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620" tabRatio="696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externalReferences>
    <externalReference r:id="rId13"/>
    <externalReference r:id="rId14"/>
  </externalReferences>
  <definedNames>
    <definedName name="_9._Operaciones_del_Presupuesto_General_del_Estado__PGE____millones_USD">ÍNDICE!$B$16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H5" i="14" l="1"/>
  <c r="GI5" i="14"/>
  <c r="GH12" i="14"/>
  <c r="GI12" i="14"/>
  <c r="GH23" i="14"/>
  <c r="GI23" i="14"/>
  <c r="GH24" i="14"/>
  <c r="GI24" i="14"/>
  <c r="GH25" i="14"/>
  <c r="GI25" i="14"/>
  <c r="GH27" i="14"/>
  <c r="GI27" i="14"/>
  <c r="GH36" i="14"/>
  <c r="GI36" i="14"/>
  <c r="GI35" i="14" s="1"/>
  <c r="GH37" i="14"/>
  <c r="GI37" i="14"/>
  <c r="GH40" i="14"/>
  <c r="GI40" i="14"/>
  <c r="GH41" i="14"/>
  <c r="GI41" i="14"/>
  <c r="GH42" i="14"/>
  <c r="GI42" i="14"/>
  <c r="GH49" i="14"/>
  <c r="GI49" i="14"/>
  <c r="GH50" i="14"/>
  <c r="GI50" i="14"/>
  <c r="GH51" i="14"/>
  <c r="GI51" i="14"/>
  <c r="GH64" i="14"/>
  <c r="GI64" i="14"/>
  <c r="GH65" i="14"/>
  <c r="GI65" i="14"/>
  <c r="GH66" i="14"/>
  <c r="GI66" i="14"/>
  <c r="GH67" i="14"/>
  <c r="GI67" i="14"/>
  <c r="GH68" i="14"/>
  <c r="GI68" i="14"/>
  <c r="GH69" i="14"/>
  <c r="GI69" i="14"/>
  <c r="GH70" i="14"/>
  <c r="GI70" i="14"/>
  <c r="GH71" i="14"/>
  <c r="GI71" i="14"/>
  <c r="GH72" i="14"/>
  <c r="GI72" i="14"/>
  <c r="GH5" i="26"/>
  <c r="GI5" i="26"/>
  <c r="GH11" i="26"/>
  <c r="GI11" i="26"/>
  <c r="GH12" i="26"/>
  <c r="GI12" i="26"/>
  <c r="GH16" i="26"/>
  <c r="GI16" i="26"/>
  <c r="GH17" i="26"/>
  <c r="GI17" i="26"/>
  <c r="GH18" i="26"/>
  <c r="GI18" i="26"/>
  <c r="GH19" i="26"/>
  <c r="GI19" i="26"/>
  <c r="GH20" i="26"/>
  <c r="GI20" i="26"/>
  <c r="GH21" i="26"/>
  <c r="GI21" i="26"/>
  <c r="GH23" i="26"/>
  <c r="GI23" i="26"/>
  <c r="GH24" i="26"/>
  <c r="GI24" i="26"/>
  <c r="GH25" i="26"/>
  <c r="GI25" i="26"/>
  <c r="GH27" i="26"/>
  <c r="GH26" i="26" s="1"/>
  <c r="GI27" i="26"/>
  <c r="GI26" i="26" s="1"/>
  <c r="GH29" i="26"/>
  <c r="GH28" i="26" s="1"/>
  <c r="GI29" i="26"/>
  <c r="GI28" i="26" s="1"/>
  <c r="GH30" i="26"/>
  <c r="GI30" i="26"/>
  <c r="GH35" i="26"/>
  <c r="GI35" i="26"/>
  <c r="GH36" i="26"/>
  <c r="GI36" i="26"/>
  <c r="GH38" i="26"/>
  <c r="GI38" i="26"/>
  <c r="GH40" i="26"/>
  <c r="GH39" i="26" s="1"/>
  <c r="GI40" i="26"/>
  <c r="GI39" i="26" s="1"/>
  <c r="GH42" i="26"/>
  <c r="GH41" i="26" s="1"/>
  <c r="GI42" i="26"/>
  <c r="GI41" i="26" s="1"/>
  <c r="GH44" i="26"/>
  <c r="GI44" i="26"/>
  <c r="GH45" i="26"/>
  <c r="GI45" i="26"/>
  <c r="GH46" i="26"/>
  <c r="GI46" i="26"/>
  <c r="GH47" i="26"/>
  <c r="GI47" i="26"/>
  <c r="GH51" i="26"/>
  <c r="GI51" i="26"/>
  <c r="GH56" i="26"/>
  <c r="GH57" i="26"/>
  <c r="GI57" i="26"/>
  <c r="GI56" i="26" s="1"/>
  <c r="GH58" i="26"/>
  <c r="GI58" i="26"/>
  <c r="GI75" i="23"/>
  <c r="GI76" i="23"/>
  <c r="GH5" i="23"/>
  <c r="GI5" i="23"/>
  <c r="GH11" i="23"/>
  <c r="GI11" i="23"/>
  <c r="GH12" i="23"/>
  <c r="GI12" i="23"/>
  <c r="GH13" i="23"/>
  <c r="GI13" i="23"/>
  <c r="GH14" i="23"/>
  <c r="GI14" i="23"/>
  <c r="GH15" i="23"/>
  <c r="GI15" i="23"/>
  <c r="GH16" i="23"/>
  <c r="GI16" i="23"/>
  <c r="GH18" i="23"/>
  <c r="GI18" i="23"/>
  <c r="GH25" i="23"/>
  <c r="GI25" i="23"/>
  <c r="GH29" i="23"/>
  <c r="GI29" i="23"/>
  <c r="GH30" i="23"/>
  <c r="GI30" i="23"/>
  <c r="GH31" i="23"/>
  <c r="GI31" i="23"/>
  <c r="GH36" i="23"/>
  <c r="GI36" i="23"/>
  <c r="GH37" i="23"/>
  <c r="GI37" i="23"/>
  <c r="GH38" i="23"/>
  <c r="GI38" i="23"/>
  <c r="GH39" i="23"/>
  <c r="GI39" i="23"/>
  <c r="GH41" i="23"/>
  <c r="GI41" i="23"/>
  <c r="GH42" i="23"/>
  <c r="GI42" i="23"/>
  <c r="GH43" i="23"/>
  <c r="GI43" i="23"/>
  <c r="GH44" i="23"/>
  <c r="GI44" i="23"/>
  <c r="GH48" i="23"/>
  <c r="GI48" i="23"/>
  <c r="GI52" i="23"/>
  <c r="GH56" i="23"/>
  <c r="GH52" i="23" s="1"/>
  <c r="GI56" i="23"/>
  <c r="GH57" i="23"/>
  <c r="GI57" i="23"/>
  <c r="GH58" i="23"/>
  <c r="GI58" i="23"/>
  <c r="GH69" i="23"/>
  <c r="GI69" i="23"/>
  <c r="GH70" i="23"/>
  <c r="GI70" i="23"/>
  <c r="GH71" i="23"/>
  <c r="GI71" i="23"/>
  <c r="GH72" i="23"/>
  <c r="GI72" i="23"/>
  <c r="GH73" i="23"/>
  <c r="GH74" i="23"/>
  <c r="GI74" i="23"/>
  <c r="GH75" i="23"/>
  <c r="GH76" i="23"/>
  <c r="GH5" i="20"/>
  <c r="GI5" i="20"/>
  <c r="GH12" i="20"/>
  <c r="GI12" i="20"/>
  <c r="GH23" i="20"/>
  <c r="GI23" i="20"/>
  <c r="GH24" i="20"/>
  <c r="GI24" i="20"/>
  <c r="GH25" i="20"/>
  <c r="GI25" i="20"/>
  <c r="GH27" i="20"/>
  <c r="GI27" i="20"/>
  <c r="GH36" i="20"/>
  <c r="GI36" i="20"/>
  <c r="GI35" i="20" s="1"/>
  <c r="GH37" i="20"/>
  <c r="GI37" i="20"/>
  <c r="GH40" i="20"/>
  <c r="GI40" i="20"/>
  <c r="GH41" i="20"/>
  <c r="GI41" i="20"/>
  <c r="GH42" i="20"/>
  <c r="GI42" i="20"/>
  <c r="GH49" i="20"/>
  <c r="GI49" i="20"/>
  <c r="GH50" i="20"/>
  <c r="GI50" i="20"/>
  <c r="GH63" i="20"/>
  <c r="GH62" i="20" s="1"/>
  <c r="GI63" i="20"/>
  <c r="GI62" i="20" s="1"/>
  <c r="GH5" i="25"/>
  <c r="GI5" i="25"/>
  <c r="GH11" i="25"/>
  <c r="GI11" i="25"/>
  <c r="GH12" i="25"/>
  <c r="GI12" i="25"/>
  <c r="GH16" i="25"/>
  <c r="GI16" i="25"/>
  <c r="GH17" i="25"/>
  <c r="GI17" i="25"/>
  <c r="GH18" i="25"/>
  <c r="GI18" i="25"/>
  <c r="GH19" i="25"/>
  <c r="GI19" i="25"/>
  <c r="GH20" i="25"/>
  <c r="GI20" i="25"/>
  <c r="GH21" i="25"/>
  <c r="GI21" i="25"/>
  <c r="GH23" i="25"/>
  <c r="GI23" i="25"/>
  <c r="GH24" i="25"/>
  <c r="GH22" i="25" s="1"/>
  <c r="GI24" i="25"/>
  <c r="GH25" i="25"/>
  <c r="GI25" i="25"/>
  <c r="GI27" i="25"/>
  <c r="GH29" i="25"/>
  <c r="GI29" i="25"/>
  <c r="GH31" i="25"/>
  <c r="GI31" i="25"/>
  <c r="GH32" i="25"/>
  <c r="GI32" i="25"/>
  <c r="GH33" i="25"/>
  <c r="GI33" i="25"/>
  <c r="GH34" i="25"/>
  <c r="GI34" i="25"/>
  <c r="GH39" i="25"/>
  <c r="GI39" i="25"/>
  <c r="GH40" i="25"/>
  <c r="GI40" i="25"/>
  <c r="GH42" i="25"/>
  <c r="GI42" i="25"/>
  <c r="GH44" i="25"/>
  <c r="GI44" i="25"/>
  <c r="GH45" i="25"/>
  <c r="GI45" i="25"/>
  <c r="GH46" i="25"/>
  <c r="GI46" i="25"/>
  <c r="GI49" i="25"/>
  <c r="GH50" i="25"/>
  <c r="GI50" i="25"/>
  <c r="GH52" i="25"/>
  <c r="GI52" i="25"/>
  <c r="GH53" i="25"/>
  <c r="GI53" i="25"/>
  <c r="GH54" i="25"/>
  <c r="GI54" i="25"/>
  <c r="GH55" i="25"/>
  <c r="GI55" i="25"/>
  <c r="GH59" i="25"/>
  <c r="GI59" i="25"/>
  <c r="GH66" i="25"/>
  <c r="GI66" i="25"/>
  <c r="GH5" i="22"/>
  <c r="GI5" i="22"/>
  <c r="GH10" i="22"/>
  <c r="GI10" i="22"/>
  <c r="GH15" i="22"/>
  <c r="GI15" i="22"/>
  <c r="GH17" i="22"/>
  <c r="GI17" i="22"/>
  <c r="GH18" i="22"/>
  <c r="GI18" i="22"/>
  <c r="GH19" i="22"/>
  <c r="GI19" i="22"/>
  <c r="GI20" i="22"/>
  <c r="GH21" i="22"/>
  <c r="GI21" i="22"/>
  <c r="GH22" i="22"/>
  <c r="GI22" i="22"/>
  <c r="GH27" i="22"/>
  <c r="GI27" i="22"/>
  <c r="GH28" i="22"/>
  <c r="GI28" i="22"/>
  <c r="GH30" i="22"/>
  <c r="GI30" i="22"/>
  <c r="GH31" i="22"/>
  <c r="GI31" i="22"/>
  <c r="GH32" i="22"/>
  <c r="GI32" i="22"/>
  <c r="GH34" i="22"/>
  <c r="GI34" i="22"/>
  <c r="GH35" i="22"/>
  <c r="GI35" i="22"/>
  <c r="GH36" i="22"/>
  <c r="GI36" i="22"/>
  <c r="GH37" i="22"/>
  <c r="GI37" i="22"/>
  <c r="GH44" i="22"/>
  <c r="GH41" i="22" s="1"/>
  <c r="GI44" i="22"/>
  <c r="GI41" i="22" s="1"/>
  <c r="GH46" i="22"/>
  <c r="GI46" i="22"/>
  <c r="GH47" i="22"/>
  <c r="GI47" i="22"/>
  <c r="GI24" i="19"/>
  <c r="GH5" i="21"/>
  <c r="GI5" i="21"/>
  <c r="GH11" i="21"/>
  <c r="GH15" i="21"/>
  <c r="GI15" i="21"/>
  <c r="GH16" i="21"/>
  <c r="GI16" i="21"/>
  <c r="GH18" i="21"/>
  <c r="GI18" i="21"/>
  <c r="GH19" i="21"/>
  <c r="GH24" i="21"/>
  <c r="GI24" i="21"/>
  <c r="GH25" i="21"/>
  <c r="GH27" i="21"/>
  <c r="GI27" i="21"/>
  <c r="GH28" i="21"/>
  <c r="GH29" i="21"/>
  <c r="GH30" i="21"/>
  <c r="GI30" i="21"/>
  <c r="GH31" i="21"/>
  <c r="GI31" i="21"/>
  <c r="GH35" i="21"/>
  <c r="GH36" i="21"/>
  <c r="GI36" i="21"/>
  <c r="GH37" i="21"/>
  <c r="GI37" i="21"/>
  <c r="GH5" i="19"/>
  <c r="GI5" i="19"/>
  <c r="GH12" i="19"/>
  <c r="GH22" i="19"/>
  <c r="GI22" i="19"/>
  <c r="GH24" i="19"/>
  <c r="GH33" i="19"/>
  <c r="GI33" i="19"/>
  <c r="GH34" i="19"/>
  <c r="GH36" i="19"/>
  <c r="GI36" i="19"/>
  <c r="GH52" i="19"/>
  <c r="GI6" i="15"/>
  <c r="GI25" i="28"/>
  <c r="GJ25" i="28"/>
  <c r="GI27" i="28"/>
  <c r="GJ27" i="28"/>
  <c r="GI38" i="28"/>
  <c r="GJ38" i="28"/>
  <c r="GJ37" i="28" s="1"/>
  <c r="GI39" i="28"/>
  <c r="GJ39" i="28"/>
  <c r="GI41" i="28"/>
  <c r="GJ41" i="28"/>
  <c r="GI47" i="28"/>
  <c r="GJ47" i="28"/>
  <c r="GH32" i="19" l="1"/>
  <c r="GH26" i="21"/>
  <c r="GH23" i="21" s="1"/>
  <c r="GH29" i="22"/>
  <c r="GI16" i="22"/>
  <c r="GI14" i="22" s="1"/>
  <c r="GI8" i="22" s="1"/>
  <c r="GI29" i="22"/>
  <c r="GI40" i="22"/>
  <c r="GH33" i="22"/>
  <c r="GI33" i="22"/>
  <c r="GI30" i="25"/>
  <c r="GI51" i="25"/>
  <c r="GI10" i="25"/>
  <c r="GI43" i="25"/>
  <c r="GI41" i="25" s="1"/>
  <c r="GH43" i="25"/>
  <c r="GH22" i="20"/>
  <c r="GH35" i="20"/>
  <c r="GI39" i="20"/>
  <c r="GH39" i="20"/>
  <c r="GH40" i="23"/>
  <c r="GH35" i="23" s="1"/>
  <c r="GI40" i="23"/>
  <c r="GI35" i="23" s="1"/>
  <c r="GI10" i="23"/>
  <c r="GI51" i="23"/>
  <c r="GH17" i="23"/>
  <c r="GI68" i="23"/>
  <c r="GH43" i="26"/>
  <c r="GH22" i="26"/>
  <c r="GI43" i="26"/>
  <c r="GI22" i="14"/>
  <c r="GH35" i="14"/>
  <c r="GH39" i="14"/>
  <c r="GH22" i="14"/>
  <c r="GI37" i="26"/>
  <c r="GI34" i="26" s="1"/>
  <c r="GI50" i="26"/>
  <c r="GI22" i="20"/>
  <c r="GH10" i="26"/>
  <c r="GH63" i="14"/>
  <c r="GI22" i="26"/>
  <c r="GI37" i="28"/>
  <c r="GH51" i="25"/>
  <c r="GH68" i="23"/>
  <c r="GH51" i="23"/>
  <c r="GI63" i="14"/>
  <c r="GH26" i="22"/>
  <c r="GH50" i="26"/>
  <c r="GI10" i="26"/>
  <c r="GH40" i="22"/>
  <c r="GI15" i="25"/>
  <c r="GH16" i="22"/>
  <c r="GH30" i="25"/>
  <c r="GH15" i="25"/>
  <c r="GH10" i="23"/>
  <c r="GI15" i="26"/>
  <c r="GI14" i="26" s="1"/>
  <c r="GI8" i="26" s="1"/>
  <c r="GI39" i="14"/>
  <c r="GH10" i="25"/>
  <c r="GH34" i="21"/>
  <c r="GI26" i="22"/>
  <c r="GI24" i="22" s="1"/>
  <c r="GI27" i="15" s="1"/>
  <c r="GI22" i="25"/>
  <c r="GI17" i="23"/>
  <c r="GI8" i="23" s="1"/>
  <c r="GH15" i="26"/>
  <c r="GH14" i="26" s="1"/>
  <c r="GH37" i="26"/>
  <c r="GI73" i="23"/>
  <c r="GH41" i="25"/>
  <c r="GI34" i="19"/>
  <c r="GI32" i="19" s="1"/>
  <c r="EY66" i="14"/>
  <c r="EZ66" i="14"/>
  <c r="FA66" i="14"/>
  <c r="FB66" i="14"/>
  <c r="FC66" i="14"/>
  <c r="FD66" i="14"/>
  <c r="FE66" i="14"/>
  <c r="FF66" i="14"/>
  <c r="FG66" i="14"/>
  <c r="FH66" i="14"/>
  <c r="FI66" i="14"/>
  <c r="FJ66" i="14"/>
  <c r="GH24" i="22" l="1"/>
  <c r="GI33" i="23"/>
  <c r="GI29" i="15" s="1"/>
  <c r="GH8" i="23"/>
  <c r="GH63" i="23" s="1"/>
  <c r="GI17" i="15"/>
  <c r="GI63" i="23"/>
  <c r="GH34" i="26"/>
  <c r="GH32" i="26" s="1"/>
  <c r="GH8" i="26"/>
  <c r="GH33" i="23"/>
  <c r="GH21" i="21"/>
  <c r="GI32" i="26"/>
  <c r="GI30" i="15" s="1"/>
  <c r="GI18" i="15"/>
  <c r="GI50" i="22"/>
  <c r="GI15" i="15"/>
  <c r="GI39" i="15" s="1"/>
  <c r="GI49" i="22"/>
  <c r="BG15" i="21"/>
  <c r="BG16" i="21"/>
  <c r="BG30" i="21"/>
  <c r="BG31" i="21"/>
  <c r="BG13" i="23"/>
  <c r="BH13" i="23"/>
  <c r="BG16" i="23"/>
  <c r="BH16" i="23"/>
  <c r="BG18" i="23"/>
  <c r="BH18" i="23"/>
  <c r="BG25" i="23"/>
  <c r="BH25" i="23"/>
  <c r="BG39" i="23"/>
  <c r="BH39" i="23"/>
  <c r="BG44" i="23"/>
  <c r="BH44" i="23"/>
  <c r="BG57" i="23"/>
  <c r="BH57" i="23"/>
  <c r="BC33" i="15"/>
  <c r="BD33" i="15"/>
  <c r="BE33" i="15"/>
  <c r="BF33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N21" i="15" s="1"/>
  <c r="BC9" i="22"/>
  <c r="BD9" i="22"/>
  <c r="BE9" i="22"/>
  <c r="BF9" i="22"/>
  <c r="BC11" i="22"/>
  <c r="BD11" i="22"/>
  <c r="BE11" i="22"/>
  <c r="BF11" i="22"/>
  <c r="BC12" i="22"/>
  <c r="BD12" i="22"/>
  <c r="BE12" i="22"/>
  <c r="BF12" i="22"/>
  <c r="BC13" i="22"/>
  <c r="BD13" i="22"/>
  <c r="BE13" i="22"/>
  <c r="BF13" i="22"/>
  <c r="BC25" i="22"/>
  <c r="BD25" i="22"/>
  <c r="BE25" i="22"/>
  <c r="BF25" i="22"/>
  <c r="BC38" i="22"/>
  <c r="BD38" i="22"/>
  <c r="BE38" i="22"/>
  <c r="BF38" i="22"/>
  <c r="BC39" i="22"/>
  <c r="BD39" i="22"/>
  <c r="BE39" i="22"/>
  <c r="BF39" i="22"/>
  <c r="BC42" i="22"/>
  <c r="BD42" i="22"/>
  <c r="BE42" i="22"/>
  <c r="BF42" i="22"/>
  <c r="BC43" i="22"/>
  <c r="BD43" i="22"/>
  <c r="BE43" i="22"/>
  <c r="BF43" i="22"/>
  <c r="BC45" i="22"/>
  <c r="BD45" i="22"/>
  <c r="BE45" i="22"/>
  <c r="BF45" i="22"/>
  <c r="BG5" i="25"/>
  <c r="BG11" i="25"/>
  <c r="BG12" i="25"/>
  <c r="BG16" i="25"/>
  <c r="BG17" i="25"/>
  <c r="BG18" i="25"/>
  <c r="BG19" i="25"/>
  <c r="BG20" i="25"/>
  <c r="BG21" i="25"/>
  <c r="BG23" i="25"/>
  <c r="BG24" i="25"/>
  <c r="BG25" i="25"/>
  <c r="BG29" i="25"/>
  <c r="BG31" i="25"/>
  <c r="BG34" i="25"/>
  <c r="BG39" i="25"/>
  <c r="BG40" i="25"/>
  <c r="BG42" i="25"/>
  <c r="BG45" i="25"/>
  <c r="BG50" i="25"/>
  <c r="BG52" i="25"/>
  <c r="BG53" i="25"/>
  <c r="BG54" i="25"/>
  <c r="BG55" i="25"/>
  <c r="BG59" i="25"/>
  <c r="BG66" i="25"/>
  <c r="BC56" i="25"/>
  <c r="BD56" i="25"/>
  <c r="BE56" i="25"/>
  <c r="BF56" i="25"/>
  <c r="BC60" i="25"/>
  <c r="BD60" i="25"/>
  <c r="BE60" i="25"/>
  <c r="BF60" i="25"/>
  <c r="BC61" i="25"/>
  <c r="BD61" i="25"/>
  <c r="BE61" i="25"/>
  <c r="BF61" i="25"/>
  <c r="BC62" i="25"/>
  <c r="BD62" i="25"/>
  <c r="BE62" i="25"/>
  <c r="BF62" i="25"/>
  <c r="BC63" i="25"/>
  <c r="BD63" i="25"/>
  <c r="BE63" i="25"/>
  <c r="BF63" i="25"/>
  <c r="BC68" i="25"/>
  <c r="BD68" i="25"/>
  <c r="BE68" i="25"/>
  <c r="BF68" i="25"/>
  <c r="BC69" i="25"/>
  <c r="BD69" i="25"/>
  <c r="BE69" i="25"/>
  <c r="BF69" i="25"/>
  <c r="BC9" i="25"/>
  <c r="BD9" i="25"/>
  <c r="BE9" i="25"/>
  <c r="BF9" i="25"/>
  <c r="BC13" i="25"/>
  <c r="BD13" i="25"/>
  <c r="BE13" i="25"/>
  <c r="BF13" i="25"/>
  <c r="BC37" i="25"/>
  <c r="BD37" i="25"/>
  <c r="BE37" i="25"/>
  <c r="BF37" i="25"/>
  <c r="BC64" i="20"/>
  <c r="BD64" i="20"/>
  <c r="BE64" i="20"/>
  <c r="BF64" i="20"/>
  <c r="BD9" i="23"/>
  <c r="BE9" i="23"/>
  <c r="BF9" i="23"/>
  <c r="BD19" i="23"/>
  <c r="BE19" i="23"/>
  <c r="BF19" i="23"/>
  <c r="BD20" i="23"/>
  <c r="BE20" i="23"/>
  <c r="BF20" i="23"/>
  <c r="BD21" i="23"/>
  <c r="BE21" i="23"/>
  <c r="BF21" i="23"/>
  <c r="BD22" i="23"/>
  <c r="BE22" i="23"/>
  <c r="BF22" i="23"/>
  <c r="BD23" i="23"/>
  <c r="BE23" i="23"/>
  <c r="BF23" i="23"/>
  <c r="BD24" i="23"/>
  <c r="BE24" i="23"/>
  <c r="BF24" i="23"/>
  <c r="BD26" i="23"/>
  <c r="BE26" i="23"/>
  <c r="BF26" i="23"/>
  <c r="BD27" i="23"/>
  <c r="BE27" i="23"/>
  <c r="BF27" i="23"/>
  <c r="BD28" i="23"/>
  <c r="BE28" i="23"/>
  <c r="BF28" i="23"/>
  <c r="BD32" i="23"/>
  <c r="BE32" i="23"/>
  <c r="BF32" i="23"/>
  <c r="BD34" i="23"/>
  <c r="BE34" i="23"/>
  <c r="BF34" i="23"/>
  <c r="BD45" i="23"/>
  <c r="BE45" i="23"/>
  <c r="BF45" i="23"/>
  <c r="BD46" i="23"/>
  <c r="BE46" i="23"/>
  <c r="BF46" i="23"/>
  <c r="BD47" i="23"/>
  <c r="BE47" i="23"/>
  <c r="BF47" i="23"/>
  <c r="BD49" i="23"/>
  <c r="BE49" i="23"/>
  <c r="BF49" i="23"/>
  <c r="BD50" i="23"/>
  <c r="BE50" i="23"/>
  <c r="BF50" i="23"/>
  <c r="BD53" i="23"/>
  <c r="BE53" i="23"/>
  <c r="BF53" i="23"/>
  <c r="BD54" i="23"/>
  <c r="BE54" i="23"/>
  <c r="BF54" i="23"/>
  <c r="BD55" i="23"/>
  <c r="BE55" i="23"/>
  <c r="BF55" i="23"/>
  <c r="BD59" i="23"/>
  <c r="BE59" i="23"/>
  <c r="BF59" i="23"/>
  <c r="BD60" i="23"/>
  <c r="BE60" i="23"/>
  <c r="BF60" i="23"/>
  <c r="BD61" i="23"/>
  <c r="BE61" i="23"/>
  <c r="BF61" i="23"/>
  <c r="BD66" i="23"/>
  <c r="BE66" i="23"/>
  <c r="BF66" i="23"/>
  <c r="BD67" i="23"/>
  <c r="BE67" i="23"/>
  <c r="BF67" i="23"/>
  <c r="GG11" i="26"/>
  <c r="GG12" i="26"/>
  <c r="GG16" i="26"/>
  <c r="GG17" i="26"/>
  <c r="GG18" i="26"/>
  <c r="GG19" i="26"/>
  <c r="GG20" i="26"/>
  <c r="GG21" i="26"/>
  <c r="GG23" i="26"/>
  <c r="GG24" i="26"/>
  <c r="GG25" i="26"/>
  <c r="GG30" i="26"/>
  <c r="GG35" i="26"/>
  <c r="GG36" i="26"/>
  <c r="GG38" i="26"/>
  <c r="GG40" i="26"/>
  <c r="GG39" i="26" s="1"/>
  <c r="GG44" i="26"/>
  <c r="GG45" i="26"/>
  <c r="GG46" i="26"/>
  <c r="GG47" i="26"/>
  <c r="GG51" i="26"/>
  <c r="GG58" i="26"/>
  <c r="BC9" i="26"/>
  <c r="BD9" i="26"/>
  <c r="BE9" i="26"/>
  <c r="BF9" i="26"/>
  <c r="BC13" i="26"/>
  <c r="BD13" i="26"/>
  <c r="BE13" i="26"/>
  <c r="BF13" i="26"/>
  <c r="BC31" i="26"/>
  <c r="BD31" i="26"/>
  <c r="BE31" i="26"/>
  <c r="BF31" i="26"/>
  <c r="BC33" i="26"/>
  <c r="BD33" i="26"/>
  <c r="BE33" i="26"/>
  <c r="BF33" i="26"/>
  <c r="BC48" i="26"/>
  <c r="BD48" i="26"/>
  <c r="BE48" i="26"/>
  <c r="BF48" i="26"/>
  <c r="BC49" i="26"/>
  <c r="BD49" i="26"/>
  <c r="BE49" i="26"/>
  <c r="BF49" i="26"/>
  <c r="BC52" i="26"/>
  <c r="BD52" i="26"/>
  <c r="BE52" i="26"/>
  <c r="BF52" i="26"/>
  <c r="BC53" i="26"/>
  <c r="BD53" i="26"/>
  <c r="BE53" i="26"/>
  <c r="BF53" i="26"/>
  <c r="BC54" i="26"/>
  <c r="BD54" i="26"/>
  <c r="BE54" i="26"/>
  <c r="BF54" i="26"/>
  <c r="BC55" i="26"/>
  <c r="BD55" i="26"/>
  <c r="BE55" i="26"/>
  <c r="BF55" i="26"/>
  <c r="BC59" i="26"/>
  <c r="BD59" i="26"/>
  <c r="BE59" i="26"/>
  <c r="BF59" i="26"/>
  <c r="BC60" i="26"/>
  <c r="BD60" i="26"/>
  <c r="BE60" i="26"/>
  <c r="BF60" i="26"/>
  <c r="BC61" i="26"/>
  <c r="BD61" i="26"/>
  <c r="BE61" i="26"/>
  <c r="BF61" i="26"/>
  <c r="BD54" i="14"/>
  <c r="BE54" i="14"/>
  <c r="BF54" i="14"/>
  <c r="BD55" i="14"/>
  <c r="BE55" i="14"/>
  <c r="BF55" i="14"/>
  <c r="BD9" i="21"/>
  <c r="BE9" i="21"/>
  <c r="BF9" i="21"/>
  <c r="BD13" i="21"/>
  <c r="BE13" i="21"/>
  <c r="BF13" i="21"/>
  <c r="BD22" i="21"/>
  <c r="BE22" i="21"/>
  <c r="BF22" i="21"/>
  <c r="BD32" i="21"/>
  <c r="BE32" i="21"/>
  <c r="BF32" i="21"/>
  <c r="BD33" i="21"/>
  <c r="BE33" i="21"/>
  <c r="BF33" i="21"/>
  <c r="GG5" i="26"/>
  <c r="GF5" i="26"/>
  <c r="GE5" i="26"/>
  <c r="GD5" i="26"/>
  <c r="GC5" i="26"/>
  <c r="GB5" i="26"/>
  <c r="GA5" i="26"/>
  <c r="FZ5" i="26"/>
  <c r="FY5" i="26"/>
  <c r="FX5" i="26"/>
  <c r="FW5" i="26"/>
  <c r="FV5" i="26"/>
  <c r="FU5" i="26"/>
  <c r="FT5" i="26"/>
  <c r="FS5" i="26"/>
  <c r="FR5" i="26"/>
  <c r="FQ5" i="26"/>
  <c r="FP5" i="26"/>
  <c r="FO5" i="26"/>
  <c r="FN5" i="26"/>
  <c r="FM5" i="26"/>
  <c r="FL5" i="26"/>
  <c r="FK5" i="26"/>
  <c r="FJ5" i="26"/>
  <c r="FI5" i="26"/>
  <c r="FH5" i="26"/>
  <c r="FG5" i="26"/>
  <c r="FF5" i="26"/>
  <c r="FE5" i="26"/>
  <c r="FD5" i="26"/>
  <c r="FC5" i="26"/>
  <c r="FB5" i="26"/>
  <c r="FA5" i="26"/>
  <c r="EZ5" i="26"/>
  <c r="EY5" i="26"/>
  <c r="EX5" i="26"/>
  <c r="EW5" i="26"/>
  <c r="EV5" i="26"/>
  <c r="EU5" i="26"/>
  <c r="ET5" i="26"/>
  <c r="ES5" i="26"/>
  <c r="ER5" i="26"/>
  <c r="EQ5" i="26"/>
  <c r="EP5" i="26"/>
  <c r="EO5" i="26"/>
  <c r="EN5" i="26"/>
  <c r="EM5" i="26"/>
  <c r="EL5" i="26"/>
  <c r="EK5" i="26"/>
  <c r="EJ5" i="26"/>
  <c r="EI5" i="26"/>
  <c r="EH5" i="26"/>
  <c r="EG5" i="26"/>
  <c r="EF5" i="26"/>
  <c r="EE5" i="26"/>
  <c r="ED5" i="26"/>
  <c r="EC5" i="26"/>
  <c r="EB5" i="26"/>
  <c r="EA5" i="26"/>
  <c r="DZ5" i="26"/>
  <c r="DY5" i="26"/>
  <c r="DX5" i="26"/>
  <c r="DW5" i="26"/>
  <c r="DV5" i="26"/>
  <c r="DU5" i="26"/>
  <c r="DT5" i="26"/>
  <c r="DS5" i="26"/>
  <c r="DR5" i="26"/>
  <c r="DQ5" i="26"/>
  <c r="DP5" i="26"/>
  <c r="DO5" i="26"/>
  <c r="DN5" i="26"/>
  <c r="DM5" i="26"/>
  <c r="DL5" i="26"/>
  <c r="DK5" i="26"/>
  <c r="DJ5" i="26"/>
  <c r="DI5" i="26"/>
  <c r="DH5" i="26"/>
  <c r="DG5" i="26"/>
  <c r="DF5" i="26"/>
  <c r="DE5" i="26"/>
  <c r="DD5" i="26"/>
  <c r="DC5" i="26"/>
  <c r="DB5" i="26"/>
  <c r="DA5" i="26"/>
  <c r="CZ5" i="26"/>
  <c r="CY5" i="26"/>
  <c r="CX5" i="26"/>
  <c r="CW5" i="26"/>
  <c r="CV5" i="26"/>
  <c r="CU5" i="26"/>
  <c r="CT5" i="26"/>
  <c r="CS5" i="26"/>
  <c r="CR5" i="26"/>
  <c r="CQ5" i="26"/>
  <c r="CP5" i="26"/>
  <c r="CO5" i="26"/>
  <c r="CN5" i="26"/>
  <c r="CM5" i="26"/>
  <c r="CL5" i="26"/>
  <c r="CK5" i="26"/>
  <c r="CJ5" i="26"/>
  <c r="CI5" i="26"/>
  <c r="CH5" i="26"/>
  <c r="CG5" i="26"/>
  <c r="CF5" i="26"/>
  <c r="CE5" i="26"/>
  <c r="CD5" i="26"/>
  <c r="CC5" i="26"/>
  <c r="CB5" i="26"/>
  <c r="CA5" i="26"/>
  <c r="BZ5" i="26"/>
  <c r="BY5" i="26"/>
  <c r="BX5" i="26"/>
  <c r="BW5" i="26"/>
  <c r="BV5" i="26"/>
  <c r="BU5" i="26"/>
  <c r="BT5" i="26"/>
  <c r="BS5" i="26"/>
  <c r="BR5" i="26"/>
  <c r="BQ5" i="26"/>
  <c r="BP5" i="26"/>
  <c r="BO5" i="26"/>
  <c r="BN5" i="26"/>
  <c r="BM5" i="26"/>
  <c r="BL5" i="26"/>
  <c r="BK5" i="26"/>
  <c r="BJ5" i="26"/>
  <c r="BI5" i="26"/>
  <c r="BH5" i="26"/>
  <c r="GG5" i="23"/>
  <c r="GF5" i="23"/>
  <c r="GE5" i="23"/>
  <c r="GD5" i="23"/>
  <c r="GC5" i="23"/>
  <c r="GB5" i="23"/>
  <c r="GA5" i="23"/>
  <c r="FZ5" i="23"/>
  <c r="FY5" i="23"/>
  <c r="FX5" i="23"/>
  <c r="FW5" i="23"/>
  <c r="FV5" i="23"/>
  <c r="FU5" i="23"/>
  <c r="FT5" i="23"/>
  <c r="FS5" i="23"/>
  <c r="FR5" i="23"/>
  <c r="FQ5" i="23"/>
  <c r="FP5" i="23"/>
  <c r="FO5" i="23"/>
  <c r="FN5" i="23"/>
  <c r="FM5" i="23"/>
  <c r="FL5" i="23"/>
  <c r="FK5" i="23"/>
  <c r="FJ5" i="23"/>
  <c r="FI5" i="23"/>
  <c r="FH5" i="23"/>
  <c r="FG5" i="23"/>
  <c r="FF5" i="23"/>
  <c r="FE5" i="23"/>
  <c r="FD5" i="23"/>
  <c r="FC5" i="23"/>
  <c r="FB5" i="23"/>
  <c r="FA5" i="23"/>
  <c r="EZ5" i="23"/>
  <c r="EY5" i="23"/>
  <c r="EX5" i="23"/>
  <c r="EW5" i="23"/>
  <c r="EV5" i="23"/>
  <c r="EU5" i="23"/>
  <c r="ET5" i="23"/>
  <c r="ES5" i="23"/>
  <c r="ER5" i="23"/>
  <c r="EQ5" i="23"/>
  <c r="EP5" i="23"/>
  <c r="EO5" i="23"/>
  <c r="EN5" i="23"/>
  <c r="EM5" i="23"/>
  <c r="EL5" i="23"/>
  <c r="EK5" i="23"/>
  <c r="EJ5" i="23"/>
  <c r="EI5" i="23"/>
  <c r="EH5" i="23"/>
  <c r="EG5" i="23"/>
  <c r="EF5" i="23"/>
  <c r="EE5" i="23"/>
  <c r="ED5" i="23"/>
  <c r="EC5" i="23"/>
  <c r="EB5" i="23"/>
  <c r="EA5" i="23"/>
  <c r="DZ5" i="23"/>
  <c r="DY5" i="23"/>
  <c r="DX5" i="23"/>
  <c r="DW5" i="23"/>
  <c r="DV5" i="23"/>
  <c r="DU5" i="23"/>
  <c r="DT5" i="23"/>
  <c r="DS5" i="23"/>
  <c r="DR5" i="23"/>
  <c r="DQ5" i="23"/>
  <c r="DP5" i="23"/>
  <c r="DO5" i="23"/>
  <c r="DN5" i="23"/>
  <c r="DM5" i="23"/>
  <c r="DL5" i="23"/>
  <c r="DK5" i="23"/>
  <c r="DJ5" i="23"/>
  <c r="DI5" i="23"/>
  <c r="DH5" i="23"/>
  <c r="DG5" i="23"/>
  <c r="DF5" i="23"/>
  <c r="DE5" i="23"/>
  <c r="DD5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GG5" i="20"/>
  <c r="GF5" i="20"/>
  <c r="GE5" i="20"/>
  <c r="GD5" i="20"/>
  <c r="GC5" i="20"/>
  <c r="GB5" i="20"/>
  <c r="GA5" i="20"/>
  <c r="FZ5" i="20"/>
  <c r="FY5" i="20"/>
  <c r="FX5" i="20"/>
  <c r="FW5" i="20"/>
  <c r="FV5" i="20"/>
  <c r="FU5" i="20"/>
  <c r="FT5" i="20"/>
  <c r="FS5" i="20"/>
  <c r="FR5" i="20"/>
  <c r="FQ5" i="20"/>
  <c r="FP5" i="20"/>
  <c r="FO5" i="20"/>
  <c r="FN5" i="20"/>
  <c r="FM5" i="20"/>
  <c r="FL5" i="20"/>
  <c r="FK5" i="20"/>
  <c r="FJ5" i="20"/>
  <c r="FI5" i="20"/>
  <c r="FH5" i="20"/>
  <c r="FG5" i="20"/>
  <c r="FF5" i="20"/>
  <c r="FE5" i="20"/>
  <c r="FD5" i="20"/>
  <c r="FC5" i="20"/>
  <c r="FB5" i="20"/>
  <c r="FA5" i="20"/>
  <c r="EZ5" i="20"/>
  <c r="EY5" i="20"/>
  <c r="EX5" i="20"/>
  <c r="EW5" i="20"/>
  <c r="EV5" i="20"/>
  <c r="EU5" i="20"/>
  <c r="ET5" i="20"/>
  <c r="ES5" i="20"/>
  <c r="ER5" i="20"/>
  <c r="EQ5" i="20"/>
  <c r="EP5" i="20"/>
  <c r="EO5" i="20"/>
  <c r="EN5" i="20"/>
  <c r="EM5" i="20"/>
  <c r="EL5" i="20"/>
  <c r="EK5" i="20"/>
  <c r="EJ5" i="20"/>
  <c r="EI5" i="20"/>
  <c r="EH5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DU5" i="20"/>
  <c r="DT5" i="20"/>
  <c r="DS5" i="20"/>
  <c r="DR5" i="20"/>
  <c r="DQ5" i="20"/>
  <c r="DP5" i="20"/>
  <c r="DO5" i="20"/>
  <c r="DN5" i="20"/>
  <c r="DM5" i="20"/>
  <c r="DL5" i="20"/>
  <c r="DK5" i="20"/>
  <c r="DJ5" i="20"/>
  <c r="DI5" i="20"/>
  <c r="DH5" i="20"/>
  <c r="DG5" i="20"/>
  <c r="DF5" i="20"/>
  <c r="DE5" i="20"/>
  <c r="DD5" i="20"/>
  <c r="DC5" i="20"/>
  <c r="DB5" i="20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BM5" i="20"/>
  <c r="BL5" i="20"/>
  <c r="BK5" i="20"/>
  <c r="BJ5" i="20"/>
  <c r="BI5" i="20"/>
  <c r="BH5" i="20"/>
  <c r="GG5" i="25"/>
  <c r="GF5" i="25"/>
  <c r="GE5" i="25"/>
  <c r="GD5" i="25"/>
  <c r="GC5" i="25"/>
  <c r="GB5" i="25"/>
  <c r="GA5" i="25"/>
  <c r="FZ5" i="25"/>
  <c r="FY5" i="25"/>
  <c r="FX5" i="25"/>
  <c r="FW5" i="25"/>
  <c r="FV5" i="25"/>
  <c r="FU5" i="25"/>
  <c r="FT5" i="25"/>
  <c r="FS5" i="25"/>
  <c r="FR5" i="25"/>
  <c r="FQ5" i="25"/>
  <c r="FP5" i="25"/>
  <c r="FO5" i="25"/>
  <c r="FN5" i="25"/>
  <c r="FM5" i="25"/>
  <c r="FL5" i="25"/>
  <c r="FK5" i="25"/>
  <c r="FJ5" i="25"/>
  <c r="FI5" i="25"/>
  <c r="FH5" i="25"/>
  <c r="FG5" i="25"/>
  <c r="FF5" i="25"/>
  <c r="FE5" i="25"/>
  <c r="FD5" i="25"/>
  <c r="FC5" i="25"/>
  <c r="FB5" i="25"/>
  <c r="FA5" i="25"/>
  <c r="EZ5" i="25"/>
  <c r="EY5" i="25"/>
  <c r="EX5" i="25"/>
  <c r="EW5" i="25"/>
  <c r="EV5" i="25"/>
  <c r="EU5" i="25"/>
  <c r="ET5" i="25"/>
  <c r="ES5" i="25"/>
  <c r="ER5" i="25"/>
  <c r="EQ5" i="25"/>
  <c r="EP5" i="25"/>
  <c r="EO5" i="25"/>
  <c r="EN5" i="25"/>
  <c r="EM5" i="25"/>
  <c r="EL5" i="25"/>
  <c r="EK5" i="25"/>
  <c r="EJ5" i="25"/>
  <c r="EI5" i="25"/>
  <c r="EH5" i="25"/>
  <c r="EG5" i="25"/>
  <c r="EF5" i="25"/>
  <c r="EE5" i="25"/>
  <c r="ED5" i="25"/>
  <c r="EC5" i="25"/>
  <c r="EB5" i="25"/>
  <c r="EA5" i="25"/>
  <c r="DZ5" i="25"/>
  <c r="DY5" i="25"/>
  <c r="DX5" i="25"/>
  <c r="DW5" i="25"/>
  <c r="DV5" i="25"/>
  <c r="DU5" i="25"/>
  <c r="DT5" i="25"/>
  <c r="DS5" i="25"/>
  <c r="DR5" i="25"/>
  <c r="DQ5" i="25"/>
  <c r="DP5" i="25"/>
  <c r="DO5" i="25"/>
  <c r="DN5" i="25"/>
  <c r="DM5" i="25"/>
  <c r="DL5" i="25"/>
  <c r="DK5" i="25"/>
  <c r="DJ5" i="25"/>
  <c r="DI5" i="25"/>
  <c r="DH5" i="25"/>
  <c r="DG5" i="25"/>
  <c r="DF5" i="25"/>
  <c r="DE5" i="25"/>
  <c r="DD5" i="25"/>
  <c r="DC5" i="25"/>
  <c r="DB5" i="25"/>
  <c r="DA5" i="25"/>
  <c r="CZ5" i="25"/>
  <c r="CY5" i="25"/>
  <c r="CX5" i="25"/>
  <c r="CW5" i="25"/>
  <c r="CV5" i="25"/>
  <c r="CU5" i="25"/>
  <c r="CT5" i="25"/>
  <c r="CS5" i="25"/>
  <c r="CR5" i="25"/>
  <c r="CQ5" i="25"/>
  <c r="CP5" i="25"/>
  <c r="CO5" i="25"/>
  <c r="CN5" i="25"/>
  <c r="CM5" i="25"/>
  <c r="CL5" i="25"/>
  <c r="CK5" i="25"/>
  <c r="CJ5" i="25"/>
  <c r="CI5" i="25"/>
  <c r="CH5" i="25"/>
  <c r="CG5" i="25"/>
  <c r="CF5" i="25"/>
  <c r="CE5" i="25"/>
  <c r="CD5" i="25"/>
  <c r="CC5" i="25"/>
  <c r="CB5" i="25"/>
  <c r="CA5" i="25"/>
  <c r="BZ5" i="25"/>
  <c r="BY5" i="25"/>
  <c r="BX5" i="25"/>
  <c r="BW5" i="25"/>
  <c r="BV5" i="25"/>
  <c r="BU5" i="25"/>
  <c r="BT5" i="25"/>
  <c r="BS5" i="25"/>
  <c r="BR5" i="25"/>
  <c r="BQ5" i="25"/>
  <c r="BP5" i="25"/>
  <c r="BO5" i="25"/>
  <c r="BN5" i="25"/>
  <c r="BM5" i="25"/>
  <c r="BL5" i="25"/>
  <c r="BK5" i="25"/>
  <c r="BJ5" i="25"/>
  <c r="BI5" i="25"/>
  <c r="GG5" i="22"/>
  <c r="GF5" i="22"/>
  <c r="GE5" i="22"/>
  <c r="GD5" i="22"/>
  <c r="GC5" i="22"/>
  <c r="GB5" i="22"/>
  <c r="GA5" i="22"/>
  <c r="FZ5" i="22"/>
  <c r="FY5" i="22"/>
  <c r="FX5" i="22"/>
  <c r="FW5" i="22"/>
  <c r="FV5" i="22"/>
  <c r="FU5" i="22"/>
  <c r="FT5" i="22"/>
  <c r="FS5" i="22"/>
  <c r="FR5" i="22"/>
  <c r="FQ5" i="22"/>
  <c r="FP5" i="22"/>
  <c r="FO5" i="22"/>
  <c r="FN5" i="22"/>
  <c r="FM5" i="22"/>
  <c r="FL5" i="22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N12" i="22" s="1"/>
  <c r="BK5" i="22"/>
  <c r="BJ5" i="22"/>
  <c r="BI5" i="22"/>
  <c r="BH5" i="22"/>
  <c r="GG5" i="21"/>
  <c r="GF5" i="21"/>
  <c r="GE5" i="21"/>
  <c r="GD5" i="21"/>
  <c r="GC5" i="21"/>
  <c r="GB5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26"/>
  <c r="N54" i="26" s="1"/>
  <c r="BG5" i="23"/>
  <c r="N28" i="23" s="1"/>
  <c r="BG5" i="20"/>
  <c r="BH5" i="25"/>
  <c r="BG5" i="22"/>
  <c r="N25" i="22" s="1"/>
  <c r="BG5" i="21"/>
  <c r="BG5" i="14"/>
  <c r="BC9" i="19"/>
  <c r="BD9" i="19"/>
  <c r="BE9" i="19"/>
  <c r="BF9" i="19"/>
  <c r="BC53" i="19"/>
  <c r="GG5" i="19"/>
  <c r="GF5" i="19"/>
  <c r="GE5" i="19"/>
  <c r="GD5" i="19"/>
  <c r="GC5" i="19"/>
  <c r="GB5" i="19"/>
  <c r="GA5" i="19"/>
  <c r="FZ5" i="19"/>
  <c r="FY5" i="19"/>
  <c r="FX5" i="19"/>
  <c r="FW5" i="19"/>
  <c r="FV5" i="19"/>
  <c r="FU5" i="19"/>
  <c r="FT5" i="19"/>
  <c r="FS5" i="19"/>
  <c r="FR5" i="19"/>
  <c r="FQ5" i="19"/>
  <c r="FP5" i="19"/>
  <c r="FO5" i="19"/>
  <c r="FN5" i="19"/>
  <c r="FM5" i="19"/>
  <c r="FL5" i="19"/>
  <c r="FK5" i="19"/>
  <c r="FJ5" i="19"/>
  <c r="FI5" i="19"/>
  <c r="FH5" i="19"/>
  <c r="FG5" i="19"/>
  <c r="FF5" i="19"/>
  <c r="FE5" i="19"/>
  <c r="FD5" i="19"/>
  <c r="FC5" i="19"/>
  <c r="FB5" i="19"/>
  <c r="FA5" i="19"/>
  <c r="EZ5" i="19"/>
  <c r="EY5" i="19"/>
  <c r="EX5" i="19"/>
  <c r="EW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G5" i="19"/>
  <c r="EF5" i="19"/>
  <c r="EE5" i="19"/>
  <c r="ED5" i="19"/>
  <c r="EC5" i="19"/>
  <c r="EB5" i="19"/>
  <c r="EA5" i="19"/>
  <c r="DZ5" i="19"/>
  <c r="DY5" i="19"/>
  <c r="DX5" i="19"/>
  <c r="DW5" i="19"/>
  <c r="DV5" i="19"/>
  <c r="DU5" i="19"/>
  <c r="DT5" i="19"/>
  <c r="DS5" i="19"/>
  <c r="DR5" i="19"/>
  <c r="DQ5" i="19"/>
  <c r="DP5" i="19"/>
  <c r="DO5" i="19"/>
  <c r="DN5" i="19"/>
  <c r="DM5" i="19"/>
  <c r="DL5" i="19"/>
  <c r="DK5" i="19"/>
  <c r="DJ5" i="19"/>
  <c r="DI5" i="19"/>
  <c r="DH5" i="19"/>
  <c r="DG5" i="19"/>
  <c r="DF5" i="19"/>
  <c r="DE5" i="19"/>
  <c r="DD5" i="19"/>
  <c r="DC5" i="19"/>
  <c r="DB5" i="19"/>
  <c r="DA5" i="19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BL5" i="19"/>
  <c r="BK5" i="19"/>
  <c r="BJ5" i="19"/>
  <c r="BI5" i="19"/>
  <c r="BH5" i="19"/>
  <c r="BG5" i="19"/>
  <c r="GG15" i="21"/>
  <c r="GG16" i="21"/>
  <c r="GG30" i="21"/>
  <c r="GG31" i="21"/>
  <c r="GG22" i="19"/>
  <c r="GG24" i="19"/>
  <c r="GG36" i="19"/>
  <c r="GH25" i="28"/>
  <c r="GH27" i="28"/>
  <c r="GH41" i="28"/>
  <c r="GH47" i="28"/>
  <c r="N13" i="22" l="1"/>
  <c r="N9" i="25"/>
  <c r="GI62" i="23"/>
  <c r="GI64" i="23" s="1"/>
  <c r="GI65" i="23" s="1"/>
  <c r="GI41" i="15"/>
  <c r="GI58" i="15" s="1"/>
  <c r="GH62" i="23"/>
  <c r="GH64" i="23" s="1"/>
  <c r="GH65" i="23" s="1"/>
  <c r="GI42" i="15"/>
  <c r="GH62" i="26"/>
  <c r="GI62" i="26"/>
  <c r="GI56" i="15"/>
  <c r="GI51" i="22"/>
  <c r="BG10" i="25"/>
  <c r="GG10" i="26"/>
  <c r="GG43" i="26"/>
  <c r="GG37" i="26"/>
  <c r="BG51" i="25"/>
  <c r="BG15" i="25"/>
  <c r="BG22" i="25"/>
  <c r="GG15" i="26"/>
  <c r="GG22" i="26"/>
  <c r="N9" i="21"/>
  <c r="N33" i="21"/>
  <c r="N32" i="21"/>
  <c r="N22" i="21"/>
  <c r="N13" i="21"/>
  <c r="N27" i="23"/>
  <c r="N60" i="23"/>
  <c r="N20" i="23"/>
  <c r="N59" i="23"/>
  <c r="N19" i="23"/>
  <c r="N49" i="23"/>
  <c r="N9" i="23"/>
  <c r="N45" i="22"/>
  <c r="N11" i="22"/>
  <c r="N43" i="22"/>
  <c r="N9" i="22"/>
  <c r="N42" i="22"/>
  <c r="N39" i="22"/>
  <c r="N38" i="22"/>
  <c r="N56" i="25"/>
  <c r="N63" i="25"/>
  <c r="N13" i="25"/>
  <c r="N62" i="25"/>
  <c r="N37" i="25"/>
  <c r="N61" i="25"/>
  <c r="N69" i="25"/>
  <c r="N60" i="25"/>
  <c r="N68" i="25"/>
  <c r="N64" i="20"/>
  <c r="N47" i="23"/>
  <c r="N26" i="23"/>
  <c r="N46" i="23"/>
  <c r="N55" i="23"/>
  <c r="N45" i="23"/>
  <c r="N24" i="23"/>
  <c r="N54" i="23"/>
  <c r="N34" i="23"/>
  <c r="N23" i="23"/>
  <c r="N53" i="23"/>
  <c r="N22" i="23"/>
  <c r="N50" i="23"/>
  <c r="N21" i="23"/>
  <c r="N53" i="26"/>
  <c r="N13" i="26"/>
  <c r="N60" i="26"/>
  <c r="N52" i="26"/>
  <c r="N59" i="26"/>
  <c r="N49" i="26"/>
  <c r="N33" i="26"/>
  <c r="N9" i="26"/>
  <c r="N48" i="26"/>
  <c r="N55" i="26"/>
  <c r="N55" i="14"/>
  <c r="N54" i="14"/>
  <c r="N9" i="19"/>
  <c r="BD43" i="28" l="1"/>
  <c r="BE43" i="28"/>
  <c r="BF43" i="28"/>
  <c r="BD51" i="28"/>
  <c r="BE51" i="28"/>
  <c r="BF51" i="28"/>
  <c r="BD9" i="28"/>
  <c r="BE9" i="28"/>
  <c r="BF9" i="28"/>
  <c r="BD16" i="28"/>
  <c r="BE16" i="28"/>
  <c r="BF16" i="28"/>
  <c r="BD31" i="28"/>
  <c r="BE31" i="28"/>
  <c r="BF31" i="28"/>
  <c r="N51" i="28"/>
  <c r="N9" i="28"/>
  <c r="GF11" i="26" l="1"/>
  <c r="BF11" i="26" s="1"/>
  <c r="GF12" i="26"/>
  <c r="BF12" i="26" s="1"/>
  <c r="GF16" i="26"/>
  <c r="BF16" i="26" s="1"/>
  <c r="GF17" i="26"/>
  <c r="BF17" i="26" s="1"/>
  <c r="GF18" i="26"/>
  <c r="BF18" i="26" s="1"/>
  <c r="GF19" i="26"/>
  <c r="BF19" i="26" s="1"/>
  <c r="GF20" i="26"/>
  <c r="BF20" i="26" s="1"/>
  <c r="GF21" i="26"/>
  <c r="BF21" i="26" s="1"/>
  <c r="GF23" i="26"/>
  <c r="BF23" i="26" s="1"/>
  <c r="GF24" i="26"/>
  <c r="BF24" i="26" s="1"/>
  <c r="GF25" i="26"/>
  <c r="BF25" i="26" s="1"/>
  <c r="GF30" i="26"/>
  <c r="BF30" i="26" s="1"/>
  <c r="GF35" i="26"/>
  <c r="BF35" i="26" s="1"/>
  <c r="GF36" i="26"/>
  <c r="BF36" i="26" s="1"/>
  <c r="GF38" i="26"/>
  <c r="BF38" i="26" s="1"/>
  <c r="GF40" i="26"/>
  <c r="GF44" i="26"/>
  <c r="BF44" i="26" s="1"/>
  <c r="GF45" i="26"/>
  <c r="BF45" i="26" s="1"/>
  <c r="GF46" i="26"/>
  <c r="BF46" i="26" s="1"/>
  <c r="GF47" i="26"/>
  <c r="BF47" i="26" s="1"/>
  <c r="GF51" i="26"/>
  <c r="BF51" i="26" s="1"/>
  <c r="GF58" i="26"/>
  <c r="BF58" i="26" s="1"/>
  <c r="GF15" i="23"/>
  <c r="GG15" i="23"/>
  <c r="GF18" i="23"/>
  <c r="GG18" i="23"/>
  <c r="GF25" i="23"/>
  <c r="GG25" i="23"/>
  <c r="GF44" i="23"/>
  <c r="GG44" i="23"/>
  <c r="GF48" i="23"/>
  <c r="GG48" i="23"/>
  <c r="GF11" i="25"/>
  <c r="GG11" i="25"/>
  <c r="BF11" i="25" s="1"/>
  <c r="GF12" i="25"/>
  <c r="GG12" i="25"/>
  <c r="BF12" i="25" s="1"/>
  <c r="GF16" i="25"/>
  <c r="GG16" i="25"/>
  <c r="BF16" i="25" s="1"/>
  <c r="GF17" i="25"/>
  <c r="GG17" i="25"/>
  <c r="BF17" i="25" s="1"/>
  <c r="GF18" i="25"/>
  <c r="GG18" i="25"/>
  <c r="BF18" i="25" s="1"/>
  <c r="GF19" i="25"/>
  <c r="GG19" i="25"/>
  <c r="BF19" i="25" s="1"/>
  <c r="GF20" i="25"/>
  <c r="GG20" i="25"/>
  <c r="BF20" i="25" s="1"/>
  <c r="GF21" i="25"/>
  <c r="GG21" i="25"/>
  <c r="BF21" i="25" s="1"/>
  <c r="GF23" i="25"/>
  <c r="GG23" i="25"/>
  <c r="BF23" i="25" s="1"/>
  <c r="GF24" i="25"/>
  <c r="GG24" i="25"/>
  <c r="BF24" i="25" s="1"/>
  <c r="GF25" i="25"/>
  <c r="GG25" i="25"/>
  <c r="BF25" i="25" s="1"/>
  <c r="GF29" i="25"/>
  <c r="GG29" i="25"/>
  <c r="BF29" i="25" s="1"/>
  <c r="GF31" i="25"/>
  <c r="GG31" i="25"/>
  <c r="BF31" i="25" s="1"/>
  <c r="GF34" i="25"/>
  <c r="GG34" i="25"/>
  <c r="BF34" i="25" s="1"/>
  <c r="GF39" i="25"/>
  <c r="GG39" i="25"/>
  <c r="BF39" i="25" s="1"/>
  <c r="GF40" i="25"/>
  <c r="GG40" i="25"/>
  <c r="BF40" i="25" s="1"/>
  <c r="GF42" i="25"/>
  <c r="GG42" i="25"/>
  <c r="BF42" i="25" s="1"/>
  <c r="GF45" i="25"/>
  <c r="GG45" i="25"/>
  <c r="BF45" i="25" s="1"/>
  <c r="GF50" i="25"/>
  <c r="GG50" i="25"/>
  <c r="BF50" i="25" s="1"/>
  <c r="GF52" i="25"/>
  <c r="GG52" i="25"/>
  <c r="BF52" i="25" s="1"/>
  <c r="GF53" i="25"/>
  <c r="GG53" i="25"/>
  <c r="BF53" i="25" s="1"/>
  <c r="GF54" i="25"/>
  <c r="GG54" i="25"/>
  <c r="GF55" i="25"/>
  <c r="GG55" i="25"/>
  <c r="BF55" i="25" s="1"/>
  <c r="GF59" i="25"/>
  <c r="GG59" i="25"/>
  <c r="BF59" i="25" s="1"/>
  <c r="GF66" i="25"/>
  <c r="GG66" i="25"/>
  <c r="BF66" i="25" s="1"/>
  <c r="GF10" i="22"/>
  <c r="GG10" i="22"/>
  <c r="GF15" i="22"/>
  <c r="GG15" i="22"/>
  <c r="GF32" i="22"/>
  <c r="GG32" i="22"/>
  <c r="GF46" i="22"/>
  <c r="GG46" i="22"/>
  <c r="GF47" i="22"/>
  <c r="GG47" i="22"/>
  <c r="GF15" i="21"/>
  <c r="BF15" i="21" s="1"/>
  <c r="GF16" i="21"/>
  <c r="BF16" i="21" s="1"/>
  <c r="GF30" i="21"/>
  <c r="BF30" i="21" s="1"/>
  <c r="GF31" i="21"/>
  <c r="BF31" i="21" s="1"/>
  <c r="GF22" i="19"/>
  <c r="BF22" i="19" s="1"/>
  <c r="GF24" i="19"/>
  <c r="BF24" i="19" s="1"/>
  <c r="GF36" i="19"/>
  <c r="BF36" i="19" s="1"/>
  <c r="BF46" i="22" l="1"/>
  <c r="BF47" i="22"/>
  <c r="BF48" i="23"/>
  <c r="BF15" i="22"/>
  <c r="GF39" i="26"/>
  <c r="BF39" i="26" s="1"/>
  <c r="BF40" i="26"/>
  <c r="BF32" i="22"/>
  <c r="BF10" i="22"/>
  <c r="GG51" i="25"/>
  <c r="BF51" i="25" s="1"/>
  <c r="BF54" i="25"/>
  <c r="BF44" i="23"/>
  <c r="BF25" i="23"/>
  <c r="BF18" i="23"/>
  <c r="GF51" i="25"/>
  <c r="GF43" i="26"/>
  <c r="BF43" i="26" s="1"/>
  <c r="GG15" i="25"/>
  <c r="BF15" i="25" s="1"/>
  <c r="GG10" i="25"/>
  <c r="BF10" i="25" s="1"/>
  <c r="GF22" i="25"/>
  <c r="GF10" i="25"/>
  <c r="GF10" i="26"/>
  <c r="BF10" i="26" s="1"/>
  <c r="GF15" i="25"/>
  <c r="GG22" i="25"/>
  <c r="BF22" i="25" s="1"/>
  <c r="GF15" i="26"/>
  <c r="BF15" i="26" s="1"/>
  <c r="GF22" i="26"/>
  <c r="BF22" i="26" s="1"/>
  <c r="GF37" i="26" l="1"/>
  <c r="BF37" i="26" s="1"/>
  <c r="GE11" i="26"/>
  <c r="GE12" i="26"/>
  <c r="GE16" i="26"/>
  <c r="GE17" i="26"/>
  <c r="GE18" i="26"/>
  <c r="GE19" i="26"/>
  <c r="GE20" i="26"/>
  <c r="GE21" i="26"/>
  <c r="GE23" i="26"/>
  <c r="GE24" i="26"/>
  <c r="GE25" i="26"/>
  <c r="GE30" i="26"/>
  <c r="GE35" i="26"/>
  <c r="GE36" i="26"/>
  <c r="GE38" i="26"/>
  <c r="GE44" i="26"/>
  <c r="GE45" i="26"/>
  <c r="GE46" i="26"/>
  <c r="GE47" i="26"/>
  <c r="GE51" i="26"/>
  <c r="GE58" i="26"/>
  <c r="GE15" i="23"/>
  <c r="GE18" i="23"/>
  <c r="GE25" i="23"/>
  <c r="GE44" i="23"/>
  <c r="GE48" i="23"/>
  <c r="GE11" i="25"/>
  <c r="GE12" i="25"/>
  <c r="GE16" i="25"/>
  <c r="GE17" i="25"/>
  <c r="GE18" i="25"/>
  <c r="GE19" i="25"/>
  <c r="GE20" i="25"/>
  <c r="GE21" i="25"/>
  <c r="GE23" i="25"/>
  <c r="GE24" i="25"/>
  <c r="GE25" i="25"/>
  <c r="GE29" i="25"/>
  <c r="GE34" i="25"/>
  <c r="GE39" i="25"/>
  <c r="GE40" i="25"/>
  <c r="GE42" i="25"/>
  <c r="GE45" i="25"/>
  <c r="GE50" i="25"/>
  <c r="GE52" i="25"/>
  <c r="GE53" i="25"/>
  <c r="GE54" i="25"/>
  <c r="GE55" i="25"/>
  <c r="GE59" i="25"/>
  <c r="GE66" i="25"/>
  <c r="GE10" i="22"/>
  <c r="GE15" i="22"/>
  <c r="GE32" i="22"/>
  <c r="GE46" i="22"/>
  <c r="GE47" i="22"/>
  <c r="GE15" i="21"/>
  <c r="GE16" i="21"/>
  <c r="GE30" i="21"/>
  <c r="GE31" i="21"/>
  <c r="GE22" i="19"/>
  <c r="GE36" i="19"/>
  <c r="GF25" i="28"/>
  <c r="GG25" i="28"/>
  <c r="GF27" i="28"/>
  <c r="GG27" i="28"/>
  <c r="GF41" i="28"/>
  <c r="GG41" i="28"/>
  <c r="GF47" i="28"/>
  <c r="GG47" i="28"/>
  <c r="BF41" i="28" l="1"/>
  <c r="BF27" i="28"/>
  <c r="BF47" i="28"/>
  <c r="GE10" i="25"/>
  <c r="BF25" i="28"/>
  <c r="GE51" i="25"/>
  <c r="GE43" i="26"/>
  <c r="GE22" i="26"/>
  <c r="GE15" i="25"/>
  <c r="GE10" i="26"/>
  <c r="GE22" i="25"/>
  <c r="GE15" i="26"/>
  <c r="GD11" i="26"/>
  <c r="GD12" i="26"/>
  <c r="GD16" i="26"/>
  <c r="GD17" i="26"/>
  <c r="GD18" i="26"/>
  <c r="GD19" i="26"/>
  <c r="GD20" i="26"/>
  <c r="GD21" i="26"/>
  <c r="GD23" i="26"/>
  <c r="GD24" i="26"/>
  <c r="GD25" i="26"/>
  <c r="GD30" i="26"/>
  <c r="GD35" i="26"/>
  <c r="GD36" i="26"/>
  <c r="GD38" i="26"/>
  <c r="GD44" i="26"/>
  <c r="GD45" i="26"/>
  <c r="GD46" i="26"/>
  <c r="GD47" i="26"/>
  <c r="GD51" i="26"/>
  <c r="GD58" i="26"/>
  <c r="GD43" i="26" l="1"/>
  <c r="GD22" i="26"/>
  <c r="GD10" i="26"/>
  <c r="GD15" i="26"/>
  <c r="GD15" i="23" l="1"/>
  <c r="GD18" i="23"/>
  <c r="GD25" i="23"/>
  <c r="GD44" i="23"/>
  <c r="GD48" i="23"/>
  <c r="GD11" i="25"/>
  <c r="BE11" i="25" s="1"/>
  <c r="GD12" i="25"/>
  <c r="BE12" i="25" s="1"/>
  <c r="GD16" i="25"/>
  <c r="BE16" i="25" s="1"/>
  <c r="GD17" i="25"/>
  <c r="BE17" i="25" s="1"/>
  <c r="GD18" i="25"/>
  <c r="BE18" i="25" s="1"/>
  <c r="GD19" i="25"/>
  <c r="BE19" i="25" s="1"/>
  <c r="GD20" i="25"/>
  <c r="BE20" i="25" s="1"/>
  <c r="GD21" i="25"/>
  <c r="BE21" i="25" s="1"/>
  <c r="GD23" i="25"/>
  <c r="BE23" i="25" s="1"/>
  <c r="GD24" i="25"/>
  <c r="BE24" i="25" s="1"/>
  <c r="GD25" i="25"/>
  <c r="BE25" i="25" s="1"/>
  <c r="GD29" i="25"/>
  <c r="BE29" i="25" s="1"/>
  <c r="GD34" i="25"/>
  <c r="BE34" i="25" s="1"/>
  <c r="GD39" i="25"/>
  <c r="BE39" i="25" s="1"/>
  <c r="GD40" i="25"/>
  <c r="BE40" i="25" s="1"/>
  <c r="GD42" i="25"/>
  <c r="BE42" i="25" s="1"/>
  <c r="GD45" i="25"/>
  <c r="BE45" i="25" s="1"/>
  <c r="GD50" i="25"/>
  <c r="BE50" i="25" s="1"/>
  <c r="GD52" i="25"/>
  <c r="BE52" i="25" s="1"/>
  <c r="GD53" i="25"/>
  <c r="BE53" i="25" s="1"/>
  <c r="GD54" i="25"/>
  <c r="BE54" i="25" s="1"/>
  <c r="GD55" i="25"/>
  <c r="BE55" i="25" s="1"/>
  <c r="GD59" i="25"/>
  <c r="BE59" i="25" s="1"/>
  <c r="GD66" i="25"/>
  <c r="BE66" i="25" s="1"/>
  <c r="GD15" i="21"/>
  <c r="GD16" i="21"/>
  <c r="GD30" i="21"/>
  <c r="GD31" i="21"/>
  <c r="GE25" i="28"/>
  <c r="GE27" i="28"/>
  <c r="GE41" i="28"/>
  <c r="GE47" i="28"/>
  <c r="GD22" i="25" l="1"/>
  <c r="BE22" i="25" s="1"/>
  <c r="GD10" i="25"/>
  <c r="BE10" i="25" s="1"/>
  <c r="GD51" i="25"/>
  <c r="BE51" i="25" s="1"/>
  <c r="GD15" i="25"/>
  <c r="BE15" i="25" s="1"/>
  <c r="GC11" i="26"/>
  <c r="BE11" i="26" s="1"/>
  <c r="GC12" i="26"/>
  <c r="BE12" i="26" s="1"/>
  <c r="GC16" i="26"/>
  <c r="BE16" i="26" s="1"/>
  <c r="GC17" i="26"/>
  <c r="BE17" i="26" s="1"/>
  <c r="GC18" i="26"/>
  <c r="BE18" i="26" s="1"/>
  <c r="GC19" i="26"/>
  <c r="BE19" i="26" s="1"/>
  <c r="GC20" i="26"/>
  <c r="BE20" i="26" s="1"/>
  <c r="GC21" i="26"/>
  <c r="BE21" i="26" s="1"/>
  <c r="GC23" i="26"/>
  <c r="BE23" i="26" s="1"/>
  <c r="GC24" i="26"/>
  <c r="BE24" i="26" s="1"/>
  <c r="GC25" i="26"/>
  <c r="BE25" i="26" s="1"/>
  <c r="GC30" i="26"/>
  <c r="BE30" i="26" s="1"/>
  <c r="GC35" i="26"/>
  <c r="BE35" i="26" s="1"/>
  <c r="GC36" i="26"/>
  <c r="BE36" i="26" s="1"/>
  <c r="GC38" i="26"/>
  <c r="BE38" i="26" s="1"/>
  <c r="GC44" i="26"/>
  <c r="BE44" i="26" s="1"/>
  <c r="GC45" i="26"/>
  <c r="BE45" i="26" s="1"/>
  <c r="GC46" i="26"/>
  <c r="BE46" i="26" s="1"/>
  <c r="GC47" i="26"/>
  <c r="BE47" i="26" s="1"/>
  <c r="GC51" i="26"/>
  <c r="BE51" i="26" s="1"/>
  <c r="GC58" i="26"/>
  <c r="BE58" i="26" s="1"/>
  <c r="GC15" i="23"/>
  <c r="BE15" i="23" s="1"/>
  <c r="GC18" i="23"/>
  <c r="BE18" i="23" s="1"/>
  <c r="GC25" i="23"/>
  <c r="BE25" i="23" s="1"/>
  <c r="GC44" i="23"/>
  <c r="BE44" i="23" s="1"/>
  <c r="GC48" i="23"/>
  <c r="BE48" i="23" s="1"/>
  <c r="GC11" i="25"/>
  <c r="GC12" i="25"/>
  <c r="GC16" i="25"/>
  <c r="GC17" i="25"/>
  <c r="GC18" i="25"/>
  <c r="GC19" i="25"/>
  <c r="GC20" i="25"/>
  <c r="GC21" i="25"/>
  <c r="GC23" i="25"/>
  <c r="GC24" i="25"/>
  <c r="GC25" i="25"/>
  <c r="GC29" i="25"/>
  <c r="GC34" i="25"/>
  <c r="GC39" i="25"/>
  <c r="GC40" i="25"/>
  <c r="GC42" i="25"/>
  <c r="GC45" i="25"/>
  <c r="GC50" i="25"/>
  <c r="GC52" i="25"/>
  <c r="GC53" i="25"/>
  <c r="GC54" i="25"/>
  <c r="GC55" i="25"/>
  <c r="GC59" i="25"/>
  <c r="GC66" i="25"/>
  <c r="GC10" i="22"/>
  <c r="GD10" i="22"/>
  <c r="GC15" i="22"/>
  <c r="GD15" i="22"/>
  <c r="GC32" i="22"/>
  <c r="GD32" i="22"/>
  <c r="GC46" i="22"/>
  <c r="GD46" i="22"/>
  <c r="GC47" i="22"/>
  <c r="GD47" i="22"/>
  <c r="GC15" i="21"/>
  <c r="BE15" i="21" s="1"/>
  <c r="GC16" i="21"/>
  <c r="BE16" i="21" s="1"/>
  <c r="GC30" i="21"/>
  <c r="BE30" i="21" s="1"/>
  <c r="GC31" i="21"/>
  <c r="BE31" i="21" s="1"/>
  <c r="GC22" i="19"/>
  <c r="GD22" i="19"/>
  <c r="GC36" i="19"/>
  <c r="GD36" i="19"/>
  <c r="GD25" i="28"/>
  <c r="GD27" i="28"/>
  <c r="GD41" i="28"/>
  <c r="GD47" i="28"/>
  <c r="BE10" i="22" l="1"/>
  <c r="BE46" i="22"/>
  <c r="BE36" i="19"/>
  <c r="BE15" i="22"/>
  <c r="BE22" i="19"/>
  <c r="BE47" i="22"/>
  <c r="BE32" i="22"/>
  <c r="GC10" i="26"/>
  <c r="BE10" i="26" s="1"/>
  <c r="GC10" i="25"/>
  <c r="GC51" i="25"/>
  <c r="GC22" i="25"/>
  <c r="GC43" i="26"/>
  <c r="BE43" i="26" s="1"/>
  <c r="GC22" i="26"/>
  <c r="BE22" i="26" s="1"/>
  <c r="GC15" i="25"/>
  <c r="GC15" i="26"/>
  <c r="BE15" i="26" s="1"/>
  <c r="GB15" i="23"/>
  <c r="GB18" i="23"/>
  <c r="GB25" i="23"/>
  <c r="GB44" i="23"/>
  <c r="GB48" i="23"/>
  <c r="GB53" i="19"/>
  <c r="GC25" i="28"/>
  <c r="BE25" i="28" s="1"/>
  <c r="GC27" i="28"/>
  <c r="BE27" i="28" s="1"/>
  <c r="GC41" i="28"/>
  <c r="BE41" i="28" s="1"/>
  <c r="GC47" i="28"/>
  <c r="BE47" i="28" s="1"/>
  <c r="BD53" i="19" l="1"/>
  <c r="GC53" i="19"/>
  <c r="GA11" i="26"/>
  <c r="GB11" i="26"/>
  <c r="GA12" i="26"/>
  <c r="GB12" i="26"/>
  <c r="GA16" i="26"/>
  <c r="GB16" i="26"/>
  <c r="GA17" i="26"/>
  <c r="GB17" i="26"/>
  <c r="GA18" i="26"/>
  <c r="GB18" i="26"/>
  <c r="GA19" i="26"/>
  <c r="GB19" i="26"/>
  <c r="GA20" i="26"/>
  <c r="GB20" i="26"/>
  <c r="GA21" i="26"/>
  <c r="GB21" i="26"/>
  <c r="GA23" i="26"/>
  <c r="GB23" i="26"/>
  <c r="GA24" i="26"/>
  <c r="GB24" i="26"/>
  <c r="GA25" i="26"/>
  <c r="GB25" i="26"/>
  <c r="GA30" i="26"/>
  <c r="GB30" i="26"/>
  <c r="GA35" i="26"/>
  <c r="GB35" i="26"/>
  <c r="GA36" i="26"/>
  <c r="GB36" i="26"/>
  <c r="GA38" i="26"/>
  <c r="GB38" i="26"/>
  <c r="GA44" i="26"/>
  <c r="GB44" i="26"/>
  <c r="GA45" i="26"/>
  <c r="GB45" i="26"/>
  <c r="GA46" i="26"/>
  <c r="GB46" i="26"/>
  <c r="GA47" i="26"/>
  <c r="GB47" i="26"/>
  <c r="GA51" i="26"/>
  <c r="GB51" i="26"/>
  <c r="GA58" i="26"/>
  <c r="GB58" i="26"/>
  <c r="GA15" i="23"/>
  <c r="GA18" i="23"/>
  <c r="GA25" i="23"/>
  <c r="GA44" i="23"/>
  <c r="GA48" i="23"/>
  <c r="GA11" i="25"/>
  <c r="GB11" i="25"/>
  <c r="GA12" i="25"/>
  <c r="GB12" i="25"/>
  <c r="GA16" i="25"/>
  <c r="GB16" i="25"/>
  <c r="GA17" i="25"/>
  <c r="GB17" i="25"/>
  <c r="GA18" i="25"/>
  <c r="GB18" i="25"/>
  <c r="GA19" i="25"/>
  <c r="GB19" i="25"/>
  <c r="GA20" i="25"/>
  <c r="GB20" i="25"/>
  <c r="GA21" i="25"/>
  <c r="GB21" i="25"/>
  <c r="GA23" i="25"/>
  <c r="GB23" i="25"/>
  <c r="GA24" i="25"/>
  <c r="GB24" i="25"/>
  <c r="GA25" i="25"/>
  <c r="GB25" i="25"/>
  <c r="GA29" i="25"/>
  <c r="GB29" i="25"/>
  <c r="GA34" i="25"/>
  <c r="GB34" i="25"/>
  <c r="GA39" i="25"/>
  <c r="GB39" i="25"/>
  <c r="GA40" i="25"/>
  <c r="GB40" i="25"/>
  <c r="GA42" i="25"/>
  <c r="GB42" i="25"/>
  <c r="GA45" i="25"/>
  <c r="GB45" i="25"/>
  <c r="GA50" i="25"/>
  <c r="GB50" i="25"/>
  <c r="GA52" i="25"/>
  <c r="GB52" i="25"/>
  <c r="GA53" i="25"/>
  <c r="GB53" i="25"/>
  <c r="GA54" i="25"/>
  <c r="GB54" i="25"/>
  <c r="GA55" i="25"/>
  <c r="GB55" i="25"/>
  <c r="GA59" i="25"/>
  <c r="GB59" i="25"/>
  <c r="GA66" i="25"/>
  <c r="GB66" i="25"/>
  <c r="GA10" i="22"/>
  <c r="GB10" i="22"/>
  <c r="GA15" i="22"/>
  <c r="GB15" i="22"/>
  <c r="GA32" i="22"/>
  <c r="GB32" i="22"/>
  <c r="GA46" i="22"/>
  <c r="GB46" i="22"/>
  <c r="GA47" i="22"/>
  <c r="GB47" i="22"/>
  <c r="GA15" i="21"/>
  <c r="GB15" i="21"/>
  <c r="GA16" i="21"/>
  <c r="GB16" i="21"/>
  <c r="GA30" i="21"/>
  <c r="GB30" i="21"/>
  <c r="GA31" i="21"/>
  <c r="GB31" i="21"/>
  <c r="GA22" i="19"/>
  <c r="GB22" i="19"/>
  <c r="GA36" i="19"/>
  <c r="GB36" i="19"/>
  <c r="GD53" i="19" l="1"/>
  <c r="BD59" i="25"/>
  <c r="BD66" i="25"/>
  <c r="BD53" i="25"/>
  <c r="BD42" i="25"/>
  <c r="BD29" i="25"/>
  <c r="BD21" i="25"/>
  <c r="BD17" i="25"/>
  <c r="BD52" i="25"/>
  <c r="BD25" i="25"/>
  <c r="BD55" i="25"/>
  <c r="BD39" i="25"/>
  <c r="BD19" i="25"/>
  <c r="BD24" i="25"/>
  <c r="BD50" i="25"/>
  <c r="BD20" i="25"/>
  <c r="BD16" i="25"/>
  <c r="BD12" i="25"/>
  <c r="BD54" i="25"/>
  <c r="BD45" i="25"/>
  <c r="BD34" i="25"/>
  <c r="BD23" i="25"/>
  <c r="BD18" i="25"/>
  <c r="BD11" i="25"/>
  <c r="BD40" i="25"/>
  <c r="GB10" i="25"/>
  <c r="GA10" i="25"/>
  <c r="GB51" i="25"/>
  <c r="GA51" i="25"/>
  <c r="GA43" i="26"/>
  <c r="GB22" i="25"/>
  <c r="GB22" i="26"/>
  <c r="GA22" i="26"/>
  <c r="GB43" i="26"/>
  <c r="GB15" i="25"/>
  <c r="GB15" i="26"/>
  <c r="GA15" i="25"/>
  <c r="GA15" i="26"/>
  <c r="GA22" i="25"/>
  <c r="GB10" i="26"/>
  <c r="GA10" i="26"/>
  <c r="GE53" i="19" l="1"/>
  <c r="BD15" i="25"/>
  <c r="BD51" i="25"/>
  <c r="BD22" i="25"/>
  <c r="BD10" i="25"/>
  <c r="GB36" i="28"/>
  <c r="GB13" i="28"/>
  <c r="GB15" i="28"/>
  <c r="GB25" i="28"/>
  <c r="GB27" i="28"/>
  <c r="GB41" i="28"/>
  <c r="GB47" i="28"/>
  <c r="BD13" i="28" l="1"/>
  <c r="GC13" i="28"/>
  <c r="GB14" i="28"/>
  <c r="BD15" i="28"/>
  <c r="GC15" i="28"/>
  <c r="GF53" i="19"/>
  <c r="BE53" i="19"/>
  <c r="GC36" i="28"/>
  <c r="BD36" i="28"/>
  <c r="FZ11" i="26"/>
  <c r="BD11" i="26" s="1"/>
  <c r="FZ12" i="26"/>
  <c r="BD12" i="26" s="1"/>
  <c r="FZ16" i="26"/>
  <c r="BD16" i="26" s="1"/>
  <c r="FZ17" i="26"/>
  <c r="BD17" i="26" s="1"/>
  <c r="FZ18" i="26"/>
  <c r="BD18" i="26" s="1"/>
  <c r="FZ19" i="26"/>
  <c r="BD19" i="26" s="1"/>
  <c r="FZ20" i="26"/>
  <c r="BD20" i="26" s="1"/>
  <c r="FZ21" i="26"/>
  <c r="BD21" i="26" s="1"/>
  <c r="FZ23" i="26"/>
  <c r="BD23" i="26" s="1"/>
  <c r="FZ24" i="26"/>
  <c r="BD24" i="26" s="1"/>
  <c r="FZ25" i="26"/>
  <c r="BD25" i="26" s="1"/>
  <c r="FZ30" i="26"/>
  <c r="BD30" i="26" s="1"/>
  <c r="FZ35" i="26"/>
  <c r="BD35" i="26" s="1"/>
  <c r="FZ36" i="26"/>
  <c r="BD36" i="26" s="1"/>
  <c r="FZ38" i="26"/>
  <c r="BD38" i="26" s="1"/>
  <c r="FZ44" i="26"/>
  <c r="BD44" i="26" s="1"/>
  <c r="FZ45" i="26"/>
  <c r="BD45" i="26" s="1"/>
  <c r="FZ46" i="26"/>
  <c r="BD46" i="26" s="1"/>
  <c r="FZ47" i="26"/>
  <c r="BD47" i="26" s="1"/>
  <c r="FZ51" i="26"/>
  <c r="BD51" i="26" s="1"/>
  <c r="FZ58" i="26"/>
  <c r="BD58" i="26" s="1"/>
  <c r="FZ11" i="25"/>
  <c r="FZ12" i="25"/>
  <c r="FZ16" i="25"/>
  <c r="FZ17" i="25"/>
  <c r="FZ18" i="25"/>
  <c r="FZ19" i="25"/>
  <c r="FZ20" i="25"/>
  <c r="FZ21" i="25"/>
  <c r="FZ23" i="25"/>
  <c r="FZ24" i="25"/>
  <c r="FZ25" i="25"/>
  <c r="FZ29" i="25"/>
  <c r="FZ34" i="25"/>
  <c r="FZ39" i="25"/>
  <c r="FZ40" i="25"/>
  <c r="FZ42" i="25"/>
  <c r="FZ45" i="25"/>
  <c r="FZ50" i="25"/>
  <c r="FZ52" i="25"/>
  <c r="FZ53" i="25"/>
  <c r="FZ54" i="25"/>
  <c r="FZ55" i="25"/>
  <c r="FZ59" i="25"/>
  <c r="FZ66" i="25"/>
  <c r="FZ15" i="21"/>
  <c r="BD15" i="21" s="1"/>
  <c r="FZ16" i="21"/>
  <c r="BD16" i="21" s="1"/>
  <c r="FZ30" i="21"/>
  <c r="BD30" i="21" s="1"/>
  <c r="FZ31" i="21"/>
  <c r="BD31" i="21" s="1"/>
  <c r="GD13" i="28" l="1"/>
  <c r="GE13" i="28" s="1"/>
  <c r="GF13" i="28" s="1"/>
  <c r="GC14" i="28"/>
  <c r="GD15" i="28"/>
  <c r="BF53" i="19"/>
  <c r="GG53" i="19"/>
  <c r="GH53" i="19" s="1"/>
  <c r="N53" i="19"/>
  <c r="GD36" i="28"/>
  <c r="FZ10" i="25"/>
  <c r="FZ51" i="25"/>
  <c r="FZ15" i="26"/>
  <c r="BD15" i="26" s="1"/>
  <c r="FZ15" i="25"/>
  <c r="FZ43" i="26"/>
  <c r="BD43" i="26" s="1"/>
  <c r="FZ22" i="25"/>
  <c r="FZ22" i="26"/>
  <c r="BD22" i="26" s="1"/>
  <c r="FZ10" i="26"/>
  <c r="BD10" i="26" s="1"/>
  <c r="BC54" i="14"/>
  <c r="BC55" i="14"/>
  <c r="GD14" i="28" l="1"/>
  <c r="GE15" i="28"/>
  <c r="BE15" i="28"/>
  <c r="GG13" i="28"/>
  <c r="BE13" i="28"/>
  <c r="GI53" i="19"/>
  <c r="GH51" i="19"/>
  <c r="GE36" i="28"/>
  <c r="FY11" i="26"/>
  <c r="FY12" i="26"/>
  <c r="FY16" i="26"/>
  <c r="FY17" i="26"/>
  <c r="FY18" i="26"/>
  <c r="FY19" i="26"/>
  <c r="FY20" i="26"/>
  <c r="FY21" i="26"/>
  <c r="FY23" i="26"/>
  <c r="FY24" i="26"/>
  <c r="FY25" i="26"/>
  <c r="FY30" i="26"/>
  <c r="FY35" i="26"/>
  <c r="FY36" i="26"/>
  <c r="FY38" i="26"/>
  <c r="FY44" i="26"/>
  <c r="FY45" i="26"/>
  <c r="FY46" i="26"/>
  <c r="FY47" i="26"/>
  <c r="FY51" i="26"/>
  <c r="FY58" i="26"/>
  <c r="GH13" i="28" l="1"/>
  <c r="N13" i="28"/>
  <c r="GE14" i="28"/>
  <c r="BE14" i="28" s="1"/>
  <c r="GF15" i="28"/>
  <c r="GF36" i="28"/>
  <c r="BE36" i="28"/>
  <c r="FY10" i="26"/>
  <c r="FY22" i="26"/>
  <c r="FY15" i="26"/>
  <c r="FY43" i="26"/>
  <c r="GG15" i="28" l="1"/>
  <c r="GF14" i="28"/>
  <c r="GI13" i="28"/>
  <c r="GJ13" i="28" s="1"/>
  <c r="BF13" i="28"/>
  <c r="GG36" i="28"/>
  <c r="GH36" i="28" s="1"/>
  <c r="GI36" i="28" s="1"/>
  <c r="BC9" i="23"/>
  <c r="BC19" i="23"/>
  <c r="BC20" i="23"/>
  <c r="BC21" i="23"/>
  <c r="BC22" i="23"/>
  <c r="BC23" i="23"/>
  <c r="BC24" i="23"/>
  <c r="BC26" i="23"/>
  <c r="BC27" i="23"/>
  <c r="BC28" i="23"/>
  <c r="BC34" i="23"/>
  <c r="BC45" i="23"/>
  <c r="BC46" i="23"/>
  <c r="BC47" i="23"/>
  <c r="BC49" i="23"/>
  <c r="BC50" i="23"/>
  <c r="BC53" i="23"/>
  <c r="BC54" i="23"/>
  <c r="BC55" i="23"/>
  <c r="BC59" i="23"/>
  <c r="BC60" i="23"/>
  <c r="GH15" i="28" l="1"/>
  <c r="GG14" i="28"/>
  <c r="GJ36" i="28"/>
  <c r="N36" i="28"/>
  <c r="BF36" i="28"/>
  <c r="FY18" i="23"/>
  <c r="FZ18" i="23"/>
  <c r="BD18" i="23" s="1"/>
  <c r="FY25" i="23"/>
  <c r="FZ25" i="23"/>
  <c r="BD25" i="23" s="1"/>
  <c r="FY44" i="23"/>
  <c r="FZ44" i="23"/>
  <c r="BD44" i="23" s="1"/>
  <c r="FY48" i="23"/>
  <c r="FZ48" i="23"/>
  <c r="BD48" i="23" s="1"/>
  <c r="FY11" i="25"/>
  <c r="FY12" i="25"/>
  <c r="FY16" i="25"/>
  <c r="FY17" i="25"/>
  <c r="FY18" i="25"/>
  <c r="FY19" i="25"/>
  <c r="FY20" i="25"/>
  <c r="FY21" i="25"/>
  <c r="FY23" i="25"/>
  <c r="FY24" i="25"/>
  <c r="FY25" i="25"/>
  <c r="FY29" i="25"/>
  <c r="FY34" i="25"/>
  <c r="FY39" i="25"/>
  <c r="FY40" i="25"/>
  <c r="FY42" i="25"/>
  <c r="FY45" i="25"/>
  <c r="FY50" i="25"/>
  <c r="FY52" i="25"/>
  <c r="FY53" i="25"/>
  <c r="FY54" i="25"/>
  <c r="FY55" i="25"/>
  <c r="FY59" i="25"/>
  <c r="FY66" i="25"/>
  <c r="FZ10" i="22"/>
  <c r="BD10" i="22" s="1"/>
  <c r="FZ15" i="22"/>
  <c r="BD15" i="22" s="1"/>
  <c r="FZ32" i="22"/>
  <c r="BD32" i="22" s="1"/>
  <c r="FZ46" i="22"/>
  <c r="BD46" i="22" s="1"/>
  <c r="FZ47" i="22"/>
  <c r="BD47" i="22" s="1"/>
  <c r="FY15" i="21"/>
  <c r="FY16" i="21"/>
  <c r="FY30" i="21"/>
  <c r="FY31" i="21"/>
  <c r="GH14" i="28" l="1"/>
  <c r="BF14" i="28" s="1"/>
  <c r="GI15" i="28"/>
  <c r="BF15" i="28"/>
  <c r="N15" i="28"/>
  <c r="FY15" i="25"/>
  <c r="FY22" i="25"/>
  <c r="FY51" i="25"/>
  <c r="FY10" i="25"/>
  <c r="BC36" i="28"/>
  <c r="BC16" i="28"/>
  <c r="BC31" i="28"/>
  <c r="BC43" i="28"/>
  <c r="BC51" i="28"/>
  <c r="FY22" i="19"/>
  <c r="FZ22" i="19"/>
  <c r="BD22" i="19" s="1"/>
  <c r="FY36" i="19"/>
  <c r="FZ36" i="19"/>
  <c r="BD36" i="19" s="1"/>
  <c r="FZ14" i="28"/>
  <c r="GA14" i="28"/>
  <c r="FZ25" i="28"/>
  <c r="GA25" i="28"/>
  <c r="FZ27" i="28"/>
  <c r="GA27" i="28"/>
  <c r="FZ41" i="28"/>
  <c r="GA41" i="28"/>
  <c r="FZ47" i="28"/>
  <c r="GA47" i="28"/>
  <c r="BD14" i="28" l="1"/>
  <c r="GI14" i="28"/>
  <c r="GJ15" i="28"/>
  <c r="GJ14" i="28" s="1"/>
  <c r="BD47" i="28"/>
  <c r="BD41" i="28"/>
  <c r="BD27" i="28"/>
  <c r="BD25" i="28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L69" i="23"/>
  <c r="K69" i="23"/>
  <c r="J69" i="23"/>
  <c r="I69" i="23"/>
  <c r="H69" i="23"/>
  <c r="G69" i="23"/>
  <c r="F69" i="23"/>
  <c r="E69" i="23"/>
  <c r="D69" i="23"/>
  <c r="EK19" i="21" l="1"/>
  <c r="EL19" i="21"/>
  <c r="FX11" i="26" l="1"/>
  <c r="FX12" i="26"/>
  <c r="FX16" i="26"/>
  <c r="FX17" i="26"/>
  <c r="FX18" i="26"/>
  <c r="FX19" i="26"/>
  <c r="FX20" i="26"/>
  <c r="FX21" i="26"/>
  <c r="FX23" i="26"/>
  <c r="FX24" i="26"/>
  <c r="FX25" i="26"/>
  <c r="FX30" i="26"/>
  <c r="FX35" i="26"/>
  <c r="FX36" i="26"/>
  <c r="FX38" i="26"/>
  <c r="FX44" i="26"/>
  <c r="FX45" i="26"/>
  <c r="FX46" i="26"/>
  <c r="FX47" i="26"/>
  <c r="FX51" i="26"/>
  <c r="FX58" i="26"/>
  <c r="FX11" i="25"/>
  <c r="BC11" i="25" s="1"/>
  <c r="FX12" i="25"/>
  <c r="BC12" i="25" s="1"/>
  <c r="FX16" i="25"/>
  <c r="BC16" i="25" s="1"/>
  <c r="FX17" i="25"/>
  <c r="BC17" i="25" s="1"/>
  <c r="FX18" i="25"/>
  <c r="BC18" i="25" s="1"/>
  <c r="FX19" i="25"/>
  <c r="BC19" i="25" s="1"/>
  <c r="FX20" i="25"/>
  <c r="BC20" i="25" s="1"/>
  <c r="FX21" i="25"/>
  <c r="BC21" i="25" s="1"/>
  <c r="FX23" i="25"/>
  <c r="BC23" i="25" s="1"/>
  <c r="FX24" i="25"/>
  <c r="BC24" i="25" s="1"/>
  <c r="FX25" i="25"/>
  <c r="BC25" i="25" s="1"/>
  <c r="FX29" i="25"/>
  <c r="BC29" i="25" s="1"/>
  <c r="FX34" i="25"/>
  <c r="BC34" i="25" s="1"/>
  <c r="FX39" i="25"/>
  <c r="BC39" i="25" s="1"/>
  <c r="FX40" i="25"/>
  <c r="BC40" i="25" s="1"/>
  <c r="FX42" i="25"/>
  <c r="BC42" i="25" s="1"/>
  <c r="FX45" i="25"/>
  <c r="BC45" i="25" s="1"/>
  <c r="FX50" i="25"/>
  <c r="BC50" i="25" s="1"/>
  <c r="FX52" i="25"/>
  <c r="BC52" i="25" s="1"/>
  <c r="FX53" i="25"/>
  <c r="BC53" i="25" s="1"/>
  <c r="FX54" i="25"/>
  <c r="BC54" i="25" s="1"/>
  <c r="FX55" i="25"/>
  <c r="BC55" i="25" s="1"/>
  <c r="FX59" i="25"/>
  <c r="BC59" i="25" s="1"/>
  <c r="FX66" i="25"/>
  <c r="BC66" i="25" s="1"/>
  <c r="FY10" i="22"/>
  <c r="FY15" i="22"/>
  <c r="FY32" i="22"/>
  <c r="FY46" i="22"/>
  <c r="FY47" i="22"/>
  <c r="FX22" i="26" l="1"/>
  <c r="FX10" i="25"/>
  <c r="BC10" i="25" s="1"/>
  <c r="FX22" i="25"/>
  <c r="BC22" i="25" s="1"/>
  <c r="FX15" i="25"/>
  <c r="BC15" i="25" s="1"/>
  <c r="FX15" i="26"/>
  <c r="FX51" i="25"/>
  <c r="BC51" i="25" s="1"/>
  <c r="FX10" i="26"/>
  <c r="FX43" i="26"/>
  <c r="FY14" i="28" l="1"/>
  <c r="FY25" i="28"/>
  <c r="FY27" i="28"/>
  <c r="FY41" i="28"/>
  <c r="FY47" i="28"/>
  <c r="FW11" i="26" l="1"/>
  <c r="FW12" i="26"/>
  <c r="FW16" i="26"/>
  <c r="FW17" i="26"/>
  <c r="FW18" i="26"/>
  <c r="FW19" i="26"/>
  <c r="FW20" i="26"/>
  <c r="FW21" i="26"/>
  <c r="FW23" i="26"/>
  <c r="FW24" i="26"/>
  <c r="FW25" i="26"/>
  <c r="FW30" i="26"/>
  <c r="FW35" i="26"/>
  <c r="FW36" i="26"/>
  <c r="FW38" i="26"/>
  <c r="FW40" i="26"/>
  <c r="FW44" i="26"/>
  <c r="FW45" i="26"/>
  <c r="FW46" i="26"/>
  <c r="FW47" i="26"/>
  <c r="FW51" i="26"/>
  <c r="FW58" i="26"/>
  <c r="FX18" i="23"/>
  <c r="FX25" i="23"/>
  <c r="FX44" i="23"/>
  <c r="FX48" i="23"/>
  <c r="FW11" i="25"/>
  <c r="N11" i="25" s="1"/>
  <c r="FW12" i="25"/>
  <c r="N12" i="25" s="1"/>
  <c r="FW16" i="25"/>
  <c r="N16" i="25" s="1"/>
  <c r="FW17" i="25"/>
  <c r="N17" i="25" s="1"/>
  <c r="FW18" i="25"/>
  <c r="N18" i="25" s="1"/>
  <c r="FW19" i="25"/>
  <c r="N19" i="25" s="1"/>
  <c r="FW20" i="25"/>
  <c r="N20" i="25" s="1"/>
  <c r="FW21" i="25"/>
  <c r="N21" i="25" s="1"/>
  <c r="FW23" i="25"/>
  <c r="N23" i="25" s="1"/>
  <c r="FW24" i="25"/>
  <c r="N24" i="25" s="1"/>
  <c r="FW25" i="25"/>
  <c r="N25" i="25" s="1"/>
  <c r="FW29" i="25"/>
  <c r="N29" i="25" s="1"/>
  <c r="FW31" i="25"/>
  <c r="FW34" i="25"/>
  <c r="N34" i="25" s="1"/>
  <c r="FW39" i="25"/>
  <c r="N39" i="25" s="1"/>
  <c r="FW40" i="25"/>
  <c r="N40" i="25" s="1"/>
  <c r="FW42" i="25"/>
  <c r="N42" i="25" s="1"/>
  <c r="FW45" i="25"/>
  <c r="N45" i="25" s="1"/>
  <c r="FW50" i="25"/>
  <c r="N50" i="25" s="1"/>
  <c r="FW52" i="25"/>
  <c r="N52" i="25" s="1"/>
  <c r="FW53" i="25"/>
  <c r="N53" i="25" s="1"/>
  <c r="FW54" i="25"/>
  <c r="N54" i="25" s="1"/>
  <c r="FW55" i="25"/>
  <c r="N55" i="25" s="1"/>
  <c r="FW59" i="25"/>
  <c r="N59" i="25" s="1"/>
  <c r="FW66" i="25"/>
  <c r="N66" i="25" s="1"/>
  <c r="FX10" i="22"/>
  <c r="FX15" i="22"/>
  <c r="FX32" i="22"/>
  <c r="FX46" i="22"/>
  <c r="FX47" i="22"/>
  <c r="FX15" i="21"/>
  <c r="FX16" i="21"/>
  <c r="FX30" i="21"/>
  <c r="FX31" i="21"/>
  <c r="FW22" i="19"/>
  <c r="FX22" i="19"/>
  <c r="FW24" i="19"/>
  <c r="FW36" i="19"/>
  <c r="FX36" i="19"/>
  <c r="BC51" i="26" l="1"/>
  <c r="N51" i="26"/>
  <c r="BC21" i="26"/>
  <c r="N21" i="26"/>
  <c r="BC36" i="26"/>
  <c r="N36" i="26"/>
  <c r="BC19" i="26"/>
  <c r="N19" i="26"/>
  <c r="BC22" i="19"/>
  <c r="N22" i="19"/>
  <c r="BC35" i="26"/>
  <c r="N35" i="26"/>
  <c r="BC18" i="26"/>
  <c r="N18" i="26"/>
  <c r="BC47" i="26"/>
  <c r="N47" i="26"/>
  <c r="BC30" i="26"/>
  <c r="N30" i="26"/>
  <c r="BC17" i="26"/>
  <c r="N17" i="26"/>
  <c r="BC58" i="26"/>
  <c r="N58" i="26"/>
  <c r="BC38" i="26"/>
  <c r="N38" i="26"/>
  <c r="BC20" i="26"/>
  <c r="N20" i="26"/>
  <c r="BC36" i="19"/>
  <c r="N36" i="19"/>
  <c r="N46" i="26"/>
  <c r="BC46" i="26"/>
  <c r="BC25" i="26"/>
  <c r="N25" i="26"/>
  <c r="BC16" i="26"/>
  <c r="N16" i="26"/>
  <c r="BC45" i="26"/>
  <c r="N45" i="26"/>
  <c r="BC24" i="26"/>
  <c r="N24" i="26"/>
  <c r="BC12" i="26"/>
  <c r="N12" i="26"/>
  <c r="BC44" i="26"/>
  <c r="N44" i="26"/>
  <c r="BC23" i="26"/>
  <c r="N23" i="26"/>
  <c r="BC11" i="26"/>
  <c r="N11" i="26"/>
  <c r="FW39" i="26"/>
  <c r="FW37" i="26" s="1"/>
  <c r="FW10" i="26"/>
  <c r="FW10" i="25"/>
  <c r="N10" i="25" s="1"/>
  <c r="FW51" i="25"/>
  <c r="N51" i="25" s="1"/>
  <c r="FW43" i="26"/>
  <c r="FW22" i="25"/>
  <c r="N22" i="25" s="1"/>
  <c r="FW15" i="25"/>
  <c r="N15" i="25" s="1"/>
  <c r="FW22" i="26"/>
  <c r="FW15" i="26"/>
  <c r="BC43" i="26" l="1"/>
  <c r="N43" i="26"/>
  <c r="BC10" i="26"/>
  <c r="N10" i="26"/>
  <c r="BC15" i="26"/>
  <c r="N15" i="26"/>
  <c r="BC22" i="26"/>
  <c r="N22" i="26"/>
  <c r="FV11" i="26"/>
  <c r="FV12" i="26"/>
  <c r="FV16" i="26"/>
  <c r="FV17" i="26"/>
  <c r="FV18" i="26"/>
  <c r="FV19" i="26"/>
  <c r="FV20" i="26"/>
  <c r="FV21" i="26"/>
  <c r="FV23" i="26"/>
  <c r="FV24" i="26"/>
  <c r="FV25" i="26"/>
  <c r="FV30" i="26"/>
  <c r="FV35" i="26"/>
  <c r="FV36" i="26"/>
  <c r="FV38" i="26"/>
  <c r="FV44" i="26"/>
  <c r="FV45" i="26"/>
  <c r="FV46" i="26"/>
  <c r="FV47" i="26"/>
  <c r="FV51" i="26"/>
  <c r="FV57" i="26"/>
  <c r="FV56" i="26" s="1"/>
  <c r="FV58" i="26"/>
  <c r="FV18" i="23"/>
  <c r="FW18" i="23"/>
  <c r="FV25" i="23"/>
  <c r="FW25" i="23"/>
  <c r="FV44" i="23"/>
  <c r="FW44" i="23"/>
  <c r="FV48" i="23"/>
  <c r="FW48" i="23"/>
  <c r="FV57" i="23"/>
  <c r="FV11" i="25"/>
  <c r="FV12" i="25"/>
  <c r="FV16" i="25"/>
  <c r="FV17" i="25"/>
  <c r="FV18" i="25"/>
  <c r="FV19" i="25"/>
  <c r="FV20" i="25"/>
  <c r="FV21" i="25"/>
  <c r="FV23" i="25"/>
  <c r="FV24" i="25"/>
  <c r="FV25" i="25"/>
  <c r="FV29" i="25"/>
  <c r="FV31" i="25"/>
  <c r="FV34" i="25"/>
  <c r="FV39" i="25"/>
  <c r="FV40" i="25"/>
  <c r="FV42" i="25"/>
  <c r="FV45" i="25"/>
  <c r="FV50" i="25"/>
  <c r="FV52" i="25"/>
  <c r="FV53" i="25"/>
  <c r="FV54" i="25"/>
  <c r="FV55" i="25"/>
  <c r="FV59" i="25"/>
  <c r="FV66" i="25"/>
  <c r="FV10" i="22"/>
  <c r="FW10" i="22"/>
  <c r="FV15" i="22"/>
  <c r="FW15" i="22"/>
  <c r="FW32" i="22"/>
  <c r="FV46" i="22"/>
  <c r="FW46" i="22"/>
  <c r="FV47" i="22"/>
  <c r="FW47" i="22"/>
  <c r="FV15" i="21"/>
  <c r="FW15" i="21"/>
  <c r="N15" i="21" s="1"/>
  <c r="FV16" i="21"/>
  <c r="FW16" i="21"/>
  <c r="N16" i="21" s="1"/>
  <c r="FV30" i="21"/>
  <c r="FW30" i="21"/>
  <c r="FV31" i="21"/>
  <c r="FW31" i="21"/>
  <c r="BC10" i="22" l="1"/>
  <c r="N10" i="22"/>
  <c r="N18" i="23"/>
  <c r="BC18" i="23"/>
  <c r="N44" i="23"/>
  <c r="BC44" i="23"/>
  <c r="N25" i="23"/>
  <c r="BC25" i="23"/>
  <c r="BC46" i="22"/>
  <c r="N46" i="22"/>
  <c r="BC32" i="22"/>
  <c r="N32" i="22"/>
  <c r="BC48" i="23"/>
  <c r="N48" i="23"/>
  <c r="BC31" i="21"/>
  <c r="N31" i="21"/>
  <c r="BC15" i="22"/>
  <c r="N15" i="22"/>
  <c r="BC30" i="21"/>
  <c r="N30" i="21"/>
  <c r="BC47" i="22"/>
  <c r="N47" i="22"/>
  <c r="FV50" i="26"/>
  <c r="FV51" i="25"/>
  <c r="FV10" i="26"/>
  <c r="FV43" i="26"/>
  <c r="FV22" i="26"/>
  <c r="FV22" i="25"/>
  <c r="FV10" i="25"/>
  <c r="FV15" i="26"/>
  <c r="FV15" i="25"/>
  <c r="FV22" i="19" l="1"/>
  <c r="FV24" i="19"/>
  <c r="FV36" i="19"/>
  <c r="FX14" i="28"/>
  <c r="FX25" i="28"/>
  <c r="FX27" i="28"/>
  <c r="FX41" i="28"/>
  <c r="FX47" i="28"/>
  <c r="M9" i="26" l="1"/>
  <c r="M13" i="26"/>
  <c r="M33" i="26"/>
  <c r="M48" i="26"/>
  <c r="M49" i="26"/>
  <c r="M52" i="26"/>
  <c r="M53" i="26"/>
  <c r="M54" i="26"/>
  <c r="M55" i="26"/>
  <c r="M59" i="26"/>
  <c r="M60" i="26"/>
  <c r="EY70" i="23"/>
  <c r="EZ70" i="23"/>
  <c r="FA70" i="23"/>
  <c r="FB70" i="23"/>
  <c r="FC70" i="23"/>
  <c r="FD70" i="23"/>
  <c r="FE70" i="23"/>
  <c r="FF70" i="23"/>
  <c r="FG70" i="23"/>
  <c r="FH70" i="23"/>
  <c r="FI70" i="23"/>
  <c r="FJ70" i="23"/>
  <c r="BB64" i="20" l="1"/>
  <c r="AV70" i="23"/>
  <c r="AX70" i="23"/>
  <c r="AW70" i="23"/>
  <c r="L70" i="23"/>
  <c r="AU70" i="23"/>
  <c r="AV66" i="14" l="1"/>
  <c r="AX66" i="14"/>
  <c r="AW66" i="14"/>
  <c r="L66" i="14"/>
  <c r="AU66" i="14"/>
  <c r="BB53" i="19" l="1"/>
  <c r="BB33" i="15"/>
  <c r="BG33" i="15"/>
  <c r="BA54" i="14"/>
  <c r="BB54" i="14"/>
  <c r="BA55" i="14"/>
  <c r="BB55" i="14"/>
  <c r="M54" i="14" l="1"/>
  <c r="M55" i="14"/>
  <c r="BA9" i="26"/>
  <c r="BB9" i="26"/>
  <c r="BA13" i="26"/>
  <c r="BB13" i="26"/>
  <c r="BA31" i="26"/>
  <c r="BB31" i="26"/>
  <c r="BA33" i="26"/>
  <c r="BB33" i="26"/>
  <c r="BA48" i="26"/>
  <c r="BB48" i="26"/>
  <c r="BA49" i="26"/>
  <c r="BB49" i="26"/>
  <c r="BA52" i="26"/>
  <c r="BB52" i="26"/>
  <c r="BA53" i="26"/>
  <c r="BB53" i="26"/>
  <c r="BA54" i="26"/>
  <c r="BB54" i="26"/>
  <c r="BA55" i="26"/>
  <c r="BB55" i="26"/>
  <c r="BA59" i="26"/>
  <c r="BB59" i="26"/>
  <c r="BA60" i="26"/>
  <c r="BB60" i="26"/>
  <c r="BA61" i="26"/>
  <c r="BB61" i="26"/>
  <c r="BA9" i="23" l="1"/>
  <c r="BB9" i="23"/>
  <c r="BA19" i="23"/>
  <c r="BB19" i="23"/>
  <c r="BA20" i="23"/>
  <c r="BB20" i="23"/>
  <c r="BA21" i="23"/>
  <c r="BB21" i="23"/>
  <c r="BA22" i="23"/>
  <c r="BB22" i="23"/>
  <c r="BA23" i="23"/>
  <c r="BB23" i="23"/>
  <c r="BA24" i="23"/>
  <c r="BB24" i="23"/>
  <c r="BA26" i="23"/>
  <c r="BB26" i="23"/>
  <c r="BA27" i="23"/>
  <c r="BB27" i="23"/>
  <c r="BA28" i="23"/>
  <c r="BB28" i="23"/>
  <c r="BA34" i="23"/>
  <c r="BB34" i="23"/>
  <c r="BA45" i="23"/>
  <c r="BB45" i="23"/>
  <c r="BA46" i="23"/>
  <c r="BB46" i="23"/>
  <c r="BA47" i="23"/>
  <c r="BB47" i="23"/>
  <c r="BA49" i="23"/>
  <c r="BB49" i="23"/>
  <c r="BA50" i="23"/>
  <c r="BB50" i="23"/>
  <c r="BA53" i="23"/>
  <c r="BB53" i="23"/>
  <c r="BA54" i="23"/>
  <c r="BB54" i="23"/>
  <c r="BA55" i="23"/>
  <c r="BB55" i="23"/>
  <c r="BA59" i="23"/>
  <c r="BB59" i="23"/>
  <c r="BA60" i="23"/>
  <c r="BB60" i="23"/>
  <c r="M9" i="23"/>
  <c r="M19" i="23"/>
  <c r="M20" i="23"/>
  <c r="M21" i="23"/>
  <c r="M22" i="23"/>
  <c r="M23" i="23"/>
  <c r="M24" i="23"/>
  <c r="M26" i="23"/>
  <c r="M27" i="23"/>
  <c r="M28" i="23"/>
  <c r="M34" i="23"/>
  <c r="M45" i="23"/>
  <c r="M46" i="23"/>
  <c r="M47" i="23"/>
  <c r="M49" i="23"/>
  <c r="M50" i="23"/>
  <c r="M53" i="23"/>
  <c r="M54" i="23"/>
  <c r="M55" i="23"/>
  <c r="M59" i="23"/>
  <c r="M60" i="23"/>
  <c r="BA9" i="25" l="1"/>
  <c r="BB9" i="25"/>
  <c r="BA13" i="25"/>
  <c r="BB13" i="25"/>
  <c r="BA37" i="25"/>
  <c r="BB37" i="25"/>
  <c r="BA56" i="25"/>
  <c r="BB56" i="25"/>
  <c r="BA60" i="25"/>
  <c r="BB60" i="25"/>
  <c r="BA61" i="25"/>
  <c r="BB61" i="25"/>
  <c r="BA62" i="25"/>
  <c r="BB62" i="25"/>
  <c r="BA63" i="25"/>
  <c r="BB63" i="25"/>
  <c r="BA68" i="25"/>
  <c r="BB68" i="25"/>
  <c r="BA69" i="25"/>
  <c r="BB69" i="25"/>
  <c r="M69" i="25"/>
  <c r="M68" i="25"/>
  <c r="M63" i="25"/>
  <c r="M62" i="25"/>
  <c r="M61" i="25"/>
  <c r="M60" i="25"/>
  <c r="M56" i="25"/>
  <c r="M37" i="25"/>
  <c r="M13" i="25"/>
  <c r="M9" i="25"/>
  <c r="AX11" i="22"/>
  <c r="AY11" i="22"/>
  <c r="AZ11" i="22"/>
  <c r="BA11" i="22"/>
  <c r="BB11" i="22"/>
  <c r="AX12" i="22"/>
  <c r="AY12" i="22"/>
  <c r="AZ12" i="22"/>
  <c r="BA12" i="22"/>
  <c r="BB12" i="22"/>
  <c r="BB45" i="22"/>
  <c r="BA45" i="22"/>
  <c r="BB43" i="22"/>
  <c r="BA43" i="22"/>
  <c r="BB42" i="22"/>
  <c r="BA42" i="22"/>
  <c r="M11" i="22"/>
  <c r="M12" i="22"/>
  <c r="M45" i="22"/>
  <c r="M43" i="22"/>
  <c r="M42" i="22"/>
  <c r="M10" i="22" l="1"/>
  <c r="AY12" i="21"/>
  <c r="FU11" i="26"/>
  <c r="FU12" i="26"/>
  <c r="FU16" i="26"/>
  <c r="FU17" i="26"/>
  <c r="FU18" i="26"/>
  <c r="FU19" i="26"/>
  <c r="FU20" i="26"/>
  <c r="FU21" i="26"/>
  <c r="FU23" i="26"/>
  <c r="FU24" i="26"/>
  <c r="FU25" i="26"/>
  <c r="FU30" i="26"/>
  <c r="FU35" i="26"/>
  <c r="FU36" i="26"/>
  <c r="FU38" i="26"/>
  <c r="FU44" i="26"/>
  <c r="FU45" i="26"/>
  <c r="FU46" i="26"/>
  <c r="FU47" i="26"/>
  <c r="FU51" i="26"/>
  <c r="FU57" i="26"/>
  <c r="FU56" i="26" s="1"/>
  <c r="FU58" i="26"/>
  <c r="FU18" i="23"/>
  <c r="FU25" i="23"/>
  <c r="FU44" i="23"/>
  <c r="FU48" i="23"/>
  <c r="FU57" i="23"/>
  <c r="FU11" i="25"/>
  <c r="FU12" i="25"/>
  <c r="FU16" i="25"/>
  <c r="FU17" i="25"/>
  <c r="FU18" i="25"/>
  <c r="FU19" i="25"/>
  <c r="FU20" i="25"/>
  <c r="FU21" i="25"/>
  <c r="FU23" i="25"/>
  <c r="FU24" i="25"/>
  <c r="FU25" i="25"/>
  <c r="FU29" i="25"/>
  <c r="FU31" i="25"/>
  <c r="FU34" i="25"/>
  <c r="FU39" i="25"/>
  <c r="FU40" i="25"/>
  <c r="FU42" i="25"/>
  <c r="FU45" i="25"/>
  <c r="FU50" i="25"/>
  <c r="FU52" i="25"/>
  <c r="FU53" i="25"/>
  <c r="FU54" i="25"/>
  <c r="FU55" i="25"/>
  <c r="FU59" i="25"/>
  <c r="FU66" i="25"/>
  <c r="FU10" i="22"/>
  <c r="FU15" i="22"/>
  <c r="FU46" i="22"/>
  <c r="FU47" i="22"/>
  <c r="FU15" i="21"/>
  <c r="FU16" i="21"/>
  <c r="FU30" i="21"/>
  <c r="FU31" i="21"/>
  <c r="FU22" i="19"/>
  <c r="FU24" i="19"/>
  <c r="FU36" i="19"/>
  <c r="FV14" i="28"/>
  <c r="FW14" i="28"/>
  <c r="FV25" i="28"/>
  <c r="FW25" i="28"/>
  <c r="FV27" i="28"/>
  <c r="FW27" i="28"/>
  <c r="FV41" i="28"/>
  <c r="FW41" i="28"/>
  <c r="FV47" i="28"/>
  <c r="FW47" i="28"/>
  <c r="BC14" i="28" l="1"/>
  <c r="N14" i="28"/>
  <c r="BC41" i="28"/>
  <c r="N41" i="28"/>
  <c r="BC25" i="28"/>
  <c r="N25" i="28"/>
  <c r="BC47" i="28"/>
  <c r="N47" i="28"/>
  <c r="BC27" i="28"/>
  <c r="N27" i="28"/>
  <c r="FU22" i="25"/>
  <c r="FU51" i="25"/>
  <c r="FU43" i="26"/>
  <c r="FU15" i="25"/>
  <c r="FU22" i="26"/>
  <c r="FU10" i="26"/>
  <c r="FU10" i="25"/>
  <c r="FU15" i="26"/>
  <c r="FU50" i="26"/>
  <c r="BB16" i="28" l="1"/>
  <c r="BB31" i="28"/>
  <c r="BB43" i="28"/>
  <c r="BB51" i="28"/>
  <c r="FT11" i="26" l="1"/>
  <c r="FT12" i="26"/>
  <c r="BB12" i="26" s="1"/>
  <c r="FT16" i="26"/>
  <c r="BB16" i="26" s="1"/>
  <c r="FT17" i="26"/>
  <c r="BB17" i="26" s="1"/>
  <c r="FT18" i="26"/>
  <c r="BB18" i="26" s="1"/>
  <c r="FT19" i="26"/>
  <c r="BB19" i="26" s="1"/>
  <c r="FT20" i="26"/>
  <c r="BB20" i="26" s="1"/>
  <c r="FT21" i="26"/>
  <c r="BB21" i="26" s="1"/>
  <c r="FT23" i="26"/>
  <c r="BB23" i="26" s="1"/>
  <c r="FT24" i="26"/>
  <c r="BB24" i="26" s="1"/>
  <c r="FT25" i="26"/>
  <c r="BB25" i="26" s="1"/>
  <c r="FT30" i="26"/>
  <c r="BB30" i="26" s="1"/>
  <c r="FT35" i="26"/>
  <c r="BB35" i="26" s="1"/>
  <c r="FT36" i="26"/>
  <c r="BB36" i="26" s="1"/>
  <c r="FT38" i="26"/>
  <c r="BB38" i="26" s="1"/>
  <c r="FT44" i="26"/>
  <c r="BB44" i="26" s="1"/>
  <c r="FT45" i="26"/>
  <c r="BB45" i="26" s="1"/>
  <c r="FT46" i="26"/>
  <c r="BB46" i="26" s="1"/>
  <c r="FT47" i="26"/>
  <c r="BB47" i="26" s="1"/>
  <c r="FT51" i="26"/>
  <c r="BB51" i="26" s="1"/>
  <c r="FT57" i="26"/>
  <c r="FT58" i="26"/>
  <c r="BB58" i="26" s="1"/>
  <c r="FT18" i="23"/>
  <c r="BB18" i="23" s="1"/>
  <c r="FT25" i="23"/>
  <c r="BB25" i="23" s="1"/>
  <c r="FT44" i="23"/>
  <c r="BB44" i="23" s="1"/>
  <c r="FT48" i="23"/>
  <c r="BB48" i="23" s="1"/>
  <c r="FT57" i="23"/>
  <c r="BB57" i="23" s="1"/>
  <c r="FT11" i="25"/>
  <c r="BB11" i="25" s="1"/>
  <c r="FT12" i="25"/>
  <c r="BB12" i="25" s="1"/>
  <c r="FT16" i="25"/>
  <c r="BB16" i="25" s="1"/>
  <c r="FT17" i="25"/>
  <c r="BB17" i="25" s="1"/>
  <c r="FT18" i="25"/>
  <c r="BB18" i="25" s="1"/>
  <c r="FT19" i="25"/>
  <c r="BB19" i="25" s="1"/>
  <c r="FT20" i="25"/>
  <c r="BB20" i="25" s="1"/>
  <c r="FT21" i="25"/>
  <c r="BB21" i="25" s="1"/>
  <c r="FT23" i="25"/>
  <c r="BB23" i="25" s="1"/>
  <c r="FT24" i="25"/>
  <c r="BB24" i="25" s="1"/>
  <c r="FT25" i="25"/>
  <c r="BB25" i="25" s="1"/>
  <c r="FT29" i="25"/>
  <c r="BB29" i="25" s="1"/>
  <c r="FT31" i="25"/>
  <c r="BB31" i="25" s="1"/>
  <c r="FT34" i="25"/>
  <c r="BB34" i="25" s="1"/>
  <c r="FT39" i="25"/>
  <c r="BB39" i="25" s="1"/>
  <c r="FT40" i="25"/>
  <c r="BB40" i="25" s="1"/>
  <c r="FT42" i="25"/>
  <c r="BB42" i="25" s="1"/>
  <c r="FT45" i="25"/>
  <c r="BB45" i="25" s="1"/>
  <c r="FT50" i="25"/>
  <c r="BB50" i="25" s="1"/>
  <c r="FT52" i="25"/>
  <c r="BB52" i="25" s="1"/>
  <c r="FT53" i="25"/>
  <c r="BB53" i="25" s="1"/>
  <c r="FT54" i="25"/>
  <c r="BB54" i="25" s="1"/>
  <c r="FT55" i="25"/>
  <c r="BB55" i="25" s="1"/>
  <c r="FT59" i="25"/>
  <c r="BB59" i="25" s="1"/>
  <c r="FT66" i="25"/>
  <c r="BB66" i="25" s="1"/>
  <c r="FT10" i="22"/>
  <c r="FT15" i="22"/>
  <c r="FT46" i="22"/>
  <c r="BB46" i="22" s="1"/>
  <c r="FT47" i="22"/>
  <c r="BB47" i="22" s="1"/>
  <c r="FT15" i="21"/>
  <c r="FT16" i="21"/>
  <c r="FT30" i="21"/>
  <c r="BB30" i="21" s="1"/>
  <c r="FT31" i="21"/>
  <c r="BB31" i="21" s="1"/>
  <c r="FT56" i="26" l="1"/>
  <c r="BB56" i="26" s="1"/>
  <c r="BB57" i="26"/>
  <c r="FT10" i="26"/>
  <c r="BB10" i="26" s="1"/>
  <c r="BB11" i="26"/>
  <c r="FT10" i="25"/>
  <c r="BB10" i="25" s="1"/>
  <c r="FT51" i="25"/>
  <c r="BB51" i="25" s="1"/>
  <c r="FT15" i="25"/>
  <c r="BB15" i="25" s="1"/>
  <c r="FT43" i="26"/>
  <c r="BB43" i="26" s="1"/>
  <c r="FT15" i="26"/>
  <c r="BB15" i="26" s="1"/>
  <c r="FT22" i="25"/>
  <c r="BB22" i="25" s="1"/>
  <c r="FT22" i="26"/>
  <c r="BB22" i="26" s="1"/>
  <c r="FT50" i="26" l="1"/>
  <c r="BB50" i="26" s="1"/>
  <c r="FU14" i="28" l="1"/>
  <c r="FU25" i="28"/>
  <c r="FU27" i="28"/>
  <c r="FU41" i="28"/>
  <c r="FU47" i="28"/>
  <c r="M9" i="28"/>
  <c r="M16" i="28"/>
  <c r="M31" i="28"/>
  <c r="M43" i="28"/>
  <c r="M51" i="28"/>
  <c r="EY38" i="23" l="1"/>
  <c r="EZ38" i="23"/>
  <c r="FA38" i="23"/>
  <c r="FB38" i="23"/>
  <c r="FC38" i="23"/>
  <c r="FD38" i="23"/>
  <c r="FE38" i="23"/>
  <c r="FF38" i="23"/>
  <c r="FG38" i="23"/>
  <c r="FH38" i="23"/>
  <c r="FI38" i="23"/>
  <c r="FJ38" i="23"/>
  <c r="BI39" i="23"/>
  <c r="BJ39" i="23"/>
  <c r="BK39" i="23"/>
  <c r="BL39" i="23"/>
  <c r="BM39" i="23"/>
  <c r="BN39" i="23"/>
  <c r="BO39" i="23"/>
  <c r="BP39" i="23"/>
  <c r="BQ39" i="23"/>
  <c r="BR39" i="23"/>
  <c r="BS39" i="23"/>
  <c r="BT39" i="23"/>
  <c r="BU39" i="23"/>
  <c r="BV39" i="23"/>
  <c r="BW39" i="23"/>
  <c r="BX39" i="23"/>
  <c r="BY39" i="23"/>
  <c r="BZ39" i="23"/>
  <c r="CA39" i="23"/>
  <c r="CB39" i="23"/>
  <c r="CC39" i="23"/>
  <c r="CD39" i="23"/>
  <c r="CE39" i="23"/>
  <c r="CF39" i="23"/>
  <c r="CG39" i="23"/>
  <c r="CH39" i="23"/>
  <c r="CI39" i="23"/>
  <c r="CJ39" i="23"/>
  <c r="CK39" i="23"/>
  <c r="CL39" i="23"/>
  <c r="CM39" i="23"/>
  <c r="CN39" i="23"/>
  <c r="CO39" i="23"/>
  <c r="CP39" i="23"/>
  <c r="CQ39" i="23"/>
  <c r="CR39" i="23"/>
  <c r="CS39" i="23"/>
  <c r="CT39" i="23"/>
  <c r="CU39" i="23"/>
  <c r="CV39" i="23"/>
  <c r="CW39" i="23"/>
  <c r="CX39" i="23"/>
  <c r="CY39" i="23"/>
  <c r="CZ39" i="23"/>
  <c r="DA39" i="23"/>
  <c r="DB39" i="23"/>
  <c r="DC39" i="23"/>
  <c r="DD39" i="23"/>
  <c r="DE39" i="23"/>
  <c r="DF39" i="23"/>
  <c r="DG39" i="23"/>
  <c r="DH39" i="23"/>
  <c r="DI39" i="23"/>
  <c r="DJ39" i="23"/>
  <c r="DK39" i="23"/>
  <c r="DL39" i="23"/>
  <c r="DM39" i="23"/>
  <c r="DN39" i="23"/>
  <c r="DO39" i="23"/>
  <c r="DP39" i="23"/>
  <c r="DQ39" i="23"/>
  <c r="DR39" i="23"/>
  <c r="DS39" i="23"/>
  <c r="DT39" i="23"/>
  <c r="DU39" i="23"/>
  <c r="DV39" i="23"/>
  <c r="DW39" i="23"/>
  <c r="DX39" i="23"/>
  <c r="DY39" i="23"/>
  <c r="DZ39" i="23"/>
  <c r="EA39" i="23"/>
  <c r="EB39" i="23"/>
  <c r="EC39" i="23"/>
  <c r="ED39" i="23"/>
  <c r="EE39" i="23"/>
  <c r="EF39" i="23"/>
  <c r="EG39" i="23"/>
  <c r="EH39" i="23"/>
  <c r="EI39" i="23"/>
  <c r="EJ39" i="23"/>
  <c r="EK39" i="23"/>
  <c r="EL39" i="23"/>
  <c r="EM39" i="23"/>
  <c r="EN39" i="23"/>
  <c r="EO39" i="23"/>
  <c r="EP39" i="23"/>
  <c r="EQ39" i="23"/>
  <c r="ER39" i="23"/>
  <c r="ES39" i="23"/>
  <c r="ET39" i="23"/>
  <c r="EU39" i="23"/>
  <c r="EV39" i="23"/>
  <c r="EW39" i="23"/>
  <c r="EX39" i="23"/>
  <c r="EY39" i="23"/>
  <c r="EZ39" i="23"/>
  <c r="FA39" i="23"/>
  <c r="FB39" i="23"/>
  <c r="FC39" i="23"/>
  <c r="FD39" i="23"/>
  <c r="FE39" i="23"/>
  <c r="FF39" i="23"/>
  <c r="FG39" i="23"/>
  <c r="FH39" i="23"/>
  <c r="FI39" i="23"/>
  <c r="FJ39" i="23"/>
  <c r="FK39" i="23"/>
  <c r="FL39" i="23"/>
  <c r="FM39" i="23"/>
  <c r="FN39" i="23"/>
  <c r="FO39" i="23"/>
  <c r="FP39" i="23"/>
  <c r="FQ39" i="23"/>
  <c r="FR39" i="23"/>
  <c r="FK13" i="23"/>
  <c r="FL13" i="23"/>
  <c r="FM13" i="23"/>
  <c r="FN13" i="23"/>
  <c r="FO13" i="23"/>
  <c r="FP13" i="23"/>
  <c r="FQ13" i="23"/>
  <c r="FR13" i="23"/>
  <c r="FK16" i="23"/>
  <c r="FL16" i="23"/>
  <c r="FM16" i="23"/>
  <c r="FN16" i="23"/>
  <c r="FO16" i="23"/>
  <c r="FP16" i="23"/>
  <c r="FQ16" i="23"/>
  <c r="FR16" i="23"/>
  <c r="FI13" i="23"/>
  <c r="FJ13" i="23"/>
  <c r="FI16" i="23"/>
  <c r="FJ16" i="23"/>
  <c r="BO13" i="23"/>
  <c r="BP13" i="23"/>
  <c r="BQ13" i="23"/>
  <c r="BR13" i="23"/>
  <c r="BS13" i="23"/>
  <c r="BT13" i="23"/>
  <c r="BU13" i="23"/>
  <c r="BV13" i="23"/>
  <c r="BW13" i="23"/>
  <c r="BX13" i="23"/>
  <c r="BY13" i="23"/>
  <c r="BZ13" i="23"/>
  <c r="CA13" i="23"/>
  <c r="CB13" i="23"/>
  <c r="CC13" i="23"/>
  <c r="CD13" i="23"/>
  <c r="CE13" i="23"/>
  <c r="CF13" i="23"/>
  <c r="CG13" i="23"/>
  <c r="CH13" i="23"/>
  <c r="CI13" i="23"/>
  <c r="CJ13" i="23"/>
  <c r="CK13" i="23"/>
  <c r="CL13" i="23"/>
  <c r="CM13" i="23"/>
  <c r="CN13" i="23"/>
  <c r="CO13" i="23"/>
  <c r="CP13" i="23"/>
  <c r="CQ13" i="23"/>
  <c r="CR13" i="23"/>
  <c r="CS13" i="23"/>
  <c r="CT13" i="23"/>
  <c r="CU13" i="23"/>
  <c r="CV13" i="23"/>
  <c r="CW13" i="23"/>
  <c r="CX13" i="23"/>
  <c r="CY13" i="23"/>
  <c r="CZ13" i="23"/>
  <c r="DA13" i="23"/>
  <c r="DB13" i="23"/>
  <c r="DC13" i="23"/>
  <c r="DD13" i="23"/>
  <c r="DE13" i="23"/>
  <c r="DF13" i="23"/>
  <c r="DG13" i="23"/>
  <c r="DH13" i="23"/>
  <c r="DI13" i="23"/>
  <c r="DJ13" i="23"/>
  <c r="DK13" i="23"/>
  <c r="DL13" i="23"/>
  <c r="DM13" i="23"/>
  <c r="DN13" i="23"/>
  <c r="DO13" i="23"/>
  <c r="DP13" i="23"/>
  <c r="DQ13" i="23"/>
  <c r="DR13" i="23"/>
  <c r="DS13" i="23"/>
  <c r="DT13" i="23"/>
  <c r="DU13" i="23"/>
  <c r="DV13" i="23"/>
  <c r="DW13" i="23"/>
  <c r="DX13" i="23"/>
  <c r="DY13" i="23"/>
  <c r="DZ13" i="23"/>
  <c r="EA13" i="23"/>
  <c r="EB13" i="23"/>
  <c r="EC13" i="23"/>
  <c r="ED13" i="23"/>
  <c r="EE13" i="23"/>
  <c r="EF13" i="23"/>
  <c r="EG13" i="23"/>
  <c r="EH13" i="23"/>
  <c r="EI13" i="23"/>
  <c r="EJ13" i="23"/>
  <c r="EK13" i="23"/>
  <c r="EL13" i="23"/>
  <c r="EM13" i="23"/>
  <c r="EN13" i="23"/>
  <c r="EO13" i="23"/>
  <c r="EP13" i="23"/>
  <c r="EQ13" i="23"/>
  <c r="ER13" i="23"/>
  <c r="ES13" i="23"/>
  <c r="ET13" i="23"/>
  <c r="EU13" i="23"/>
  <c r="EV13" i="23"/>
  <c r="EW13" i="23"/>
  <c r="EX13" i="23"/>
  <c r="EY13" i="23"/>
  <c r="EZ13" i="23"/>
  <c r="FA13" i="23"/>
  <c r="FB13" i="23"/>
  <c r="FC13" i="23"/>
  <c r="FD13" i="23"/>
  <c r="FE13" i="23"/>
  <c r="FF13" i="23"/>
  <c r="FG13" i="23"/>
  <c r="FH13" i="23"/>
  <c r="BO16" i="23"/>
  <c r="BP16" i="23"/>
  <c r="BQ16" i="23"/>
  <c r="BR16" i="23"/>
  <c r="BS16" i="23"/>
  <c r="BT16" i="23"/>
  <c r="BU16" i="23"/>
  <c r="BV16" i="23"/>
  <c r="BW16" i="23"/>
  <c r="BX16" i="23"/>
  <c r="BY16" i="23"/>
  <c r="BZ16" i="23"/>
  <c r="CA16" i="23"/>
  <c r="CB16" i="23"/>
  <c r="CC16" i="23"/>
  <c r="CD16" i="23"/>
  <c r="CE16" i="23"/>
  <c r="CF16" i="23"/>
  <c r="CG16" i="23"/>
  <c r="CH16" i="23"/>
  <c r="CI16" i="23"/>
  <c r="CJ16" i="23"/>
  <c r="CK16" i="23"/>
  <c r="CL16" i="23"/>
  <c r="CM16" i="23"/>
  <c r="CN16" i="23"/>
  <c r="CO16" i="23"/>
  <c r="CP16" i="23"/>
  <c r="CQ16" i="23"/>
  <c r="CR16" i="23"/>
  <c r="CS16" i="23"/>
  <c r="CT16" i="23"/>
  <c r="CU16" i="23"/>
  <c r="CV16" i="23"/>
  <c r="CW16" i="23"/>
  <c r="CX16" i="23"/>
  <c r="CY16" i="23"/>
  <c r="CZ16" i="23"/>
  <c r="DA16" i="23"/>
  <c r="DB16" i="23"/>
  <c r="DC16" i="23"/>
  <c r="DD16" i="23"/>
  <c r="DE16" i="23"/>
  <c r="DF16" i="23"/>
  <c r="DG16" i="23"/>
  <c r="DH16" i="23"/>
  <c r="DI16" i="23"/>
  <c r="DJ16" i="23"/>
  <c r="DK16" i="23"/>
  <c r="DL16" i="23"/>
  <c r="DM16" i="23"/>
  <c r="DN16" i="23"/>
  <c r="DO16" i="23"/>
  <c r="DP16" i="23"/>
  <c r="DQ16" i="23"/>
  <c r="DR16" i="23"/>
  <c r="DS16" i="23"/>
  <c r="DT16" i="23"/>
  <c r="DU16" i="23"/>
  <c r="DV16" i="23"/>
  <c r="DW16" i="23"/>
  <c r="DX16" i="23"/>
  <c r="DY16" i="23"/>
  <c r="DZ16" i="23"/>
  <c r="EA16" i="23"/>
  <c r="EB16" i="23"/>
  <c r="EC16" i="23"/>
  <c r="ED16" i="23"/>
  <c r="EE16" i="23"/>
  <c r="EF16" i="23"/>
  <c r="EG16" i="23"/>
  <c r="EH16" i="23"/>
  <c r="EI16" i="23"/>
  <c r="EJ16" i="23"/>
  <c r="EK16" i="23"/>
  <c r="EL16" i="23"/>
  <c r="EM16" i="23"/>
  <c r="EN16" i="23"/>
  <c r="EO16" i="23"/>
  <c r="EP16" i="23"/>
  <c r="EQ16" i="23"/>
  <c r="ER16" i="23"/>
  <c r="ES16" i="23"/>
  <c r="ET16" i="23"/>
  <c r="EU16" i="23"/>
  <c r="EV16" i="23"/>
  <c r="EW16" i="23"/>
  <c r="EX16" i="23"/>
  <c r="EY16" i="23"/>
  <c r="EZ16" i="23"/>
  <c r="FA16" i="23"/>
  <c r="FB16" i="23"/>
  <c r="FC16" i="23"/>
  <c r="FD16" i="23"/>
  <c r="FE16" i="23"/>
  <c r="FF16" i="23"/>
  <c r="FG16" i="23"/>
  <c r="FH16" i="23"/>
  <c r="BI13" i="23"/>
  <c r="BJ13" i="23"/>
  <c r="BK13" i="23"/>
  <c r="BL13" i="23"/>
  <c r="BM13" i="23"/>
  <c r="BN13" i="23"/>
  <c r="BI16" i="23"/>
  <c r="BJ16" i="23"/>
  <c r="BK16" i="23"/>
  <c r="BL16" i="23"/>
  <c r="BM16" i="23"/>
  <c r="BN16" i="23"/>
  <c r="AU16" i="23" l="1"/>
  <c r="AG13" i="23"/>
  <c r="Y13" i="23"/>
  <c r="AE16" i="23"/>
  <c r="W16" i="23"/>
  <c r="AW13" i="23"/>
  <c r="AO13" i="23"/>
  <c r="Q39" i="23"/>
  <c r="AY16" i="23"/>
  <c r="AH16" i="23"/>
  <c r="AU39" i="23"/>
  <c r="AP39" i="23"/>
  <c r="AE39" i="23"/>
  <c r="Z39" i="23"/>
  <c r="AZ39" i="23"/>
  <c r="AW39" i="23"/>
  <c r="AJ39" i="23"/>
  <c r="AG39" i="23"/>
  <c r="T39" i="23"/>
  <c r="AO39" i="23"/>
  <c r="Y39" i="23"/>
  <c r="AT39" i="23"/>
  <c r="AL39" i="23"/>
  <c r="AD39" i="23"/>
  <c r="V39" i="23"/>
  <c r="AX38" i="23"/>
  <c r="AM16" i="23"/>
  <c r="AX39" i="23"/>
  <c r="AM39" i="23"/>
  <c r="AH39" i="23"/>
  <c r="W39" i="23"/>
  <c r="R39" i="23"/>
  <c r="AR39" i="23"/>
  <c r="AB39" i="23"/>
  <c r="F39" i="23"/>
  <c r="AV38" i="23"/>
  <c r="AJ16" i="23"/>
  <c r="Q16" i="23"/>
  <c r="P13" i="23"/>
  <c r="AP16" i="23"/>
  <c r="Z16" i="23"/>
  <c r="R16" i="23"/>
  <c r="AR13" i="23"/>
  <c r="AJ13" i="23"/>
  <c r="AB13" i="23"/>
  <c r="T13" i="23"/>
  <c r="L38" i="23"/>
  <c r="AS39" i="23"/>
  <c r="AK39" i="23"/>
  <c r="AC39" i="23"/>
  <c r="U39" i="23"/>
  <c r="AW38" i="23"/>
  <c r="AW16" i="23"/>
  <c r="AG16" i="23"/>
  <c r="T16" i="23"/>
  <c r="AQ13" i="23"/>
  <c r="AD13" i="23"/>
  <c r="AA13" i="23"/>
  <c r="S13" i="23"/>
  <c r="O39" i="23"/>
  <c r="AO16" i="23"/>
  <c r="Y16" i="23"/>
  <c r="AT13" i="23"/>
  <c r="AL13" i="23"/>
  <c r="V13" i="23"/>
  <c r="Q13" i="23"/>
  <c r="AN16" i="23"/>
  <c r="X16" i="23"/>
  <c r="AS13" i="23"/>
  <c r="AK13" i="23"/>
  <c r="AC13" i="23"/>
  <c r="U13" i="23"/>
  <c r="AR16" i="23"/>
  <c r="AB16" i="23"/>
  <c r="AI13" i="23"/>
  <c r="AY39" i="23"/>
  <c r="AV39" i="23"/>
  <c r="AN39" i="23"/>
  <c r="AF39" i="23"/>
  <c r="AA39" i="23"/>
  <c r="X39" i="23"/>
  <c r="P39" i="23"/>
  <c r="AU38" i="23"/>
  <c r="G39" i="23"/>
  <c r="AL16" i="23"/>
  <c r="H16" i="23"/>
  <c r="AV13" i="23"/>
  <c r="AN13" i="23"/>
  <c r="H13" i="23"/>
  <c r="X13" i="23"/>
  <c r="AX16" i="23"/>
  <c r="AZ13" i="23"/>
  <c r="K39" i="23"/>
  <c r="I39" i="23"/>
  <c r="E39" i="23"/>
  <c r="AT16" i="23"/>
  <c r="AD16" i="23"/>
  <c r="V16" i="23"/>
  <c r="G16" i="23"/>
  <c r="H39" i="23"/>
  <c r="S39" i="23"/>
  <c r="AI39" i="23"/>
  <c r="AQ39" i="23"/>
  <c r="J39" i="23"/>
  <c r="D39" i="23"/>
  <c r="L39" i="23"/>
  <c r="AK16" i="23"/>
  <c r="AV16" i="23"/>
  <c r="AC16" i="23"/>
  <c r="AY13" i="23"/>
  <c r="O16" i="23"/>
  <c r="AS16" i="23"/>
  <c r="U16" i="23"/>
  <c r="K16" i="23"/>
  <c r="I16" i="23"/>
  <c r="AA16" i="23"/>
  <c r="E16" i="23"/>
  <c r="AU13" i="23"/>
  <c r="AM13" i="23"/>
  <c r="I13" i="23"/>
  <c r="AE13" i="23"/>
  <c r="W13" i="23"/>
  <c r="L16" i="23"/>
  <c r="J16" i="23"/>
  <c r="F16" i="23"/>
  <c r="AP13" i="23"/>
  <c r="J13" i="23"/>
  <c r="AH13" i="23"/>
  <c r="Z13" i="23"/>
  <c r="F13" i="23"/>
  <c r="R13" i="23"/>
  <c r="AZ16" i="23"/>
  <c r="G13" i="23"/>
  <c r="AF16" i="23"/>
  <c r="AX13" i="23"/>
  <c r="L13" i="23"/>
  <c r="AF13" i="23"/>
  <c r="S16" i="23"/>
  <c r="AI16" i="23"/>
  <c r="AQ16" i="23"/>
  <c r="K13" i="23"/>
  <c r="D16" i="23"/>
  <c r="E13" i="23"/>
  <c r="O13" i="23"/>
  <c r="P16" i="23"/>
  <c r="D13" i="23"/>
  <c r="FS11" i="26" l="1"/>
  <c r="FS12" i="26"/>
  <c r="FS16" i="26"/>
  <c r="FS17" i="26"/>
  <c r="FS18" i="26"/>
  <c r="FS19" i="26"/>
  <c r="FS20" i="26"/>
  <c r="FS21" i="26"/>
  <c r="FS23" i="26"/>
  <c r="FS24" i="26"/>
  <c r="FS25" i="26"/>
  <c r="FS30" i="26"/>
  <c r="FS35" i="26"/>
  <c r="FS36" i="26"/>
  <c r="FS38" i="26"/>
  <c r="FS44" i="26"/>
  <c r="FS45" i="26"/>
  <c r="FS46" i="26"/>
  <c r="FS47" i="26"/>
  <c r="FS51" i="26"/>
  <c r="FS57" i="26"/>
  <c r="FS56" i="26" s="1"/>
  <c r="FS58" i="26"/>
  <c r="FS18" i="23"/>
  <c r="FS25" i="23"/>
  <c r="FS44" i="23"/>
  <c r="FS48" i="23"/>
  <c r="FS57" i="23"/>
  <c r="FS11" i="25"/>
  <c r="FS12" i="25"/>
  <c r="FS16" i="25"/>
  <c r="FS17" i="25"/>
  <c r="FS18" i="25"/>
  <c r="FS19" i="25"/>
  <c r="FS20" i="25"/>
  <c r="FS21" i="25"/>
  <c r="FS23" i="25"/>
  <c r="FS24" i="25"/>
  <c r="FS25" i="25"/>
  <c r="FS29" i="25"/>
  <c r="FS31" i="25"/>
  <c r="FS34" i="25"/>
  <c r="FS39" i="25"/>
  <c r="FS40" i="25"/>
  <c r="FS42" i="25"/>
  <c r="FS45" i="25"/>
  <c r="FS50" i="25"/>
  <c r="FS52" i="25"/>
  <c r="FS53" i="25"/>
  <c r="FS54" i="25"/>
  <c r="FS55" i="25"/>
  <c r="FS59" i="25"/>
  <c r="FS66" i="25"/>
  <c r="FS10" i="22"/>
  <c r="FS15" i="22"/>
  <c r="FS46" i="22"/>
  <c r="FS47" i="22"/>
  <c r="FS15" i="21"/>
  <c r="FS16" i="21"/>
  <c r="FS30" i="21"/>
  <c r="FS31" i="21"/>
  <c r="FS10" i="25" l="1"/>
  <c r="FS22" i="25"/>
  <c r="FS43" i="26"/>
  <c r="FS51" i="25"/>
  <c r="FS10" i="26"/>
  <c r="FS22" i="26"/>
  <c r="FS15" i="26"/>
  <c r="FS15" i="25"/>
  <c r="FS50" i="26"/>
  <c r="FS22" i="19" l="1"/>
  <c r="FT22" i="19"/>
  <c r="BB22" i="19" s="1"/>
  <c r="FS24" i="19"/>
  <c r="FT24" i="19"/>
  <c r="BB24" i="19" s="1"/>
  <c r="FS36" i="19"/>
  <c r="FT36" i="19"/>
  <c r="BB36" i="19" s="1"/>
  <c r="FT25" i="28"/>
  <c r="BB25" i="28" s="1"/>
  <c r="FT27" i="28"/>
  <c r="BB27" i="28" s="1"/>
  <c r="BB36" i="28"/>
  <c r="FT41" i="28"/>
  <c r="BB41" i="28" s="1"/>
  <c r="FT47" i="28"/>
  <c r="BB47" i="28" s="1"/>
  <c r="FT14" i="28" l="1"/>
  <c r="BB14" i="28" s="1"/>
  <c r="FR18" i="23"/>
  <c r="FR25" i="23"/>
  <c r="FR44" i="23"/>
  <c r="FR48" i="23"/>
  <c r="FR57" i="23"/>
  <c r="AZ33" i="15"/>
  <c r="BA33" i="15"/>
  <c r="FR11" i="26"/>
  <c r="FR12" i="26"/>
  <c r="FR16" i="26"/>
  <c r="FR17" i="26"/>
  <c r="FR18" i="26"/>
  <c r="FR19" i="26"/>
  <c r="FR20" i="26"/>
  <c r="FR21" i="26"/>
  <c r="FR23" i="26"/>
  <c r="FR24" i="26"/>
  <c r="FR25" i="26"/>
  <c r="FR30" i="26"/>
  <c r="FR35" i="26"/>
  <c r="FR36" i="26"/>
  <c r="FR38" i="26"/>
  <c r="FR44" i="26"/>
  <c r="FR45" i="26"/>
  <c r="FR46" i="26"/>
  <c r="FR47" i="26"/>
  <c r="FR51" i="26"/>
  <c r="FR57" i="26"/>
  <c r="FR56" i="26" s="1"/>
  <c r="FR58" i="26"/>
  <c r="FR11" i="25"/>
  <c r="FR12" i="25"/>
  <c r="FR16" i="25"/>
  <c r="FR17" i="25"/>
  <c r="FR18" i="25"/>
  <c r="FR19" i="25"/>
  <c r="FR20" i="25"/>
  <c r="FR21" i="25"/>
  <c r="FR23" i="25"/>
  <c r="FR24" i="25"/>
  <c r="FR25" i="25"/>
  <c r="FR29" i="25"/>
  <c r="FR31" i="25"/>
  <c r="FR34" i="25"/>
  <c r="FR39" i="25"/>
  <c r="FR40" i="25"/>
  <c r="FR42" i="25"/>
  <c r="FR45" i="25"/>
  <c r="FR50" i="25"/>
  <c r="FR52" i="25"/>
  <c r="FR53" i="25"/>
  <c r="FR54" i="25"/>
  <c r="FR55" i="25"/>
  <c r="FR59" i="25"/>
  <c r="FR66" i="25"/>
  <c r="FR10" i="22"/>
  <c r="FR15" i="22"/>
  <c r="FR46" i="22"/>
  <c r="FR47" i="22"/>
  <c r="FR15" i="21"/>
  <c r="FR16" i="21"/>
  <c r="FR30" i="21"/>
  <c r="FR31" i="21"/>
  <c r="FR22" i="19"/>
  <c r="FR24" i="19"/>
  <c r="FR36" i="19"/>
  <c r="FR51" i="25" l="1"/>
  <c r="FR10" i="26"/>
  <c r="FR43" i="26"/>
  <c r="FR10" i="25"/>
  <c r="FR50" i="26"/>
  <c r="FR22" i="25"/>
  <c r="FR15" i="25"/>
  <c r="FR22" i="26"/>
  <c r="FR15" i="26"/>
  <c r="FS14" i="28" l="1"/>
  <c r="FS25" i="28"/>
  <c r="FS27" i="28"/>
  <c r="FS41" i="28"/>
  <c r="FS47" i="28"/>
  <c r="FQ11" i="26" l="1"/>
  <c r="BA11" i="26" s="1"/>
  <c r="FQ12" i="26"/>
  <c r="BA12" i="26" s="1"/>
  <c r="FQ16" i="26"/>
  <c r="BA16" i="26" s="1"/>
  <c r="FQ17" i="26"/>
  <c r="BA17" i="26" s="1"/>
  <c r="FQ18" i="26"/>
  <c r="BA18" i="26" s="1"/>
  <c r="FQ19" i="26"/>
  <c r="BA19" i="26" s="1"/>
  <c r="FQ20" i="26"/>
  <c r="BA20" i="26" s="1"/>
  <c r="FQ21" i="26"/>
  <c r="BA21" i="26" s="1"/>
  <c r="FQ23" i="26"/>
  <c r="BA23" i="26" s="1"/>
  <c r="FQ24" i="26"/>
  <c r="BA24" i="26" s="1"/>
  <c r="FQ25" i="26"/>
  <c r="BA25" i="26" s="1"/>
  <c r="FQ30" i="26"/>
  <c r="BA30" i="26" s="1"/>
  <c r="FQ35" i="26"/>
  <c r="BA35" i="26" s="1"/>
  <c r="FQ36" i="26"/>
  <c r="BA36" i="26" s="1"/>
  <c r="FQ38" i="26"/>
  <c r="BA38" i="26" s="1"/>
  <c r="FQ44" i="26"/>
  <c r="BA44" i="26" s="1"/>
  <c r="FQ45" i="26"/>
  <c r="BA45" i="26" s="1"/>
  <c r="FQ46" i="26"/>
  <c r="BA46" i="26" s="1"/>
  <c r="FQ47" i="26"/>
  <c r="BA47" i="26" s="1"/>
  <c r="FQ51" i="26"/>
  <c r="BA51" i="26" s="1"/>
  <c r="FQ57" i="26"/>
  <c r="FQ58" i="26"/>
  <c r="BA58" i="26" s="1"/>
  <c r="FQ18" i="23"/>
  <c r="BA18" i="23" s="1"/>
  <c r="FQ25" i="23"/>
  <c r="BA25" i="23" s="1"/>
  <c r="FQ44" i="23"/>
  <c r="BA44" i="23" s="1"/>
  <c r="FQ48" i="23"/>
  <c r="BA48" i="23" s="1"/>
  <c r="FQ57" i="23"/>
  <c r="BA57" i="23" s="1"/>
  <c r="FQ11" i="25"/>
  <c r="BA11" i="25" s="1"/>
  <c r="FQ12" i="25"/>
  <c r="BA12" i="25" s="1"/>
  <c r="FQ16" i="25"/>
  <c r="BA16" i="25" s="1"/>
  <c r="FQ17" i="25"/>
  <c r="BA17" i="25" s="1"/>
  <c r="FQ18" i="25"/>
  <c r="BA18" i="25" s="1"/>
  <c r="FQ19" i="25"/>
  <c r="BA19" i="25" s="1"/>
  <c r="FQ20" i="25"/>
  <c r="BA20" i="25" s="1"/>
  <c r="FQ21" i="25"/>
  <c r="BA21" i="25" s="1"/>
  <c r="FQ23" i="25"/>
  <c r="BA23" i="25" s="1"/>
  <c r="FQ24" i="25"/>
  <c r="BA24" i="25" s="1"/>
  <c r="FQ25" i="25"/>
  <c r="BA25" i="25" s="1"/>
  <c r="FQ29" i="25"/>
  <c r="BA29" i="25" s="1"/>
  <c r="FQ31" i="25"/>
  <c r="BA31" i="25" s="1"/>
  <c r="FQ34" i="25"/>
  <c r="BA34" i="25" s="1"/>
  <c r="FQ39" i="25"/>
  <c r="BA39" i="25" s="1"/>
  <c r="FQ40" i="25"/>
  <c r="BA40" i="25" s="1"/>
  <c r="FQ42" i="25"/>
  <c r="BA42" i="25" s="1"/>
  <c r="FQ45" i="25"/>
  <c r="BA45" i="25" s="1"/>
  <c r="FQ50" i="25"/>
  <c r="BA50" i="25" s="1"/>
  <c r="FQ52" i="25"/>
  <c r="BA52" i="25" s="1"/>
  <c r="FQ53" i="25"/>
  <c r="BA53" i="25" s="1"/>
  <c r="FQ54" i="25"/>
  <c r="BA54" i="25" s="1"/>
  <c r="FQ55" i="25"/>
  <c r="BA55" i="25" s="1"/>
  <c r="FQ59" i="25"/>
  <c r="BA59" i="25" s="1"/>
  <c r="FQ66" i="25"/>
  <c r="BA66" i="25" s="1"/>
  <c r="FQ10" i="22"/>
  <c r="FQ15" i="22"/>
  <c r="FQ46" i="22"/>
  <c r="BA46" i="22" s="1"/>
  <c r="FQ47" i="22"/>
  <c r="BA47" i="22" s="1"/>
  <c r="FQ15" i="21"/>
  <c r="FQ16" i="21"/>
  <c r="FQ30" i="21"/>
  <c r="BA30" i="21" s="1"/>
  <c r="FQ31" i="21"/>
  <c r="BA31" i="21" s="1"/>
  <c r="FQ22" i="19"/>
  <c r="BA22" i="19" s="1"/>
  <c r="FQ24" i="19"/>
  <c r="BA24" i="19" s="1"/>
  <c r="FQ36" i="19"/>
  <c r="BA36" i="19" s="1"/>
  <c r="FQ56" i="26" l="1"/>
  <c r="BA56" i="26" s="1"/>
  <c r="BA57" i="26"/>
  <c r="FQ10" i="25"/>
  <c r="BA10" i="25" s="1"/>
  <c r="FQ43" i="26"/>
  <c r="BA43" i="26" s="1"/>
  <c r="FQ51" i="25"/>
  <c r="BA51" i="25" s="1"/>
  <c r="FQ10" i="26"/>
  <c r="BA10" i="26" s="1"/>
  <c r="FQ22" i="25"/>
  <c r="BA22" i="25" s="1"/>
  <c r="FQ15" i="26"/>
  <c r="BA15" i="26" s="1"/>
  <c r="FQ15" i="25"/>
  <c r="BA15" i="25" s="1"/>
  <c r="FQ22" i="26"/>
  <c r="BA22" i="26" s="1"/>
  <c r="FR25" i="28"/>
  <c r="FR27" i="28"/>
  <c r="FR41" i="28"/>
  <c r="FR47" i="28"/>
  <c r="FQ50" i="26" l="1"/>
  <c r="BA50" i="26" s="1"/>
  <c r="FP11" i="26" l="1"/>
  <c r="FP12" i="26"/>
  <c r="FP16" i="26"/>
  <c r="FP17" i="26"/>
  <c r="FP18" i="26"/>
  <c r="FP19" i="26"/>
  <c r="FP20" i="26"/>
  <c r="FP21" i="26"/>
  <c r="FP23" i="26"/>
  <c r="FP24" i="26"/>
  <c r="FP25" i="26"/>
  <c r="FP30" i="26"/>
  <c r="FP35" i="26"/>
  <c r="FP36" i="26"/>
  <c r="FP38" i="26"/>
  <c r="FP44" i="26"/>
  <c r="FP45" i="26"/>
  <c r="FP46" i="26"/>
  <c r="FP47" i="26"/>
  <c r="FP51" i="26"/>
  <c r="FP57" i="26"/>
  <c r="FP56" i="26" s="1"/>
  <c r="FP58" i="26"/>
  <c r="FP18" i="23"/>
  <c r="FP25" i="23"/>
  <c r="FP44" i="23"/>
  <c r="FP48" i="23"/>
  <c r="FP57" i="23"/>
  <c r="FP11" i="25"/>
  <c r="FP12" i="25"/>
  <c r="FP16" i="25"/>
  <c r="FP17" i="25"/>
  <c r="FP18" i="25"/>
  <c r="FP19" i="25"/>
  <c r="FP20" i="25"/>
  <c r="FP21" i="25"/>
  <c r="FP23" i="25"/>
  <c r="FP24" i="25"/>
  <c r="FP25" i="25"/>
  <c r="FP29" i="25"/>
  <c r="FP31" i="25"/>
  <c r="FP34" i="25"/>
  <c r="FP39" i="25"/>
  <c r="FP40" i="25"/>
  <c r="FP42" i="25"/>
  <c r="FP45" i="25"/>
  <c r="FP50" i="25"/>
  <c r="FP52" i="25"/>
  <c r="FP53" i="25"/>
  <c r="FP54" i="25"/>
  <c r="FP55" i="25"/>
  <c r="FP59" i="25"/>
  <c r="FP66" i="25"/>
  <c r="FO10" i="22"/>
  <c r="FP10" i="22"/>
  <c r="FO15" i="22"/>
  <c r="FP15" i="22"/>
  <c r="FO46" i="22"/>
  <c r="FP46" i="22"/>
  <c r="FO47" i="22"/>
  <c r="FP47" i="22"/>
  <c r="FP50" i="26" l="1"/>
  <c r="FP10" i="26"/>
  <c r="FP22" i="25"/>
  <c r="FP10" i="25"/>
  <c r="FP22" i="26"/>
  <c r="FP51" i="25"/>
  <c r="FP43" i="26"/>
  <c r="FP15" i="26"/>
  <c r="FP15" i="25"/>
  <c r="AZ55" i="14" l="1"/>
  <c r="AZ54" i="14"/>
  <c r="AZ60" i="26"/>
  <c r="AZ59" i="26"/>
  <c r="AZ55" i="26"/>
  <c r="AZ54" i="26"/>
  <c r="AZ53" i="26"/>
  <c r="AZ52" i="26"/>
  <c r="AZ49" i="26"/>
  <c r="AZ48" i="26"/>
  <c r="AZ33" i="26"/>
  <c r="AZ13" i="26"/>
  <c r="AZ9" i="26"/>
  <c r="AZ60" i="23"/>
  <c r="AZ59" i="23"/>
  <c r="AZ55" i="23"/>
  <c r="AZ54" i="23"/>
  <c r="AZ53" i="23"/>
  <c r="AZ50" i="23"/>
  <c r="AZ49" i="23"/>
  <c r="AZ47" i="23"/>
  <c r="AZ46" i="23"/>
  <c r="AZ45" i="23"/>
  <c r="AZ34" i="23"/>
  <c r="AZ28" i="23"/>
  <c r="AZ27" i="23"/>
  <c r="AZ26" i="23"/>
  <c r="AZ24" i="23"/>
  <c r="AZ23" i="23"/>
  <c r="AZ22" i="23"/>
  <c r="AZ21" i="23"/>
  <c r="AZ20" i="23"/>
  <c r="AZ19" i="23"/>
  <c r="AZ9" i="23"/>
  <c r="AZ69" i="25"/>
  <c r="AZ68" i="25"/>
  <c r="AZ63" i="25"/>
  <c r="AZ62" i="25"/>
  <c r="AZ61" i="25"/>
  <c r="AZ60" i="25"/>
  <c r="AZ56" i="25"/>
  <c r="AZ37" i="25"/>
  <c r="AZ13" i="25"/>
  <c r="AZ9" i="25"/>
  <c r="AZ45" i="22"/>
  <c r="AZ43" i="22"/>
  <c r="AZ42" i="22"/>
  <c r="AZ39" i="22"/>
  <c r="AZ38" i="22"/>
  <c r="FP15" i="21" l="1"/>
  <c r="FP16" i="21"/>
  <c r="FP30" i="21"/>
  <c r="FP31" i="21"/>
  <c r="D54" i="14"/>
  <c r="E54" i="14"/>
  <c r="F54" i="14"/>
  <c r="G54" i="14"/>
  <c r="D55" i="14"/>
  <c r="E55" i="14"/>
  <c r="F55" i="14"/>
  <c r="G55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D13" i="26"/>
  <c r="E13" i="26"/>
  <c r="F13" i="26"/>
  <c r="G13" i="26"/>
  <c r="D33" i="26"/>
  <c r="E33" i="26"/>
  <c r="F33" i="26"/>
  <c r="G33" i="26"/>
  <c r="D48" i="26"/>
  <c r="E48" i="26"/>
  <c r="F48" i="26"/>
  <c r="G48" i="26"/>
  <c r="D49" i="26"/>
  <c r="E49" i="26"/>
  <c r="F49" i="26"/>
  <c r="G49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5" i="26"/>
  <c r="E55" i="26"/>
  <c r="F55" i="26"/>
  <c r="G55" i="26"/>
  <c r="D59" i="26"/>
  <c r="E59" i="26"/>
  <c r="F59" i="26"/>
  <c r="G59" i="26"/>
  <c r="D60" i="26"/>
  <c r="E60" i="26"/>
  <c r="F60" i="26"/>
  <c r="G60" i="26"/>
  <c r="D61" i="26"/>
  <c r="E61" i="26"/>
  <c r="F61" i="26"/>
  <c r="G61" i="26"/>
  <c r="O9" i="26"/>
  <c r="P9" i="26"/>
  <c r="Q9" i="26"/>
  <c r="R9" i="26"/>
  <c r="S9" i="26"/>
  <c r="T9" i="26"/>
  <c r="U9" i="26"/>
  <c r="V9" i="26"/>
  <c r="W9" i="26"/>
  <c r="X9" i="26"/>
  <c r="Y9" i="26"/>
  <c r="Z9" i="26"/>
  <c r="AA9" i="26"/>
  <c r="AB9" i="26"/>
  <c r="AC9" i="26"/>
  <c r="AD9" i="26"/>
  <c r="O13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O3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O49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AC49" i="26"/>
  <c r="AD49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D52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O55" i="26"/>
  <c r="P55" i="26"/>
  <c r="Q55" i="26"/>
  <c r="R55" i="26"/>
  <c r="S55" i="26"/>
  <c r="T55" i="26"/>
  <c r="U55" i="26"/>
  <c r="V55" i="26"/>
  <c r="W55" i="26"/>
  <c r="X55" i="26"/>
  <c r="Y55" i="26"/>
  <c r="Z55" i="26"/>
  <c r="AA55" i="26"/>
  <c r="AB55" i="26"/>
  <c r="AC55" i="26"/>
  <c r="AD55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BG11" i="26"/>
  <c r="BH11" i="26"/>
  <c r="BI11" i="26"/>
  <c r="BJ11" i="26"/>
  <c r="BK11" i="26"/>
  <c r="BL11" i="26"/>
  <c r="BM11" i="26"/>
  <c r="BN11" i="26"/>
  <c r="BO11" i="26"/>
  <c r="BP11" i="26"/>
  <c r="BQ11" i="26"/>
  <c r="BR11" i="26"/>
  <c r="BS11" i="26"/>
  <c r="BT11" i="26"/>
  <c r="BU11" i="26"/>
  <c r="BV11" i="26"/>
  <c r="BW11" i="26"/>
  <c r="BX11" i="26"/>
  <c r="BY11" i="26"/>
  <c r="BZ11" i="26"/>
  <c r="CA11" i="26"/>
  <c r="CB11" i="26"/>
  <c r="CC11" i="26"/>
  <c r="CD11" i="26"/>
  <c r="CE11" i="26"/>
  <c r="CF11" i="26"/>
  <c r="CG11" i="26"/>
  <c r="CH11" i="26"/>
  <c r="CI11" i="26"/>
  <c r="CJ11" i="26"/>
  <c r="CK11" i="26"/>
  <c r="CL11" i="26"/>
  <c r="CM11" i="26"/>
  <c r="CN11" i="26"/>
  <c r="CO11" i="26"/>
  <c r="CP11" i="26"/>
  <c r="CQ11" i="26"/>
  <c r="CR11" i="26"/>
  <c r="CS11" i="26"/>
  <c r="CT11" i="26"/>
  <c r="CU11" i="26"/>
  <c r="CV11" i="26"/>
  <c r="CW11" i="26"/>
  <c r="CX11" i="26"/>
  <c r="CY11" i="26"/>
  <c r="CZ11" i="26"/>
  <c r="DA11" i="26"/>
  <c r="DB11" i="26"/>
  <c r="BG12" i="26"/>
  <c r="BH12" i="26"/>
  <c r="BI12" i="26"/>
  <c r="BJ12" i="26"/>
  <c r="BK12" i="26"/>
  <c r="BL12" i="26"/>
  <c r="BM12" i="26"/>
  <c r="BN12" i="26"/>
  <c r="BO12" i="26"/>
  <c r="BP12" i="26"/>
  <c r="BQ12" i="26"/>
  <c r="BR12" i="26"/>
  <c r="BS12" i="26"/>
  <c r="BT12" i="26"/>
  <c r="BU12" i="26"/>
  <c r="BU10" i="26" s="1"/>
  <c r="BV12" i="26"/>
  <c r="BW12" i="26"/>
  <c r="BX12" i="26"/>
  <c r="BY12" i="26"/>
  <c r="BZ12" i="26"/>
  <c r="CA12" i="26"/>
  <c r="CB12" i="26"/>
  <c r="CC12" i="26"/>
  <c r="CD12" i="26"/>
  <c r="CE12" i="26"/>
  <c r="CF12" i="26"/>
  <c r="CG12" i="26"/>
  <c r="CH12" i="26"/>
  <c r="CI12" i="26"/>
  <c r="CJ12" i="26"/>
  <c r="CK12" i="26"/>
  <c r="CL12" i="26"/>
  <c r="CM12" i="26"/>
  <c r="CN12" i="26"/>
  <c r="CO12" i="26"/>
  <c r="CP12" i="26"/>
  <c r="CQ12" i="26"/>
  <c r="CR12" i="26"/>
  <c r="CS12" i="26"/>
  <c r="CT12" i="26"/>
  <c r="CU12" i="26"/>
  <c r="CV12" i="26"/>
  <c r="CW12" i="26"/>
  <c r="CX12" i="26"/>
  <c r="CY12" i="26"/>
  <c r="CZ12" i="26"/>
  <c r="DA12" i="26"/>
  <c r="DB12" i="26"/>
  <c r="BG16" i="26"/>
  <c r="BH16" i="26"/>
  <c r="BI16" i="26"/>
  <c r="BJ16" i="26"/>
  <c r="BK16" i="26"/>
  <c r="BL16" i="26"/>
  <c r="BM16" i="26"/>
  <c r="BN16" i="26"/>
  <c r="BO16" i="26"/>
  <c r="BP16" i="26"/>
  <c r="BQ16" i="26"/>
  <c r="BR16" i="26"/>
  <c r="BS16" i="26"/>
  <c r="BT16" i="26"/>
  <c r="BU16" i="26"/>
  <c r="BV16" i="26"/>
  <c r="BW16" i="26"/>
  <c r="BX16" i="26"/>
  <c r="BY16" i="26"/>
  <c r="BZ16" i="26"/>
  <c r="CA16" i="26"/>
  <c r="CB16" i="26"/>
  <c r="CC16" i="26"/>
  <c r="CD16" i="26"/>
  <c r="CE16" i="26"/>
  <c r="CF16" i="26"/>
  <c r="CG16" i="26"/>
  <c r="CH16" i="26"/>
  <c r="CI16" i="26"/>
  <c r="CJ16" i="26"/>
  <c r="CK16" i="26"/>
  <c r="CL16" i="26"/>
  <c r="CM16" i="26"/>
  <c r="CN16" i="26"/>
  <c r="CO16" i="26"/>
  <c r="CP16" i="26"/>
  <c r="CQ16" i="26"/>
  <c r="CR16" i="26"/>
  <c r="CS16" i="26"/>
  <c r="CT16" i="26"/>
  <c r="CU16" i="26"/>
  <c r="CV16" i="26"/>
  <c r="CW16" i="26"/>
  <c r="CX16" i="26"/>
  <c r="CY16" i="26"/>
  <c r="CZ16" i="26"/>
  <c r="DA16" i="26"/>
  <c r="DB16" i="26"/>
  <c r="BG17" i="26"/>
  <c r="BH17" i="26"/>
  <c r="BI17" i="26"/>
  <c r="BJ17" i="26"/>
  <c r="BK17" i="26"/>
  <c r="BL17" i="26"/>
  <c r="BM17" i="26"/>
  <c r="BN17" i="26"/>
  <c r="BO17" i="26"/>
  <c r="BP17" i="26"/>
  <c r="BQ17" i="26"/>
  <c r="BR17" i="26"/>
  <c r="BS17" i="26"/>
  <c r="BT17" i="26"/>
  <c r="BU17" i="26"/>
  <c r="BV17" i="26"/>
  <c r="BW17" i="26"/>
  <c r="BX17" i="26"/>
  <c r="BY17" i="26"/>
  <c r="BZ17" i="26"/>
  <c r="CA17" i="26"/>
  <c r="CB17" i="26"/>
  <c r="CC17" i="26"/>
  <c r="CD17" i="26"/>
  <c r="CE17" i="26"/>
  <c r="CF17" i="26"/>
  <c r="CG17" i="26"/>
  <c r="CH17" i="26"/>
  <c r="CI17" i="26"/>
  <c r="CJ17" i="26"/>
  <c r="CK17" i="26"/>
  <c r="CL17" i="26"/>
  <c r="CM17" i="26"/>
  <c r="CN17" i="26"/>
  <c r="CO17" i="26"/>
  <c r="CP17" i="26"/>
  <c r="CQ17" i="26"/>
  <c r="CR17" i="26"/>
  <c r="CS17" i="26"/>
  <c r="CT17" i="26"/>
  <c r="CU17" i="26"/>
  <c r="CV17" i="26"/>
  <c r="CW17" i="26"/>
  <c r="CX17" i="26"/>
  <c r="CY17" i="26"/>
  <c r="CZ17" i="26"/>
  <c r="DA17" i="26"/>
  <c r="DB17" i="26"/>
  <c r="BG18" i="26"/>
  <c r="BH18" i="26"/>
  <c r="BI18" i="26"/>
  <c r="BJ18" i="26"/>
  <c r="BK18" i="26"/>
  <c r="BL18" i="26"/>
  <c r="BM18" i="26"/>
  <c r="BN18" i="26"/>
  <c r="BO18" i="26"/>
  <c r="BP18" i="26"/>
  <c r="BQ18" i="26"/>
  <c r="BR18" i="26"/>
  <c r="BS18" i="26"/>
  <c r="BT18" i="26"/>
  <c r="BU18" i="26"/>
  <c r="BV18" i="26"/>
  <c r="BW18" i="26"/>
  <c r="BX18" i="26"/>
  <c r="BY18" i="26"/>
  <c r="BZ18" i="26"/>
  <c r="CA18" i="26"/>
  <c r="CB18" i="26"/>
  <c r="CC18" i="26"/>
  <c r="CD18" i="26"/>
  <c r="CE18" i="26"/>
  <c r="CF18" i="26"/>
  <c r="CG18" i="26"/>
  <c r="CH18" i="26"/>
  <c r="CI18" i="26"/>
  <c r="CJ18" i="26"/>
  <c r="CK18" i="26"/>
  <c r="CL18" i="26"/>
  <c r="CM18" i="26"/>
  <c r="CN18" i="26"/>
  <c r="CO18" i="26"/>
  <c r="CP18" i="26"/>
  <c r="CQ18" i="26"/>
  <c r="CR18" i="26"/>
  <c r="CS18" i="26"/>
  <c r="CT18" i="26"/>
  <c r="CU18" i="26"/>
  <c r="CV18" i="26"/>
  <c r="CW18" i="26"/>
  <c r="CX18" i="26"/>
  <c r="CY18" i="26"/>
  <c r="CZ18" i="26"/>
  <c r="DA18" i="26"/>
  <c r="DB18" i="26"/>
  <c r="BG19" i="26"/>
  <c r="BH19" i="26"/>
  <c r="BI19" i="26"/>
  <c r="BJ19" i="26"/>
  <c r="BK19" i="26"/>
  <c r="BL19" i="26"/>
  <c r="BM19" i="26"/>
  <c r="BN19" i="26"/>
  <c r="BO19" i="26"/>
  <c r="BP19" i="26"/>
  <c r="BQ19" i="26"/>
  <c r="BR19" i="26"/>
  <c r="BS19" i="26"/>
  <c r="BT19" i="26"/>
  <c r="BU19" i="26"/>
  <c r="BV19" i="26"/>
  <c r="BW19" i="26"/>
  <c r="BX19" i="26"/>
  <c r="BY19" i="26"/>
  <c r="BZ19" i="26"/>
  <c r="CA19" i="26"/>
  <c r="CB19" i="26"/>
  <c r="CC19" i="26"/>
  <c r="CD19" i="26"/>
  <c r="CE19" i="26"/>
  <c r="CF19" i="26"/>
  <c r="CG19" i="26"/>
  <c r="CH19" i="26"/>
  <c r="CI19" i="26"/>
  <c r="CJ19" i="26"/>
  <c r="CK19" i="26"/>
  <c r="CL19" i="26"/>
  <c r="CM19" i="26"/>
  <c r="CN19" i="26"/>
  <c r="CO19" i="26"/>
  <c r="CP19" i="26"/>
  <c r="CQ19" i="26"/>
  <c r="CR19" i="26"/>
  <c r="CS19" i="26"/>
  <c r="CT19" i="26"/>
  <c r="CU19" i="26"/>
  <c r="CV19" i="26"/>
  <c r="CW19" i="26"/>
  <c r="CX19" i="26"/>
  <c r="CY19" i="26"/>
  <c r="CZ19" i="26"/>
  <c r="DA19" i="26"/>
  <c r="DB19" i="26"/>
  <c r="BG20" i="26"/>
  <c r="BH20" i="26"/>
  <c r="BI20" i="26"/>
  <c r="BJ20" i="26"/>
  <c r="BK20" i="26"/>
  <c r="BL20" i="26"/>
  <c r="BM20" i="26"/>
  <c r="BN20" i="26"/>
  <c r="BO20" i="26"/>
  <c r="BP20" i="26"/>
  <c r="BQ20" i="26"/>
  <c r="BR20" i="26"/>
  <c r="BS20" i="26"/>
  <c r="BT20" i="26"/>
  <c r="BU20" i="26"/>
  <c r="BV20" i="26"/>
  <c r="BW20" i="26"/>
  <c r="BX20" i="26"/>
  <c r="BY20" i="26"/>
  <c r="BZ20" i="26"/>
  <c r="CA20" i="26"/>
  <c r="CB20" i="26"/>
  <c r="CC20" i="26"/>
  <c r="CD20" i="26"/>
  <c r="CE20" i="26"/>
  <c r="CF20" i="26"/>
  <c r="CG20" i="26"/>
  <c r="CH20" i="26"/>
  <c r="CI20" i="26"/>
  <c r="CJ20" i="26"/>
  <c r="CK20" i="26"/>
  <c r="CL20" i="26"/>
  <c r="CM20" i="26"/>
  <c r="CN20" i="26"/>
  <c r="CO20" i="26"/>
  <c r="CP20" i="26"/>
  <c r="CQ20" i="26"/>
  <c r="CR20" i="26"/>
  <c r="CS20" i="26"/>
  <c r="CT20" i="26"/>
  <c r="CU20" i="26"/>
  <c r="CV20" i="26"/>
  <c r="CW20" i="26"/>
  <c r="CX20" i="26"/>
  <c r="CY20" i="26"/>
  <c r="CZ20" i="26"/>
  <c r="DA20" i="26"/>
  <c r="DB20" i="26"/>
  <c r="BG21" i="26"/>
  <c r="BH21" i="26"/>
  <c r="BI21" i="26"/>
  <c r="BJ21" i="26"/>
  <c r="BK21" i="26"/>
  <c r="BL21" i="26"/>
  <c r="BM21" i="26"/>
  <c r="BN21" i="26"/>
  <c r="BO21" i="26"/>
  <c r="BP21" i="26"/>
  <c r="BQ21" i="26"/>
  <c r="BR21" i="26"/>
  <c r="BS21" i="26"/>
  <c r="BT21" i="26"/>
  <c r="BU21" i="26"/>
  <c r="BV21" i="26"/>
  <c r="BW21" i="26"/>
  <c r="BX21" i="26"/>
  <c r="BY21" i="26"/>
  <c r="BZ21" i="26"/>
  <c r="CA21" i="26"/>
  <c r="CB21" i="26"/>
  <c r="CC21" i="26"/>
  <c r="CD21" i="26"/>
  <c r="CE21" i="26"/>
  <c r="CF21" i="26"/>
  <c r="CG21" i="26"/>
  <c r="CH21" i="26"/>
  <c r="CI21" i="26"/>
  <c r="CJ21" i="26"/>
  <c r="CK21" i="26"/>
  <c r="CL21" i="26"/>
  <c r="CM21" i="26"/>
  <c r="CN21" i="26"/>
  <c r="CO21" i="26"/>
  <c r="CP21" i="26"/>
  <c r="CQ21" i="26"/>
  <c r="CR21" i="26"/>
  <c r="CS21" i="26"/>
  <c r="CT21" i="26"/>
  <c r="CU21" i="26"/>
  <c r="CV21" i="26"/>
  <c r="CW21" i="26"/>
  <c r="CX21" i="26"/>
  <c r="CY21" i="26"/>
  <c r="CZ21" i="26"/>
  <c r="DA21" i="26"/>
  <c r="DB21" i="26"/>
  <c r="BG23" i="26"/>
  <c r="BH23" i="26"/>
  <c r="BI23" i="26"/>
  <c r="BJ23" i="26"/>
  <c r="BK23" i="26"/>
  <c r="BL23" i="26"/>
  <c r="BM23" i="26"/>
  <c r="BN23" i="26"/>
  <c r="BO23" i="26"/>
  <c r="BP23" i="26"/>
  <c r="BQ23" i="26"/>
  <c r="BR23" i="26"/>
  <c r="BS23" i="26"/>
  <c r="BT23" i="26"/>
  <c r="BU23" i="26"/>
  <c r="BV23" i="26"/>
  <c r="BW23" i="26"/>
  <c r="BX23" i="26"/>
  <c r="BY23" i="26"/>
  <c r="BZ23" i="26"/>
  <c r="CA23" i="26"/>
  <c r="CB23" i="26"/>
  <c r="CC23" i="26"/>
  <c r="CD23" i="26"/>
  <c r="CE23" i="26"/>
  <c r="CF23" i="26"/>
  <c r="CG23" i="26"/>
  <c r="CH23" i="26"/>
  <c r="CI23" i="26"/>
  <c r="CJ23" i="26"/>
  <c r="CK23" i="26"/>
  <c r="CL23" i="26"/>
  <c r="CM23" i="26"/>
  <c r="CN23" i="26"/>
  <c r="CO23" i="26"/>
  <c r="CP23" i="26"/>
  <c r="CQ23" i="26"/>
  <c r="CR23" i="26"/>
  <c r="CS23" i="26"/>
  <c r="CT23" i="26"/>
  <c r="CU23" i="26"/>
  <c r="CV23" i="26"/>
  <c r="CW23" i="26"/>
  <c r="CX23" i="26"/>
  <c r="CY23" i="26"/>
  <c r="CZ23" i="26"/>
  <c r="DA23" i="26"/>
  <c r="DB23" i="26"/>
  <c r="BG24" i="26"/>
  <c r="BH24" i="26"/>
  <c r="BI24" i="26"/>
  <c r="BJ24" i="26"/>
  <c r="BK24" i="26"/>
  <c r="BL24" i="26"/>
  <c r="BM24" i="26"/>
  <c r="BN24" i="26"/>
  <c r="BO24" i="26"/>
  <c r="BP24" i="26"/>
  <c r="BQ24" i="26"/>
  <c r="BR24" i="26"/>
  <c r="BS24" i="26"/>
  <c r="BT24" i="26"/>
  <c r="BU24" i="26"/>
  <c r="BV24" i="26"/>
  <c r="BW24" i="26"/>
  <c r="BX24" i="26"/>
  <c r="BY24" i="26"/>
  <c r="BZ24" i="26"/>
  <c r="CA24" i="26"/>
  <c r="CB24" i="26"/>
  <c r="CC24" i="26"/>
  <c r="CD24" i="26"/>
  <c r="CE24" i="26"/>
  <c r="CF24" i="26"/>
  <c r="CG24" i="26"/>
  <c r="CH24" i="26"/>
  <c r="CI24" i="26"/>
  <c r="CJ24" i="26"/>
  <c r="CK24" i="26"/>
  <c r="CL24" i="26"/>
  <c r="CM24" i="26"/>
  <c r="CN24" i="26"/>
  <c r="CO24" i="26"/>
  <c r="CP24" i="26"/>
  <c r="CQ24" i="26"/>
  <c r="CR24" i="26"/>
  <c r="CS24" i="26"/>
  <c r="CT24" i="26"/>
  <c r="CU24" i="26"/>
  <c r="CV24" i="26"/>
  <c r="CW24" i="26"/>
  <c r="CX24" i="26"/>
  <c r="CY24" i="26"/>
  <c r="CZ24" i="26"/>
  <c r="DA24" i="26"/>
  <c r="DB24" i="26"/>
  <c r="BG25" i="26"/>
  <c r="BH25" i="26"/>
  <c r="BI25" i="26"/>
  <c r="BJ25" i="26"/>
  <c r="BK25" i="26"/>
  <c r="BL25" i="26"/>
  <c r="BM25" i="26"/>
  <c r="BN25" i="26"/>
  <c r="BO25" i="26"/>
  <c r="BP25" i="26"/>
  <c r="BQ25" i="26"/>
  <c r="BR25" i="26"/>
  <c r="BS25" i="26"/>
  <c r="BT25" i="26"/>
  <c r="BU25" i="26"/>
  <c r="BV25" i="26"/>
  <c r="BW25" i="26"/>
  <c r="BX25" i="26"/>
  <c r="BY25" i="26"/>
  <c r="BZ25" i="26"/>
  <c r="CA25" i="26"/>
  <c r="CB25" i="26"/>
  <c r="CC25" i="26"/>
  <c r="CD25" i="26"/>
  <c r="CE25" i="26"/>
  <c r="CF25" i="26"/>
  <c r="CG25" i="26"/>
  <c r="CH25" i="26"/>
  <c r="CI25" i="26"/>
  <c r="CJ25" i="26"/>
  <c r="CK25" i="26"/>
  <c r="CL25" i="26"/>
  <c r="CM25" i="26"/>
  <c r="CN25" i="26"/>
  <c r="CO25" i="26"/>
  <c r="CP25" i="26"/>
  <c r="CQ25" i="26"/>
  <c r="CR25" i="26"/>
  <c r="CS25" i="26"/>
  <c r="CT25" i="26"/>
  <c r="CU25" i="26"/>
  <c r="CV25" i="26"/>
  <c r="CW25" i="26"/>
  <c r="CX25" i="26"/>
  <c r="CY25" i="26"/>
  <c r="CZ25" i="26"/>
  <c r="DA25" i="26"/>
  <c r="DB25" i="26"/>
  <c r="BG30" i="26"/>
  <c r="BH30" i="26"/>
  <c r="BI30" i="26"/>
  <c r="BJ30" i="26"/>
  <c r="BK30" i="26"/>
  <c r="BL30" i="26"/>
  <c r="BM30" i="26"/>
  <c r="BN30" i="26"/>
  <c r="BO30" i="26"/>
  <c r="BP30" i="26"/>
  <c r="BQ30" i="26"/>
  <c r="BR30" i="26"/>
  <c r="BS30" i="26"/>
  <c r="BT30" i="26"/>
  <c r="BU30" i="26"/>
  <c r="BV30" i="26"/>
  <c r="BW30" i="26"/>
  <c r="BX30" i="26"/>
  <c r="BY30" i="26"/>
  <c r="BZ30" i="26"/>
  <c r="CA30" i="26"/>
  <c r="CB30" i="26"/>
  <c r="CC30" i="26"/>
  <c r="CD30" i="26"/>
  <c r="CE30" i="26"/>
  <c r="CF30" i="26"/>
  <c r="CG30" i="26"/>
  <c r="CH30" i="26"/>
  <c r="CI30" i="26"/>
  <c r="CJ30" i="26"/>
  <c r="CK30" i="26"/>
  <c r="CL30" i="26"/>
  <c r="CM30" i="26"/>
  <c r="CN30" i="26"/>
  <c r="CO30" i="26"/>
  <c r="CP30" i="26"/>
  <c r="CQ30" i="26"/>
  <c r="CR30" i="26"/>
  <c r="CS30" i="26"/>
  <c r="CT30" i="26"/>
  <c r="CU30" i="26"/>
  <c r="CV30" i="26"/>
  <c r="CW30" i="26"/>
  <c r="CX30" i="26"/>
  <c r="CY30" i="26"/>
  <c r="CZ30" i="26"/>
  <c r="DA30" i="26"/>
  <c r="DB30" i="26"/>
  <c r="BG35" i="26"/>
  <c r="BH35" i="26"/>
  <c r="BI35" i="26"/>
  <c r="BJ35" i="26"/>
  <c r="BK35" i="26"/>
  <c r="BL35" i="26"/>
  <c r="BM35" i="26"/>
  <c r="BN35" i="26"/>
  <c r="BO35" i="26"/>
  <c r="BP35" i="26"/>
  <c r="BQ35" i="26"/>
  <c r="BR35" i="26"/>
  <c r="BS35" i="26"/>
  <c r="BT35" i="26"/>
  <c r="BU35" i="26"/>
  <c r="BV35" i="26"/>
  <c r="BW35" i="26"/>
  <c r="BX35" i="26"/>
  <c r="BY35" i="26"/>
  <c r="BZ35" i="26"/>
  <c r="CA35" i="26"/>
  <c r="CB35" i="26"/>
  <c r="CC35" i="26"/>
  <c r="CD35" i="26"/>
  <c r="CE35" i="26"/>
  <c r="CF35" i="26"/>
  <c r="CG35" i="26"/>
  <c r="CH35" i="26"/>
  <c r="CI35" i="26"/>
  <c r="CJ35" i="26"/>
  <c r="CK35" i="26"/>
  <c r="CL35" i="26"/>
  <c r="CM35" i="26"/>
  <c r="CN35" i="26"/>
  <c r="CO35" i="26"/>
  <c r="CP35" i="26"/>
  <c r="CQ35" i="26"/>
  <c r="CR35" i="26"/>
  <c r="CS35" i="26"/>
  <c r="CT35" i="26"/>
  <c r="CU35" i="26"/>
  <c r="CV35" i="26"/>
  <c r="CW35" i="26"/>
  <c r="CX35" i="26"/>
  <c r="CY35" i="26"/>
  <c r="CZ35" i="26"/>
  <c r="DA35" i="26"/>
  <c r="DB35" i="26"/>
  <c r="BG36" i="26"/>
  <c r="BH36" i="26"/>
  <c r="BI36" i="26"/>
  <c r="BJ36" i="26"/>
  <c r="BK36" i="26"/>
  <c r="BL36" i="26"/>
  <c r="BM36" i="26"/>
  <c r="BN36" i="26"/>
  <c r="BO36" i="26"/>
  <c r="BP36" i="26"/>
  <c r="BQ36" i="26"/>
  <c r="BR36" i="26"/>
  <c r="BS36" i="26"/>
  <c r="BT36" i="26"/>
  <c r="BU36" i="26"/>
  <c r="BV36" i="26"/>
  <c r="BW36" i="26"/>
  <c r="BX36" i="26"/>
  <c r="BY36" i="26"/>
  <c r="BZ36" i="26"/>
  <c r="CA36" i="26"/>
  <c r="CB36" i="26"/>
  <c r="CC36" i="26"/>
  <c r="CD36" i="26"/>
  <c r="CE36" i="26"/>
  <c r="CF36" i="26"/>
  <c r="CG36" i="26"/>
  <c r="CH36" i="26"/>
  <c r="CI36" i="26"/>
  <c r="CJ36" i="26"/>
  <c r="CK36" i="26"/>
  <c r="CL36" i="26"/>
  <c r="CM36" i="26"/>
  <c r="CN36" i="26"/>
  <c r="CO36" i="26"/>
  <c r="CP36" i="26"/>
  <c r="CQ36" i="26"/>
  <c r="CR36" i="26"/>
  <c r="CS36" i="26"/>
  <c r="CT36" i="26"/>
  <c r="CU36" i="26"/>
  <c r="CV36" i="26"/>
  <c r="CW36" i="26"/>
  <c r="CX36" i="26"/>
  <c r="CY36" i="26"/>
  <c r="CZ36" i="26"/>
  <c r="DA36" i="26"/>
  <c r="DB36" i="26"/>
  <c r="BG38" i="26"/>
  <c r="BH38" i="26"/>
  <c r="BI38" i="26"/>
  <c r="BJ38" i="26"/>
  <c r="BK38" i="26"/>
  <c r="BL38" i="26"/>
  <c r="BM38" i="26"/>
  <c r="BN38" i="26"/>
  <c r="BO38" i="26"/>
  <c r="BP38" i="26"/>
  <c r="BQ38" i="26"/>
  <c r="BR38" i="26"/>
  <c r="BS38" i="26"/>
  <c r="BT38" i="26"/>
  <c r="BU38" i="26"/>
  <c r="BV38" i="26"/>
  <c r="BW38" i="26"/>
  <c r="BX38" i="26"/>
  <c r="BY38" i="26"/>
  <c r="BZ38" i="26"/>
  <c r="CA38" i="26"/>
  <c r="CB38" i="26"/>
  <c r="CC38" i="26"/>
  <c r="CD38" i="26"/>
  <c r="CE38" i="26"/>
  <c r="CF38" i="26"/>
  <c r="CG38" i="26"/>
  <c r="CH38" i="26"/>
  <c r="CI38" i="26"/>
  <c r="CJ38" i="26"/>
  <c r="CK38" i="26"/>
  <c r="CL38" i="26"/>
  <c r="CM38" i="26"/>
  <c r="CN38" i="26"/>
  <c r="CO38" i="26"/>
  <c r="CP38" i="26"/>
  <c r="CQ38" i="26"/>
  <c r="CR38" i="26"/>
  <c r="CS38" i="26"/>
  <c r="CT38" i="26"/>
  <c r="CU38" i="26"/>
  <c r="CV38" i="26"/>
  <c r="CW38" i="26"/>
  <c r="CX38" i="26"/>
  <c r="CY38" i="26"/>
  <c r="CZ38" i="26"/>
  <c r="DA38" i="26"/>
  <c r="DB38" i="26"/>
  <c r="BG44" i="26"/>
  <c r="BH44" i="26"/>
  <c r="BI44" i="26"/>
  <c r="BJ44" i="26"/>
  <c r="BK44" i="26"/>
  <c r="BL44" i="26"/>
  <c r="BM44" i="26"/>
  <c r="BN44" i="26"/>
  <c r="BO44" i="26"/>
  <c r="BP44" i="26"/>
  <c r="BQ44" i="26"/>
  <c r="BR44" i="26"/>
  <c r="BS44" i="26"/>
  <c r="BT44" i="26"/>
  <c r="BU44" i="26"/>
  <c r="BV44" i="26"/>
  <c r="BW44" i="26"/>
  <c r="BX44" i="26"/>
  <c r="BY44" i="26"/>
  <c r="BZ44" i="26"/>
  <c r="CA44" i="26"/>
  <c r="CB44" i="26"/>
  <c r="CC44" i="26"/>
  <c r="CD44" i="26"/>
  <c r="CE44" i="26"/>
  <c r="CF44" i="26"/>
  <c r="CG44" i="26"/>
  <c r="CH44" i="26"/>
  <c r="CI44" i="26"/>
  <c r="CJ44" i="26"/>
  <c r="CK44" i="26"/>
  <c r="CL44" i="26"/>
  <c r="CM44" i="26"/>
  <c r="CN44" i="26"/>
  <c r="CO44" i="26"/>
  <c r="CP44" i="26"/>
  <c r="CQ44" i="26"/>
  <c r="CR44" i="26"/>
  <c r="CS44" i="26"/>
  <c r="CT44" i="26"/>
  <c r="CU44" i="26"/>
  <c r="CV44" i="26"/>
  <c r="CW44" i="26"/>
  <c r="CX44" i="26"/>
  <c r="CY44" i="26"/>
  <c r="CZ44" i="26"/>
  <c r="DA44" i="26"/>
  <c r="DB44" i="26"/>
  <c r="BG45" i="26"/>
  <c r="BH45" i="26"/>
  <c r="BI45" i="26"/>
  <c r="BJ45" i="26"/>
  <c r="BK45" i="26"/>
  <c r="BL45" i="26"/>
  <c r="BM45" i="26"/>
  <c r="BN45" i="26"/>
  <c r="BO45" i="26"/>
  <c r="BP45" i="26"/>
  <c r="BQ45" i="26"/>
  <c r="BR45" i="26"/>
  <c r="BS45" i="26"/>
  <c r="BT45" i="26"/>
  <c r="BU45" i="26"/>
  <c r="BV45" i="26"/>
  <c r="BW45" i="26"/>
  <c r="BX45" i="26"/>
  <c r="BY45" i="26"/>
  <c r="BZ45" i="26"/>
  <c r="CA45" i="26"/>
  <c r="CB45" i="26"/>
  <c r="CC45" i="26"/>
  <c r="CD45" i="26"/>
  <c r="CE45" i="26"/>
  <c r="CF45" i="26"/>
  <c r="CG45" i="26"/>
  <c r="CH45" i="26"/>
  <c r="CI45" i="26"/>
  <c r="CJ45" i="26"/>
  <c r="CK45" i="26"/>
  <c r="CL45" i="26"/>
  <c r="CM45" i="26"/>
  <c r="CN45" i="26"/>
  <c r="CO45" i="26"/>
  <c r="CP45" i="26"/>
  <c r="CQ45" i="26"/>
  <c r="CR45" i="26"/>
  <c r="CS45" i="26"/>
  <c r="CT45" i="26"/>
  <c r="CU45" i="26"/>
  <c r="CV45" i="26"/>
  <c r="CW45" i="26"/>
  <c r="CX45" i="26"/>
  <c r="CY45" i="26"/>
  <c r="CZ45" i="26"/>
  <c r="DA45" i="26"/>
  <c r="DB45" i="26"/>
  <c r="BG46" i="26"/>
  <c r="BH46" i="26"/>
  <c r="BI46" i="26"/>
  <c r="BJ46" i="26"/>
  <c r="BK46" i="26"/>
  <c r="BL46" i="26"/>
  <c r="BM46" i="26"/>
  <c r="BN46" i="26"/>
  <c r="BO46" i="26"/>
  <c r="BP46" i="26"/>
  <c r="BQ46" i="26"/>
  <c r="BR46" i="26"/>
  <c r="BS46" i="26"/>
  <c r="BT46" i="26"/>
  <c r="BU46" i="26"/>
  <c r="BV46" i="26"/>
  <c r="BW46" i="26"/>
  <c r="BX46" i="26"/>
  <c r="BY46" i="26"/>
  <c r="BZ46" i="26"/>
  <c r="CA46" i="26"/>
  <c r="CB46" i="26"/>
  <c r="CC46" i="26"/>
  <c r="CD46" i="26"/>
  <c r="CE46" i="26"/>
  <c r="CF46" i="26"/>
  <c r="CG46" i="26"/>
  <c r="CH46" i="26"/>
  <c r="CI46" i="26"/>
  <c r="CJ46" i="26"/>
  <c r="CK46" i="26"/>
  <c r="CK43" i="26" s="1"/>
  <c r="CL46" i="26"/>
  <c r="CM46" i="26"/>
  <c r="CN46" i="26"/>
  <c r="CO46" i="26"/>
  <c r="CP46" i="26"/>
  <c r="CQ46" i="26"/>
  <c r="CR46" i="26"/>
  <c r="CS46" i="26"/>
  <c r="CT46" i="26"/>
  <c r="CU46" i="26"/>
  <c r="CV46" i="26"/>
  <c r="CW46" i="26"/>
  <c r="CX46" i="26"/>
  <c r="CY46" i="26"/>
  <c r="CZ46" i="26"/>
  <c r="DA46" i="26"/>
  <c r="DB46" i="26"/>
  <c r="BG47" i="26"/>
  <c r="BH47" i="26"/>
  <c r="BI47" i="26"/>
  <c r="BJ47" i="26"/>
  <c r="BK47" i="26"/>
  <c r="BL47" i="26"/>
  <c r="BM47" i="26"/>
  <c r="BN47" i="26"/>
  <c r="BO47" i="26"/>
  <c r="BP47" i="26"/>
  <c r="BQ47" i="26"/>
  <c r="BR47" i="26"/>
  <c r="BS47" i="26"/>
  <c r="BT47" i="26"/>
  <c r="BU47" i="26"/>
  <c r="BV47" i="26"/>
  <c r="BW47" i="26"/>
  <c r="BX47" i="26"/>
  <c r="BY47" i="26"/>
  <c r="BZ47" i="26"/>
  <c r="CA47" i="26"/>
  <c r="CB47" i="26"/>
  <c r="CC47" i="26"/>
  <c r="CD47" i="26"/>
  <c r="CE47" i="26"/>
  <c r="CF47" i="26"/>
  <c r="CG47" i="26"/>
  <c r="CH47" i="26"/>
  <c r="CI47" i="26"/>
  <c r="CJ47" i="26"/>
  <c r="CK47" i="26"/>
  <c r="CL47" i="26"/>
  <c r="CM47" i="26"/>
  <c r="CN47" i="26"/>
  <c r="CO47" i="26"/>
  <c r="CP47" i="26"/>
  <c r="CQ47" i="26"/>
  <c r="CR47" i="26"/>
  <c r="CS47" i="26"/>
  <c r="CT47" i="26"/>
  <c r="CU47" i="26"/>
  <c r="CV47" i="26"/>
  <c r="CW47" i="26"/>
  <c r="CX47" i="26"/>
  <c r="CY47" i="26"/>
  <c r="CZ47" i="26"/>
  <c r="DA47" i="26"/>
  <c r="DB47" i="26"/>
  <c r="BG51" i="26"/>
  <c r="D51" i="26" s="1"/>
  <c r="BH51" i="26"/>
  <c r="BI51" i="26"/>
  <c r="BJ51" i="26"/>
  <c r="P51" i="26" s="1"/>
  <c r="BK51" i="26"/>
  <c r="BL51" i="26"/>
  <c r="BM51" i="26"/>
  <c r="Q51" i="26" s="1"/>
  <c r="BN51" i="26"/>
  <c r="BO51" i="26"/>
  <c r="BP51" i="26"/>
  <c r="R51" i="26" s="1"/>
  <c r="BQ51" i="26"/>
  <c r="BR51" i="26"/>
  <c r="BS51" i="26"/>
  <c r="S51" i="26" s="1"/>
  <c r="BT51" i="26"/>
  <c r="BU51" i="26"/>
  <c r="BV51" i="26"/>
  <c r="T51" i="26" s="1"/>
  <c r="BW51" i="26"/>
  <c r="BX51" i="26"/>
  <c r="BY51" i="26"/>
  <c r="U51" i="26" s="1"/>
  <c r="BZ51" i="26"/>
  <c r="CA51" i="26"/>
  <c r="CB51" i="26"/>
  <c r="V51" i="26" s="1"/>
  <c r="CC51" i="26"/>
  <c r="CD51" i="26"/>
  <c r="CE51" i="26"/>
  <c r="W51" i="26" s="1"/>
  <c r="CF51" i="26"/>
  <c r="CG51" i="26"/>
  <c r="CH51" i="26"/>
  <c r="X51" i="26" s="1"/>
  <c r="CI51" i="26"/>
  <c r="CJ51" i="26"/>
  <c r="CK51" i="26"/>
  <c r="Y51" i="26" s="1"/>
  <c r="CL51" i="26"/>
  <c r="CM51" i="26"/>
  <c r="CN51" i="26"/>
  <c r="Z51" i="26" s="1"/>
  <c r="CO51" i="26"/>
  <c r="CP51" i="26"/>
  <c r="CQ51" i="26"/>
  <c r="AA51" i="26" s="1"/>
  <c r="CR51" i="26"/>
  <c r="CS51" i="26"/>
  <c r="CT51" i="26"/>
  <c r="AB51" i="26" s="1"/>
  <c r="CU51" i="26"/>
  <c r="CV51" i="26"/>
  <c r="CW51" i="26"/>
  <c r="AC51" i="26" s="1"/>
  <c r="CX51" i="26"/>
  <c r="CY51" i="26"/>
  <c r="CZ51" i="26"/>
  <c r="AD51" i="26" s="1"/>
  <c r="DA51" i="26"/>
  <c r="DB51" i="26"/>
  <c r="BG58" i="26"/>
  <c r="BH58" i="26"/>
  <c r="BI58" i="26"/>
  <c r="BJ58" i="26"/>
  <c r="BK58" i="26"/>
  <c r="BL58" i="26"/>
  <c r="BM58" i="26"/>
  <c r="BN58" i="26"/>
  <c r="BO58" i="26"/>
  <c r="BP58" i="26"/>
  <c r="BQ58" i="26"/>
  <c r="BR58" i="26"/>
  <c r="BS58" i="26"/>
  <c r="BT58" i="26"/>
  <c r="BU58" i="26"/>
  <c r="BV58" i="26"/>
  <c r="BW58" i="26"/>
  <c r="BX58" i="26"/>
  <c r="BY58" i="26"/>
  <c r="BZ58" i="26"/>
  <c r="CA58" i="26"/>
  <c r="CB58" i="26"/>
  <c r="CC58" i="26"/>
  <c r="CD58" i="26"/>
  <c r="CE58" i="26"/>
  <c r="CF58" i="26"/>
  <c r="CG58" i="26"/>
  <c r="CH58" i="26"/>
  <c r="CI58" i="26"/>
  <c r="CJ58" i="26"/>
  <c r="CK58" i="26"/>
  <c r="CL58" i="26"/>
  <c r="CM58" i="26"/>
  <c r="CN58" i="26"/>
  <c r="CO58" i="26"/>
  <c r="CP58" i="26"/>
  <c r="CQ58" i="26"/>
  <c r="CR58" i="26"/>
  <c r="CS58" i="26"/>
  <c r="CT58" i="26"/>
  <c r="CU58" i="26"/>
  <c r="CV58" i="26"/>
  <c r="CW58" i="26"/>
  <c r="CX58" i="26"/>
  <c r="CY58" i="26"/>
  <c r="CZ58" i="26"/>
  <c r="DA58" i="26"/>
  <c r="DB58" i="26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4" i="23"/>
  <c r="E24" i="23"/>
  <c r="F24" i="23"/>
  <c r="G24" i="23"/>
  <c r="D26" i="23"/>
  <c r="E26" i="23"/>
  <c r="F26" i="23"/>
  <c r="G26" i="23"/>
  <c r="D27" i="23"/>
  <c r="E27" i="23"/>
  <c r="F27" i="23"/>
  <c r="G27" i="23"/>
  <c r="D28" i="23"/>
  <c r="E28" i="23"/>
  <c r="F28" i="23"/>
  <c r="G28" i="23"/>
  <c r="D34" i="23"/>
  <c r="E34" i="23"/>
  <c r="F34" i="23"/>
  <c r="G34" i="23"/>
  <c r="D45" i="23"/>
  <c r="E45" i="23"/>
  <c r="F45" i="23"/>
  <c r="G45" i="23"/>
  <c r="D46" i="23"/>
  <c r="E46" i="23"/>
  <c r="F46" i="23"/>
  <c r="G46" i="23"/>
  <c r="D47" i="23"/>
  <c r="E47" i="23"/>
  <c r="F47" i="23"/>
  <c r="G47" i="23"/>
  <c r="D49" i="23"/>
  <c r="E49" i="23"/>
  <c r="F49" i="23"/>
  <c r="G49" i="23"/>
  <c r="D50" i="23"/>
  <c r="E50" i="23"/>
  <c r="F50" i="23"/>
  <c r="G50" i="23"/>
  <c r="D53" i="23"/>
  <c r="E53" i="23"/>
  <c r="F53" i="23"/>
  <c r="G53" i="23"/>
  <c r="D54" i="23"/>
  <c r="E54" i="23"/>
  <c r="F54" i="23"/>
  <c r="G54" i="23"/>
  <c r="D55" i="23"/>
  <c r="E55" i="23"/>
  <c r="F55" i="23"/>
  <c r="G55" i="23"/>
  <c r="D59" i="23"/>
  <c r="E59" i="23"/>
  <c r="F59" i="23"/>
  <c r="G59" i="23"/>
  <c r="D60" i="23"/>
  <c r="E60" i="23"/>
  <c r="F60" i="23"/>
  <c r="G60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O34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O50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O55" i="23"/>
  <c r="P55" i="23"/>
  <c r="Q55" i="23"/>
  <c r="R55" i="23"/>
  <c r="S55" i="23"/>
  <c r="T55" i="23"/>
  <c r="U55" i="23"/>
  <c r="V55" i="23"/>
  <c r="W55" i="23"/>
  <c r="X55" i="23"/>
  <c r="Y55" i="23"/>
  <c r="Z55" i="23"/>
  <c r="AA55" i="23"/>
  <c r="AB55" i="23"/>
  <c r="AC55" i="23"/>
  <c r="AD55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BI18" i="23"/>
  <c r="D18" i="23" s="1"/>
  <c r="BJ18" i="23"/>
  <c r="P18" i="23" s="1"/>
  <c r="BK18" i="23"/>
  <c r="BL18" i="23"/>
  <c r="BM18" i="23"/>
  <c r="BN18" i="23"/>
  <c r="BO18" i="23"/>
  <c r="BP18" i="23"/>
  <c r="BQ18" i="23"/>
  <c r="BR18" i="23"/>
  <c r="BS18" i="23"/>
  <c r="BT18" i="23"/>
  <c r="BU18" i="23"/>
  <c r="BV18" i="23"/>
  <c r="T18" i="23" s="1"/>
  <c r="BW18" i="23"/>
  <c r="BX18" i="23"/>
  <c r="BY18" i="23"/>
  <c r="U18" i="23" s="1"/>
  <c r="BZ18" i="23"/>
  <c r="CA18" i="23"/>
  <c r="CB18" i="23"/>
  <c r="CC18" i="23"/>
  <c r="CD18" i="23"/>
  <c r="V18" i="23" s="1"/>
  <c r="CE18" i="23"/>
  <c r="CF18" i="23"/>
  <c r="CG18" i="23"/>
  <c r="CH18" i="23"/>
  <c r="CI18" i="23"/>
  <c r="CJ18" i="23"/>
  <c r="CK18" i="23"/>
  <c r="CL18" i="23"/>
  <c r="CM18" i="23"/>
  <c r="CN18" i="23"/>
  <c r="CO18" i="23"/>
  <c r="CP18" i="23"/>
  <c r="CQ18" i="23"/>
  <c r="CR18" i="23"/>
  <c r="CS18" i="23"/>
  <c r="CT18" i="23"/>
  <c r="AB18" i="23" s="1"/>
  <c r="CU18" i="23"/>
  <c r="CV18" i="23"/>
  <c r="CW18" i="23"/>
  <c r="AC18" i="23" s="1"/>
  <c r="CX18" i="23"/>
  <c r="CY18" i="23"/>
  <c r="CZ18" i="23"/>
  <c r="DA18" i="23"/>
  <c r="DB18" i="23"/>
  <c r="AD18" i="23" s="1"/>
  <c r="BI25" i="23"/>
  <c r="D25" i="23" s="1"/>
  <c r="BJ25" i="23"/>
  <c r="P25" i="23" s="1"/>
  <c r="BK25" i="23"/>
  <c r="BL25" i="23"/>
  <c r="BM25" i="23"/>
  <c r="BN25" i="23"/>
  <c r="BO25" i="23"/>
  <c r="BP25" i="23"/>
  <c r="BQ25" i="23"/>
  <c r="BR25" i="23"/>
  <c r="BS25" i="23"/>
  <c r="S25" i="23" s="1"/>
  <c r="BT25" i="23"/>
  <c r="BU25" i="23"/>
  <c r="BV25" i="23"/>
  <c r="BW25" i="23"/>
  <c r="BX25" i="23"/>
  <c r="BY25" i="23"/>
  <c r="BZ25" i="23"/>
  <c r="CA25" i="23"/>
  <c r="CB25" i="23"/>
  <c r="CC25" i="23"/>
  <c r="CD25" i="23"/>
  <c r="V25" i="23" s="1"/>
  <c r="CE25" i="23"/>
  <c r="CF25" i="23"/>
  <c r="CG25" i="23"/>
  <c r="CH25" i="23"/>
  <c r="X25" i="23" s="1"/>
  <c r="CI25" i="23"/>
  <c r="CJ25" i="23"/>
  <c r="CK25" i="23"/>
  <c r="CL25" i="23"/>
  <c r="CM25" i="23"/>
  <c r="CN25" i="23"/>
  <c r="CO25" i="23"/>
  <c r="CP25" i="23"/>
  <c r="CQ25" i="23"/>
  <c r="CR25" i="23"/>
  <c r="CS25" i="23"/>
  <c r="CT25" i="23"/>
  <c r="CU25" i="23"/>
  <c r="CV25" i="23"/>
  <c r="CW25" i="23"/>
  <c r="CX25" i="23"/>
  <c r="CY25" i="23"/>
  <c r="CZ25" i="23"/>
  <c r="DA25" i="23"/>
  <c r="DB25" i="23"/>
  <c r="AD25" i="23" s="1"/>
  <c r="BI44" i="23"/>
  <c r="BJ44" i="23"/>
  <c r="BK44" i="23"/>
  <c r="D44" i="23" s="1"/>
  <c r="BL44" i="23"/>
  <c r="BM44" i="23"/>
  <c r="BN44" i="23"/>
  <c r="BO44" i="23"/>
  <c r="BP44" i="23"/>
  <c r="R44" i="23" s="1"/>
  <c r="BQ44" i="23"/>
  <c r="BR44" i="23"/>
  <c r="BS44" i="23"/>
  <c r="S44" i="23" s="1"/>
  <c r="BT44" i="23"/>
  <c r="BU44" i="23"/>
  <c r="BV44" i="23"/>
  <c r="BW44" i="23"/>
  <c r="BX44" i="23"/>
  <c r="BY44" i="23"/>
  <c r="BZ44" i="23"/>
  <c r="CA44" i="23"/>
  <c r="CB44" i="23"/>
  <c r="CC44" i="23"/>
  <c r="CD44" i="23"/>
  <c r="V44" i="23" s="1"/>
  <c r="CE44" i="23"/>
  <c r="CF44" i="23"/>
  <c r="CG44" i="23"/>
  <c r="CH44" i="23"/>
  <c r="CI44" i="23"/>
  <c r="CJ44" i="23"/>
  <c r="CK44" i="23"/>
  <c r="CL44" i="23"/>
  <c r="CM44" i="23"/>
  <c r="CN44" i="23"/>
  <c r="Z44" i="23" s="1"/>
  <c r="CO44" i="23"/>
  <c r="CP44" i="23"/>
  <c r="CQ44" i="23"/>
  <c r="AA44" i="23" s="1"/>
  <c r="CR44" i="23"/>
  <c r="CS44" i="23"/>
  <c r="CT44" i="23"/>
  <c r="CU44" i="23"/>
  <c r="CV44" i="23"/>
  <c r="CW44" i="23"/>
  <c r="CX44" i="23"/>
  <c r="CY44" i="23"/>
  <c r="CZ44" i="23"/>
  <c r="DA44" i="23"/>
  <c r="DB44" i="23"/>
  <c r="AD44" i="23" s="1"/>
  <c r="BI57" i="23"/>
  <c r="BJ57" i="23"/>
  <c r="BK57" i="23"/>
  <c r="BL57" i="23"/>
  <c r="BM57" i="23"/>
  <c r="BN57" i="23"/>
  <c r="BO57" i="23"/>
  <c r="BP57" i="23"/>
  <c r="BQ57" i="23"/>
  <c r="BR57" i="23"/>
  <c r="BS57" i="23"/>
  <c r="BT57" i="23"/>
  <c r="BU57" i="23"/>
  <c r="BV57" i="23"/>
  <c r="BW57" i="23"/>
  <c r="BX57" i="23"/>
  <c r="BY57" i="23"/>
  <c r="BZ57" i="23"/>
  <c r="CA57" i="23"/>
  <c r="CB57" i="23"/>
  <c r="CC57" i="23"/>
  <c r="CD57" i="23"/>
  <c r="CE57" i="23"/>
  <c r="CF57" i="23"/>
  <c r="CG57" i="23"/>
  <c r="CH57" i="23"/>
  <c r="CI57" i="23"/>
  <c r="CJ57" i="23"/>
  <c r="CK57" i="23"/>
  <c r="CL57" i="23"/>
  <c r="CM57" i="23"/>
  <c r="CN57" i="23"/>
  <c r="CO57" i="23"/>
  <c r="CP57" i="23"/>
  <c r="CQ57" i="23"/>
  <c r="CR57" i="23"/>
  <c r="CS57" i="23"/>
  <c r="CT57" i="23"/>
  <c r="CU57" i="23"/>
  <c r="CV57" i="23"/>
  <c r="CW57" i="23"/>
  <c r="CX57" i="23"/>
  <c r="CY57" i="23"/>
  <c r="CZ57" i="23"/>
  <c r="DA57" i="23"/>
  <c r="DB57" i="23"/>
  <c r="D37" i="25"/>
  <c r="E37" i="25"/>
  <c r="F37" i="25"/>
  <c r="G37" i="25"/>
  <c r="D56" i="25"/>
  <c r="E56" i="25"/>
  <c r="F56" i="25"/>
  <c r="G56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D63" i="25"/>
  <c r="E63" i="25"/>
  <c r="F63" i="25"/>
  <c r="G63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BH11" i="25"/>
  <c r="BI11" i="25"/>
  <c r="BJ11" i="25"/>
  <c r="BK11" i="25"/>
  <c r="BL11" i="25"/>
  <c r="BM11" i="25"/>
  <c r="BN11" i="25"/>
  <c r="BO11" i="25"/>
  <c r="BP11" i="25"/>
  <c r="BQ11" i="25"/>
  <c r="BR11" i="25"/>
  <c r="BS11" i="25"/>
  <c r="BT11" i="25"/>
  <c r="BU11" i="25"/>
  <c r="BV11" i="25"/>
  <c r="BW11" i="25"/>
  <c r="BX11" i="25"/>
  <c r="BY11" i="25"/>
  <c r="BZ11" i="25"/>
  <c r="CA11" i="25"/>
  <c r="CB11" i="25"/>
  <c r="CC11" i="25"/>
  <c r="CD11" i="25"/>
  <c r="CE11" i="25"/>
  <c r="CF11" i="25"/>
  <c r="CG11" i="25"/>
  <c r="CH11" i="25"/>
  <c r="CI11" i="25"/>
  <c r="CJ11" i="25"/>
  <c r="CK11" i="25"/>
  <c r="CL11" i="25"/>
  <c r="CM11" i="25"/>
  <c r="CN11" i="25"/>
  <c r="CO11" i="25"/>
  <c r="CP11" i="25"/>
  <c r="CQ11" i="25"/>
  <c r="CR11" i="25"/>
  <c r="CS11" i="25"/>
  <c r="CT11" i="25"/>
  <c r="CU11" i="25"/>
  <c r="CV11" i="25"/>
  <c r="CW11" i="25"/>
  <c r="CX11" i="25"/>
  <c r="CY11" i="25"/>
  <c r="CZ11" i="25"/>
  <c r="DA11" i="25"/>
  <c r="DB11" i="25"/>
  <c r="BH12" i="25"/>
  <c r="BI12" i="25"/>
  <c r="BJ12" i="25"/>
  <c r="BK12" i="25"/>
  <c r="BL12" i="25"/>
  <c r="BM12" i="25"/>
  <c r="BN12" i="25"/>
  <c r="BO12" i="25"/>
  <c r="BP12" i="25"/>
  <c r="BQ12" i="25"/>
  <c r="BR12" i="25"/>
  <c r="BS12" i="25"/>
  <c r="BT12" i="25"/>
  <c r="BU12" i="25"/>
  <c r="BV12" i="25"/>
  <c r="BW12" i="25"/>
  <c r="BX12" i="25"/>
  <c r="BY12" i="25"/>
  <c r="BZ12" i="25"/>
  <c r="CA12" i="25"/>
  <c r="CB12" i="25"/>
  <c r="CC12" i="25"/>
  <c r="CD12" i="25"/>
  <c r="CE12" i="25"/>
  <c r="CF12" i="25"/>
  <c r="CG12" i="25"/>
  <c r="CH12" i="25"/>
  <c r="CI12" i="25"/>
  <c r="CJ12" i="25"/>
  <c r="CK12" i="25"/>
  <c r="CL12" i="25"/>
  <c r="CM12" i="25"/>
  <c r="CN12" i="25"/>
  <c r="CO12" i="25"/>
  <c r="CP12" i="25"/>
  <c r="CQ12" i="25"/>
  <c r="CR12" i="25"/>
  <c r="CS12" i="25"/>
  <c r="CT12" i="25"/>
  <c r="CU12" i="25"/>
  <c r="CV12" i="25"/>
  <c r="CW12" i="25"/>
  <c r="CX12" i="25"/>
  <c r="CY12" i="25"/>
  <c r="CZ12" i="25"/>
  <c r="DA12" i="25"/>
  <c r="DB12" i="25"/>
  <c r="BH16" i="25"/>
  <c r="BI16" i="25"/>
  <c r="BJ16" i="25"/>
  <c r="BK16" i="25"/>
  <c r="BL16" i="25"/>
  <c r="BM16" i="25"/>
  <c r="BN16" i="25"/>
  <c r="BO16" i="25"/>
  <c r="BP16" i="25"/>
  <c r="BQ16" i="25"/>
  <c r="BR16" i="25"/>
  <c r="BS16" i="25"/>
  <c r="BT16" i="25"/>
  <c r="BU16" i="25"/>
  <c r="BV16" i="25"/>
  <c r="BW16" i="25"/>
  <c r="BX16" i="25"/>
  <c r="BY16" i="25"/>
  <c r="BZ16" i="25"/>
  <c r="CA16" i="25"/>
  <c r="CB16" i="25"/>
  <c r="CC16" i="25"/>
  <c r="CD16" i="25"/>
  <c r="CE16" i="25"/>
  <c r="CF16" i="25"/>
  <c r="CG16" i="25"/>
  <c r="CH16" i="25"/>
  <c r="CI16" i="25"/>
  <c r="CJ16" i="25"/>
  <c r="CK16" i="25"/>
  <c r="CL16" i="25"/>
  <c r="CM16" i="25"/>
  <c r="CN16" i="25"/>
  <c r="CO16" i="25"/>
  <c r="CP16" i="25"/>
  <c r="CQ16" i="25"/>
  <c r="CR16" i="25"/>
  <c r="CS16" i="25"/>
  <c r="CT16" i="25"/>
  <c r="CU16" i="25"/>
  <c r="CV16" i="25"/>
  <c r="CW16" i="25"/>
  <c r="CX16" i="25"/>
  <c r="CY16" i="25"/>
  <c r="CZ16" i="25"/>
  <c r="DA16" i="25"/>
  <c r="DB16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T17" i="25"/>
  <c r="BU17" i="25"/>
  <c r="BV17" i="25"/>
  <c r="BW17" i="25"/>
  <c r="BX17" i="25"/>
  <c r="BY17" i="25"/>
  <c r="BZ17" i="25"/>
  <c r="CA17" i="25"/>
  <c r="CB17" i="25"/>
  <c r="CC17" i="25"/>
  <c r="CD17" i="25"/>
  <c r="CE17" i="25"/>
  <c r="CF17" i="25"/>
  <c r="CG17" i="25"/>
  <c r="CH17" i="25"/>
  <c r="CI17" i="25"/>
  <c r="CJ17" i="25"/>
  <c r="CK17" i="25"/>
  <c r="CL17" i="25"/>
  <c r="CM17" i="25"/>
  <c r="CN17" i="25"/>
  <c r="CO17" i="25"/>
  <c r="CP17" i="25"/>
  <c r="CQ17" i="25"/>
  <c r="CR17" i="25"/>
  <c r="CS17" i="25"/>
  <c r="CT17" i="25"/>
  <c r="CU17" i="25"/>
  <c r="CV17" i="25"/>
  <c r="CW17" i="25"/>
  <c r="CX17" i="25"/>
  <c r="CY17" i="25"/>
  <c r="CZ17" i="25"/>
  <c r="DA17" i="25"/>
  <c r="DB17" i="25"/>
  <c r="BH18" i="25"/>
  <c r="BI18" i="25"/>
  <c r="BJ18" i="25"/>
  <c r="BK18" i="25"/>
  <c r="BL18" i="25"/>
  <c r="BM18" i="25"/>
  <c r="BN18" i="25"/>
  <c r="BO18" i="25"/>
  <c r="BP18" i="25"/>
  <c r="BQ18" i="25"/>
  <c r="BR18" i="25"/>
  <c r="BS18" i="25"/>
  <c r="BT18" i="25"/>
  <c r="BU18" i="25"/>
  <c r="BV18" i="25"/>
  <c r="BW18" i="25"/>
  <c r="BX18" i="25"/>
  <c r="BY18" i="25"/>
  <c r="BZ18" i="25"/>
  <c r="CA18" i="25"/>
  <c r="CB18" i="25"/>
  <c r="CC18" i="25"/>
  <c r="CD18" i="25"/>
  <c r="CE18" i="25"/>
  <c r="CF18" i="25"/>
  <c r="CG18" i="25"/>
  <c r="CH18" i="25"/>
  <c r="CI18" i="25"/>
  <c r="CJ18" i="25"/>
  <c r="CK18" i="25"/>
  <c r="CL18" i="25"/>
  <c r="CM18" i="25"/>
  <c r="CN18" i="25"/>
  <c r="CO18" i="25"/>
  <c r="CP18" i="25"/>
  <c r="CQ18" i="25"/>
  <c r="CR18" i="25"/>
  <c r="CS18" i="25"/>
  <c r="CT18" i="25"/>
  <c r="CU18" i="25"/>
  <c r="CV18" i="25"/>
  <c r="CW18" i="25"/>
  <c r="CX18" i="25"/>
  <c r="CY18" i="25"/>
  <c r="CZ18" i="25"/>
  <c r="DA18" i="25"/>
  <c r="DB18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CZ19" i="25"/>
  <c r="DA19" i="25"/>
  <c r="DB19" i="25"/>
  <c r="BH20" i="25"/>
  <c r="BI20" i="25"/>
  <c r="BJ20" i="25"/>
  <c r="BK20" i="25"/>
  <c r="BL20" i="25"/>
  <c r="BM20" i="25"/>
  <c r="BN20" i="25"/>
  <c r="BO20" i="25"/>
  <c r="BP20" i="25"/>
  <c r="BQ20" i="25"/>
  <c r="BR20" i="25"/>
  <c r="BS20" i="25"/>
  <c r="BT20" i="25"/>
  <c r="BU20" i="25"/>
  <c r="BV20" i="25"/>
  <c r="BW20" i="25"/>
  <c r="BX20" i="25"/>
  <c r="BY20" i="25"/>
  <c r="BZ20" i="25"/>
  <c r="CA20" i="25"/>
  <c r="CB20" i="25"/>
  <c r="CC20" i="25"/>
  <c r="CD20" i="25"/>
  <c r="CE20" i="25"/>
  <c r="CF20" i="25"/>
  <c r="CG20" i="25"/>
  <c r="CH20" i="25"/>
  <c r="CI20" i="25"/>
  <c r="CJ20" i="25"/>
  <c r="CK20" i="25"/>
  <c r="CL20" i="25"/>
  <c r="CM20" i="25"/>
  <c r="CN20" i="25"/>
  <c r="CO20" i="25"/>
  <c r="CP20" i="25"/>
  <c r="CQ20" i="25"/>
  <c r="CR20" i="25"/>
  <c r="CS20" i="25"/>
  <c r="CT20" i="25"/>
  <c r="CU20" i="25"/>
  <c r="CV20" i="25"/>
  <c r="CW20" i="25"/>
  <c r="CX20" i="25"/>
  <c r="CY20" i="25"/>
  <c r="CZ20" i="25"/>
  <c r="DA20" i="25"/>
  <c r="DB20" i="25"/>
  <c r="BH21" i="25"/>
  <c r="BI21" i="25"/>
  <c r="BJ21" i="25"/>
  <c r="BK21" i="25"/>
  <c r="BL21" i="25"/>
  <c r="BM21" i="25"/>
  <c r="BN21" i="25"/>
  <c r="BO21" i="25"/>
  <c r="BP21" i="25"/>
  <c r="BQ21" i="25"/>
  <c r="BR21" i="25"/>
  <c r="BS21" i="25"/>
  <c r="BT21" i="25"/>
  <c r="BU21" i="25"/>
  <c r="BV21" i="25"/>
  <c r="BW21" i="25"/>
  <c r="BX21" i="25"/>
  <c r="BY21" i="25"/>
  <c r="BZ21" i="25"/>
  <c r="CA21" i="25"/>
  <c r="CB21" i="25"/>
  <c r="CC21" i="25"/>
  <c r="CD21" i="25"/>
  <c r="CE21" i="25"/>
  <c r="CF21" i="25"/>
  <c r="CG21" i="25"/>
  <c r="CH21" i="25"/>
  <c r="CI21" i="25"/>
  <c r="CJ21" i="25"/>
  <c r="CK21" i="25"/>
  <c r="CL21" i="25"/>
  <c r="CM21" i="25"/>
  <c r="CN21" i="25"/>
  <c r="CO21" i="25"/>
  <c r="CP21" i="25"/>
  <c r="CQ21" i="25"/>
  <c r="CR21" i="25"/>
  <c r="CS21" i="25"/>
  <c r="CT21" i="25"/>
  <c r="CU21" i="25"/>
  <c r="CV21" i="25"/>
  <c r="CW21" i="25"/>
  <c r="CX21" i="25"/>
  <c r="CY21" i="25"/>
  <c r="CZ21" i="25"/>
  <c r="DA21" i="25"/>
  <c r="DB21" i="25"/>
  <c r="BH23" i="25"/>
  <c r="BI23" i="25"/>
  <c r="BJ23" i="25"/>
  <c r="BK23" i="25"/>
  <c r="BL23" i="25"/>
  <c r="BM23" i="25"/>
  <c r="BN23" i="25"/>
  <c r="BO23" i="25"/>
  <c r="BP23" i="25"/>
  <c r="BQ23" i="25"/>
  <c r="BR23" i="25"/>
  <c r="BS23" i="25"/>
  <c r="BT23" i="25"/>
  <c r="BU23" i="25"/>
  <c r="BV23" i="25"/>
  <c r="BW23" i="25"/>
  <c r="BX23" i="25"/>
  <c r="BY23" i="25"/>
  <c r="BZ23" i="25"/>
  <c r="CA23" i="25"/>
  <c r="CB23" i="25"/>
  <c r="CC23" i="25"/>
  <c r="CD23" i="25"/>
  <c r="CE23" i="25"/>
  <c r="CF23" i="25"/>
  <c r="CG23" i="25"/>
  <c r="CH23" i="25"/>
  <c r="CI23" i="25"/>
  <c r="CJ23" i="25"/>
  <c r="CK23" i="25"/>
  <c r="CL23" i="25"/>
  <c r="CM23" i="25"/>
  <c r="CN23" i="25"/>
  <c r="CO23" i="25"/>
  <c r="CP23" i="25"/>
  <c r="CQ23" i="25"/>
  <c r="CR23" i="25"/>
  <c r="CS23" i="25"/>
  <c r="CT23" i="25"/>
  <c r="CU23" i="25"/>
  <c r="CV23" i="25"/>
  <c r="CW23" i="25"/>
  <c r="CX23" i="25"/>
  <c r="CY23" i="25"/>
  <c r="CZ23" i="25"/>
  <c r="DA23" i="25"/>
  <c r="DB23" i="25"/>
  <c r="BH24" i="25"/>
  <c r="BI24" i="25"/>
  <c r="BJ24" i="25"/>
  <c r="BK24" i="25"/>
  <c r="BL24" i="25"/>
  <c r="BM24" i="25"/>
  <c r="BN24" i="25"/>
  <c r="BO24" i="25"/>
  <c r="BP24" i="25"/>
  <c r="BQ24" i="25"/>
  <c r="BR24" i="25"/>
  <c r="BS24" i="25"/>
  <c r="BT24" i="25"/>
  <c r="BU24" i="25"/>
  <c r="BV24" i="25"/>
  <c r="BW24" i="25"/>
  <c r="BX24" i="25"/>
  <c r="BY24" i="25"/>
  <c r="BZ24" i="25"/>
  <c r="CA24" i="25"/>
  <c r="CB24" i="25"/>
  <c r="CC24" i="25"/>
  <c r="CD24" i="25"/>
  <c r="CE24" i="25"/>
  <c r="CF24" i="25"/>
  <c r="CG24" i="25"/>
  <c r="CH24" i="25"/>
  <c r="CI24" i="25"/>
  <c r="CJ24" i="25"/>
  <c r="CK24" i="25"/>
  <c r="CL24" i="25"/>
  <c r="CM24" i="25"/>
  <c r="CN24" i="25"/>
  <c r="CO24" i="25"/>
  <c r="CP24" i="25"/>
  <c r="CQ24" i="25"/>
  <c r="CR24" i="25"/>
  <c r="CS24" i="25"/>
  <c r="CT24" i="25"/>
  <c r="CU24" i="25"/>
  <c r="CV24" i="25"/>
  <c r="CW24" i="25"/>
  <c r="CX24" i="25"/>
  <c r="CY24" i="25"/>
  <c r="CZ24" i="25"/>
  <c r="DA24" i="25"/>
  <c r="DB24" i="25"/>
  <c r="BH25" i="25"/>
  <c r="BI25" i="25"/>
  <c r="BJ25" i="25"/>
  <c r="BK25" i="25"/>
  <c r="BL25" i="25"/>
  <c r="BM25" i="25"/>
  <c r="BN25" i="25"/>
  <c r="BO25" i="25"/>
  <c r="BP25" i="25"/>
  <c r="BQ25" i="25"/>
  <c r="BR25" i="25"/>
  <c r="BS25" i="25"/>
  <c r="BT25" i="25"/>
  <c r="BU25" i="25"/>
  <c r="BV25" i="25"/>
  <c r="BW25" i="25"/>
  <c r="BX25" i="25"/>
  <c r="BY25" i="25"/>
  <c r="BZ25" i="25"/>
  <c r="CA25" i="25"/>
  <c r="CB25" i="25"/>
  <c r="CC25" i="25"/>
  <c r="CD25" i="25"/>
  <c r="CE25" i="25"/>
  <c r="CF25" i="25"/>
  <c r="CG25" i="25"/>
  <c r="CH25" i="25"/>
  <c r="CI25" i="25"/>
  <c r="CJ25" i="25"/>
  <c r="CK25" i="25"/>
  <c r="CL25" i="25"/>
  <c r="CM25" i="25"/>
  <c r="CN25" i="25"/>
  <c r="CO25" i="25"/>
  <c r="CP25" i="25"/>
  <c r="CQ25" i="25"/>
  <c r="CR25" i="25"/>
  <c r="CS25" i="25"/>
  <c r="CT25" i="25"/>
  <c r="CU25" i="25"/>
  <c r="CV25" i="25"/>
  <c r="CW25" i="25"/>
  <c r="CX25" i="25"/>
  <c r="CY25" i="25"/>
  <c r="CZ25" i="25"/>
  <c r="DA25" i="25"/>
  <c r="DB25" i="25"/>
  <c r="BH29" i="25"/>
  <c r="BI29" i="25"/>
  <c r="BJ29" i="25"/>
  <c r="BK29" i="25"/>
  <c r="BL29" i="25"/>
  <c r="BM29" i="25"/>
  <c r="BN29" i="25"/>
  <c r="BO29" i="25"/>
  <c r="BP29" i="25"/>
  <c r="BQ29" i="25"/>
  <c r="BR29" i="25"/>
  <c r="BS29" i="25"/>
  <c r="BT29" i="25"/>
  <c r="BU29" i="25"/>
  <c r="BV29" i="25"/>
  <c r="BW29" i="25"/>
  <c r="BX29" i="25"/>
  <c r="BY29" i="25"/>
  <c r="BZ29" i="25"/>
  <c r="CA29" i="25"/>
  <c r="CB29" i="25"/>
  <c r="CC29" i="25"/>
  <c r="CD29" i="25"/>
  <c r="CE29" i="25"/>
  <c r="CF29" i="25"/>
  <c r="CG29" i="25"/>
  <c r="CH29" i="25"/>
  <c r="CI29" i="25"/>
  <c r="CJ29" i="25"/>
  <c r="CK29" i="25"/>
  <c r="CL29" i="25"/>
  <c r="CM29" i="25"/>
  <c r="CN29" i="25"/>
  <c r="CO29" i="25"/>
  <c r="CP29" i="25"/>
  <c r="CQ29" i="25"/>
  <c r="CR29" i="25"/>
  <c r="CS29" i="25"/>
  <c r="CT29" i="25"/>
  <c r="CU29" i="25"/>
  <c r="CV29" i="25"/>
  <c r="CW29" i="25"/>
  <c r="CX29" i="25"/>
  <c r="CY29" i="25"/>
  <c r="CZ29" i="25"/>
  <c r="DA29" i="25"/>
  <c r="DB29" i="25"/>
  <c r="BH31" i="25"/>
  <c r="BI31" i="25"/>
  <c r="BJ31" i="25"/>
  <c r="BK31" i="25"/>
  <c r="BL31" i="25"/>
  <c r="BM31" i="25"/>
  <c r="BN31" i="25"/>
  <c r="BO31" i="25"/>
  <c r="BP31" i="25"/>
  <c r="BQ31" i="25"/>
  <c r="BR31" i="25"/>
  <c r="BS31" i="25"/>
  <c r="BT31" i="25"/>
  <c r="BU31" i="25"/>
  <c r="BV31" i="25"/>
  <c r="BW31" i="25"/>
  <c r="BX31" i="25"/>
  <c r="BY31" i="25"/>
  <c r="BZ31" i="25"/>
  <c r="CA31" i="25"/>
  <c r="CB31" i="25"/>
  <c r="CC31" i="25"/>
  <c r="CD31" i="25"/>
  <c r="CE31" i="25"/>
  <c r="CF31" i="25"/>
  <c r="CG31" i="25"/>
  <c r="CH31" i="25"/>
  <c r="CI31" i="25"/>
  <c r="CJ31" i="25"/>
  <c r="CK31" i="25"/>
  <c r="CL31" i="25"/>
  <c r="CM31" i="25"/>
  <c r="CN31" i="25"/>
  <c r="CO31" i="25"/>
  <c r="CP31" i="25"/>
  <c r="CQ31" i="25"/>
  <c r="CR31" i="25"/>
  <c r="CS31" i="25"/>
  <c r="CT31" i="25"/>
  <c r="CU31" i="25"/>
  <c r="CV31" i="25"/>
  <c r="CW31" i="25"/>
  <c r="CX31" i="25"/>
  <c r="CY31" i="25"/>
  <c r="CZ31" i="25"/>
  <c r="DA31" i="25"/>
  <c r="DB31" i="25"/>
  <c r="BH34" i="25"/>
  <c r="BI34" i="25"/>
  <c r="BJ34" i="25"/>
  <c r="BK34" i="25"/>
  <c r="BL34" i="25"/>
  <c r="BM34" i="25"/>
  <c r="BN34" i="25"/>
  <c r="BO34" i="25"/>
  <c r="BP34" i="25"/>
  <c r="BQ34" i="25"/>
  <c r="BR34" i="25"/>
  <c r="BS34" i="25"/>
  <c r="BT34" i="25"/>
  <c r="BU34" i="25"/>
  <c r="BV34" i="25"/>
  <c r="BW34" i="25"/>
  <c r="BX34" i="25"/>
  <c r="BY34" i="25"/>
  <c r="BZ34" i="25"/>
  <c r="CA34" i="25"/>
  <c r="CB34" i="25"/>
  <c r="CC34" i="25"/>
  <c r="CD34" i="25"/>
  <c r="CE34" i="25"/>
  <c r="CF34" i="25"/>
  <c r="CG34" i="25"/>
  <c r="CH34" i="25"/>
  <c r="CI34" i="25"/>
  <c r="CJ34" i="25"/>
  <c r="CK34" i="25"/>
  <c r="CL34" i="25"/>
  <c r="CM34" i="25"/>
  <c r="CN34" i="25"/>
  <c r="CO34" i="25"/>
  <c r="CP34" i="25"/>
  <c r="CQ34" i="25"/>
  <c r="CR34" i="25"/>
  <c r="CS34" i="25"/>
  <c r="CT34" i="25"/>
  <c r="CU34" i="25"/>
  <c r="CV34" i="25"/>
  <c r="CW34" i="25"/>
  <c r="CX34" i="25"/>
  <c r="CY34" i="25"/>
  <c r="CZ34" i="25"/>
  <c r="DA34" i="25"/>
  <c r="DB34" i="25"/>
  <c r="BH39" i="25"/>
  <c r="BI39" i="25"/>
  <c r="BJ39" i="25"/>
  <c r="BK39" i="25"/>
  <c r="BL39" i="25"/>
  <c r="BM39" i="25"/>
  <c r="BN39" i="25"/>
  <c r="BO39" i="25"/>
  <c r="BP39" i="25"/>
  <c r="BQ39" i="25"/>
  <c r="BR39" i="25"/>
  <c r="BS39" i="25"/>
  <c r="BT39" i="25"/>
  <c r="BU39" i="25"/>
  <c r="BV39" i="25"/>
  <c r="BW39" i="25"/>
  <c r="BX39" i="25"/>
  <c r="BY39" i="25"/>
  <c r="BZ39" i="25"/>
  <c r="CA39" i="25"/>
  <c r="CB39" i="25"/>
  <c r="CC39" i="25"/>
  <c r="CD39" i="25"/>
  <c r="CE39" i="25"/>
  <c r="CF39" i="25"/>
  <c r="CG39" i="25"/>
  <c r="CH39" i="25"/>
  <c r="CI39" i="25"/>
  <c r="CJ39" i="25"/>
  <c r="CK39" i="25"/>
  <c r="CL39" i="25"/>
  <c r="CM39" i="25"/>
  <c r="CN39" i="25"/>
  <c r="CO39" i="25"/>
  <c r="CP39" i="25"/>
  <c r="CQ39" i="25"/>
  <c r="CR39" i="25"/>
  <c r="CS39" i="25"/>
  <c r="CT39" i="25"/>
  <c r="CU39" i="25"/>
  <c r="CV39" i="25"/>
  <c r="CW39" i="25"/>
  <c r="CX39" i="25"/>
  <c r="CY39" i="25"/>
  <c r="CZ39" i="25"/>
  <c r="DA39" i="25"/>
  <c r="DB39" i="25"/>
  <c r="BH40" i="25"/>
  <c r="BI40" i="25"/>
  <c r="BJ40" i="25"/>
  <c r="BK40" i="25"/>
  <c r="BL40" i="25"/>
  <c r="BM40" i="25"/>
  <c r="BN40" i="25"/>
  <c r="BO40" i="25"/>
  <c r="BP40" i="25"/>
  <c r="BQ40" i="25"/>
  <c r="BR40" i="25"/>
  <c r="BS40" i="25"/>
  <c r="BT40" i="25"/>
  <c r="BU40" i="25"/>
  <c r="BV40" i="25"/>
  <c r="BW40" i="25"/>
  <c r="BX40" i="25"/>
  <c r="BY40" i="25"/>
  <c r="BZ40" i="25"/>
  <c r="CA40" i="25"/>
  <c r="CB40" i="25"/>
  <c r="CC40" i="25"/>
  <c r="CD40" i="25"/>
  <c r="CE40" i="25"/>
  <c r="CF40" i="25"/>
  <c r="CG40" i="25"/>
  <c r="CH40" i="25"/>
  <c r="CI40" i="25"/>
  <c r="CJ40" i="25"/>
  <c r="CK40" i="25"/>
  <c r="CL40" i="25"/>
  <c r="CM40" i="25"/>
  <c r="CN40" i="25"/>
  <c r="CO40" i="25"/>
  <c r="CP40" i="25"/>
  <c r="CQ40" i="25"/>
  <c r="CR40" i="25"/>
  <c r="CS40" i="25"/>
  <c r="CT40" i="25"/>
  <c r="CU40" i="25"/>
  <c r="CV40" i="25"/>
  <c r="CW40" i="25"/>
  <c r="CX40" i="25"/>
  <c r="CY40" i="25"/>
  <c r="CZ40" i="25"/>
  <c r="DA40" i="25"/>
  <c r="DB40" i="25"/>
  <c r="BH42" i="25"/>
  <c r="BI42" i="25"/>
  <c r="BJ42" i="25"/>
  <c r="BK42" i="25"/>
  <c r="BL42" i="25"/>
  <c r="BM42" i="25"/>
  <c r="BN42" i="25"/>
  <c r="BO42" i="25"/>
  <c r="BP42" i="25"/>
  <c r="BQ42" i="25"/>
  <c r="BR42" i="25"/>
  <c r="BS42" i="25"/>
  <c r="BT42" i="25"/>
  <c r="BU42" i="25"/>
  <c r="BV42" i="25"/>
  <c r="BW42" i="25"/>
  <c r="BX42" i="25"/>
  <c r="BY42" i="25"/>
  <c r="BZ42" i="25"/>
  <c r="CA42" i="25"/>
  <c r="CB42" i="25"/>
  <c r="CC42" i="25"/>
  <c r="CD42" i="25"/>
  <c r="CE42" i="25"/>
  <c r="CF42" i="25"/>
  <c r="CG42" i="25"/>
  <c r="CH42" i="25"/>
  <c r="CI42" i="25"/>
  <c r="CJ42" i="25"/>
  <c r="CK42" i="25"/>
  <c r="CL42" i="25"/>
  <c r="CM42" i="25"/>
  <c r="CN42" i="25"/>
  <c r="CO42" i="25"/>
  <c r="CP42" i="25"/>
  <c r="CQ42" i="25"/>
  <c r="CR42" i="25"/>
  <c r="CS42" i="25"/>
  <c r="CT42" i="25"/>
  <c r="CU42" i="25"/>
  <c r="CV42" i="25"/>
  <c r="CW42" i="25"/>
  <c r="CX42" i="25"/>
  <c r="CY42" i="25"/>
  <c r="CZ42" i="25"/>
  <c r="DA42" i="25"/>
  <c r="DB42" i="25"/>
  <c r="BH45" i="25"/>
  <c r="BI45" i="25"/>
  <c r="BJ45" i="25"/>
  <c r="BK45" i="25"/>
  <c r="BL45" i="25"/>
  <c r="BM45" i="25"/>
  <c r="BN45" i="25"/>
  <c r="BO45" i="25"/>
  <c r="BP45" i="25"/>
  <c r="BQ45" i="25"/>
  <c r="BR45" i="25"/>
  <c r="BS45" i="25"/>
  <c r="BT45" i="25"/>
  <c r="BU45" i="25"/>
  <c r="BV45" i="25"/>
  <c r="BW45" i="25"/>
  <c r="BX45" i="25"/>
  <c r="BY45" i="25"/>
  <c r="BZ45" i="25"/>
  <c r="CA45" i="25"/>
  <c r="CB45" i="25"/>
  <c r="CC45" i="25"/>
  <c r="CD45" i="25"/>
  <c r="CE45" i="25"/>
  <c r="CF45" i="25"/>
  <c r="CG45" i="25"/>
  <c r="CH45" i="25"/>
  <c r="CI45" i="25"/>
  <c r="CJ45" i="25"/>
  <c r="CK45" i="25"/>
  <c r="CL45" i="25"/>
  <c r="CM45" i="25"/>
  <c r="CN45" i="25"/>
  <c r="CO45" i="25"/>
  <c r="CP45" i="25"/>
  <c r="CQ45" i="25"/>
  <c r="CR45" i="25"/>
  <c r="CS45" i="25"/>
  <c r="CT45" i="25"/>
  <c r="CU45" i="25"/>
  <c r="CV45" i="25"/>
  <c r="CW45" i="25"/>
  <c r="CX45" i="25"/>
  <c r="CY45" i="25"/>
  <c r="CZ45" i="25"/>
  <c r="DA45" i="25"/>
  <c r="DB45" i="25"/>
  <c r="BH50" i="25"/>
  <c r="BI50" i="25"/>
  <c r="BJ50" i="25"/>
  <c r="BK50" i="25"/>
  <c r="BL50" i="25"/>
  <c r="BM50" i="25"/>
  <c r="BN50" i="25"/>
  <c r="BO50" i="25"/>
  <c r="BP50" i="25"/>
  <c r="BQ50" i="25"/>
  <c r="BR50" i="25"/>
  <c r="BS50" i="25"/>
  <c r="BT50" i="25"/>
  <c r="BU50" i="25"/>
  <c r="BV50" i="25"/>
  <c r="BW50" i="25"/>
  <c r="BX50" i="25"/>
  <c r="BY50" i="25"/>
  <c r="BZ50" i="25"/>
  <c r="CA50" i="25"/>
  <c r="CB50" i="25"/>
  <c r="CC50" i="25"/>
  <c r="CD50" i="25"/>
  <c r="CE50" i="25"/>
  <c r="CF50" i="25"/>
  <c r="CG50" i="25"/>
  <c r="CH50" i="25"/>
  <c r="CI50" i="25"/>
  <c r="CJ50" i="25"/>
  <c r="CK50" i="25"/>
  <c r="CL50" i="25"/>
  <c r="CM50" i="25"/>
  <c r="CN50" i="25"/>
  <c r="CO50" i="25"/>
  <c r="CP50" i="25"/>
  <c r="CQ50" i="25"/>
  <c r="CR50" i="25"/>
  <c r="CS50" i="25"/>
  <c r="CT50" i="25"/>
  <c r="CU50" i="25"/>
  <c r="CV50" i="25"/>
  <c r="CW50" i="25"/>
  <c r="CX50" i="25"/>
  <c r="CY50" i="25"/>
  <c r="CZ50" i="25"/>
  <c r="DA50" i="25"/>
  <c r="DB50" i="25"/>
  <c r="BH52" i="25"/>
  <c r="BI52" i="25"/>
  <c r="BJ52" i="25"/>
  <c r="BK52" i="25"/>
  <c r="BL52" i="25"/>
  <c r="BM52" i="25"/>
  <c r="BN52" i="25"/>
  <c r="BO52" i="25"/>
  <c r="BP52" i="25"/>
  <c r="BQ52" i="25"/>
  <c r="BR52" i="25"/>
  <c r="BS52" i="25"/>
  <c r="BT52" i="25"/>
  <c r="BU52" i="25"/>
  <c r="BV52" i="25"/>
  <c r="BW52" i="25"/>
  <c r="BX52" i="25"/>
  <c r="BY52" i="25"/>
  <c r="BZ52" i="25"/>
  <c r="CA52" i="25"/>
  <c r="CB52" i="25"/>
  <c r="CC52" i="25"/>
  <c r="CD52" i="25"/>
  <c r="CE52" i="25"/>
  <c r="CF52" i="25"/>
  <c r="CG52" i="25"/>
  <c r="CH52" i="25"/>
  <c r="CI52" i="25"/>
  <c r="CJ52" i="25"/>
  <c r="CK52" i="25"/>
  <c r="CL52" i="25"/>
  <c r="CM52" i="25"/>
  <c r="CN52" i="25"/>
  <c r="CO52" i="25"/>
  <c r="CP52" i="25"/>
  <c r="CQ52" i="25"/>
  <c r="CR52" i="25"/>
  <c r="CS52" i="25"/>
  <c r="CT52" i="25"/>
  <c r="CU52" i="25"/>
  <c r="CV52" i="25"/>
  <c r="CW52" i="25"/>
  <c r="CX52" i="25"/>
  <c r="CY52" i="25"/>
  <c r="CZ52" i="25"/>
  <c r="DA52" i="25"/>
  <c r="DB52" i="25"/>
  <c r="BH53" i="25"/>
  <c r="BI53" i="25"/>
  <c r="BJ53" i="25"/>
  <c r="BK53" i="25"/>
  <c r="BL53" i="25"/>
  <c r="BM53" i="25"/>
  <c r="BN53" i="25"/>
  <c r="BO53" i="25"/>
  <c r="BP53" i="25"/>
  <c r="BQ53" i="25"/>
  <c r="BR53" i="25"/>
  <c r="BS53" i="25"/>
  <c r="BT53" i="25"/>
  <c r="BU53" i="25"/>
  <c r="BV53" i="25"/>
  <c r="BW53" i="25"/>
  <c r="BX53" i="25"/>
  <c r="BY53" i="25"/>
  <c r="BZ53" i="25"/>
  <c r="CA53" i="25"/>
  <c r="CB53" i="25"/>
  <c r="CC53" i="25"/>
  <c r="CD53" i="25"/>
  <c r="CE53" i="25"/>
  <c r="CF53" i="25"/>
  <c r="CG53" i="25"/>
  <c r="CH53" i="25"/>
  <c r="CI53" i="25"/>
  <c r="CJ53" i="25"/>
  <c r="CK53" i="25"/>
  <c r="CL53" i="25"/>
  <c r="CM53" i="25"/>
  <c r="CN53" i="25"/>
  <c r="CO53" i="25"/>
  <c r="CP53" i="25"/>
  <c r="CQ53" i="25"/>
  <c r="CR53" i="25"/>
  <c r="CS53" i="25"/>
  <c r="CT53" i="25"/>
  <c r="CU53" i="25"/>
  <c r="CV53" i="25"/>
  <c r="CW53" i="25"/>
  <c r="CX53" i="25"/>
  <c r="CY53" i="25"/>
  <c r="CZ53" i="25"/>
  <c r="DA53" i="25"/>
  <c r="DB53" i="25"/>
  <c r="BH54" i="25"/>
  <c r="BI54" i="25"/>
  <c r="BJ54" i="25"/>
  <c r="BK54" i="25"/>
  <c r="BL54" i="25"/>
  <c r="BM54" i="25"/>
  <c r="BN54" i="25"/>
  <c r="BO54" i="25"/>
  <c r="BP54" i="25"/>
  <c r="BQ54" i="25"/>
  <c r="BR54" i="25"/>
  <c r="BS54" i="25"/>
  <c r="BT54" i="25"/>
  <c r="BU54" i="25"/>
  <c r="BV54" i="25"/>
  <c r="BW54" i="25"/>
  <c r="BX54" i="25"/>
  <c r="BY54" i="25"/>
  <c r="BZ54" i="25"/>
  <c r="CA54" i="25"/>
  <c r="CB54" i="25"/>
  <c r="CC54" i="25"/>
  <c r="CD54" i="25"/>
  <c r="CE54" i="25"/>
  <c r="CF54" i="25"/>
  <c r="CG54" i="25"/>
  <c r="CH54" i="25"/>
  <c r="CI54" i="25"/>
  <c r="CJ54" i="25"/>
  <c r="CK54" i="25"/>
  <c r="CL54" i="25"/>
  <c r="CM54" i="25"/>
  <c r="CN54" i="25"/>
  <c r="CO54" i="25"/>
  <c r="CP54" i="25"/>
  <c r="CQ54" i="25"/>
  <c r="CR54" i="25"/>
  <c r="CS54" i="25"/>
  <c r="CT54" i="25"/>
  <c r="CU54" i="25"/>
  <c r="CV54" i="25"/>
  <c r="CW54" i="25"/>
  <c r="CX54" i="25"/>
  <c r="CY54" i="25"/>
  <c r="CZ54" i="25"/>
  <c r="DA54" i="25"/>
  <c r="DB54" i="25"/>
  <c r="BH55" i="25"/>
  <c r="BI55" i="25"/>
  <c r="BJ55" i="25"/>
  <c r="BK55" i="25"/>
  <c r="BL55" i="25"/>
  <c r="BM55" i="25"/>
  <c r="BN55" i="25"/>
  <c r="BO55" i="25"/>
  <c r="BP55" i="25"/>
  <c r="BQ55" i="25"/>
  <c r="BR55" i="25"/>
  <c r="BS55" i="25"/>
  <c r="BT55" i="25"/>
  <c r="BU55" i="25"/>
  <c r="BV55" i="25"/>
  <c r="BW55" i="25"/>
  <c r="BX55" i="25"/>
  <c r="BY55" i="25"/>
  <c r="BZ55" i="25"/>
  <c r="CA55" i="25"/>
  <c r="CB55" i="25"/>
  <c r="CC55" i="25"/>
  <c r="CD55" i="25"/>
  <c r="CE55" i="25"/>
  <c r="CF55" i="25"/>
  <c r="CG55" i="25"/>
  <c r="CH55" i="25"/>
  <c r="CI55" i="25"/>
  <c r="CJ55" i="25"/>
  <c r="CK55" i="25"/>
  <c r="CL55" i="25"/>
  <c r="CM55" i="25"/>
  <c r="CN55" i="25"/>
  <c r="CO55" i="25"/>
  <c r="CP55" i="25"/>
  <c r="CQ55" i="25"/>
  <c r="CR55" i="25"/>
  <c r="CS55" i="25"/>
  <c r="CT55" i="25"/>
  <c r="CU55" i="25"/>
  <c r="CV55" i="25"/>
  <c r="CW55" i="25"/>
  <c r="CX55" i="25"/>
  <c r="CY55" i="25"/>
  <c r="CZ55" i="25"/>
  <c r="DA55" i="25"/>
  <c r="DB55" i="25"/>
  <c r="BH59" i="25"/>
  <c r="BI59" i="25"/>
  <c r="BJ59" i="25"/>
  <c r="BK59" i="25"/>
  <c r="BL59" i="25"/>
  <c r="BM59" i="25"/>
  <c r="BN59" i="25"/>
  <c r="BO59" i="25"/>
  <c r="BP59" i="25"/>
  <c r="BQ59" i="25"/>
  <c r="BR59" i="25"/>
  <c r="BS59" i="25"/>
  <c r="BT59" i="25"/>
  <c r="BU59" i="25"/>
  <c r="BV59" i="25"/>
  <c r="BW59" i="25"/>
  <c r="BX59" i="25"/>
  <c r="BY59" i="25"/>
  <c r="BZ59" i="25"/>
  <c r="CA59" i="25"/>
  <c r="CB59" i="25"/>
  <c r="CC59" i="25"/>
  <c r="CD59" i="25"/>
  <c r="CE59" i="25"/>
  <c r="CF59" i="25"/>
  <c r="CG59" i="25"/>
  <c r="CH59" i="25"/>
  <c r="X59" i="25" s="1"/>
  <c r="CI59" i="25"/>
  <c r="CJ59" i="25"/>
  <c r="CK59" i="25"/>
  <c r="CL59" i="25"/>
  <c r="CM59" i="25"/>
  <c r="CN59" i="25"/>
  <c r="CO59" i="25"/>
  <c r="CP59" i="25"/>
  <c r="CQ59" i="25"/>
  <c r="CR59" i="25"/>
  <c r="CS59" i="25"/>
  <c r="CT59" i="25"/>
  <c r="CU59" i="25"/>
  <c r="CV59" i="25"/>
  <c r="CW59" i="25"/>
  <c r="CX59" i="25"/>
  <c r="CY59" i="25"/>
  <c r="CZ59" i="25"/>
  <c r="DA59" i="25"/>
  <c r="DB59" i="25"/>
  <c r="BH66" i="25"/>
  <c r="BI66" i="25"/>
  <c r="BJ66" i="25"/>
  <c r="BK66" i="25"/>
  <c r="BL66" i="25"/>
  <c r="BM66" i="25"/>
  <c r="BN66" i="25"/>
  <c r="BO66" i="25"/>
  <c r="BP66" i="25"/>
  <c r="BQ66" i="25"/>
  <c r="BR66" i="25"/>
  <c r="BS66" i="25"/>
  <c r="BT66" i="25"/>
  <c r="BU66" i="25"/>
  <c r="BV66" i="25"/>
  <c r="BW66" i="25"/>
  <c r="BX66" i="25"/>
  <c r="BY66" i="25"/>
  <c r="BZ66" i="25"/>
  <c r="CA66" i="25"/>
  <c r="CB66" i="25"/>
  <c r="CC66" i="25"/>
  <c r="CD66" i="25"/>
  <c r="CE66" i="25"/>
  <c r="CF66" i="25"/>
  <c r="CG66" i="25"/>
  <c r="CH66" i="25"/>
  <c r="CI66" i="25"/>
  <c r="CJ66" i="25"/>
  <c r="CK66" i="25"/>
  <c r="CL66" i="25"/>
  <c r="CM66" i="25"/>
  <c r="CN66" i="25"/>
  <c r="CO66" i="25"/>
  <c r="CP66" i="25"/>
  <c r="CQ66" i="25"/>
  <c r="CR66" i="25"/>
  <c r="CS66" i="25"/>
  <c r="CT66" i="25"/>
  <c r="CU66" i="25"/>
  <c r="CV66" i="25"/>
  <c r="CW66" i="25"/>
  <c r="CX66" i="25"/>
  <c r="CY66" i="25"/>
  <c r="CZ66" i="25"/>
  <c r="DA66" i="25"/>
  <c r="DB66" i="25"/>
  <c r="D25" i="22"/>
  <c r="E25" i="22"/>
  <c r="F25" i="22"/>
  <c r="G25" i="22"/>
  <c r="D38" i="22"/>
  <c r="E38" i="22"/>
  <c r="F38" i="22"/>
  <c r="G38" i="22"/>
  <c r="D39" i="22"/>
  <c r="E39" i="22"/>
  <c r="F39" i="22"/>
  <c r="G39" i="22"/>
  <c r="D42" i="22"/>
  <c r="E42" i="22"/>
  <c r="F42" i="22"/>
  <c r="G42" i="22"/>
  <c r="D43" i="22"/>
  <c r="E43" i="22"/>
  <c r="F43" i="22"/>
  <c r="G43" i="22"/>
  <c r="D45" i="22"/>
  <c r="E45" i="22"/>
  <c r="F45" i="22"/>
  <c r="G45" i="22"/>
  <c r="BG10" i="22"/>
  <c r="BH10" i="22"/>
  <c r="BI10" i="22"/>
  <c r="BJ10" i="22"/>
  <c r="BK10" i="22"/>
  <c r="BL10" i="22"/>
  <c r="BM10" i="22"/>
  <c r="BN10" i="22"/>
  <c r="BO10" i="22"/>
  <c r="BP10" i="22"/>
  <c r="BQ10" i="22"/>
  <c r="BR10" i="22"/>
  <c r="BS10" i="22"/>
  <c r="BT10" i="22"/>
  <c r="BU10" i="22"/>
  <c r="BV10" i="22"/>
  <c r="BW10" i="22"/>
  <c r="BX10" i="22"/>
  <c r="BY10" i="22"/>
  <c r="BZ10" i="22"/>
  <c r="CA10" i="22"/>
  <c r="CB10" i="22"/>
  <c r="CC10" i="22"/>
  <c r="CD10" i="22"/>
  <c r="CE10" i="22"/>
  <c r="CF10" i="22"/>
  <c r="CG10" i="22"/>
  <c r="CH10" i="22"/>
  <c r="CI10" i="22"/>
  <c r="CJ10" i="22"/>
  <c r="CK10" i="22"/>
  <c r="CL10" i="22"/>
  <c r="CM10" i="22"/>
  <c r="CN10" i="22"/>
  <c r="CO10" i="22"/>
  <c r="CP10" i="22"/>
  <c r="CQ10" i="22"/>
  <c r="CR10" i="22"/>
  <c r="CS10" i="22"/>
  <c r="CT10" i="22"/>
  <c r="CU10" i="22"/>
  <c r="CV10" i="22"/>
  <c r="CW10" i="22"/>
  <c r="CX10" i="22"/>
  <c r="CY10" i="22"/>
  <c r="CZ10" i="22"/>
  <c r="DA10" i="22"/>
  <c r="DB10" i="22"/>
  <c r="BG15" i="22"/>
  <c r="BH15" i="22"/>
  <c r="BI15" i="22"/>
  <c r="BJ15" i="22"/>
  <c r="BK15" i="22"/>
  <c r="BL15" i="22"/>
  <c r="BM15" i="22"/>
  <c r="BN15" i="22"/>
  <c r="BO15" i="22"/>
  <c r="BP15" i="22"/>
  <c r="BQ15" i="22"/>
  <c r="BR15" i="22"/>
  <c r="BS15" i="22"/>
  <c r="BT15" i="22"/>
  <c r="BU15" i="22"/>
  <c r="BV15" i="22"/>
  <c r="BW15" i="22"/>
  <c r="BX15" i="22"/>
  <c r="BY15" i="22"/>
  <c r="BZ15" i="22"/>
  <c r="CA15" i="22"/>
  <c r="CB15" i="22"/>
  <c r="CC15" i="22"/>
  <c r="CD15" i="22"/>
  <c r="CE15" i="22"/>
  <c r="CF15" i="22"/>
  <c r="CG15" i="22"/>
  <c r="CH15" i="22"/>
  <c r="CI15" i="22"/>
  <c r="CJ15" i="22"/>
  <c r="CK15" i="22"/>
  <c r="CL15" i="22"/>
  <c r="CM15" i="22"/>
  <c r="CN15" i="22"/>
  <c r="CO15" i="22"/>
  <c r="CP15" i="22"/>
  <c r="CQ15" i="22"/>
  <c r="CR15" i="22"/>
  <c r="CS15" i="22"/>
  <c r="CT15" i="22"/>
  <c r="CU15" i="22"/>
  <c r="CV15" i="22"/>
  <c r="CW15" i="22"/>
  <c r="CX15" i="22"/>
  <c r="CY15" i="22"/>
  <c r="CZ15" i="22"/>
  <c r="DA15" i="22"/>
  <c r="DB15" i="22"/>
  <c r="BG46" i="22"/>
  <c r="BH46" i="22"/>
  <c r="BI46" i="22"/>
  <c r="BJ46" i="22"/>
  <c r="BK46" i="22"/>
  <c r="BL46" i="22"/>
  <c r="BM46" i="22"/>
  <c r="BN46" i="22"/>
  <c r="BO46" i="22"/>
  <c r="BP46" i="22"/>
  <c r="BQ46" i="22"/>
  <c r="BR46" i="22"/>
  <c r="BS46" i="22"/>
  <c r="BT46" i="22"/>
  <c r="BU46" i="22"/>
  <c r="BV46" i="22"/>
  <c r="BW46" i="22"/>
  <c r="BX46" i="22"/>
  <c r="BY46" i="22"/>
  <c r="BZ46" i="22"/>
  <c r="CA46" i="22"/>
  <c r="CB46" i="22"/>
  <c r="CC46" i="22"/>
  <c r="CD46" i="22"/>
  <c r="CE46" i="22"/>
  <c r="CF46" i="22"/>
  <c r="CG46" i="22"/>
  <c r="CH46" i="22"/>
  <c r="CI46" i="22"/>
  <c r="CJ46" i="22"/>
  <c r="CK46" i="22"/>
  <c r="CL46" i="22"/>
  <c r="CM46" i="22"/>
  <c r="CN46" i="22"/>
  <c r="CO46" i="22"/>
  <c r="CP46" i="22"/>
  <c r="CQ46" i="22"/>
  <c r="CR46" i="22"/>
  <c r="CS46" i="22"/>
  <c r="CT46" i="22"/>
  <c r="CU46" i="22"/>
  <c r="CV46" i="22"/>
  <c r="CW46" i="22"/>
  <c r="CX46" i="22"/>
  <c r="CY46" i="22"/>
  <c r="CZ46" i="22"/>
  <c r="DA46" i="22"/>
  <c r="DB46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D12" i="21"/>
  <c r="E12" i="21"/>
  <c r="F12" i="21"/>
  <c r="G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BH15" i="21"/>
  <c r="BI15" i="21"/>
  <c r="BJ15" i="21"/>
  <c r="BK15" i="21"/>
  <c r="BL15" i="21"/>
  <c r="BM15" i="21"/>
  <c r="BN15" i="21"/>
  <c r="BO15" i="21"/>
  <c r="BP15" i="21"/>
  <c r="BQ15" i="21"/>
  <c r="BR15" i="21"/>
  <c r="BS15" i="21"/>
  <c r="BT15" i="21"/>
  <c r="BU15" i="21"/>
  <c r="BV15" i="21"/>
  <c r="BW15" i="21"/>
  <c r="BX15" i="21"/>
  <c r="BY15" i="21"/>
  <c r="BZ15" i="21"/>
  <c r="CA15" i="21"/>
  <c r="CB15" i="21"/>
  <c r="CC15" i="21"/>
  <c r="CD15" i="21"/>
  <c r="CE15" i="21"/>
  <c r="CF15" i="21"/>
  <c r="CG15" i="21"/>
  <c r="CH15" i="21"/>
  <c r="CI15" i="21"/>
  <c r="CJ15" i="21"/>
  <c r="CK15" i="21"/>
  <c r="CL15" i="21"/>
  <c r="CM15" i="21"/>
  <c r="CN15" i="21"/>
  <c r="CO15" i="21"/>
  <c r="CP15" i="21"/>
  <c r="CQ15" i="21"/>
  <c r="CR15" i="21"/>
  <c r="CS15" i="21"/>
  <c r="CT15" i="21"/>
  <c r="CU15" i="21"/>
  <c r="CV15" i="21"/>
  <c r="CW15" i="21"/>
  <c r="CX15" i="21"/>
  <c r="CY15" i="21"/>
  <c r="CZ15" i="21"/>
  <c r="DA15" i="21"/>
  <c r="DB15" i="21"/>
  <c r="BH16" i="21"/>
  <c r="BI16" i="21"/>
  <c r="BJ16" i="21"/>
  <c r="BK16" i="21"/>
  <c r="BL16" i="21"/>
  <c r="BM16" i="21"/>
  <c r="BN16" i="21"/>
  <c r="BO16" i="21"/>
  <c r="BP16" i="21"/>
  <c r="BQ16" i="21"/>
  <c r="BR16" i="21"/>
  <c r="BS16" i="21"/>
  <c r="BT16" i="21"/>
  <c r="BU16" i="21"/>
  <c r="BV16" i="21"/>
  <c r="BW16" i="21"/>
  <c r="BX16" i="21"/>
  <c r="BY16" i="21"/>
  <c r="BZ16" i="21"/>
  <c r="CA16" i="21"/>
  <c r="CB16" i="21"/>
  <c r="CC16" i="21"/>
  <c r="CD16" i="21"/>
  <c r="CE16" i="21"/>
  <c r="CF16" i="21"/>
  <c r="CG16" i="21"/>
  <c r="CH16" i="21"/>
  <c r="CI16" i="21"/>
  <c r="CJ16" i="21"/>
  <c r="CK16" i="21"/>
  <c r="CL16" i="21"/>
  <c r="CM16" i="21"/>
  <c r="CN16" i="21"/>
  <c r="CO16" i="21"/>
  <c r="CP16" i="21"/>
  <c r="CQ16" i="21"/>
  <c r="CR16" i="21"/>
  <c r="CS16" i="21"/>
  <c r="CT16" i="21"/>
  <c r="CU16" i="21"/>
  <c r="CV16" i="21"/>
  <c r="CW16" i="21"/>
  <c r="CX16" i="21"/>
  <c r="CY16" i="21"/>
  <c r="CZ16" i="21"/>
  <c r="DA16" i="21"/>
  <c r="DB16" i="21"/>
  <c r="BH30" i="21"/>
  <c r="BI30" i="21"/>
  <c r="BJ30" i="21"/>
  <c r="BK30" i="21"/>
  <c r="BL30" i="21"/>
  <c r="BM30" i="21"/>
  <c r="BN30" i="21"/>
  <c r="BO30" i="21"/>
  <c r="BP30" i="21"/>
  <c r="BQ30" i="21"/>
  <c r="BR30" i="21"/>
  <c r="BS30" i="21"/>
  <c r="BT30" i="21"/>
  <c r="BU30" i="21"/>
  <c r="BV30" i="21"/>
  <c r="BW30" i="21"/>
  <c r="BX30" i="21"/>
  <c r="BY30" i="21"/>
  <c r="BZ30" i="21"/>
  <c r="CA30" i="21"/>
  <c r="CB30" i="21"/>
  <c r="CC30" i="21"/>
  <c r="CD30" i="21"/>
  <c r="CE30" i="21"/>
  <c r="CF30" i="21"/>
  <c r="CG30" i="21"/>
  <c r="CH30" i="21"/>
  <c r="CI30" i="21"/>
  <c r="CJ30" i="21"/>
  <c r="CK30" i="21"/>
  <c r="CL30" i="21"/>
  <c r="CM30" i="21"/>
  <c r="CN30" i="21"/>
  <c r="CO30" i="21"/>
  <c r="CP30" i="21"/>
  <c r="CQ30" i="21"/>
  <c r="CR30" i="21"/>
  <c r="CS30" i="21"/>
  <c r="CT30" i="21"/>
  <c r="CU30" i="21"/>
  <c r="CV30" i="21"/>
  <c r="CW30" i="21"/>
  <c r="CX30" i="21"/>
  <c r="CY30" i="21"/>
  <c r="CZ30" i="21"/>
  <c r="DA30" i="21"/>
  <c r="DB30" i="21"/>
  <c r="BH31" i="21"/>
  <c r="BI31" i="21"/>
  <c r="BJ31" i="21"/>
  <c r="BK31" i="21"/>
  <c r="BL31" i="21"/>
  <c r="BM31" i="21"/>
  <c r="BN31" i="21"/>
  <c r="BO31" i="21"/>
  <c r="BP31" i="21"/>
  <c r="BQ31" i="21"/>
  <c r="BR31" i="21"/>
  <c r="BS31" i="21"/>
  <c r="BT31" i="21"/>
  <c r="BU31" i="21"/>
  <c r="BV31" i="21"/>
  <c r="BW31" i="21"/>
  <c r="BX31" i="21"/>
  <c r="BY31" i="21"/>
  <c r="BZ31" i="21"/>
  <c r="CA31" i="21"/>
  <c r="CB31" i="21"/>
  <c r="CC31" i="21"/>
  <c r="CD31" i="21"/>
  <c r="CE31" i="21"/>
  <c r="CF31" i="21"/>
  <c r="CG31" i="21"/>
  <c r="CH31" i="21"/>
  <c r="CI31" i="21"/>
  <c r="CJ31" i="21"/>
  <c r="CK31" i="21"/>
  <c r="CL31" i="21"/>
  <c r="CM31" i="21"/>
  <c r="CN31" i="21"/>
  <c r="CO31" i="21"/>
  <c r="CP31" i="21"/>
  <c r="CQ31" i="21"/>
  <c r="CR31" i="21"/>
  <c r="CS31" i="21"/>
  <c r="CT31" i="21"/>
  <c r="CU31" i="21"/>
  <c r="CV31" i="21"/>
  <c r="CW31" i="21"/>
  <c r="CX31" i="21"/>
  <c r="CY31" i="21"/>
  <c r="CZ31" i="21"/>
  <c r="DA31" i="21"/>
  <c r="DB31" i="21"/>
  <c r="R59" i="25" l="1"/>
  <c r="AC59" i="25"/>
  <c r="D59" i="25"/>
  <c r="AC44" i="23"/>
  <c r="U44" i="23"/>
  <c r="Z25" i="23"/>
  <c r="R25" i="23"/>
  <c r="F18" i="23"/>
  <c r="F25" i="23"/>
  <c r="F44" i="23"/>
  <c r="AB25" i="23"/>
  <c r="T25" i="23"/>
  <c r="Y18" i="23"/>
  <c r="Q18" i="23"/>
  <c r="AB44" i="23"/>
  <c r="T44" i="23"/>
  <c r="Y25" i="23"/>
  <c r="Q25" i="23"/>
  <c r="Y44" i="23"/>
  <c r="Q44" i="23"/>
  <c r="AA18" i="23"/>
  <c r="S18" i="23"/>
  <c r="G25" i="23"/>
  <c r="X18" i="23"/>
  <c r="X44" i="23"/>
  <c r="P44" i="23"/>
  <c r="AC25" i="23"/>
  <c r="U25" i="23"/>
  <c r="Z18" i="23"/>
  <c r="R18" i="23"/>
  <c r="G51" i="26"/>
  <c r="F51" i="26"/>
  <c r="E51" i="26"/>
  <c r="O51" i="26"/>
  <c r="BW22" i="25"/>
  <c r="CW51" i="25"/>
  <c r="AA59" i="25"/>
  <c r="S59" i="25"/>
  <c r="P59" i="25"/>
  <c r="U59" i="25"/>
  <c r="Z59" i="25"/>
  <c r="F59" i="25"/>
  <c r="AB59" i="25"/>
  <c r="T59" i="25"/>
  <c r="Y59" i="25"/>
  <c r="Q59" i="25"/>
  <c r="AD59" i="25"/>
  <c r="V59" i="25"/>
  <c r="W59" i="25"/>
  <c r="O59" i="25"/>
  <c r="G59" i="25"/>
  <c r="E59" i="25"/>
  <c r="E25" i="23"/>
  <c r="W44" i="23"/>
  <c r="O44" i="23"/>
  <c r="W25" i="23"/>
  <c r="O25" i="23"/>
  <c r="W18" i="23"/>
  <c r="O18" i="23"/>
  <c r="G44" i="23"/>
  <c r="G18" i="23"/>
  <c r="E44" i="23"/>
  <c r="E18" i="23"/>
  <c r="AA25" i="23"/>
  <c r="T15" i="22"/>
  <c r="AD15" i="22"/>
  <c r="V15" i="22"/>
  <c r="S53" i="25"/>
  <c r="S45" i="25"/>
  <c r="S21" i="25"/>
  <c r="S17" i="25"/>
  <c r="AA11" i="25"/>
  <c r="W16" i="21"/>
  <c r="O16" i="21"/>
  <c r="W15" i="21"/>
  <c r="O15" i="21"/>
  <c r="R16" i="21"/>
  <c r="R15" i="21"/>
  <c r="AA20" i="25"/>
  <c r="S18" i="25"/>
  <c r="V40" i="25"/>
  <c r="AD34" i="25"/>
  <c r="V34" i="25"/>
  <c r="AD24" i="25"/>
  <c r="V24" i="25"/>
  <c r="V23" i="25"/>
  <c r="X66" i="25"/>
  <c r="P66" i="25"/>
  <c r="X55" i="25"/>
  <c r="P55" i="25"/>
  <c r="S29" i="25"/>
  <c r="AB15" i="22"/>
  <c r="P58" i="26"/>
  <c r="P30" i="26"/>
  <c r="AC47" i="26"/>
  <c r="AC46" i="26"/>
  <c r="U46" i="26"/>
  <c r="U45" i="26"/>
  <c r="X46" i="22"/>
  <c r="P46" i="22"/>
  <c r="Y57" i="23"/>
  <c r="S58" i="26"/>
  <c r="Z46" i="22"/>
  <c r="R46" i="22"/>
  <c r="Z15" i="22"/>
  <c r="W15" i="22"/>
  <c r="R15" i="22"/>
  <c r="O15" i="22"/>
  <c r="Z31" i="21"/>
  <c r="R30" i="21"/>
  <c r="Z12" i="25"/>
  <c r="R12" i="25"/>
  <c r="AA38" i="26"/>
  <c r="S38" i="26"/>
  <c r="AA36" i="26"/>
  <c r="S36" i="26"/>
  <c r="S35" i="26"/>
  <c r="V30" i="26"/>
  <c r="S30" i="26"/>
  <c r="R31" i="21"/>
  <c r="W46" i="22"/>
  <c r="O46" i="22"/>
  <c r="W34" i="25"/>
  <c r="O34" i="25"/>
  <c r="W31" i="25"/>
  <c r="W25" i="25"/>
  <c r="O25" i="25"/>
  <c r="W24" i="25"/>
  <c r="O24" i="25"/>
  <c r="W23" i="25"/>
  <c r="O23" i="25"/>
  <c r="O31" i="21"/>
  <c r="O30" i="21"/>
  <c r="P38" i="26"/>
  <c r="X36" i="26"/>
  <c r="P36" i="26"/>
  <c r="AC46" i="22"/>
  <c r="U46" i="22"/>
  <c r="AA16" i="25"/>
  <c r="P35" i="26"/>
  <c r="X54" i="25"/>
  <c r="P54" i="25"/>
  <c r="P52" i="25"/>
  <c r="AC42" i="25"/>
  <c r="U42" i="25"/>
  <c r="AC40" i="25"/>
  <c r="U40" i="25"/>
  <c r="AC39" i="25"/>
  <c r="U39" i="25"/>
  <c r="X57" i="23"/>
  <c r="AD20" i="25"/>
  <c r="AD19" i="25"/>
  <c r="V19" i="25"/>
  <c r="S40" i="25"/>
  <c r="R58" i="26"/>
  <c r="AB31" i="21"/>
  <c r="T31" i="21"/>
  <c r="T16" i="21"/>
  <c r="T15" i="21"/>
  <c r="AD46" i="22"/>
  <c r="AB46" i="22"/>
  <c r="Y46" i="22"/>
  <c r="T46" i="22"/>
  <c r="Q46" i="22"/>
  <c r="V30" i="21"/>
  <c r="Y31" i="21"/>
  <c r="X16" i="21"/>
  <c r="E16" i="21"/>
  <c r="X15" i="21"/>
  <c r="P15" i="21"/>
  <c r="W31" i="21"/>
  <c r="W30" i="21"/>
  <c r="Y30" i="21"/>
  <c r="Y15" i="22"/>
  <c r="Q15" i="22"/>
  <c r="AB53" i="25"/>
  <c r="T53" i="25"/>
  <c r="AB52" i="25"/>
  <c r="T52" i="25"/>
  <c r="AB50" i="25"/>
  <c r="T50" i="25"/>
  <c r="AB45" i="25"/>
  <c r="T45" i="25"/>
  <c r="AB42" i="25"/>
  <c r="T42" i="25"/>
  <c r="AB40" i="25"/>
  <c r="T40" i="25"/>
  <c r="AB39" i="25"/>
  <c r="AB29" i="25"/>
  <c r="T29" i="25"/>
  <c r="T25" i="25"/>
  <c r="W11" i="26"/>
  <c r="Y50" i="25"/>
  <c r="Q50" i="25"/>
  <c r="AD45" i="25"/>
  <c r="S39" i="25"/>
  <c r="S34" i="25"/>
  <c r="AA24" i="25"/>
  <c r="S47" i="26"/>
  <c r="X30" i="26"/>
  <c r="Z54" i="25"/>
  <c r="X53" i="25"/>
  <c r="Q57" i="23"/>
  <c r="W44" i="26"/>
  <c r="Z30" i="21"/>
  <c r="Z16" i="21"/>
  <c r="Z66" i="25"/>
  <c r="R66" i="25"/>
  <c r="Z55" i="25"/>
  <c r="R55" i="25"/>
  <c r="R54" i="25"/>
  <c r="Y58" i="26"/>
  <c r="Q58" i="26"/>
  <c r="AB47" i="26"/>
  <c r="T47" i="26"/>
  <c r="AB46" i="26"/>
  <c r="T46" i="26"/>
  <c r="AB45" i="26"/>
  <c r="T45" i="26"/>
  <c r="O38" i="26"/>
  <c r="W36" i="26"/>
  <c r="W30" i="26"/>
  <c r="W20" i="26"/>
  <c r="O19" i="26"/>
  <c r="W18" i="26"/>
  <c r="W16" i="26"/>
  <c r="V58" i="26"/>
  <c r="CL22" i="26"/>
  <c r="AB30" i="21"/>
  <c r="AB16" i="21"/>
  <c r="T39" i="25"/>
  <c r="AB25" i="25"/>
  <c r="AB24" i="25"/>
  <c r="T24" i="25"/>
  <c r="V47" i="26"/>
  <c r="AD45" i="26"/>
  <c r="V44" i="26"/>
  <c r="AD25" i="26"/>
  <c r="Y25" i="26"/>
  <c r="Q25" i="26"/>
  <c r="Y24" i="26"/>
  <c r="V24" i="26"/>
  <c r="Q24" i="26"/>
  <c r="Q31" i="21"/>
  <c r="Q30" i="21"/>
  <c r="X58" i="26"/>
  <c r="AA45" i="26"/>
  <c r="AA44" i="26"/>
  <c r="AD38" i="26"/>
  <c r="V38" i="26"/>
  <c r="AD36" i="26"/>
  <c r="V36" i="26"/>
  <c r="AD35" i="26"/>
  <c r="V35" i="26"/>
  <c r="AD30" i="26"/>
  <c r="AD31" i="21"/>
  <c r="V31" i="21"/>
  <c r="AD30" i="21"/>
  <c r="V45" i="25"/>
  <c r="AD42" i="25"/>
  <c r="V42" i="25"/>
  <c r="AD40" i="25"/>
  <c r="AD39" i="25"/>
  <c r="V39" i="25"/>
  <c r="AD25" i="25"/>
  <c r="V25" i="25"/>
  <c r="S12" i="25"/>
  <c r="AD11" i="25"/>
  <c r="AA17" i="26"/>
  <c r="AA50" i="25"/>
  <c r="S50" i="25"/>
  <c r="Z58" i="26"/>
  <c r="U47" i="26"/>
  <c r="O46" i="26"/>
  <c r="AC45" i="26"/>
  <c r="X38" i="26"/>
  <c r="X35" i="26"/>
  <c r="Y16" i="21"/>
  <c r="Q16" i="21"/>
  <c r="X31" i="21"/>
  <c r="P31" i="21"/>
  <c r="X30" i="21"/>
  <c r="P30" i="21"/>
  <c r="S15" i="22"/>
  <c r="W66" i="25"/>
  <c r="O66" i="25"/>
  <c r="D55" i="25"/>
  <c r="D30" i="21"/>
  <c r="AB66" i="25"/>
  <c r="T66" i="25"/>
  <c r="AB55" i="25"/>
  <c r="T55" i="25"/>
  <c r="AB54" i="25"/>
  <c r="T54" i="25"/>
  <c r="D16" i="21"/>
  <c r="Y66" i="25"/>
  <c r="Q66" i="25"/>
  <c r="Y55" i="25"/>
  <c r="Q55" i="25"/>
  <c r="Y54" i="25"/>
  <c r="Q54" i="25"/>
  <c r="AD66" i="25"/>
  <c r="V66" i="25"/>
  <c r="AD55" i="25"/>
  <c r="V55" i="25"/>
  <c r="AD54" i="25"/>
  <c r="V54" i="25"/>
  <c r="T30" i="21"/>
  <c r="AA66" i="25"/>
  <c r="S66" i="25"/>
  <c r="S55" i="25"/>
  <c r="AA54" i="25"/>
  <c r="G52" i="25"/>
  <c r="F16" i="21"/>
  <c r="F15" i="21"/>
  <c r="G30" i="21"/>
  <c r="E30" i="21"/>
  <c r="AC66" i="25"/>
  <c r="U66" i="25"/>
  <c r="AC55" i="25"/>
  <c r="U55" i="25"/>
  <c r="AC54" i="25"/>
  <c r="U54" i="25"/>
  <c r="AC53" i="25"/>
  <c r="CO51" i="25"/>
  <c r="CG51" i="25"/>
  <c r="Y53" i="25"/>
  <c r="Q53" i="25"/>
  <c r="Y52" i="25"/>
  <c r="Q52" i="25"/>
  <c r="Z42" i="25"/>
  <c r="R42" i="25"/>
  <c r="Z40" i="25"/>
  <c r="R40" i="25"/>
  <c r="Z39" i="25"/>
  <c r="R39" i="25"/>
  <c r="X29" i="25"/>
  <c r="P29" i="25"/>
  <c r="AA25" i="25"/>
  <c r="S25" i="25"/>
  <c r="S24" i="25"/>
  <c r="AD53" i="25"/>
  <c r="V53" i="25"/>
  <c r="O45" i="25"/>
  <c r="O40" i="25"/>
  <c r="AC29" i="25"/>
  <c r="U29" i="25"/>
  <c r="X25" i="25"/>
  <c r="P25" i="25"/>
  <c r="X24" i="25"/>
  <c r="P24" i="25"/>
  <c r="AD12" i="25"/>
  <c r="V12" i="25"/>
  <c r="V11" i="25"/>
  <c r="D53" i="25"/>
  <c r="AA52" i="25"/>
  <c r="AB34" i="25"/>
  <c r="T34" i="25"/>
  <c r="AA21" i="25"/>
  <c r="S20" i="25"/>
  <c r="AA19" i="25"/>
  <c r="S19" i="25"/>
  <c r="AA18" i="25"/>
  <c r="AA17" i="25"/>
  <c r="AA12" i="25"/>
  <c r="S11" i="25"/>
  <c r="Y45" i="25"/>
  <c r="Q45" i="25"/>
  <c r="Y42" i="25"/>
  <c r="Q42" i="25"/>
  <c r="Y40" i="25"/>
  <c r="Q40" i="25"/>
  <c r="Y39" i="25"/>
  <c r="Q39" i="25"/>
  <c r="X21" i="25"/>
  <c r="P21" i="25"/>
  <c r="X20" i="25"/>
  <c r="P20" i="25"/>
  <c r="X19" i="25"/>
  <c r="P19" i="25"/>
  <c r="X18" i="25"/>
  <c r="P18" i="25"/>
  <c r="X17" i="25"/>
  <c r="X12" i="25"/>
  <c r="P12" i="25"/>
  <c r="U53" i="25"/>
  <c r="AC52" i="25"/>
  <c r="U52" i="25"/>
  <c r="BI51" i="25"/>
  <c r="AD50" i="25"/>
  <c r="V50" i="25"/>
  <c r="CU22" i="25"/>
  <c r="BO22" i="25"/>
  <c r="AC21" i="25"/>
  <c r="U21" i="25"/>
  <c r="AC20" i="25"/>
  <c r="U20" i="25"/>
  <c r="AC19" i="25"/>
  <c r="U19" i="25"/>
  <c r="AC18" i="25"/>
  <c r="U18" i="25"/>
  <c r="AC17" i="25"/>
  <c r="U17" i="25"/>
  <c r="Z53" i="25"/>
  <c r="R53" i="25"/>
  <c r="Z52" i="25"/>
  <c r="R52" i="25"/>
  <c r="G42" i="25"/>
  <c r="S42" i="25"/>
  <c r="D42" i="25"/>
  <c r="AA40" i="25"/>
  <c r="D54" i="25"/>
  <c r="O53" i="25"/>
  <c r="CU51" i="25"/>
  <c r="D52" i="25"/>
  <c r="X50" i="25"/>
  <c r="P50" i="25"/>
  <c r="X45" i="25"/>
  <c r="P45" i="25"/>
  <c r="X40" i="25"/>
  <c r="P40" i="25"/>
  <c r="X39" i="25"/>
  <c r="P39" i="25"/>
  <c r="AD29" i="25"/>
  <c r="V29" i="25"/>
  <c r="Y25" i="25"/>
  <c r="Q25" i="25"/>
  <c r="Y24" i="25"/>
  <c r="Q24" i="25"/>
  <c r="W21" i="25"/>
  <c r="O21" i="25"/>
  <c r="O20" i="25"/>
  <c r="W19" i="25"/>
  <c r="O19" i="25"/>
  <c r="W18" i="25"/>
  <c r="O18" i="25"/>
  <c r="W17" i="25"/>
  <c r="O17" i="25"/>
  <c r="CU15" i="25"/>
  <c r="W16" i="25"/>
  <c r="G29" i="25"/>
  <c r="AB57" i="23"/>
  <c r="T57" i="23"/>
  <c r="Y36" i="26"/>
  <c r="Q36" i="26"/>
  <c r="Y35" i="26"/>
  <c r="Q35" i="26"/>
  <c r="Y30" i="26"/>
  <c r="Q30" i="26"/>
  <c r="W21" i="26"/>
  <c r="O21" i="26"/>
  <c r="O20" i="26"/>
  <c r="W19" i="26"/>
  <c r="W17" i="26"/>
  <c r="O17" i="26"/>
  <c r="O16" i="26"/>
  <c r="W12" i="26"/>
  <c r="O12" i="26"/>
  <c r="O11" i="26"/>
  <c r="AA25" i="26"/>
  <c r="S25" i="26"/>
  <c r="AB21" i="26"/>
  <c r="T21" i="26"/>
  <c r="AB20" i="26"/>
  <c r="T20" i="26"/>
  <c r="AB19" i="26"/>
  <c r="T19" i="26"/>
  <c r="AB18" i="26"/>
  <c r="T18" i="26"/>
  <c r="AB17" i="26"/>
  <c r="T17" i="26"/>
  <c r="AB12" i="26"/>
  <c r="T12" i="26"/>
  <c r="AD57" i="23"/>
  <c r="V57" i="23"/>
  <c r="AC58" i="26"/>
  <c r="U58" i="26"/>
  <c r="X47" i="26"/>
  <c r="P47" i="26"/>
  <c r="X46" i="26"/>
  <c r="P46" i="26"/>
  <c r="X45" i="26"/>
  <c r="P45" i="26"/>
  <c r="AA21" i="26"/>
  <c r="S21" i="26"/>
  <c r="S19" i="26"/>
  <c r="S17" i="26"/>
  <c r="AA12" i="26"/>
  <c r="S12" i="26"/>
  <c r="D58" i="26"/>
  <c r="AC38" i="26"/>
  <c r="W38" i="26"/>
  <c r="U38" i="26"/>
  <c r="D38" i="26"/>
  <c r="AC36" i="26"/>
  <c r="U36" i="26"/>
  <c r="O36" i="26"/>
  <c r="AC35" i="26"/>
  <c r="W35" i="26"/>
  <c r="U35" i="26"/>
  <c r="O35" i="26"/>
  <c r="AC30" i="26"/>
  <c r="U30" i="26"/>
  <c r="O30" i="26"/>
  <c r="X25" i="26"/>
  <c r="P25" i="26"/>
  <c r="P24" i="26"/>
  <c r="AD58" i="26"/>
  <c r="AC25" i="26"/>
  <c r="U25" i="26"/>
  <c r="AC24" i="26"/>
  <c r="W24" i="26"/>
  <c r="U24" i="26"/>
  <c r="X21" i="26"/>
  <c r="P21" i="26"/>
  <c r="X20" i="26"/>
  <c r="X19" i="26"/>
  <c r="P19" i="26"/>
  <c r="X18" i="26"/>
  <c r="P18" i="26"/>
  <c r="X17" i="26"/>
  <c r="P17" i="26"/>
  <c r="X12" i="26"/>
  <c r="P12" i="26"/>
  <c r="CL43" i="26"/>
  <c r="D36" i="26"/>
  <c r="D35" i="26"/>
  <c r="D30" i="26"/>
  <c r="W57" i="23"/>
  <c r="AD47" i="26"/>
  <c r="AA47" i="26"/>
  <c r="Y47" i="26"/>
  <c r="Q47" i="26"/>
  <c r="AD46" i="26"/>
  <c r="AA46" i="26"/>
  <c r="Y46" i="26"/>
  <c r="V46" i="26"/>
  <c r="S46" i="26"/>
  <c r="Q46" i="26"/>
  <c r="Y45" i="26"/>
  <c r="V45" i="26"/>
  <c r="S45" i="26"/>
  <c r="Q45" i="26"/>
  <c r="Y44" i="26"/>
  <c r="S44" i="26"/>
  <c r="AB38" i="26"/>
  <c r="T38" i="26"/>
  <c r="AB36" i="26"/>
  <c r="T36" i="26"/>
  <c r="AB35" i="26"/>
  <c r="T35" i="26"/>
  <c r="AB30" i="26"/>
  <c r="T30" i="26"/>
  <c r="BO15" i="25"/>
  <c r="BX10" i="25"/>
  <c r="AC50" i="25"/>
  <c r="T21" i="25"/>
  <c r="T17" i="25"/>
  <c r="CL15" i="25"/>
  <c r="BV15" i="25"/>
  <c r="T16" i="25"/>
  <c r="BW10" i="25"/>
  <c r="AA31" i="21"/>
  <c r="S31" i="21"/>
  <c r="AA30" i="21"/>
  <c r="S30" i="21"/>
  <c r="V46" i="22"/>
  <c r="Z50" i="25"/>
  <c r="R50" i="25"/>
  <c r="Z45" i="25"/>
  <c r="R45" i="25"/>
  <c r="CY22" i="25"/>
  <c r="CQ22" i="25"/>
  <c r="AA23" i="25"/>
  <c r="CI22" i="25"/>
  <c r="CA22" i="25"/>
  <c r="BS22" i="25"/>
  <c r="S23" i="25"/>
  <c r="BK22" i="25"/>
  <c r="BW15" i="25"/>
  <c r="CF10" i="25"/>
  <c r="AC45" i="25"/>
  <c r="AB21" i="25"/>
  <c r="AB20" i="25"/>
  <c r="T19" i="25"/>
  <c r="AB17" i="25"/>
  <c r="CT15" i="25"/>
  <c r="AB16" i="25"/>
  <c r="BN15" i="25"/>
  <c r="W12" i="25"/>
  <c r="O12" i="25"/>
  <c r="CM10" i="25"/>
  <c r="BO10" i="25"/>
  <c r="Y15" i="21"/>
  <c r="Q15" i="21"/>
  <c r="AA46" i="22"/>
  <c r="G46" i="22"/>
  <c r="S46" i="22"/>
  <c r="E46" i="22"/>
  <c r="CZ51" i="25"/>
  <c r="AD52" i="25"/>
  <c r="CR51" i="25"/>
  <c r="CJ51" i="25"/>
  <c r="CB51" i="25"/>
  <c r="V52" i="25"/>
  <c r="BT51" i="25"/>
  <c r="BL51" i="25"/>
  <c r="D50" i="25"/>
  <c r="D39" i="25"/>
  <c r="D34" i="25"/>
  <c r="CX22" i="25"/>
  <c r="CP22" i="25"/>
  <c r="CH22" i="25"/>
  <c r="X23" i="25"/>
  <c r="BZ22" i="25"/>
  <c r="BR22" i="25"/>
  <c r="BJ22" i="25"/>
  <c r="P23" i="25"/>
  <c r="AD21" i="25"/>
  <c r="V21" i="25"/>
  <c r="V20" i="25"/>
  <c r="AD18" i="25"/>
  <c r="V18" i="25"/>
  <c r="AD17" i="25"/>
  <c r="V17" i="25"/>
  <c r="AA42" i="25"/>
  <c r="CM15" i="25"/>
  <c r="O16" i="25"/>
  <c r="CN10" i="25"/>
  <c r="Z11" i="25"/>
  <c r="BP10" i="25"/>
  <c r="R11" i="25"/>
  <c r="U50" i="25"/>
  <c r="U45" i="25"/>
  <c r="T20" i="25"/>
  <c r="AB19" i="25"/>
  <c r="AB18" i="25"/>
  <c r="T18" i="25"/>
  <c r="DB15" i="25"/>
  <c r="CD15" i="25"/>
  <c r="CU10" i="25"/>
  <c r="CE10" i="25"/>
  <c r="W11" i="25"/>
  <c r="O11" i="25"/>
  <c r="AC31" i="21"/>
  <c r="U31" i="21"/>
  <c r="AC30" i="21"/>
  <c r="U30" i="21"/>
  <c r="AD16" i="21"/>
  <c r="V16" i="21"/>
  <c r="AD15" i="21"/>
  <c r="V15" i="21"/>
  <c r="G55" i="25"/>
  <c r="E55" i="25"/>
  <c r="G54" i="25"/>
  <c r="E54" i="25"/>
  <c r="G53" i="25"/>
  <c r="E53" i="25"/>
  <c r="CY51" i="25"/>
  <c r="CQ51" i="25"/>
  <c r="CI51" i="25"/>
  <c r="CA51" i="25"/>
  <c r="BS51" i="25"/>
  <c r="E52" i="25"/>
  <c r="BK51" i="25"/>
  <c r="AA16" i="21"/>
  <c r="S16" i="21"/>
  <c r="AA15" i="21"/>
  <c r="G15" i="21"/>
  <c r="S15" i="21"/>
  <c r="E15" i="21"/>
  <c r="P16" i="21"/>
  <c r="G16" i="21"/>
  <c r="F29" i="25"/>
  <c r="W29" i="25"/>
  <c r="O29" i="25"/>
  <c r="D29" i="25"/>
  <c r="S54" i="25"/>
  <c r="S52" i="25"/>
  <c r="U15" i="22"/>
  <c r="AD31" i="25"/>
  <c r="V31" i="25"/>
  <c r="AD16" i="25"/>
  <c r="CE15" i="25"/>
  <c r="W20" i="25"/>
  <c r="CV10" i="25"/>
  <c r="BH10" i="25"/>
  <c r="F31" i="21"/>
  <c r="D31" i="21"/>
  <c r="F30" i="21"/>
  <c r="AC15" i="22"/>
  <c r="X15" i="22"/>
  <c r="P15" i="22"/>
  <c r="AC16" i="21"/>
  <c r="U16" i="21"/>
  <c r="Z15" i="21"/>
  <c r="AA15" i="22"/>
  <c r="F46" i="22"/>
  <c r="D46" i="22"/>
  <c r="G50" i="25"/>
  <c r="G45" i="25"/>
  <c r="E45" i="25"/>
  <c r="E42" i="25"/>
  <c r="G40" i="25"/>
  <c r="E40" i="25"/>
  <c r="G39" i="25"/>
  <c r="E39" i="25"/>
  <c r="G34" i="25"/>
  <c r="AA34" i="25"/>
  <c r="E34" i="25"/>
  <c r="AA31" i="25"/>
  <c r="G31" i="25"/>
  <c r="E31" i="25"/>
  <c r="S31" i="25"/>
  <c r="AA55" i="25"/>
  <c r="AA53" i="25"/>
  <c r="AA45" i="25"/>
  <c r="AA39" i="25"/>
  <c r="G31" i="21"/>
  <c r="BZ51" i="25"/>
  <c r="BJ51" i="25"/>
  <c r="CX51" i="25"/>
  <c r="CP51" i="25"/>
  <c r="CH51" i="25"/>
  <c r="BR51" i="25"/>
  <c r="BY51" i="25"/>
  <c r="X34" i="25"/>
  <c r="P34" i="25"/>
  <c r="X31" i="25"/>
  <c r="P31" i="25"/>
  <c r="Y29" i="25"/>
  <c r="Q29" i="25"/>
  <c r="AC25" i="25"/>
  <c r="U25" i="25"/>
  <c r="AC24" i="25"/>
  <c r="U24" i="25"/>
  <c r="CW22" i="25"/>
  <c r="AC23" i="25"/>
  <c r="CO22" i="25"/>
  <c r="CG22" i="25"/>
  <c r="BY22" i="25"/>
  <c r="U23" i="25"/>
  <c r="BQ22" i="25"/>
  <c r="BI22" i="25"/>
  <c r="Y21" i="25"/>
  <c r="Q21" i="25"/>
  <c r="Y20" i="25"/>
  <c r="Q20" i="25"/>
  <c r="Y19" i="25"/>
  <c r="Q19" i="25"/>
  <c r="Y18" i="25"/>
  <c r="Q18" i="25"/>
  <c r="Y17" i="25"/>
  <c r="Q17" i="25"/>
  <c r="DA15" i="25"/>
  <c r="CS15" i="25"/>
  <c r="CK15" i="25"/>
  <c r="Y16" i="25"/>
  <c r="CC15" i="25"/>
  <c r="BU15" i="25"/>
  <c r="BM15" i="25"/>
  <c r="Q16" i="25"/>
  <c r="AB12" i="25"/>
  <c r="T12" i="25"/>
  <c r="DB10" i="25"/>
  <c r="CT10" i="25"/>
  <c r="AB11" i="25"/>
  <c r="CL10" i="25"/>
  <c r="CD10" i="25"/>
  <c r="BV10" i="25"/>
  <c r="T11" i="25"/>
  <c r="BN10" i="25"/>
  <c r="AC15" i="21"/>
  <c r="U15" i="21"/>
  <c r="BQ51" i="25"/>
  <c r="F50" i="25"/>
  <c r="AC34" i="25"/>
  <c r="U34" i="25"/>
  <c r="AC31" i="25"/>
  <c r="U31" i="25"/>
  <c r="Z25" i="25"/>
  <c r="R25" i="25"/>
  <c r="Z24" i="25"/>
  <c r="R24" i="25"/>
  <c r="CV22" i="25"/>
  <c r="CN22" i="25"/>
  <c r="Z23" i="25"/>
  <c r="CF22" i="25"/>
  <c r="BX22" i="25"/>
  <c r="BP22" i="25"/>
  <c r="R23" i="25"/>
  <c r="BH22" i="25"/>
  <c r="CZ15" i="25"/>
  <c r="CR15" i="25"/>
  <c r="CJ15" i="25"/>
  <c r="CB15" i="25"/>
  <c r="BT15" i="25"/>
  <c r="BL15" i="25"/>
  <c r="Y12" i="25"/>
  <c r="Q12" i="25"/>
  <c r="DA10" i="25"/>
  <c r="CS10" i="25"/>
  <c r="CK10" i="25"/>
  <c r="Y11" i="25"/>
  <c r="CC10" i="25"/>
  <c r="BU10" i="25"/>
  <c r="BM10" i="25"/>
  <c r="Q11" i="25"/>
  <c r="AA29" i="25"/>
  <c r="V16" i="25"/>
  <c r="AB15" i="21"/>
  <c r="E31" i="21"/>
  <c r="CV51" i="25"/>
  <c r="CN51" i="25"/>
  <c r="CF51" i="25"/>
  <c r="BX51" i="25"/>
  <c r="BP51" i="25"/>
  <c r="BH51" i="25"/>
  <c r="F45" i="25"/>
  <c r="Z34" i="25"/>
  <c r="R34" i="25"/>
  <c r="Z31" i="25"/>
  <c r="R31" i="25"/>
  <c r="E29" i="25"/>
  <c r="CM22" i="25"/>
  <c r="CE22" i="25"/>
  <c r="CY15" i="25"/>
  <c r="CQ15" i="25"/>
  <c r="CI15" i="25"/>
  <c r="CA15" i="25"/>
  <c r="BS15" i="25"/>
  <c r="BK15" i="25"/>
  <c r="CZ10" i="25"/>
  <c r="CR10" i="25"/>
  <c r="CJ10" i="25"/>
  <c r="CB10" i="25"/>
  <c r="BT10" i="25"/>
  <c r="BL10" i="25"/>
  <c r="P53" i="25"/>
  <c r="X52" i="25"/>
  <c r="X42" i="25"/>
  <c r="P42" i="25"/>
  <c r="S16" i="25"/>
  <c r="D45" i="25"/>
  <c r="D40" i="25"/>
  <c r="D15" i="21"/>
  <c r="F55" i="25"/>
  <c r="F54" i="25"/>
  <c r="F53" i="25"/>
  <c r="CM51" i="25"/>
  <c r="CE51" i="25"/>
  <c r="F52" i="25"/>
  <c r="BW51" i="25"/>
  <c r="BO51" i="25"/>
  <c r="F42" i="25"/>
  <c r="F40" i="25"/>
  <c r="F39" i="25"/>
  <c r="F34" i="25"/>
  <c r="F31" i="25"/>
  <c r="DB22" i="25"/>
  <c r="CT22" i="25"/>
  <c r="AB23" i="25"/>
  <c r="CL22" i="25"/>
  <c r="CD22" i="25"/>
  <c r="BV22" i="25"/>
  <c r="T23" i="25"/>
  <c r="BN22" i="25"/>
  <c r="P17" i="25"/>
  <c r="CX15" i="25"/>
  <c r="CP15" i="25"/>
  <c r="CH15" i="25"/>
  <c r="X16" i="25"/>
  <c r="BZ15" i="25"/>
  <c r="BR15" i="25"/>
  <c r="BJ15" i="25"/>
  <c r="P16" i="25"/>
  <c r="CY10" i="25"/>
  <c r="CQ10" i="25"/>
  <c r="CI10" i="25"/>
  <c r="CA10" i="25"/>
  <c r="BS10" i="25"/>
  <c r="BK10" i="25"/>
  <c r="W55" i="25"/>
  <c r="O55" i="25"/>
  <c r="W54" i="25"/>
  <c r="O54" i="25"/>
  <c r="W53" i="25"/>
  <c r="W52" i="25"/>
  <c r="O52" i="25"/>
  <c r="W50" i="25"/>
  <c r="O50" i="25"/>
  <c r="W45" i="25"/>
  <c r="W42" i="25"/>
  <c r="O42" i="25"/>
  <c r="W40" i="25"/>
  <c r="W39" i="25"/>
  <c r="O39" i="25"/>
  <c r="BN51" i="25"/>
  <c r="AB31" i="25"/>
  <c r="T31" i="25"/>
  <c r="DA22" i="25"/>
  <c r="CS22" i="25"/>
  <c r="CK22" i="25"/>
  <c r="Y23" i="25"/>
  <c r="CC22" i="25"/>
  <c r="BU22" i="25"/>
  <c r="BM22" i="25"/>
  <c r="Q23" i="25"/>
  <c r="CW15" i="25"/>
  <c r="AC16" i="25"/>
  <c r="CO15" i="25"/>
  <c r="CG15" i="25"/>
  <c r="BY15" i="25"/>
  <c r="U16" i="25"/>
  <c r="BQ15" i="25"/>
  <c r="BI15" i="25"/>
  <c r="CX10" i="25"/>
  <c r="CP10" i="25"/>
  <c r="CH10" i="25"/>
  <c r="X11" i="25"/>
  <c r="BZ10" i="25"/>
  <c r="BR10" i="25"/>
  <c r="BJ10" i="25"/>
  <c r="P11" i="25"/>
  <c r="AD23" i="25"/>
  <c r="DA51" i="25"/>
  <c r="CS51" i="25"/>
  <c r="CK51" i="25"/>
  <c r="CC51" i="25"/>
  <c r="BU51" i="25"/>
  <c r="BM51" i="25"/>
  <c r="E50" i="25"/>
  <c r="Y34" i="25"/>
  <c r="Q34" i="25"/>
  <c r="Y31" i="25"/>
  <c r="Q31" i="25"/>
  <c r="Z29" i="25"/>
  <c r="R29" i="25"/>
  <c r="CZ22" i="25"/>
  <c r="CR22" i="25"/>
  <c r="CJ22" i="25"/>
  <c r="CB22" i="25"/>
  <c r="BT22" i="25"/>
  <c r="BL22" i="25"/>
  <c r="Z21" i="25"/>
  <c r="R21" i="25"/>
  <c r="Z20" i="25"/>
  <c r="R20" i="25"/>
  <c r="Z19" i="25"/>
  <c r="R19" i="25"/>
  <c r="Z18" i="25"/>
  <c r="R18" i="25"/>
  <c r="Z17" i="25"/>
  <c r="R17" i="25"/>
  <c r="CV15" i="25"/>
  <c r="CN15" i="25"/>
  <c r="Z16" i="25"/>
  <c r="CF15" i="25"/>
  <c r="BX15" i="25"/>
  <c r="BP15" i="25"/>
  <c r="R16" i="25"/>
  <c r="BH15" i="25"/>
  <c r="AC12" i="25"/>
  <c r="U12" i="25"/>
  <c r="CW10" i="25"/>
  <c r="AC11" i="25"/>
  <c r="CO10" i="25"/>
  <c r="CG10" i="25"/>
  <c r="BY10" i="25"/>
  <c r="U11" i="25"/>
  <c r="BQ10" i="25"/>
  <c r="BI10" i="25"/>
  <c r="AA57" i="23"/>
  <c r="G57" i="23"/>
  <c r="E57" i="23"/>
  <c r="S57" i="23"/>
  <c r="DA22" i="26"/>
  <c r="AD23" i="26"/>
  <c r="CS22" i="26"/>
  <c r="Y23" i="26"/>
  <c r="CK22" i="26"/>
  <c r="CC22" i="26"/>
  <c r="BU22" i="26"/>
  <c r="S23" i="26"/>
  <c r="Q23" i="26"/>
  <c r="BM22" i="26"/>
  <c r="DB15" i="26"/>
  <c r="CT15" i="26"/>
  <c r="AB16" i="26"/>
  <c r="CL15" i="26"/>
  <c r="CD15" i="26"/>
  <c r="BV15" i="26"/>
  <c r="T16" i="26"/>
  <c r="BN15" i="26"/>
  <c r="DB10" i="26"/>
  <c r="CT10" i="26"/>
  <c r="AB11" i="26"/>
  <c r="CL10" i="26"/>
  <c r="CD10" i="26"/>
  <c r="BV10" i="26"/>
  <c r="T11" i="26"/>
  <c r="BN10" i="26"/>
  <c r="P57" i="23"/>
  <c r="AD21" i="26"/>
  <c r="AC57" i="23"/>
  <c r="U57" i="23"/>
  <c r="V25" i="26"/>
  <c r="AD24" i="26"/>
  <c r="Y21" i="26"/>
  <c r="Q21" i="26"/>
  <c r="Y20" i="26"/>
  <c r="V20" i="26"/>
  <c r="Q20" i="26"/>
  <c r="AD19" i="26"/>
  <c r="Y19" i="26"/>
  <c r="Q19" i="26"/>
  <c r="Y18" i="26"/>
  <c r="Q18" i="26"/>
  <c r="AD17" i="26"/>
  <c r="Y17" i="26"/>
  <c r="Q17" i="26"/>
  <c r="DA15" i="26"/>
  <c r="CS15" i="26"/>
  <c r="G16" i="26"/>
  <c r="CK15" i="26"/>
  <c r="Y16" i="26"/>
  <c r="CC15" i="26"/>
  <c r="V16" i="26"/>
  <c r="BU15" i="26"/>
  <c r="BM15" i="26"/>
  <c r="Q16" i="26"/>
  <c r="AD12" i="26"/>
  <c r="Y12" i="26"/>
  <c r="Q12" i="26"/>
  <c r="DA10" i="26"/>
  <c r="CS10" i="26"/>
  <c r="CK10" i="26"/>
  <c r="Y11" i="26"/>
  <c r="CC10" i="26"/>
  <c r="BM10" i="26"/>
  <c r="Q11" i="26"/>
  <c r="F57" i="23"/>
  <c r="CW43" i="26"/>
  <c r="AC44" i="26"/>
  <c r="CO43" i="26"/>
  <c r="CG43" i="26"/>
  <c r="BY43" i="26"/>
  <c r="U44" i="26"/>
  <c r="BQ43" i="26"/>
  <c r="BI43" i="26"/>
  <c r="V11" i="26"/>
  <c r="D17" i="26"/>
  <c r="Z57" i="23"/>
  <c r="R57" i="23"/>
  <c r="W47" i="26"/>
  <c r="O47" i="26"/>
  <c r="W46" i="26"/>
  <c r="W45" i="26"/>
  <c r="O45" i="26"/>
  <c r="D57" i="23"/>
  <c r="O57" i="23"/>
  <c r="F58" i="26"/>
  <c r="Z47" i="26"/>
  <c r="R47" i="26"/>
  <c r="Z46" i="26"/>
  <c r="R46" i="26"/>
  <c r="D46" i="26"/>
  <c r="Z45" i="26"/>
  <c r="R45" i="26"/>
  <c r="CV43" i="26"/>
  <c r="CN43" i="26"/>
  <c r="Z44" i="26"/>
  <c r="CF43" i="26"/>
  <c r="BX43" i="26"/>
  <c r="BP43" i="26"/>
  <c r="R44" i="26"/>
  <c r="BH43" i="26"/>
  <c r="AA24" i="26"/>
  <c r="S24" i="26"/>
  <c r="AA23" i="26"/>
  <c r="V21" i="26"/>
  <c r="AD20" i="26"/>
  <c r="V19" i="26"/>
  <c r="AD18" i="26"/>
  <c r="V18" i="26"/>
  <c r="V17" i="26"/>
  <c r="V12" i="26"/>
  <c r="O58" i="26"/>
  <c r="AB58" i="26"/>
  <c r="T58" i="26"/>
  <c r="D47" i="26"/>
  <c r="D45" i="26"/>
  <c r="Z38" i="26"/>
  <c r="R38" i="26"/>
  <c r="Z36" i="26"/>
  <c r="R36" i="26"/>
  <c r="Z35" i="26"/>
  <c r="R35" i="26"/>
  <c r="Z30" i="26"/>
  <c r="R30" i="26"/>
  <c r="AA20" i="26"/>
  <c r="S20" i="26"/>
  <c r="G18" i="26"/>
  <c r="S16" i="26"/>
  <c r="G12" i="26"/>
  <c r="S11" i="26"/>
  <c r="CW22" i="26"/>
  <c r="AC23" i="26"/>
  <c r="CO22" i="26"/>
  <c r="CG22" i="26"/>
  <c r="BY22" i="26"/>
  <c r="U23" i="26"/>
  <c r="BQ22" i="26"/>
  <c r="BI22" i="26"/>
  <c r="P20" i="26"/>
  <c r="D20" i="26"/>
  <c r="CX15" i="26"/>
  <c r="CP15" i="26"/>
  <c r="CH15" i="26"/>
  <c r="X16" i="26"/>
  <c r="BZ15" i="26"/>
  <c r="BR15" i="26"/>
  <c r="BJ15" i="26"/>
  <c r="P16" i="26"/>
  <c r="CX10" i="26"/>
  <c r="CP10" i="26"/>
  <c r="CH10" i="26"/>
  <c r="X11" i="26"/>
  <c r="BZ10" i="26"/>
  <c r="BR10" i="26"/>
  <c r="BJ10" i="26"/>
  <c r="P11" i="26"/>
  <c r="D11" i="26"/>
  <c r="O44" i="26"/>
  <c r="DA43" i="26"/>
  <c r="CS43" i="26"/>
  <c r="CC43" i="26"/>
  <c r="BU43" i="26"/>
  <c r="BM43" i="26"/>
  <c r="Q44" i="26"/>
  <c r="Z25" i="26"/>
  <c r="R25" i="26"/>
  <c r="D25" i="26"/>
  <c r="Z24" i="26"/>
  <c r="R24" i="26"/>
  <c r="CV22" i="26"/>
  <c r="CN22" i="26"/>
  <c r="Z23" i="26"/>
  <c r="CF22" i="26"/>
  <c r="BX22" i="26"/>
  <c r="BP22" i="26"/>
  <c r="R23" i="26"/>
  <c r="BH22" i="26"/>
  <c r="G58" i="26"/>
  <c r="E58" i="26"/>
  <c r="Y38" i="26"/>
  <c r="Q38" i="26"/>
  <c r="O25" i="26"/>
  <c r="D24" i="26"/>
  <c r="AA58" i="26"/>
  <c r="G47" i="26"/>
  <c r="G45" i="26"/>
  <c r="G35" i="26"/>
  <c r="AA35" i="26"/>
  <c r="G30" i="26"/>
  <c r="AA30" i="26"/>
  <c r="D19" i="26"/>
  <c r="D18" i="26"/>
  <c r="W58" i="26"/>
  <c r="AD44" i="26"/>
  <c r="O23" i="26"/>
  <c r="F47" i="26"/>
  <c r="F46" i="26"/>
  <c r="F45" i="26"/>
  <c r="F44" i="26"/>
  <c r="BW43" i="26"/>
  <c r="BO43" i="26"/>
  <c r="BG43" i="26"/>
  <c r="G38" i="26"/>
  <c r="E38" i="26"/>
  <c r="G36" i="26"/>
  <c r="E36" i="26"/>
  <c r="E35" i="26"/>
  <c r="E30" i="26"/>
  <c r="F25" i="26"/>
  <c r="F24" i="26"/>
  <c r="CU22" i="26"/>
  <c r="CM22" i="26"/>
  <c r="CE22" i="26"/>
  <c r="F23" i="26"/>
  <c r="BW22" i="26"/>
  <c r="BO22" i="26"/>
  <c r="BG22" i="26"/>
  <c r="CZ15" i="26"/>
  <c r="CR15" i="26"/>
  <c r="CJ15" i="26"/>
  <c r="CB15" i="26"/>
  <c r="BT15" i="26"/>
  <c r="BL15" i="26"/>
  <c r="CZ10" i="26"/>
  <c r="CR10" i="26"/>
  <c r="CJ10" i="26"/>
  <c r="CB10" i="26"/>
  <c r="BT10" i="26"/>
  <c r="BL10" i="26"/>
  <c r="W25" i="26"/>
  <c r="D21" i="26"/>
  <c r="D16" i="26"/>
  <c r="DB43" i="26"/>
  <c r="CT43" i="26"/>
  <c r="CD43" i="26"/>
  <c r="BV43" i="26"/>
  <c r="BN43" i="26"/>
  <c r="AB25" i="26"/>
  <c r="T25" i="26"/>
  <c r="AB24" i="26"/>
  <c r="T24" i="26"/>
  <c r="DB22" i="26"/>
  <c r="CT22" i="26"/>
  <c r="AB23" i="26"/>
  <c r="CD22" i="26"/>
  <c r="BV22" i="26"/>
  <c r="T23" i="26"/>
  <c r="BN22" i="26"/>
  <c r="G21" i="26"/>
  <c r="E21" i="26"/>
  <c r="E20" i="26"/>
  <c r="G19" i="26"/>
  <c r="E19" i="26"/>
  <c r="E18" i="26"/>
  <c r="G17" i="26"/>
  <c r="E17" i="26"/>
  <c r="CY15" i="26"/>
  <c r="CQ15" i="26"/>
  <c r="CI15" i="26"/>
  <c r="CA15" i="26"/>
  <c r="BS15" i="26"/>
  <c r="E16" i="26"/>
  <c r="BK15" i="26"/>
  <c r="E12" i="26"/>
  <c r="CY10" i="26"/>
  <c r="CQ10" i="26"/>
  <c r="G11" i="26"/>
  <c r="CI10" i="26"/>
  <c r="CA10" i="26"/>
  <c r="BS10" i="26"/>
  <c r="E11" i="26"/>
  <c r="BK10" i="26"/>
  <c r="AB44" i="26"/>
  <c r="T44" i="26"/>
  <c r="O24" i="26"/>
  <c r="AA18" i="26"/>
  <c r="G20" i="26"/>
  <c r="D12" i="26"/>
  <c r="CZ43" i="26"/>
  <c r="CR43" i="26"/>
  <c r="CJ43" i="26"/>
  <c r="CB43" i="26"/>
  <c r="BT43" i="26"/>
  <c r="BL43" i="26"/>
  <c r="CZ22" i="26"/>
  <c r="CR22" i="26"/>
  <c r="CJ22" i="26"/>
  <c r="CB22" i="26"/>
  <c r="BT22" i="26"/>
  <c r="BL22" i="26"/>
  <c r="AC21" i="26"/>
  <c r="U21" i="26"/>
  <c r="AC20" i="26"/>
  <c r="U20" i="26"/>
  <c r="AC19" i="26"/>
  <c r="U19" i="26"/>
  <c r="AC18" i="26"/>
  <c r="U18" i="26"/>
  <c r="AC17" i="26"/>
  <c r="U17" i="26"/>
  <c r="CW15" i="26"/>
  <c r="AC16" i="26"/>
  <c r="CO15" i="26"/>
  <c r="CG15" i="26"/>
  <c r="BY15" i="26"/>
  <c r="U16" i="26"/>
  <c r="BQ15" i="26"/>
  <c r="BI15" i="26"/>
  <c r="AC12" i="26"/>
  <c r="U12" i="26"/>
  <c r="CW10" i="26"/>
  <c r="AC11" i="26"/>
  <c r="CO10" i="26"/>
  <c r="CG10" i="26"/>
  <c r="BY10" i="26"/>
  <c r="U11" i="26"/>
  <c r="BQ10" i="26"/>
  <c r="BI10" i="26"/>
  <c r="AA19" i="26"/>
  <c r="G24" i="26"/>
  <c r="E47" i="26"/>
  <c r="G46" i="26"/>
  <c r="E46" i="26"/>
  <c r="E45" i="26"/>
  <c r="CY43" i="26"/>
  <c r="CQ43" i="26"/>
  <c r="G44" i="26"/>
  <c r="CI43" i="26"/>
  <c r="CA43" i="26"/>
  <c r="BS43" i="26"/>
  <c r="E44" i="26"/>
  <c r="BK43" i="26"/>
  <c r="F38" i="26"/>
  <c r="F36" i="26"/>
  <c r="F35" i="26"/>
  <c r="F30" i="26"/>
  <c r="G25" i="26"/>
  <c r="E25" i="26"/>
  <c r="E24" i="26"/>
  <c r="CY22" i="26"/>
  <c r="CQ22" i="26"/>
  <c r="G23" i="26"/>
  <c r="CI22" i="26"/>
  <c r="CA22" i="26"/>
  <c r="BS22" i="26"/>
  <c r="E23" i="26"/>
  <c r="BK22" i="26"/>
  <c r="Z21" i="26"/>
  <c r="R21" i="26"/>
  <c r="Z20" i="26"/>
  <c r="R20" i="26"/>
  <c r="Z19" i="26"/>
  <c r="R19" i="26"/>
  <c r="Z18" i="26"/>
  <c r="R18" i="26"/>
  <c r="Z17" i="26"/>
  <c r="R17" i="26"/>
  <c r="CV15" i="26"/>
  <c r="CN15" i="26"/>
  <c r="Z16" i="26"/>
  <c r="CF15" i="26"/>
  <c r="BX15" i="26"/>
  <c r="BP15" i="26"/>
  <c r="R16" i="26"/>
  <c r="BH15" i="26"/>
  <c r="Z12" i="26"/>
  <c r="R12" i="26"/>
  <c r="CV10" i="26"/>
  <c r="CN10" i="26"/>
  <c r="Z11" i="26"/>
  <c r="CF10" i="26"/>
  <c r="BX10" i="26"/>
  <c r="BP10" i="26"/>
  <c r="R11" i="26"/>
  <c r="BH10" i="26"/>
  <c r="W23" i="26"/>
  <c r="S18" i="26"/>
  <c r="AD16" i="26"/>
  <c r="AD11" i="26"/>
  <c r="CX43" i="26"/>
  <c r="CP43" i="26"/>
  <c r="CH43" i="26"/>
  <c r="BZ43" i="26"/>
  <c r="BR43" i="26"/>
  <c r="BJ43" i="26"/>
  <c r="X24" i="26"/>
  <c r="CX22" i="26"/>
  <c r="CP22" i="26"/>
  <c r="CH22" i="26"/>
  <c r="X23" i="26"/>
  <c r="BZ22" i="26"/>
  <c r="BR22" i="26"/>
  <c r="BJ22" i="26"/>
  <c r="P23" i="26"/>
  <c r="F21" i="26"/>
  <c r="F20" i="26"/>
  <c r="F19" i="26"/>
  <c r="F18" i="26"/>
  <c r="F17" i="26"/>
  <c r="CU15" i="26"/>
  <c r="CM15" i="26"/>
  <c r="CE15" i="26"/>
  <c r="F16" i="26"/>
  <c r="BW15" i="26"/>
  <c r="BO15" i="26"/>
  <c r="BG15" i="26"/>
  <c r="F12" i="26"/>
  <c r="CU10" i="26"/>
  <c r="CM10" i="26"/>
  <c r="CE10" i="26"/>
  <c r="F11" i="26"/>
  <c r="BW10" i="26"/>
  <c r="BO10" i="26"/>
  <c r="BG10" i="26"/>
  <c r="X44" i="26"/>
  <c r="P44" i="26"/>
  <c r="V23" i="26"/>
  <c r="O18" i="26"/>
  <c r="AA16" i="26"/>
  <c r="AA11" i="26"/>
  <c r="D44" i="26"/>
  <c r="D23" i="26"/>
  <c r="CU43" i="26"/>
  <c r="CM43" i="26"/>
  <c r="CE43" i="26"/>
  <c r="DB51" i="25"/>
  <c r="CT51" i="25"/>
  <c r="CL51" i="25"/>
  <c r="CD51" i="25"/>
  <c r="BV51" i="25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BG22" i="19"/>
  <c r="BH22" i="19"/>
  <c r="BI22" i="19"/>
  <c r="BJ22" i="19"/>
  <c r="BK22" i="19"/>
  <c r="BL22" i="19"/>
  <c r="BM22" i="19"/>
  <c r="BN22" i="19"/>
  <c r="BO22" i="19"/>
  <c r="BP22" i="19"/>
  <c r="BQ22" i="19"/>
  <c r="BR22" i="19"/>
  <c r="BS22" i="19"/>
  <c r="BT22" i="19"/>
  <c r="BU22" i="19"/>
  <c r="BV22" i="19"/>
  <c r="BW22" i="19"/>
  <c r="BX22" i="19"/>
  <c r="BY22" i="19"/>
  <c r="BZ22" i="19"/>
  <c r="CA22" i="19"/>
  <c r="CB22" i="19"/>
  <c r="CC22" i="19"/>
  <c r="CD22" i="19"/>
  <c r="CE22" i="19"/>
  <c r="CF22" i="19"/>
  <c r="CG22" i="19"/>
  <c r="CH22" i="19"/>
  <c r="CI22" i="19"/>
  <c r="CJ22" i="19"/>
  <c r="CK22" i="19"/>
  <c r="CL22" i="19"/>
  <c r="CM22" i="19"/>
  <c r="CN22" i="19"/>
  <c r="CO22" i="19"/>
  <c r="CP22" i="19"/>
  <c r="CQ22" i="19"/>
  <c r="CR22" i="19"/>
  <c r="CS22" i="19"/>
  <c r="CT22" i="19"/>
  <c r="CU22" i="19"/>
  <c r="CV22" i="19"/>
  <c r="CW22" i="19"/>
  <c r="CX22" i="19"/>
  <c r="CY22" i="19"/>
  <c r="CZ22" i="19"/>
  <c r="DA22" i="19"/>
  <c r="DB22" i="19"/>
  <c r="BG24" i="19"/>
  <c r="BH24" i="19"/>
  <c r="BI24" i="19"/>
  <c r="BJ24" i="19"/>
  <c r="BK24" i="19"/>
  <c r="BL24" i="19"/>
  <c r="BM24" i="19"/>
  <c r="BN24" i="19"/>
  <c r="BO24" i="19"/>
  <c r="BP24" i="19"/>
  <c r="BQ24" i="19"/>
  <c r="BR24" i="19"/>
  <c r="BS24" i="19"/>
  <c r="BT24" i="19"/>
  <c r="BU24" i="19"/>
  <c r="BV24" i="19"/>
  <c r="BW24" i="19"/>
  <c r="BX24" i="19"/>
  <c r="BY24" i="19"/>
  <c r="BZ24" i="19"/>
  <c r="CA24" i="19"/>
  <c r="CB24" i="19"/>
  <c r="CC24" i="19"/>
  <c r="CD24" i="19"/>
  <c r="CE24" i="19"/>
  <c r="CF24" i="19"/>
  <c r="CG24" i="19"/>
  <c r="CH24" i="19"/>
  <c r="CI24" i="19"/>
  <c r="CJ24" i="19"/>
  <c r="CK24" i="19"/>
  <c r="CL24" i="19"/>
  <c r="CM24" i="19"/>
  <c r="CN24" i="19"/>
  <c r="CO24" i="19"/>
  <c r="CP24" i="19"/>
  <c r="CQ24" i="19"/>
  <c r="CR24" i="19"/>
  <c r="CS24" i="19"/>
  <c r="CT24" i="19"/>
  <c r="CU24" i="19"/>
  <c r="CV24" i="19"/>
  <c r="CW24" i="19"/>
  <c r="CX24" i="19"/>
  <c r="CY24" i="19"/>
  <c r="CZ24" i="19"/>
  <c r="DA24" i="19"/>
  <c r="DB24" i="19"/>
  <c r="BG36" i="19"/>
  <c r="BH36" i="19"/>
  <c r="BI36" i="19"/>
  <c r="BJ36" i="19"/>
  <c r="BK36" i="19"/>
  <c r="BL36" i="19"/>
  <c r="BM36" i="19"/>
  <c r="BN36" i="19"/>
  <c r="BO36" i="19"/>
  <c r="BP36" i="19"/>
  <c r="BQ36" i="19"/>
  <c r="BR36" i="19"/>
  <c r="BS36" i="19"/>
  <c r="BT36" i="19"/>
  <c r="BU36" i="19"/>
  <c r="BV36" i="19"/>
  <c r="BW36" i="19"/>
  <c r="BX36" i="19"/>
  <c r="BY36" i="19"/>
  <c r="BZ36" i="19"/>
  <c r="CA36" i="19"/>
  <c r="CB36" i="19"/>
  <c r="CC36" i="19"/>
  <c r="CD36" i="19"/>
  <c r="CE36" i="19"/>
  <c r="CF36" i="19"/>
  <c r="CG36" i="19"/>
  <c r="CH36" i="19"/>
  <c r="CI36" i="19"/>
  <c r="CJ36" i="19"/>
  <c r="CK36" i="19"/>
  <c r="CL36" i="19"/>
  <c r="CM36" i="19"/>
  <c r="CN36" i="19"/>
  <c r="CO36" i="19"/>
  <c r="CP36" i="19"/>
  <c r="CQ36" i="19"/>
  <c r="CR36" i="19"/>
  <c r="CS36" i="19"/>
  <c r="CT36" i="19"/>
  <c r="CU36" i="19"/>
  <c r="CV36" i="19"/>
  <c r="CW36" i="19"/>
  <c r="CX36" i="19"/>
  <c r="CY36" i="19"/>
  <c r="CZ36" i="19"/>
  <c r="DA36" i="19"/>
  <c r="DB36" i="19"/>
  <c r="R51" i="25" l="1"/>
  <c r="R10" i="26"/>
  <c r="Y43" i="26"/>
  <c r="S10" i="25"/>
  <c r="AC22" i="25"/>
  <c r="AB22" i="26"/>
  <c r="Z22" i="25"/>
  <c r="AA15" i="25"/>
  <c r="Q22" i="25"/>
  <c r="AD36" i="19"/>
  <c r="V36" i="19"/>
  <c r="AD24" i="19"/>
  <c r="V24" i="19"/>
  <c r="S24" i="19"/>
  <c r="V22" i="19"/>
  <c r="U10" i="25"/>
  <c r="AC51" i="25"/>
  <c r="Z24" i="19"/>
  <c r="R24" i="19"/>
  <c r="R22" i="19"/>
  <c r="AD43" i="26"/>
  <c r="U15" i="25"/>
  <c r="V22" i="25"/>
  <c r="AD10" i="26"/>
  <c r="Y22" i="25"/>
  <c r="AD22" i="25"/>
  <c r="AB51" i="25"/>
  <c r="Q51" i="25"/>
  <c r="X43" i="26"/>
  <c r="Y15" i="25"/>
  <c r="P10" i="25"/>
  <c r="T51" i="25"/>
  <c r="R22" i="25"/>
  <c r="V15" i="25"/>
  <c r="S36" i="19"/>
  <c r="W22" i="19"/>
  <c r="O22" i="19"/>
  <c r="P22" i="26"/>
  <c r="AC10" i="25"/>
  <c r="Y22" i="19"/>
  <c r="Q22" i="19"/>
  <c r="AD22" i="19"/>
  <c r="S22" i="19"/>
  <c r="W24" i="19"/>
  <c r="Y10" i="26"/>
  <c r="AD51" i="25"/>
  <c r="G24" i="19"/>
  <c r="G22" i="19"/>
  <c r="T22" i="26"/>
  <c r="Y51" i="25"/>
  <c r="X22" i="25"/>
  <c r="D36" i="19"/>
  <c r="P10" i="26"/>
  <c r="AC22" i="26"/>
  <c r="U51" i="25"/>
  <c r="Z22" i="19"/>
  <c r="V51" i="25"/>
  <c r="S22" i="25"/>
  <c r="D24" i="19"/>
  <c r="G36" i="19"/>
  <c r="AB24" i="19"/>
  <c r="T24" i="19"/>
  <c r="AB22" i="19"/>
  <c r="T22" i="19"/>
  <c r="D22" i="19"/>
  <c r="Z36" i="19"/>
  <c r="R36" i="19"/>
  <c r="Y24" i="19"/>
  <c r="Q24" i="19"/>
  <c r="X15" i="26"/>
  <c r="X36" i="19"/>
  <c r="O22" i="25"/>
  <c r="AC36" i="19"/>
  <c r="U36" i="19"/>
  <c r="O36" i="19"/>
  <c r="O24" i="19"/>
  <c r="AA22" i="26"/>
  <c r="G22" i="26"/>
  <c r="U15" i="26"/>
  <c r="R15" i="25"/>
  <c r="Q15" i="25"/>
  <c r="E24" i="19"/>
  <c r="E22" i="19"/>
  <c r="X10" i="26"/>
  <c r="U22" i="26"/>
  <c r="Q15" i="26"/>
  <c r="AB10" i="26"/>
  <c r="AB15" i="26"/>
  <c r="P22" i="19"/>
  <c r="AA24" i="19"/>
  <c r="AA22" i="19"/>
  <c r="F43" i="26"/>
  <c r="W43" i="26"/>
  <c r="F51" i="25"/>
  <c r="W51" i="25"/>
  <c r="T15" i="25"/>
  <c r="E36" i="19"/>
  <c r="AD15" i="25"/>
  <c r="X24" i="19"/>
  <c r="P24" i="19"/>
  <c r="X22" i="19"/>
  <c r="AA36" i="19"/>
  <c r="AB36" i="19"/>
  <c r="T36" i="19"/>
  <c r="AC24" i="19"/>
  <c r="U24" i="19"/>
  <c r="AC22" i="19"/>
  <c r="U22" i="19"/>
  <c r="E15" i="26"/>
  <c r="S15" i="26"/>
  <c r="T43" i="26"/>
  <c r="V15" i="26"/>
  <c r="F22" i="26"/>
  <c r="W22" i="26"/>
  <c r="X10" i="25"/>
  <c r="X15" i="25"/>
  <c r="O10" i="25"/>
  <c r="P36" i="19"/>
  <c r="F36" i="19"/>
  <c r="Y36" i="19"/>
  <c r="Q36" i="19"/>
  <c r="W36" i="19"/>
  <c r="Z10" i="26"/>
  <c r="E22" i="26"/>
  <c r="S22" i="26"/>
  <c r="AC15" i="26"/>
  <c r="AD22" i="26"/>
  <c r="D43" i="26"/>
  <c r="O43" i="26"/>
  <c r="Z15" i="25"/>
  <c r="AA10" i="25"/>
  <c r="O22" i="26"/>
  <c r="D22" i="26"/>
  <c r="F24" i="19"/>
  <c r="F22" i="19"/>
  <c r="P15" i="26"/>
  <c r="T10" i="26"/>
  <c r="T15" i="26"/>
  <c r="S15" i="25"/>
  <c r="W10" i="25"/>
  <c r="D10" i="26"/>
  <c r="O10" i="26"/>
  <c r="D15" i="26"/>
  <c r="O15" i="26"/>
  <c r="Z15" i="26"/>
  <c r="AA43" i="26"/>
  <c r="G43" i="26"/>
  <c r="U10" i="26"/>
  <c r="AB43" i="26"/>
  <c r="V10" i="26"/>
  <c r="R22" i="26"/>
  <c r="AC43" i="26"/>
  <c r="AC15" i="25"/>
  <c r="AB22" i="25"/>
  <c r="Q10" i="25"/>
  <c r="E51" i="25"/>
  <c r="S51" i="25"/>
  <c r="R10" i="25"/>
  <c r="X22" i="26"/>
  <c r="AA10" i="26"/>
  <c r="G10" i="26"/>
  <c r="G15" i="26"/>
  <c r="AA15" i="26"/>
  <c r="AD15" i="26"/>
  <c r="R43" i="26"/>
  <c r="Y22" i="26"/>
  <c r="AB10" i="25"/>
  <c r="X51" i="25"/>
  <c r="P15" i="25"/>
  <c r="O51" i="25"/>
  <c r="D51" i="25"/>
  <c r="V10" i="25"/>
  <c r="U22" i="25"/>
  <c r="W15" i="25"/>
  <c r="Z10" i="25"/>
  <c r="AB15" i="25"/>
  <c r="AA22" i="25"/>
  <c r="P43" i="26"/>
  <c r="V22" i="26"/>
  <c r="Y15" i="26"/>
  <c r="G51" i="25"/>
  <c r="AA51" i="25"/>
  <c r="P22" i="25"/>
  <c r="F10" i="26"/>
  <c r="W10" i="26"/>
  <c r="F15" i="26"/>
  <c r="W15" i="26"/>
  <c r="R15" i="26"/>
  <c r="E43" i="26"/>
  <c r="S43" i="26"/>
  <c r="AC10" i="26"/>
  <c r="V43" i="26"/>
  <c r="Z22" i="26"/>
  <c r="U43" i="26"/>
  <c r="Q10" i="26"/>
  <c r="Q22" i="26"/>
  <c r="T22" i="25"/>
  <c r="W22" i="25"/>
  <c r="Z51" i="25"/>
  <c r="Y10" i="25"/>
  <c r="P51" i="25"/>
  <c r="O15" i="25"/>
  <c r="E10" i="26"/>
  <c r="S10" i="26"/>
  <c r="Q43" i="26"/>
  <c r="Z43" i="26"/>
  <c r="AD10" i="25"/>
  <c r="T10" i="25"/>
  <c r="S31" i="28" l="1"/>
  <c r="T31" i="28"/>
  <c r="U31" i="28"/>
  <c r="V31" i="28"/>
  <c r="S43" i="28"/>
  <c r="T43" i="28"/>
  <c r="U43" i="28"/>
  <c r="V43" i="28"/>
  <c r="S16" i="28"/>
  <c r="T16" i="28"/>
  <c r="U16" i="28"/>
  <c r="V16" i="28"/>
  <c r="Y16" i="28"/>
  <c r="Y29" i="28"/>
  <c r="Y31" i="28"/>
  <c r="Y43" i="28"/>
  <c r="FQ25" i="28"/>
  <c r="BA25" i="28" s="1"/>
  <c r="FQ27" i="28"/>
  <c r="BA27" i="28" s="1"/>
  <c r="FQ41" i="28"/>
  <c r="BA41" i="28" s="1"/>
  <c r="FQ47" i="28"/>
  <c r="BA47" i="28" s="1"/>
  <c r="BG25" i="28"/>
  <c r="BH25" i="28"/>
  <c r="BI25" i="28"/>
  <c r="BJ25" i="28"/>
  <c r="BK25" i="28"/>
  <c r="BL25" i="28"/>
  <c r="BM25" i="28"/>
  <c r="BN25" i="28"/>
  <c r="BO25" i="28"/>
  <c r="BP25" i="28"/>
  <c r="BQ25" i="28"/>
  <c r="BR25" i="28"/>
  <c r="BS25" i="28"/>
  <c r="BT25" i="28"/>
  <c r="BU25" i="28"/>
  <c r="BV25" i="28"/>
  <c r="BW25" i="28"/>
  <c r="BX25" i="28"/>
  <c r="BY25" i="28"/>
  <c r="BZ25" i="28"/>
  <c r="CA25" i="28"/>
  <c r="CB25" i="28"/>
  <c r="CC25" i="28"/>
  <c r="CD25" i="28"/>
  <c r="CE25" i="28"/>
  <c r="CF25" i="28"/>
  <c r="CG25" i="28"/>
  <c r="CH25" i="28"/>
  <c r="CI25" i="28"/>
  <c r="CJ25" i="28"/>
  <c r="CK25" i="28"/>
  <c r="CL25" i="28"/>
  <c r="CM25" i="28"/>
  <c r="CN25" i="28"/>
  <c r="CO25" i="28"/>
  <c r="CP25" i="28"/>
  <c r="CQ25" i="28"/>
  <c r="CR25" i="28"/>
  <c r="CS25" i="28"/>
  <c r="CT25" i="28"/>
  <c r="CU25" i="28"/>
  <c r="CV25" i="28"/>
  <c r="CW25" i="28"/>
  <c r="CX25" i="28"/>
  <c r="CY25" i="28"/>
  <c r="CZ25" i="28"/>
  <c r="DA25" i="28"/>
  <c r="DB25" i="28"/>
  <c r="BG27" i="28"/>
  <c r="BH27" i="28"/>
  <c r="BI27" i="28"/>
  <c r="BJ27" i="28"/>
  <c r="BK27" i="28"/>
  <c r="BL27" i="28"/>
  <c r="BM27" i="28"/>
  <c r="BN27" i="28"/>
  <c r="BO27" i="28"/>
  <c r="BP27" i="28"/>
  <c r="BQ27" i="28"/>
  <c r="BR27" i="28"/>
  <c r="BS27" i="28"/>
  <c r="BT27" i="28"/>
  <c r="BU27" i="28"/>
  <c r="BV27" i="28"/>
  <c r="BW27" i="28"/>
  <c r="BX27" i="28"/>
  <c r="BY27" i="28"/>
  <c r="BZ27" i="28"/>
  <c r="CA27" i="28"/>
  <c r="CB27" i="28"/>
  <c r="CC27" i="28"/>
  <c r="CD27" i="28"/>
  <c r="CE27" i="28"/>
  <c r="CF27" i="28"/>
  <c r="CG27" i="28"/>
  <c r="CH27" i="28"/>
  <c r="CI27" i="28"/>
  <c r="CJ27" i="28"/>
  <c r="CK27" i="28"/>
  <c r="CL27" i="28"/>
  <c r="CM27" i="28"/>
  <c r="CN27" i="28"/>
  <c r="CO27" i="28"/>
  <c r="CP27" i="28"/>
  <c r="CQ27" i="28"/>
  <c r="CR27" i="28"/>
  <c r="CS27" i="28"/>
  <c r="CT27" i="28"/>
  <c r="CU27" i="28"/>
  <c r="CV27" i="28"/>
  <c r="CW27" i="28"/>
  <c r="CX27" i="28"/>
  <c r="CY27" i="28"/>
  <c r="CZ27" i="28"/>
  <c r="DA27" i="28"/>
  <c r="DB27" i="28"/>
  <c r="BG41" i="28"/>
  <c r="BH41" i="28"/>
  <c r="BI41" i="28"/>
  <c r="BJ41" i="28"/>
  <c r="BK41" i="28"/>
  <c r="BL41" i="28"/>
  <c r="BM41" i="28"/>
  <c r="BN41" i="28"/>
  <c r="BO41" i="28"/>
  <c r="BP41" i="28"/>
  <c r="BQ41" i="28"/>
  <c r="BR41" i="28"/>
  <c r="BS41" i="28"/>
  <c r="BT41" i="28"/>
  <c r="BU41" i="28"/>
  <c r="BV41" i="28"/>
  <c r="BW41" i="28"/>
  <c r="BX41" i="28"/>
  <c r="BY41" i="28"/>
  <c r="BZ41" i="28"/>
  <c r="CA41" i="28"/>
  <c r="CB41" i="28"/>
  <c r="CC41" i="28"/>
  <c r="CD41" i="28"/>
  <c r="CE41" i="28"/>
  <c r="CF41" i="28"/>
  <c r="CG41" i="28"/>
  <c r="CH41" i="28"/>
  <c r="CI41" i="28"/>
  <c r="CJ41" i="28"/>
  <c r="CK41" i="28"/>
  <c r="CL41" i="28"/>
  <c r="CM41" i="28"/>
  <c r="CN41" i="28"/>
  <c r="CO41" i="28"/>
  <c r="CP41" i="28"/>
  <c r="CQ41" i="28"/>
  <c r="CR41" i="28"/>
  <c r="CS41" i="28"/>
  <c r="CT41" i="28"/>
  <c r="CU41" i="28"/>
  <c r="CV41" i="28"/>
  <c r="CW41" i="28"/>
  <c r="CX41" i="28"/>
  <c r="CY41" i="28"/>
  <c r="CZ41" i="28"/>
  <c r="DA41" i="28"/>
  <c r="DB41" i="28"/>
  <c r="BG47" i="28"/>
  <c r="BH47" i="28"/>
  <c r="BI47" i="28"/>
  <c r="BJ47" i="28"/>
  <c r="BK47" i="28"/>
  <c r="BL47" i="28"/>
  <c r="BM47" i="28"/>
  <c r="BN47" i="28"/>
  <c r="BO47" i="28"/>
  <c r="BP47" i="28"/>
  <c r="BQ47" i="28"/>
  <c r="BR47" i="28"/>
  <c r="BS47" i="28"/>
  <c r="BT47" i="28"/>
  <c r="BU47" i="28"/>
  <c r="BV47" i="28"/>
  <c r="BW47" i="28"/>
  <c r="BX47" i="28"/>
  <c r="BY47" i="28"/>
  <c r="BZ47" i="28"/>
  <c r="CA47" i="28"/>
  <c r="CB47" i="28"/>
  <c r="CC47" i="28"/>
  <c r="CD47" i="28"/>
  <c r="CE47" i="28"/>
  <c r="CF47" i="28"/>
  <c r="CG47" i="28"/>
  <c r="CH47" i="28"/>
  <c r="CI47" i="28"/>
  <c r="CJ47" i="28"/>
  <c r="CK47" i="28"/>
  <c r="CL47" i="28"/>
  <c r="CM47" i="28"/>
  <c r="CN47" i="28"/>
  <c r="CO47" i="28"/>
  <c r="CP47" i="28"/>
  <c r="CQ47" i="28"/>
  <c r="CR47" i="28"/>
  <c r="CS47" i="28"/>
  <c r="CT47" i="28"/>
  <c r="CU47" i="28"/>
  <c r="CV47" i="28"/>
  <c r="CW47" i="28"/>
  <c r="CX47" i="28"/>
  <c r="CY47" i="28"/>
  <c r="CZ47" i="28"/>
  <c r="DA47" i="28"/>
  <c r="DB47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O16" i="28"/>
  <c r="P16" i="28"/>
  <c r="Q16" i="28"/>
  <c r="R16" i="28"/>
  <c r="W16" i="28"/>
  <c r="X16" i="28"/>
  <c r="Z16" i="28"/>
  <c r="AA16" i="28"/>
  <c r="AB16" i="28"/>
  <c r="AC16" i="28"/>
  <c r="AD16" i="28"/>
  <c r="O31" i="28"/>
  <c r="P31" i="28"/>
  <c r="Q31" i="28"/>
  <c r="R31" i="28"/>
  <c r="W31" i="28"/>
  <c r="X31" i="28"/>
  <c r="Z31" i="28"/>
  <c r="AA31" i="28"/>
  <c r="AB31" i="28"/>
  <c r="AC31" i="28"/>
  <c r="AD31" i="28"/>
  <c r="O43" i="28"/>
  <c r="P43" i="28"/>
  <c r="Q43" i="28"/>
  <c r="R43" i="28"/>
  <c r="W43" i="28"/>
  <c r="X43" i="28"/>
  <c r="Z43" i="28"/>
  <c r="AA43" i="28"/>
  <c r="AB43" i="28"/>
  <c r="AC43" i="28"/>
  <c r="AD43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G52" i="28"/>
  <c r="F52" i="28"/>
  <c r="E52" i="28"/>
  <c r="D52" i="28"/>
  <c r="G51" i="28"/>
  <c r="F51" i="28"/>
  <c r="E51" i="28"/>
  <c r="D51" i="28"/>
  <c r="G43" i="28"/>
  <c r="F43" i="28"/>
  <c r="E43" i="28"/>
  <c r="D43" i="28"/>
  <c r="G16" i="28"/>
  <c r="F16" i="28"/>
  <c r="E16" i="28"/>
  <c r="D16" i="28"/>
  <c r="E7" i="26"/>
  <c r="F7" i="26" s="1"/>
  <c r="G7" i="26" s="1"/>
  <c r="E7" i="23"/>
  <c r="F7" i="23" s="1"/>
  <c r="G7" i="23" s="1"/>
  <c r="E7" i="20"/>
  <c r="F7" i="20" s="1"/>
  <c r="G7" i="20" s="1"/>
  <c r="E7" i="25"/>
  <c r="F7" i="25" s="1"/>
  <c r="G7" i="25" s="1"/>
  <c r="E7" i="22"/>
  <c r="F7" i="22" s="1"/>
  <c r="G7" i="22" s="1"/>
  <c r="E7" i="21"/>
  <c r="F7" i="21" s="1"/>
  <c r="G7" i="21" s="1"/>
  <c r="E7" i="19"/>
  <c r="F7" i="19" s="1"/>
  <c r="G7" i="19" s="1"/>
  <c r="E7" i="28"/>
  <c r="F7" i="28" s="1"/>
  <c r="G7" i="28" s="1"/>
  <c r="E7" i="14"/>
  <c r="F7" i="14" s="1"/>
  <c r="G7" i="14" s="1"/>
  <c r="D22" i="25"/>
  <c r="E22" i="25"/>
  <c r="F22" i="25"/>
  <c r="G22" i="25"/>
  <c r="D15" i="25"/>
  <c r="E15" i="25"/>
  <c r="F15" i="25"/>
  <c r="G15" i="25"/>
  <c r="D10" i="25"/>
  <c r="E10" i="25"/>
  <c r="F10" i="25"/>
  <c r="G10" i="25"/>
  <c r="D10" i="22"/>
  <c r="E10" i="22"/>
  <c r="F10" i="22"/>
  <c r="G10" i="22"/>
  <c r="AC27" i="28" l="1"/>
  <c r="AC25" i="28"/>
  <c r="X27" i="28"/>
  <c r="P27" i="28"/>
  <c r="X25" i="28"/>
  <c r="P25" i="28"/>
  <c r="AC41" i="28"/>
  <c r="AA47" i="28"/>
  <c r="AA41" i="28"/>
  <c r="AA25" i="28"/>
  <c r="Q25" i="28"/>
  <c r="X41" i="28"/>
  <c r="P41" i="28"/>
  <c r="AD27" i="28"/>
  <c r="V25" i="28"/>
  <c r="AC47" i="28"/>
  <c r="P47" i="28"/>
  <c r="Z27" i="28"/>
  <c r="R27" i="28"/>
  <c r="Z25" i="28"/>
  <c r="R25" i="28"/>
  <c r="U41" i="28"/>
  <c r="Z47" i="28"/>
  <c r="R47" i="28"/>
  <c r="Z41" i="28"/>
  <c r="R41" i="28"/>
  <c r="D25" i="28"/>
  <c r="AB47" i="28"/>
  <c r="W47" i="28"/>
  <c r="O47" i="28"/>
  <c r="W41" i="28"/>
  <c r="O41" i="28"/>
  <c r="W27" i="28"/>
  <c r="O27" i="28"/>
  <c r="AB25" i="28"/>
  <c r="W25" i="28"/>
  <c r="E25" i="28"/>
  <c r="O25" i="28"/>
  <c r="AD41" i="28"/>
  <c r="S47" i="28"/>
  <c r="D41" i="28"/>
  <c r="T47" i="28"/>
  <c r="Q47" i="28"/>
  <c r="AB41" i="28"/>
  <c r="F41" i="28"/>
  <c r="T41" i="28"/>
  <c r="Q41" i="28"/>
  <c r="G27" i="28"/>
  <c r="F27" i="28"/>
  <c r="T27" i="28"/>
  <c r="Q27" i="28"/>
  <c r="T25" i="28"/>
  <c r="F25" i="28"/>
  <c r="Y41" i="28"/>
  <c r="Y25" i="28"/>
  <c r="G25" i="28"/>
  <c r="V41" i="28"/>
  <c r="AA27" i="28"/>
  <c r="V27" i="28"/>
  <c r="AD25" i="28"/>
  <c r="S41" i="28"/>
  <c r="S27" i="28"/>
  <c r="S25" i="28"/>
  <c r="U27" i="28"/>
  <c r="U25" i="28"/>
  <c r="G47" i="28"/>
  <c r="V47" i="28"/>
  <c r="U47" i="28"/>
  <c r="Y47" i="28"/>
  <c r="Y27" i="28"/>
  <c r="AB27" i="28"/>
  <c r="AD47" i="28"/>
  <c r="F47" i="28"/>
  <c r="E47" i="28"/>
  <c r="D47" i="28"/>
  <c r="E27" i="28"/>
  <c r="E41" i="28"/>
  <c r="D27" i="28"/>
  <c r="G41" i="28"/>
  <c r="X47" i="28"/>
  <c r="FN11" i="26"/>
  <c r="FO11" i="26"/>
  <c r="FN12" i="26"/>
  <c r="FO12" i="26"/>
  <c r="FN16" i="26"/>
  <c r="FO16" i="26"/>
  <c r="FN17" i="26"/>
  <c r="FO17" i="26"/>
  <c r="FN18" i="26"/>
  <c r="FO18" i="26"/>
  <c r="FN19" i="26"/>
  <c r="FO19" i="26"/>
  <c r="FN20" i="26"/>
  <c r="FO20" i="26"/>
  <c r="FN21" i="26"/>
  <c r="FO21" i="26"/>
  <c r="FN23" i="26"/>
  <c r="FO23" i="26"/>
  <c r="FN24" i="26"/>
  <c r="FO24" i="26"/>
  <c r="FN25" i="26"/>
  <c r="FO25" i="26"/>
  <c r="FN30" i="26"/>
  <c r="FO30" i="26"/>
  <c r="FN35" i="26"/>
  <c r="FO35" i="26"/>
  <c r="FN36" i="26"/>
  <c r="FO36" i="26"/>
  <c r="FN38" i="26"/>
  <c r="FO38" i="26"/>
  <c r="FN44" i="26"/>
  <c r="FO44" i="26"/>
  <c r="FN45" i="26"/>
  <c r="FO45" i="26"/>
  <c r="FN46" i="26"/>
  <c r="FO46" i="26"/>
  <c r="FN47" i="26"/>
  <c r="FO47" i="26"/>
  <c r="FN51" i="26"/>
  <c r="FO51" i="26"/>
  <c r="FN57" i="26"/>
  <c r="FO57" i="26"/>
  <c r="FO56" i="26" s="1"/>
  <c r="FN58" i="26"/>
  <c r="FO58" i="26"/>
  <c r="FN18" i="23"/>
  <c r="FO18" i="23"/>
  <c r="FN25" i="23"/>
  <c r="FO25" i="23"/>
  <c r="FN44" i="23"/>
  <c r="FO44" i="23"/>
  <c r="FN48" i="23"/>
  <c r="FO48" i="23"/>
  <c r="FN57" i="23"/>
  <c r="FO57" i="23"/>
  <c r="FN11" i="25"/>
  <c r="FO11" i="25"/>
  <c r="FN12" i="25"/>
  <c r="FO12" i="25"/>
  <c r="FN16" i="25"/>
  <c r="FO16" i="25"/>
  <c r="FN17" i="25"/>
  <c r="FO17" i="25"/>
  <c r="FN18" i="25"/>
  <c r="FO18" i="25"/>
  <c r="FN19" i="25"/>
  <c r="FO19" i="25"/>
  <c r="FN20" i="25"/>
  <c r="FO20" i="25"/>
  <c r="FN21" i="25"/>
  <c r="FO21" i="25"/>
  <c r="FN23" i="25"/>
  <c r="FO23" i="25"/>
  <c r="FN24" i="25"/>
  <c r="FO24" i="25"/>
  <c r="FN25" i="25"/>
  <c r="FO25" i="25"/>
  <c r="FN29" i="25"/>
  <c r="FO29" i="25"/>
  <c r="FN31" i="25"/>
  <c r="FO31" i="25"/>
  <c r="FN34" i="25"/>
  <c r="FO34" i="25"/>
  <c r="FN39" i="25"/>
  <c r="FO39" i="25"/>
  <c r="FN40" i="25"/>
  <c r="FO40" i="25"/>
  <c r="FN42" i="25"/>
  <c r="FO42" i="25"/>
  <c r="FN45" i="25"/>
  <c r="FO45" i="25"/>
  <c r="FN50" i="25"/>
  <c r="FO50" i="25"/>
  <c r="FN52" i="25"/>
  <c r="FO52" i="25"/>
  <c r="FN53" i="25"/>
  <c r="FO53" i="25"/>
  <c r="FN54" i="25"/>
  <c r="FO54" i="25"/>
  <c r="FN55" i="25"/>
  <c r="FO55" i="25"/>
  <c r="FN59" i="25"/>
  <c r="FO59" i="25"/>
  <c r="FN66" i="25"/>
  <c r="FO66" i="25"/>
  <c r="FN10" i="22"/>
  <c r="FN15" i="22"/>
  <c r="AZ15" i="22" s="1"/>
  <c r="FN46" i="22"/>
  <c r="FN47" i="22"/>
  <c r="AZ47" i="22" s="1"/>
  <c r="FO12" i="21"/>
  <c r="FN15" i="21"/>
  <c r="FO15" i="21"/>
  <c r="FN16" i="21"/>
  <c r="FO16" i="21"/>
  <c r="FN30" i="21"/>
  <c r="FO30" i="21"/>
  <c r="FN31" i="21"/>
  <c r="FO31" i="21"/>
  <c r="FN22" i="19"/>
  <c r="FO22" i="19"/>
  <c r="FP22" i="19"/>
  <c r="FN24" i="19"/>
  <c r="FO24" i="19"/>
  <c r="FP24" i="19"/>
  <c r="FN36" i="19"/>
  <c r="FO36" i="19"/>
  <c r="FP36" i="19"/>
  <c r="FP25" i="28"/>
  <c r="FP27" i="28"/>
  <c r="FP41" i="28"/>
  <c r="FP47" i="28"/>
  <c r="AZ59" i="25" l="1"/>
  <c r="AZ25" i="23"/>
  <c r="AZ18" i="23"/>
  <c r="AZ44" i="23"/>
  <c r="AZ51" i="26"/>
  <c r="AZ30" i="21"/>
  <c r="FP12" i="21"/>
  <c r="AZ36" i="19"/>
  <c r="AZ31" i="21"/>
  <c r="AZ22" i="19"/>
  <c r="AZ24" i="19"/>
  <c r="AZ55" i="25"/>
  <c r="AZ50" i="25"/>
  <c r="AZ52" i="25"/>
  <c r="AZ40" i="25"/>
  <c r="AZ24" i="25"/>
  <c r="AZ19" i="25"/>
  <c r="AZ12" i="25"/>
  <c r="AZ45" i="25"/>
  <c r="AZ39" i="25"/>
  <c r="AZ31" i="25"/>
  <c r="AZ23" i="25"/>
  <c r="AZ18" i="25"/>
  <c r="AZ11" i="25"/>
  <c r="AZ57" i="23"/>
  <c r="AZ24" i="26"/>
  <c r="AZ19" i="26"/>
  <c r="AZ12" i="26"/>
  <c r="AZ53" i="25"/>
  <c r="AZ42" i="25"/>
  <c r="AZ25" i="25"/>
  <c r="AZ20" i="25"/>
  <c r="AZ16" i="25"/>
  <c r="AZ48" i="23"/>
  <c r="AZ21" i="26"/>
  <c r="AZ17" i="26"/>
  <c r="AZ25" i="26"/>
  <c r="AZ20" i="26"/>
  <c r="AZ16" i="26"/>
  <c r="AZ46" i="22"/>
  <c r="AZ66" i="25"/>
  <c r="AZ54" i="25"/>
  <c r="AZ34" i="25"/>
  <c r="AZ29" i="25"/>
  <c r="AZ21" i="25"/>
  <c r="AZ17" i="25"/>
  <c r="AZ23" i="26"/>
  <c r="AZ18" i="26"/>
  <c r="AZ11" i="26"/>
  <c r="AZ16" i="21"/>
  <c r="FN56" i="26"/>
  <c r="AZ56" i="26" s="1"/>
  <c r="AZ57" i="26"/>
  <c r="AZ45" i="26"/>
  <c r="AZ38" i="26"/>
  <c r="AZ15" i="21"/>
  <c r="AZ44" i="26"/>
  <c r="AZ36" i="26"/>
  <c r="AZ47" i="26"/>
  <c r="AZ35" i="26"/>
  <c r="AZ58" i="26"/>
  <c r="AZ46" i="26"/>
  <c r="AZ30" i="26"/>
  <c r="FO10" i="25"/>
  <c r="FN10" i="25"/>
  <c r="FO50" i="26"/>
  <c r="FO43" i="26"/>
  <c r="FN51" i="25"/>
  <c r="FN43" i="26"/>
  <c r="FN15" i="25"/>
  <c r="FO51" i="25"/>
  <c r="FO22" i="26"/>
  <c r="FO22" i="25"/>
  <c r="FO15" i="25"/>
  <c r="FO15" i="26"/>
  <c r="FN22" i="26"/>
  <c r="FN15" i="26"/>
  <c r="FN22" i="25"/>
  <c r="FO10" i="26"/>
  <c r="FN10" i="26"/>
  <c r="FO25" i="28"/>
  <c r="FO27" i="28"/>
  <c r="FO41" i="28"/>
  <c r="FO47" i="28"/>
  <c r="AZ10" i="25" l="1"/>
  <c r="FQ12" i="21"/>
  <c r="AZ12" i="21"/>
  <c r="AZ22" i="26"/>
  <c r="AZ15" i="26"/>
  <c r="FN50" i="26"/>
  <c r="AZ50" i="26" s="1"/>
  <c r="AZ10" i="26"/>
  <c r="AZ22" i="25"/>
  <c r="AZ43" i="26"/>
  <c r="AZ51" i="25"/>
  <c r="AZ15" i="25"/>
  <c r="FR12" i="21" l="1"/>
  <c r="FS12" i="21" l="1"/>
  <c r="BA12" i="21"/>
  <c r="FT12" i="21" l="1"/>
  <c r="AY21" i="15"/>
  <c r="AY33" i="15"/>
  <c r="AY13" i="26"/>
  <c r="AY52" i="26"/>
  <c r="AY53" i="26"/>
  <c r="AY54" i="26"/>
  <c r="AY55" i="26"/>
  <c r="FK11" i="26"/>
  <c r="FL11" i="26"/>
  <c r="FM11" i="26"/>
  <c r="FK12" i="26"/>
  <c r="FL12" i="26"/>
  <c r="FM12" i="26"/>
  <c r="FK16" i="26"/>
  <c r="FL16" i="26"/>
  <c r="FM16" i="26"/>
  <c r="FK17" i="26"/>
  <c r="FL17" i="26"/>
  <c r="FM17" i="26"/>
  <c r="FK18" i="26"/>
  <c r="FL18" i="26"/>
  <c r="FM18" i="26"/>
  <c r="FK19" i="26"/>
  <c r="FL19" i="26"/>
  <c r="FM19" i="26"/>
  <c r="FK20" i="26"/>
  <c r="FL20" i="26"/>
  <c r="FM20" i="26"/>
  <c r="FK21" i="26"/>
  <c r="FL21" i="26"/>
  <c r="FM21" i="26"/>
  <c r="FK23" i="26"/>
  <c r="FL23" i="26"/>
  <c r="FM23" i="26"/>
  <c r="FK24" i="26"/>
  <c r="FL24" i="26"/>
  <c r="FM24" i="26"/>
  <c r="FK25" i="26"/>
  <c r="FL25" i="26"/>
  <c r="FM25" i="26"/>
  <c r="FK30" i="26"/>
  <c r="FL30" i="26"/>
  <c r="FM30" i="26"/>
  <c r="FK35" i="26"/>
  <c r="FL35" i="26"/>
  <c r="FM35" i="26"/>
  <c r="FK36" i="26"/>
  <c r="FL36" i="26"/>
  <c r="FM36" i="26"/>
  <c r="FK38" i="26"/>
  <c r="FL38" i="26"/>
  <c r="FM38" i="26"/>
  <c r="FK44" i="26"/>
  <c r="FL44" i="26"/>
  <c r="FM44" i="26"/>
  <c r="FK45" i="26"/>
  <c r="FL45" i="26"/>
  <c r="FM45" i="26"/>
  <c r="FK46" i="26"/>
  <c r="FL46" i="26"/>
  <c r="FM46" i="26"/>
  <c r="FK47" i="26"/>
  <c r="FL47" i="26"/>
  <c r="FM47" i="26"/>
  <c r="FK51" i="26"/>
  <c r="FL51" i="26"/>
  <c r="FM51" i="26"/>
  <c r="FK57" i="26"/>
  <c r="FL57" i="26"/>
  <c r="FL56" i="26" s="1"/>
  <c r="FM57" i="26"/>
  <c r="FM56" i="26" s="1"/>
  <c r="FK58" i="26"/>
  <c r="FL58" i="26"/>
  <c r="FM58" i="26"/>
  <c r="FK18" i="23"/>
  <c r="FL18" i="23"/>
  <c r="FM18" i="23"/>
  <c r="FK25" i="23"/>
  <c r="FL25" i="23"/>
  <c r="FM25" i="23"/>
  <c r="FK44" i="23"/>
  <c r="FL44" i="23"/>
  <c r="FM44" i="23"/>
  <c r="FK48" i="23"/>
  <c r="FL48" i="23"/>
  <c r="FM48" i="23"/>
  <c r="FK57" i="23"/>
  <c r="FL57" i="23"/>
  <c r="FM57" i="23"/>
  <c r="AY55" i="23"/>
  <c r="AY54" i="23"/>
  <c r="AY53" i="23"/>
  <c r="AY47" i="23"/>
  <c r="AY46" i="23"/>
  <c r="AY45" i="23"/>
  <c r="AY28" i="23"/>
  <c r="AY27" i="23"/>
  <c r="AY26" i="23"/>
  <c r="AY24" i="23"/>
  <c r="AY23" i="23"/>
  <c r="AY22" i="23"/>
  <c r="AY21" i="23"/>
  <c r="AY20" i="23"/>
  <c r="AY19" i="23"/>
  <c r="M25" i="23" l="1"/>
  <c r="AY25" i="23"/>
  <c r="M18" i="23"/>
  <c r="AY44" i="23"/>
  <c r="M44" i="23"/>
  <c r="M51" i="26"/>
  <c r="M19" i="26"/>
  <c r="M36" i="26"/>
  <c r="M44" i="26"/>
  <c r="M11" i="26"/>
  <c r="M24" i="26"/>
  <c r="M12" i="26"/>
  <c r="M45" i="26"/>
  <c r="M25" i="26"/>
  <c r="M16" i="26"/>
  <c r="M58" i="26"/>
  <c r="M21" i="26"/>
  <c r="M47" i="26"/>
  <c r="M35" i="26"/>
  <c r="M18" i="26"/>
  <c r="FK56" i="26"/>
  <c r="M56" i="26" s="1"/>
  <c r="M57" i="26"/>
  <c r="M38" i="26"/>
  <c r="M20" i="26"/>
  <c r="M46" i="26"/>
  <c r="M30" i="26"/>
  <c r="M17" i="26"/>
  <c r="M23" i="26"/>
  <c r="FU12" i="21"/>
  <c r="FV12" i="21" s="1"/>
  <c r="FW12" i="21" s="1"/>
  <c r="M57" i="23"/>
  <c r="M48" i="23"/>
  <c r="AY18" i="23"/>
  <c r="AY44" i="26"/>
  <c r="AY48" i="23"/>
  <c r="AY12" i="26"/>
  <c r="AY17" i="26"/>
  <c r="AY23" i="26"/>
  <c r="AY11" i="26"/>
  <c r="AY46" i="26"/>
  <c r="AY19" i="26"/>
  <c r="AY25" i="26"/>
  <c r="AY45" i="26"/>
  <c r="AY18" i="26"/>
  <c r="AY20" i="26"/>
  <c r="AY57" i="23"/>
  <c r="AY21" i="26"/>
  <c r="AY24" i="26"/>
  <c r="AY47" i="26"/>
  <c r="AY38" i="26"/>
  <c r="AY30" i="26"/>
  <c r="AY16" i="26"/>
  <c r="AY57" i="26"/>
  <c r="FK43" i="26"/>
  <c r="FK22" i="26"/>
  <c r="FL15" i="26"/>
  <c r="FM22" i="26"/>
  <c r="FK15" i="26"/>
  <c r="FM10" i="26"/>
  <c r="FL43" i="26"/>
  <c r="FL22" i="26"/>
  <c r="FL10" i="26"/>
  <c r="FM15" i="26"/>
  <c r="FM43" i="26"/>
  <c r="FK10" i="26"/>
  <c r="FM50" i="26"/>
  <c r="FL50" i="26"/>
  <c r="FX12" i="21" l="1"/>
  <c r="FY12" i="21" s="1"/>
  <c r="FZ12" i="21" s="1"/>
  <c r="AY56" i="26"/>
  <c r="FK50" i="26"/>
  <c r="M50" i="26" s="1"/>
  <c r="M43" i="26"/>
  <c r="M15" i="26"/>
  <c r="M10" i="26"/>
  <c r="M22" i="26"/>
  <c r="AY15" i="26"/>
  <c r="AY10" i="26"/>
  <c r="AY22" i="26"/>
  <c r="AY43" i="26"/>
  <c r="GA12" i="21" l="1"/>
  <c r="BC12" i="21"/>
  <c r="BB12" i="21"/>
  <c r="M12" i="21"/>
  <c r="GB12" i="21" l="1"/>
  <c r="GC12" i="21" s="1"/>
  <c r="BD12" i="21"/>
  <c r="AY63" i="25"/>
  <c r="AY62" i="25"/>
  <c r="AY61" i="25"/>
  <c r="AY60" i="25"/>
  <c r="FK11" i="25"/>
  <c r="FL11" i="25"/>
  <c r="FM11" i="25"/>
  <c r="FK12" i="25"/>
  <c r="FL12" i="25"/>
  <c r="FM12" i="25"/>
  <c r="FK16" i="25"/>
  <c r="FL16" i="25"/>
  <c r="FM16" i="25"/>
  <c r="FK17" i="25"/>
  <c r="FL17" i="25"/>
  <c r="FM17" i="25"/>
  <c r="FK18" i="25"/>
  <c r="FL18" i="25"/>
  <c r="FM18" i="25"/>
  <c r="FK19" i="25"/>
  <c r="FL19" i="25"/>
  <c r="FM19" i="25"/>
  <c r="FK20" i="25"/>
  <c r="FL20" i="25"/>
  <c r="FM20" i="25"/>
  <c r="FK21" i="25"/>
  <c r="FL21" i="25"/>
  <c r="FM21" i="25"/>
  <c r="FK23" i="25"/>
  <c r="FL23" i="25"/>
  <c r="FM23" i="25"/>
  <c r="FK24" i="25"/>
  <c r="FL24" i="25"/>
  <c r="FM24" i="25"/>
  <c r="FK25" i="25"/>
  <c r="FL25" i="25"/>
  <c r="FM25" i="25"/>
  <c r="FK29" i="25"/>
  <c r="FL29" i="25"/>
  <c r="FM29" i="25"/>
  <c r="FK31" i="25"/>
  <c r="FL31" i="25"/>
  <c r="FM31" i="25"/>
  <c r="FK34" i="25"/>
  <c r="FL34" i="25"/>
  <c r="FM34" i="25"/>
  <c r="FK39" i="25"/>
  <c r="FL39" i="25"/>
  <c r="FM39" i="25"/>
  <c r="FK40" i="25"/>
  <c r="FL40" i="25"/>
  <c r="FM40" i="25"/>
  <c r="FK42" i="25"/>
  <c r="FL42" i="25"/>
  <c r="FM42" i="25"/>
  <c r="FK45" i="25"/>
  <c r="FL45" i="25"/>
  <c r="FM45" i="25"/>
  <c r="FK50" i="25"/>
  <c r="FL50" i="25"/>
  <c r="FM50" i="25"/>
  <c r="FK52" i="25"/>
  <c r="FL52" i="25"/>
  <c r="FM52" i="25"/>
  <c r="FK53" i="25"/>
  <c r="FL53" i="25"/>
  <c r="FM53" i="25"/>
  <c r="FK54" i="25"/>
  <c r="FL54" i="25"/>
  <c r="FM54" i="25"/>
  <c r="FK55" i="25"/>
  <c r="FL55" i="25"/>
  <c r="FM55" i="25"/>
  <c r="FK59" i="25"/>
  <c r="FL59" i="25"/>
  <c r="FM59" i="25"/>
  <c r="AY59" i="25" s="1"/>
  <c r="FK66" i="25"/>
  <c r="FL66" i="25"/>
  <c r="FM66" i="25"/>
  <c r="FL46" i="22"/>
  <c r="FM46" i="22"/>
  <c r="FK46" i="22"/>
  <c r="AY45" i="22"/>
  <c r="AY43" i="22"/>
  <c r="AY42" i="22"/>
  <c r="AY39" i="22"/>
  <c r="AY38" i="22"/>
  <c r="FK10" i="22"/>
  <c r="FL10" i="22"/>
  <c r="FM10" i="22"/>
  <c r="FK15" i="22"/>
  <c r="FL15" i="22"/>
  <c r="FM15" i="22"/>
  <c r="FK15" i="21"/>
  <c r="FL15" i="21"/>
  <c r="FM15" i="21"/>
  <c r="FK16" i="21"/>
  <c r="FL16" i="21"/>
  <c r="FM16" i="21"/>
  <c r="FK30" i="21"/>
  <c r="FL30" i="21"/>
  <c r="FM30" i="21"/>
  <c r="FK31" i="21"/>
  <c r="FL31" i="21"/>
  <c r="FM31" i="21"/>
  <c r="AU21" i="15"/>
  <c r="AU51" i="28"/>
  <c r="AU52" i="28"/>
  <c r="FK22" i="19"/>
  <c r="FL22" i="19"/>
  <c r="FM22" i="19"/>
  <c r="FK24" i="19"/>
  <c r="FL24" i="19"/>
  <c r="FM24" i="19"/>
  <c r="FK36" i="19"/>
  <c r="FL36" i="19"/>
  <c r="FM36" i="19"/>
  <c r="GD12" i="21" l="1"/>
  <c r="M59" i="25"/>
  <c r="M40" i="25"/>
  <c r="M53" i="25"/>
  <c r="M24" i="25"/>
  <c r="M55" i="25"/>
  <c r="M29" i="25"/>
  <c r="M17" i="25"/>
  <c r="M52" i="25"/>
  <c r="M39" i="25"/>
  <c r="M23" i="25"/>
  <c r="M11" i="25"/>
  <c r="M46" i="22"/>
  <c r="M66" i="25"/>
  <c r="M19" i="25"/>
  <c r="M54" i="25"/>
  <c r="M42" i="25"/>
  <c r="M25" i="25"/>
  <c r="M16" i="25"/>
  <c r="M50" i="25"/>
  <c r="M34" i="25"/>
  <c r="M21" i="25"/>
  <c r="M45" i="25"/>
  <c r="M31" i="25"/>
  <c r="M18" i="25"/>
  <c r="M12" i="25"/>
  <c r="M20" i="25"/>
  <c r="M30" i="21"/>
  <c r="AY30" i="21"/>
  <c r="AY36" i="19"/>
  <c r="M36" i="19"/>
  <c r="M22" i="19"/>
  <c r="AY22" i="19"/>
  <c r="M24" i="19"/>
  <c r="AY24" i="19"/>
  <c r="M31" i="21"/>
  <c r="AY31" i="21"/>
  <c r="FM10" i="25"/>
  <c r="AY55" i="25"/>
  <c r="AY54" i="25"/>
  <c r="AY50" i="25"/>
  <c r="AY34" i="25"/>
  <c r="AY21" i="25"/>
  <c r="AY29" i="25"/>
  <c r="AY17" i="25"/>
  <c r="AY42" i="25"/>
  <c r="AY16" i="25"/>
  <c r="AY31" i="25"/>
  <c r="AY45" i="25"/>
  <c r="AY18" i="25"/>
  <c r="AY53" i="25"/>
  <c r="AY40" i="25"/>
  <c r="AY20" i="25"/>
  <c r="AY52" i="25"/>
  <c r="AY39" i="25"/>
  <c r="AY66" i="25"/>
  <c r="AY19" i="25"/>
  <c r="FL51" i="25"/>
  <c r="FK15" i="25"/>
  <c r="FM51" i="25"/>
  <c r="FL10" i="25"/>
  <c r="FK22" i="25"/>
  <c r="FM15" i="25"/>
  <c r="FK51" i="25"/>
  <c r="FM22" i="25"/>
  <c r="FL15" i="25"/>
  <c r="FL22" i="25"/>
  <c r="FK10" i="25"/>
  <c r="AY46" i="22"/>
  <c r="GE12" i="21" l="1"/>
  <c r="GF12" i="21" s="1"/>
  <c r="BE12" i="21"/>
  <c r="M51" i="25"/>
  <c r="M15" i="25"/>
  <c r="M10" i="25"/>
  <c r="M22" i="25"/>
  <c r="AY22" i="25"/>
  <c r="AY10" i="25"/>
  <c r="AX10" i="25"/>
  <c r="AY51" i="25"/>
  <c r="AY15" i="25"/>
  <c r="GG12" i="21" l="1"/>
  <c r="DD47" i="28"/>
  <c r="DE47" i="28"/>
  <c r="DF47" i="28"/>
  <c r="DG47" i="28"/>
  <c r="DH47" i="28"/>
  <c r="DI47" i="28"/>
  <c r="DJ47" i="28"/>
  <c r="DK47" i="28"/>
  <c r="DL47" i="28"/>
  <c r="DM47" i="28"/>
  <c r="DN47" i="28"/>
  <c r="DO47" i="28"/>
  <c r="DP47" i="28"/>
  <c r="DQ47" i="28"/>
  <c r="DR47" i="28"/>
  <c r="DS47" i="28"/>
  <c r="DT47" i="28"/>
  <c r="DU47" i="28"/>
  <c r="DV47" i="28"/>
  <c r="DW47" i="28"/>
  <c r="DX47" i="28"/>
  <c r="DY47" i="28"/>
  <c r="DZ47" i="28"/>
  <c r="EA47" i="28"/>
  <c r="EB47" i="28"/>
  <c r="EC47" i="28"/>
  <c r="ED47" i="28"/>
  <c r="EE47" i="28"/>
  <c r="EF47" i="28"/>
  <c r="EG47" i="28"/>
  <c r="EH47" i="28"/>
  <c r="EI47" i="28"/>
  <c r="EJ47" i="28"/>
  <c r="EK47" i="28"/>
  <c r="EL47" i="28"/>
  <c r="FK47" i="28"/>
  <c r="FL47" i="28"/>
  <c r="FM47" i="28"/>
  <c r="FN47" i="28"/>
  <c r="AZ47" i="28" s="1"/>
  <c r="DC47" i="28"/>
  <c r="GH12" i="21" l="1"/>
  <c r="N12" i="21"/>
  <c r="M47" i="28"/>
  <c r="AN47" i="28"/>
  <c r="AM47" i="28"/>
  <c r="AP47" i="28"/>
  <c r="AH47" i="28"/>
  <c r="AJ47" i="28"/>
  <c r="AG47" i="28"/>
  <c r="AO47" i="28"/>
  <c r="AK47" i="28"/>
  <c r="AY47" i="28"/>
  <c r="J47" i="28"/>
  <c r="I47" i="28"/>
  <c r="AF47" i="28"/>
  <c r="AL47" i="28"/>
  <c r="AI47" i="28"/>
  <c r="H47" i="28"/>
  <c r="AE47" i="28"/>
  <c r="GI12" i="21" l="1"/>
  <c r="GH10" i="21"/>
  <c r="BF12" i="21"/>
  <c r="FM25" i="28"/>
  <c r="FN25" i="28"/>
  <c r="AZ25" i="28" s="1"/>
  <c r="FM27" i="28"/>
  <c r="FN27" i="28"/>
  <c r="AZ27" i="28" s="1"/>
  <c r="FM41" i="28"/>
  <c r="FN41" i="28"/>
  <c r="AZ41" i="28" s="1"/>
  <c r="EY51" i="14" l="1"/>
  <c r="EZ51" i="14"/>
  <c r="FA51" i="14"/>
  <c r="FB51" i="14"/>
  <c r="FC51" i="14"/>
  <c r="FD51" i="14"/>
  <c r="FE51" i="14"/>
  <c r="FF51" i="14"/>
  <c r="FG51" i="14"/>
  <c r="FH51" i="14"/>
  <c r="FI51" i="14"/>
  <c r="FJ51" i="14"/>
  <c r="EY68" i="14"/>
  <c r="EZ68" i="14"/>
  <c r="FA68" i="14"/>
  <c r="FB68" i="14"/>
  <c r="FC68" i="14"/>
  <c r="FD68" i="14"/>
  <c r="FE68" i="14"/>
  <c r="FF68" i="14"/>
  <c r="FG68" i="14"/>
  <c r="FH68" i="14"/>
  <c r="FI68" i="14"/>
  <c r="FJ68" i="14"/>
  <c r="EY71" i="14"/>
  <c r="EZ71" i="14"/>
  <c r="FA71" i="14"/>
  <c r="FB71" i="14"/>
  <c r="FC71" i="14"/>
  <c r="FD71" i="14"/>
  <c r="FE71" i="14"/>
  <c r="FF71" i="14"/>
  <c r="FG71" i="14"/>
  <c r="FH71" i="14"/>
  <c r="FI71" i="14"/>
  <c r="FJ71" i="14"/>
  <c r="EX11" i="26"/>
  <c r="EY11" i="26"/>
  <c r="EZ11" i="26"/>
  <c r="FA11" i="26"/>
  <c r="FB11" i="26"/>
  <c r="FC11" i="26"/>
  <c r="FD11" i="26"/>
  <c r="FE11" i="26"/>
  <c r="FF11" i="26"/>
  <c r="FG11" i="26"/>
  <c r="FH11" i="26"/>
  <c r="FI11" i="26"/>
  <c r="FJ11" i="26"/>
  <c r="EX12" i="26"/>
  <c r="EY12" i="26"/>
  <c r="EZ12" i="26"/>
  <c r="FA12" i="26"/>
  <c r="FB12" i="26"/>
  <c r="FC12" i="26"/>
  <c r="FD12" i="26"/>
  <c r="FE12" i="26"/>
  <c r="FF12" i="26"/>
  <c r="FG12" i="26"/>
  <c r="FH12" i="26"/>
  <c r="FI12" i="26"/>
  <c r="FJ12" i="26"/>
  <c r="EX16" i="26"/>
  <c r="EY16" i="26"/>
  <c r="EZ16" i="26"/>
  <c r="FA16" i="26"/>
  <c r="FB16" i="26"/>
  <c r="FC16" i="26"/>
  <c r="FD16" i="26"/>
  <c r="FE16" i="26"/>
  <c r="FF16" i="26"/>
  <c r="FG16" i="26"/>
  <c r="FH16" i="26"/>
  <c r="FI16" i="26"/>
  <c r="FJ16" i="26"/>
  <c r="EX17" i="26"/>
  <c r="EY17" i="26"/>
  <c r="EZ17" i="26"/>
  <c r="FA17" i="26"/>
  <c r="FB17" i="26"/>
  <c r="FC17" i="26"/>
  <c r="FD17" i="26"/>
  <c r="FE17" i="26"/>
  <c r="FF17" i="26"/>
  <c r="FG17" i="26"/>
  <c r="FH17" i="26"/>
  <c r="FI17" i="26"/>
  <c r="FJ17" i="26"/>
  <c r="EX18" i="26"/>
  <c r="EY18" i="26"/>
  <c r="EZ18" i="26"/>
  <c r="FA18" i="26"/>
  <c r="FB18" i="26"/>
  <c r="FC18" i="26"/>
  <c r="FD18" i="26"/>
  <c r="FE18" i="26"/>
  <c r="FF18" i="26"/>
  <c r="FG18" i="26"/>
  <c r="FH18" i="26"/>
  <c r="FI18" i="26"/>
  <c r="FJ18" i="26"/>
  <c r="EX19" i="26"/>
  <c r="EY19" i="26"/>
  <c r="EZ19" i="26"/>
  <c r="FA19" i="26"/>
  <c r="FB19" i="26"/>
  <c r="FC19" i="26"/>
  <c r="FD19" i="26"/>
  <c r="FE19" i="26"/>
  <c r="FF19" i="26"/>
  <c r="FG19" i="26"/>
  <c r="FH19" i="26"/>
  <c r="FI19" i="26"/>
  <c r="FJ19" i="26"/>
  <c r="EX20" i="26"/>
  <c r="EY20" i="26"/>
  <c r="EZ20" i="26"/>
  <c r="FA20" i="26"/>
  <c r="FB20" i="26"/>
  <c r="FC20" i="26"/>
  <c r="FD20" i="26"/>
  <c r="FE20" i="26"/>
  <c r="FF20" i="26"/>
  <c r="FG20" i="26"/>
  <c r="FH20" i="26"/>
  <c r="FI20" i="26"/>
  <c r="FJ20" i="26"/>
  <c r="EX21" i="26"/>
  <c r="EY21" i="26"/>
  <c r="EZ21" i="26"/>
  <c r="FA21" i="26"/>
  <c r="FB21" i="26"/>
  <c r="FC21" i="26"/>
  <c r="FD21" i="26"/>
  <c r="FE21" i="26"/>
  <c r="FF21" i="26"/>
  <c r="FG21" i="26"/>
  <c r="FH21" i="26"/>
  <c r="FI21" i="26"/>
  <c r="FJ21" i="26"/>
  <c r="EX23" i="26"/>
  <c r="EY23" i="26"/>
  <c r="EZ23" i="26"/>
  <c r="FA23" i="26"/>
  <c r="FB23" i="26"/>
  <c r="FC23" i="26"/>
  <c r="FD23" i="26"/>
  <c r="FE23" i="26"/>
  <c r="FF23" i="26"/>
  <c r="FG23" i="26"/>
  <c r="FH23" i="26"/>
  <c r="FI23" i="26"/>
  <c r="FJ23" i="26"/>
  <c r="EX24" i="26"/>
  <c r="EY24" i="26"/>
  <c r="EZ24" i="26"/>
  <c r="FA24" i="26"/>
  <c r="FB24" i="26"/>
  <c r="FC24" i="26"/>
  <c r="FD24" i="26"/>
  <c r="FE24" i="26"/>
  <c r="FF24" i="26"/>
  <c r="FG24" i="26"/>
  <c r="FH24" i="26"/>
  <c r="FI24" i="26"/>
  <c r="FJ24" i="26"/>
  <c r="EX25" i="26"/>
  <c r="EY25" i="26"/>
  <c r="EZ25" i="26"/>
  <c r="FA25" i="26"/>
  <c r="FB25" i="26"/>
  <c r="FC25" i="26"/>
  <c r="FD25" i="26"/>
  <c r="FE25" i="26"/>
  <c r="FF25" i="26"/>
  <c r="FG25" i="26"/>
  <c r="FH25" i="26"/>
  <c r="FI25" i="26"/>
  <c r="FJ25" i="26"/>
  <c r="EX30" i="26"/>
  <c r="EY30" i="26"/>
  <c r="EZ30" i="26"/>
  <c r="FA30" i="26"/>
  <c r="FB30" i="26"/>
  <c r="FC30" i="26"/>
  <c r="FD30" i="26"/>
  <c r="FE30" i="26"/>
  <c r="FF30" i="26"/>
  <c r="FG30" i="26"/>
  <c r="FH30" i="26"/>
  <c r="FI30" i="26"/>
  <c r="FJ30" i="26"/>
  <c r="EX35" i="26"/>
  <c r="EY35" i="26"/>
  <c r="EZ35" i="26"/>
  <c r="FA35" i="26"/>
  <c r="FB35" i="26"/>
  <c r="FC35" i="26"/>
  <c r="FD35" i="26"/>
  <c r="FE35" i="26"/>
  <c r="FF35" i="26"/>
  <c r="FG35" i="26"/>
  <c r="FH35" i="26"/>
  <c r="FI35" i="26"/>
  <c r="FJ35" i="26"/>
  <c r="EX36" i="26"/>
  <c r="EY36" i="26"/>
  <c r="EZ36" i="26"/>
  <c r="FA36" i="26"/>
  <c r="FB36" i="26"/>
  <c r="FC36" i="26"/>
  <c r="FD36" i="26"/>
  <c r="FE36" i="26"/>
  <c r="FF36" i="26"/>
  <c r="FG36" i="26"/>
  <c r="FH36" i="26"/>
  <c r="FI36" i="26"/>
  <c r="FJ36" i="26"/>
  <c r="EX38" i="26"/>
  <c r="EY38" i="26"/>
  <c r="EZ38" i="26"/>
  <c r="FA38" i="26"/>
  <c r="FB38" i="26"/>
  <c r="FC38" i="26"/>
  <c r="FD38" i="26"/>
  <c r="FE38" i="26"/>
  <c r="FF38" i="26"/>
  <c r="FG38" i="26"/>
  <c r="FH38" i="26"/>
  <c r="FI38" i="26"/>
  <c r="FJ38" i="26"/>
  <c r="EX44" i="26"/>
  <c r="EY44" i="26"/>
  <c r="EZ44" i="26"/>
  <c r="FA44" i="26"/>
  <c r="FB44" i="26"/>
  <c r="FC44" i="26"/>
  <c r="FD44" i="26"/>
  <c r="FE44" i="26"/>
  <c r="FF44" i="26"/>
  <c r="FG44" i="26"/>
  <c r="FH44" i="26"/>
  <c r="FI44" i="26"/>
  <c r="FJ44" i="26"/>
  <c r="EX45" i="26"/>
  <c r="EY45" i="26"/>
  <c r="EZ45" i="26"/>
  <c r="FA45" i="26"/>
  <c r="FB45" i="26"/>
  <c r="FC45" i="26"/>
  <c r="FD45" i="26"/>
  <c r="FE45" i="26"/>
  <c r="FF45" i="26"/>
  <c r="FG45" i="26"/>
  <c r="FH45" i="26"/>
  <c r="FI45" i="26"/>
  <c r="FJ45" i="26"/>
  <c r="EX46" i="26"/>
  <c r="EY46" i="26"/>
  <c r="EZ46" i="26"/>
  <c r="FA46" i="26"/>
  <c r="FB46" i="26"/>
  <c r="FC46" i="26"/>
  <c r="FD46" i="26"/>
  <c r="FE46" i="26"/>
  <c r="FF46" i="26"/>
  <c r="FG46" i="26"/>
  <c r="FH46" i="26"/>
  <c r="FI46" i="26"/>
  <c r="FJ46" i="26"/>
  <c r="EX47" i="26"/>
  <c r="EY47" i="26"/>
  <c r="EZ47" i="26"/>
  <c r="FA47" i="26"/>
  <c r="FB47" i="26"/>
  <c r="FC47" i="26"/>
  <c r="FD47" i="26"/>
  <c r="FE47" i="26"/>
  <c r="FF47" i="26"/>
  <c r="FG47" i="26"/>
  <c r="FH47" i="26"/>
  <c r="FI47" i="26"/>
  <c r="FJ47" i="26"/>
  <c r="EX51" i="26"/>
  <c r="EY51" i="26"/>
  <c r="EZ51" i="26"/>
  <c r="FA51" i="26"/>
  <c r="FB51" i="26"/>
  <c r="FC51" i="26"/>
  <c r="FD51" i="26"/>
  <c r="FE51" i="26"/>
  <c r="FF51" i="26"/>
  <c r="FG51" i="26"/>
  <c r="FH51" i="26"/>
  <c r="FI51" i="26"/>
  <c r="FJ51" i="26"/>
  <c r="EX57" i="26"/>
  <c r="EX56" i="26" s="1"/>
  <c r="EY57" i="26"/>
  <c r="EZ57" i="26"/>
  <c r="EZ56" i="26" s="1"/>
  <c r="FA57" i="26"/>
  <c r="FA56" i="26" s="1"/>
  <c r="FB57" i="26"/>
  <c r="FB56" i="26" s="1"/>
  <c r="FC57" i="26"/>
  <c r="FC56" i="26" s="1"/>
  <c r="FD57" i="26"/>
  <c r="FD56" i="26" s="1"/>
  <c r="FE57" i="26"/>
  <c r="FE56" i="26" s="1"/>
  <c r="FF57" i="26"/>
  <c r="FF56" i="26" s="1"/>
  <c r="FG57" i="26"/>
  <c r="FH57" i="26"/>
  <c r="FH56" i="26" s="1"/>
  <c r="FI57" i="26"/>
  <c r="FJ57" i="26"/>
  <c r="FJ56" i="26" s="1"/>
  <c r="EX58" i="26"/>
  <c r="EY58" i="26"/>
  <c r="EZ58" i="26"/>
  <c r="FA58" i="26"/>
  <c r="FB58" i="26"/>
  <c r="FC58" i="26"/>
  <c r="FD58" i="26"/>
  <c r="FE58" i="26"/>
  <c r="FF58" i="26"/>
  <c r="FG58" i="26"/>
  <c r="FH58" i="26"/>
  <c r="FI58" i="26"/>
  <c r="FJ58" i="26"/>
  <c r="AX55" i="26"/>
  <c r="AW55" i="26"/>
  <c r="AV55" i="26"/>
  <c r="AU55" i="26"/>
  <c r="AX54" i="26"/>
  <c r="AW54" i="26"/>
  <c r="AV54" i="26"/>
  <c r="AU54" i="26"/>
  <c r="AX53" i="26"/>
  <c r="AW53" i="26"/>
  <c r="AV53" i="26"/>
  <c r="AU53" i="26"/>
  <c r="AX52" i="26"/>
  <c r="AW52" i="26"/>
  <c r="AV52" i="26"/>
  <c r="AU52" i="26"/>
  <c r="L55" i="26"/>
  <c r="L54" i="26"/>
  <c r="L53" i="26"/>
  <c r="L52" i="26"/>
  <c r="EX18" i="23"/>
  <c r="EY18" i="23"/>
  <c r="EZ18" i="23"/>
  <c r="FA18" i="23"/>
  <c r="FB18" i="23"/>
  <c r="FC18" i="23"/>
  <c r="FD18" i="23"/>
  <c r="FE18" i="23"/>
  <c r="FF18" i="23"/>
  <c r="FG18" i="23"/>
  <c r="FH18" i="23"/>
  <c r="FI18" i="23"/>
  <c r="FJ18" i="23"/>
  <c r="EX25" i="23"/>
  <c r="EY25" i="23"/>
  <c r="EZ25" i="23"/>
  <c r="FA25" i="23"/>
  <c r="AU25" i="23" s="1"/>
  <c r="FB25" i="23"/>
  <c r="FC25" i="23"/>
  <c r="FD25" i="23"/>
  <c r="FE25" i="23"/>
  <c r="FF25" i="23"/>
  <c r="FG25" i="23"/>
  <c r="FH25" i="23"/>
  <c r="FI25" i="23"/>
  <c r="FJ25" i="23"/>
  <c r="EY36" i="23"/>
  <c r="EZ36" i="23"/>
  <c r="FA36" i="23"/>
  <c r="FB36" i="23"/>
  <c r="FC36" i="23"/>
  <c r="FD36" i="23"/>
  <c r="FE36" i="23"/>
  <c r="FF36" i="23"/>
  <c r="FG36" i="23"/>
  <c r="FH36" i="23"/>
  <c r="FI36" i="23"/>
  <c r="FJ36" i="23"/>
  <c r="EY37" i="23"/>
  <c r="EZ37" i="23"/>
  <c r="FA37" i="23"/>
  <c r="FB37" i="23"/>
  <c r="FC37" i="23"/>
  <c r="FD37" i="23"/>
  <c r="FE37" i="23"/>
  <c r="FF37" i="23"/>
  <c r="FG37" i="23"/>
  <c r="FH37" i="23"/>
  <c r="FI37" i="23"/>
  <c r="FJ37" i="23"/>
  <c r="EY41" i="23"/>
  <c r="EZ41" i="23"/>
  <c r="FA41" i="23"/>
  <c r="FB41" i="23"/>
  <c r="FC41" i="23"/>
  <c r="FD41" i="23"/>
  <c r="FE41" i="23"/>
  <c r="FF41" i="23"/>
  <c r="FG41" i="23"/>
  <c r="FH41" i="23"/>
  <c r="FI41" i="23"/>
  <c r="FJ41" i="23"/>
  <c r="EY42" i="23"/>
  <c r="EZ42" i="23"/>
  <c r="FA42" i="23"/>
  <c r="FB42" i="23"/>
  <c r="FC42" i="23"/>
  <c r="FD42" i="23"/>
  <c r="FE42" i="23"/>
  <c r="FF42" i="23"/>
  <c r="FG42" i="23"/>
  <c r="FH42" i="23"/>
  <c r="FI42" i="23"/>
  <c r="FJ42" i="23"/>
  <c r="EY43" i="23"/>
  <c r="EZ43" i="23"/>
  <c r="FA43" i="23"/>
  <c r="FB43" i="23"/>
  <c r="FC43" i="23"/>
  <c r="FD43" i="23"/>
  <c r="FE43" i="23"/>
  <c r="FF43" i="23"/>
  <c r="FG43" i="23"/>
  <c r="FH43" i="23"/>
  <c r="FI43" i="23"/>
  <c r="FJ43" i="23"/>
  <c r="EX44" i="23"/>
  <c r="EY44" i="23"/>
  <c r="EZ44" i="23"/>
  <c r="FA44" i="23"/>
  <c r="FB44" i="23"/>
  <c r="FC44" i="23"/>
  <c r="FD44" i="23"/>
  <c r="FE44" i="23"/>
  <c r="FF44" i="23"/>
  <c r="FG44" i="23"/>
  <c r="FH44" i="23"/>
  <c r="FI44" i="23"/>
  <c r="FJ44" i="23"/>
  <c r="EY48" i="23"/>
  <c r="EZ48" i="23"/>
  <c r="FA48" i="23"/>
  <c r="FB48" i="23"/>
  <c r="FC48" i="23"/>
  <c r="FD48" i="23"/>
  <c r="FE48" i="23"/>
  <c r="FF48" i="23"/>
  <c r="FG48" i="23"/>
  <c r="FH48" i="23"/>
  <c r="FI48" i="23"/>
  <c r="FJ48" i="23"/>
  <c r="EY56" i="23"/>
  <c r="EY52" i="23" s="1"/>
  <c r="EZ56" i="23"/>
  <c r="EZ52" i="23" s="1"/>
  <c r="FA56" i="23"/>
  <c r="FB56" i="23"/>
  <c r="FB52" i="23" s="1"/>
  <c r="FC56" i="23"/>
  <c r="FC52" i="23" s="1"/>
  <c r="FD56" i="23"/>
  <c r="FD52" i="23" s="1"/>
  <c r="FE56" i="23"/>
  <c r="FE52" i="23" s="1"/>
  <c r="FF56" i="23"/>
  <c r="FF52" i="23" s="1"/>
  <c r="FG56" i="23"/>
  <c r="FG52" i="23" s="1"/>
  <c r="FH56" i="23"/>
  <c r="FH52" i="23" s="1"/>
  <c r="FI56" i="23"/>
  <c r="FI52" i="23" s="1"/>
  <c r="FJ56" i="23"/>
  <c r="FJ52" i="23" s="1"/>
  <c r="EX57" i="23"/>
  <c r="EY57" i="23"/>
  <c r="EZ57" i="23"/>
  <c r="FA57" i="23"/>
  <c r="FB57" i="23"/>
  <c r="FC57" i="23"/>
  <c r="FD57" i="23"/>
  <c r="FE57" i="23"/>
  <c r="FF57" i="23"/>
  <c r="FG57" i="23"/>
  <c r="FH57" i="23"/>
  <c r="FI57" i="23"/>
  <c r="FJ57" i="23"/>
  <c r="EY58" i="23"/>
  <c r="EZ58" i="23"/>
  <c r="FA58" i="23"/>
  <c r="FB58" i="23"/>
  <c r="FC58" i="23"/>
  <c r="FD58" i="23"/>
  <c r="FE58" i="23"/>
  <c r="FF58" i="23"/>
  <c r="FG58" i="23"/>
  <c r="FH58" i="23"/>
  <c r="FI58" i="23"/>
  <c r="FJ58" i="23"/>
  <c r="EY72" i="23"/>
  <c r="EZ72" i="23"/>
  <c r="FA72" i="23"/>
  <c r="FB72" i="23"/>
  <c r="FC72" i="23"/>
  <c r="FD72" i="23"/>
  <c r="FE72" i="23"/>
  <c r="FF72" i="23"/>
  <c r="FG72" i="23"/>
  <c r="FH72" i="23"/>
  <c r="FI72" i="23"/>
  <c r="FJ72" i="23"/>
  <c r="EY75" i="23"/>
  <c r="EY68" i="23" s="1"/>
  <c r="EZ75" i="23"/>
  <c r="EZ68" i="23" s="1"/>
  <c r="FA75" i="23"/>
  <c r="FA68" i="23" s="1"/>
  <c r="FB75" i="23"/>
  <c r="FB68" i="23" s="1"/>
  <c r="FC75" i="23"/>
  <c r="FC68" i="23" s="1"/>
  <c r="FD75" i="23"/>
  <c r="FD68" i="23" s="1"/>
  <c r="FE75" i="23"/>
  <c r="FE68" i="23" s="1"/>
  <c r="FF75" i="23"/>
  <c r="FF68" i="23" s="1"/>
  <c r="FG75" i="23"/>
  <c r="FG68" i="23" s="1"/>
  <c r="FH75" i="23"/>
  <c r="FH68" i="23" s="1"/>
  <c r="FI75" i="23"/>
  <c r="FI68" i="23" s="1"/>
  <c r="FJ75" i="23"/>
  <c r="FJ68" i="23" s="1"/>
  <c r="AX55" i="23"/>
  <c r="AW55" i="23"/>
  <c r="AV55" i="23"/>
  <c r="AU55" i="23"/>
  <c r="AX54" i="23"/>
  <c r="AW54" i="23"/>
  <c r="AV54" i="23"/>
  <c r="AU54" i="23"/>
  <c r="AX53" i="23"/>
  <c r="AW53" i="23"/>
  <c r="AV53" i="23"/>
  <c r="AU53" i="23"/>
  <c r="AX47" i="23"/>
  <c r="AW47" i="23"/>
  <c r="AV47" i="23"/>
  <c r="AU47" i="23"/>
  <c r="AX46" i="23"/>
  <c r="AW46" i="23"/>
  <c r="AV46" i="23"/>
  <c r="AU46" i="23"/>
  <c r="AX45" i="23"/>
  <c r="AW45" i="23"/>
  <c r="AV45" i="23"/>
  <c r="AU45" i="23"/>
  <c r="AW44" i="23"/>
  <c r="AV44" i="23"/>
  <c r="AX28" i="23"/>
  <c r="AW28" i="23"/>
  <c r="AV28" i="23"/>
  <c r="AU28" i="23"/>
  <c r="AX27" i="23"/>
  <c r="AW27" i="23"/>
  <c r="AV27" i="23"/>
  <c r="AU27" i="23"/>
  <c r="AX26" i="23"/>
  <c r="AW26" i="23"/>
  <c r="AV26" i="23"/>
  <c r="AU26" i="23"/>
  <c r="AW25" i="23"/>
  <c r="AV25" i="23"/>
  <c r="AX24" i="23"/>
  <c r="AW24" i="23"/>
  <c r="AV24" i="23"/>
  <c r="AU24" i="23"/>
  <c r="AX23" i="23"/>
  <c r="AW23" i="23"/>
  <c r="AV23" i="23"/>
  <c r="AU23" i="23"/>
  <c r="AX22" i="23"/>
  <c r="AW22" i="23"/>
  <c r="AV22" i="23"/>
  <c r="AU22" i="23"/>
  <c r="AX21" i="23"/>
  <c r="AW21" i="23"/>
  <c r="AV21" i="23"/>
  <c r="AU21" i="23"/>
  <c r="AX20" i="23"/>
  <c r="AW20" i="23"/>
  <c r="AV20" i="23"/>
  <c r="AU20" i="23"/>
  <c r="AX19" i="23"/>
  <c r="AW19" i="23"/>
  <c r="AV19" i="23"/>
  <c r="AU19" i="23"/>
  <c r="AX18" i="23"/>
  <c r="AV18" i="23"/>
  <c r="L55" i="23"/>
  <c r="L54" i="23"/>
  <c r="L53" i="23"/>
  <c r="L47" i="23"/>
  <c r="L46" i="23"/>
  <c r="L45" i="23"/>
  <c r="L28" i="23"/>
  <c r="L27" i="23"/>
  <c r="L26" i="23"/>
  <c r="L24" i="23"/>
  <c r="L23" i="23"/>
  <c r="L22" i="23"/>
  <c r="L21" i="23"/>
  <c r="L20" i="23"/>
  <c r="L19" i="23"/>
  <c r="EX11" i="25"/>
  <c r="EY11" i="25"/>
  <c r="EZ11" i="25"/>
  <c r="FA11" i="25"/>
  <c r="FB11" i="25"/>
  <c r="FC11" i="25"/>
  <c r="FD11" i="25"/>
  <c r="FE11" i="25"/>
  <c r="FF11" i="25"/>
  <c r="FG11" i="25"/>
  <c r="FH11" i="25"/>
  <c r="FI11" i="25"/>
  <c r="FJ11" i="25"/>
  <c r="EX12" i="25"/>
  <c r="EY12" i="25"/>
  <c r="EZ12" i="25"/>
  <c r="FA12" i="25"/>
  <c r="FB12" i="25"/>
  <c r="FC12" i="25"/>
  <c r="FD12" i="25"/>
  <c r="FE12" i="25"/>
  <c r="FF12" i="25"/>
  <c r="FG12" i="25"/>
  <c r="FH12" i="25"/>
  <c r="FI12" i="25"/>
  <c r="FJ12" i="25"/>
  <c r="EX16" i="25"/>
  <c r="EY16" i="25"/>
  <c r="EZ16" i="25"/>
  <c r="FA16" i="25"/>
  <c r="FB16" i="25"/>
  <c r="FC16" i="25"/>
  <c r="FD16" i="25"/>
  <c r="FE16" i="25"/>
  <c r="FF16" i="25"/>
  <c r="FG16" i="25"/>
  <c r="FH16" i="25"/>
  <c r="FI16" i="25"/>
  <c r="FJ16" i="25"/>
  <c r="EX17" i="25"/>
  <c r="EY17" i="25"/>
  <c r="EZ17" i="25"/>
  <c r="FA17" i="25"/>
  <c r="FB17" i="25"/>
  <c r="FC17" i="25"/>
  <c r="FD17" i="25"/>
  <c r="FE17" i="25"/>
  <c r="FF17" i="25"/>
  <c r="FG17" i="25"/>
  <c r="FH17" i="25"/>
  <c r="FI17" i="25"/>
  <c r="FJ17" i="25"/>
  <c r="EX18" i="25"/>
  <c r="EY18" i="25"/>
  <c r="EZ18" i="25"/>
  <c r="FA18" i="25"/>
  <c r="FB18" i="25"/>
  <c r="FC18" i="25"/>
  <c r="FD18" i="25"/>
  <c r="FE18" i="25"/>
  <c r="FF18" i="25"/>
  <c r="FG18" i="25"/>
  <c r="FH18" i="25"/>
  <c r="FI18" i="25"/>
  <c r="FJ18" i="25"/>
  <c r="EX19" i="25"/>
  <c r="EY19" i="25"/>
  <c r="EZ19" i="25"/>
  <c r="FA19" i="25"/>
  <c r="FB19" i="25"/>
  <c r="FC19" i="25"/>
  <c r="FD19" i="25"/>
  <c r="FE19" i="25"/>
  <c r="FF19" i="25"/>
  <c r="FG19" i="25"/>
  <c r="FH19" i="25"/>
  <c r="FI19" i="25"/>
  <c r="FJ19" i="25"/>
  <c r="EX20" i="25"/>
  <c r="EY20" i="25"/>
  <c r="EZ20" i="25"/>
  <c r="FA20" i="25"/>
  <c r="FB20" i="25"/>
  <c r="FC20" i="25"/>
  <c r="FD20" i="25"/>
  <c r="FE20" i="25"/>
  <c r="FF20" i="25"/>
  <c r="FG20" i="25"/>
  <c r="FH20" i="25"/>
  <c r="FI20" i="25"/>
  <c r="FJ20" i="25"/>
  <c r="EX21" i="25"/>
  <c r="EY21" i="25"/>
  <c r="EZ21" i="25"/>
  <c r="FA21" i="25"/>
  <c r="FB21" i="25"/>
  <c r="FC21" i="25"/>
  <c r="FD21" i="25"/>
  <c r="FE21" i="25"/>
  <c r="FF21" i="25"/>
  <c r="FG21" i="25"/>
  <c r="FH21" i="25"/>
  <c r="FI21" i="25"/>
  <c r="FJ21" i="25"/>
  <c r="EX23" i="25"/>
  <c r="EY23" i="25"/>
  <c r="EZ23" i="25"/>
  <c r="FA23" i="25"/>
  <c r="FB23" i="25"/>
  <c r="FC23" i="25"/>
  <c r="FD23" i="25"/>
  <c r="FE23" i="25"/>
  <c r="FF23" i="25"/>
  <c r="FG23" i="25"/>
  <c r="FH23" i="25"/>
  <c r="FI23" i="25"/>
  <c r="FJ23" i="25"/>
  <c r="EX24" i="25"/>
  <c r="EY24" i="25"/>
  <c r="EZ24" i="25"/>
  <c r="FA24" i="25"/>
  <c r="FB24" i="25"/>
  <c r="FC24" i="25"/>
  <c r="FD24" i="25"/>
  <c r="FE24" i="25"/>
  <c r="FF24" i="25"/>
  <c r="FG24" i="25"/>
  <c r="FH24" i="25"/>
  <c r="FI24" i="25"/>
  <c r="FJ24" i="25"/>
  <c r="EX25" i="25"/>
  <c r="EY25" i="25"/>
  <c r="EZ25" i="25"/>
  <c r="FA25" i="25"/>
  <c r="FB25" i="25"/>
  <c r="FC25" i="25"/>
  <c r="FD25" i="25"/>
  <c r="FE25" i="25"/>
  <c r="FF25" i="25"/>
  <c r="FG25" i="25"/>
  <c r="FH25" i="25"/>
  <c r="FI25" i="25"/>
  <c r="FJ25" i="25"/>
  <c r="EX29" i="25"/>
  <c r="EY29" i="25"/>
  <c r="EZ29" i="25"/>
  <c r="FA29" i="25"/>
  <c r="FB29" i="25"/>
  <c r="FC29" i="25"/>
  <c r="FD29" i="25"/>
  <c r="FE29" i="25"/>
  <c r="FF29" i="25"/>
  <c r="FG29" i="25"/>
  <c r="FH29" i="25"/>
  <c r="FI29" i="25"/>
  <c r="FJ29" i="25"/>
  <c r="EX31" i="25"/>
  <c r="EY31" i="25"/>
  <c r="EZ31" i="25"/>
  <c r="FA31" i="25"/>
  <c r="FB31" i="25"/>
  <c r="FC31" i="25"/>
  <c r="FD31" i="25"/>
  <c r="FE31" i="25"/>
  <c r="FF31" i="25"/>
  <c r="FG31" i="25"/>
  <c r="FH31" i="25"/>
  <c r="FI31" i="25"/>
  <c r="FJ31" i="25"/>
  <c r="EX34" i="25"/>
  <c r="EY34" i="25"/>
  <c r="EZ34" i="25"/>
  <c r="FA34" i="25"/>
  <c r="FB34" i="25"/>
  <c r="FC34" i="25"/>
  <c r="FD34" i="25"/>
  <c r="FE34" i="25"/>
  <c r="FF34" i="25"/>
  <c r="FG34" i="25"/>
  <c r="FH34" i="25"/>
  <c r="FI34" i="25"/>
  <c r="FJ34" i="25"/>
  <c r="EX39" i="25"/>
  <c r="EY39" i="25"/>
  <c r="EZ39" i="25"/>
  <c r="FA39" i="25"/>
  <c r="FB39" i="25"/>
  <c r="FC39" i="25"/>
  <c r="FD39" i="25"/>
  <c r="FE39" i="25"/>
  <c r="FF39" i="25"/>
  <c r="FG39" i="25"/>
  <c r="FH39" i="25"/>
  <c r="FI39" i="25"/>
  <c r="FJ39" i="25"/>
  <c r="EX40" i="25"/>
  <c r="EY40" i="25"/>
  <c r="EZ40" i="25"/>
  <c r="FA40" i="25"/>
  <c r="FB40" i="25"/>
  <c r="FC40" i="25"/>
  <c r="FD40" i="25"/>
  <c r="FE40" i="25"/>
  <c r="FF40" i="25"/>
  <c r="FG40" i="25"/>
  <c r="FH40" i="25"/>
  <c r="FI40" i="25"/>
  <c r="FJ40" i="25"/>
  <c r="EX42" i="25"/>
  <c r="EY42" i="25"/>
  <c r="EZ42" i="25"/>
  <c r="FA42" i="25"/>
  <c r="FB42" i="25"/>
  <c r="FC42" i="25"/>
  <c r="FD42" i="25"/>
  <c r="FE42" i="25"/>
  <c r="FF42" i="25"/>
  <c r="FG42" i="25"/>
  <c r="FH42" i="25"/>
  <c r="FI42" i="25"/>
  <c r="FJ42" i="25"/>
  <c r="EX45" i="25"/>
  <c r="EY45" i="25"/>
  <c r="EZ45" i="25"/>
  <c r="FA45" i="25"/>
  <c r="FB45" i="25"/>
  <c r="FC45" i="25"/>
  <c r="FD45" i="25"/>
  <c r="FE45" i="25"/>
  <c r="FF45" i="25"/>
  <c r="FG45" i="25"/>
  <c r="FH45" i="25"/>
  <c r="FI45" i="25"/>
  <c r="FJ45" i="25"/>
  <c r="EX50" i="25"/>
  <c r="EY50" i="25"/>
  <c r="EZ50" i="25"/>
  <c r="FA50" i="25"/>
  <c r="FB50" i="25"/>
  <c r="FC50" i="25"/>
  <c r="FD50" i="25"/>
  <c r="FE50" i="25"/>
  <c r="FF50" i="25"/>
  <c r="FG50" i="25"/>
  <c r="FH50" i="25"/>
  <c r="FI50" i="25"/>
  <c r="FJ50" i="25"/>
  <c r="EX52" i="25"/>
  <c r="EY52" i="25"/>
  <c r="EZ52" i="25"/>
  <c r="FA52" i="25"/>
  <c r="FB52" i="25"/>
  <c r="FC52" i="25"/>
  <c r="FD52" i="25"/>
  <c r="FE52" i="25"/>
  <c r="FF52" i="25"/>
  <c r="FG52" i="25"/>
  <c r="FH52" i="25"/>
  <c r="FI52" i="25"/>
  <c r="FJ52" i="25"/>
  <c r="EX53" i="25"/>
  <c r="EY53" i="25"/>
  <c r="EZ53" i="25"/>
  <c r="FA53" i="25"/>
  <c r="FB53" i="25"/>
  <c r="FC53" i="25"/>
  <c r="FD53" i="25"/>
  <c r="FE53" i="25"/>
  <c r="FF53" i="25"/>
  <c r="FG53" i="25"/>
  <c r="FH53" i="25"/>
  <c r="FI53" i="25"/>
  <c r="FJ53" i="25"/>
  <c r="EX54" i="25"/>
  <c r="EY54" i="25"/>
  <c r="EZ54" i="25"/>
  <c r="FA54" i="25"/>
  <c r="FB54" i="25"/>
  <c r="FC54" i="25"/>
  <c r="FD54" i="25"/>
  <c r="FE54" i="25"/>
  <c r="FF54" i="25"/>
  <c r="FG54" i="25"/>
  <c r="FH54" i="25"/>
  <c r="FI54" i="25"/>
  <c r="FJ54" i="25"/>
  <c r="EX55" i="25"/>
  <c r="EY55" i="25"/>
  <c r="EZ55" i="25"/>
  <c r="FA55" i="25"/>
  <c r="FB55" i="25"/>
  <c r="FC55" i="25"/>
  <c r="FD55" i="25"/>
  <c r="FE55" i="25"/>
  <c r="FF55" i="25"/>
  <c r="FG55" i="25"/>
  <c r="FH55" i="25"/>
  <c r="FI55" i="25"/>
  <c r="FJ55" i="25"/>
  <c r="EX59" i="25"/>
  <c r="EY59" i="25"/>
  <c r="EZ59" i="25"/>
  <c r="FA59" i="25"/>
  <c r="FB59" i="25"/>
  <c r="FC59" i="25"/>
  <c r="FD59" i="25"/>
  <c r="FE59" i="25"/>
  <c r="FF59" i="25"/>
  <c r="FG59" i="25"/>
  <c r="FH59" i="25"/>
  <c r="FI59" i="25"/>
  <c r="FJ59" i="25"/>
  <c r="EX66" i="25"/>
  <c r="EY66" i="25"/>
  <c r="EZ66" i="25"/>
  <c r="FA66" i="25"/>
  <c r="FB66" i="25"/>
  <c r="FC66" i="25"/>
  <c r="FD66" i="25"/>
  <c r="FE66" i="25"/>
  <c r="FF66" i="25"/>
  <c r="FG66" i="25"/>
  <c r="FH66" i="25"/>
  <c r="FI66" i="25"/>
  <c r="FJ66" i="25"/>
  <c r="AX63" i="25"/>
  <c r="AW63" i="25"/>
  <c r="AV63" i="25"/>
  <c r="AU63" i="25"/>
  <c r="AX62" i="25"/>
  <c r="AW62" i="25"/>
  <c r="AV62" i="25"/>
  <c r="AU62" i="25"/>
  <c r="AX61" i="25"/>
  <c r="AW61" i="25"/>
  <c r="AV61" i="25"/>
  <c r="AU61" i="25"/>
  <c r="AX60" i="25"/>
  <c r="AW60" i="25"/>
  <c r="AV60" i="25"/>
  <c r="AU60" i="25"/>
  <c r="L63" i="25"/>
  <c r="L62" i="25"/>
  <c r="L61" i="25"/>
  <c r="L60" i="25"/>
  <c r="AX45" i="22"/>
  <c r="AX43" i="22"/>
  <c r="AX42" i="22"/>
  <c r="L10" i="25"/>
  <c r="L11" i="22"/>
  <c r="L10" i="22" s="1"/>
  <c r="L12" i="22"/>
  <c r="L45" i="22"/>
  <c r="L43" i="22"/>
  <c r="L42" i="22"/>
  <c r="EX10" i="22"/>
  <c r="EY10" i="22"/>
  <c r="EZ10" i="22"/>
  <c r="FA10" i="22"/>
  <c r="FB10" i="22"/>
  <c r="FC10" i="22"/>
  <c r="FD10" i="22"/>
  <c r="FE10" i="22"/>
  <c r="FF10" i="22"/>
  <c r="AX10" i="22" s="1"/>
  <c r="FG10" i="22"/>
  <c r="FH10" i="22"/>
  <c r="FI10" i="22"/>
  <c r="BA10" i="22" s="1"/>
  <c r="FJ10" i="22"/>
  <c r="BB10" i="22" s="1"/>
  <c r="EX15" i="22"/>
  <c r="EY15" i="22"/>
  <c r="EZ15" i="22"/>
  <c r="FA15" i="22"/>
  <c r="FB15" i="22"/>
  <c r="FC15" i="22"/>
  <c r="FD15" i="22"/>
  <c r="FE15" i="22"/>
  <c r="FF15" i="22"/>
  <c r="FG15" i="22"/>
  <c r="FH15" i="22"/>
  <c r="FI15" i="22"/>
  <c r="FJ15" i="22"/>
  <c r="EX46" i="22"/>
  <c r="EY46" i="22"/>
  <c r="EZ46" i="22"/>
  <c r="FA46" i="22"/>
  <c r="FB46" i="22"/>
  <c r="FC46" i="22"/>
  <c r="FD46" i="22"/>
  <c r="FE46" i="22"/>
  <c r="FF46" i="22"/>
  <c r="FG46" i="22"/>
  <c r="FH46" i="22"/>
  <c r="FI46" i="22"/>
  <c r="FJ46" i="22"/>
  <c r="AV10" i="22"/>
  <c r="AU11" i="22"/>
  <c r="AV11" i="22"/>
  <c r="AW11" i="22"/>
  <c r="AU12" i="22"/>
  <c r="AV12" i="22"/>
  <c r="AW12" i="22"/>
  <c r="AW45" i="22"/>
  <c r="AV45" i="22"/>
  <c r="AU45" i="22"/>
  <c r="AW43" i="22"/>
  <c r="AV43" i="22"/>
  <c r="AU43" i="22"/>
  <c r="AW42" i="22"/>
  <c r="AV42" i="22"/>
  <c r="AU42" i="22"/>
  <c r="AZ10" i="22" l="1"/>
  <c r="AY10" i="22"/>
  <c r="AW59" i="25"/>
  <c r="AX59" i="25"/>
  <c r="AU59" i="25"/>
  <c r="AX44" i="23"/>
  <c r="AV51" i="26"/>
  <c r="L44" i="23"/>
  <c r="AX25" i="23"/>
  <c r="L25" i="23"/>
  <c r="AY58" i="26"/>
  <c r="AY25" i="25"/>
  <c r="AV50" i="25"/>
  <c r="AV25" i="25"/>
  <c r="AY23" i="25"/>
  <c r="AW51" i="26"/>
  <c r="AY51" i="26"/>
  <c r="AU17" i="25"/>
  <c r="AX51" i="14"/>
  <c r="AY36" i="26"/>
  <c r="FA40" i="23"/>
  <c r="FA35" i="23" s="1"/>
  <c r="AU51" i="14"/>
  <c r="AW16" i="25"/>
  <c r="AW46" i="26"/>
  <c r="AV51" i="14"/>
  <c r="EY10" i="25"/>
  <c r="AY35" i="26"/>
  <c r="AV16" i="25"/>
  <c r="FD10" i="25"/>
  <c r="AW31" i="25"/>
  <c r="AV55" i="25"/>
  <c r="AX37" i="23"/>
  <c r="AU37" i="23"/>
  <c r="AU51" i="26"/>
  <c r="AW45" i="25"/>
  <c r="AX19" i="25"/>
  <c r="AY24" i="25"/>
  <c r="L59" i="25"/>
  <c r="AW20" i="25"/>
  <c r="AU21" i="25"/>
  <c r="AX54" i="25"/>
  <c r="AX24" i="25"/>
  <c r="AV20" i="25"/>
  <c r="AX29" i="25"/>
  <c r="AU54" i="25"/>
  <c r="AW53" i="25"/>
  <c r="AV52" i="25"/>
  <c r="AU31" i="25"/>
  <c r="AU29" i="25"/>
  <c r="AX25" i="25"/>
  <c r="AU25" i="25"/>
  <c r="AW24" i="25"/>
  <c r="AU24" i="25"/>
  <c r="AU19" i="25"/>
  <c r="AW18" i="25"/>
  <c r="AW38" i="26"/>
  <c r="AU30" i="26"/>
  <c r="L25" i="26"/>
  <c r="AV20" i="26"/>
  <c r="AX19" i="26"/>
  <c r="AV16" i="26"/>
  <c r="AV34" i="25"/>
  <c r="AU48" i="23"/>
  <c r="AU41" i="23"/>
  <c r="AV43" i="23"/>
  <c r="AU72" i="23"/>
  <c r="AV58" i="23"/>
  <c r="AU36" i="23"/>
  <c r="AV38" i="26"/>
  <c r="AX36" i="26"/>
  <c r="AW30" i="26"/>
  <c r="AV66" i="25"/>
  <c r="AX53" i="25"/>
  <c r="AU53" i="25"/>
  <c r="AX42" i="25"/>
  <c r="AU42" i="25"/>
  <c r="AW40" i="25"/>
  <c r="AW21" i="25"/>
  <c r="AX18" i="25"/>
  <c r="AU18" i="25"/>
  <c r="AW17" i="25"/>
  <c r="AX41" i="23"/>
  <c r="AW46" i="22"/>
  <c r="FE40" i="23"/>
  <c r="FE35" i="23" s="1"/>
  <c r="AW36" i="26"/>
  <c r="AV24" i="26"/>
  <c r="AU23" i="26"/>
  <c r="AU11" i="26"/>
  <c r="AW23" i="25"/>
  <c r="AX42" i="23"/>
  <c r="AU36" i="26"/>
  <c r="AW35" i="26"/>
  <c r="AW25" i="26"/>
  <c r="AU71" i="14"/>
  <c r="AX55" i="25"/>
  <c r="AU55" i="25"/>
  <c r="AW54" i="25"/>
  <c r="AX50" i="25"/>
  <c r="AU50" i="25"/>
  <c r="AX45" i="25"/>
  <c r="AU45" i="25"/>
  <c r="AU39" i="25"/>
  <c r="AW34" i="25"/>
  <c r="AX31" i="25"/>
  <c r="AW29" i="25"/>
  <c r="AX21" i="25"/>
  <c r="AX20" i="25"/>
  <c r="AU20" i="25"/>
  <c r="AW19" i="25"/>
  <c r="AV18" i="25"/>
  <c r="AX17" i="25"/>
  <c r="AV17" i="25"/>
  <c r="AX16" i="25"/>
  <c r="AU16" i="25"/>
  <c r="AV56" i="23"/>
  <c r="AX57" i="23"/>
  <c r="AV37" i="23"/>
  <c r="AW68" i="14"/>
  <c r="AW66" i="25"/>
  <c r="AU57" i="23"/>
  <c r="AV47" i="26"/>
  <c r="AX46" i="26"/>
  <c r="AV25" i="26"/>
  <c r="AX24" i="26"/>
  <c r="AV46" i="22"/>
  <c r="AW58" i="26"/>
  <c r="AU25" i="26"/>
  <c r="AW24" i="26"/>
  <c r="AU19" i="26"/>
  <c r="AW18" i="26"/>
  <c r="AW12" i="26"/>
  <c r="AW75" i="23"/>
  <c r="AW68" i="23" s="1"/>
  <c r="AX72" i="23"/>
  <c r="AU56" i="23"/>
  <c r="AX48" i="23"/>
  <c r="FJ10" i="26"/>
  <c r="AV58" i="26"/>
  <c r="AW47" i="26"/>
  <c r="AV46" i="26"/>
  <c r="AU45" i="26"/>
  <c r="AW44" i="26"/>
  <c r="AU44" i="26"/>
  <c r="AW21" i="26"/>
  <c r="AU18" i="26"/>
  <c r="AW17" i="26"/>
  <c r="FD43" i="26"/>
  <c r="EX51" i="25"/>
  <c r="AV29" i="25"/>
  <c r="FH22" i="25"/>
  <c r="EZ22" i="25"/>
  <c r="AU47" i="26"/>
  <c r="FI40" i="23"/>
  <c r="FI35" i="23" s="1"/>
  <c r="FI43" i="26"/>
  <c r="AX68" i="14"/>
  <c r="AX66" i="25"/>
  <c r="FI51" i="25"/>
  <c r="FA51" i="25"/>
  <c r="FC22" i="25"/>
  <c r="AX58" i="23"/>
  <c r="AU58" i="23"/>
  <c r="FD51" i="23"/>
  <c r="EY51" i="23"/>
  <c r="AX43" i="23"/>
  <c r="AU43" i="23"/>
  <c r="FD40" i="23"/>
  <c r="FD35" i="23" s="1"/>
  <c r="L45" i="26"/>
  <c r="FD22" i="26"/>
  <c r="AX39" i="25"/>
  <c r="AV39" i="25"/>
  <c r="AX34" i="25"/>
  <c r="AU34" i="25"/>
  <c r="AX36" i="23"/>
  <c r="AU58" i="26"/>
  <c r="AV23" i="26"/>
  <c r="AX21" i="26"/>
  <c r="AW19" i="26"/>
  <c r="AV18" i="26"/>
  <c r="AX17" i="26"/>
  <c r="FC10" i="26"/>
  <c r="AX71" i="14"/>
  <c r="AV68" i="14"/>
  <c r="AU23" i="25"/>
  <c r="AU75" i="23"/>
  <c r="AU68" i="23" s="1"/>
  <c r="AV42" i="23"/>
  <c r="AW20" i="26"/>
  <c r="AV19" i="26"/>
  <c r="AX18" i="26"/>
  <c r="L17" i="26"/>
  <c r="AW16" i="26"/>
  <c r="AX46" i="22"/>
  <c r="AU46" i="22"/>
  <c r="AV57" i="26"/>
  <c r="FJ43" i="26"/>
  <c r="FB43" i="26"/>
  <c r="FH10" i="26"/>
  <c r="EZ10" i="26"/>
  <c r="AW71" i="14"/>
  <c r="AU68" i="14"/>
  <c r="AW55" i="25"/>
  <c r="AW50" i="25"/>
  <c r="AX40" i="25"/>
  <c r="AU40" i="25"/>
  <c r="AW39" i="25"/>
  <c r="AW25" i="25"/>
  <c r="AV24" i="25"/>
  <c r="L23" i="25"/>
  <c r="FA43" i="26"/>
  <c r="AV36" i="26"/>
  <c r="AX35" i="26"/>
  <c r="AU35" i="26"/>
  <c r="AX12" i="26"/>
  <c r="AW11" i="26"/>
  <c r="AW41" i="23"/>
  <c r="AW48" i="23"/>
  <c r="AU42" i="23"/>
  <c r="FF22" i="26"/>
  <c r="EX22" i="26"/>
  <c r="EX10" i="26"/>
  <c r="AW51" i="14"/>
  <c r="L46" i="22"/>
  <c r="AX75" i="23"/>
  <c r="AX68" i="23" s="1"/>
  <c r="AV72" i="23"/>
  <c r="AW52" i="25"/>
  <c r="FF51" i="25"/>
  <c r="L66" i="25"/>
  <c r="AW42" i="25"/>
  <c r="AV40" i="25"/>
  <c r="L40" i="25"/>
  <c r="L31" i="25"/>
  <c r="AV36" i="23"/>
  <c r="L36" i="23"/>
  <c r="FJ22" i="25"/>
  <c r="AX23" i="25"/>
  <c r="AW57" i="23"/>
  <c r="L57" i="23"/>
  <c r="L21" i="25"/>
  <c r="AV21" i="25"/>
  <c r="FE51" i="25"/>
  <c r="FI22" i="25"/>
  <c r="FA22" i="25"/>
  <c r="FG15" i="25"/>
  <c r="EY15" i="25"/>
  <c r="FC10" i="25"/>
  <c r="AW56" i="23"/>
  <c r="FC51" i="23"/>
  <c r="AV48" i="23"/>
  <c r="AW43" i="23"/>
  <c r="L43" i="23"/>
  <c r="AW42" i="23"/>
  <c r="FC40" i="23"/>
  <c r="FC35" i="23" s="1"/>
  <c r="AX11" i="26"/>
  <c r="FD51" i="25"/>
  <c r="AV42" i="25"/>
  <c r="FH15" i="25"/>
  <c r="EZ15" i="25"/>
  <c r="FF15" i="25"/>
  <c r="EX15" i="25"/>
  <c r="FJ10" i="25"/>
  <c r="FB10" i="25"/>
  <c r="FJ51" i="23"/>
  <c r="FE15" i="26"/>
  <c r="FB10" i="26"/>
  <c r="AV11" i="26"/>
  <c r="FC51" i="25"/>
  <c r="FG22" i="25"/>
  <c r="EY22" i="25"/>
  <c r="FI10" i="25"/>
  <c r="FA10" i="25"/>
  <c r="AW58" i="23"/>
  <c r="AV57" i="23"/>
  <c r="FI51" i="23"/>
  <c r="L56" i="23"/>
  <c r="AV71" i="14"/>
  <c r="FJ51" i="25"/>
  <c r="FB51" i="25"/>
  <c r="FJ15" i="25"/>
  <c r="L19" i="25"/>
  <c r="FH10" i="25"/>
  <c r="EZ10" i="25"/>
  <c r="FJ40" i="23"/>
  <c r="FJ35" i="23" s="1"/>
  <c r="FB40" i="23"/>
  <c r="FB35" i="23" s="1"/>
  <c r="FH40" i="23"/>
  <c r="EZ40" i="23"/>
  <c r="EZ35" i="23" s="1"/>
  <c r="FE22" i="25"/>
  <c r="FC15" i="25"/>
  <c r="FG10" i="25"/>
  <c r="FG40" i="23"/>
  <c r="FG35" i="23" s="1"/>
  <c r="EY40" i="23"/>
  <c r="EY35" i="23" s="1"/>
  <c r="AW37" i="23"/>
  <c r="L37" i="23"/>
  <c r="AV54" i="25"/>
  <c r="AV53" i="25"/>
  <c r="FH51" i="25"/>
  <c r="AU52" i="25"/>
  <c r="AV45" i="25"/>
  <c r="FF22" i="25"/>
  <c r="EX22" i="25"/>
  <c r="FD22" i="25"/>
  <c r="FF10" i="25"/>
  <c r="EX10" i="25"/>
  <c r="FF51" i="23"/>
  <c r="FF40" i="23"/>
  <c r="AU66" i="25"/>
  <c r="FG51" i="25"/>
  <c r="EY51" i="25"/>
  <c r="FE15" i="25"/>
  <c r="FI15" i="25"/>
  <c r="FA15" i="25"/>
  <c r="FE10" i="25"/>
  <c r="L75" i="23"/>
  <c r="L68" i="23" s="1"/>
  <c r="L72" i="23"/>
  <c r="FG51" i="23"/>
  <c r="AX58" i="26"/>
  <c r="FG56" i="26"/>
  <c r="AW56" i="26" s="1"/>
  <c r="AW57" i="26"/>
  <c r="L57" i="26"/>
  <c r="EY56" i="26"/>
  <c r="EY50" i="26" s="1"/>
  <c r="AX47" i="26"/>
  <c r="L46" i="26"/>
  <c r="AW45" i="26"/>
  <c r="AV44" i="26"/>
  <c r="L38" i="26"/>
  <c r="AX30" i="26"/>
  <c r="L30" i="26"/>
  <c r="AX25" i="26"/>
  <c r="L24" i="26"/>
  <c r="AW23" i="26"/>
  <c r="FI10" i="26"/>
  <c r="FA10" i="26"/>
  <c r="L18" i="26"/>
  <c r="AV12" i="26"/>
  <c r="L71" i="14"/>
  <c r="L68" i="14"/>
  <c r="FD50" i="26"/>
  <c r="AV45" i="26"/>
  <c r="AX44" i="26"/>
  <c r="FC22" i="26"/>
  <c r="FD15" i="26"/>
  <c r="FJ15" i="26"/>
  <c r="FB15" i="26"/>
  <c r="L12" i="26"/>
  <c r="FC50" i="26"/>
  <c r="FH50" i="26"/>
  <c r="EZ50" i="26"/>
  <c r="FC15" i="26"/>
  <c r="FI15" i="26"/>
  <c r="FA15" i="26"/>
  <c r="FF10" i="26"/>
  <c r="FJ50" i="26"/>
  <c r="AX45" i="26"/>
  <c r="AX23" i="26"/>
  <c r="AV21" i="26"/>
  <c r="AX20" i="26"/>
  <c r="FF15" i="26"/>
  <c r="EX15" i="26"/>
  <c r="AV17" i="26"/>
  <c r="FH15" i="26"/>
  <c r="EZ15" i="26"/>
  <c r="EY10" i="26"/>
  <c r="L11" i="26"/>
  <c r="L58" i="26"/>
  <c r="AX57" i="26"/>
  <c r="FF50" i="26"/>
  <c r="EX50" i="26"/>
  <c r="FH43" i="26"/>
  <c r="EZ43" i="26"/>
  <c r="FF43" i="26"/>
  <c r="EX43" i="26"/>
  <c r="FJ22" i="26"/>
  <c r="FB22" i="26"/>
  <c r="FH22" i="26"/>
  <c r="EZ22" i="26"/>
  <c r="L21" i="26"/>
  <c r="L20" i="26"/>
  <c r="AU17" i="26"/>
  <c r="FG15" i="26"/>
  <c r="L16" i="26"/>
  <c r="FD10" i="26"/>
  <c r="FE50" i="26"/>
  <c r="FG43" i="26"/>
  <c r="EY43" i="26"/>
  <c r="FE43" i="26"/>
  <c r="AV30" i="26"/>
  <c r="FI22" i="26"/>
  <c r="FA22" i="26"/>
  <c r="FG22" i="26"/>
  <c r="EY22" i="26"/>
  <c r="L51" i="14"/>
  <c r="FA50" i="26"/>
  <c r="AV56" i="26"/>
  <c r="FB50" i="26"/>
  <c r="L23" i="26"/>
  <c r="L35" i="26"/>
  <c r="AU16" i="26"/>
  <c r="AU20" i="26"/>
  <c r="AU24" i="26"/>
  <c r="AU38" i="26"/>
  <c r="AU46" i="26"/>
  <c r="AU57" i="26"/>
  <c r="FI56" i="26"/>
  <c r="FI50" i="26" s="1"/>
  <c r="FC43" i="26"/>
  <c r="FE22" i="26"/>
  <c r="EY15" i="26"/>
  <c r="FG10" i="26"/>
  <c r="L36" i="26"/>
  <c r="L44" i="26"/>
  <c r="FE10" i="26"/>
  <c r="AX16" i="26"/>
  <c r="AX38" i="26"/>
  <c r="AX51" i="26"/>
  <c r="L19" i="26"/>
  <c r="L47" i="26"/>
  <c r="AU12" i="26"/>
  <c r="AU21" i="26"/>
  <c r="L51" i="26"/>
  <c r="AV35" i="26"/>
  <c r="FB51" i="23"/>
  <c r="AV52" i="23"/>
  <c r="FH51" i="23"/>
  <c r="AX52" i="23"/>
  <c r="EZ51" i="23"/>
  <c r="FE51" i="23"/>
  <c r="AW52" i="23"/>
  <c r="L58" i="23"/>
  <c r="AV41" i="23"/>
  <c r="L18" i="23"/>
  <c r="L48" i="23"/>
  <c r="AW72" i="23"/>
  <c r="L41" i="23"/>
  <c r="AX56" i="23"/>
  <c r="L42" i="23"/>
  <c r="AU18" i="23"/>
  <c r="AU44" i="23"/>
  <c r="AV75" i="23"/>
  <c r="AV68" i="23" s="1"/>
  <c r="AW18" i="23"/>
  <c r="AW36" i="23"/>
  <c r="FA52" i="23"/>
  <c r="FA51" i="23" s="1"/>
  <c r="L16" i="25"/>
  <c r="L24" i="25"/>
  <c r="L17" i="25"/>
  <c r="L25" i="25"/>
  <c r="L34" i="25"/>
  <c r="L52" i="25"/>
  <c r="AX52" i="25"/>
  <c r="FB15" i="25"/>
  <c r="L18" i="25"/>
  <c r="L45" i="25"/>
  <c r="L53" i="25"/>
  <c r="AV19" i="25"/>
  <c r="AV23" i="25"/>
  <c r="AV31" i="25"/>
  <c r="AV59" i="25"/>
  <c r="EZ51" i="25"/>
  <c r="FB22" i="25"/>
  <c r="FD15" i="25"/>
  <c r="L54" i="25"/>
  <c r="L20" i="25"/>
  <c r="L29" i="25"/>
  <c r="L39" i="25"/>
  <c r="L55" i="25"/>
  <c r="L42" i="25"/>
  <c r="L50" i="25"/>
  <c r="AU10" i="22"/>
  <c r="AW10" i="22"/>
  <c r="AV50" i="26" l="1"/>
  <c r="AY50" i="26"/>
  <c r="FA33" i="23"/>
  <c r="FA29" i="15" s="1"/>
  <c r="EY33" i="23"/>
  <c r="EY29" i="15" s="1"/>
  <c r="FJ33" i="23"/>
  <c r="FJ29" i="15" s="1"/>
  <c r="AW50" i="26"/>
  <c r="AU51" i="25"/>
  <c r="AX10" i="26"/>
  <c r="AU56" i="26"/>
  <c r="AU50" i="26" s="1"/>
  <c r="FG33" i="23"/>
  <c r="FG29" i="15" s="1"/>
  <c r="FC33" i="23"/>
  <c r="FC29" i="15" s="1"/>
  <c r="AX51" i="23"/>
  <c r="AV51" i="23"/>
  <c r="AW10" i="26"/>
  <c r="AW51" i="25"/>
  <c r="AX51" i="25"/>
  <c r="FG50" i="26"/>
  <c r="AW51" i="23"/>
  <c r="AU22" i="25"/>
  <c r="AX43" i="26"/>
  <c r="AX15" i="25"/>
  <c r="AU10" i="26"/>
  <c r="AU40" i="23"/>
  <c r="AU35" i="23" s="1"/>
  <c r="L22" i="26"/>
  <c r="AV10" i="25"/>
  <c r="AU43" i="26"/>
  <c r="AW15" i="25"/>
  <c r="AW10" i="25"/>
  <c r="AV40" i="23"/>
  <c r="AV35" i="23" s="1"/>
  <c r="AV33" i="23" s="1"/>
  <c r="AU10" i="25"/>
  <c r="AV22" i="25"/>
  <c r="AX22" i="25"/>
  <c r="AW22" i="26"/>
  <c r="AV15" i="26"/>
  <c r="AX15" i="26"/>
  <c r="AW22" i="25"/>
  <c r="FD33" i="23"/>
  <c r="FD29" i="15" s="1"/>
  <c r="AX40" i="23"/>
  <c r="AX35" i="23" s="1"/>
  <c r="FH35" i="23"/>
  <c r="FH33" i="23" s="1"/>
  <c r="AV22" i="26"/>
  <c r="AW43" i="26"/>
  <c r="AV51" i="25"/>
  <c r="L40" i="23"/>
  <c r="L35" i="23" s="1"/>
  <c r="FI33" i="23"/>
  <c r="FI29" i="15" s="1"/>
  <c r="L52" i="23"/>
  <c r="L51" i="23" s="1"/>
  <c r="AU22" i="26"/>
  <c r="FF35" i="23"/>
  <c r="FF33" i="23" s="1"/>
  <c r="FF29" i="15" s="1"/>
  <c r="AU52" i="23"/>
  <c r="AU51" i="23" s="1"/>
  <c r="AX22" i="26"/>
  <c r="AV10" i="26"/>
  <c r="AU15" i="25"/>
  <c r="AW40" i="23"/>
  <c r="AW35" i="23" s="1"/>
  <c r="L22" i="25"/>
  <c r="L51" i="25"/>
  <c r="AW15" i="26"/>
  <c r="L56" i="26"/>
  <c r="L50" i="26" s="1"/>
  <c r="AV43" i="26"/>
  <c r="AX56" i="26"/>
  <c r="AX50" i="26" s="1"/>
  <c r="L43" i="26"/>
  <c r="AU15" i="26"/>
  <c r="L15" i="26"/>
  <c r="FE33" i="23"/>
  <c r="FB33" i="23"/>
  <c r="EZ33" i="23"/>
  <c r="EZ29" i="15" s="1"/>
  <c r="AV15" i="25"/>
  <c r="L15" i="25"/>
  <c r="AU29" i="15" l="1"/>
  <c r="AX33" i="23"/>
  <c r="AU33" i="23"/>
  <c r="AW33" i="23"/>
  <c r="L33" i="23"/>
  <c r="FE29" i="15"/>
  <c r="FH29" i="15"/>
  <c r="FB29" i="15"/>
  <c r="AV29" i="15" l="1"/>
  <c r="AX29" i="15"/>
  <c r="AW29" i="15"/>
  <c r="L29" i="15"/>
  <c r="L12" i="21" l="1"/>
  <c r="EX15" i="21"/>
  <c r="EY15" i="21"/>
  <c r="EZ15" i="21"/>
  <c r="FA15" i="21"/>
  <c r="FB15" i="21"/>
  <c r="FC15" i="21"/>
  <c r="FD15" i="21"/>
  <c r="FE15" i="21"/>
  <c r="FF15" i="21"/>
  <c r="FG15" i="21"/>
  <c r="FH15" i="21"/>
  <c r="FI15" i="21"/>
  <c r="FJ15" i="21"/>
  <c r="EX16" i="21"/>
  <c r="EY16" i="21"/>
  <c r="EZ16" i="21"/>
  <c r="FA16" i="21"/>
  <c r="FB16" i="21"/>
  <c r="FC16" i="21"/>
  <c r="FD16" i="21"/>
  <c r="FE16" i="21"/>
  <c r="FF16" i="21"/>
  <c r="FG16" i="21"/>
  <c r="FH16" i="21"/>
  <c r="FI16" i="21"/>
  <c r="FJ16" i="21"/>
  <c r="EX30" i="21"/>
  <c r="EY30" i="21"/>
  <c r="EZ30" i="21"/>
  <c r="FA30" i="21"/>
  <c r="FB30" i="21"/>
  <c r="FC30" i="21"/>
  <c r="FD30" i="21"/>
  <c r="FE30" i="21"/>
  <c r="FF30" i="21"/>
  <c r="FG30" i="21"/>
  <c r="FH30" i="21"/>
  <c r="FI30" i="21"/>
  <c r="FJ30" i="21"/>
  <c r="EX31" i="21"/>
  <c r="EY31" i="21"/>
  <c r="EZ31" i="21"/>
  <c r="FA31" i="21"/>
  <c r="FB31" i="21"/>
  <c r="FC31" i="21"/>
  <c r="FD31" i="21"/>
  <c r="FE31" i="21"/>
  <c r="FF31" i="21"/>
  <c r="FG31" i="21"/>
  <c r="FH31" i="21"/>
  <c r="FI31" i="21"/>
  <c r="FJ31" i="21"/>
  <c r="EX22" i="19"/>
  <c r="EY22" i="19"/>
  <c r="EZ22" i="19"/>
  <c r="FA22" i="19"/>
  <c r="FB22" i="19"/>
  <c r="FC22" i="19"/>
  <c r="FD22" i="19"/>
  <c r="FE22" i="19"/>
  <c r="FF22" i="19"/>
  <c r="FG22" i="19"/>
  <c r="FH22" i="19"/>
  <c r="FI22" i="19"/>
  <c r="FJ22" i="19"/>
  <c r="EX24" i="19"/>
  <c r="EY24" i="19"/>
  <c r="EZ24" i="19"/>
  <c r="FA24" i="19"/>
  <c r="FB24" i="19"/>
  <c r="FC24" i="19"/>
  <c r="FD24" i="19"/>
  <c r="FE24" i="19"/>
  <c r="FF24" i="19"/>
  <c r="FG24" i="19"/>
  <c r="FH24" i="19"/>
  <c r="FI24" i="19"/>
  <c r="FJ24" i="19"/>
  <c r="EX36" i="19"/>
  <c r="EY36" i="19"/>
  <c r="EZ36" i="19"/>
  <c r="FA36" i="19"/>
  <c r="FB36" i="19"/>
  <c r="FC36" i="19"/>
  <c r="FD36" i="19"/>
  <c r="FE36" i="19"/>
  <c r="FF36" i="19"/>
  <c r="FG36" i="19"/>
  <c r="FH36" i="19"/>
  <c r="FI36" i="19"/>
  <c r="FJ36" i="19"/>
  <c r="AV31" i="21" l="1"/>
  <c r="AV36" i="19"/>
  <c r="AX31" i="21"/>
  <c r="AU31" i="21"/>
  <c r="AW30" i="21"/>
  <c r="AV24" i="19"/>
  <c r="AW31" i="21"/>
  <c r="AV30" i="21"/>
  <c r="AX30" i="21"/>
  <c r="AU30" i="21"/>
  <c r="L36" i="19"/>
  <c r="AW22" i="19"/>
  <c r="L15" i="21"/>
  <c r="AX24" i="19"/>
  <c r="AW36" i="19"/>
  <c r="L24" i="19"/>
  <c r="AV22" i="19"/>
  <c r="AW24" i="19"/>
  <c r="L30" i="21"/>
  <c r="AX22" i="19"/>
  <c r="L22" i="19"/>
  <c r="L31" i="21"/>
  <c r="AX36" i="19"/>
  <c r="AU22" i="19"/>
  <c r="AU24" i="19"/>
  <c r="AU36" i="19"/>
  <c r="L16" i="21"/>
  <c r="EX25" i="28"/>
  <c r="EY25" i="28"/>
  <c r="EZ25" i="28"/>
  <c r="FA25" i="28"/>
  <c r="FB25" i="28"/>
  <c r="FC25" i="28"/>
  <c r="FD25" i="28"/>
  <c r="FE25" i="28"/>
  <c r="FF25" i="28"/>
  <c r="FG25" i="28"/>
  <c r="FH25" i="28"/>
  <c r="FI25" i="28"/>
  <c r="FJ25" i="28"/>
  <c r="FK25" i="28"/>
  <c r="FL25" i="28"/>
  <c r="EX27" i="28"/>
  <c r="EY27" i="28"/>
  <c r="EZ27" i="28"/>
  <c r="FA27" i="28"/>
  <c r="FB27" i="28"/>
  <c r="FC27" i="28"/>
  <c r="FD27" i="28"/>
  <c r="FE27" i="28"/>
  <c r="FF27" i="28"/>
  <c r="FG27" i="28"/>
  <c r="FH27" i="28"/>
  <c r="FI27" i="28"/>
  <c r="FJ27" i="28"/>
  <c r="FK27" i="28"/>
  <c r="FL27" i="28"/>
  <c r="EX41" i="28"/>
  <c r="EY41" i="28"/>
  <c r="EZ41" i="28"/>
  <c r="FA41" i="28"/>
  <c r="FB41" i="28"/>
  <c r="FC41" i="28"/>
  <c r="FD41" i="28"/>
  <c r="FE41" i="28"/>
  <c r="FF41" i="28"/>
  <c r="FG41" i="28"/>
  <c r="FH41" i="28"/>
  <c r="FI41" i="28"/>
  <c r="FJ41" i="28"/>
  <c r="FK41" i="28"/>
  <c r="FL41" i="28"/>
  <c r="L10" i="26"/>
  <c r="M41" i="28" l="1"/>
  <c r="M25" i="28"/>
  <c r="M27" i="28"/>
  <c r="AU27" i="28"/>
  <c r="AU41" i="28"/>
  <c r="AU25" i="28"/>
  <c r="AV27" i="28"/>
  <c r="AV25" i="28"/>
  <c r="AV41" i="28"/>
  <c r="AX41" i="28"/>
  <c r="AX27" i="28"/>
  <c r="AX25" i="28"/>
  <c r="L27" i="28"/>
  <c r="L25" i="28"/>
  <c r="AW41" i="28"/>
  <c r="AW27" i="28"/>
  <c r="AW25" i="28"/>
  <c r="AY41" i="28"/>
  <c r="AY27" i="28"/>
  <c r="AY25" i="28"/>
  <c r="L41" i="28"/>
  <c r="EW41" i="28"/>
  <c r="EV41" i="28"/>
  <c r="EU41" i="28"/>
  <c r="ET41" i="28"/>
  <c r="ES41" i="28"/>
  <c r="ER41" i="28"/>
  <c r="EQ41" i="28"/>
  <c r="EP41" i="28"/>
  <c r="EO41" i="28"/>
  <c r="EN41" i="28"/>
  <c r="EM41" i="28"/>
  <c r="EL41" i="28"/>
  <c r="EK41" i="28"/>
  <c r="EJ41" i="28"/>
  <c r="EI41" i="28"/>
  <c r="EH41" i="28"/>
  <c r="EG41" i="28"/>
  <c r="EF41" i="28"/>
  <c r="EE41" i="28"/>
  <c r="ED41" i="28"/>
  <c r="EC41" i="28"/>
  <c r="EB41" i="28"/>
  <c r="EA41" i="28"/>
  <c r="DZ41" i="28"/>
  <c r="DY41" i="28"/>
  <c r="DX41" i="28"/>
  <c r="DW41" i="28"/>
  <c r="DV41" i="28"/>
  <c r="DU41" i="28"/>
  <c r="DT41" i="28"/>
  <c r="DS41" i="28"/>
  <c r="DR41" i="28"/>
  <c r="DQ41" i="28"/>
  <c r="DP41" i="28"/>
  <c r="DO41" i="28"/>
  <c r="DN41" i="28"/>
  <c r="DM41" i="28"/>
  <c r="DL41" i="28"/>
  <c r="DK41" i="28"/>
  <c r="DJ41" i="28"/>
  <c r="DI41" i="28"/>
  <c r="DH41" i="28"/>
  <c r="DG41" i="28"/>
  <c r="DF41" i="28"/>
  <c r="DE41" i="28"/>
  <c r="DD41" i="28"/>
  <c r="DC41" i="28"/>
  <c r="EW27" i="28"/>
  <c r="EV27" i="28"/>
  <c r="EU27" i="28"/>
  <c r="ET27" i="28"/>
  <c r="ES27" i="28"/>
  <c r="ER27" i="28"/>
  <c r="EQ27" i="28"/>
  <c r="EP27" i="28"/>
  <c r="EO27" i="28"/>
  <c r="EN27" i="28"/>
  <c r="EM27" i="28"/>
  <c r="EL27" i="28"/>
  <c r="EK27" i="28"/>
  <c r="EJ27" i="28"/>
  <c r="EI27" i="28"/>
  <c r="EH27" i="28"/>
  <c r="EG27" i="28"/>
  <c r="EF27" i="28"/>
  <c r="EE27" i="28"/>
  <c r="ED27" i="28"/>
  <c r="EC27" i="28"/>
  <c r="EB27" i="28"/>
  <c r="EA27" i="28"/>
  <c r="DZ27" i="28"/>
  <c r="DY27" i="28"/>
  <c r="DX27" i="28"/>
  <c r="DW27" i="28"/>
  <c r="DV27" i="28"/>
  <c r="DU27" i="28"/>
  <c r="DT27" i="28"/>
  <c r="DS27" i="28"/>
  <c r="DR27" i="28"/>
  <c r="DQ27" i="28"/>
  <c r="DP27" i="28"/>
  <c r="DO27" i="28"/>
  <c r="DN27" i="28"/>
  <c r="DM27" i="28"/>
  <c r="DL27" i="28"/>
  <c r="DK27" i="28"/>
  <c r="DJ27" i="28"/>
  <c r="DI27" i="28"/>
  <c r="DH27" i="28"/>
  <c r="DG27" i="28"/>
  <c r="DF27" i="28"/>
  <c r="DE27" i="28"/>
  <c r="DD27" i="28"/>
  <c r="DC27" i="28"/>
  <c r="EW25" i="28"/>
  <c r="EV25" i="28"/>
  <c r="EU25" i="28"/>
  <c r="ET25" i="28"/>
  <c r="ES25" i="28"/>
  <c r="ER25" i="28"/>
  <c r="EQ25" i="28"/>
  <c r="EP25" i="28"/>
  <c r="EO25" i="28"/>
  <c r="EN25" i="28"/>
  <c r="EM25" i="28"/>
  <c r="EL25" i="28"/>
  <c r="EK25" i="28"/>
  <c r="EJ25" i="28"/>
  <c r="EI25" i="28"/>
  <c r="EH25" i="28"/>
  <c r="EG25" i="28"/>
  <c r="EF25" i="28"/>
  <c r="EE25" i="28"/>
  <c r="ED25" i="28"/>
  <c r="EC25" i="28"/>
  <c r="EB25" i="28"/>
  <c r="EA25" i="28"/>
  <c r="DZ25" i="28"/>
  <c r="DY25" i="28"/>
  <c r="DX25" i="28"/>
  <c r="DW25" i="28"/>
  <c r="DV25" i="28"/>
  <c r="DU25" i="28"/>
  <c r="DT25" i="28"/>
  <c r="DS25" i="28"/>
  <c r="DR25" i="28"/>
  <c r="DQ25" i="28"/>
  <c r="DP25" i="28"/>
  <c r="DO25" i="28"/>
  <c r="DN25" i="28"/>
  <c r="DM25" i="28"/>
  <c r="DL25" i="28"/>
  <c r="DK25" i="28"/>
  <c r="DJ25" i="28"/>
  <c r="DI25" i="28"/>
  <c r="DH25" i="28"/>
  <c r="DG25" i="28"/>
  <c r="DF25" i="28"/>
  <c r="DE25" i="28"/>
  <c r="DD25" i="28"/>
  <c r="DC25" i="28"/>
  <c r="EW29" i="25"/>
  <c r="EV29" i="25"/>
  <c r="EU29" i="25"/>
  <c r="ET29" i="25"/>
  <c r="ES29" i="25"/>
  <c r="ER29" i="25"/>
  <c r="EQ29" i="25"/>
  <c r="EP29" i="25"/>
  <c r="EO29" i="25"/>
  <c r="EN29" i="25"/>
  <c r="EM29" i="25"/>
  <c r="EL29" i="25"/>
  <c r="EK29" i="25"/>
  <c r="EJ29" i="25"/>
  <c r="EI29" i="25"/>
  <c r="EH29" i="25"/>
  <c r="EG29" i="25"/>
  <c r="EF29" i="25"/>
  <c r="EE29" i="25"/>
  <c r="ED29" i="25"/>
  <c r="EC29" i="25"/>
  <c r="EB29" i="25"/>
  <c r="EA29" i="25"/>
  <c r="DZ29" i="25"/>
  <c r="DY29" i="25"/>
  <c r="DX29" i="25"/>
  <c r="DW29" i="25"/>
  <c r="DV29" i="25"/>
  <c r="DU29" i="25"/>
  <c r="DT29" i="25"/>
  <c r="DS29" i="25"/>
  <c r="DR29" i="25"/>
  <c r="DQ29" i="25"/>
  <c r="DP29" i="25"/>
  <c r="DO29" i="25"/>
  <c r="DN29" i="25"/>
  <c r="DM29" i="25"/>
  <c r="DL29" i="25"/>
  <c r="DK29" i="25"/>
  <c r="DJ29" i="25"/>
  <c r="DI29" i="25"/>
  <c r="DH29" i="25"/>
  <c r="DG29" i="25"/>
  <c r="DF29" i="25"/>
  <c r="DE29" i="25"/>
  <c r="DD29" i="25"/>
  <c r="DC29" i="25"/>
  <c r="EW66" i="25"/>
  <c r="EV66" i="25"/>
  <c r="EU66" i="25"/>
  <c r="ET66" i="25"/>
  <c r="ES66" i="25"/>
  <c r="ER66" i="25"/>
  <c r="EQ66" i="25"/>
  <c r="EP66" i="25"/>
  <c r="EO66" i="25"/>
  <c r="EN66" i="25"/>
  <c r="EM66" i="25"/>
  <c r="EL66" i="25"/>
  <c r="EK66" i="25"/>
  <c r="EJ66" i="25"/>
  <c r="EI66" i="25"/>
  <c r="EH66" i="25"/>
  <c r="EG66" i="25"/>
  <c r="EF66" i="25"/>
  <c r="EE66" i="25"/>
  <c r="ED66" i="25"/>
  <c r="EC66" i="25"/>
  <c r="EB66" i="25"/>
  <c r="EA66" i="25"/>
  <c r="DZ66" i="25"/>
  <c r="DY66" i="25"/>
  <c r="DX66" i="25"/>
  <c r="DW66" i="25"/>
  <c r="DV66" i="25"/>
  <c r="DU66" i="25"/>
  <c r="DT66" i="25"/>
  <c r="DS66" i="25"/>
  <c r="DR66" i="25"/>
  <c r="DQ66" i="25"/>
  <c r="DP66" i="25"/>
  <c r="DO66" i="25"/>
  <c r="DN66" i="25"/>
  <c r="DM66" i="25"/>
  <c r="DL66" i="25"/>
  <c r="DK66" i="25"/>
  <c r="DJ66" i="25"/>
  <c r="DI66" i="25"/>
  <c r="DH66" i="25"/>
  <c r="DG66" i="25"/>
  <c r="DF66" i="25"/>
  <c r="DE66" i="25"/>
  <c r="DD66" i="25"/>
  <c r="DC66" i="25"/>
  <c r="EW55" i="25"/>
  <c r="EV55" i="25"/>
  <c r="EU55" i="25"/>
  <c r="ET55" i="25"/>
  <c r="ES55" i="25"/>
  <c r="ER55" i="25"/>
  <c r="EQ55" i="25"/>
  <c r="EP55" i="25"/>
  <c r="EO55" i="25"/>
  <c r="EN55" i="25"/>
  <c r="EM55" i="25"/>
  <c r="EL55" i="25"/>
  <c r="EK55" i="25"/>
  <c r="EJ55" i="25"/>
  <c r="EI55" i="25"/>
  <c r="EH55" i="25"/>
  <c r="EG55" i="25"/>
  <c r="EF55" i="25"/>
  <c r="EE55" i="25"/>
  <c r="ED55" i="25"/>
  <c r="EC55" i="25"/>
  <c r="EB55" i="25"/>
  <c r="EA55" i="25"/>
  <c r="DZ55" i="25"/>
  <c r="DY55" i="25"/>
  <c r="DX55" i="25"/>
  <c r="DW55" i="25"/>
  <c r="DV55" i="25"/>
  <c r="DU55" i="25"/>
  <c r="DT55" i="25"/>
  <c r="DS55" i="25"/>
  <c r="DR55" i="25"/>
  <c r="DQ55" i="25"/>
  <c r="DP55" i="25"/>
  <c r="DO55" i="25"/>
  <c r="DN55" i="25"/>
  <c r="DM55" i="25"/>
  <c r="DL55" i="25"/>
  <c r="DK55" i="25"/>
  <c r="DJ55" i="25"/>
  <c r="DI55" i="25"/>
  <c r="DH55" i="25"/>
  <c r="DG55" i="25"/>
  <c r="DF55" i="25"/>
  <c r="DE55" i="25"/>
  <c r="DD55" i="25"/>
  <c r="DC55" i="25"/>
  <c r="EW54" i="25"/>
  <c r="EV54" i="25"/>
  <c r="EU54" i="25"/>
  <c r="ET54" i="25"/>
  <c r="ES54" i="25"/>
  <c r="ER54" i="25"/>
  <c r="EQ54" i="25"/>
  <c r="EP54" i="25"/>
  <c r="EO54" i="25"/>
  <c r="EN54" i="25"/>
  <c r="EM54" i="25"/>
  <c r="EL54" i="25"/>
  <c r="EK54" i="25"/>
  <c r="EJ54" i="25"/>
  <c r="EI54" i="25"/>
  <c r="EH54" i="25"/>
  <c r="EG54" i="25"/>
  <c r="EF54" i="25"/>
  <c r="EE54" i="25"/>
  <c r="ED54" i="25"/>
  <c r="EC54" i="25"/>
  <c r="EB54" i="25"/>
  <c r="EA54" i="25"/>
  <c r="DZ54" i="25"/>
  <c r="DY54" i="25"/>
  <c r="DX54" i="25"/>
  <c r="DW54" i="25"/>
  <c r="DV54" i="25"/>
  <c r="DU54" i="25"/>
  <c r="DT54" i="25"/>
  <c r="DS54" i="25"/>
  <c r="DR54" i="25"/>
  <c r="DQ54" i="25"/>
  <c r="DP54" i="25"/>
  <c r="DO54" i="25"/>
  <c r="DN54" i="25"/>
  <c r="DM54" i="25"/>
  <c r="DL54" i="25"/>
  <c r="DK54" i="25"/>
  <c r="DJ54" i="25"/>
  <c r="DI54" i="25"/>
  <c r="DH54" i="25"/>
  <c r="DG54" i="25"/>
  <c r="DF54" i="25"/>
  <c r="DE54" i="25"/>
  <c r="DD54" i="25"/>
  <c r="DC54" i="25"/>
  <c r="EW53" i="25"/>
  <c r="EV53" i="25"/>
  <c r="EU53" i="25"/>
  <c r="ET53" i="25"/>
  <c r="ES53" i="25"/>
  <c r="ER53" i="25"/>
  <c r="EQ53" i="25"/>
  <c r="EP53" i="25"/>
  <c r="EO53" i="25"/>
  <c r="EN53" i="25"/>
  <c r="EM53" i="25"/>
  <c r="EL53" i="25"/>
  <c r="EK53" i="25"/>
  <c r="EJ53" i="25"/>
  <c r="EI53" i="25"/>
  <c r="EH53" i="25"/>
  <c r="EG53" i="25"/>
  <c r="EF53" i="25"/>
  <c r="EE53" i="25"/>
  <c r="ED53" i="25"/>
  <c r="EC53" i="25"/>
  <c r="EB53" i="25"/>
  <c r="EA53" i="25"/>
  <c r="DZ53" i="25"/>
  <c r="DY53" i="25"/>
  <c r="DX53" i="25"/>
  <c r="DW53" i="25"/>
  <c r="DV53" i="25"/>
  <c r="DU53" i="25"/>
  <c r="DT53" i="25"/>
  <c r="DS53" i="25"/>
  <c r="DR53" i="25"/>
  <c r="DQ53" i="25"/>
  <c r="DP53" i="25"/>
  <c r="DO53" i="25"/>
  <c r="DN53" i="25"/>
  <c r="DM53" i="25"/>
  <c r="DL53" i="25"/>
  <c r="DK53" i="25"/>
  <c r="DJ53" i="25"/>
  <c r="DI53" i="25"/>
  <c r="DH53" i="25"/>
  <c r="DG53" i="25"/>
  <c r="DF53" i="25"/>
  <c r="DE53" i="25"/>
  <c r="DD53" i="25"/>
  <c r="DC53" i="25"/>
  <c r="EW52" i="25"/>
  <c r="EV52" i="25"/>
  <c r="EU52" i="25"/>
  <c r="ET52" i="25"/>
  <c r="ES52" i="25"/>
  <c r="ER52" i="25"/>
  <c r="EQ52" i="25"/>
  <c r="EP52" i="25"/>
  <c r="EO52" i="25"/>
  <c r="EN52" i="25"/>
  <c r="EM52" i="25"/>
  <c r="EL52" i="25"/>
  <c r="EK52" i="25"/>
  <c r="EJ52" i="25"/>
  <c r="EI52" i="25"/>
  <c r="EH52" i="25"/>
  <c r="EG52" i="25"/>
  <c r="EF52" i="25"/>
  <c r="EE52" i="25"/>
  <c r="ED52" i="25"/>
  <c r="EC52" i="25"/>
  <c r="EB52" i="25"/>
  <c r="EA52" i="25"/>
  <c r="DZ52" i="25"/>
  <c r="DY52" i="25"/>
  <c r="DX52" i="25"/>
  <c r="DW52" i="25"/>
  <c r="DV52" i="25"/>
  <c r="DU52" i="25"/>
  <c r="DT52" i="25"/>
  <c r="DS52" i="25"/>
  <c r="DR52" i="25"/>
  <c r="DQ52" i="25"/>
  <c r="DP52" i="25"/>
  <c r="DO52" i="25"/>
  <c r="DN52" i="25"/>
  <c r="DM52" i="25"/>
  <c r="DL52" i="25"/>
  <c r="DK52" i="25"/>
  <c r="DJ52" i="25"/>
  <c r="DI52" i="25"/>
  <c r="DH52" i="25"/>
  <c r="DG52" i="25"/>
  <c r="DF52" i="25"/>
  <c r="DE52" i="25"/>
  <c r="DD52" i="25"/>
  <c r="DC52" i="25"/>
  <c r="EW50" i="25"/>
  <c r="EV50" i="25"/>
  <c r="EU50" i="25"/>
  <c r="ET50" i="25"/>
  <c r="ES50" i="25"/>
  <c r="ER50" i="25"/>
  <c r="EQ50" i="25"/>
  <c r="EP50" i="25"/>
  <c r="EO50" i="25"/>
  <c r="EN50" i="25"/>
  <c r="EM50" i="25"/>
  <c r="EL50" i="25"/>
  <c r="EK50" i="25"/>
  <c r="EJ50" i="25"/>
  <c r="EI50" i="25"/>
  <c r="EH50" i="25"/>
  <c r="EG50" i="25"/>
  <c r="EF50" i="25"/>
  <c r="EE50" i="25"/>
  <c r="ED50" i="25"/>
  <c r="EC50" i="25"/>
  <c r="EB50" i="25"/>
  <c r="EA50" i="25"/>
  <c r="DZ50" i="25"/>
  <c r="DY50" i="25"/>
  <c r="DX50" i="25"/>
  <c r="DW50" i="25"/>
  <c r="DV50" i="25"/>
  <c r="DU50" i="25"/>
  <c r="DT50" i="25"/>
  <c r="DS50" i="25"/>
  <c r="DR50" i="25"/>
  <c r="DQ50" i="25"/>
  <c r="DP50" i="25"/>
  <c r="DO50" i="25"/>
  <c r="DN50" i="25"/>
  <c r="DM50" i="25"/>
  <c r="DL50" i="25"/>
  <c r="DK50" i="25"/>
  <c r="DJ50" i="25"/>
  <c r="DI50" i="25"/>
  <c r="DH50" i="25"/>
  <c r="DG50" i="25"/>
  <c r="DF50" i="25"/>
  <c r="DE50" i="25"/>
  <c r="DD50" i="25"/>
  <c r="DC50" i="25"/>
  <c r="EW45" i="25"/>
  <c r="EV45" i="25"/>
  <c r="EU45" i="25"/>
  <c r="ET45" i="25"/>
  <c r="ES45" i="25"/>
  <c r="ER45" i="25"/>
  <c r="EQ45" i="25"/>
  <c r="EP45" i="25"/>
  <c r="EO45" i="25"/>
  <c r="EN45" i="25"/>
  <c r="EM45" i="25"/>
  <c r="EL45" i="25"/>
  <c r="EK45" i="25"/>
  <c r="EJ45" i="25"/>
  <c r="EI45" i="25"/>
  <c r="EH45" i="25"/>
  <c r="EG45" i="25"/>
  <c r="EF45" i="25"/>
  <c r="EE45" i="25"/>
  <c r="ED45" i="25"/>
  <c r="EC45" i="25"/>
  <c r="EB45" i="25"/>
  <c r="EA45" i="25"/>
  <c r="DZ45" i="25"/>
  <c r="DY45" i="25"/>
  <c r="DX45" i="25"/>
  <c r="DW45" i="25"/>
  <c r="DV45" i="25"/>
  <c r="DU45" i="25"/>
  <c r="DT45" i="25"/>
  <c r="DS45" i="25"/>
  <c r="DR45" i="25"/>
  <c r="DQ45" i="25"/>
  <c r="DP45" i="25"/>
  <c r="DO45" i="25"/>
  <c r="DN45" i="25"/>
  <c r="DM45" i="25"/>
  <c r="DL45" i="25"/>
  <c r="DK45" i="25"/>
  <c r="DJ45" i="25"/>
  <c r="DI45" i="25"/>
  <c r="DH45" i="25"/>
  <c r="DG45" i="25"/>
  <c r="DF45" i="25"/>
  <c r="DE45" i="25"/>
  <c r="DD45" i="25"/>
  <c r="DC45" i="25"/>
  <c r="EW42" i="25"/>
  <c r="EV42" i="25"/>
  <c r="EU42" i="25"/>
  <c r="ET42" i="25"/>
  <c r="ES42" i="25"/>
  <c r="ER42" i="25"/>
  <c r="EQ42" i="25"/>
  <c r="EP42" i="25"/>
  <c r="EO42" i="25"/>
  <c r="EN42" i="25"/>
  <c r="EM42" i="25"/>
  <c r="EL42" i="25"/>
  <c r="EK42" i="25"/>
  <c r="EJ42" i="25"/>
  <c r="EI42" i="25"/>
  <c r="EH42" i="25"/>
  <c r="EG42" i="25"/>
  <c r="EF42" i="25"/>
  <c r="EE42" i="25"/>
  <c r="ED42" i="25"/>
  <c r="EC42" i="25"/>
  <c r="EB42" i="25"/>
  <c r="EA42" i="25"/>
  <c r="DZ42" i="25"/>
  <c r="DY42" i="25"/>
  <c r="DX42" i="25"/>
  <c r="DW42" i="25"/>
  <c r="DV42" i="25"/>
  <c r="DU42" i="25"/>
  <c r="DT42" i="25"/>
  <c r="DS42" i="25"/>
  <c r="DR42" i="25"/>
  <c r="DQ42" i="25"/>
  <c r="DP42" i="25"/>
  <c r="DO42" i="25"/>
  <c r="DN42" i="25"/>
  <c r="DM42" i="25"/>
  <c r="DL42" i="25"/>
  <c r="DK42" i="25"/>
  <c r="DJ42" i="25"/>
  <c r="DI42" i="25"/>
  <c r="DH42" i="25"/>
  <c r="DG42" i="25"/>
  <c r="DF42" i="25"/>
  <c r="DE42" i="25"/>
  <c r="DD42" i="25"/>
  <c r="DC42" i="25"/>
  <c r="EW40" i="25"/>
  <c r="EV40" i="25"/>
  <c r="EU40" i="25"/>
  <c r="ET40" i="25"/>
  <c r="ES40" i="25"/>
  <c r="ER40" i="25"/>
  <c r="EQ40" i="25"/>
  <c r="EP40" i="25"/>
  <c r="EO40" i="25"/>
  <c r="EN40" i="25"/>
  <c r="EM40" i="25"/>
  <c r="EL40" i="25"/>
  <c r="EK40" i="25"/>
  <c r="EJ40" i="25"/>
  <c r="EI40" i="25"/>
  <c r="EH40" i="25"/>
  <c r="EG40" i="25"/>
  <c r="EF40" i="25"/>
  <c r="EE40" i="25"/>
  <c r="ED40" i="25"/>
  <c r="EC40" i="25"/>
  <c r="EB40" i="25"/>
  <c r="EA40" i="25"/>
  <c r="DZ40" i="25"/>
  <c r="DY40" i="25"/>
  <c r="DX40" i="25"/>
  <c r="DW40" i="25"/>
  <c r="DV40" i="25"/>
  <c r="DU40" i="25"/>
  <c r="DT40" i="25"/>
  <c r="DS40" i="25"/>
  <c r="DR40" i="25"/>
  <c r="DQ40" i="25"/>
  <c r="DP40" i="25"/>
  <c r="DO40" i="25"/>
  <c r="DN40" i="25"/>
  <c r="DM40" i="25"/>
  <c r="DL40" i="25"/>
  <c r="DK40" i="25"/>
  <c r="DJ40" i="25"/>
  <c r="DI40" i="25"/>
  <c r="DH40" i="25"/>
  <c r="DG40" i="25"/>
  <c r="DF40" i="25"/>
  <c r="DE40" i="25"/>
  <c r="DD40" i="25"/>
  <c r="DC40" i="25"/>
  <c r="EW39" i="25"/>
  <c r="EV39" i="25"/>
  <c r="EU39" i="25"/>
  <c r="ET39" i="25"/>
  <c r="ES39" i="25"/>
  <c r="ER39" i="25"/>
  <c r="EQ39" i="25"/>
  <c r="EP39" i="25"/>
  <c r="EO39" i="25"/>
  <c r="EN39" i="25"/>
  <c r="EM39" i="25"/>
  <c r="EL39" i="25"/>
  <c r="EK39" i="25"/>
  <c r="EJ39" i="25"/>
  <c r="EI39" i="25"/>
  <c r="EH39" i="25"/>
  <c r="EG39" i="25"/>
  <c r="EF39" i="25"/>
  <c r="EE39" i="25"/>
  <c r="ED39" i="25"/>
  <c r="EC39" i="25"/>
  <c r="EB39" i="25"/>
  <c r="EA39" i="25"/>
  <c r="DZ39" i="25"/>
  <c r="DY39" i="25"/>
  <c r="DX39" i="25"/>
  <c r="DW39" i="25"/>
  <c r="DV39" i="25"/>
  <c r="DU39" i="25"/>
  <c r="DT39" i="25"/>
  <c r="DS39" i="25"/>
  <c r="DR39" i="25"/>
  <c r="DQ39" i="25"/>
  <c r="DP39" i="25"/>
  <c r="DO39" i="25"/>
  <c r="DN39" i="25"/>
  <c r="DM39" i="25"/>
  <c r="DL39" i="25"/>
  <c r="DK39" i="25"/>
  <c r="DJ39" i="25"/>
  <c r="DI39" i="25"/>
  <c r="DH39" i="25"/>
  <c r="DG39" i="25"/>
  <c r="DF39" i="25"/>
  <c r="DE39" i="25"/>
  <c r="DD39" i="25"/>
  <c r="DC39" i="25"/>
  <c r="EW34" i="25"/>
  <c r="EV34" i="25"/>
  <c r="EU34" i="25"/>
  <c r="ET34" i="25"/>
  <c r="ES34" i="25"/>
  <c r="ER34" i="25"/>
  <c r="EQ34" i="25"/>
  <c r="EP34" i="25"/>
  <c r="EO34" i="25"/>
  <c r="EN34" i="25"/>
  <c r="EM34" i="25"/>
  <c r="EL34" i="25"/>
  <c r="EK34" i="25"/>
  <c r="EJ34" i="25"/>
  <c r="EI34" i="25"/>
  <c r="EH34" i="25"/>
  <c r="EG34" i="25"/>
  <c r="EF34" i="25"/>
  <c r="EE34" i="25"/>
  <c r="ED34" i="25"/>
  <c r="EC34" i="25"/>
  <c r="EB34" i="25"/>
  <c r="EA34" i="25"/>
  <c r="DZ34" i="25"/>
  <c r="DY34" i="25"/>
  <c r="DX34" i="25"/>
  <c r="DW34" i="25"/>
  <c r="DV34" i="25"/>
  <c r="DU34" i="25"/>
  <c r="DT34" i="25"/>
  <c r="DS34" i="25"/>
  <c r="DR34" i="25"/>
  <c r="DQ34" i="25"/>
  <c r="DP34" i="25"/>
  <c r="DO34" i="25"/>
  <c r="DN34" i="25"/>
  <c r="DM34" i="25"/>
  <c r="DL34" i="25"/>
  <c r="DK34" i="25"/>
  <c r="DJ34" i="25"/>
  <c r="DI34" i="25"/>
  <c r="DH34" i="25"/>
  <c r="DG34" i="25"/>
  <c r="DF34" i="25"/>
  <c r="DE34" i="25"/>
  <c r="DD34" i="25"/>
  <c r="DC34" i="25"/>
  <c r="EW25" i="25"/>
  <c r="EV25" i="25"/>
  <c r="EU25" i="25"/>
  <c r="ET25" i="25"/>
  <c r="ES25" i="25"/>
  <c r="ER25" i="25"/>
  <c r="EQ25" i="25"/>
  <c r="EP25" i="25"/>
  <c r="EO25" i="25"/>
  <c r="EN25" i="25"/>
  <c r="EM25" i="25"/>
  <c r="EL25" i="25"/>
  <c r="EK25" i="25"/>
  <c r="EJ25" i="25"/>
  <c r="EI25" i="25"/>
  <c r="EH25" i="25"/>
  <c r="EG25" i="25"/>
  <c r="EF25" i="25"/>
  <c r="EE25" i="25"/>
  <c r="ED25" i="25"/>
  <c r="EC25" i="25"/>
  <c r="EB25" i="25"/>
  <c r="EA25" i="25"/>
  <c r="DZ25" i="25"/>
  <c r="DY25" i="25"/>
  <c r="DX25" i="25"/>
  <c r="DW25" i="25"/>
  <c r="DV25" i="25"/>
  <c r="DU25" i="25"/>
  <c r="DT25" i="25"/>
  <c r="DS25" i="25"/>
  <c r="DR25" i="25"/>
  <c r="DQ25" i="25"/>
  <c r="DP25" i="25"/>
  <c r="DO25" i="25"/>
  <c r="DN25" i="25"/>
  <c r="DM25" i="25"/>
  <c r="DL25" i="25"/>
  <c r="DK25" i="25"/>
  <c r="DJ25" i="25"/>
  <c r="DI25" i="25"/>
  <c r="DH25" i="25"/>
  <c r="DG25" i="25"/>
  <c r="DF25" i="25"/>
  <c r="DE25" i="25"/>
  <c r="DD25" i="25"/>
  <c r="DC25" i="25"/>
  <c r="EW24" i="25"/>
  <c r="EV24" i="25"/>
  <c r="EU24" i="25"/>
  <c r="ET24" i="25"/>
  <c r="ES24" i="25"/>
  <c r="ER24" i="25"/>
  <c r="EQ24" i="25"/>
  <c r="EP24" i="25"/>
  <c r="EO24" i="25"/>
  <c r="EN24" i="25"/>
  <c r="EM24" i="25"/>
  <c r="EL24" i="25"/>
  <c r="EK24" i="25"/>
  <c r="EJ24" i="25"/>
  <c r="EI24" i="25"/>
  <c r="EH24" i="25"/>
  <c r="EG24" i="25"/>
  <c r="EF24" i="25"/>
  <c r="EE24" i="25"/>
  <c r="ED24" i="25"/>
  <c r="EC24" i="25"/>
  <c r="EB24" i="25"/>
  <c r="EA24" i="25"/>
  <c r="DZ24" i="25"/>
  <c r="DY24" i="25"/>
  <c r="DX24" i="25"/>
  <c r="DW24" i="25"/>
  <c r="DV24" i="25"/>
  <c r="DU24" i="25"/>
  <c r="DT24" i="25"/>
  <c r="DS24" i="25"/>
  <c r="DR24" i="25"/>
  <c r="DQ24" i="25"/>
  <c r="DP24" i="25"/>
  <c r="DO24" i="25"/>
  <c r="DN24" i="25"/>
  <c r="DM24" i="25"/>
  <c r="DL24" i="25"/>
  <c r="DK24" i="25"/>
  <c r="DJ24" i="25"/>
  <c r="DI24" i="25"/>
  <c r="DH24" i="25"/>
  <c r="DG24" i="25"/>
  <c r="DF24" i="25"/>
  <c r="DE24" i="25"/>
  <c r="DD24" i="25"/>
  <c r="DC24" i="25"/>
  <c r="EW23" i="25"/>
  <c r="EV23" i="25"/>
  <c r="EU23" i="25"/>
  <c r="ET23" i="25"/>
  <c r="ES23" i="25"/>
  <c r="ER23" i="25"/>
  <c r="EQ23" i="25"/>
  <c r="EP23" i="25"/>
  <c r="EO23" i="25"/>
  <c r="EN23" i="25"/>
  <c r="EM23" i="25"/>
  <c r="EL23" i="25"/>
  <c r="EK23" i="25"/>
  <c r="EJ23" i="25"/>
  <c r="EI23" i="25"/>
  <c r="EH23" i="25"/>
  <c r="EG23" i="25"/>
  <c r="EF23" i="25"/>
  <c r="EE23" i="25"/>
  <c r="ED23" i="25"/>
  <c r="EC23" i="25"/>
  <c r="EB23" i="25"/>
  <c r="EA23" i="25"/>
  <c r="DZ23" i="25"/>
  <c r="DY23" i="25"/>
  <c r="DX23" i="25"/>
  <c r="DW23" i="25"/>
  <c r="DV23" i="25"/>
  <c r="DU23" i="25"/>
  <c r="DT23" i="25"/>
  <c r="DS23" i="25"/>
  <c r="DR23" i="25"/>
  <c r="DQ23" i="25"/>
  <c r="DP23" i="25"/>
  <c r="DO23" i="25"/>
  <c r="DN23" i="25"/>
  <c r="DM23" i="25"/>
  <c r="DL23" i="25"/>
  <c r="DK23" i="25"/>
  <c r="DJ23" i="25"/>
  <c r="DI23" i="25"/>
  <c r="DH23" i="25"/>
  <c r="DG23" i="25"/>
  <c r="DF23" i="25"/>
  <c r="DE23" i="25"/>
  <c r="DD23" i="25"/>
  <c r="DC23" i="25"/>
  <c r="EW21" i="25"/>
  <c r="EV21" i="25"/>
  <c r="EU21" i="25"/>
  <c r="ET21" i="25"/>
  <c r="ES21" i="25"/>
  <c r="ER21" i="25"/>
  <c r="EQ21" i="25"/>
  <c r="EP21" i="25"/>
  <c r="EO21" i="25"/>
  <c r="EN21" i="25"/>
  <c r="EM21" i="25"/>
  <c r="EL21" i="25"/>
  <c r="EK21" i="25"/>
  <c r="EJ21" i="25"/>
  <c r="EI21" i="25"/>
  <c r="EH21" i="25"/>
  <c r="EG21" i="25"/>
  <c r="EF21" i="25"/>
  <c r="EE21" i="25"/>
  <c r="ED21" i="25"/>
  <c r="EC21" i="25"/>
  <c r="EB21" i="25"/>
  <c r="EA21" i="25"/>
  <c r="DZ21" i="25"/>
  <c r="DY21" i="25"/>
  <c r="DX21" i="25"/>
  <c r="DW21" i="25"/>
  <c r="DV21" i="25"/>
  <c r="DU21" i="25"/>
  <c r="DT21" i="25"/>
  <c r="DS21" i="25"/>
  <c r="DR21" i="25"/>
  <c r="DQ21" i="25"/>
  <c r="DP21" i="25"/>
  <c r="DO21" i="25"/>
  <c r="DN21" i="25"/>
  <c r="DM21" i="25"/>
  <c r="DL21" i="25"/>
  <c r="DK21" i="25"/>
  <c r="DJ21" i="25"/>
  <c r="DI21" i="25"/>
  <c r="DH21" i="25"/>
  <c r="DG21" i="25"/>
  <c r="DF21" i="25"/>
  <c r="DE21" i="25"/>
  <c r="DD21" i="25"/>
  <c r="DC21" i="25"/>
  <c r="EW20" i="25"/>
  <c r="EV20" i="25"/>
  <c r="EU20" i="25"/>
  <c r="ET20" i="25"/>
  <c r="ES20" i="25"/>
  <c r="ER20" i="25"/>
  <c r="EQ20" i="25"/>
  <c r="EP20" i="25"/>
  <c r="EO20" i="25"/>
  <c r="EN20" i="25"/>
  <c r="EM20" i="25"/>
  <c r="EL20" i="25"/>
  <c r="EK20" i="25"/>
  <c r="EJ20" i="25"/>
  <c r="EI20" i="25"/>
  <c r="EH20" i="25"/>
  <c r="EG20" i="25"/>
  <c r="EF20" i="25"/>
  <c r="EE20" i="25"/>
  <c r="ED20" i="25"/>
  <c r="EC20" i="25"/>
  <c r="EB20" i="25"/>
  <c r="EA20" i="25"/>
  <c r="DZ20" i="25"/>
  <c r="DY20" i="25"/>
  <c r="DX20" i="25"/>
  <c r="DW20" i="25"/>
  <c r="DV20" i="25"/>
  <c r="DU20" i="25"/>
  <c r="DT20" i="25"/>
  <c r="DS20" i="25"/>
  <c r="DR20" i="25"/>
  <c r="DQ20" i="25"/>
  <c r="DP20" i="25"/>
  <c r="DO20" i="25"/>
  <c r="DN20" i="25"/>
  <c r="DM20" i="25"/>
  <c r="DL20" i="25"/>
  <c r="DK20" i="25"/>
  <c r="DJ20" i="25"/>
  <c r="DI20" i="25"/>
  <c r="DH20" i="25"/>
  <c r="DG20" i="25"/>
  <c r="DF20" i="25"/>
  <c r="DE20" i="25"/>
  <c r="DD20" i="25"/>
  <c r="DC20" i="25"/>
  <c r="EW19" i="25"/>
  <c r="EV19" i="25"/>
  <c r="EU19" i="25"/>
  <c r="ET19" i="25"/>
  <c r="ES19" i="25"/>
  <c r="ER19" i="25"/>
  <c r="EQ19" i="25"/>
  <c r="EP19" i="25"/>
  <c r="EO19" i="25"/>
  <c r="EN19" i="25"/>
  <c r="EM19" i="25"/>
  <c r="EL19" i="25"/>
  <c r="EK19" i="25"/>
  <c r="EJ19" i="25"/>
  <c r="EI19" i="25"/>
  <c r="EH19" i="25"/>
  <c r="EG19" i="25"/>
  <c r="EF19" i="25"/>
  <c r="EE19" i="25"/>
  <c r="ED19" i="25"/>
  <c r="EC19" i="25"/>
  <c r="EB19" i="25"/>
  <c r="EA19" i="25"/>
  <c r="DZ19" i="25"/>
  <c r="DY19" i="25"/>
  <c r="DX19" i="25"/>
  <c r="DW19" i="25"/>
  <c r="DV19" i="25"/>
  <c r="DU19" i="25"/>
  <c r="DT19" i="25"/>
  <c r="DS19" i="25"/>
  <c r="DR19" i="25"/>
  <c r="DQ19" i="25"/>
  <c r="DP19" i="25"/>
  <c r="DO19" i="25"/>
  <c r="DN19" i="25"/>
  <c r="DM19" i="25"/>
  <c r="DL19" i="25"/>
  <c r="DK19" i="25"/>
  <c r="DJ19" i="25"/>
  <c r="DI19" i="25"/>
  <c r="DH19" i="25"/>
  <c r="DG19" i="25"/>
  <c r="DF19" i="25"/>
  <c r="DE19" i="25"/>
  <c r="DD19" i="25"/>
  <c r="DC19" i="25"/>
  <c r="EW18" i="25"/>
  <c r="EV18" i="25"/>
  <c r="EU18" i="25"/>
  <c r="ET18" i="25"/>
  <c r="ES18" i="25"/>
  <c r="ER18" i="25"/>
  <c r="EQ18" i="25"/>
  <c r="EP18" i="25"/>
  <c r="EO18" i="25"/>
  <c r="EN18" i="25"/>
  <c r="EM18" i="25"/>
  <c r="EL18" i="25"/>
  <c r="EK18" i="25"/>
  <c r="EJ18" i="25"/>
  <c r="EI18" i="25"/>
  <c r="EH18" i="25"/>
  <c r="EG18" i="25"/>
  <c r="EF18" i="25"/>
  <c r="EE18" i="25"/>
  <c r="ED18" i="25"/>
  <c r="EC18" i="25"/>
  <c r="EB18" i="25"/>
  <c r="EA18" i="25"/>
  <c r="DZ18" i="25"/>
  <c r="DY18" i="25"/>
  <c r="DX18" i="25"/>
  <c r="DW18" i="25"/>
  <c r="DV18" i="25"/>
  <c r="DU18" i="25"/>
  <c r="DT18" i="25"/>
  <c r="DS18" i="25"/>
  <c r="DR18" i="25"/>
  <c r="DQ18" i="25"/>
  <c r="DP18" i="25"/>
  <c r="DO18" i="25"/>
  <c r="DN18" i="25"/>
  <c r="DM18" i="25"/>
  <c r="DL18" i="25"/>
  <c r="DK18" i="25"/>
  <c r="DJ18" i="25"/>
  <c r="DI18" i="25"/>
  <c r="DH18" i="25"/>
  <c r="DG18" i="25"/>
  <c r="DF18" i="25"/>
  <c r="DE18" i="25"/>
  <c r="DD18" i="25"/>
  <c r="DC18" i="25"/>
  <c r="EW17" i="25"/>
  <c r="EV17" i="25"/>
  <c r="EU17" i="25"/>
  <c r="ET17" i="25"/>
  <c r="ES17" i="25"/>
  <c r="ER17" i="25"/>
  <c r="EQ17" i="25"/>
  <c r="EP17" i="25"/>
  <c r="EO17" i="25"/>
  <c r="EN17" i="25"/>
  <c r="EM17" i="25"/>
  <c r="EL17" i="25"/>
  <c r="EK17" i="25"/>
  <c r="EJ17" i="25"/>
  <c r="EI17" i="25"/>
  <c r="EH17" i="25"/>
  <c r="EG17" i="25"/>
  <c r="EF17" i="25"/>
  <c r="EE17" i="25"/>
  <c r="ED17" i="25"/>
  <c r="EC17" i="25"/>
  <c r="EB17" i="25"/>
  <c r="EA17" i="25"/>
  <c r="DZ17" i="25"/>
  <c r="DY17" i="25"/>
  <c r="DX17" i="25"/>
  <c r="DW17" i="25"/>
  <c r="DV17" i="25"/>
  <c r="DU17" i="25"/>
  <c r="DT17" i="25"/>
  <c r="DS17" i="25"/>
  <c r="DR17" i="25"/>
  <c r="DQ17" i="25"/>
  <c r="DP17" i="25"/>
  <c r="DO17" i="25"/>
  <c r="DN17" i="25"/>
  <c r="DM17" i="25"/>
  <c r="DL17" i="25"/>
  <c r="DK17" i="25"/>
  <c r="DJ17" i="25"/>
  <c r="DI17" i="25"/>
  <c r="DH17" i="25"/>
  <c r="DG17" i="25"/>
  <c r="DF17" i="25"/>
  <c r="DE17" i="25"/>
  <c r="DD17" i="25"/>
  <c r="DC17" i="25"/>
  <c r="EW16" i="25"/>
  <c r="EV16" i="25"/>
  <c r="EU16" i="25"/>
  <c r="ET16" i="25"/>
  <c r="ES16" i="25"/>
  <c r="ER16" i="25"/>
  <c r="EQ16" i="25"/>
  <c r="EP16" i="25"/>
  <c r="EO16" i="25"/>
  <c r="EN16" i="25"/>
  <c r="EM16" i="25"/>
  <c r="EL16" i="25"/>
  <c r="EK16" i="25"/>
  <c r="EJ16" i="25"/>
  <c r="EI16" i="25"/>
  <c r="EH16" i="25"/>
  <c r="EG16" i="25"/>
  <c r="EF16" i="25"/>
  <c r="EE16" i="25"/>
  <c r="ED16" i="25"/>
  <c r="EC16" i="25"/>
  <c r="EB16" i="25"/>
  <c r="EA16" i="25"/>
  <c r="DZ16" i="25"/>
  <c r="DY16" i="25"/>
  <c r="DX16" i="25"/>
  <c r="DW16" i="25"/>
  <c r="DV16" i="25"/>
  <c r="DU16" i="25"/>
  <c r="DT16" i="25"/>
  <c r="DS16" i="25"/>
  <c r="DR16" i="25"/>
  <c r="DQ16" i="25"/>
  <c r="DP16" i="25"/>
  <c r="DO16" i="25"/>
  <c r="DN16" i="25"/>
  <c r="DM16" i="25"/>
  <c r="DL16" i="25"/>
  <c r="DK16" i="25"/>
  <c r="DJ16" i="25"/>
  <c r="DI16" i="25"/>
  <c r="DH16" i="25"/>
  <c r="DG16" i="25"/>
  <c r="DF16" i="25"/>
  <c r="DE16" i="25"/>
  <c r="DD16" i="25"/>
  <c r="DC16" i="25"/>
  <c r="EW12" i="25"/>
  <c r="EV12" i="25"/>
  <c r="EU12" i="25"/>
  <c r="ET12" i="25"/>
  <c r="ES12" i="25"/>
  <c r="ER12" i="25"/>
  <c r="EQ12" i="25"/>
  <c r="EP12" i="25"/>
  <c r="EO12" i="25"/>
  <c r="EN12" i="25"/>
  <c r="EM12" i="25"/>
  <c r="EL12" i="25"/>
  <c r="EK12" i="25"/>
  <c r="EJ12" i="25"/>
  <c r="EI12" i="25"/>
  <c r="EH12" i="25"/>
  <c r="EG12" i="25"/>
  <c r="EF12" i="25"/>
  <c r="EE12" i="25"/>
  <c r="ED12" i="25"/>
  <c r="EC12" i="25"/>
  <c r="EB12" i="25"/>
  <c r="EA12" i="25"/>
  <c r="DZ12" i="25"/>
  <c r="DY12" i="25"/>
  <c r="DX12" i="25"/>
  <c r="DW12" i="25"/>
  <c r="DV12" i="25"/>
  <c r="DU12" i="25"/>
  <c r="DT12" i="25"/>
  <c r="DS12" i="25"/>
  <c r="DR12" i="25"/>
  <c r="DQ12" i="25"/>
  <c r="DP12" i="25"/>
  <c r="DO12" i="25"/>
  <c r="DN12" i="25"/>
  <c r="DM12" i="25"/>
  <c r="DL12" i="25"/>
  <c r="DK12" i="25"/>
  <c r="DJ12" i="25"/>
  <c r="DI12" i="25"/>
  <c r="DH12" i="25"/>
  <c r="DG12" i="25"/>
  <c r="DF12" i="25"/>
  <c r="DE12" i="25"/>
  <c r="DD12" i="25"/>
  <c r="DC12" i="25"/>
  <c r="EW11" i="25"/>
  <c r="EV11" i="25"/>
  <c r="EU11" i="25"/>
  <c r="ET11" i="25"/>
  <c r="ES11" i="25"/>
  <c r="ER11" i="25"/>
  <c r="EQ11" i="25"/>
  <c r="EP11" i="25"/>
  <c r="EO11" i="25"/>
  <c r="EN11" i="25"/>
  <c r="EM11" i="25"/>
  <c r="EL11" i="25"/>
  <c r="EK11" i="25"/>
  <c r="EJ11" i="25"/>
  <c r="EI11" i="25"/>
  <c r="EH11" i="25"/>
  <c r="EG11" i="25"/>
  <c r="EF11" i="25"/>
  <c r="EE11" i="25"/>
  <c r="ED11" i="25"/>
  <c r="EC11" i="25"/>
  <c r="EB11" i="25"/>
  <c r="EA11" i="25"/>
  <c r="DZ11" i="25"/>
  <c r="DY11" i="25"/>
  <c r="DX11" i="25"/>
  <c r="DW11" i="25"/>
  <c r="DV11" i="25"/>
  <c r="DU11" i="25"/>
  <c r="DT11" i="25"/>
  <c r="DS11" i="25"/>
  <c r="DR11" i="25"/>
  <c r="DQ11" i="25"/>
  <c r="DP11" i="25"/>
  <c r="DO11" i="25"/>
  <c r="DN11" i="25"/>
  <c r="DM11" i="25"/>
  <c r="DL11" i="25"/>
  <c r="DK11" i="25"/>
  <c r="DJ11" i="25"/>
  <c r="DI11" i="25"/>
  <c r="DH11" i="25"/>
  <c r="DG11" i="25"/>
  <c r="DF11" i="25"/>
  <c r="DE11" i="25"/>
  <c r="DD11" i="25"/>
  <c r="DC11" i="25"/>
  <c r="EW58" i="26"/>
  <c r="EV58" i="26"/>
  <c r="EU58" i="26"/>
  <c r="ET58" i="26"/>
  <c r="ES58" i="26"/>
  <c r="ER58" i="26"/>
  <c r="EQ58" i="26"/>
  <c r="EP58" i="26"/>
  <c r="EO58" i="26"/>
  <c r="EN58" i="26"/>
  <c r="EM58" i="26"/>
  <c r="EL58" i="26"/>
  <c r="EK58" i="26"/>
  <c r="EJ58" i="26"/>
  <c r="EI58" i="26"/>
  <c r="EH58" i="26"/>
  <c r="EG58" i="26"/>
  <c r="EF58" i="26"/>
  <c r="EE58" i="26"/>
  <c r="ED58" i="26"/>
  <c r="EC58" i="26"/>
  <c r="EB58" i="26"/>
  <c r="EA58" i="26"/>
  <c r="DZ58" i="26"/>
  <c r="DY58" i="26"/>
  <c r="DX58" i="26"/>
  <c r="DW58" i="26"/>
  <c r="DV58" i="26"/>
  <c r="DU58" i="26"/>
  <c r="DT58" i="26"/>
  <c r="DS58" i="26"/>
  <c r="DR58" i="26"/>
  <c r="DQ58" i="26"/>
  <c r="DP58" i="26"/>
  <c r="DO58" i="26"/>
  <c r="DN58" i="26"/>
  <c r="DM58" i="26"/>
  <c r="DL58" i="26"/>
  <c r="DK58" i="26"/>
  <c r="DJ58" i="26"/>
  <c r="DI58" i="26"/>
  <c r="DH58" i="26"/>
  <c r="DG58" i="26"/>
  <c r="DF58" i="26"/>
  <c r="DE58" i="26"/>
  <c r="DD58" i="26"/>
  <c r="DC58" i="26"/>
  <c r="EW47" i="26"/>
  <c r="EV47" i="26"/>
  <c r="EU47" i="26"/>
  <c r="ET47" i="26"/>
  <c r="ES47" i="26"/>
  <c r="ER47" i="26"/>
  <c r="EQ47" i="26"/>
  <c r="EP47" i="26"/>
  <c r="EO47" i="26"/>
  <c r="EN47" i="26"/>
  <c r="EM47" i="26"/>
  <c r="EL47" i="26"/>
  <c r="EK47" i="26"/>
  <c r="EJ47" i="26"/>
  <c r="EI47" i="26"/>
  <c r="EH47" i="26"/>
  <c r="EG47" i="26"/>
  <c r="EF47" i="26"/>
  <c r="EE47" i="26"/>
  <c r="ED47" i="26"/>
  <c r="EC47" i="26"/>
  <c r="EB47" i="26"/>
  <c r="EA47" i="26"/>
  <c r="DZ47" i="26"/>
  <c r="DY47" i="26"/>
  <c r="DX47" i="26"/>
  <c r="DW47" i="26"/>
  <c r="DV47" i="26"/>
  <c r="DU47" i="26"/>
  <c r="DT47" i="26"/>
  <c r="DS47" i="26"/>
  <c r="DR47" i="26"/>
  <c r="DQ47" i="26"/>
  <c r="DP47" i="26"/>
  <c r="DO47" i="26"/>
  <c r="DN47" i="26"/>
  <c r="DM47" i="26"/>
  <c r="DL47" i="26"/>
  <c r="DK47" i="26"/>
  <c r="DJ47" i="26"/>
  <c r="DI47" i="26"/>
  <c r="DH47" i="26"/>
  <c r="DG47" i="26"/>
  <c r="DF47" i="26"/>
  <c r="DE47" i="26"/>
  <c r="DD47" i="26"/>
  <c r="DC47" i="26"/>
  <c r="EW46" i="26"/>
  <c r="EV46" i="26"/>
  <c r="EU46" i="26"/>
  <c r="ET46" i="26"/>
  <c r="ES46" i="26"/>
  <c r="ER46" i="26"/>
  <c r="EQ46" i="26"/>
  <c r="EP46" i="26"/>
  <c r="EO46" i="26"/>
  <c r="EN46" i="26"/>
  <c r="EM46" i="26"/>
  <c r="EL46" i="26"/>
  <c r="EK46" i="26"/>
  <c r="EJ46" i="26"/>
  <c r="EI46" i="26"/>
  <c r="EH46" i="26"/>
  <c r="EG46" i="26"/>
  <c r="EF46" i="26"/>
  <c r="EE46" i="26"/>
  <c r="ED46" i="26"/>
  <c r="EC46" i="26"/>
  <c r="EB46" i="26"/>
  <c r="EA46" i="26"/>
  <c r="DZ46" i="26"/>
  <c r="DY46" i="26"/>
  <c r="DX46" i="26"/>
  <c r="DW46" i="26"/>
  <c r="DV46" i="26"/>
  <c r="DU46" i="26"/>
  <c r="DT46" i="26"/>
  <c r="DS46" i="26"/>
  <c r="DR46" i="26"/>
  <c r="DQ46" i="26"/>
  <c r="DP46" i="26"/>
  <c r="DO46" i="26"/>
  <c r="DN46" i="26"/>
  <c r="DM46" i="26"/>
  <c r="DL46" i="26"/>
  <c r="DK46" i="26"/>
  <c r="DJ46" i="26"/>
  <c r="DI46" i="26"/>
  <c r="DH46" i="26"/>
  <c r="DG46" i="26"/>
  <c r="DF46" i="26"/>
  <c r="DE46" i="26"/>
  <c r="DD46" i="26"/>
  <c r="DC46" i="26"/>
  <c r="EW45" i="26"/>
  <c r="EV45" i="26"/>
  <c r="EU45" i="26"/>
  <c r="ET45" i="26"/>
  <c r="ES45" i="26"/>
  <c r="ER45" i="26"/>
  <c r="EQ45" i="26"/>
  <c r="EP45" i="26"/>
  <c r="EO45" i="26"/>
  <c r="EN45" i="26"/>
  <c r="EM45" i="26"/>
  <c r="EL45" i="26"/>
  <c r="EK45" i="26"/>
  <c r="EJ45" i="26"/>
  <c r="EI45" i="26"/>
  <c r="EH45" i="26"/>
  <c r="EG45" i="26"/>
  <c r="EF45" i="26"/>
  <c r="EE45" i="26"/>
  <c r="ED45" i="26"/>
  <c r="EC45" i="26"/>
  <c r="EB45" i="26"/>
  <c r="EA45" i="26"/>
  <c r="DZ45" i="26"/>
  <c r="DY45" i="26"/>
  <c r="DX45" i="26"/>
  <c r="DW45" i="26"/>
  <c r="DV45" i="26"/>
  <c r="DU45" i="26"/>
  <c r="DT45" i="26"/>
  <c r="DS45" i="26"/>
  <c r="DR45" i="26"/>
  <c r="DQ45" i="26"/>
  <c r="DP45" i="26"/>
  <c r="DO45" i="26"/>
  <c r="DN45" i="26"/>
  <c r="DM45" i="26"/>
  <c r="DL45" i="26"/>
  <c r="DK45" i="26"/>
  <c r="DJ45" i="26"/>
  <c r="DI45" i="26"/>
  <c r="DH45" i="26"/>
  <c r="DG45" i="26"/>
  <c r="DF45" i="26"/>
  <c r="DE45" i="26"/>
  <c r="DD45" i="26"/>
  <c r="DC45" i="26"/>
  <c r="EW44" i="26"/>
  <c r="EV44" i="26"/>
  <c r="EU44" i="26"/>
  <c r="ET44" i="26"/>
  <c r="ES44" i="26"/>
  <c r="ER44" i="26"/>
  <c r="EQ44" i="26"/>
  <c r="EP44" i="26"/>
  <c r="EO44" i="26"/>
  <c r="EN44" i="26"/>
  <c r="EM44" i="26"/>
  <c r="EL44" i="26"/>
  <c r="EK44" i="26"/>
  <c r="EJ44" i="26"/>
  <c r="EI44" i="26"/>
  <c r="EH44" i="26"/>
  <c r="EG44" i="26"/>
  <c r="EF44" i="26"/>
  <c r="EE44" i="26"/>
  <c r="ED44" i="26"/>
  <c r="EC44" i="26"/>
  <c r="EB44" i="26"/>
  <c r="EA44" i="26"/>
  <c r="DZ44" i="26"/>
  <c r="DY44" i="26"/>
  <c r="DX44" i="26"/>
  <c r="DW44" i="26"/>
  <c r="DV44" i="26"/>
  <c r="DU44" i="26"/>
  <c r="DT44" i="26"/>
  <c r="DS44" i="26"/>
  <c r="DR44" i="26"/>
  <c r="DQ44" i="26"/>
  <c r="DP44" i="26"/>
  <c r="DO44" i="26"/>
  <c r="DN44" i="26"/>
  <c r="DM44" i="26"/>
  <c r="DL44" i="26"/>
  <c r="DK44" i="26"/>
  <c r="DJ44" i="26"/>
  <c r="DI44" i="26"/>
  <c r="DH44" i="26"/>
  <c r="DG44" i="26"/>
  <c r="DF44" i="26"/>
  <c r="DE44" i="26"/>
  <c r="DD44" i="26"/>
  <c r="DC44" i="26"/>
  <c r="EW38" i="26"/>
  <c r="EV38" i="26"/>
  <c r="EU38" i="26"/>
  <c r="ET38" i="26"/>
  <c r="ES38" i="26"/>
  <c r="ER38" i="26"/>
  <c r="EQ38" i="26"/>
  <c r="EP38" i="26"/>
  <c r="EO38" i="26"/>
  <c r="EN38" i="26"/>
  <c r="EM38" i="26"/>
  <c r="EL38" i="26"/>
  <c r="EK38" i="26"/>
  <c r="EJ38" i="26"/>
  <c r="EI38" i="26"/>
  <c r="EH38" i="26"/>
  <c r="EG38" i="26"/>
  <c r="EF38" i="26"/>
  <c r="EE38" i="26"/>
  <c r="ED38" i="26"/>
  <c r="EC38" i="26"/>
  <c r="EB38" i="26"/>
  <c r="EA38" i="26"/>
  <c r="DZ38" i="26"/>
  <c r="DY38" i="26"/>
  <c r="DX38" i="26"/>
  <c r="DW38" i="26"/>
  <c r="DV38" i="26"/>
  <c r="DU38" i="26"/>
  <c r="DT38" i="26"/>
  <c r="DS38" i="26"/>
  <c r="DR38" i="26"/>
  <c r="DQ38" i="26"/>
  <c r="DP38" i="26"/>
  <c r="DO38" i="26"/>
  <c r="DN38" i="26"/>
  <c r="DM38" i="26"/>
  <c r="DL38" i="26"/>
  <c r="DK38" i="26"/>
  <c r="DJ38" i="26"/>
  <c r="DI38" i="26"/>
  <c r="DH38" i="26"/>
  <c r="DG38" i="26"/>
  <c r="DF38" i="26"/>
  <c r="DE38" i="26"/>
  <c r="DD38" i="26"/>
  <c r="DC38" i="26"/>
  <c r="EW36" i="26"/>
  <c r="EV36" i="26"/>
  <c r="EU36" i="26"/>
  <c r="ET36" i="26"/>
  <c r="ES36" i="26"/>
  <c r="ER36" i="26"/>
  <c r="EQ36" i="26"/>
  <c r="EP36" i="26"/>
  <c r="EO36" i="26"/>
  <c r="EN36" i="26"/>
  <c r="EM36" i="26"/>
  <c r="EL36" i="26"/>
  <c r="EK36" i="26"/>
  <c r="EJ36" i="26"/>
  <c r="EI36" i="26"/>
  <c r="EH36" i="26"/>
  <c r="EG36" i="26"/>
  <c r="EF36" i="26"/>
  <c r="EE36" i="26"/>
  <c r="ED36" i="26"/>
  <c r="EC36" i="26"/>
  <c r="EB36" i="26"/>
  <c r="EA36" i="26"/>
  <c r="DZ36" i="26"/>
  <c r="DY36" i="26"/>
  <c r="DX36" i="26"/>
  <c r="DW36" i="26"/>
  <c r="DV36" i="26"/>
  <c r="DU36" i="26"/>
  <c r="DT36" i="26"/>
  <c r="DS36" i="26"/>
  <c r="DR36" i="26"/>
  <c r="DQ36" i="26"/>
  <c r="DP36" i="26"/>
  <c r="DO36" i="26"/>
  <c r="DN36" i="26"/>
  <c r="DM36" i="26"/>
  <c r="DL36" i="26"/>
  <c r="DK36" i="26"/>
  <c r="DJ36" i="26"/>
  <c r="DI36" i="26"/>
  <c r="DH36" i="26"/>
  <c r="DG36" i="26"/>
  <c r="DF36" i="26"/>
  <c r="DE36" i="26"/>
  <c r="DD36" i="26"/>
  <c r="DC36" i="26"/>
  <c r="EW35" i="26"/>
  <c r="EV35" i="26"/>
  <c r="EU35" i="26"/>
  <c r="ET35" i="26"/>
  <c r="ES35" i="26"/>
  <c r="ER35" i="26"/>
  <c r="EQ35" i="26"/>
  <c r="EP35" i="26"/>
  <c r="EO35" i="26"/>
  <c r="EN35" i="26"/>
  <c r="EM35" i="26"/>
  <c r="EL35" i="26"/>
  <c r="EK35" i="26"/>
  <c r="EJ35" i="26"/>
  <c r="EI35" i="26"/>
  <c r="EH35" i="26"/>
  <c r="EG35" i="26"/>
  <c r="EF35" i="26"/>
  <c r="EE35" i="26"/>
  <c r="ED35" i="26"/>
  <c r="EC35" i="26"/>
  <c r="EB35" i="26"/>
  <c r="EA35" i="26"/>
  <c r="DZ35" i="26"/>
  <c r="DY35" i="26"/>
  <c r="DX35" i="26"/>
  <c r="DW35" i="26"/>
  <c r="DV35" i="26"/>
  <c r="DU35" i="26"/>
  <c r="DT35" i="26"/>
  <c r="DS35" i="26"/>
  <c r="DR35" i="26"/>
  <c r="DQ35" i="26"/>
  <c r="DP35" i="26"/>
  <c r="DO35" i="26"/>
  <c r="DN35" i="26"/>
  <c r="DM35" i="26"/>
  <c r="DL35" i="26"/>
  <c r="DK35" i="26"/>
  <c r="DJ35" i="26"/>
  <c r="DI35" i="26"/>
  <c r="DH35" i="26"/>
  <c r="DG35" i="26"/>
  <c r="DF35" i="26"/>
  <c r="DE35" i="26"/>
  <c r="DD35" i="26"/>
  <c r="DC35" i="26"/>
  <c r="EW30" i="26"/>
  <c r="EV30" i="26"/>
  <c r="EU30" i="26"/>
  <c r="ET30" i="26"/>
  <c r="ES30" i="26"/>
  <c r="ER30" i="26"/>
  <c r="EQ30" i="26"/>
  <c r="EP30" i="26"/>
  <c r="EO30" i="26"/>
  <c r="EN30" i="26"/>
  <c r="EM30" i="26"/>
  <c r="EL30" i="26"/>
  <c r="EK30" i="26"/>
  <c r="EJ30" i="26"/>
  <c r="EI30" i="26"/>
  <c r="EH30" i="26"/>
  <c r="EG30" i="26"/>
  <c r="EF30" i="26"/>
  <c r="EE30" i="26"/>
  <c r="ED30" i="26"/>
  <c r="EC30" i="26"/>
  <c r="EB30" i="26"/>
  <c r="EA30" i="26"/>
  <c r="DZ30" i="26"/>
  <c r="DY30" i="26"/>
  <c r="DX30" i="26"/>
  <c r="DW30" i="26"/>
  <c r="DV30" i="26"/>
  <c r="DU30" i="26"/>
  <c r="DT30" i="26"/>
  <c r="DS30" i="26"/>
  <c r="DR30" i="26"/>
  <c r="DQ30" i="26"/>
  <c r="DP30" i="26"/>
  <c r="DO30" i="26"/>
  <c r="DN30" i="26"/>
  <c r="DM30" i="26"/>
  <c r="DL30" i="26"/>
  <c r="DK30" i="26"/>
  <c r="DJ30" i="26"/>
  <c r="DI30" i="26"/>
  <c r="DH30" i="26"/>
  <c r="DG30" i="26"/>
  <c r="DF30" i="26"/>
  <c r="DE30" i="26"/>
  <c r="DD30" i="26"/>
  <c r="DC30" i="26"/>
  <c r="EW25" i="26"/>
  <c r="EV25" i="26"/>
  <c r="EU25" i="26"/>
  <c r="ET25" i="26"/>
  <c r="ES25" i="26"/>
  <c r="ER25" i="26"/>
  <c r="EQ25" i="26"/>
  <c r="EP25" i="26"/>
  <c r="EO25" i="26"/>
  <c r="EN25" i="26"/>
  <c r="EM25" i="26"/>
  <c r="EL25" i="26"/>
  <c r="EK25" i="26"/>
  <c r="EJ25" i="26"/>
  <c r="EI25" i="26"/>
  <c r="EH25" i="26"/>
  <c r="EG25" i="26"/>
  <c r="EF25" i="26"/>
  <c r="EE25" i="26"/>
  <c r="ED25" i="26"/>
  <c r="EC25" i="26"/>
  <c r="EB25" i="26"/>
  <c r="EA25" i="26"/>
  <c r="DZ25" i="26"/>
  <c r="DY25" i="26"/>
  <c r="DX25" i="26"/>
  <c r="DW25" i="26"/>
  <c r="DV25" i="26"/>
  <c r="DU25" i="26"/>
  <c r="DT25" i="26"/>
  <c r="DS25" i="26"/>
  <c r="DR25" i="26"/>
  <c r="DQ25" i="26"/>
  <c r="DP25" i="26"/>
  <c r="DO25" i="26"/>
  <c r="DN25" i="26"/>
  <c r="DM25" i="26"/>
  <c r="DL25" i="26"/>
  <c r="DK25" i="26"/>
  <c r="DJ25" i="26"/>
  <c r="DI25" i="26"/>
  <c r="DH25" i="26"/>
  <c r="DG25" i="26"/>
  <c r="DF25" i="26"/>
  <c r="DE25" i="26"/>
  <c r="DD25" i="26"/>
  <c r="DC25" i="26"/>
  <c r="EW24" i="26"/>
  <c r="EV24" i="26"/>
  <c r="EU24" i="26"/>
  <c r="ET24" i="26"/>
  <c r="ES24" i="26"/>
  <c r="ER24" i="26"/>
  <c r="EQ24" i="26"/>
  <c r="EP24" i="26"/>
  <c r="EO24" i="26"/>
  <c r="EN24" i="26"/>
  <c r="EM24" i="26"/>
  <c r="EL24" i="26"/>
  <c r="EK24" i="26"/>
  <c r="EJ24" i="26"/>
  <c r="EI24" i="26"/>
  <c r="EH24" i="26"/>
  <c r="EG24" i="26"/>
  <c r="EF24" i="26"/>
  <c r="EE24" i="26"/>
  <c r="ED24" i="26"/>
  <c r="EC24" i="26"/>
  <c r="EB24" i="26"/>
  <c r="EA24" i="26"/>
  <c r="DZ24" i="26"/>
  <c r="DY24" i="26"/>
  <c r="DX24" i="26"/>
  <c r="DW24" i="26"/>
  <c r="DV24" i="26"/>
  <c r="DU24" i="26"/>
  <c r="DT24" i="26"/>
  <c r="DS24" i="26"/>
  <c r="DR24" i="26"/>
  <c r="DQ24" i="26"/>
  <c r="DP24" i="26"/>
  <c r="DO24" i="26"/>
  <c r="DN24" i="26"/>
  <c r="DM24" i="26"/>
  <c r="DL24" i="26"/>
  <c r="DK24" i="26"/>
  <c r="DJ24" i="26"/>
  <c r="DI24" i="26"/>
  <c r="DH24" i="26"/>
  <c r="DG24" i="26"/>
  <c r="DF24" i="26"/>
  <c r="DE24" i="26"/>
  <c r="DD24" i="26"/>
  <c r="DC24" i="26"/>
  <c r="EW23" i="26"/>
  <c r="EV23" i="26"/>
  <c r="EU23" i="26"/>
  <c r="ET23" i="26"/>
  <c r="ES23" i="26"/>
  <c r="ER23" i="26"/>
  <c r="EQ23" i="26"/>
  <c r="EP23" i="26"/>
  <c r="EO23" i="26"/>
  <c r="EN23" i="26"/>
  <c r="EM23" i="26"/>
  <c r="EL23" i="26"/>
  <c r="EK23" i="26"/>
  <c r="EJ23" i="26"/>
  <c r="EI23" i="26"/>
  <c r="EH23" i="26"/>
  <c r="EG23" i="26"/>
  <c r="EF23" i="26"/>
  <c r="EE23" i="26"/>
  <c r="ED23" i="26"/>
  <c r="EC23" i="26"/>
  <c r="EB23" i="26"/>
  <c r="EA23" i="26"/>
  <c r="DZ23" i="26"/>
  <c r="DY23" i="26"/>
  <c r="DX23" i="26"/>
  <c r="DW23" i="26"/>
  <c r="DV23" i="26"/>
  <c r="DU23" i="26"/>
  <c r="DT23" i="26"/>
  <c r="DS23" i="26"/>
  <c r="DR23" i="26"/>
  <c r="DQ23" i="26"/>
  <c r="DP23" i="26"/>
  <c r="DO23" i="26"/>
  <c r="DN23" i="26"/>
  <c r="DM23" i="26"/>
  <c r="DL23" i="26"/>
  <c r="DK23" i="26"/>
  <c r="DJ23" i="26"/>
  <c r="DI23" i="26"/>
  <c r="DH23" i="26"/>
  <c r="DG23" i="26"/>
  <c r="DF23" i="26"/>
  <c r="DE23" i="26"/>
  <c r="DD23" i="26"/>
  <c r="DC23" i="26"/>
  <c r="EW21" i="26"/>
  <c r="EV21" i="26"/>
  <c r="EU21" i="26"/>
  <c r="ET21" i="26"/>
  <c r="ES21" i="26"/>
  <c r="ER21" i="26"/>
  <c r="EQ21" i="26"/>
  <c r="EP21" i="26"/>
  <c r="EO21" i="26"/>
  <c r="EN21" i="26"/>
  <c r="EM21" i="26"/>
  <c r="EL21" i="26"/>
  <c r="EK21" i="26"/>
  <c r="EJ21" i="26"/>
  <c r="EI21" i="26"/>
  <c r="EH21" i="26"/>
  <c r="EG21" i="26"/>
  <c r="EF21" i="26"/>
  <c r="EE21" i="26"/>
  <c r="ED21" i="26"/>
  <c r="EC21" i="26"/>
  <c r="EB21" i="26"/>
  <c r="EA21" i="26"/>
  <c r="DZ21" i="26"/>
  <c r="DY21" i="26"/>
  <c r="DX21" i="26"/>
  <c r="DW21" i="26"/>
  <c r="DV21" i="26"/>
  <c r="DU21" i="26"/>
  <c r="DT21" i="26"/>
  <c r="DS21" i="26"/>
  <c r="DR21" i="26"/>
  <c r="DQ21" i="26"/>
  <c r="DP21" i="26"/>
  <c r="DO21" i="26"/>
  <c r="DN21" i="26"/>
  <c r="DM21" i="26"/>
  <c r="DL21" i="26"/>
  <c r="DK21" i="26"/>
  <c r="DJ21" i="26"/>
  <c r="DI21" i="26"/>
  <c r="DH21" i="26"/>
  <c r="DG21" i="26"/>
  <c r="DF21" i="26"/>
  <c r="DE21" i="26"/>
  <c r="DD21" i="26"/>
  <c r="DC21" i="26"/>
  <c r="EW20" i="26"/>
  <c r="EV20" i="26"/>
  <c r="EU20" i="26"/>
  <c r="ET20" i="26"/>
  <c r="ES20" i="26"/>
  <c r="ER20" i="26"/>
  <c r="EQ20" i="26"/>
  <c r="EP20" i="26"/>
  <c r="EO20" i="26"/>
  <c r="EN20" i="26"/>
  <c r="EM20" i="26"/>
  <c r="EL20" i="26"/>
  <c r="EK20" i="26"/>
  <c r="EJ20" i="26"/>
  <c r="EI20" i="26"/>
  <c r="EH20" i="26"/>
  <c r="EG20" i="26"/>
  <c r="EF20" i="26"/>
  <c r="EE20" i="26"/>
  <c r="ED20" i="26"/>
  <c r="EC20" i="26"/>
  <c r="EB20" i="26"/>
  <c r="EA20" i="26"/>
  <c r="DZ20" i="26"/>
  <c r="DY20" i="26"/>
  <c r="DX20" i="26"/>
  <c r="DW20" i="26"/>
  <c r="DV20" i="26"/>
  <c r="DU20" i="26"/>
  <c r="DT20" i="26"/>
  <c r="DS20" i="26"/>
  <c r="DR20" i="26"/>
  <c r="DQ20" i="26"/>
  <c r="DP20" i="26"/>
  <c r="DO20" i="26"/>
  <c r="DN20" i="26"/>
  <c r="DM20" i="26"/>
  <c r="DL20" i="26"/>
  <c r="DK20" i="26"/>
  <c r="DJ20" i="26"/>
  <c r="DI20" i="26"/>
  <c r="DH20" i="26"/>
  <c r="DG20" i="26"/>
  <c r="DF20" i="26"/>
  <c r="DE20" i="26"/>
  <c r="DD20" i="26"/>
  <c r="DC20" i="26"/>
  <c r="EW19" i="26"/>
  <c r="EV19" i="26"/>
  <c r="EU19" i="26"/>
  <c r="ET19" i="26"/>
  <c r="ES19" i="26"/>
  <c r="ER19" i="26"/>
  <c r="EQ19" i="26"/>
  <c r="EP19" i="26"/>
  <c r="EO19" i="26"/>
  <c r="EN19" i="26"/>
  <c r="EM19" i="26"/>
  <c r="EL19" i="26"/>
  <c r="EK19" i="26"/>
  <c r="EJ19" i="26"/>
  <c r="EI19" i="26"/>
  <c r="EH19" i="26"/>
  <c r="EG19" i="26"/>
  <c r="EF19" i="26"/>
  <c r="EE19" i="26"/>
  <c r="ED19" i="26"/>
  <c r="EC19" i="26"/>
  <c r="EB19" i="26"/>
  <c r="EA19" i="26"/>
  <c r="DZ19" i="26"/>
  <c r="DY19" i="26"/>
  <c r="DX19" i="26"/>
  <c r="DW19" i="26"/>
  <c r="DV19" i="26"/>
  <c r="DU19" i="26"/>
  <c r="DT19" i="26"/>
  <c r="DS19" i="26"/>
  <c r="DR19" i="26"/>
  <c r="DQ19" i="26"/>
  <c r="DP19" i="26"/>
  <c r="DO19" i="26"/>
  <c r="DN19" i="26"/>
  <c r="DM19" i="26"/>
  <c r="DL19" i="26"/>
  <c r="DK19" i="26"/>
  <c r="DJ19" i="26"/>
  <c r="DI19" i="26"/>
  <c r="DH19" i="26"/>
  <c r="DG19" i="26"/>
  <c r="DF19" i="26"/>
  <c r="DE19" i="26"/>
  <c r="DD19" i="26"/>
  <c r="DC19" i="26"/>
  <c r="EW18" i="26"/>
  <c r="EV18" i="26"/>
  <c r="EU18" i="26"/>
  <c r="ET18" i="26"/>
  <c r="ES18" i="26"/>
  <c r="ER18" i="26"/>
  <c r="EQ18" i="26"/>
  <c r="EP18" i="26"/>
  <c r="EO18" i="26"/>
  <c r="EN18" i="26"/>
  <c r="EM18" i="26"/>
  <c r="EL18" i="26"/>
  <c r="EK18" i="26"/>
  <c r="EJ18" i="26"/>
  <c r="EI18" i="26"/>
  <c r="EH18" i="26"/>
  <c r="EG18" i="26"/>
  <c r="EF18" i="26"/>
  <c r="EE18" i="26"/>
  <c r="ED18" i="26"/>
  <c r="EC18" i="26"/>
  <c r="EB18" i="26"/>
  <c r="EA18" i="26"/>
  <c r="DZ18" i="26"/>
  <c r="DY18" i="26"/>
  <c r="DX18" i="26"/>
  <c r="DW18" i="26"/>
  <c r="DV18" i="26"/>
  <c r="DU18" i="26"/>
  <c r="DT18" i="26"/>
  <c r="DS18" i="26"/>
  <c r="DR18" i="26"/>
  <c r="DQ18" i="26"/>
  <c r="DP18" i="26"/>
  <c r="DO18" i="26"/>
  <c r="DN18" i="26"/>
  <c r="DM18" i="26"/>
  <c r="DL18" i="26"/>
  <c r="DK18" i="26"/>
  <c r="DJ18" i="26"/>
  <c r="DI18" i="26"/>
  <c r="DH18" i="26"/>
  <c r="DG18" i="26"/>
  <c r="DF18" i="26"/>
  <c r="DE18" i="26"/>
  <c r="DD18" i="26"/>
  <c r="DC18" i="26"/>
  <c r="EW17" i="26"/>
  <c r="EV17" i="26"/>
  <c r="EU17" i="26"/>
  <c r="ET17" i="26"/>
  <c r="ES17" i="26"/>
  <c r="ER17" i="26"/>
  <c r="EQ17" i="26"/>
  <c r="EP17" i="26"/>
  <c r="EO17" i="26"/>
  <c r="EN17" i="26"/>
  <c r="EM17" i="26"/>
  <c r="EL17" i="26"/>
  <c r="EK17" i="26"/>
  <c r="EJ17" i="26"/>
  <c r="EI17" i="26"/>
  <c r="EH17" i="26"/>
  <c r="EG17" i="26"/>
  <c r="EF17" i="26"/>
  <c r="EE17" i="26"/>
  <c r="ED17" i="26"/>
  <c r="EC17" i="26"/>
  <c r="EB17" i="26"/>
  <c r="EA17" i="26"/>
  <c r="DZ17" i="26"/>
  <c r="DY17" i="26"/>
  <c r="DX17" i="26"/>
  <c r="DW17" i="26"/>
  <c r="DV17" i="26"/>
  <c r="DU17" i="26"/>
  <c r="DT17" i="26"/>
  <c r="DS17" i="26"/>
  <c r="DR17" i="26"/>
  <c r="DQ17" i="26"/>
  <c r="DP17" i="26"/>
  <c r="DO17" i="26"/>
  <c r="DN17" i="26"/>
  <c r="DM17" i="26"/>
  <c r="DL17" i="26"/>
  <c r="DK17" i="26"/>
  <c r="DJ17" i="26"/>
  <c r="DI17" i="26"/>
  <c r="DH17" i="26"/>
  <c r="DG17" i="26"/>
  <c r="DF17" i="26"/>
  <c r="DE17" i="26"/>
  <c r="DD17" i="26"/>
  <c r="DC17" i="26"/>
  <c r="EW16" i="26"/>
  <c r="EV16" i="26"/>
  <c r="EU16" i="26"/>
  <c r="ET16" i="26"/>
  <c r="ES16" i="26"/>
  <c r="ER16" i="26"/>
  <c r="EQ16" i="26"/>
  <c r="EP16" i="26"/>
  <c r="EO16" i="26"/>
  <c r="EN16" i="26"/>
  <c r="EM16" i="26"/>
  <c r="EL16" i="26"/>
  <c r="EK16" i="26"/>
  <c r="EJ16" i="26"/>
  <c r="EI16" i="26"/>
  <c r="EH16" i="26"/>
  <c r="EG16" i="26"/>
  <c r="EF16" i="26"/>
  <c r="EE16" i="26"/>
  <c r="ED16" i="26"/>
  <c r="EC16" i="26"/>
  <c r="EB16" i="26"/>
  <c r="EA16" i="26"/>
  <c r="DZ16" i="26"/>
  <c r="DY16" i="26"/>
  <c r="DX16" i="26"/>
  <c r="DW16" i="26"/>
  <c r="DV16" i="26"/>
  <c r="DU16" i="26"/>
  <c r="DT16" i="26"/>
  <c r="DS16" i="26"/>
  <c r="DR16" i="26"/>
  <c r="DQ16" i="26"/>
  <c r="DP16" i="26"/>
  <c r="DO16" i="26"/>
  <c r="DN16" i="26"/>
  <c r="DM16" i="26"/>
  <c r="DL16" i="26"/>
  <c r="DK16" i="26"/>
  <c r="DJ16" i="26"/>
  <c r="DI16" i="26"/>
  <c r="DH16" i="26"/>
  <c r="DG16" i="26"/>
  <c r="DF16" i="26"/>
  <c r="DE16" i="26"/>
  <c r="DD16" i="26"/>
  <c r="DC16" i="26"/>
  <c r="EW12" i="26"/>
  <c r="EV12" i="26"/>
  <c r="EU12" i="26"/>
  <c r="ET12" i="26"/>
  <c r="ES12" i="26"/>
  <c r="ER12" i="26"/>
  <c r="EQ12" i="26"/>
  <c r="EP12" i="26"/>
  <c r="EO12" i="26"/>
  <c r="EN12" i="26"/>
  <c r="EM12" i="26"/>
  <c r="EL12" i="26"/>
  <c r="EK12" i="26"/>
  <c r="EJ12" i="26"/>
  <c r="EI12" i="26"/>
  <c r="EH12" i="26"/>
  <c r="EG12" i="26"/>
  <c r="EF12" i="26"/>
  <c r="EE12" i="26"/>
  <c r="ED12" i="26"/>
  <c r="EC12" i="26"/>
  <c r="EB12" i="26"/>
  <c r="EA12" i="26"/>
  <c r="DZ12" i="26"/>
  <c r="DY12" i="26"/>
  <c r="DX12" i="26"/>
  <c r="DW12" i="26"/>
  <c r="DV12" i="26"/>
  <c r="DU12" i="26"/>
  <c r="DT12" i="26"/>
  <c r="DS12" i="26"/>
  <c r="DR12" i="26"/>
  <c r="DQ12" i="26"/>
  <c r="DP12" i="26"/>
  <c r="DO12" i="26"/>
  <c r="DN12" i="26"/>
  <c r="DM12" i="26"/>
  <c r="DL12" i="26"/>
  <c r="DK12" i="26"/>
  <c r="DJ12" i="26"/>
  <c r="DI12" i="26"/>
  <c r="DH12" i="26"/>
  <c r="DG12" i="26"/>
  <c r="DF12" i="26"/>
  <c r="DE12" i="26"/>
  <c r="DD12" i="26"/>
  <c r="DC12" i="26"/>
  <c r="EW11" i="26"/>
  <c r="EV11" i="26"/>
  <c r="EU11" i="26"/>
  <c r="ET11" i="26"/>
  <c r="ES11" i="26"/>
  <c r="ER11" i="26"/>
  <c r="EQ11" i="26"/>
  <c r="EP11" i="26"/>
  <c r="EO11" i="26"/>
  <c r="EN11" i="26"/>
  <c r="EM11" i="26"/>
  <c r="EL11" i="26"/>
  <c r="EK11" i="26"/>
  <c r="EJ11" i="26"/>
  <c r="EI11" i="26"/>
  <c r="EH11" i="26"/>
  <c r="EG11" i="26"/>
  <c r="EF11" i="26"/>
  <c r="EE11" i="26"/>
  <c r="ED11" i="26"/>
  <c r="EC11" i="26"/>
  <c r="EB11" i="26"/>
  <c r="EA11" i="26"/>
  <c r="DZ11" i="26"/>
  <c r="DY11" i="26"/>
  <c r="DX11" i="26"/>
  <c r="DW11" i="26"/>
  <c r="DV11" i="26"/>
  <c r="DU11" i="26"/>
  <c r="DT11" i="26"/>
  <c r="DS11" i="26"/>
  <c r="DR11" i="26"/>
  <c r="DQ11" i="26"/>
  <c r="DP11" i="26"/>
  <c r="DO11" i="26"/>
  <c r="DN11" i="26"/>
  <c r="DM11" i="26"/>
  <c r="DL11" i="26"/>
  <c r="DK11" i="26"/>
  <c r="DJ11" i="26"/>
  <c r="DI11" i="26"/>
  <c r="DH11" i="26"/>
  <c r="DG11" i="26"/>
  <c r="DF11" i="26"/>
  <c r="DE11" i="26"/>
  <c r="DD11" i="26"/>
  <c r="DC11" i="26"/>
  <c r="EW57" i="23"/>
  <c r="EV57" i="23"/>
  <c r="EU57" i="23"/>
  <c r="ET57" i="23"/>
  <c r="ES57" i="23"/>
  <c r="ER57" i="23"/>
  <c r="EQ57" i="23"/>
  <c r="EP57" i="23"/>
  <c r="EO57" i="23"/>
  <c r="EN57" i="23"/>
  <c r="EM57" i="23"/>
  <c r="EL57" i="23"/>
  <c r="EK57" i="23"/>
  <c r="EJ57" i="23"/>
  <c r="EI57" i="23"/>
  <c r="EH57" i="23"/>
  <c r="EG57" i="23"/>
  <c r="EF57" i="23"/>
  <c r="EE57" i="23"/>
  <c r="ED57" i="23"/>
  <c r="EC57" i="23"/>
  <c r="EB57" i="23"/>
  <c r="EA57" i="23"/>
  <c r="DZ57" i="23"/>
  <c r="DY57" i="23"/>
  <c r="DX57" i="23"/>
  <c r="DW57" i="23"/>
  <c r="DV57" i="23"/>
  <c r="DU57" i="23"/>
  <c r="DT57" i="23"/>
  <c r="DS57" i="23"/>
  <c r="DR57" i="23"/>
  <c r="DQ57" i="23"/>
  <c r="DP57" i="23"/>
  <c r="DO57" i="23"/>
  <c r="DN57" i="23"/>
  <c r="DM57" i="23"/>
  <c r="DL57" i="23"/>
  <c r="DK57" i="23"/>
  <c r="DJ57" i="23"/>
  <c r="DI57" i="23"/>
  <c r="DH57" i="23"/>
  <c r="DG57" i="23"/>
  <c r="DF57" i="23"/>
  <c r="DE57" i="23"/>
  <c r="DD57" i="23"/>
  <c r="DC57" i="23"/>
  <c r="EW46" i="22"/>
  <c r="EV46" i="22"/>
  <c r="EU46" i="22"/>
  <c r="ET46" i="22"/>
  <c r="ES46" i="22"/>
  <c r="ER46" i="22"/>
  <c r="EQ46" i="22"/>
  <c r="EP46" i="22"/>
  <c r="EO46" i="22"/>
  <c r="EN46" i="22"/>
  <c r="EM46" i="22"/>
  <c r="EL46" i="22"/>
  <c r="EK46" i="22"/>
  <c r="EJ46" i="22"/>
  <c r="EI46" i="22"/>
  <c r="EH46" i="22"/>
  <c r="EG46" i="22"/>
  <c r="EF46" i="22"/>
  <c r="EE46" i="22"/>
  <c r="ED46" i="22"/>
  <c r="EC46" i="22"/>
  <c r="EB46" i="22"/>
  <c r="EA46" i="22"/>
  <c r="DZ46" i="22"/>
  <c r="DY46" i="22"/>
  <c r="DX46" i="22"/>
  <c r="DW46" i="22"/>
  <c r="DV46" i="22"/>
  <c r="DU46" i="22"/>
  <c r="DT46" i="22"/>
  <c r="DS46" i="22"/>
  <c r="DR46" i="22"/>
  <c r="DQ46" i="22"/>
  <c r="DP46" i="22"/>
  <c r="DO46" i="22"/>
  <c r="DN46" i="22"/>
  <c r="DM46" i="22"/>
  <c r="DL46" i="22"/>
  <c r="DK46" i="22"/>
  <c r="DJ46" i="22"/>
  <c r="DI46" i="22"/>
  <c r="DH46" i="22"/>
  <c r="DG46" i="22"/>
  <c r="DF46" i="22"/>
  <c r="DE46" i="22"/>
  <c r="DD46" i="22"/>
  <c r="DC46" i="22"/>
  <c r="EW15" i="22"/>
  <c r="EV15" i="22"/>
  <c r="EU15" i="22"/>
  <c r="ET15" i="22"/>
  <c r="ES15" i="22"/>
  <c r="ER15" i="22"/>
  <c r="EQ15" i="22"/>
  <c r="EP15" i="22"/>
  <c r="EO15" i="22"/>
  <c r="EN15" i="22"/>
  <c r="EM15" i="22"/>
  <c r="EL15" i="22"/>
  <c r="EK15" i="22"/>
  <c r="EJ15" i="22"/>
  <c r="EI15" i="22"/>
  <c r="EH15" i="22"/>
  <c r="EG15" i="22"/>
  <c r="EF15" i="22"/>
  <c r="EE15" i="22"/>
  <c r="ED15" i="22"/>
  <c r="EC15" i="22"/>
  <c r="EB15" i="22"/>
  <c r="EA15" i="22"/>
  <c r="DZ15" i="22"/>
  <c r="DY15" i="22"/>
  <c r="DX15" i="22"/>
  <c r="DW15" i="22"/>
  <c r="DV15" i="22"/>
  <c r="DU15" i="22"/>
  <c r="DT15" i="22"/>
  <c r="DS15" i="22"/>
  <c r="DR15" i="22"/>
  <c r="DQ15" i="22"/>
  <c r="DP15" i="22"/>
  <c r="DO15" i="22"/>
  <c r="DN15" i="22"/>
  <c r="DM15" i="22"/>
  <c r="DL15" i="22"/>
  <c r="DK15" i="22"/>
  <c r="DJ15" i="22"/>
  <c r="DI15" i="22"/>
  <c r="DH15" i="22"/>
  <c r="DG15" i="22"/>
  <c r="DF15" i="22"/>
  <c r="DE15" i="22"/>
  <c r="DD15" i="22"/>
  <c r="DC15" i="22"/>
  <c r="EW31" i="21"/>
  <c r="EV31" i="21"/>
  <c r="EU31" i="21"/>
  <c r="ET31" i="21"/>
  <c r="ES31" i="21"/>
  <c r="ER31" i="21"/>
  <c r="EQ31" i="21"/>
  <c r="EP31" i="21"/>
  <c r="EO31" i="21"/>
  <c r="EN31" i="21"/>
  <c r="EM31" i="21"/>
  <c r="EL31" i="21"/>
  <c r="EK31" i="21"/>
  <c r="EJ31" i="21"/>
  <c r="EI31" i="21"/>
  <c r="EH31" i="21"/>
  <c r="EG31" i="21"/>
  <c r="EF31" i="21"/>
  <c r="EE31" i="21"/>
  <c r="ED31" i="21"/>
  <c r="EC31" i="21"/>
  <c r="EB31" i="21"/>
  <c r="EA31" i="21"/>
  <c r="DZ31" i="21"/>
  <c r="DY31" i="21"/>
  <c r="DX31" i="21"/>
  <c r="DW31" i="21"/>
  <c r="DV31" i="21"/>
  <c r="DU31" i="21"/>
  <c r="DT31" i="21"/>
  <c r="DS31" i="21"/>
  <c r="DR31" i="21"/>
  <c r="DQ31" i="21"/>
  <c r="DP31" i="21"/>
  <c r="DO31" i="21"/>
  <c r="DN31" i="21"/>
  <c r="DM31" i="21"/>
  <c r="DL31" i="21"/>
  <c r="DK31" i="21"/>
  <c r="DJ31" i="21"/>
  <c r="DI31" i="21"/>
  <c r="DH31" i="21"/>
  <c r="DG31" i="21"/>
  <c r="DF31" i="21"/>
  <c r="DE31" i="21"/>
  <c r="DD31" i="21"/>
  <c r="DC31" i="21"/>
  <c r="EW30" i="21"/>
  <c r="EV30" i="21"/>
  <c r="EU30" i="21"/>
  <c r="ET30" i="21"/>
  <c r="ES30" i="21"/>
  <c r="ER30" i="21"/>
  <c r="EQ30" i="21"/>
  <c r="EP30" i="21"/>
  <c r="EO30" i="21"/>
  <c r="EN30" i="21"/>
  <c r="EM30" i="21"/>
  <c r="EL30" i="21"/>
  <c r="EK30" i="21"/>
  <c r="EJ30" i="21"/>
  <c r="EI30" i="21"/>
  <c r="EH30" i="21"/>
  <c r="EG30" i="21"/>
  <c r="EF30" i="21"/>
  <c r="EE30" i="21"/>
  <c r="ED30" i="21"/>
  <c r="EC30" i="21"/>
  <c r="EB30" i="21"/>
  <c r="EA30" i="21"/>
  <c r="DZ30" i="21"/>
  <c r="DY30" i="21"/>
  <c r="DX30" i="21"/>
  <c r="DW30" i="21"/>
  <c r="DV30" i="21"/>
  <c r="DU30" i="21"/>
  <c r="DT30" i="21"/>
  <c r="DS30" i="21"/>
  <c r="DR30" i="21"/>
  <c r="DQ30" i="21"/>
  <c r="DP30" i="21"/>
  <c r="DO30" i="21"/>
  <c r="DN30" i="21"/>
  <c r="DM30" i="21"/>
  <c r="DL30" i="21"/>
  <c r="DK30" i="21"/>
  <c r="DJ30" i="21"/>
  <c r="DI30" i="21"/>
  <c r="DH30" i="21"/>
  <c r="DG30" i="21"/>
  <c r="DF30" i="21"/>
  <c r="DE30" i="21"/>
  <c r="DD30" i="21"/>
  <c r="DC30" i="21"/>
  <c r="EW16" i="21"/>
  <c r="EV16" i="21"/>
  <c r="EU16" i="21"/>
  <c r="ET16" i="21"/>
  <c r="ES16" i="21"/>
  <c r="ER16" i="21"/>
  <c r="EQ16" i="21"/>
  <c r="EP16" i="21"/>
  <c r="EO16" i="21"/>
  <c r="EN16" i="21"/>
  <c r="EM16" i="21"/>
  <c r="EL16" i="21"/>
  <c r="EK16" i="21"/>
  <c r="EJ16" i="21"/>
  <c r="EI16" i="21"/>
  <c r="EH16" i="21"/>
  <c r="EG16" i="21"/>
  <c r="EF16" i="21"/>
  <c r="EE16" i="21"/>
  <c r="ED16" i="21"/>
  <c r="EC16" i="21"/>
  <c r="EB16" i="21"/>
  <c r="EA16" i="21"/>
  <c r="DZ16" i="21"/>
  <c r="DY16" i="21"/>
  <c r="DX16" i="21"/>
  <c r="DW16" i="21"/>
  <c r="DV16" i="21"/>
  <c r="DU16" i="21"/>
  <c r="DT16" i="21"/>
  <c r="DS16" i="21"/>
  <c r="DR16" i="21"/>
  <c r="DQ16" i="21"/>
  <c r="DP16" i="21"/>
  <c r="DO16" i="21"/>
  <c r="DN16" i="21"/>
  <c r="DM16" i="21"/>
  <c r="DL16" i="21"/>
  <c r="DK16" i="21"/>
  <c r="DJ16" i="21"/>
  <c r="DI16" i="21"/>
  <c r="DH16" i="21"/>
  <c r="DG16" i="21"/>
  <c r="DF16" i="21"/>
  <c r="DE16" i="21"/>
  <c r="DD16" i="21"/>
  <c r="DC16" i="21"/>
  <c r="EW15" i="21"/>
  <c r="EV15" i="21"/>
  <c r="EU15" i="21"/>
  <c r="ET15" i="21"/>
  <c r="ES15" i="21"/>
  <c r="ER15" i="21"/>
  <c r="EQ15" i="21"/>
  <c r="EP15" i="21"/>
  <c r="EO15" i="21"/>
  <c r="EN15" i="21"/>
  <c r="EM15" i="21"/>
  <c r="EL15" i="21"/>
  <c r="EK15" i="21"/>
  <c r="EJ15" i="21"/>
  <c r="EI15" i="21"/>
  <c r="EH15" i="21"/>
  <c r="EG15" i="21"/>
  <c r="EF15" i="21"/>
  <c r="EE15" i="21"/>
  <c r="ED15" i="21"/>
  <c r="EC15" i="21"/>
  <c r="EB15" i="21"/>
  <c r="EA15" i="21"/>
  <c r="DZ15" i="21"/>
  <c r="DY15" i="21"/>
  <c r="DX15" i="21"/>
  <c r="DW15" i="21"/>
  <c r="DV15" i="21"/>
  <c r="DU15" i="21"/>
  <c r="DT15" i="21"/>
  <c r="DS15" i="21"/>
  <c r="DR15" i="21"/>
  <c r="DQ15" i="21"/>
  <c r="DP15" i="21"/>
  <c r="DO15" i="21"/>
  <c r="DN15" i="21"/>
  <c r="DM15" i="21"/>
  <c r="DL15" i="21"/>
  <c r="DK15" i="21"/>
  <c r="DJ15" i="21"/>
  <c r="DI15" i="21"/>
  <c r="DH15" i="21"/>
  <c r="DG15" i="21"/>
  <c r="DF15" i="21"/>
  <c r="DE15" i="21"/>
  <c r="DD15" i="21"/>
  <c r="DC15" i="21"/>
  <c r="EW36" i="19"/>
  <c r="EV36" i="19"/>
  <c r="EU36" i="19"/>
  <c r="ET36" i="19"/>
  <c r="ES36" i="19"/>
  <c r="ER36" i="19"/>
  <c r="EQ36" i="19"/>
  <c r="EP36" i="19"/>
  <c r="EO36" i="19"/>
  <c r="EN36" i="19"/>
  <c r="EM36" i="19"/>
  <c r="EL36" i="19"/>
  <c r="EK36" i="19"/>
  <c r="EJ36" i="19"/>
  <c r="EI36" i="19"/>
  <c r="EH36" i="19"/>
  <c r="EG36" i="19"/>
  <c r="EF36" i="19"/>
  <c r="EE36" i="19"/>
  <c r="ED36" i="19"/>
  <c r="EC36" i="19"/>
  <c r="EB36" i="19"/>
  <c r="EA36" i="19"/>
  <c r="DZ36" i="19"/>
  <c r="DY36" i="19"/>
  <c r="DX36" i="19"/>
  <c r="DW36" i="19"/>
  <c r="DV36" i="19"/>
  <c r="DU36" i="19"/>
  <c r="DT36" i="19"/>
  <c r="DS36" i="19"/>
  <c r="DR36" i="19"/>
  <c r="DQ36" i="19"/>
  <c r="DP36" i="19"/>
  <c r="DO36" i="19"/>
  <c r="DN36" i="19"/>
  <c r="DM36" i="19"/>
  <c r="DL36" i="19"/>
  <c r="DK36" i="19"/>
  <c r="DJ36" i="19"/>
  <c r="DI36" i="19"/>
  <c r="DH36" i="19"/>
  <c r="DG36" i="19"/>
  <c r="DF36" i="19"/>
  <c r="DE36" i="19"/>
  <c r="DD36" i="19"/>
  <c r="DC36" i="19"/>
  <c r="EW24" i="19"/>
  <c r="EV24" i="19"/>
  <c r="EU24" i="19"/>
  <c r="ET24" i="19"/>
  <c r="ES24" i="19"/>
  <c r="ER24" i="19"/>
  <c r="EQ24" i="19"/>
  <c r="EP24" i="19"/>
  <c r="EO24" i="19"/>
  <c r="EN24" i="19"/>
  <c r="EM24" i="19"/>
  <c r="EL24" i="19"/>
  <c r="EK24" i="19"/>
  <c r="EJ24" i="19"/>
  <c r="EI24" i="19"/>
  <c r="EH24" i="19"/>
  <c r="EG24" i="19"/>
  <c r="EF24" i="19"/>
  <c r="EE24" i="19"/>
  <c r="ED24" i="19"/>
  <c r="EC24" i="19"/>
  <c r="EB24" i="19"/>
  <c r="EA24" i="19"/>
  <c r="DZ24" i="19"/>
  <c r="DY24" i="19"/>
  <c r="DX24" i="19"/>
  <c r="DW24" i="19"/>
  <c r="DV24" i="19"/>
  <c r="DU24" i="19"/>
  <c r="DT24" i="19"/>
  <c r="DS24" i="19"/>
  <c r="DR24" i="19"/>
  <c r="DQ24" i="19"/>
  <c r="DP24" i="19"/>
  <c r="DO24" i="19"/>
  <c r="DN24" i="19"/>
  <c r="DM24" i="19"/>
  <c r="DL24" i="19"/>
  <c r="DK24" i="19"/>
  <c r="DJ24" i="19"/>
  <c r="DI24" i="19"/>
  <c r="DH24" i="19"/>
  <c r="DG24" i="19"/>
  <c r="DF24" i="19"/>
  <c r="DE24" i="19"/>
  <c r="DD24" i="19"/>
  <c r="DC24" i="19"/>
  <c r="EW22" i="19"/>
  <c r="EV22" i="19"/>
  <c r="EU22" i="19"/>
  <c r="ET22" i="19"/>
  <c r="ES22" i="19"/>
  <c r="ER22" i="19"/>
  <c r="EQ22" i="19"/>
  <c r="EP22" i="19"/>
  <c r="EO22" i="19"/>
  <c r="EN22" i="19"/>
  <c r="EM22" i="19"/>
  <c r="EL22" i="19"/>
  <c r="EK22" i="19"/>
  <c r="EJ22" i="19"/>
  <c r="EI22" i="19"/>
  <c r="EH22" i="19"/>
  <c r="EG22" i="19"/>
  <c r="EF22" i="19"/>
  <c r="EE22" i="19"/>
  <c r="ED22" i="19"/>
  <c r="EC22" i="19"/>
  <c r="EB22" i="19"/>
  <c r="EA22" i="19"/>
  <c r="DZ22" i="19"/>
  <c r="DY22" i="19"/>
  <c r="DX22" i="19"/>
  <c r="DW22" i="19"/>
  <c r="DV22" i="19"/>
  <c r="DU22" i="19"/>
  <c r="DT22" i="19"/>
  <c r="DS22" i="19"/>
  <c r="DR22" i="19"/>
  <c r="DQ22" i="19"/>
  <c r="DP22" i="19"/>
  <c r="DO22" i="19"/>
  <c r="DN22" i="19"/>
  <c r="DM22" i="19"/>
  <c r="DL22" i="19"/>
  <c r="DK22" i="19"/>
  <c r="DJ22" i="19"/>
  <c r="DI22" i="19"/>
  <c r="DH22" i="19"/>
  <c r="DG22" i="19"/>
  <c r="DF22" i="19"/>
  <c r="DE22" i="19"/>
  <c r="DD22" i="19"/>
  <c r="DC22" i="19"/>
  <c r="EW31" i="25"/>
  <c r="EV31" i="25"/>
  <c r="EU31" i="25"/>
  <c r="ET31" i="25"/>
  <c r="ES31" i="25"/>
  <c r="ER31" i="25"/>
  <c r="EQ31" i="25"/>
  <c r="EP31" i="25"/>
  <c r="EO31" i="25"/>
  <c r="EN31" i="25"/>
  <c r="EM31" i="25"/>
  <c r="EL31" i="25"/>
  <c r="EK31" i="25"/>
  <c r="EJ31" i="25"/>
  <c r="EI31" i="25"/>
  <c r="EH31" i="25"/>
  <c r="EG31" i="25"/>
  <c r="EF31" i="25"/>
  <c r="EE31" i="25"/>
  <c r="ED31" i="25"/>
  <c r="EC31" i="25"/>
  <c r="EB31" i="25"/>
  <c r="EA31" i="25"/>
  <c r="DZ31" i="25"/>
  <c r="DY31" i="25"/>
  <c r="DX31" i="25"/>
  <c r="DW31" i="25"/>
  <c r="DV31" i="25"/>
  <c r="DU31" i="25"/>
  <c r="DT31" i="25"/>
  <c r="DS31" i="25"/>
  <c r="DR31" i="25"/>
  <c r="DQ31" i="25"/>
  <c r="DP31" i="25"/>
  <c r="DO31" i="25"/>
  <c r="DN31" i="25"/>
  <c r="DM31" i="25"/>
  <c r="DL31" i="25"/>
  <c r="DK31" i="25"/>
  <c r="DJ31" i="25"/>
  <c r="DI31" i="25"/>
  <c r="DH31" i="25"/>
  <c r="DG31" i="25"/>
  <c r="DF31" i="25"/>
  <c r="DE31" i="25"/>
  <c r="DD31" i="25"/>
  <c r="DC31" i="25"/>
  <c r="E15" i="22" l="1"/>
  <c r="G15" i="22"/>
  <c r="D15" i="22"/>
  <c r="F15" i="22"/>
  <c r="AS15" i="22" l="1"/>
  <c r="AT15" i="22"/>
  <c r="AP25" i="28"/>
  <c r="AH25" i="28"/>
  <c r="AK16" i="21"/>
  <c r="AK15" i="21" s="1"/>
  <c r="AM16" i="21"/>
  <c r="AM15" i="21" s="1"/>
  <c r="AS16" i="21"/>
  <c r="AS15" i="21" s="1"/>
  <c r="AO16" i="21"/>
  <c r="AO15" i="21" s="1"/>
  <c r="AG16" i="21"/>
  <c r="AG15" i="21" s="1"/>
  <c r="AE16" i="21"/>
  <c r="AE15" i="21" s="1"/>
  <c r="AT41" i="28"/>
  <c r="AP41" i="28"/>
  <c r="AL41" i="28"/>
  <c r="AH41" i="28"/>
  <c r="AQ25" i="28"/>
  <c r="AI25" i="28"/>
  <c r="AR41" i="28"/>
  <c r="AT25" i="28"/>
  <c r="AL25" i="28"/>
  <c r="AN41" i="28"/>
  <c r="AF41" i="28"/>
  <c r="AJ41" i="28"/>
  <c r="H41" i="28"/>
  <c r="K25" i="28"/>
  <c r="AM25" i="28"/>
  <c r="AE25" i="28"/>
  <c r="AS41" i="28"/>
  <c r="AQ41" i="28"/>
  <c r="AO41" i="28"/>
  <c r="AM41" i="28"/>
  <c r="AK41" i="28"/>
  <c r="AI41" i="28"/>
  <c r="AG41" i="28"/>
  <c r="AE41" i="28"/>
  <c r="I41" i="28"/>
  <c r="J41" i="28"/>
  <c r="K41" i="28"/>
  <c r="AS25" i="28"/>
  <c r="AR25" i="28"/>
  <c r="AO25" i="28"/>
  <c r="AN25" i="28"/>
  <c r="J25" i="28"/>
  <c r="AK25" i="28"/>
  <c r="AJ25" i="28"/>
  <c r="I25" i="28"/>
  <c r="AG25" i="28"/>
  <c r="AF25" i="28"/>
  <c r="H25" i="28"/>
  <c r="AN36" i="19"/>
  <c r="AJ36" i="19"/>
  <c r="AF36" i="19"/>
  <c r="AR36" i="19"/>
  <c r="AT36" i="19"/>
  <c r="AS36" i="19"/>
  <c r="AP36" i="19"/>
  <c r="AO36" i="19"/>
  <c r="AL36" i="19"/>
  <c r="AK36" i="19"/>
  <c r="AH36" i="19"/>
  <c r="AG36" i="19"/>
  <c r="AE36" i="19"/>
  <c r="AQ22" i="19"/>
  <c r="AE22" i="19"/>
  <c r="J36" i="19"/>
  <c r="AM36" i="19"/>
  <c r="AT22" i="19"/>
  <c r="AP22" i="19"/>
  <c r="AL22" i="19"/>
  <c r="AH22" i="19"/>
  <c r="K36" i="19"/>
  <c r="I36" i="19"/>
  <c r="H36" i="19"/>
  <c r="AI36" i="19"/>
  <c r="AQ36" i="19"/>
  <c r="AM22" i="19"/>
  <c r="I22" i="19"/>
  <c r="AR22" i="19"/>
  <c r="AN22" i="19"/>
  <c r="AJ22" i="19"/>
  <c r="H22" i="19"/>
  <c r="K22" i="19"/>
  <c r="J22" i="19"/>
  <c r="AS22" i="19"/>
  <c r="AO22" i="19"/>
  <c r="AK22" i="19"/>
  <c r="AG22" i="19"/>
  <c r="AI22" i="19"/>
  <c r="AF22" i="19"/>
  <c r="I16" i="21"/>
  <c r="I15" i="21" s="1"/>
  <c r="AI16" i="21"/>
  <c r="AI15" i="21" s="1"/>
  <c r="AH16" i="21"/>
  <c r="AH15" i="21" s="1"/>
  <c r="K16" i="21"/>
  <c r="K15" i="21" s="1"/>
  <c r="J16" i="21"/>
  <c r="J15" i="21" s="1"/>
  <c r="AQ16" i="21"/>
  <c r="AQ15" i="21" s="1"/>
  <c r="AT16" i="21"/>
  <c r="AT15" i="21" s="1"/>
  <c r="AP16" i="21"/>
  <c r="AP15" i="21" s="1"/>
  <c r="AL16" i="21"/>
  <c r="AL15" i="21" s="1"/>
  <c r="AR16" i="21"/>
  <c r="AR15" i="21" s="1"/>
  <c r="AN16" i="21"/>
  <c r="AN15" i="21" s="1"/>
  <c r="AJ16" i="21"/>
  <c r="AJ15" i="21" s="1"/>
  <c r="H16" i="21"/>
  <c r="H15" i="21" s="1"/>
  <c r="AF16" i="21"/>
  <c r="AF15" i="21" s="1"/>
  <c r="AH30" i="21" l="1"/>
  <c r="AL30" i="21"/>
  <c r="AP30" i="21"/>
  <c r="AT30" i="21"/>
  <c r="I30" i="21"/>
  <c r="AI30" i="21"/>
  <c r="J30" i="21"/>
  <c r="AM30" i="21"/>
  <c r="AG30" i="21"/>
  <c r="AK30" i="21"/>
  <c r="AO30" i="21"/>
  <c r="AS30" i="21"/>
  <c r="AE30" i="21"/>
  <c r="H30" i="21"/>
  <c r="K30" i="21"/>
  <c r="AQ30" i="21"/>
  <c r="AF30" i="21"/>
  <c r="AJ30" i="21"/>
  <c r="AN30" i="21"/>
  <c r="AR30" i="21"/>
  <c r="AE29" i="25" l="1"/>
  <c r="AI29" i="25"/>
  <c r="AK29" i="25"/>
  <c r="AM29" i="25"/>
  <c r="AO29" i="25"/>
  <c r="AQ29" i="25"/>
  <c r="AS29" i="25"/>
  <c r="DC59" i="25"/>
  <c r="DD59" i="25"/>
  <c r="DE59" i="25"/>
  <c r="DF59" i="25"/>
  <c r="DG59" i="25"/>
  <c r="DH59" i="25"/>
  <c r="DI59" i="25"/>
  <c r="DJ59" i="25"/>
  <c r="DK59" i="25"/>
  <c r="DL59" i="25"/>
  <c r="DM59" i="25"/>
  <c r="DN59" i="25"/>
  <c r="DO59" i="25"/>
  <c r="DP59" i="25"/>
  <c r="DQ59" i="25"/>
  <c r="DR59" i="25"/>
  <c r="DS59" i="25"/>
  <c r="DT59" i="25"/>
  <c r="DU59" i="25"/>
  <c r="DV59" i="25"/>
  <c r="DW59" i="25"/>
  <c r="DX59" i="25"/>
  <c r="DY59" i="25"/>
  <c r="DZ59" i="25"/>
  <c r="EA59" i="25"/>
  <c r="EB59" i="25"/>
  <c r="EC59" i="25"/>
  <c r="ED59" i="25"/>
  <c r="EE59" i="25"/>
  <c r="EF59" i="25"/>
  <c r="EG59" i="25"/>
  <c r="EH59" i="25"/>
  <c r="EI59" i="25"/>
  <c r="EJ59" i="25"/>
  <c r="EK59" i="25"/>
  <c r="EL59" i="25"/>
  <c r="EM59" i="25"/>
  <c r="EN59" i="25"/>
  <c r="EO59" i="25"/>
  <c r="EP59" i="25"/>
  <c r="EQ59" i="25"/>
  <c r="ER59" i="25"/>
  <c r="ES59" i="25"/>
  <c r="ET59" i="25"/>
  <c r="EU59" i="25"/>
  <c r="EV59" i="25"/>
  <c r="EW59" i="25"/>
  <c r="AH66" i="25"/>
  <c r="AL66" i="25"/>
  <c r="AO66" i="25"/>
  <c r="AP66" i="25"/>
  <c r="AR66" i="25"/>
  <c r="AS66" i="25"/>
  <c r="AT66" i="25"/>
  <c r="AK66" i="25"/>
  <c r="DC51" i="26"/>
  <c r="DD51" i="26"/>
  <c r="DE51" i="26"/>
  <c r="DF51" i="26"/>
  <c r="DG51" i="26"/>
  <c r="DH51" i="26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ET51" i="26"/>
  <c r="EU51" i="26"/>
  <c r="EV51" i="26"/>
  <c r="EW51" i="26"/>
  <c r="AN66" i="25" l="1"/>
  <c r="AT50" i="25"/>
  <c r="AH50" i="25"/>
  <c r="AG29" i="25"/>
  <c r="AS50" i="25"/>
  <c r="AO50" i="25"/>
  <c r="AR50" i="25"/>
  <c r="AN50" i="25"/>
  <c r="AT29" i="25"/>
  <c r="AR29" i="25"/>
  <c r="AP29" i="25"/>
  <c r="AN29" i="25"/>
  <c r="AL29" i="25"/>
  <c r="AJ29" i="25"/>
  <c r="AH29" i="25"/>
  <c r="AF29" i="25"/>
  <c r="AK50" i="25"/>
  <c r="AJ50" i="25"/>
  <c r="AF50" i="25"/>
  <c r="AG50" i="25"/>
  <c r="AJ66" i="25"/>
  <c r="AF66" i="25"/>
  <c r="AE66" i="25"/>
  <c r="I29" i="25"/>
  <c r="DH51" i="25"/>
  <c r="EW51" i="25"/>
  <c r="ES51" i="25"/>
  <c r="EO51" i="25"/>
  <c r="EK51" i="25"/>
  <c r="EG51" i="25"/>
  <c r="EC51" i="25"/>
  <c r="DY51" i="25"/>
  <c r="DU51" i="25"/>
  <c r="DQ51" i="25"/>
  <c r="DM51" i="25"/>
  <c r="DI51" i="25"/>
  <c r="DE51" i="25"/>
  <c r="AP50" i="25"/>
  <c r="AL50" i="25"/>
  <c r="K29" i="25"/>
  <c r="J29" i="25"/>
  <c r="H29" i="25"/>
  <c r="AH27" i="28"/>
  <c r="AL27" i="28"/>
  <c r="AP27" i="28"/>
  <c r="AT27" i="28"/>
  <c r="AJ27" i="28"/>
  <c r="AF27" i="28"/>
  <c r="AN27" i="28"/>
  <c r="AR27" i="28"/>
  <c r="AG27" i="28"/>
  <c r="AK27" i="28"/>
  <c r="AO27" i="28"/>
  <c r="AS27" i="28"/>
  <c r="AE27" i="28"/>
  <c r="H27" i="28"/>
  <c r="AI27" i="28"/>
  <c r="I27" i="28"/>
  <c r="AM27" i="28"/>
  <c r="J27" i="28"/>
  <c r="AQ27" i="28"/>
  <c r="K27" i="28"/>
  <c r="AQ66" i="25"/>
  <c r="AI66" i="25"/>
  <c r="H66" i="25"/>
  <c r="EN51" i="25"/>
  <c r="DX51" i="25"/>
  <c r="AG66" i="25"/>
  <c r="AS31" i="25"/>
  <c r="AO31" i="25"/>
  <c r="AK31" i="25"/>
  <c r="AG31" i="25"/>
  <c r="AR31" i="25"/>
  <c r="AN31" i="25"/>
  <c r="AJ31" i="25"/>
  <c r="AF31" i="25"/>
  <c r="K66" i="25"/>
  <c r="J66" i="25"/>
  <c r="I66" i="25"/>
  <c r="AM66" i="25"/>
  <c r="EV51" i="25"/>
  <c r="ER51" i="25"/>
  <c r="EJ51" i="25"/>
  <c r="EF51" i="25"/>
  <c r="EB51" i="25"/>
  <c r="DT51" i="25"/>
  <c r="DP51" i="25"/>
  <c r="DL51" i="25"/>
  <c r="DD51" i="25"/>
  <c r="AM31" i="25"/>
  <c r="AI31" i="25"/>
  <c r="AE31" i="25"/>
  <c r="AQ45" i="25"/>
  <c r="AM45" i="25"/>
  <c r="AI45" i="25"/>
  <c r="J50" i="25"/>
  <c r="AM50" i="25"/>
  <c r="AE50" i="25"/>
  <c r="H50" i="25"/>
  <c r="K50" i="25"/>
  <c r="I50" i="25"/>
  <c r="AT45" i="25"/>
  <c r="AS45" i="25"/>
  <c r="AR45" i="25"/>
  <c r="AP45" i="25"/>
  <c r="AO45" i="25"/>
  <c r="AN45" i="25"/>
  <c r="AL45" i="25"/>
  <c r="AK45" i="25"/>
  <c r="AJ45" i="25"/>
  <c r="AH45" i="25"/>
  <c r="AG45" i="25"/>
  <c r="AF45" i="25"/>
  <c r="EU51" i="25"/>
  <c r="EQ51" i="25"/>
  <c r="EM51" i="25"/>
  <c r="EI51" i="25"/>
  <c r="EE51" i="25"/>
  <c r="EA51" i="25"/>
  <c r="DW51" i="25"/>
  <c r="DS51" i="25"/>
  <c r="DO51" i="25"/>
  <c r="DK51" i="25"/>
  <c r="DG51" i="25"/>
  <c r="DC51" i="25"/>
  <c r="ET51" i="25"/>
  <c r="EP51" i="25"/>
  <c r="EL51" i="25"/>
  <c r="EH51" i="25"/>
  <c r="ED51" i="25"/>
  <c r="DZ51" i="25"/>
  <c r="DV51" i="25"/>
  <c r="DR51" i="25"/>
  <c r="DN51" i="25"/>
  <c r="DJ51" i="25"/>
  <c r="DF51" i="25"/>
  <c r="AI50" i="25"/>
  <c r="AQ50" i="25"/>
  <c r="K45" i="25"/>
  <c r="J45" i="25"/>
  <c r="H45" i="25"/>
  <c r="I45" i="25"/>
  <c r="AE45" i="25"/>
  <c r="K31" i="25"/>
  <c r="AT31" i="25"/>
  <c r="AP31" i="25"/>
  <c r="J31" i="25"/>
  <c r="AL31" i="25"/>
  <c r="I31" i="25"/>
  <c r="AH31" i="25"/>
  <c r="H31" i="25"/>
  <c r="AQ31" i="25"/>
  <c r="EU43" i="26"/>
  <c r="EQ43" i="26"/>
  <c r="EM43" i="26"/>
  <c r="EI43" i="26"/>
  <c r="EE43" i="26"/>
  <c r="EA43" i="26"/>
  <c r="DW43" i="26"/>
  <c r="DS43" i="26"/>
  <c r="DO43" i="26"/>
  <c r="DK43" i="26"/>
  <c r="DG43" i="26"/>
  <c r="DC43" i="26"/>
  <c r="EV43" i="26"/>
  <c r="ER43" i="26"/>
  <c r="EN43" i="26"/>
  <c r="EJ43" i="26"/>
  <c r="EF43" i="26"/>
  <c r="EB43" i="26"/>
  <c r="DX43" i="26"/>
  <c r="DT43" i="26"/>
  <c r="DP43" i="26"/>
  <c r="DL43" i="26"/>
  <c r="DH43" i="26"/>
  <c r="DD43" i="26"/>
  <c r="ET43" i="26"/>
  <c r="EP43" i="26"/>
  <c r="EL43" i="26"/>
  <c r="EH43" i="26"/>
  <c r="ED43" i="26"/>
  <c r="DZ43" i="26"/>
  <c r="DV43" i="26"/>
  <c r="DR43" i="26"/>
  <c r="DN43" i="26"/>
  <c r="DJ43" i="26"/>
  <c r="DF43" i="26"/>
  <c r="EW43" i="26"/>
  <c r="ES43" i="26"/>
  <c r="EO43" i="26"/>
  <c r="EK43" i="26"/>
  <c r="EG43" i="26"/>
  <c r="EC43" i="26"/>
  <c r="DY43" i="26"/>
  <c r="DU43" i="26"/>
  <c r="DQ43" i="26"/>
  <c r="DM43" i="26"/>
  <c r="DI43" i="26"/>
  <c r="DE43" i="26"/>
  <c r="AJ54" i="26" l="1"/>
  <c r="AM52" i="26"/>
  <c r="AR47" i="26"/>
  <c r="AR44" i="26"/>
  <c r="AR38" i="26"/>
  <c r="AT36" i="26"/>
  <c r="AH36" i="26"/>
  <c r="AS25" i="26"/>
  <c r="J25" i="26"/>
  <c r="AG25" i="26"/>
  <c r="AO25" i="26"/>
  <c r="AK25" i="26"/>
  <c r="AS24" i="26"/>
  <c r="AR24" i="26"/>
  <c r="AP24" i="26"/>
  <c r="AO24" i="26"/>
  <c r="AN24" i="26"/>
  <c r="AL24" i="26"/>
  <c r="AK24" i="26"/>
  <c r="AH24" i="26"/>
  <c r="AG24" i="26"/>
  <c r="AF24" i="26"/>
  <c r="AT24" i="26"/>
  <c r="AT23" i="26"/>
  <c r="AP23" i="26"/>
  <c r="EA22" i="26"/>
  <c r="AL23" i="26"/>
  <c r="AI23" i="26"/>
  <c r="AH23" i="26"/>
  <c r="DK22" i="26"/>
  <c r="DC22" i="26"/>
  <c r="J23" i="26"/>
  <c r="EV22" i="26"/>
  <c r="ET22" i="26"/>
  <c r="ER22" i="26"/>
  <c r="EP22" i="26"/>
  <c r="EN22" i="26"/>
  <c r="EL22" i="26"/>
  <c r="EJ22" i="26"/>
  <c r="EH22" i="26"/>
  <c r="EF22" i="26"/>
  <c r="ED22" i="26"/>
  <c r="EB22" i="26"/>
  <c r="DZ22" i="26"/>
  <c r="DX22" i="26"/>
  <c r="DV22" i="26"/>
  <c r="DT22" i="26"/>
  <c r="DR22" i="26"/>
  <c r="DP22" i="26"/>
  <c r="DN22" i="26"/>
  <c r="DL22" i="26"/>
  <c r="DJ22" i="26"/>
  <c r="DH22" i="26"/>
  <c r="DF22" i="26"/>
  <c r="DD22" i="26"/>
  <c r="AT21" i="26"/>
  <c r="AS21" i="26"/>
  <c r="AR21" i="26"/>
  <c r="K21" i="26"/>
  <c r="AP21" i="26"/>
  <c r="AO21" i="26"/>
  <c r="AN21" i="26"/>
  <c r="J21" i="26"/>
  <c r="AL21" i="26"/>
  <c r="AK21" i="26"/>
  <c r="AJ21" i="26"/>
  <c r="I21" i="26"/>
  <c r="AH21" i="26"/>
  <c r="AG21" i="26"/>
  <c r="AF21" i="26"/>
  <c r="H21" i="26"/>
  <c r="AT20" i="26"/>
  <c r="AS20" i="26"/>
  <c r="AR20" i="26"/>
  <c r="AQ20" i="26"/>
  <c r="AO20" i="26"/>
  <c r="AM20" i="26"/>
  <c r="AK20" i="26"/>
  <c r="AJ20" i="26"/>
  <c r="AI20" i="26"/>
  <c r="AG20" i="26"/>
  <c r="AE20" i="26"/>
  <c r="AL20" i="26"/>
  <c r="AT19" i="26"/>
  <c r="AS19" i="26"/>
  <c r="AP19" i="26"/>
  <c r="AO19" i="26"/>
  <c r="J19" i="26"/>
  <c r="AL19" i="26"/>
  <c r="AK19" i="26"/>
  <c r="AH19" i="26"/>
  <c r="AG19" i="26"/>
  <c r="AS18" i="26"/>
  <c r="AR18" i="26"/>
  <c r="AQ18" i="26"/>
  <c r="AP18" i="26"/>
  <c r="AO18" i="26"/>
  <c r="AN18" i="26"/>
  <c r="AM18" i="26"/>
  <c r="AK18" i="26"/>
  <c r="AJ18" i="26"/>
  <c r="AI18" i="26"/>
  <c r="AH18" i="26"/>
  <c r="AG18" i="26"/>
  <c r="AF18" i="26"/>
  <c r="AE18" i="26"/>
  <c r="AT18" i="26"/>
  <c r="AL18" i="26"/>
  <c r="AS17" i="26"/>
  <c r="EQ15" i="26"/>
  <c r="K17" i="26"/>
  <c r="AO17" i="26"/>
  <c r="EE15" i="26"/>
  <c r="J17" i="26"/>
  <c r="AK17" i="26"/>
  <c r="DS15" i="26"/>
  <c r="DO15" i="26"/>
  <c r="AG17" i="26"/>
  <c r="DG15" i="26"/>
  <c r="DC15" i="26"/>
  <c r="AE17" i="26"/>
  <c r="EV15" i="26"/>
  <c r="ER15" i="26"/>
  <c r="AR16" i="26"/>
  <c r="AQ16" i="26"/>
  <c r="EJ15" i="26"/>
  <c r="AO16" i="26"/>
  <c r="EF15" i="26"/>
  <c r="AN16" i="26"/>
  <c r="AM16" i="26"/>
  <c r="DX15" i="26"/>
  <c r="DT15" i="26"/>
  <c r="AJ16" i="26"/>
  <c r="AI16" i="26"/>
  <c r="DL15" i="26"/>
  <c r="AG16" i="26"/>
  <c r="DH15" i="26"/>
  <c r="AF16" i="26"/>
  <c r="AE16" i="26"/>
  <c r="AS16" i="26"/>
  <c r="AK16" i="26"/>
  <c r="EW15" i="26"/>
  <c r="ES15" i="26"/>
  <c r="EO15" i="26"/>
  <c r="EK15" i="26"/>
  <c r="EG15" i="26"/>
  <c r="EC15" i="26"/>
  <c r="DY15" i="26"/>
  <c r="DU15" i="26"/>
  <c r="DQ15" i="26"/>
  <c r="DM15" i="26"/>
  <c r="DI15" i="26"/>
  <c r="DE15" i="26"/>
  <c r="EW10" i="26"/>
  <c r="ES10" i="26"/>
  <c r="EQ10" i="26"/>
  <c r="EO10" i="26"/>
  <c r="AQ12" i="26"/>
  <c r="EK10" i="26"/>
  <c r="EG10" i="26"/>
  <c r="EE10" i="26"/>
  <c r="EC10" i="26"/>
  <c r="DY10" i="26"/>
  <c r="DU10" i="26"/>
  <c r="DS10" i="26"/>
  <c r="DQ10" i="26"/>
  <c r="DO10" i="26"/>
  <c r="DM10" i="26"/>
  <c r="DI10" i="26"/>
  <c r="DG10" i="26"/>
  <c r="DE10" i="26"/>
  <c r="DC10" i="26"/>
  <c r="AM12" i="26"/>
  <c r="AE12" i="26"/>
  <c r="H12" i="26"/>
  <c r="EV10" i="26"/>
  <c r="ER10" i="26"/>
  <c r="AR11" i="26"/>
  <c r="AQ11" i="26"/>
  <c r="EJ10" i="26"/>
  <c r="EF10" i="26"/>
  <c r="AN11" i="26"/>
  <c r="AM11" i="26"/>
  <c r="DX10" i="26"/>
  <c r="DT10" i="26"/>
  <c r="AJ11" i="26"/>
  <c r="AI11" i="26"/>
  <c r="DL10" i="26"/>
  <c r="DH10" i="26"/>
  <c r="AF11" i="26"/>
  <c r="AE11" i="26"/>
  <c r="AS11" i="26"/>
  <c r="AO11" i="26"/>
  <c r="AK11" i="26"/>
  <c r="AG11" i="26"/>
  <c r="I11" i="26"/>
  <c r="ET10" i="26"/>
  <c r="EP10" i="26"/>
  <c r="EL10" i="26"/>
  <c r="EH10" i="26"/>
  <c r="ED10" i="26"/>
  <c r="DZ10" i="26"/>
  <c r="DV10" i="26"/>
  <c r="DR10" i="26"/>
  <c r="DN10" i="26"/>
  <c r="DJ10" i="26"/>
  <c r="DF10" i="26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AE63" i="25"/>
  <c r="K63" i="25"/>
  <c r="J63" i="25"/>
  <c r="I63" i="25"/>
  <c r="H63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K62" i="25"/>
  <c r="J62" i="25"/>
  <c r="I62" i="25"/>
  <c r="H62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K61" i="25"/>
  <c r="J61" i="25"/>
  <c r="I61" i="25"/>
  <c r="H61" i="25"/>
  <c r="AI55" i="25"/>
  <c r="AT55" i="25"/>
  <c r="AF34" i="25"/>
  <c r="AS25" i="25"/>
  <c r="AO25" i="25"/>
  <c r="AK25" i="25"/>
  <c r="AG25" i="25"/>
  <c r="AR25" i="25"/>
  <c r="AJ25" i="25"/>
  <c r="AK24" i="25"/>
  <c r="I24" i="25"/>
  <c r="AG24" i="25"/>
  <c r="AR24" i="25"/>
  <c r="AN24" i="25"/>
  <c r="AJ24" i="25"/>
  <c r="AF24" i="25"/>
  <c r="AR23" i="25"/>
  <c r="AP23" i="25"/>
  <c r="AO23" i="25"/>
  <c r="AN23" i="25"/>
  <c r="DZ22" i="25"/>
  <c r="DV22" i="25"/>
  <c r="AJ23" i="25"/>
  <c r="AH23" i="25"/>
  <c r="AG23" i="25"/>
  <c r="AF23" i="25"/>
  <c r="AE23" i="25"/>
  <c r="AT23" i="25"/>
  <c r="AS23" i="25"/>
  <c r="AL23" i="25"/>
  <c r="AK23" i="25"/>
  <c r="EU22" i="25"/>
  <c r="ET22" i="25"/>
  <c r="EQ22" i="25"/>
  <c r="EP22" i="25"/>
  <c r="EM22" i="25"/>
  <c r="EL22" i="25"/>
  <c r="EI22" i="25"/>
  <c r="EH22" i="25"/>
  <c r="EE22" i="25"/>
  <c r="ED22" i="25"/>
  <c r="EB22" i="25"/>
  <c r="EA22" i="25"/>
  <c r="DY22" i="25"/>
  <c r="DX22" i="25"/>
  <c r="DW22" i="25"/>
  <c r="DU22" i="25"/>
  <c r="DT22" i="25"/>
  <c r="DS22" i="25"/>
  <c r="DR22" i="25"/>
  <c r="DQ22" i="25"/>
  <c r="DP22" i="25"/>
  <c r="DO22" i="25"/>
  <c r="DM22" i="25"/>
  <c r="DL22" i="25"/>
  <c r="DK22" i="25"/>
  <c r="DI22" i="25"/>
  <c r="DH22" i="25"/>
  <c r="DG22" i="25"/>
  <c r="DF22" i="25"/>
  <c r="DE22" i="25"/>
  <c r="DD22" i="25"/>
  <c r="DC22" i="25"/>
  <c r="AS21" i="25"/>
  <c r="AR21" i="25"/>
  <c r="AP21" i="25"/>
  <c r="AO21" i="25"/>
  <c r="AK21" i="25"/>
  <c r="AH21" i="25"/>
  <c r="AG21" i="25"/>
  <c r="AT21" i="25"/>
  <c r="AQ21" i="25"/>
  <c r="AM21" i="25"/>
  <c r="AL21" i="25"/>
  <c r="AI21" i="25"/>
  <c r="AE21" i="25"/>
  <c r="K21" i="25"/>
  <c r="AP20" i="25"/>
  <c r="AT20" i="25"/>
  <c r="AM20" i="25"/>
  <c r="AL20" i="25"/>
  <c r="AH20" i="25"/>
  <c r="AE20" i="25"/>
  <c r="AS19" i="25"/>
  <c r="AR19" i="25"/>
  <c r="AO19" i="25"/>
  <c r="AK19" i="25"/>
  <c r="AG19" i="25"/>
  <c r="I19" i="25"/>
  <c r="AS18" i="25"/>
  <c r="AR18" i="25"/>
  <c r="AO18" i="25"/>
  <c r="AN18" i="25"/>
  <c r="AK18" i="25"/>
  <c r="AJ18" i="25"/>
  <c r="AG18" i="25"/>
  <c r="AF18" i="25"/>
  <c r="J18" i="25"/>
  <c r="AT17" i="25"/>
  <c r="AQ17" i="25"/>
  <c r="AM17" i="25"/>
  <c r="AL17" i="25"/>
  <c r="AI17" i="25"/>
  <c r="AE17" i="25"/>
  <c r="DC15" i="25"/>
  <c r="AT16" i="25"/>
  <c r="AP16" i="25"/>
  <c r="AM16" i="25"/>
  <c r="AL16" i="25"/>
  <c r="AH16" i="25"/>
  <c r="AE16" i="25"/>
  <c r="EV15" i="25"/>
  <c r="ER15" i="25"/>
  <c r="EJ15" i="25"/>
  <c r="EF15" i="25"/>
  <c r="EB15" i="25"/>
  <c r="DT15" i="25"/>
  <c r="DP15" i="25"/>
  <c r="DL15" i="25"/>
  <c r="DD15" i="25"/>
  <c r="AT12" i="25"/>
  <c r="AS12" i="25"/>
  <c r="AQ12" i="25"/>
  <c r="AP12" i="25"/>
  <c r="AO12" i="25"/>
  <c r="AM12" i="25"/>
  <c r="AL12" i="25"/>
  <c r="AK12" i="25"/>
  <c r="AI12" i="25"/>
  <c r="AH12" i="25"/>
  <c r="AG12" i="25"/>
  <c r="AF12" i="25"/>
  <c r="AE12" i="25"/>
  <c r="AR12" i="25"/>
  <c r="AN12" i="25"/>
  <c r="AJ12" i="25"/>
  <c r="EW10" i="25"/>
  <c r="EU10" i="25"/>
  <c r="ES10" i="25"/>
  <c r="AR11" i="25"/>
  <c r="EO10" i="25"/>
  <c r="K11" i="25"/>
  <c r="EK10" i="25"/>
  <c r="EI10" i="25"/>
  <c r="EG10" i="25"/>
  <c r="AN11" i="25"/>
  <c r="EC10" i="25"/>
  <c r="EA10" i="25"/>
  <c r="DY10" i="25"/>
  <c r="DW10" i="25"/>
  <c r="DU10" i="25"/>
  <c r="AJ11" i="25"/>
  <c r="DQ10" i="25"/>
  <c r="I11" i="25"/>
  <c r="DM10" i="25"/>
  <c r="DK10" i="25"/>
  <c r="DI10" i="25"/>
  <c r="AF11" i="25"/>
  <c r="DE10" i="25"/>
  <c r="DC10" i="25"/>
  <c r="AO11" i="25"/>
  <c r="AG11" i="25"/>
  <c r="J11" i="25"/>
  <c r="ET10" i="25"/>
  <c r="EP10" i="25"/>
  <c r="EL10" i="25"/>
  <c r="EH10" i="25"/>
  <c r="ED10" i="25"/>
  <c r="DZ10" i="25"/>
  <c r="DV10" i="25"/>
  <c r="DR10" i="25"/>
  <c r="DN10" i="25"/>
  <c r="DJ10" i="25"/>
  <c r="DF10" i="25"/>
  <c r="AJ22" i="25" l="1"/>
  <c r="AR10" i="25"/>
  <c r="AM10" i="26"/>
  <c r="AE10" i="26"/>
  <c r="AN10" i="25"/>
  <c r="AG42" i="25"/>
  <c r="AL55" i="25"/>
  <c r="AE40" i="25"/>
  <c r="AI40" i="25"/>
  <c r="AJ53" i="25"/>
  <c r="AR53" i="25"/>
  <c r="AQ55" i="25"/>
  <c r="AG10" i="25"/>
  <c r="AJ10" i="25"/>
  <c r="AT60" i="25"/>
  <c r="AT59" i="25" s="1"/>
  <c r="AO10" i="25"/>
  <c r="AK22" i="25"/>
  <c r="AN34" i="25"/>
  <c r="AR34" i="25"/>
  <c r="AJ42" i="25"/>
  <c r="AR42" i="25"/>
  <c r="AS42" i="25"/>
  <c r="AT40" i="25"/>
  <c r="AE60" i="25"/>
  <c r="AE59" i="25" s="1"/>
  <c r="AM60" i="25"/>
  <c r="AM59" i="25" s="1"/>
  <c r="AQ60" i="25"/>
  <c r="AQ59" i="25" s="1"/>
  <c r="AG54" i="25"/>
  <c r="AK54" i="25"/>
  <c r="AI60" i="25"/>
  <c r="AI59" i="25" s="1"/>
  <c r="AH54" i="25"/>
  <c r="AL54" i="25"/>
  <c r="AP54" i="25"/>
  <c r="AT54" i="25"/>
  <c r="AJ55" i="25"/>
  <c r="AN55" i="25"/>
  <c r="H54" i="25"/>
  <c r="I42" i="25"/>
  <c r="AO42" i="25"/>
  <c r="AR55" i="25"/>
  <c r="AE39" i="25"/>
  <c r="AH39" i="25"/>
  <c r="AP39" i="25"/>
  <c r="AT39" i="25"/>
  <c r="AF54" i="25"/>
  <c r="AJ54" i="25"/>
  <c r="J54" i="25"/>
  <c r="AO54" i="25"/>
  <c r="AS54" i="25"/>
  <c r="AL39" i="25"/>
  <c r="AM40" i="25"/>
  <c r="AQ40" i="25"/>
  <c r="AF53" i="25"/>
  <c r="AN53" i="25"/>
  <c r="AN54" i="25"/>
  <c r="K54" i="25"/>
  <c r="AR54" i="25"/>
  <c r="AE55" i="25"/>
  <c r="AM55" i="25"/>
  <c r="AP55" i="25"/>
  <c r="K55" i="25"/>
  <c r="AJ34" i="25"/>
  <c r="AF52" i="25"/>
  <c r="AJ52" i="25"/>
  <c r="AN52" i="25"/>
  <c r="AR52" i="25"/>
  <c r="AG53" i="25"/>
  <c r="I53" i="25"/>
  <c r="AK53" i="25"/>
  <c r="AO53" i="25"/>
  <c r="AS53" i="25"/>
  <c r="AG22" i="25"/>
  <c r="AS58" i="26"/>
  <c r="AT55" i="26"/>
  <c r="AL35" i="26"/>
  <c r="AM35" i="26"/>
  <c r="AP35" i="26"/>
  <c r="AP36" i="26"/>
  <c r="AH55" i="26"/>
  <c r="AF54" i="26"/>
  <c r="AN54" i="26"/>
  <c r="AR54" i="26"/>
  <c r="AG54" i="26"/>
  <c r="AK54" i="26"/>
  <c r="AO54" i="26"/>
  <c r="AE55" i="26"/>
  <c r="AF47" i="26"/>
  <c r="AJ47" i="26"/>
  <c r="AL45" i="26"/>
  <c r="AT45" i="26"/>
  <c r="AH54" i="26"/>
  <c r="I54" i="26"/>
  <c r="AL54" i="26"/>
  <c r="J54" i="26"/>
  <c r="AP54" i="26"/>
  <c r="K54" i="26"/>
  <c r="AK55" i="26"/>
  <c r="AE35" i="26"/>
  <c r="AE36" i="26"/>
  <c r="AI36" i="26"/>
  <c r="AM36" i="26"/>
  <c r="AQ36" i="26"/>
  <c r="AN38" i="26"/>
  <c r="AF44" i="26"/>
  <c r="AJ44" i="26"/>
  <c r="AN44" i="26"/>
  <c r="AT54" i="26"/>
  <c r="AF53" i="26"/>
  <c r="AN53" i="26"/>
  <c r="AR53" i="26"/>
  <c r="AL55" i="26"/>
  <c r="AP55" i="26"/>
  <c r="AL36" i="26"/>
  <c r="AE46" i="26"/>
  <c r="AQ46" i="26"/>
  <c r="AM55" i="26"/>
  <c r="AG58" i="26"/>
  <c r="AK58" i="26"/>
  <c r="AO58" i="26"/>
  <c r="AF38" i="26"/>
  <c r="AI35" i="26"/>
  <c r="AQ35" i="26"/>
  <c r="AH35" i="26"/>
  <c r="AT35" i="26"/>
  <c r="AG38" i="26"/>
  <c r="AI46" i="26"/>
  <c r="AL46" i="26"/>
  <c r="AM46" i="26"/>
  <c r="AT46" i="26"/>
  <c r="J47" i="26"/>
  <c r="AN47" i="26"/>
  <c r="I38" i="26"/>
  <c r="AO38" i="26"/>
  <c r="AK44" i="26"/>
  <c r="AG47" i="26"/>
  <c r="AH47" i="26"/>
  <c r="AK47" i="26"/>
  <c r="AL47" i="26"/>
  <c r="AM47" i="26"/>
  <c r="AO47" i="26"/>
  <c r="AP47" i="26"/>
  <c r="AS47" i="26"/>
  <c r="AT47" i="26"/>
  <c r="AJ53" i="26"/>
  <c r="AE54" i="26"/>
  <c r="AI54" i="26"/>
  <c r="AM54" i="26"/>
  <c r="AQ54" i="26"/>
  <c r="AG55" i="26"/>
  <c r="I55" i="26"/>
  <c r="AO55" i="26"/>
  <c r="K55" i="26"/>
  <c r="AS55" i="26"/>
  <c r="AE52" i="26"/>
  <c r="AQ52" i="26"/>
  <c r="J53" i="26"/>
  <c r="AF58" i="26"/>
  <c r="AJ58" i="26"/>
  <c r="J58" i="26"/>
  <c r="AN58" i="26"/>
  <c r="AR58" i="26"/>
  <c r="AI52" i="26"/>
  <c r="AT52" i="26"/>
  <c r="H55" i="26"/>
  <c r="AK11" i="25"/>
  <c r="AK10" i="25" s="1"/>
  <c r="AH11" i="25"/>
  <c r="AH10" i="25" s="1"/>
  <c r="AL11" i="25"/>
  <c r="AL10" i="25" s="1"/>
  <c r="AP11" i="25"/>
  <c r="AP10" i="25" s="1"/>
  <c r="AT11" i="25"/>
  <c r="AT10" i="25" s="1"/>
  <c r="I12" i="25"/>
  <c r="I10" i="25" s="1"/>
  <c r="H20" i="25"/>
  <c r="AF20" i="25"/>
  <c r="AG20" i="25"/>
  <c r="I20" i="25"/>
  <c r="AJ20" i="25"/>
  <c r="AK20" i="25"/>
  <c r="J20" i="25"/>
  <c r="AN20" i="25"/>
  <c r="AO20" i="25"/>
  <c r="K20" i="25"/>
  <c r="AR20" i="25"/>
  <c r="AS20" i="25"/>
  <c r="J23" i="25"/>
  <c r="AF25" i="25"/>
  <c r="AF22" i="25" s="1"/>
  <c r="AH25" i="25"/>
  <c r="AI25" i="25"/>
  <c r="AL25" i="25"/>
  <c r="AM25" i="25"/>
  <c r="EF22" i="25"/>
  <c r="ER22" i="25"/>
  <c r="AK42" i="25"/>
  <c r="DN15" i="25"/>
  <c r="DZ15" i="25"/>
  <c r="EL15" i="25"/>
  <c r="AF19" i="25"/>
  <c r="AH19" i="25"/>
  <c r="AI19" i="25"/>
  <c r="AJ19" i="25"/>
  <c r="AL19" i="25"/>
  <c r="AN19" i="25"/>
  <c r="AP19" i="25"/>
  <c r="EN15" i="25"/>
  <c r="AT19" i="25"/>
  <c r="DJ22" i="25"/>
  <c r="DN22" i="25"/>
  <c r="K23" i="25"/>
  <c r="H34" i="25"/>
  <c r="AG34" i="25"/>
  <c r="AH34" i="25"/>
  <c r="I34" i="25"/>
  <c r="AK34" i="25"/>
  <c r="AL34" i="25"/>
  <c r="J34" i="25"/>
  <c r="AO34" i="25"/>
  <c r="AP34" i="25"/>
  <c r="K34" i="25"/>
  <c r="AS34" i="25"/>
  <c r="AT34" i="25"/>
  <c r="AM39" i="25"/>
  <c r="AE54" i="25"/>
  <c r="AS11" i="25"/>
  <c r="AS10" i="25" s="1"/>
  <c r="J12" i="25"/>
  <c r="J10" i="25" s="1"/>
  <c r="I23" i="25"/>
  <c r="AM23" i="25"/>
  <c r="AQ23" i="25"/>
  <c r="AR22" i="25"/>
  <c r="I54" i="25"/>
  <c r="AI54" i="25"/>
  <c r="AF10" i="25"/>
  <c r="DH10" i="25"/>
  <c r="DT10" i="25"/>
  <c r="EF10" i="25"/>
  <c r="ER10" i="25"/>
  <c r="AQ16" i="25"/>
  <c r="DI15" i="25"/>
  <c r="DU15" i="25"/>
  <c r="EG15" i="25"/>
  <c r="ES15" i="25"/>
  <c r="EK22" i="25"/>
  <c r="EO22" i="25"/>
  <c r="EW22" i="25"/>
  <c r="AO52" i="25"/>
  <c r="AG55" i="25"/>
  <c r="AH55" i="25"/>
  <c r="AK55" i="25"/>
  <c r="AO55" i="25"/>
  <c r="AS55" i="25"/>
  <c r="AL60" i="25"/>
  <c r="AL59" i="25" s="1"/>
  <c r="AI17" i="26"/>
  <c r="AH17" i="26"/>
  <c r="AL17" i="26"/>
  <c r="AP17" i="26"/>
  <c r="AT17" i="26"/>
  <c r="I18" i="26"/>
  <c r="J18" i="26"/>
  <c r="AH25" i="26"/>
  <c r="AH22" i="26" s="1"/>
  <c r="AI25" i="26"/>
  <c r="AL25" i="26"/>
  <c r="AL22" i="26" s="1"/>
  <c r="AM25" i="26"/>
  <c r="AP25" i="26"/>
  <c r="AP22" i="26" s="1"/>
  <c r="AQ25" i="26"/>
  <c r="AT25" i="26"/>
  <c r="AT22" i="26" s="1"/>
  <c r="I55" i="25"/>
  <c r="J55" i="25"/>
  <c r="AG12" i="26"/>
  <c r="AG10" i="26" s="1"/>
  <c r="AK12" i="26"/>
  <c r="AK10" i="26" s="1"/>
  <c r="J12" i="26"/>
  <c r="AO12" i="26"/>
  <c r="AO10" i="26" s="1"/>
  <c r="K12" i="26"/>
  <c r="AS12" i="26"/>
  <c r="AS10" i="26" s="1"/>
  <c r="I16" i="26"/>
  <c r="H17" i="26"/>
  <c r="AM17" i="26"/>
  <c r="K18" i="26"/>
  <c r="AE19" i="26"/>
  <c r="I19" i="26"/>
  <c r="AM19" i="26"/>
  <c r="AQ19" i="26"/>
  <c r="I20" i="26"/>
  <c r="H20" i="26"/>
  <c r="AH20" i="26"/>
  <c r="AN20" i="26"/>
  <c r="AP20" i="26"/>
  <c r="K20" i="26"/>
  <c r="AE21" i="26"/>
  <c r="AE24" i="26"/>
  <c r="AI24" i="26"/>
  <c r="J24" i="26"/>
  <c r="J22" i="26" s="1"/>
  <c r="AQ24" i="26"/>
  <c r="AF25" i="26"/>
  <c r="AJ25" i="26"/>
  <c r="AN25" i="26"/>
  <c r="AQ54" i="25"/>
  <c r="AI12" i="26"/>
  <c r="AI10" i="26" s="1"/>
  <c r="AH12" i="26"/>
  <c r="AL12" i="26"/>
  <c r="AP12" i="26"/>
  <c r="AT12" i="26"/>
  <c r="AQ17" i="26"/>
  <c r="AF19" i="26"/>
  <c r="AJ19" i="26"/>
  <c r="AN19" i="26"/>
  <c r="AR19" i="26"/>
  <c r="J20" i="26"/>
  <c r="AM21" i="26"/>
  <c r="AG23" i="26"/>
  <c r="AG22" i="26" s="1"/>
  <c r="AR25" i="26"/>
  <c r="AQ10" i="26"/>
  <c r="AG15" i="26"/>
  <c r="AK15" i="26"/>
  <c r="AO15" i="26"/>
  <c r="AS15" i="26"/>
  <c r="DN15" i="26"/>
  <c r="DZ15" i="26"/>
  <c r="EL15" i="26"/>
  <c r="I44" i="26"/>
  <c r="AG44" i="26"/>
  <c r="AO44" i="26"/>
  <c r="AH44" i="26"/>
  <c r="AI44" i="26"/>
  <c r="AL44" i="26"/>
  <c r="AP44" i="26"/>
  <c r="AH45" i="26"/>
  <c r="AL52" i="26"/>
  <c r="H54" i="26"/>
  <c r="AI55" i="26"/>
  <c r="AF55" i="26"/>
  <c r="AJ55" i="26"/>
  <c r="AN55" i="26"/>
  <c r="AR55" i="26"/>
  <c r="K36" i="26"/>
  <c r="AK38" i="26"/>
  <c r="AS38" i="26"/>
  <c r="AS44" i="26"/>
  <c r="AP45" i="26"/>
  <c r="AS46" i="26"/>
  <c r="AS53" i="26"/>
  <c r="AS54" i="26"/>
  <c r="J55" i="26"/>
  <c r="AQ55" i="26"/>
  <c r="AM58" i="26"/>
  <c r="AQ58" i="26"/>
  <c r="AK53" i="26"/>
  <c r="DS22" i="26"/>
  <c r="AJ23" i="26"/>
  <c r="EI22" i="26"/>
  <c r="AO23" i="26"/>
  <c r="AO22" i="26" s="1"/>
  <c r="EU22" i="26"/>
  <c r="AS23" i="26"/>
  <c r="AS22" i="26" s="1"/>
  <c r="H45" i="26"/>
  <c r="AE45" i="26"/>
  <c r="I45" i="26"/>
  <c r="AI45" i="26"/>
  <c r="J45" i="26"/>
  <c r="AM45" i="26"/>
  <c r="AN45" i="26"/>
  <c r="K45" i="26"/>
  <c r="AQ45" i="26"/>
  <c r="J11" i="26"/>
  <c r="I12" i="26"/>
  <c r="I10" i="26" s="1"/>
  <c r="AF12" i="26"/>
  <c r="AF10" i="26" s="1"/>
  <c r="AJ12" i="26"/>
  <c r="AJ10" i="26" s="1"/>
  <c r="AN12" i="26"/>
  <c r="AN10" i="26" s="1"/>
  <c r="AR12" i="26"/>
  <c r="AR10" i="26" s="1"/>
  <c r="DF15" i="26"/>
  <c r="DJ15" i="26"/>
  <c r="DR15" i="26"/>
  <c r="DV15" i="26"/>
  <c r="ED15" i="26"/>
  <c r="EH15" i="26"/>
  <c r="EP15" i="26"/>
  <c r="ET15" i="26"/>
  <c r="J16" i="26"/>
  <c r="I17" i="26"/>
  <c r="AF17" i="26"/>
  <c r="AJ17" i="26"/>
  <c r="AN17" i="26"/>
  <c r="AR17" i="26"/>
  <c r="H18" i="26"/>
  <c r="K19" i="26"/>
  <c r="AE25" i="26"/>
  <c r="H25" i="26"/>
  <c r="DG22" i="26"/>
  <c r="AF23" i="26"/>
  <c r="K23" i="26"/>
  <c r="EM22" i="26"/>
  <c r="AF45" i="26"/>
  <c r="AJ45" i="26"/>
  <c r="AS45" i="26"/>
  <c r="DK10" i="26"/>
  <c r="DW10" i="26"/>
  <c r="EA10" i="26"/>
  <c r="EI10" i="26"/>
  <c r="EM10" i="26"/>
  <c r="EU10" i="26"/>
  <c r="K11" i="26"/>
  <c r="AH11" i="26"/>
  <c r="AL11" i="26"/>
  <c r="AP11" i="26"/>
  <c r="AT11" i="26"/>
  <c r="DK15" i="26"/>
  <c r="DW15" i="26"/>
  <c r="EA15" i="26"/>
  <c r="EI15" i="26"/>
  <c r="EM15" i="26"/>
  <c r="EU15" i="26"/>
  <c r="K16" i="26"/>
  <c r="AH16" i="26"/>
  <c r="AL16" i="26"/>
  <c r="AP16" i="26"/>
  <c r="AT16" i="26"/>
  <c r="H19" i="26"/>
  <c r="AI19" i="26"/>
  <c r="AF20" i="26"/>
  <c r="AI21" i="26"/>
  <c r="AQ21" i="26"/>
  <c r="AM23" i="26"/>
  <c r="DE22" i="26"/>
  <c r="DI22" i="26"/>
  <c r="DQ22" i="26"/>
  <c r="DU22" i="26"/>
  <c r="EC22" i="26"/>
  <c r="EG22" i="26"/>
  <c r="EO22" i="26"/>
  <c r="ES22" i="26"/>
  <c r="K24" i="26"/>
  <c r="DO22" i="26"/>
  <c r="I23" i="26"/>
  <c r="DW22" i="26"/>
  <c r="AK23" i="26"/>
  <c r="AK22" i="26" s="1"/>
  <c r="EE22" i="26"/>
  <c r="AN23" i="26"/>
  <c r="EQ22" i="26"/>
  <c r="AR23" i="26"/>
  <c r="AG45" i="26"/>
  <c r="AK45" i="26"/>
  <c r="AO45" i="26"/>
  <c r="AR45" i="26"/>
  <c r="DD10" i="26"/>
  <c r="DP10" i="26"/>
  <c r="EB10" i="26"/>
  <c r="EN10" i="26"/>
  <c r="H11" i="26"/>
  <c r="H10" i="26" s="1"/>
  <c r="DD15" i="26"/>
  <c r="DP15" i="26"/>
  <c r="EB15" i="26"/>
  <c r="EN15" i="26"/>
  <c r="H16" i="26"/>
  <c r="H23" i="26"/>
  <c r="AE23" i="26"/>
  <c r="AQ23" i="26"/>
  <c r="AJ24" i="26"/>
  <c r="I24" i="26"/>
  <c r="I25" i="26"/>
  <c r="K25" i="26"/>
  <c r="DM22" i="26"/>
  <c r="DY22" i="26"/>
  <c r="EK22" i="26"/>
  <c r="EW22" i="26"/>
  <c r="H24" i="26"/>
  <c r="AM24" i="26"/>
  <c r="AE38" i="26"/>
  <c r="H38" i="26"/>
  <c r="AH38" i="26"/>
  <c r="AI38" i="26"/>
  <c r="AL38" i="26"/>
  <c r="AM38" i="26"/>
  <c r="J38" i="26"/>
  <c r="AP38" i="26"/>
  <c r="AQ38" i="26"/>
  <c r="K38" i="26"/>
  <c r="AT38" i="26"/>
  <c r="AF35" i="26"/>
  <c r="AG35" i="26"/>
  <c r="I35" i="26"/>
  <c r="AJ35" i="26"/>
  <c r="AK35" i="26"/>
  <c r="J35" i="26"/>
  <c r="AN35" i="26"/>
  <c r="AO35" i="26"/>
  <c r="K35" i="26"/>
  <c r="AR35" i="26"/>
  <c r="AS35" i="26"/>
  <c r="AF36" i="26"/>
  <c r="H36" i="26"/>
  <c r="AG36" i="26"/>
  <c r="AJ36" i="26"/>
  <c r="I36" i="26"/>
  <c r="AK36" i="26"/>
  <c r="J36" i="26"/>
  <c r="AN36" i="26"/>
  <c r="AO36" i="26"/>
  <c r="AR36" i="26"/>
  <c r="AS36" i="26"/>
  <c r="AJ38" i="26"/>
  <c r="AF46" i="26"/>
  <c r="H46" i="26"/>
  <c r="AG46" i="26"/>
  <c r="AH46" i="26"/>
  <c r="AJ46" i="26"/>
  <c r="I46" i="26"/>
  <c r="AK46" i="26"/>
  <c r="J46" i="26"/>
  <c r="AN46" i="26"/>
  <c r="AO46" i="26"/>
  <c r="AP46" i="26"/>
  <c r="AR46" i="26"/>
  <c r="K46" i="26"/>
  <c r="H35" i="26"/>
  <c r="AF52" i="26"/>
  <c r="H52" i="26"/>
  <c r="AG52" i="26"/>
  <c r="AH52" i="26"/>
  <c r="AJ52" i="26"/>
  <c r="I52" i="26"/>
  <c r="AK52" i="26"/>
  <c r="J52" i="26"/>
  <c r="AN52" i="26"/>
  <c r="AO52" i="26"/>
  <c r="AP52" i="26"/>
  <c r="AR52" i="26"/>
  <c r="K52" i="26"/>
  <c r="AS52" i="26"/>
  <c r="AE44" i="26"/>
  <c r="H44" i="26"/>
  <c r="AM44" i="26"/>
  <c r="J44" i="26"/>
  <c r="AQ44" i="26"/>
  <c r="K44" i="26"/>
  <c r="AT44" i="26"/>
  <c r="AG53" i="26"/>
  <c r="AO53" i="26"/>
  <c r="AE47" i="26"/>
  <c r="H47" i="26"/>
  <c r="I47" i="26"/>
  <c r="AI47" i="26"/>
  <c r="AQ47" i="26"/>
  <c r="K47" i="26"/>
  <c r="AE53" i="26"/>
  <c r="H53" i="26"/>
  <c r="AH53" i="26"/>
  <c r="I53" i="26"/>
  <c r="AI53" i="26"/>
  <c r="AL53" i="26"/>
  <c r="AM53" i="26"/>
  <c r="AP53" i="26"/>
  <c r="AQ53" i="26"/>
  <c r="K53" i="26"/>
  <c r="AT53" i="26"/>
  <c r="K58" i="26"/>
  <c r="AH58" i="26"/>
  <c r="AL58" i="26"/>
  <c r="AP58" i="26"/>
  <c r="AT58" i="26"/>
  <c r="AE58" i="26"/>
  <c r="H58" i="26"/>
  <c r="I58" i="26"/>
  <c r="AI58" i="26"/>
  <c r="DK15" i="25"/>
  <c r="AG16" i="25"/>
  <c r="DW15" i="25"/>
  <c r="AK16" i="25"/>
  <c r="EI15" i="25"/>
  <c r="AO16" i="25"/>
  <c r="AG17" i="25"/>
  <c r="DJ15" i="25"/>
  <c r="AJ17" i="25"/>
  <c r="I17" i="25"/>
  <c r="DR15" i="25"/>
  <c r="AR17" i="25"/>
  <c r="EP15" i="25"/>
  <c r="DG10" i="25"/>
  <c r="DO10" i="25"/>
  <c r="DS10" i="25"/>
  <c r="EE10" i="25"/>
  <c r="EM10" i="25"/>
  <c r="EQ10" i="25"/>
  <c r="DH15" i="25"/>
  <c r="DX15" i="25"/>
  <c r="H16" i="25"/>
  <c r="EC22" i="25"/>
  <c r="J24" i="25"/>
  <c r="EG22" i="25"/>
  <c r="AO24" i="25"/>
  <c r="AO22" i="25" s="1"/>
  <c r="ES22" i="25"/>
  <c r="AS24" i="25"/>
  <c r="AS22" i="25" s="1"/>
  <c r="DO15" i="25"/>
  <c r="I16" i="25"/>
  <c r="EA15" i="25"/>
  <c r="J16" i="25"/>
  <c r="EQ15" i="25"/>
  <c r="AR16" i="25"/>
  <c r="AK17" i="25"/>
  <c r="DV15" i="25"/>
  <c r="DD10" i="25"/>
  <c r="DL10" i="25"/>
  <c r="DP10" i="25"/>
  <c r="DX10" i="25"/>
  <c r="EB10" i="25"/>
  <c r="EJ10" i="25"/>
  <c r="EN10" i="25"/>
  <c r="EV10" i="25"/>
  <c r="H11" i="25"/>
  <c r="AE11" i="25"/>
  <c r="AE10" i="25" s="1"/>
  <c r="AI11" i="25"/>
  <c r="AI10" i="25" s="1"/>
  <c r="AM11" i="25"/>
  <c r="AM10" i="25" s="1"/>
  <c r="AQ11" i="25"/>
  <c r="AQ10" i="25" s="1"/>
  <c r="K12" i="25"/>
  <c r="K10" i="25" s="1"/>
  <c r="AI16" i="25"/>
  <c r="K17" i="25"/>
  <c r="AH17" i="25"/>
  <c r="AP17" i="25"/>
  <c r="AE19" i="25"/>
  <c r="H19" i="25"/>
  <c r="AM19" i="25"/>
  <c r="J19" i="25"/>
  <c r="AQ19" i="25"/>
  <c r="K19" i="25"/>
  <c r="AI20" i="25"/>
  <c r="AQ20" i="25"/>
  <c r="AF40" i="25"/>
  <c r="H40" i="25"/>
  <c r="AG40" i="25"/>
  <c r="AH40" i="25"/>
  <c r="AJ40" i="25"/>
  <c r="I40" i="25"/>
  <c r="AK40" i="25"/>
  <c r="AL40" i="25"/>
  <c r="AN40" i="25"/>
  <c r="AO40" i="25"/>
  <c r="AP40" i="25"/>
  <c r="AR40" i="25"/>
  <c r="K40" i="25"/>
  <c r="AS40" i="25"/>
  <c r="DG15" i="25"/>
  <c r="AF16" i="25"/>
  <c r="DS15" i="25"/>
  <c r="AJ16" i="25"/>
  <c r="EE15" i="25"/>
  <c r="AN16" i="25"/>
  <c r="K16" i="25"/>
  <c r="EM15" i="25"/>
  <c r="EU15" i="25"/>
  <c r="AS16" i="25"/>
  <c r="AF17" i="25"/>
  <c r="DF15" i="25"/>
  <c r="H17" i="25"/>
  <c r="J17" i="25"/>
  <c r="AN17" i="25"/>
  <c r="ED15" i="25"/>
  <c r="AO17" i="25"/>
  <c r="EH15" i="25"/>
  <c r="AS17" i="25"/>
  <c r="ET15" i="25"/>
  <c r="H12" i="25"/>
  <c r="AE18" i="25"/>
  <c r="H18" i="25"/>
  <c r="DE15" i="25"/>
  <c r="AH18" i="25"/>
  <c r="DM15" i="25"/>
  <c r="I18" i="25"/>
  <c r="AI18" i="25"/>
  <c r="DQ15" i="25"/>
  <c r="AL18" i="25"/>
  <c r="DY15" i="25"/>
  <c r="AM18" i="25"/>
  <c r="EC15" i="25"/>
  <c r="AP18" i="25"/>
  <c r="EK15" i="25"/>
  <c r="AQ18" i="25"/>
  <c r="K18" i="25"/>
  <c r="EO15" i="25"/>
  <c r="AT18" i="25"/>
  <c r="EW15" i="25"/>
  <c r="AF21" i="25"/>
  <c r="H21" i="25"/>
  <c r="AJ21" i="25"/>
  <c r="I21" i="25"/>
  <c r="J21" i="25"/>
  <c r="AN21" i="25"/>
  <c r="J25" i="25"/>
  <c r="K25" i="25"/>
  <c r="AE34" i="25"/>
  <c r="AI34" i="25"/>
  <c r="AM34" i="25"/>
  <c r="AQ34" i="25"/>
  <c r="H39" i="25"/>
  <c r="AE25" i="25"/>
  <c r="H25" i="25"/>
  <c r="AP25" i="25"/>
  <c r="EJ22" i="25"/>
  <c r="AQ25" i="25"/>
  <c r="EN22" i="25"/>
  <c r="AT25" i="25"/>
  <c r="EV22" i="25"/>
  <c r="AF39" i="25"/>
  <c r="AG39" i="25"/>
  <c r="AI39" i="25"/>
  <c r="I39" i="25"/>
  <c r="AJ39" i="25"/>
  <c r="AK39" i="25"/>
  <c r="J39" i="25"/>
  <c r="AN39" i="25"/>
  <c r="AO39" i="25"/>
  <c r="K39" i="25"/>
  <c r="AQ39" i="25"/>
  <c r="AR39" i="25"/>
  <c r="AS39" i="25"/>
  <c r="AE24" i="25"/>
  <c r="AH24" i="25"/>
  <c r="AI24" i="25"/>
  <c r="AL24" i="25"/>
  <c r="AM24" i="25"/>
  <c r="AP24" i="25"/>
  <c r="AQ24" i="25"/>
  <c r="AT24" i="25"/>
  <c r="I25" i="25"/>
  <c r="AN25" i="25"/>
  <c r="AN22" i="25" s="1"/>
  <c r="H23" i="25"/>
  <c r="AI23" i="25"/>
  <c r="K24" i="25"/>
  <c r="J40" i="25"/>
  <c r="H24" i="25"/>
  <c r="AF42" i="25"/>
  <c r="AN42" i="25"/>
  <c r="AE42" i="25"/>
  <c r="H42" i="25"/>
  <c r="AH42" i="25"/>
  <c r="AI42" i="25"/>
  <c r="AL42" i="25"/>
  <c r="AM42" i="25"/>
  <c r="J42" i="25"/>
  <c r="AP42" i="25"/>
  <c r="AQ42" i="25"/>
  <c r="K42" i="25"/>
  <c r="AT42" i="25"/>
  <c r="AE52" i="25"/>
  <c r="H52" i="25"/>
  <c r="AG52" i="25"/>
  <c r="AH52" i="25"/>
  <c r="I52" i="25"/>
  <c r="AI52" i="25"/>
  <c r="AK52" i="25"/>
  <c r="AL52" i="25"/>
  <c r="AM52" i="25"/>
  <c r="J52" i="25"/>
  <c r="AP52" i="25"/>
  <c r="AQ52" i="25"/>
  <c r="K52" i="25"/>
  <c r="AS52" i="25"/>
  <c r="AT52" i="25"/>
  <c r="AF55" i="25"/>
  <c r="H55" i="25"/>
  <c r="AE53" i="25"/>
  <c r="H53" i="25"/>
  <c r="AH53" i="25"/>
  <c r="AI53" i="25"/>
  <c r="AL53" i="25"/>
  <c r="AM53" i="25"/>
  <c r="J53" i="25"/>
  <c r="AP53" i="25"/>
  <c r="AQ53" i="25"/>
  <c r="K53" i="25"/>
  <c r="AT53" i="25"/>
  <c r="AM54" i="25"/>
  <c r="AF60" i="25"/>
  <c r="AF59" i="25" s="1"/>
  <c r="H60" i="25"/>
  <c r="H59" i="25" s="1"/>
  <c r="AG60" i="25"/>
  <c r="AG59" i="25" s="1"/>
  <c r="AJ60" i="25"/>
  <c r="AJ59" i="25" s="1"/>
  <c r="I60" i="25"/>
  <c r="I59" i="25" s="1"/>
  <c r="AK60" i="25"/>
  <c r="AK59" i="25" s="1"/>
  <c r="J60" i="25"/>
  <c r="J59" i="25" s="1"/>
  <c r="AN60" i="25"/>
  <c r="AN59" i="25" s="1"/>
  <c r="AO60" i="25"/>
  <c r="AO59" i="25" s="1"/>
  <c r="AR60" i="25"/>
  <c r="AR59" i="25" s="1"/>
  <c r="AS60" i="25"/>
  <c r="AS59" i="25" s="1"/>
  <c r="K60" i="25"/>
  <c r="K59" i="25" s="1"/>
  <c r="AH60" i="25"/>
  <c r="AH59" i="25" s="1"/>
  <c r="AP60" i="25"/>
  <c r="AP59" i="25" s="1"/>
  <c r="I22" i="25" l="1"/>
  <c r="AM51" i="26"/>
  <c r="K10" i="26"/>
  <c r="AL43" i="26"/>
  <c r="AL15" i="26"/>
  <c r="AR51" i="25"/>
  <c r="AR22" i="26"/>
  <c r="J10" i="26"/>
  <c r="AQ15" i="26"/>
  <c r="AT10" i="26"/>
  <c r="AR15" i="26"/>
  <c r="AN22" i="26"/>
  <c r="AS43" i="26"/>
  <c r="AP10" i="26"/>
  <c r="AL10" i="26"/>
  <c r="AJ15" i="26"/>
  <c r="AO51" i="25"/>
  <c r="AL22" i="25"/>
  <c r="AE15" i="25"/>
  <c r="AN51" i="25"/>
  <c r="AF51" i="25"/>
  <c r="AM15" i="25"/>
  <c r="AS51" i="25"/>
  <c r="AI22" i="25"/>
  <c r="AM22" i="25"/>
  <c r="AE22" i="25"/>
  <c r="AT15" i="25"/>
  <c r="AJ51" i="25"/>
  <c r="AL15" i="25"/>
  <c r="AG51" i="25"/>
  <c r="AH22" i="25"/>
  <c r="AQ22" i="25"/>
  <c r="AK51" i="25"/>
  <c r="I51" i="25"/>
  <c r="AQ15" i="25"/>
  <c r="K22" i="25"/>
  <c r="AR15" i="25"/>
  <c r="AP22" i="25"/>
  <c r="AH10" i="26"/>
  <c r="AQ22" i="26"/>
  <c r="AT51" i="26"/>
  <c r="AF51" i="26"/>
  <c r="AP43" i="26"/>
  <c r="AN43" i="26"/>
  <c r="AR51" i="26"/>
  <c r="AE51" i="26"/>
  <c r="AP15" i="26"/>
  <c r="K15" i="26"/>
  <c r="J15" i="26"/>
  <c r="AL51" i="26"/>
  <c r="J51" i="26"/>
  <c r="H43" i="26"/>
  <c r="H15" i="26"/>
  <c r="AF22" i="26"/>
  <c r="AH43" i="26"/>
  <c r="AN51" i="26"/>
  <c r="AK51" i="26"/>
  <c r="AH15" i="26"/>
  <c r="AE43" i="26"/>
  <c r="AS51" i="26"/>
  <c r="AE22" i="26"/>
  <c r="AI51" i="26"/>
  <c r="AT43" i="26"/>
  <c r="J43" i="26"/>
  <c r="AN15" i="26"/>
  <c r="I15" i="26"/>
  <c r="AI43" i="26"/>
  <c r="AQ51" i="26"/>
  <c r="AJ51" i="26"/>
  <c r="AT15" i="26"/>
  <c r="AI22" i="26"/>
  <c r="AM15" i="26"/>
  <c r="AI15" i="26"/>
  <c r="AE15" i="26"/>
  <c r="AF15" i="26"/>
  <c r="K51" i="26"/>
  <c r="I51" i="26"/>
  <c r="AM22" i="26"/>
  <c r="AF43" i="26"/>
  <c r="AH15" i="25"/>
  <c r="AI15" i="25"/>
  <c r="H10" i="25"/>
  <c r="J22" i="25"/>
  <c r="AE51" i="25"/>
  <c r="H22" i="26"/>
  <c r="AR43" i="26"/>
  <c r="AK43" i="26"/>
  <c r="AM43" i="26"/>
  <c r="I43" i="26"/>
  <c r="K43" i="26"/>
  <c r="AO51" i="26"/>
  <c r="AG51" i="26"/>
  <c r="AO43" i="26"/>
  <c r="AG43" i="26"/>
  <c r="I22" i="26"/>
  <c r="AJ43" i="26"/>
  <c r="AJ22" i="26"/>
  <c r="AQ43" i="26"/>
  <c r="AP51" i="26"/>
  <c r="AH51" i="26"/>
  <c r="H51" i="26"/>
  <c r="K22" i="26"/>
  <c r="AP51" i="25"/>
  <c r="AH51" i="25"/>
  <c r="H51" i="25"/>
  <c r="AJ15" i="25"/>
  <c r="J15" i="25"/>
  <c r="AK15" i="25"/>
  <c r="AM51" i="25"/>
  <c r="AT51" i="25"/>
  <c r="K51" i="25"/>
  <c r="AL51" i="25"/>
  <c r="AI51" i="25"/>
  <c r="AT22" i="25"/>
  <c r="K15" i="25"/>
  <c r="H15" i="25"/>
  <c r="AQ51" i="25"/>
  <c r="J51" i="25"/>
  <c r="H22" i="25"/>
  <c r="AS15" i="25"/>
  <c r="AN15" i="25"/>
  <c r="AF15" i="25"/>
  <c r="AP15" i="25"/>
  <c r="I15" i="25"/>
  <c r="AO15" i="25"/>
  <c r="AG15" i="25"/>
  <c r="DC44" i="23"/>
  <c r="DD44" i="23"/>
  <c r="DE44" i="23"/>
  <c r="DF44" i="23"/>
  <c r="DG44" i="23"/>
  <c r="DH44" i="23"/>
  <c r="DI44" i="23"/>
  <c r="DJ44" i="23"/>
  <c r="DK44" i="23"/>
  <c r="DL44" i="23"/>
  <c r="DM44" i="23"/>
  <c r="DN44" i="23"/>
  <c r="DO44" i="23"/>
  <c r="DP44" i="23"/>
  <c r="DQ44" i="23"/>
  <c r="DR44" i="23"/>
  <c r="DS44" i="23"/>
  <c r="DT44" i="23"/>
  <c r="DU44" i="23"/>
  <c r="DV44" i="23"/>
  <c r="DW44" i="23"/>
  <c r="DX44" i="23"/>
  <c r="DY44" i="23"/>
  <c r="DZ44" i="23"/>
  <c r="EA44" i="23"/>
  <c r="EB44" i="23"/>
  <c r="EC44" i="23"/>
  <c r="ED44" i="23"/>
  <c r="EE44" i="23"/>
  <c r="EF44" i="23"/>
  <c r="EG44" i="23"/>
  <c r="EH44" i="23"/>
  <c r="EI44" i="23"/>
  <c r="EJ44" i="23"/>
  <c r="EK44" i="23"/>
  <c r="EL44" i="23"/>
  <c r="EM44" i="23"/>
  <c r="EN44" i="23"/>
  <c r="EO44" i="23"/>
  <c r="EP44" i="23"/>
  <c r="EQ44" i="23"/>
  <c r="ER44" i="23"/>
  <c r="ES44" i="23"/>
  <c r="ET44" i="23"/>
  <c r="EU44" i="23"/>
  <c r="EV44" i="23"/>
  <c r="EW44" i="23"/>
  <c r="DC18" i="23"/>
  <c r="DD18" i="23"/>
  <c r="DE18" i="23"/>
  <c r="DF18" i="23"/>
  <c r="DG18" i="23"/>
  <c r="DH18" i="23"/>
  <c r="DI18" i="23"/>
  <c r="DJ18" i="23"/>
  <c r="DK18" i="23"/>
  <c r="DL18" i="23"/>
  <c r="DM18" i="23"/>
  <c r="DN18" i="23"/>
  <c r="DO18" i="23"/>
  <c r="DP18" i="23"/>
  <c r="DQ18" i="23"/>
  <c r="DR18" i="23"/>
  <c r="DS18" i="23"/>
  <c r="DT18" i="23"/>
  <c r="DU18" i="23"/>
  <c r="DV18" i="23"/>
  <c r="DW18" i="23"/>
  <c r="DX18" i="23"/>
  <c r="DY18" i="23"/>
  <c r="DZ18" i="23"/>
  <c r="EA18" i="23"/>
  <c r="EB18" i="23"/>
  <c r="EC18" i="23"/>
  <c r="ED18" i="23"/>
  <c r="EE18" i="23"/>
  <c r="EF18" i="23"/>
  <c r="EG18" i="23"/>
  <c r="EH18" i="23"/>
  <c r="EI18" i="23"/>
  <c r="EJ18" i="23"/>
  <c r="EK18" i="23"/>
  <c r="EL18" i="23"/>
  <c r="EM18" i="23"/>
  <c r="EN18" i="23"/>
  <c r="EO18" i="23"/>
  <c r="EP18" i="23"/>
  <c r="EQ18" i="23"/>
  <c r="ER18" i="23"/>
  <c r="ES18" i="23"/>
  <c r="ET18" i="23"/>
  <c r="EU18" i="23"/>
  <c r="EV18" i="23"/>
  <c r="EW18" i="23"/>
  <c r="DC25" i="23"/>
  <c r="DD25" i="23"/>
  <c r="DE25" i="23"/>
  <c r="DF25" i="23"/>
  <c r="DG25" i="23"/>
  <c r="DH25" i="23"/>
  <c r="DI25" i="23"/>
  <c r="DJ25" i="23"/>
  <c r="DK25" i="23"/>
  <c r="DL25" i="23"/>
  <c r="DM25" i="23"/>
  <c r="DN25" i="23"/>
  <c r="DO25" i="23"/>
  <c r="DP25" i="23"/>
  <c r="DQ25" i="23"/>
  <c r="DR25" i="23"/>
  <c r="DS25" i="23"/>
  <c r="DT25" i="23"/>
  <c r="DU25" i="23"/>
  <c r="DV25" i="23"/>
  <c r="DW25" i="23"/>
  <c r="DX25" i="23"/>
  <c r="DY25" i="23"/>
  <c r="DZ25" i="23"/>
  <c r="EA25" i="23"/>
  <c r="EB25" i="23"/>
  <c r="EC25" i="23"/>
  <c r="ED25" i="23"/>
  <c r="EE25" i="23"/>
  <c r="EF25" i="23"/>
  <c r="EG25" i="23"/>
  <c r="EH25" i="23"/>
  <c r="EI25" i="23"/>
  <c r="EJ25" i="23"/>
  <c r="EK25" i="23"/>
  <c r="EL25" i="23"/>
  <c r="EM25" i="23"/>
  <c r="EN25" i="23"/>
  <c r="EO25" i="23"/>
  <c r="EP25" i="23"/>
  <c r="EQ25" i="23"/>
  <c r="ER25" i="23"/>
  <c r="ES25" i="23"/>
  <c r="ET25" i="23"/>
  <c r="EU25" i="23"/>
  <c r="EV25" i="23"/>
  <c r="EW25" i="23"/>
  <c r="AT45" i="22" l="1"/>
  <c r="AP45" i="22"/>
  <c r="AO45" i="22"/>
  <c r="AN45" i="22"/>
  <c r="AM45" i="22"/>
  <c r="AL45" i="22"/>
  <c r="AK45" i="22"/>
  <c r="AJ45" i="22"/>
  <c r="AH45" i="22"/>
  <c r="AF45" i="22"/>
  <c r="AS45" i="22"/>
  <c r="AR45" i="22"/>
  <c r="AG45" i="22"/>
  <c r="AT12" i="22"/>
  <c r="AR12" i="22"/>
  <c r="K12" i="22"/>
  <c r="AP12" i="22"/>
  <c r="AN12" i="22"/>
  <c r="AL12" i="22"/>
  <c r="AJ12" i="22"/>
  <c r="I12" i="22"/>
  <c r="AH12" i="22"/>
  <c r="AF12" i="22"/>
  <c r="AS12" i="22"/>
  <c r="AO12" i="22"/>
  <c r="AM12" i="22"/>
  <c r="AK12" i="22"/>
  <c r="AG12" i="22"/>
  <c r="AE12" i="22"/>
  <c r="J12" i="22"/>
  <c r="H12" i="22"/>
  <c r="AH31" i="21" l="1"/>
  <c r="AL31" i="21"/>
  <c r="AP31" i="21"/>
  <c r="AT31" i="21"/>
  <c r="AE31" i="21"/>
  <c r="AM31" i="21"/>
  <c r="K31" i="21"/>
  <c r="AS12" i="21"/>
  <c r="AF12" i="21"/>
  <c r="AJ12" i="21"/>
  <c r="AK12" i="21"/>
  <c r="AN12" i="21"/>
  <c r="AR12" i="21"/>
  <c r="AI31" i="21"/>
  <c r="AQ31" i="21"/>
  <c r="AF31" i="21"/>
  <c r="AG31" i="21"/>
  <c r="AJ31" i="21"/>
  <c r="AK31" i="21"/>
  <c r="AN31" i="21"/>
  <c r="AO31" i="21"/>
  <c r="AR31" i="21"/>
  <c r="AS31" i="21"/>
  <c r="AI12" i="22"/>
  <c r="AQ12" i="22"/>
  <c r="J45" i="22"/>
  <c r="AE45" i="22"/>
  <c r="H45" i="22"/>
  <c r="I45" i="22"/>
  <c r="AI45" i="22"/>
  <c r="AQ45" i="22"/>
  <c r="K45" i="22"/>
  <c r="AE12" i="21"/>
  <c r="H12" i="21"/>
  <c r="AG12" i="21"/>
  <c r="AH12" i="21"/>
  <c r="AI12" i="21"/>
  <c r="AL12" i="21"/>
  <c r="AM12" i="21"/>
  <c r="J12" i="21"/>
  <c r="AO12" i="21"/>
  <c r="AP12" i="21"/>
  <c r="AQ12" i="21"/>
  <c r="K12" i="21"/>
  <c r="AT12" i="21"/>
  <c r="I12" i="21"/>
  <c r="H31" i="21"/>
  <c r="I31" i="21"/>
  <c r="J31" i="21"/>
  <c r="AN28" i="23" l="1"/>
  <c r="AL47" i="23"/>
  <c r="AO27" i="23"/>
  <c r="AK27" i="23"/>
  <c r="AG27" i="23"/>
  <c r="AF55" i="23"/>
  <c r="AJ55" i="23"/>
  <c r="AN55" i="23"/>
  <c r="AO47" i="23" l="1"/>
  <c r="AT26" i="23"/>
  <c r="AF28" i="23"/>
  <c r="AK55" i="23"/>
  <c r="AO55" i="23"/>
  <c r="AJ47" i="23"/>
  <c r="AS55" i="23"/>
  <c r="AN45" i="23"/>
  <c r="AT47" i="23"/>
  <c r="AS45" i="23"/>
  <c r="AT55" i="23"/>
  <c r="AG45" i="23"/>
  <c r="AG47" i="23"/>
  <c r="AJ45" i="23"/>
  <c r="AF47" i="23"/>
  <c r="AR45" i="23"/>
  <c r="AR47" i="23"/>
  <c r="AJ28" i="23"/>
  <c r="AL26" i="23"/>
  <c r="AL55" i="23"/>
  <c r="AP55" i="23"/>
  <c r="AH55" i="23"/>
  <c r="AG55" i="23"/>
  <c r="AS46" i="23"/>
  <c r="AH26" i="23"/>
  <c r="AR55" i="23" l="1"/>
  <c r="AL45" i="23"/>
  <c r="AH45" i="23"/>
  <c r="AP45" i="23"/>
  <c r="H55" i="23"/>
  <c r="AE55" i="23"/>
  <c r="J55" i="23"/>
  <c r="AM55" i="23"/>
  <c r="AI55" i="23"/>
  <c r="I55" i="23"/>
  <c r="AG46" i="23"/>
  <c r="AG44" i="23" s="1"/>
  <c r="K55" i="23" l="1"/>
  <c r="AQ55" i="23"/>
  <c r="AF46" i="23"/>
  <c r="AJ46" i="23"/>
  <c r="AJ44" i="23" s="1"/>
  <c r="AO46" i="23"/>
  <c r="AN46" i="23"/>
  <c r="AN47" i="23"/>
  <c r="AL46" i="23"/>
  <c r="AL44" i="23" s="1"/>
  <c r="AK26" i="23"/>
  <c r="AR46" i="23"/>
  <c r="AR44" i="23" s="1"/>
  <c r="AF26" i="23"/>
  <c r="AP46" i="23"/>
  <c r="AP26" i="23"/>
  <c r="AK46" i="23"/>
  <c r="AN44" i="23" l="1"/>
  <c r="AQ26" i="23"/>
  <c r="AG26" i="23"/>
  <c r="AJ26" i="23"/>
  <c r="AI26" i="23"/>
  <c r="I26" i="23"/>
  <c r="AM26" i="23"/>
  <c r="J26" i="23"/>
  <c r="AH46" i="23"/>
  <c r="AO45" i="23"/>
  <c r="AO44" i="23" s="1"/>
  <c r="AT45" i="23"/>
  <c r="AF45" i="23"/>
  <c r="AF44" i="23" s="1"/>
  <c r="AO26" i="23"/>
  <c r="AN26" i="23"/>
  <c r="AE26" i="23"/>
  <c r="H26" i="23"/>
  <c r="AK45" i="23"/>
  <c r="AS27" i="23" l="1"/>
  <c r="AI46" i="23"/>
  <c r="I46" i="23"/>
  <c r="I47" i="23"/>
  <c r="AI47" i="23"/>
  <c r="AH47" i="23"/>
  <c r="AH44" i="23" s="1"/>
  <c r="AS47" i="23"/>
  <c r="AS44" i="23" s="1"/>
  <c r="J28" i="23"/>
  <c r="AM28" i="23"/>
  <c r="AH27" i="23"/>
  <c r="AK28" i="23"/>
  <c r="AK25" i="23" s="1"/>
  <c r="AK47" i="23"/>
  <c r="AK44" i="23" s="1"/>
  <c r="AP28" i="23"/>
  <c r="AT27" i="23"/>
  <c r="AN27" i="23"/>
  <c r="AN25" i="23" s="1"/>
  <c r="AT28" i="23"/>
  <c r="H27" i="23"/>
  <c r="AE27" i="23"/>
  <c r="H47" i="23"/>
  <c r="AE47" i="23"/>
  <c r="AL28" i="23"/>
  <c r="AH28" i="23"/>
  <c r="H45" i="23"/>
  <c r="AE45" i="23"/>
  <c r="AT46" i="23"/>
  <c r="AT44" i="23" s="1"/>
  <c r="AP47" i="23"/>
  <c r="AP44" i="23" s="1"/>
  <c r="AL27" i="23"/>
  <c r="AI45" i="23"/>
  <c r="I45" i="23"/>
  <c r="H28" i="23"/>
  <c r="AE28" i="23"/>
  <c r="AJ27" i="23"/>
  <c r="AJ25" i="23" s="1"/>
  <c r="K46" i="23"/>
  <c r="AQ46" i="23"/>
  <c r="H46" i="23"/>
  <c r="AE46" i="23"/>
  <c r="AO28" i="23"/>
  <c r="AO25" i="23" s="1"/>
  <c r="AF27" i="23"/>
  <c r="AF25" i="23" s="1"/>
  <c r="AM45" i="23"/>
  <c r="J45" i="23"/>
  <c r="J27" i="23"/>
  <c r="AM27" i="23"/>
  <c r="AG28" i="23"/>
  <c r="AG25" i="23" s="1"/>
  <c r="AP27" i="23"/>
  <c r="AM47" i="23"/>
  <c r="J47" i="23"/>
  <c r="AI27" i="23"/>
  <c r="I27" i="23"/>
  <c r="AI28" i="23"/>
  <c r="I28" i="23"/>
  <c r="J46" i="23"/>
  <c r="AM46" i="23"/>
  <c r="J25" i="23" l="1"/>
  <c r="AM25" i="23"/>
  <c r="AP25" i="23"/>
  <c r="H25" i="23"/>
  <c r="AE25" i="23"/>
  <c r="AI44" i="23"/>
  <c r="I44" i="23"/>
  <c r="AI25" i="23"/>
  <c r="I25" i="23"/>
  <c r="AL25" i="23"/>
  <c r="J44" i="23"/>
  <c r="AT25" i="23"/>
  <c r="AH25" i="23"/>
  <c r="AM44" i="23"/>
  <c r="AE44" i="23"/>
  <c r="AS28" i="23"/>
  <c r="H44" i="23"/>
  <c r="AR28" i="23"/>
  <c r="AR27" i="23" l="1"/>
  <c r="AQ47" i="23"/>
  <c r="K47" i="23"/>
  <c r="K27" i="23"/>
  <c r="AQ27" i="23"/>
  <c r="K28" i="23" l="1"/>
  <c r="AQ28" i="23"/>
  <c r="AQ25" i="23" s="1"/>
  <c r="AR26" i="23" l="1"/>
  <c r="AR25" i="23" s="1"/>
  <c r="K26" i="23"/>
  <c r="K25" i="23" s="1"/>
  <c r="AS26" i="23"/>
  <c r="AS25" i="23" s="1"/>
  <c r="K45" i="23"/>
  <c r="K44" i="23" s="1"/>
  <c r="AQ45" i="23"/>
  <c r="AQ44" i="23" s="1"/>
  <c r="AQ43" i="22" l="1"/>
  <c r="K43" i="22"/>
  <c r="AN43" i="22"/>
  <c r="I43" i="22"/>
  <c r="AR54" i="23"/>
  <c r="AS54" i="23"/>
  <c r="AE54" i="23"/>
  <c r="H54" i="23"/>
  <c r="AL43" i="22"/>
  <c r="AK54" i="23"/>
  <c r="AQ54" i="23"/>
  <c r="K54" i="23"/>
  <c r="AN54" i="23"/>
  <c r="AR43" i="22"/>
  <c r="AO54" i="23"/>
  <c r="AT43" i="22"/>
  <c r="J43" i="22"/>
  <c r="AF43" i="22"/>
  <c r="AP54" i="23"/>
  <c r="AJ54" i="23"/>
  <c r="AS43" i="22"/>
  <c r="AI54" i="23"/>
  <c r="I54" i="23"/>
  <c r="AG54" i="23"/>
  <c r="AE43" i="22"/>
  <c r="AP43" i="22"/>
  <c r="H43" i="22"/>
  <c r="AO43" i="22"/>
  <c r="AJ43" i="22"/>
  <c r="AH43" i="22"/>
  <c r="AI43" i="22"/>
  <c r="AM43" i="22"/>
  <c r="AK43" i="22"/>
  <c r="AG43" i="22"/>
  <c r="AT54" i="23"/>
  <c r="AH54" i="23"/>
  <c r="AL54" i="23"/>
  <c r="J54" i="23"/>
  <c r="AM54" i="23"/>
  <c r="AF54" i="23"/>
  <c r="AT24" i="19" l="1"/>
  <c r="AP24" i="19"/>
  <c r="AL24" i="19"/>
  <c r="AS24" i="19"/>
  <c r="AH24" i="19"/>
  <c r="AH20" i="23"/>
  <c r="AF21" i="23"/>
  <c r="AN21" i="23"/>
  <c r="AJ23" i="23"/>
  <c r="AR23" i="23"/>
  <c r="AH24" i="23"/>
  <c r="AP24" i="23"/>
  <c r="AN20" i="23"/>
  <c r="AP21" i="23"/>
  <c r="AF22" i="23"/>
  <c r="AN22" i="23"/>
  <c r="AL23" i="23"/>
  <c r="AT23" i="23"/>
  <c r="AO22" i="23"/>
  <c r="AG22" i="23"/>
  <c r="AJ20" i="23"/>
  <c r="AP20" i="23"/>
  <c r="AJ21" i="23"/>
  <c r="AR21" i="23"/>
  <c r="AP22" i="23"/>
  <c r="AF23" i="23"/>
  <c r="AN23" i="23"/>
  <c r="AL24" i="23"/>
  <c r="AN24" i="23"/>
  <c r="AT24" i="23"/>
  <c r="AR24" i="19"/>
  <c r="AE24" i="19"/>
  <c r="H24" i="19"/>
  <c r="AM24" i="19"/>
  <c r="J24" i="19"/>
  <c r="AF24" i="19"/>
  <c r="I24" i="19"/>
  <c r="AI24" i="19"/>
  <c r="K24" i="19"/>
  <c r="AQ24" i="19"/>
  <c r="AN24" i="19"/>
  <c r="AK24" i="19"/>
  <c r="AJ24" i="19"/>
  <c r="AG24" i="19"/>
  <c r="AO24" i="19"/>
  <c r="AH22" i="23" l="1"/>
  <c r="AH21" i="23"/>
  <c r="AG20" i="23"/>
  <c r="AS23" i="23"/>
  <c r="AL22" i="23"/>
  <c r="AK20" i="23"/>
  <c r="AF20" i="23"/>
  <c r="AO24" i="23"/>
  <c r="AK23" i="23"/>
  <c r="AT20" i="23"/>
  <c r="AR24" i="23"/>
  <c r="AS22" i="23"/>
  <c r="AL20" i="23"/>
  <c r="AG24" i="23"/>
  <c r="AO21" i="23"/>
  <c r="AJ24" i="23"/>
  <c r="AP23" i="23"/>
  <c r="AR22" i="23"/>
  <c r="AT21" i="23"/>
  <c r="AS24" i="23"/>
  <c r="AO23" i="23"/>
  <c r="AS21" i="23"/>
  <c r="AG21" i="23"/>
  <c r="AO20" i="23"/>
  <c r="AR20" i="23"/>
  <c r="AF24" i="23"/>
  <c r="AH23" i="23"/>
  <c r="AJ22" i="23"/>
  <c r="AL21" i="23"/>
  <c r="AK24" i="23"/>
  <c r="AS20" i="23"/>
  <c r="AG23" i="23"/>
  <c r="AK21" i="23"/>
  <c r="J53" i="23"/>
  <c r="AM53" i="23"/>
  <c r="K53" i="23"/>
  <c r="AQ53" i="23"/>
  <c r="AN53" i="23"/>
  <c r="AP42" i="22"/>
  <c r="I53" i="23"/>
  <c r="AI53" i="23"/>
  <c r="AR53" i="23"/>
  <c r="H53" i="23"/>
  <c r="AE53" i="23"/>
  <c r="AF53" i="23"/>
  <c r="AJ53" i="23"/>
  <c r="AL42" i="22"/>
  <c r="AT42" i="22"/>
  <c r="AH42" i="22"/>
  <c r="AO53" i="23"/>
  <c r="AM42" i="22"/>
  <c r="J42" i="22"/>
  <c r="AQ42" i="22"/>
  <c r="K42" i="22"/>
  <c r="AS42" i="22"/>
  <c r="AN42" i="22"/>
  <c r="AP53" i="23"/>
  <c r="AK53" i="23"/>
  <c r="AI42" i="22"/>
  <c r="I42" i="22"/>
  <c r="AR42" i="22"/>
  <c r="AG42" i="22"/>
  <c r="AT53" i="23"/>
  <c r="AG53" i="23"/>
  <c r="AS53" i="23"/>
  <c r="AE42" i="22"/>
  <c r="H42" i="22"/>
  <c r="AK42" i="22"/>
  <c r="AF42" i="22"/>
  <c r="AH53" i="23"/>
  <c r="AO42" i="22"/>
  <c r="AJ42" i="22"/>
  <c r="AL53" i="23"/>
  <c r="EC10" i="22"/>
  <c r="DQ10" i="22"/>
  <c r="EW10" i="22"/>
  <c r="EN10" i="22"/>
  <c r="EH10" i="22"/>
  <c r="EB10" i="22"/>
  <c r="EF10" i="22"/>
  <c r="EO10" i="22"/>
  <c r="DH10" i="22"/>
  <c r="DD10" i="22"/>
  <c r="DV10" i="22"/>
  <c r="DT10" i="22"/>
  <c r="DJ10" i="22"/>
  <c r="DM10" i="22"/>
  <c r="DP10" i="22"/>
  <c r="DE10" i="22"/>
  <c r="EK10" i="22"/>
  <c r="DY10" i="22"/>
  <c r="DN10" i="22"/>
  <c r="ET10" i="22"/>
  <c r="EL10" i="22"/>
  <c r="DZ10" i="22"/>
  <c r="AL15" i="22" l="1"/>
  <c r="AL19" i="23"/>
  <c r="AL18" i="23" s="1"/>
  <c r="AO15" i="22"/>
  <c r="DW10" i="22"/>
  <c r="ES10" i="22"/>
  <c r="EP10" i="22"/>
  <c r="DU10" i="22"/>
  <c r="DS10" i="22"/>
  <c r="DX10" i="22"/>
  <c r="AL11" i="22"/>
  <c r="AL10" i="22" s="1"/>
  <c r="EE10" i="22"/>
  <c r="EQ10" i="22"/>
  <c r="DG10" i="22"/>
  <c r="DF10" i="22"/>
  <c r="DR10" i="22"/>
  <c r="AJ11" i="22"/>
  <c r="AJ10" i="22" s="1"/>
  <c r="EG10" i="22"/>
  <c r="EV10" i="22"/>
  <c r="AT11" i="22"/>
  <c r="AT10" i="22" s="1"/>
  <c r="EI10" i="22"/>
  <c r="DK10" i="22"/>
  <c r="EU10" i="22"/>
  <c r="DL10" i="22"/>
  <c r="AH11" i="22"/>
  <c r="AH10" i="22" s="1"/>
  <c r="ED10" i="22"/>
  <c r="AN11" i="22"/>
  <c r="AN10" i="22" s="1"/>
  <c r="DI10" i="22"/>
  <c r="AG11" i="22"/>
  <c r="AG10" i="22" s="1"/>
  <c r="AH15" i="22" l="1"/>
  <c r="AP15" i="22"/>
  <c r="AI19" i="23"/>
  <c r="I19" i="23"/>
  <c r="AN19" i="23"/>
  <c r="AN18" i="23" s="1"/>
  <c r="AJ19" i="23"/>
  <c r="AJ18" i="23" s="1"/>
  <c r="AS19" i="23"/>
  <c r="AS18" i="23" s="1"/>
  <c r="AO19" i="23"/>
  <c r="AO18" i="23" s="1"/>
  <c r="AG19" i="23"/>
  <c r="AG18" i="23" s="1"/>
  <c r="AQ19" i="23"/>
  <c r="AH19" i="23"/>
  <c r="AH18" i="23" s="1"/>
  <c r="AT19" i="23"/>
  <c r="AE19" i="23"/>
  <c r="AR15" i="22"/>
  <c r="K19" i="23"/>
  <c r="AP19" i="23"/>
  <c r="AP18" i="23" s="1"/>
  <c r="AR19" i="23"/>
  <c r="AR18" i="23" s="1"/>
  <c r="AK19" i="23"/>
  <c r="AM19" i="23"/>
  <c r="J19" i="23"/>
  <c r="AN15" i="22"/>
  <c r="AF15" i="22"/>
  <c r="AJ15" i="22"/>
  <c r="AK11" i="22"/>
  <c r="AK10" i="22" s="1"/>
  <c r="AF11" i="22"/>
  <c r="AF10" i="22" s="1"/>
  <c r="EA10" i="22"/>
  <c r="AM11" i="22"/>
  <c r="AM10" i="22" s="1"/>
  <c r="AS11" i="22"/>
  <c r="AS10" i="22" s="1"/>
  <c r="DO10" i="22"/>
  <c r="I11" i="22"/>
  <c r="I10" i="22" s="1"/>
  <c r="AI11" i="22"/>
  <c r="AI10" i="22" s="1"/>
  <c r="DC10" i="22"/>
  <c r="AE11" i="22"/>
  <c r="AE10" i="22" s="1"/>
  <c r="H11" i="22"/>
  <c r="H10" i="22" s="1"/>
  <c r="ER10" i="22"/>
  <c r="J11" i="22"/>
  <c r="J10" i="22" s="1"/>
  <c r="AO11" i="22"/>
  <c r="AO10" i="22" s="1"/>
  <c r="K11" i="22"/>
  <c r="K10" i="22" s="1"/>
  <c r="EM10" i="22"/>
  <c r="AQ11" i="22"/>
  <c r="AQ10" i="22" s="1"/>
  <c r="AG15" i="22" l="1"/>
  <c r="AE15" i="22"/>
  <c r="H15" i="22"/>
  <c r="AI15" i="22"/>
  <c r="I15" i="22"/>
  <c r="AM15" i="22"/>
  <c r="J15" i="22"/>
  <c r="AI20" i="23"/>
  <c r="I20" i="23"/>
  <c r="AI24" i="23"/>
  <c r="I24" i="23"/>
  <c r="AM21" i="23"/>
  <c r="J21" i="23"/>
  <c r="K20" i="23"/>
  <c r="AQ20" i="23"/>
  <c r="AQ22" i="23"/>
  <c r="K22" i="23"/>
  <c r="K23" i="23"/>
  <c r="AQ23" i="23"/>
  <c r="H19" i="23"/>
  <c r="AK15" i="22"/>
  <c r="AM23" i="23"/>
  <c r="J23" i="23"/>
  <c r="AE20" i="23"/>
  <c r="H20" i="23"/>
  <c r="AK22" i="23"/>
  <c r="AK18" i="23" s="1"/>
  <c r="AI22" i="23"/>
  <c r="I22" i="23"/>
  <c r="AF19" i="23"/>
  <c r="AF18" i="23" s="1"/>
  <c r="H24" i="23"/>
  <c r="AE24" i="23"/>
  <c r="AT22" i="23"/>
  <c r="AT18" i="23" s="1"/>
  <c r="AI21" i="23"/>
  <c r="I21" i="23"/>
  <c r="AM22" i="23"/>
  <c r="J22" i="23"/>
  <c r="AE21" i="23"/>
  <c r="H21" i="23"/>
  <c r="H22" i="23"/>
  <c r="AE22" i="23"/>
  <c r="K21" i="23"/>
  <c r="AQ21" i="23"/>
  <c r="K24" i="23"/>
  <c r="AQ24" i="23"/>
  <c r="AI23" i="23"/>
  <c r="I23" i="23"/>
  <c r="J20" i="23"/>
  <c r="AM20" i="23"/>
  <c r="J24" i="23"/>
  <c r="AM24" i="23"/>
  <c r="H23" i="23"/>
  <c r="AE23" i="23"/>
  <c r="AS46" i="22"/>
  <c r="AF46" i="22"/>
  <c r="AL57" i="23"/>
  <c r="AS57" i="23"/>
  <c r="AN57" i="23"/>
  <c r="AF57" i="23"/>
  <c r="AR46" i="22"/>
  <c r="AL46" i="22"/>
  <c r="AN46" i="22"/>
  <c r="AR11" i="22"/>
  <c r="AR10" i="22" s="1"/>
  <c r="EJ10" i="22"/>
  <c r="AP11" i="22"/>
  <c r="AP10" i="22" s="1"/>
  <c r="AQ15" i="22" l="1"/>
  <c r="K15" i="22"/>
  <c r="K18" i="23"/>
  <c r="I18" i="23"/>
  <c r="AE18" i="23"/>
  <c r="AI18" i="23"/>
  <c r="AM18" i="23"/>
  <c r="J18" i="23"/>
  <c r="AQ18" i="23"/>
  <c r="AP57" i="23"/>
  <c r="H18" i="23"/>
  <c r="AP46" i="22"/>
  <c r="AG57" i="23"/>
  <c r="AT46" i="22"/>
  <c r="AJ57" i="23"/>
  <c r="AK46" i="22"/>
  <c r="AI46" i="22"/>
  <c r="AT57" i="23"/>
  <c r="AH46" i="22"/>
  <c r="AM46" i="22"/>
  <c r="J46" i="22"/>
  <c r="AK57" i="23"/>
  <c r="I46" i="22"/>
  <c r="AO46" i="22"/>
  <c r="AH57" i="23"/>
  <c r="AJ46" i="22"/>
  <c r="J57" i="23"/>
  <c r="AM57" i="23"/>
  <c r="AG46" i="22"/>
  <c r="I57" i="23"/>
  <c r="AI57" i="23"/>
  <c r="AO57" i="23"/>
  <c r="AR57" i="23"/>
  <c r="AE57" i="23" l="1"/>
  <c r="H57" i="23"/>
  <c r="AQ46" i="22"/>
  <c r="K46" i="22"/>
  <c r="AQ57" i="23"/>
  <c r="K57" i="23"/>
  <c r="AE46" i="22"/>
  <c r="H46" i="22"/>
  <c r="AS30" i="26" l="1"/>
  <c r="AR30" i="26"/>
  <c r="AT30" i="26"/>
  <c r="K30" i="26" l="1"/>
  <c r="AQ30" i="26"/>
  <c r="AG30" i="26" l="1"/>
  <c r="AJ30" i="26"/>
  <c r="AH30" i="26"/>
  <c r="AK30" i="26"/>
  <c r="AF30" i="26"/>
  <c r="AN30" i="26"/>
  <c r="AM30" i="26"/>
  <c r="AI30" i="26"/>
  <c r="AL30" i="26"/>
  <c r="AP30" i="26"/>
  <c r="AO30" i="26"/>
  <c r="H30" i="26" l="1"/>
  <c r="AE30" i="26"/>
  <c r="J30" i="26"/>
  <c r="I30" i="26"/>
  <c r="AP28" i="20" l="1"/>
  <c r="AO28" i="20"/>
  <c r="AO28" i="14" l="1"/>
  <c r="AP28" i="14"/>
  <c r="FW15" i="23" l="1"/>
  <c r="FX15" i="23"/>
  <c r="FY15" i="23"/>
  <c r="BC15" i="23" l="1"/>
  <c r="FZ15" i="23"/>
  <c r="BD15" i="23" s="1"/>
  <c r="EZ22" i="28" l="1"/>
  <c r="FA22" i="28"/>
  <c r="FB22" i="28"/>
  <c r="FC22" i="28"/>
  <c r="FD22" i="28"/>
  <c r="FE22" i="28"/>
  <c r="FF22" i="28"/>
  <c r="FG22" i="28"/>
  <c r="FH22" i="28"/>
  <c r="FI22" i="28"/>
  <c r="FJ22" i="28"/>
  <c r="EY22" i="28"/>
  <c r="AU22" i="28" l="1"/>
  <c r="L22" i="28"/>
  <c r="AX22" i="28"/>
  <c r="AW22" i="28"/>
  <c r="AV22" i="28"/>
  <c r="FJ19" i="19" l="1"/>
  <c r="FI19" i="19"/>
  <c r="FI25" i="19" l="1"/>
  <c r="FJ25" i="19"/>
  <c r="FJ28" i="28"/>
  <c r="FI28" i="28" l="1"/>
  <c r="FH28" i="28"/>
  <c r="FG28" i="28"/>
  <c r="FD28" i="28"/>
  <c r="FA28" i="28"/>
  <c r="EZ28" i="28"/>
  <c r="EY28" i="28"/>
  <c r="FF28" i="28"/>
  <c r="FC28" i="28"/>
  <c r="FB28" i="28"/>
  <c r="FE28" i="28"/>
  <c r="AV28" i="28" l="1"/>
  <c r="AX28" i="28"/>
  <c r="AW28" i="28"/>
  <c r="L28" i="28"/>
  <c r="AU28" i="28"/>
  <c r="FH19" i="19" l="1"/>
  <c r="AX19" i="19" s="1"/>
  <c r="FH25" i="19" l="1"/>
  <c r="AX25" i="19" l="1"/>
  <c r="FG25" i="19" l="1"/>
  <c r="FG19" i="19"/>
  <c r="FI19" i="20"/>
  <c r="FJ19" i="20"/>
  <c r="FG19" i="20" l="1"/>
  <c r="FH19" i="20"/>
  <c r="AX19" i="20" s="1"/>
  <c r="FJ19" i="14" l="1"/>
  <c r="FI19" i="14"/>
  <c r="FH19" i="14" l="1"/>
  <c r="AX19" i="14" s="1"/>
  <c r="FG19" i="14"/>
  <c r="EY25" i="19" l="1"/>
  <c r="EZ19" i="19" l="1"/>
  <c r="FA19" i="19"/>
  <c r="FB19" i="19"/>
  <c r="FC19" i="19"/>
  <c r="FD19" i="19"/>
  <c r="FE19" i="19"/>
  <c r="FF19" i="19"/>
  <c r="EY19" i="19"/>
  <c r="AW19" i="19" l="1"/>
  <c r="AV19" i="19"/>
  <c r="AU19" i="19"/>
  <c r="L19" i="19"/>
  <c r="FB19" i="20"/>
  <c r="FA19" i="20"/>
  <c r="FC19" i="20"/>
  <c r="EZ19" i="20"/>
  <c r="FD19" i="20"/>
  <c r="FE19" i="20"/>
  <c r="FF19" i="20"/>
  <c r="AW19" i="20" l="1"/>
  <c r="AV19" i="20"/>
  <c r="EY19" i="20"/>
  <c r="EZ25" i="19"/>
  <c r="FA25" i="19"/>
  <c r="FC25" i="19"/>
  <c r="FB25" i="19"/>
  <c r="FD25" i="19"/>
  <c r="FF25" i="19"/>
  <c r="L19" i="20" l="1"/>
  <c r="AU19" i="20"/>
  <c r="AV25" i="19"/>
  <c r="AU25" i="19"/>
  <c r="FC19" i="14"/>
  <c r="FE19" i="14"/>
  <c r="EZ19" i="14"/>
  <c r="FF19" i="14"/>
  <c r="FB19" i="14"/>
  <c r="FA19" i="14"/>
  <c r="FD19" i="14"/>
  <c r="AV19" i="14" l="1"/>
  <c r="AW19" i="14"/>
  <c r="EY19" i="14"/>
  <c r="L19" i="14" l="1"/>
  <c r="AU19" i="14"/>
  <c r="FE25" i="19" l="1"/>
  <c r="AW25" i="19" l="1"/>
  <c r="L25" i="19"/>
  <c r="EQ57" i="26" l="1"/>
  <c r="EQ56" i="26" s="1"/>
  <c r="EQ50" i="26" s="1"/>
  <c r="EM57" i="26"/>
  <c r="EU57" i="26"/>
  <c r="EU56" i="26" s="1"/>
  <c r="EU50" i="26" s="1"/>
  <c r="EO57" i="26"/>
  <c r="EO56" i="26" s="1"/>
  <c r="EO50" i="26" s="1"/>
  <c r="EV57" i="26"/>
  <c r="EW57" i="26"/>
  <c r="EW56" i="26" s="1"/>
  <c r="EW50" i="26" s="1"/>
  <c r="ES57" i="26"/>
  <c r="ER57" i="26"/>
  <c r="ER56" i="26" s="1"/>
  <c r="ER50" i="26" s="1"/>
  <c r="EN57" i="26"/>
  <c r="EN56" i="26" s="1"/>
  <c r="EN50" i="26" s="1"/>
  <c r="EP57" i="26"/>
  <c r="ET57" i="26"/>
  <c r="ET56" i="26" s="1"/>
  <c r="ET50" i="26" s="1"/>
  <c r="EM56" i="26" l="1"/>
  <c r="AQ57" i="26"/>
  <c r="K57" i="26"/>
  <c r="ES56" i="26"/>
  <c r="AS57" i="26"/>
  <c r="EP56" i="26"/>
  <c r="AR57" i="26"/>
  <c r="AT57" i="26"/>
  <c r="EV56" i="26"/>
  <c r="ES50" i="26" l="1"/>
  <c r="AS56" i="26"/>
  <c r="AS50" i="26" s="1"/>
  <c r="EV50" i="26"/>
  <c r="AT56" i="26"/>
  <c r="AT50" i="26" s="1"/>
  <c r="AR56" i="26"/>
  <c r="AR50" i="26" s="1"/>
  <c r="EP50" i="26"/>
  <c r="EM50" i="26"/>
  <c r="K56" i="26"/>
  <c r="K50" i="26" s="1"/>
  <c r="AQ56" i="26"/>
  <c r="AQ50" i="26" s="1"/>
  <c r="FJ42" i="28" l="1"/>
  <c r="FI42" i="28"/>
  <c r="FH42" i="28"/>
  <c r="FG42" i="28"/>
  <c r="FF42" i="28"/>
  <c r="FE42" i="28"/>
  <c r="FD42" i="28"/>
  <c r="FC42" i="28"/>
  <c r="FB42" i="28"/>
  <c r="FA42" i="28"/>
  <c r="EZ42" i="28"/>
  <c r="EY42" i="28"/>
  <c r="AV42" i="28" l="1"/>
  <c r="AX42" i="28"/>
  <c r="AW42" i="28"/>
  <c r="AU42" i="28"/>
  <c r="L42" i="28"/>
  <c r="FJ37" i="19"/>
  <c r="FI37" i="19"/>
  <c r="FH37" i="19" l="1"/>
  <c r="AX37" i="19" s="1"/>
  <c r="EY37" i="19" l="1"/>
  <c r="EZ37" i="19"/>
  <c r="FA37" i="19"/>
  <c r="FB37" i="19"/>
  <c r="FC37" i="19"/>
  <c r="FD37" i="19"/>
  <c r="FE37" i="19"/>
  <c r="FF37" i="19"/>
  <c r="FG37" i="19"/>
  <c r="AV37" i="19" l="1"/>
  <c r="AW37" i="19"/>
  <c r="AU37" i="19"/>
  <c r="L37" i="19"/>
  <c r="FB47" i="28" l="1"/>
  <c r="FC47" i="28"/>
  <c r="FD47" i="28"/>
  <c r="FE47" i="28"/>
  <c r="FF47" i="28"/>
  <c r="FG47" i="28"/>
  <c r="FH47" i="28"/>
  <c r="FI47" i="28"/>
  <c r="FJ47" i="28"/>
  <c r="EZ47" i="28"/>
  <c r="FA47" i="28"/>
  <c r="EY47" i="28"/>
  <c r="EN47" i="28"/>
  <c r="EO47" i="28"/>
  <c r="EP47" i="28"/>
  <c r="EQ47" i="28"/>
  <c r="ER47" i="28"/>
  <c r="ES47" i="28"/>
  <c r="ET47" i="28"/>
  <c r="EU47" i="28"/>
  <c r="EV47" i="28"/>
  <c r="EW47" i="28"/>
  <c r="EX47" i="28"/>
  <c r="EM47" i="28"/>
  <c r="AW47" i="28" l="1"/>
  <c r="AV47" i="28"/>
  <c r="AR47" i="28"/>
  <c r="AS47" i="28"/>
  <c r="AT47" i="28"/>
  <c r="AX47" i="28"/>
  <c r="AU47" i="28"/>
  <c r="L47" i="28"/>
  <c r="AQ47" i="28"/>
  <c r="K47" i="28"/>
  <c r="GA31" i="25" l="1"/>
  <c r="FX24" i="19" l="1"/>
  <c r="FX31" i="25"/>
  <c r="GD24" i="19"/>
  <c r="GD31" i="25"/>
  <c r="GE31" i="25"/>
  <c r="GA24" i="19"/>
  <c r="GE24" i="19"/>
  <c r="BE31" i="25" l="1"/>
  <c r="FZ40" i="26"/>
  <c r="FZ24" i="19"/>
  <c r="FZ31" i="25"/>
  <c r="FY40" i="26"/>
  <c r="FY39" i="26" s="1"/>
  <c r="FY37" i="26" s="1"/>
  <c r="FY24" i="19"/>
  <c r="BC24" i="19" s="1"/>
  <c r="FY31" i="25"/>
  <c r="GA40" i="26"/>
  <c r="GA39" i="26" s="1"/>
  <c r="GA37" i="26" s="1"/>
  <c r="GC24" i="19"/>
  <c r="BE24" i="19" s="1"/>
  <c r="GC31" i="25"/>
  <c r="GB40" i="26"/>
  <c r="GB39" i="26" s="1"/>
  <c r="GB37" i="26" s="1"/>
  <c r="GB24" i="19"/>
  <c r="GB31" i="25"/>
  <c r="BD31" i="25" s="1"/>
  <c r="GC40" i="26"/>
  <c r="GE40" i="26"/>
  <c r="GE39" i="26" s="1"/>
  <c r="GE37" i="26" s="1"/>
  <c r="GD40" i="26"/>
  <c r="GD39" i="26" s="1"/>
  <c r="GD37" i="26" s="1"/>
  <c r="BD24" i="19" l="1"/>
  <c r="FZ39" i="26"/>
  <c r="BD40" i="26"/>
  <c r="N24" i="19"/>
  <c r="GC39" i="26"/>
  <c r="BE40" i="26"/>
  <c r="N31" i="25"/>
  <c r="BC31" i="25"/>
  <c r="GC37" i="26" l="1"/>
  <c r="BE37" i="26" s="1"/>
  <c r="BE39" i="26"/>
  <c r="FZ37" i="26"/>
  <c r="BD39" i="26"/>
  <c r="O31" i="25"/>
  <c r="D31" i="25"/>
  <c r="BD37" i="26" l="1"/>
  <c r="FX40" i="26"/>
  <c r="BC40" i="26" l="1"/>
  <c r="N40" i="26"/>
  <c r="FX39" i="26"/>
  <c r="BC39" i="26" l="1"/>
  <c r="N39" i="26"/>
  <c r="FX37" i="26"/>
  <c r="BC37" i="26" l="1"/>
  <c r="N37" i="26"/>
  <c r="GG27" i="21" l="1"/>
  <c r="GF27" i="21"/>
  <c r="GE27" i="21"/>
  <c r="GD27" i="21"/>
  <c r="GC27" i="21"/>
  <c r="GB27" i="21"/>
  <c r="GA27" i="21"/>
  <c r="FZ27" i="21"/>
  <c r="FY27" i="21"/>
  <c r="FX27" i="21"/>
  <c r="FW27" i="21"/>
  <c r="FJ27" i="21"/>
  <c r="FI27" i="21"/>
  <c r="FH27" i="21"/>
  <c r="FG27" i="21"/>
  <c r="FF27" i="21"/>
  <c r="FE27" i="21"/>
  <c r="FD27" i="21"/>
  <c r="FC27" i="21"/>
  <c r="FB27" i="21"/>
  <c r="FA27" i="21"/>
  <c r="EZ27" i="21"/>
  <c r="EY27" i="21"/>
  <c r="GH38" i="28"/>
  <c r="GG38" i="28"/>
  <c r="GF38" i="28"/>
  <c r="GE38" i="28"/>
  <c r="GD38" i="28"/>
  <c r="GC38" i="28"/>
  <c r="GB38" i="28"/>
  <c r="GA38" i="28"/>
  <c r="FZ38" i="28"/>
  <c r="FY38" i="28"/>
  <c r="FX38" i="28"/>
  <c r="FW38" i="28"/>
  <c r="FV38" i="28"/>
  <c r="FU38" i="28"/>
  <c r="FT38" i="28"/>
  <c r="FS38" i="28"/>
  <c r="FR38" i="28"/>
  <c r="FQ38" i="28"/>
  <c r="FP38" i="28"/>
  <c r="FO38" i="28"/>
  <c r="FN38" i="28"/>
  <c r="FM38" i="28"/>
  <c r="FL38" i="28"/>
  <c r="FK38" i="28"/>
  <c r="GG37" i="22"/>
  <c r="GF37" i="22"/>
  <c r="GE37" i="22"/>
  <c r="GD37" i="22"/>
  <c r="GC37" i="22"/>
  <c r="GB37" i="22"/>
  <c r="GA37" i="22"/>
  <c r="FZ37" i="22"/>
  <c r="FY37" i="22"/>
  <c r="FX37" i="22"/>
  <c r="FW37" i="22"/>
  <c r="FV37" i="22"/>
  <c r="FU37" i="22"/>
  <c r="FT37" i="22"/>
  <c r="FS37" i="22"/>
  <c r="FR37" i="22"/>
  <c r="FQ37" i="22"/>
  <c r="FP37" i="22"/>
  <c r="FO37" i="22"/>
  <c r="FN37" i="22"/>
  <c r="FM37" i="22"/>
  <c r="FL37" i="22"/>
  <c r="FK37" i="22"/>
  <c r="GG36" i="22"/>
  <c r="GF36" i="22"/>
  <c r="BF36" i="22" s="1"/>
  <c r="GE36" i="22"/>
  <c r="GD36" i="22"/>
  <c r="GC36" i="22"/>
  <c r="GB36" i="22"/>
  <c r="GA36" i="22"/>
  <c r="FZ36" i="22"/>
  <c r="FY36" i="22"/>
  <c r="FX36" i="22"/>
  <c r="FW36" i="22"/>
  <c r="FV36" i="22"/>
  <c r="FU36" i="22"/>
  <c r="FT36" i="22"/>
  <c r="FS36" i="22"/>
  <c r="FR36" i="22"/>
  <c r="FQ36" i="22"/>
  <c r="FP36" i="22"/>
  <c r="FO36" i="22"/>
  <c r="FN36" i="22"/>
  <c r="FM36" i="22"/>
  <c r="FL36" i="22"/>
  <c r="FK36" i="22"/>
  <c r="GG35" i="22"/>
  <c r="GF35" i="22"/>
  <c r="GE35" i="22"/>
  <c r="GD35" i="22"/>
  <c r="GC35" i="22"/>
  <c r="GB35" i="22"/>
  <c r="GA35" i="22"/>
  <c r="FZ35" i="22"/>
  <c r="FY35" i="22"/>
  <c r="FX35" i="22"/>
  <c r="FW35" i="22"/>
  <c r="FV35" i="22"/>
  <c r="FU35" i="22"/>
  <c r="FT35" i="22"/>
  <c r="FS35" i="22"/>
  <c r="FR35" i="22"/>
  <c r="FQ35" i="22"/>
  <c r="FP35" i="22"/>
  <c r="FO35" i="22"/>
  <c r="FN35" i="22"/>
  <c r="FM35" i="22"/>
  <c r="FL35" i="22"/>
  <c r="FK35" i="22"/>
  <c r="GG34" i="22"/>
  <c r="GF34" i="22"/>
  <c r="GE34" i="22"/>
  <c r="GD34" i="22"/>
  <c r="GD33" i="22" s="1"/>
  <c r="GC34" i="22"/>
  <c r="GB34" i="22"/>
  <c r="GA34" i="22"/>
  <c r="FZ34" i="22"/>
  <c r="FY34" i="22"/>
  <c r="FX34" i="22"/>
  <c r="FW34" i="22"/>
  <c r="FV34" i="22"/>
  <c r="FV33" i="22" s="1"/>
  <c r="FU34" i="22"/>
  <c r="FT34" i="22"/>
  <c r="FS34" i="22"/>
  <c r="FR34" i="22"/>
  <c r="FQ34" i="22"/>
  <c r="FP34" i="22"/>
  <c r="FO34" i="22"/>
  <c r="FN34" i="22"/>
  <c r="FM34" i="22"/>
  <c r="FL34" i="22"/>
  <c r="FK34" i="22"/>
  <c r="GG30" i="22"/>
  <c r="GF30" i="22"/>
  <c r="GE30" i="22"/>
  <c r="GD30" i="22"/>
  <c r="GC30" i="22"/>
  <c r="GB30" i="22"/>
  <c r="GA30" i="22"/>
  <c r="FZ30" i="22"/>
  <c r="FY30" i="22"/>
  <c r="FX30" i="22"/>
  <c r="FW30" i="22"/>
  <c r="FV30" i="22"/>
  <c r="FU30" i="22"/>
  <c r="FT30" i="22"/>
  <c r="FS30" i="22"/>
  <c r="FR30" i="22"/>
  <c r="FQ30" i="22"/>
  <c r="FP30" i="22"/>
  <c r="FO30" i="22"/>
  <c r="FN30" i="22"/>
  <c r="FM30" i="22"/>
  <c r="FL30" i="22"/>
  <c r="FK30" i="22"/>
  <c r="GG28" i="22"/>
  <c r="GF28" i="22"/>
  <c r="GE28" i="22"/>
  <c r="GD28" i="22"/>
  <c r="GC28" i="22"/>
  <c r="GB28" i="22"/>
  <c r="GA28" i="22"/>
  <c r="FZ28" i="22"/>
  <c r="FY28" i="22"/>
  <c r="FX28" i="22"/>
  <c r="FW28" i="22"/>
  <c r="FV28" i="22"/>
  <c r="FU28" i="22"/>
  <c r="FT28" i="22"/>
  <c r="FS28" i="22"/>
  <c r="FR28" i="22"/>
  <c r="FQ28" i="22"/>
  <c r="FP28" i="22"/>
  <c r="FO28" i="22"/>
  <c r="FN28" i="22"/>
  <c r="FM28" i="22"/>
  <c r="FL28" i="22"/>
  <c r="FK28" i="22"/>
  <c r="GG27" i="22"/>
  <c r="GF27" i="22"/>
  <c r="GE27" i="22"/>
  <c r="GD27" i="22"/>
  <c r="GC27" i="22"/>
  <c r="GB27" i="22"/>
  <c r="GA27" i="22"/>
  <c r="FZ27" i="22"/>
  <c r="FY27" i="22"/>
  <c r="FX27" i="22"/>
  <c r="FW27" i="22"/>
  <c r="FV27" i="22"/>
  <c r="FU27" i="22"/>
  <c r="FT27" i="22"/>
  <c r="FS27" i="22"/>
  <c r="FR27" i="22"/>
  <c r="FQ27" i="22"/>
  <c r="FP27" i="22"/>
  <c r="FO27" i="22"/>
  <c r="FN27" i="22"/>
  <c r="FM27" i="22"/>
  <c r="FL27" i="22"/>
  <c r="FK27" i="22"/>
  <c r="GG19" i="22"/>
  <c r="GF19" i="22"/>
  <c r="GE19" i="22"/>
  <c r="GD19" i="22"/>
  <c r="GC19" i="22"/>
  <c r="GB19" i="22"/>
  <c r="GA19" i="22"/>
  <c r="FZ19" i="22"/>
  <c r="FY19" i="22"/>
  <c r="FX19" i="22"/>
  <c r="FW19" i="22"/>
  <c r="FV19" i="22"/>
  <c r="FU19" i="22"/>
  <c r="FT19" i="22"/>
  <c r="FS19" i="22"/>
  <c r="FR19" i="22"/>
  <c r="FQ19" i="22"/>
  <c r="FP19" i="22"/>
  <c r="FO19" i="22"/>
  <c r="FN19" i="22"/>
  <c r="FM19" i="22"/>
  <c r="FL19" i="22"/>
  <c r="FK19" i="22"/>
  <c r="GG18" i="22"/>
  <c r="GF18" i="22"/>
  <c r="GE18" i="22"/>
  <c r="GD18" i="22"/>
  <c r="GC18" i="22"/>
  <c r="BE18" i="22" s="1"/>
  <c r="GB18" i="22"/>
  <c r="GA18" i="22"/>
  <c r="FZ18" i="22"/>
  <c r="FY18" i="22"/>
  <c r="FX18" i="22"/>
  <c r="FW18" i="22"/>
  <c r="FV18" i="22"/>
  <c r="FU18" i="22"/>
  <c r="FT18" i="22"/>
  <c r="FS18" i="22"/>
  <c r="FR18" i="22"/>
  <c r="FQ18" i="22"/>
  <c r="BA18" i="22" s="1"/>
  <c r="FP18" i="22"/>
  <c r="FO18" i="22"/>
  <c r="FN18" i="22"/>
  <c r="FM18" i="22"/>
  <c r="FL18" i="22"/>
  <c r="FK18" i="22"/>
  <c r="GG17" i="22"/>
  <c r="GF17" i="22"/>
  <c r="GE17" i="22"/>
  <c r="GD17" i="22"/>
  <c r="GC17" i="22"/>
  <c r="GB17" i="22"/>
  <c r="GA17" i="22"/>
  <c r="FZ17" i="22"/>
  <c r="FY17" i="22"/>
  <c r="FX17" i="22"/>
  <c r="FW17" i="22"/>
  <c r="FV17" i="22"/>
  <c r="FV16" i="22" s="1"/>
  <c r="FU17" i="22"/>
  <c r="FT17" i="22"/>
  <c r="FS17" i="22"/>
  <c r="FR17" i="22"/>
  <c r="FQ17" i="22"/>
  <c r="FP17" i="22"/>
  <c r="FO17" i="22"/>
  <c r="FN17" i="22"/>
  <c r="FM17" i="22"/>
  <c r="FL17" i="22"/>
  <c r="FK17" i="22"/>
  <c r="FV27" i="21"/>
  <c r="FU27" i="21"/>
  <c r="FT27" i="21"/>
  <c r="FS27" i="21"/>
  <c r="FR27" i="21"/>
  <c r="FQ27" i="21"/>
  <c r="FP27" i="21"/>
  <c r="FO27" i="21"/>
  <c r="FN27" i="21"/>
  <c r="FM27" i="21"/>
  <c r="FL27" i="21"/>
  <c r="FK27" i="21"/>
  <c r="GD16" i="22" l="1"/>
  <c r="FR16" i="22"/>
  <c r="BB19" i="22"/>
  <c r="FR33" i="22"/>
  <c r="BA35" i="22"/>
  <c r="BB36" i="22"/>
  <c r="BE35" i="22"/>
  <c r="BE28" i="22"/>
  <c r="BF19" i="22"/>
  <c r="BA28" i="22"/>
  <c r="FO16" i="22"/>
  <c r="GE16" i="22"/>
  <c r="AZ18" i="22"/>
  <c r="BE19" i="22"/>
  <c r="AZ28" i="22"/>
  <c r="FO33" i="22"/>
  <c r="GE33" i="22"/>
  <c r="AZ35" i="22"/>
  <c r="BE36" i="22"/>
  <c r="BB37" i="22"/>
  <c r="FN16" i="22"/>
  <c r="AZ17" i="22"/>
  <c r="AZ34" i="22"/>
  <c r="FN33" i="22"/>
  <c r="AY37" i="22"/>
  <c r="M37" i="22"/>
  <c r="FQ66" i="14"/>
  <c r="FQ70" i="23"/>
  <c r="BE30" i="22"/>
  <c r="FZ66" i="14"/>
  <c r="FZ70" i="23"/>
  <c r="BA27" i="21"/>
  <c r="FP16" i="22"/>
  <c r="FX16" i="22"/>
  <c r="BF17" i="22"/>
  <c r="GF16" i="22"/>
  <c r="BC18" i="22"/>
  <c r="N18" i="22"/>
  <c r="AZ19" i="22"/>
  <c r="BF27" i="22"/>
  <c r="BC28" i="22"/>
  <c r="N28" i="22"/>
  <c r="AZ30" i="22"/>
  <c r="FP33" i="22"/>
  <c r="FX33" i="22"/>
  <c r="BF34" i="22"/>
  <c r="GF33" i="22"/>
  <c r="BC35" i="22"/>
  <c r="N35" i="22"/>
  <c r="AZ36" i="22"/>
  <c r="BE37" i="22"/>
  <c r="FK66" i="14"/>
  <c r="FK70" i="23"/>
  <c r="FS66" i="14"/>
  <c r="FS70" i="23"/>
  <c r="GA66" i="14"/>
  <c r="GA70" i="23"/>
  <c r="N38" i="28"/>
  <c r="BC38" i="28"/>
  <c r="BD27" i="21"/>
  <c r="BB30" i="22"/>
  <c r="FY66" i="14"/>
  <c r="FY70" i="23"/>
  <c r="BC27" i="22"/>
  <c r="N27" i="22"/>
  <c r="BC34" i="22"/>
  <c r="FW33" i="22"/>
  <c r="N34" i="22"/>
  <c r="AZ38" i="28"/>
  <c r="AW27" i="21"/>
  <c r="BA17" i="22"/>
  <c r="FQ16" i="22"/>
  <c r="FY16" i="22"/>
  <c r="GG16" i="22"/>
  <c r="BF18" i="22"/>
  <c r="BC19" i="22"/>
  <c r="N19" i="22"/>
  <c r="BA27" i="22"/>
  <c r="BF28" i="22"/>
  <c r="BC30" i="22"/>
  <c r="N30" i="22"/>
  <c r="BA34" i="22"/>
  <c r="FQ33" i="22"/>
  <c r="FY33" i="22"/>
  <c r="GG33" i="22"/>
  <c r="BF35" i="22"/>
  <c r="BC36" i="22"/>
  <c r="N36" i="22"/>
  <c r="AZ37" i="22"/>
  <c r="FL66" i="14"/>
  <c r="FL70" i="23"/>
  <c r="FT66" i="14"/>
  <c r="FT70" i="23"/>
  <c r="GB66" i="14"/>
  <c r="GB70" i="23"/>
  <c r="BF38" i="28"/>
  <c r="AU27" i="21"/>
  <c r="L27" i="21"/>
  <c r="AZ27" i="22"/>
  <c r="BF30" i="22"/>
  <c r="BD34" i="22"/>
  <c r="FZ33" i="22"/>
  <c r="BC37" i="22"/>
  <c r="N37" i="22"/>
  <c r="FM66" i="14"/>
  <c r="FM70" i="23"/>
  <c r="FU66" i="14"/>
  <c r="FU70" i="23"/>
  <c r="GC66" i="14"/>
  <c r="GC70" i="23"/>
  <c r="BA38" i="28"/>
  <c r="AX27" i="21"/>
  <c r="GG66" i="14"/>
  <c r="GG70" i="23"/>
  <c r="BE38" i="28"/>
  <c r="BD27" i="22"/>
  <c r="BB27" i="21"/>
  <c r="FK16" i="22"/>
  <c r="M17" i="22"/>
  <c r="AY17" i="22"/>
  <c r="FS16" i="22"/>
  <c r="GA16" i="22"/>
  <c r="BD18" i="22"/>
  <c r="BA19" i="22"/>
  <c r="AY27" i="22"/>
  <c r="M27" i="22"/>
  <c r="BD28" i="22"/>
  <c r="BA30" i="22"/>
  <c r="AY34" i="22"/>
  <c r="M34" i="22"/>
  <c r="FK33" i="22"/>
  <c r="FS33" i="22"/>
  <c r="GA33" i="22"/>
  <c r="BD35" i="22"/>
  <c r="BA36" i="22"/>
  <c r="BF37" i="22"/>
  <c r="FN66" i="14"/>
  <c r="FN70" i="23"/>
  <c r="FV66" i="14"/>
  <c r="FV70" i="23"/>
  <c r="GD66" i="14"/>
  <c r="GD70" i="23"/>
  <c r="BD38" i="28"/>
  <c r="BE27" i="21"/>
  <c r="BF27" i="21"/>
  <c r="BD17" i="22"/>
  <c r="FZ16" i="22"/>
  <c r="FL16" i="22"/>
  <c r="BB17" i="22"/>
  <c r="FT16" i="22"/>
  <c r="GB16" i="22"/>
  <c r="AY18" i="22"/>
  <c r="M18" i="22"/>
  <c r="BD19" i="22"/>
  <c r="BB27" i="22"/>
  <c r="AY28" i="22"/>
  <c r="M28" i="22"/>
  <c r="BD30" i="22"/>
  <c r="FL33" i="22"/>
  <c r="BB34" i="22"/>
  <c r="FT33" i="22"/>
  <c r="GB33" i="22"/>
  <c r="M35" i="22"/>
  <c r="AY35" i="22"/>
  <c r="BD36" i="22"/>
  <c r="BA37" i="22"/>
  <c r="FO66" i="14"/>
  <c r="FO70" i="23"/>
  <c r="FW66" i="14"/>
  <c r="FW70" i="23"/>
  <c r="GE66" i="14"/>
  <c r="GE70" i="23"/>
  <c r="AY38" i="28"/>
  <c r="M38" i="28"/>
  <c r="AV27" i="21"/>
  <c r="BC17" i="22"/>
  <c r="N17" i="22"/>
  <c r="FW16" i="22"/>
  <c r="FR66" i="14"/>
  <c r="FR70" i="23"/>
  <c r="M27" i="21"/>
  <c r="AY27" i="21"/>
  <c r="AZ27" i="21"/>
  <c r="FM16" i="22"/>
  <c r="FU16" i="22"/>
  <c r="GC16" i="22"/>
  <c r="BE16" i="22" s="1"/>
  <c r="BE17" i="22"/>
  <c r="BB18" i="22"/>
  <c r="AY19" i="22"/>
  <c r="M19" i="22"/>
  <c r="BE27" i="22"/>
  <c r="BB28" i="22"/>
  <c r="AY30" i="22"/>
  <c r="M30" i="22"/>
  <c r="FM33" i="22"/>
  <c r="FU33" i="22"/>
  <c r="GC33" i="22"/>
  <c r="BE33" i="22" s="1"/>
  <c r="BE34" i="22"/>
  <c r="BB35" i="22"/>
  <c r="AY36" i="22"/>
  <c r="M36" i="22"/>
  <c r="BD37" i="22"/>
  <c r="FP66" i="14"/>
  <c r="FP70" i="23"/>
  <c r="FX66" i="14"/>
  <c r="FX70" i="23"/>
  <c r="GF66" i="14"/>
  <c r="GF70" i="23"/>
  <c r="BB38" i="28"/>
  <c r="N27" i="21"/>
  <c r="BC27" i="21"/>
  <c r="FZ24" i="21"/>
  <c r="GA24" i="21"/>
  <c r="GB24" i="21"/>
  <c r="GC24" i="21"/>
  <c r="GD24" i="21"/>
  <c r="GE24" i="21"/>
  <c r="GF24" i="21"/>
  <c r="GG24" i="21"/>
  <c r="FZ25" i="21"/>
  <c r="GA25" i="21"/>
  <c r="GB25" i="21"/>
  <c r="GC25" i="21"/>
  <c r="GD25" i="21"/>
  <c r="GE25" i="21"/>
  <c r="GF25" i="21"/>
  <c r="GG25" i="21"/>
  <c r="FZ19" i="21"/>
  <c r="GA19" i="21"/>
  <c r="GB19" i="21"/>
  <c r="GC19" i="21"/>
  <c r="GD19" i="21"/>
  <c r="GE19" i="21"/>
  <c r="GF19" i="21"/>
  <c r="GG19" i="21"/>
  <c r="BF70" i="23" l="1"/>
  <c r="BD25" i="21"/>
  <c r="BB16" i="22"/>
  <c r="BE19" i="21"/>
  <c r="BF25" i="21"/>
  <c r="BB70" i="23"/>
  <c r="BD16" i="22"/>
  <c r="BA16" i="22"/>
  <c r="BA70" i="23"/>
  <c r="GA11" i="21"/>
  <c r="GA10" i="21" s="1"/>
  <c r="BF66" i="14"/>
  <c r="BB66" i="14"/>
  <c r="BF33" i="22"/>
  <c r="BA66" i="14"/>
  <c r="GE11" i="21"/>
  <c r="GE10" i="21" s="1"/>
  <c r="BE24" i="21"/>
  <c r="FZ11" i="21"/>
  <c r="BE70" i="23"/>
  <c r="BA33" i="22"/>
  <c r="GB11" i="21"/>
  <c r="GB10" i="21" s="1"/>
  <c r="GG11" i="21"/>
  <c r="GG10" i="21" s="1"/>
  <c r="BD24" i="21"/>
  <c r="BC16" i="22"/>
  <c r="N16" i="22"/>
  <c r="M33" i="22"/>
  <c r="AY33" i="22"/>
  <c r="AY16" i="22"/>
  <c r="M16" i="22"/>
  <c r="BE66" i="14"/>
  <c r="BD33" i="22"/>
  <c r="M70" i="23"/>
  <c r="AY70" i="23"/>
  <c r="BF24" i="21"/>
  <c r="GF11" i="21"/>
  <c r="AZ70" i="23"/>
  <c r="AY66" i="14"/>
  <c r="M66" i="14"/>
  <c r="BD70" i="23"/>
  <c r="AZ33" i="22"/>
  <c r="BD66" i="14"/>
  <c r="GD11" i="21"/>
  <c r="GD10" i="21" s="1"/>
  <c r="N70" i="23"/>
  <c r="BC70" i="23"/>
  <c r="BF16" i="22"/>
  <c r="AZ66" i="14"/>
  <c r="GC11" i="21"/>
  <c r="BE25" i="21"/>
  <c r="N66" i="14"/>
  <c r="BC66" i="14"/>
  <c r="BB33" i="22"/>
  <c r="BC33" i="22"/>
  <c r="N33" i="22"/>
  <c r="AZ16" i="22"/>
  <c r="BD19" i="21"/>
  <c r="BF19" i="21"/>
  <c r="GD37" i="21"/>
  <c r="FZ37" i="21"/>
  <c r="GB36" i="21"/>
  <c r="GC29" i="21"/>
  <c r="GE36" i="21"/>
  <c r="GB29" i="21"/>
  <c r="GC36" i="21"/>
  <c r="GG37" i="21"/>
  <c r="GG36" i="21"/>
  <c r="GE29" i="21"/>
  <c r="GD29" i="21"/>
  <c r="GF37" i="21"/>
  <c r="GA36" i="21"/>
  <c r="GE37" i="21"/>
  <c r="FZ36" i="21"/>
  <c r="GA29" i="21"/>
  <c r="GC37" i="21"/>
  <c r="GF36" i="21"/>
  <c r="FZ29" i="21"/>
  <c r="GB37" i="21"/>
  <c r="GF29" i="21"/>
  <c r="GG29" i="21"/>
  <c r="GA37" i="21"/>
  <c r="GD36" i="21"/>
  <c r="GF49" i="20" l="1"/>
  <c r="GF49" i="14"/>
  <c r="GF35" i="21"/>
  <c r="BE11" i="21"/>
  <c r="GC10" i="21"/>
  <c r="BE10" i="21" s="1"/>
  <c r="GA28" i="21"/>
  <c r="GA26" i="21" s="1"/>
  <c r="GA23" i="21" s="1"/>
  <c r="GE49" i="14"/>
  <c r="GE49" i="20"/>
  <c r="GE35" i="21"/>
  <c r="GE34" i="21" s="1"/>
  <c r="GF28" i="21"/>
  <c r="GE28" i="21"/>
  <c r="GE26" i="21" s="1"/>
  <c r="GE23" i="21" s="1"/>
  <c r="GA49" i="14"/>
  <c r="GA49" i="20"/>
  <c r="GA35" i="21"/>
  <c r="GA34" i="21" s="1"/>
  <c r="GD49" i="14"/>
  <c r="GD35" i="21"/>
  <c r="GD34" i="21" s="1"/>
  <c r="GD49" i="20"/>
  <c r="BE36" i="21"/>
  <c r="GB28" i="21"/>
  <c r="GB26" i="21" s="1"/>
  <c r="GB23" i="21" s="1"/>
  <c r="BF36" i="21"/>
  <c r="BD29" i="21"/>
  <c r="BD37" i="21"/>
  <c r="GD28" i="21"/>
  <c r="GD26" i="21" s="1"/>
  <c r="GD23" i="21" s="1"/>
  <c r="FZ10" i="21"/>
  <c r="BD10" i="21" s="1"/>
  <c r="BD11" i="21"/>
  <c r="FZ28" i="21"/>
  <c r="GB49" i="14"/>
  <c r="GB49" i="20"/>
  <c r="GB35" i="21"/>
  <c r="GB34" i="21" s="1"/>
  <c r="GC28" i="21"/>
  <c r="BF37" i="21"/>
  <c r="GG28" i="21"/>
  <c r="GG26" i="21" s="1"/>
  <c r="GG23" i="21" s="1"/>
  <c r="BF29" i="21"/>
  <c r="GC49" i="14"/>
  <c r="GC35" i="21"/>
  <c r="GC49" i="20"/>
  <c r="BE29" i="21"/>
  <c r="FZ35" i="21"/>
  <c r="FZ49" i="20"/>
  <c r="FZ49" i="14"/>
  <c r="BE37" i="21"/>
  <c r="BD36" i="21"/>
  <c r="GG35" i="21"/>
  <c r="GG34" i="21" s="1"/>
  <c r="GG49" i="20"/>
  <c r="GG49" i="14"/>
  <c r="BF11" i="21"/>
  <c r="GF10" i="21"/>
  <c r="BF10" i="21" s="1"/>
  <c r="BE49" i="20" l="1"/>
  <c r="GD21" i="21"/>
  <c r="GD26" i="15" s="1"/>
  <c r="BD49" i="14"/>
  <c r="GH26" i="15"/>
  <c r="GG21" i="21"/>
  <c r="GG26" i="15" s="1"/>
  <c r="GC34" i="21"/>
  <c r="BE34" i="21" s="1"/>
  <c r="BE35" i="21"/>
  <c r="BE49" i="14"/>
  <c r="BE28" i="21"/>
  <c r="GC26" i="21"/>
  <c r="GB21" i="21"/>
  <c r="GB26" i="15" s="1"/>
  <c r="BF28" i="21"/>
  <c r="GF26" i="21"/>
  <c r="BD49" i="20"/>
  <c r="BF35" i="21"/>
  <c r="GF34" i="21"/>
  <c r="BF34" i="21" s="1"/>
  <c r="FZ34" i="21"/>
  <c r="BD34" i="21" s="1"/>
  <c r="BD35" i="21"/>
  <c r="GE21" i="21"/>
  <c r="GE26" i="15" s="1"/>
  <c r="BF49" i="14"/>
  <c r="BD28" i="21"/>
  <c r="FZ26" i="21"/>
  <c r="GA21" i="21"/>
  <c r="GA26" i="15" s="1"/>
  <c r="BF49" i="20"/>
  <c r="BE26" i="21" l="1"/>
  <c r="GC23" i="21"/>
  <c r="BD26" i="21"/>
  <c r="FZ23" i="21"/>
  <c r="BF26" i="21"/>
  <c r="GF23" i="21"/>
  <c r="BF23" i="21" l="1"/>
  <c r="GF21" i="21"/>
  <c r="BD23" i="21"/>
  <c r="FZ21" i="21"/>
  <c r="BE23" i="21"/>
  <c r="GC21" i="21"/>
  <c r="BD21" i="21" l="1"/>
  <c r="FZ26" i="15"/>
  <c r="BD26" i="15" s="1"/>
  <c r="BE21" i="21"/>
  <c r="GC26" i="15"/>
  <c r="BE26" i="15" s="1"/>
  <c r="GF26" i="15"/>
  <c r="BF26" i="15" s="1"/>
  <c r="BF21" i="21"/>
  <c r="GG18" i="21" l="1"/>
  <c r="GF18" i="21"/>
  <c r="GE18" i="21"/>
  <c r="GD18" i="21"/>
  <c r="GC18" i="21"/>
  <c r="GB18" i="21"/>
  <c r="GA18" i="21"/>
  <c r="FZ18" i="21"/>
  <c r="BF18" i="21" l="1"/>
  <c r="BD18" i="21"/>
  <c r="BE18" i="21"/>
  <c r="CD18" i="22" l="1"/>
  <c r="FL12" i="28" l="1"/>
  <c r="FM12" i="28"/>
  <c r="FN12" i="28"/>
  <c r="FO12" i="28"/>
  <c r="FP12" i="28"/>
  <c r="FQ12" i="28"/>
  <c r="FR12" i="28"/>
  <c r="FS12" i="28"/>
  <c r="FS11" i="28" s="1"/>
  <c r="FS10" i="28" s="1"/>
  <c r="FT12" i="28"/>
  <c r="FU12" i="28"/>
  <c r="FU11" i="28" s="1"/>
  <c r="FU10" i="28" s="1"/>
  <c r="FV12" i="28"/>
  <c r="FV11" i="28" s="1"/>
  <c r="FV10" i="28" s="1"/>
  <c r="FK12" i="28"/>
  <c r="BA12" i="28" l="1"/>
  <c r="AY12" i="28"/>
  <c r="M12" i="28"/>
  <c r="AZ12" i="28"/>
  <c r="BB12" i="28"/>
  <c r="FT11" i="28"/>
  <c r="FT10" i="28" l="1"/>
  <c r="BB11" i="28"/>
  <c r="BB10" i="28" s="1"/>
  <c r="GF33" i="19" l="1"/>
  <c r="GE33" i="19"/>
  <c r="FS33" i="19"/>
  <c r="FL33" i="19"/>
  <c r="FK33" i="19"/>
  <c r="GA31" i="22"/>
  <c r="GA29" i="22" s="1"/>
  <c r="GA26" i="22" s="1"/>
  <c r="GB31" i="22"/>
  <c r="GB29" i="22" s="1"/>
  <c r="GB26" i="22" s="1"/>
  <c r="GC31" i="22"/>
  <c r="GF38" i="23"/>
  <c r="FP38" i="23"/>
  <c r="GB41" i="23"/>
  <c r="FQ41" i="23"/>
  <c r="FP41" i="23"/>
  <c r="GD38" i="23"/>
  <c r="FV38" i="23"/>
  <c r="FQ38" i="23"/>
  <c r="FO38" i="23"/>
  <c r="FN38" i="23"/>
  <c r="FO71" i="23"/>
  <c r="FN71" i="23"/>
  <c r="FU40" i="20"/>
  <c r="FZ22" i="22"/>
  <c r="FW23" i="20"/>
  <c r="FW25" i="20"/>
  <c r="EL15" i="28"/>
  <c r="EL14" i="28" s="1"/>
  <c r="ED13" i="28"/>
  <c r="ED36" i="28"/>
  <c r="EU13" i="28"/>
  <c r="EU36" i="28"/>
  <c r="EV13" i="28"/>
  <c r="EV15" i="28"/>
  <c r="EV36" i="28"/>
  <c r="ER13" i="28"/>
  <c r="ER15" i="28"/>
  <c r="ER14" i="28" s="1"/>
  <c r="ER36" i="28"/>
  <c r="EG15" i="28"/>
  <c r="EG36" i="28"/>
  <c r="EE13" i="28"/>
  <c r="EE15" i="28"/>
  <c r="EE14" i="28" s="1"/>
  <c r="EW13" i="28"/>
  <c r="EW15" i="28"/>
  <c r="EW14" i="28" s="1"/>
  <c r="EI17" i="22"/>
  <c r="EI18" i="22"/>
  <c r="EI27" i="22"/>
  <c r="EI28" i="22"/>
  <c r="EI30" i="22"/>
  <c r="EI36" i="22"/>
  <c r="EI37" i="22"/>
  <c r="FA15" i="23"/>
  <c r="FD11" i="21"/>
  <c r="FD10" i="21" s="1"/>
  <c r="FD24" i="21"/>
  <c r="FD25" i="21"/>
  <c r="FD22" i="22"/>
  <c r="EZ11" i="21"/>
  <c r="EZ10" i="21" s="1"/>
  <c r="EZ24" i="21"/>
  <c r="EZ22" i="22"/>
  <c r="EK27" i="21"/>
  <c r="EI13" i="28"/>
  <c r="EI15" i="28"/>
  <c r="EI14" i="28" s="1"/>
  <c r="EH13" i="28"/>
  <c r="EH15" i="28"/>
  <c r="EH14" i="28" s="1"/>
  <c r="EH36" i="28"/>
  <c r="EP15" i="28"/>
  <c r="EP36" i="28"/>
  <c r="EI27" i="21"/>
  <c r="ET27" i="21"/>
  <c r="EX13" i="28"/>
  <c r="EX15" i="28"/>
  <c r="EX14" i="28" s="1"/>
  <c r="EX36" i="28"/>
  <c r="EN36" i="28"/>
  <c r="FH11" i="21"/>
  <c r="FH24" i="21"/>
  <c r="FH25" i="21"/>
  <c r="EL27" i="21"/>
  <c r="EX12" i="23"/>
  <c r="EX15" i="23"/>
  <c r="EX30" i="23"/>
  <c r="EX36" i="23"/>
  <c r="EX38" i="23"/>
  <c r="EX41" i="23"/>
  <c r="EX48" i="23"/>
  <c r="EX58" i="23"/>
  <c r="ER27" i="21"/>
  <c r="ER36" i="21"/>
  <c r="FK11" i="21"/>
  <c r="FK24" i="21"/>
  <c r="FK25" i="21"/>
  <c r="ET15" i="23"/>
  <c r="ET30" i="23"/>
  <c r="ET36" i="23"/>
  <c r="ET38" i="23"/>
  <c r="ET41" i="23"/>
  <c r="ET42" i="23"/>
  <c r="ET48" i="23"/>
  <c r="EJ18" i="22"/>
  <c r="EJ27" i="22"/>
  <c r="EJ28" i="22"/>
  <c r="EJ30" i="22"/>
  <c r="EJ34" i="22"/>
  <c r="EJ35" i="22"/>
  <c r="EJ36" i="22"/>
  <c r="EJ37" i="22"/>
  <c r="EC27" i="21"/>
  <c r="EZ15" i="23"/>
  <c r="FP24" i="21"/>
  <c r="FP25" i="21"/>
  <c r="ED19" i="22"/>
  <c r="ED27" i="22"/>
  <c r="ED28" i="22"/>
  <c r="ED30" i="22"/>
  <c r="ED34" i="22"/>
  <c r="ED35" i="22"/>
  <c r="ED36" i="22"/>
  <c r="ED37" i="22"/>
  <c r="EK13" i="28"/>
  <c r="EK15" i="28"/>
  <c r="EK14" i="28" s="1"/>
  <c r="EM36" i="28"/>
  <c r="EF27" i="21"/>
  <c r="EB36" i="28"/>
  <c r="EV15" i="23"/>
  <c r="EV36" i="23"/>
  <c r="EV38" i="23"/>
  <c r="EV41" i="23"/>
  <c r="EV42" i="23"/>
  <c r="EV48" i="23"/>
  <c r="EV58" i="23"/>
  <c r="ES12" i="23"/>
  <c r="ES15" i="23"/>
  <c r="ES36" i="23"/>
  <c r="ES38" i="23"/>
  <c r="ES41" i="23"/>
  <c r="ES42" i="23"/>
  <c r="ES48" i="23"/>
  <c r="ES58" i="23"/>
  <c r="FO24" i="21"/>
  <c r="FO25" i="21"/>
  <c r="EW12" i="23"/>
  <c r="EW15" i="23"/>
  <c r="EW36" i="23"/>
  <c r="EW38" i="23"/>
  <c r="EW41" i="23"/>
  <c r="EW48" i="23"/>
  <c r="EW58" i="23"/>
  <c r="EA33" i="28"/>
  <c r="EA38" i="28"/>
  <c r="EA33" i="25"/>
  <c r="EA57" i="26"/>
  <c r="EA49" i="28"/>
  <c r="ET17" i="22"/>
  <c r="ET18" i="22"/>
  <c r="ET19" i="22"/>
  <c r="ET27" i="22"/>
  <c r="ET28" i="22"/>
  <c r="ET30" i="22"/>
  <c r="ET34" i="22"/>
  <c r="ET35" i="22"/>
  <c r="ET36" i="22"/>
  <c r="ET37" i="22"/>
  <c r="EC18" i="22"/>
  <c r="EC19" i="22"/>
  <c r="EC27" i="22"/>
  <c r="EC28" i="22"/>
  <c r="EC30" i="22"/>
  <c r="EC34" i="22"/>
  <c r="EC35" i="22"/>
  <c r="EC36" i="22"/>
  <c r="EC37" i="22"/>
  <c r="DO13" i="28"/>
  <c r="DO15" i="28"/>
  <c r="DP15" i="28"/>
  <c r="DP14" i="28" s="1"/>
  <c r="DP36" i="28"/>
  <c r="DQ15" i="28"/>
  <c r="DQ14" i="28" s="1"/>
  <c r="DQ36" i="28"/>
  <c r="DR13" i="28"/>
  <c r="DR15" i="28"/>
  <c r="DS15" i="28"/>
  <c r="DS14" i="28" s="1"/>
  <c r="DS36" i="28"/>
  <c r="DT15" i="28"/>
  <c r="DT14" i="28" s="1"/>
  <c r="DU15" i="28"/>
  <c r="DV13" i="28"/>
  <c r="DW13" i="28"/>
  <c r="DW36" i="28"/>
  <c r="DX13" i="28"/>
  <c r="DX36" i="28"/>
  <c r="DY13" i="28"/>
  <c r="DY15" i="28"/>
  <c r="DY14" i="28" s="1"/>
  <c r="DY36" i="28"/>
  <c r="DZ13" i="28"/>
  <c r="DZ15" i="28"/>
  <c r="DZ14" i="28" s="1"/>
  <c r="DZ36" i="28"/>
  <c r="ER30" i="23"/>
  <c r="EL57" i="26"/>
  <c r="EL56" i="26" s="1"/>
  <c r="EL50" i="26" s="1"/>
  <c r="EL30" i="23"/>
  <c r="FC24" i="21"/>
  <c r="FC25" i="21"/>
  <c r="FC22" i="22"/>
  <c r="EX27" i="21"/>
  <c r="EM15" i="23"/>
  <c r="EM36" i="23"/>
  <c r="EM38" i="23"/>
  <c r="EM41" i="23"/>
  <c r="EM42" i="23"/>
  <c r="EM48" i="23"/>
  <c r="ES33" i="28"/>
  <c r="ES35" i="28"/>
  <c r="ES49" i="28"/>
  <c r="EY15" i="23"/>
  <c r="EP27" i="21"/>
  <c r="FR11" i="21"/>
  <c r="FR10" i="21" s="1"/>
  <c r="FR24" i="21"/>
  <c r="FR25" i="21"/>
  <c r="EU33" i="28"/>
  <c r="EU35" i="28"/>
  <c r="EU34" i="28" s="1"/>
  <c r="EU33" i="25"/>
  <c r="EU48" i="25"/>
  <c r="EU42" i="28"/>
  <c r="FJ12" i="23"/>
  <c r="FD15" i="23"/>
  <c r="EK35" i="28"/>
  <c r="EK38" i="28"/>
  <c r="EK32" i="25"/>
  <c r="EK42" i="28"/>
  <c r="EK49" i="28"/>
  <c r="EI32" i="25"/>
  <c r="EI42" i="28"/>
  <c r="EI65" i="25"/>
  <c r="EI64" i="25" s="1"/>
  <c r="EI58" i="25" s="1"/>
  <c r="EI49" i="28"/>
  <c r="EC13" i="28"/>
  <c r="EC36" i="28"/>
  <c r="EL33" i="28"/>
  <c r="EL38" i="28"/>
  <c r="EL32" i="25"/>
  <c r="EL33" i="25"/>
  <c r="EL48" i="25"/>
  <c r="EL42" i="28"/>
  <c r="EL49" i="28"/>
  <c r="FJ19" i="22"/>
  <c r="FJ22" i="22"/>
  <c r="FJ27" i="22"/>
  <c r="FJ28" i="22"/>
  <c r="FJ30" i="22"/>
  <c r="FJ34" i="22"/>
  <c r="FJ35" i="22"/>
  <c r="FJ36" i="22"/>
  <c r="FJ37" i="22"/>
  <c r="FE12" i="23"/>
  <c r="FE15" i="23"/>
  <c r="ED33" i="28"/>
  <c r="ED38" i="28"/>
  <c r="ED65" i="25"/>
  <c r="FT32" i="25"/>
  <c r="FT33" i="25"/>
  <c r="EA27" i="21"/>
  <c r="FV18" i="21"/>
  <c r="EH30" i="23"/>
  <c r="EO27" i="21"/>
  <c r="EJ30" i="23"/>
  <c r="EJ33" i="28"/>
  <c r="EJ38" i="28"/>
  <c r="EJ32" i="25"/>
  <c r="EJ33" i="25"/>
  <c r="EJ49" i="28"/>
  <c r="FF11" i="21"/>
  <c r="FF10" i="21" s="1"/>
  <c r="FF24" i="21"/>
  <c r="FF25" i="21"/>
  <c r="FF22" i="22"/>
  <c r="EN30" i="23"/>
  <c r="EF33" i="28"/>
  <c r="EF35" i="28"/>
  <c r="EF49" i="28"/>
  <c r="EU17" i="22"/>
  <c r="EU18" i="22"/>
  <c r="EU27" i="22"/>
  <c r="EU28" i="22"/>
  <c r="EU30" i="22"/>
  <c r="EU35" i="22"/>
  <c r="EU36" i="22"/>
  <c r="EU37" i="22"/>
  <c r="EQ15" i="23"/>
  <c r="EQ36" i="23"/>
  <c r="EQ38" i="23"/>
  <c r="EQ41" i="23"/>
  <c r="EQ42" i="23"/>
  <c r="EQ48" i="23"/>
  <c r="FW22" i="22"/>
  <c r="EM27" i="21"/>
  <c r="EN27" i="21"/>
  <c r="ER12" i="23"/>
  <c r="ER15" i="23"/>
  <c r="ER36" i="23"/>
  <c r="ER38" i="23"/>
  <c r="ER41" i="23"/>
  <c r="ER42" i="23"/>
  <c r="ER48" i="23"/>
  <c r="ER58" i="23"/>
  <c r="ET13" i="28"/>
  <c r="ET36" i="28"/>
  <c r="FK33" i="25"/>
  <c r="EQ13" i="28"/>
  <c r="EQ15" i="28"/>
  <c r="EQ14" i="28" s="1"/>
  <c r="EQ36" i="28"/>
  <c r="FQ11" i="21"/>
  <c r="FQ24" i="21"/>
  <c r="FQ25" i="21"/>
  <c r="EU12" i="23"/>
  <c r="EU15" i="23"/>
  <c r="EU36" i="23"/>
  <c r="EU38" i="23"/>
  <c r="EU41" i="23"/>
  <c r="EU42" i="23"/>
  <c r="EU48" i="23"/>
  <c r="EU58" i="23"/>
  <c r="EK30" i="23"/>
  <c r="FO15" i="23"/>
  <c r="EU27" i="21"/>
  <c r="ET33" i="28"/>
  <c r="ET38" i="28"/>
  <c r="ET49" i="28"/>
  <c r="FG15" i="23"/>
  <c r="FH12" i="23"/>
  <c r="FH15" i="23"/>
  <c r="EJ27" i="21"/>
  <c r="AP27" i="21" s="1"/>
  <c r="EH17" i="22"/>
  <c r="EH18" i="22"/>
  <c r="EH27" i="22"/>
  <c r="EH30" i="22"/>
  <c r="EH36" i="22"/>
  <c r="EH37" i="22"/>
  <c r="FW30" i="23"/>
  <c r="ED30" i="23"/>
  <c r="FM24" i="21"/>
  <c r="FM25" i="21"/>
  <c r="EA17" i="22"/>
  <c r="EB17" i="22"/>
  <c r="EE17" i="22"/>
  <c r="EF17" i="22"/>
  <c r="EL17" i="22"/>
  <c r="EB18" i="22"/>
  <c r="EE18" i="22"/>
  <c r="EF18" i="22"/>
  <c r="EG18" i="22"/>
  <c r="EK18" i="22"/>
  <c r="EA19" i="22"/>
  <c r="EE19" i="22"/>
  <c r="EF19" i="22"/>
  <c r="EG19" i="22"/>
  <c r="EK19" i="22"/>
  <c r="EL19" i="22"/>
  <c r="EG21" i="22"/>
  <c r="EA27" i="22"/>
  <c r="EB27" i="22"/>
  <c r="EE27" i="22"/>
  <c r="EF27" i="22"/>
  <c r="EG27" i="22"/>
  <c r="EK27" i="22"/>
  <c r="EL27" i="22"/>
  <c r="EA28" i="22"/>
  <c r="EB28" i="22"/>
  <c r="EE28" i="22"/>
  <c r="EF28" i="22"/>
  <c r="EG28" i="22"/>
  <c r="EL28" i="22"/>
  <c r="EA30" i="22"/>
  <c r="EB30" i="22"/>
  <c r="EE30" i="22"/>
  <c r="EF30" i="22"/>
  <c r="EG30" i="22"/>
  <c r="EK30" i="22"/>
  <c r="EL30" i="22"/>
  <c r="EA34" i="22"/>
  <c r="EE34" i="22"/>
  <c r="EF34" i="22"/>
  <c r="EG34" i="22"/>
  <c r="EL34" i="22"/>
  <c r="EA35" i="22"/>
  <c r="EB35" i="22"/>
  <c r="EF35" i="22"/>
  <c r="EK35" i="22"/>
  <c r="EA36" i="22"/>
  <c r="EB36" i="22"/>
  <c r="EE36" i="22"/>
  <c r="EG36" i="22"/>
  <c r="EL36" i="22"/>
  <c r="EA37" i="22"/>
  <c r="EB37" i="22"/>
  <c r="EE37" i="22"/>
  <c r="EF37" i="22"/>
  <c r="EG37" i="22"/>
  <c r="EK37" i="22"/>
  <c r="EL37" i="22"/>
  <c r="ES13" i="28"/>
  <c r="ES15" i="28"/>
  <c r="ES36" i="28"/>
  <c r="AS36" i="28" s="1"/>
  <c r="EP30" i="23"/>
  <c r="DO17" i="22"/>
  <c r="DP17" i="22"/>
  <c r="DQ17" i="22"/>
  <c r="DR17" i="22"/>
  <c r="DS17" i="22"/>
  <c r="DU17" i="22"/>
  <c r="DW17" i="22"/>
  <c r="DX17" i="22"/>
  <c r="DY17" i="22"/>
  <c r="DZ17" i="22"/>
  <c r="DO18" i="22"/>
  <c r="DQ18" i="22"/>
  <c r="DS18" i="22"/>
  <c r="DU18" i="22"/>
  <c r="AK18" i="22" s="1"/>
  <c r="DV18" i="22"/>
  <c r="DW18" i="22"/>
  <c r="DY18" i="22"/>
  <c r="DO19" i="22"/>
  <c r="DQ19" i="22"/>
  <c r="DR19" i="22"/>
  <c r="DS19" i="22"/>
  <c r="DU19" i="22"/>
  <c r="DW19" i="22"/>
  <c r="DY19" i="22"/>
  <c r="DZ19" i="22"/>
  <c r="DO27" i="22"/>
  <c r="DP27" i="22"/>
  <c r="DQ27" i="22"/>
  <c r="DR27" i="22"/>
  <c r="DS27" i="22"/>
  <c r="DT27" i="22"/>
  <c r="DU27" i="22"/>
  <c r="DV27" i="22"/>
  <c r="DW27" i="22"/>
  <c r="DX27" i="22"/>
  <c r="DY27" i="22"/>
  <c r="DZ27" i="22"/>
  <c r="DP28" i="22"/>
  <c r="DQ28" i="22"/>
  <c r="DR28" i="22"/>
  <c r="DT28" i="22"/>
  <c r="DU28" i="22"/>
  <c r="DV28" i="22"/>
  <c r="DX28" i="22"/>
  <c r="DY28" i="22"/>
  <c r="DZ28" i="22"/>
  <c r="DO30" i="22"/>
  <c r="DP30" i="22"/>
  <c r="DQ30" i="22"/>
  <c r="DR30" i="22"/>
  <c r="DS30" i="22"/>
  <c r="DT30" i="22"/>
  <c r="DU30" i="22"/>
  <c r="DV30" i="22"/>
  <c r="DW30" i="22"/>
  <c r="DX30" i="22"/>
  <c r="DY30" i="22"/>
  <c r="DZ30" i="22"/>
  <c r="DP34" i="22"/>
  <c r="DQ34" i="22"/>
  <c r="DR34" i="22"/>
  <c r="DT34" i="22"/>
  <c r="DV34" i="22"/>
  <c r="DW34" i="22"/>
  <c r="DX34" i="22"/>
  <c r="DY34" i="22"/>
  <c r="DZ34" i="22"/>
  <c r="DP35" i="22"/>
  <c r="DR35" i="22"/>
  <c r="DS35" i="22"/>
  <c r="DT35" i="22"/>
  <c r="DU35" i="22"/>
  <c r="DV35" i="22"/>
  <c r="DX35" i="22"/>
  <c r="DZ35" i="22"/>
  <c r="DP36" i="22"/>
  <c r="DQ36" i="22"/>
  <c r="DR36" i="22"/>
  <c r="DT36" i="22"/>
  <c r="DV36" i="22"/>
  <c r="DX36" i="22"/>
  <c r="DY36" i="22"/>
  <c r="DZ36" i="22"/>
  <c r="DO37" i="22"/>
  <c r="DP37" i="22"/>
  <c r="DQ37" i="22"/>
  <c r="DR37" i="22"/>
  <c r="DS37" i="22"/>
  <c r="DT37" i="22"/>
  <c r="DU37" i="22"/>
  <c r="DV37" i="22"/>
  <c r="DW37" i="22"/>
  <c r="DX37" i="22"/>
  <c r="DY37" i="22"/>
  <c r="DZ37" i="22"/>
  <c r="ES27" i="21"/>
  <c r="BG13" i="28"/>
  <c r="BG36" i="28"/>
  <c r="BH13" i="28"/>
  <c r="BI36" i="28"/>
  <c r="BJ15" i="28"/>
  <c r="BJ36" i="28"/>
  <c r="BL15" i="28"/>
  <c r="BL14" i="28" s="1"/>
  <c r="BM13" i="28"/>
  <c r="BM15" i="28"/>
  <c r="BO13" i="28"/>
  <c r="BO36" i="28"/>
  <c r="BP13" i="28"/>
  <c r="BQ36" i="28"/>
  <c r="BR15" i="28"/>
  <c r="BR14" i="28" s="1"/>
  <c r="BR36" i="28"/>
  <c r="EY17" i="22"/>
  <c r="EY19" i="22"/>
  <c r="EY27" i="22"/>
  <c r="EY30" i="22"/>
  <c r="EY34" i="22"/>
  <c r="EY36" i="22"/>
  <c r="EY37" i="22"/>
  <c r="DC17" i="22"/>
  <c r="DD17" i="22"/>
  <c r="DF17" i="22"/>
  <c r="DH17" i="22"/>
  <c r="DJ17" i="22"/>
  <c r="DK17" i="22"/>
  <c r="DL17" i="22"/>
  <c r="DN17" i="22"/>
  <c r="DD18" i="22"/>
  <c r="DF18" i="22"/>
  <c r="DG18" i="22"/>
  <c r="DH18" i="22"/>
  <c r="DJ18" i="22"/>
  <c r="DL18" i="22"/>
  <c r="DN18" i="22"/>
  <c r="DC19" i="22"/>
  <c r="DD19" i="22"/>
  <c r="DF19" i="22"/>
  <c r="DH19" i="22"/>
  <c r="DI19" i="22"/>
  <c r="DJ19" i="22"/>
  <c r="DK19" i="22"/>
  <c r="DN19" i="22"/>
  <c r="DC27" i="22"/>
  <c r="DD27" i="22"/>
  <c r="DE27" i="22"/>
  <c r="DF27" i="22"/>
  <c r="DG27" i="22"/>
  <c r="DH27" i="22"/>
  <c r="DI27" i="22"/>
  <c r="DJ27" i="22"/>
  <c r="DK27" i="22"/>
  <c r="DL27" i="22"/>
  <c r="DM27" i="22"/>
  <c r="DN27" i="22"/>
  <c r="DC28" i="22"/>
  <c r="DE28" i="22"/>
  <c r="DG28" i="22"/>
  <c r="DH28" i="22"/>
  <c r="DJ28" i="22"/>
  <c r="DK28" i="22"/>
  <c r="DL28" i="22"/>
  <c r="DM28" i="22"/>
  <c r="DC30" i="22"/>
  <c r="DD30" i="22"/>
  <c r="DE30" i="22"/>
  <c r="DF30" i="22"/>
  <c r="DG30" i="22"/>
  <c r="DH30" i="22"/>
  <c r="DI30" i="22"/>
  <c r="DJ30" i="22"/>
  <c r="DK30" i="22"/>
  <c r="DL30" i="22"/>
  <c r="DM30" i="22"/>
  <c r="DN30" i="22"/>
  <c r="DC34" i="22"/>
  <c r="DD34" i="22"/>
  <c r="DE34" i="22"/>
  <c r="DG34" i="22"/>
  <c r="DH34" i="22"/>
  <c r="DJ34" i="22"/>
  <c r="DK34" i="22"/>
  <c r="DL34" i="22"/>
  <c r="DM34" i="22"/>
  <c r="DD35" i="22"/>
  <c r="DF35" i="22"/>
  <c r="DG35" i="22"/>
  <c r="DH35" i="22"/>
  <c r="DI35" i="22"/>
  <c r="DJ35" i="22"/>
  <c r="DK35" i="22"/>
  <c r="DL35" i="22"/>
  <c r="DN35" i="22"/>
  <c r="DC36" i="22"/>
  <c r="DD36" i="22"/>
  <c r="DE36" i="22"/>
  <c r="DG36" i="22"/>
  <c r="DH36" i="22"/>
  <c r="DJ36" i="22"/>
  <c r="DK36" i="22"/>
  <c r="DL36" i="22"/>
  <c r="DM36" i="22"/>
  <c r="DC37" i="22"/>
  <c r="DD37" i="22"/>
  <c r="DE37" i="22"/>
  <c r="DF37" i="22"/>
  <c r="DG37" i="22"/>
  <c r="DH37" i="22"/>
  <c r="DI37" i="22"/>
  <c r="AG37" i="22" s="1"/>
  <c r="DJ37" i="22"/>
  <c r="DK37" i="22"/>
  <c r="DL37" i="22"/>
  <c r="DM37" i="22"/>
  <c r="DN37" i="22"/>
  <c r="EO15" i="23"/>
  <c r="EO30" i="23"/>
  <c r="EO36" i="23"/>
  <c r="EO38" i="23"/>
  <c r="EO41" i="23"/>
  <c r="EO48" i="23"/>
  <c r="EO58" i="23"/>
  <c r="CE17" i="22"/>
  <c r="CG17" i="22"/>
  <c r="CJ17" i="22"/>
  <c r="CK17" i="22"/>
  <c r="CL17" i="22"/>
  <c r="CM17" i="22"/>
  <c r="CO17" i="22"/>
  <c r="CF18" i="22"/>
  <c r="CG18" i="22"/>
  <c r="CH18" i="22"/>
  <c r="CK18" i="22"/>
  <c r="CN18" i="22"/>
  <c r="CO18" i="22"/>
  <c r="CP18" i="22"/>
  <c r="CE19" i="22"/>
  <c r="CG19" i="22"/>
  <c r="CJ19" i="22"/>
  <c r="CK19" i="22"/>
  <c r="CL19" i="22"/>
  <c r="CM19" i="22"/>
  <c r="CO19" i="22"/>
  <c r="CE27" i="22"/>
  <c r="CF27" i="22"/>
  <c r="CG27" i="22"/>
  <c r="CH27" i="22"/>
  <c r="CI27" i="22"/>
  <c r="CJ27" i="22"/>
  <c r="CK27" i="22"/>
  <c r="CL27" i="22"/>
  <c r="CM27" i="22"/>
  <c r="CN27" i="22"/>
  <c r="CO27" i="22"/>
  <c r="CP27" i="22"/>
  <c r="CF28" i="22"/>
  <c r="CH28" i="22"/>
  <c r="CJ28" i="22"/>
  <c r="CK28" i="22"/>
  <c r="CL28" i="22"/>
  <c r="CN28" i="22"/>
  <c r="CP28" i="22"/>
  <c r="CE30" i="22"/>
  <c r="CF30" i="22"/>
  <c r="CG30" i="22"/>
  <c r="CH30" i="22"/>
  <c r="CI30" i="22"/>
  <c r="CJ30" i="22"/>
  <c r="CK30" i="22"/>
  <c r="CL30" i="22"/>
  <c r="CM30" i="22"/>
  <c r="CN30" i="22"/>
  <c r="CO30" i="22"/>
  <c r="CP30" i="22"/>
  <c r="CF34" i="22"/>
  <c r="CJ34" i="22"/>
  <c r="CK34" i="22"/>
  <c r="CL34" i="22"/>
  <c r="CM34" i="22"/>
  <c r="CN34" i="22"/>
  <c r="CF35" i="22"/>
  <c r="CG35" i="22"/>
  <c r="CH35" i="22"/>
  <c r="CJ35" i="22"/>
  <c r="CN35" i="22"/>
  <c r="CO35" i="22"/>
  <c r="CP35" i="22"/>
  <c r="CF36" i="22"/>
  <c r="CJ36" i="22"/>
  <c r="CK36" i="22"/>
  <c r="CL36" i="22"/>
  <c r="CN36" i="22"/>
  <c r="CE37" i="22"/>
  <c r="CF37" i="22"/>
  <c r="CG37" i="22"/>
  <c r="CH37" i="22"/>
  <c r="CI37" i="22"/>
  <c r="CJ37" i="22"/>
  <c r="CK37" i="22"/>
  <c r="CL37" i="22"/>
  <c r="CM37" i="22"/>
  <c r="CN37" i="22"/>
  <c r="CO37" i="22"/>
  <c r="CP37" i="22"/>
  <c r="FS24" i="21"/>
  <c r="FS25" i="21"/>
  <c r="EW27" i="21"/>
  <c r="EP12" i="23"/>
  <c r="EP15" i="23"/>
  <c r="EP36" i="23"/>
  <c r="EP38" i="23"/>
  <c r="AR38" i="23" s="1"/>
  <c r="EP41" i="23"/>
  <c r="EP42" i="23"/>
  <c r="AR42" i="23" s="1"/>
  <c r="EP48" i="23"/>
  <c r="EP58" i="23"/>
  <c r="FI11" i="21"/>
  <c r="FI10" i="21" s="1"/>
  <c r="FI24" i="21"/>
  <c r="FI25" i="21"/>
  <c r="FI37" i="21"/>
  <c r="FA17" i="22"/>
  <c r="FA18" i="22"/>
  <c r="FA19" i="22"/>
  <c r="FA27" i="22"/>
  <c r="FA28" i="22"/>
  <c r="FA30" i="22"/>
  <c r="FA36" i="22"/>
  <c r="FA37" i="22"/>
  <c r="EO13" i="28"/>
  <c r="EO15" i="28"/>
  <c r="EO14" i="28" s="1"/>
  <c r="EV17" i="22"/>
  <c r="EV18" i="22"/>
  <c r="EV19" i="22"/>
  <c r="EV27" i="22"/>
  <c r="EV28" i="22"/>
  <c r="EV30" i="22"/>
  <c r="EV34" i="22"/>
  <c r="EV35" i="22"/>
  <c r="EV36" i="22"/>
  <c r="EV37" i="22"/>
  <c r="FJ11" i="21"/>
  <c r="FJ10" i="21" s="1"/>
  <c r="FJ24" i="21"/>
  <c r="FJ25" i="21"/>
  <c r="FN24" i="21"/>
  <c r="FN25" i="21"/>
  <c r="FI17" i="22"/>
  <c r="FI18" i="22"/>
  <c r="FI19" i="22"/>
  <c r="FI27" i="22"/>
  <c r="FI28" i="22"/>
  <c r="FI30" i="22"/>
  <c r="FI34" i="22"/>
  <c r="FI35" i="22"/>
  <c r="FI37" i="22"/>
  <c r="FB17" i="22"/>
  <c r="FB18" i="22"/>
  <c r="FB19" i="22"/>
  <c r="FB27" i="22"/>
  <c r="FB30" i="22"/>
  <c r="FB34" i="22"/>
  <c r="FB35" i="22"/>
  <c r="FB36" i="22"/>
  <c r="FB37" i="22"/>
  <c r="EH27" i="21"/>
  <c r="FV24" i="21"/>
  <c r="EP17" i="22"/>
  <c r="EP18" i="22"/>
  <c r="EP19" i="22"/>
  <c r="EP27" i="22"/>
  <c r="EP28" i="22"/>
  <c r="EP30" i="22"/>
  <c r="EP35" i="22"/>
  <c r="EP37" i="22"/>
  <c r="FG24" i="21"/>
  <c r="FG25" i="21"/>
  <c r="FC32" i="25"/>
  <c r="EA15" i="28"/>
  <c r="EV27" i="21"/>
  <c r="EO17" i="22"/>
  <c r="EO18" i="22"/>
  <c r="EO19" i="22"/>
  <c r="EO27" i="22"/>
  <c r="EO30" i="22"/>
  <c r="EO34" i="22"/>
  <c r="EO37" i="22"/>
  <c r="EO35" i="28"/>
  <c r="EO38" i="28"/>
  <c r="EO48" i="25"/>
  <c r="FB11" i="21"/>
  <c r="FB24" i="21"/>
  <c r="FB25" i="21"/>
  <c r="FA11" i="21"/>
  <c r="FA10" i="21" s="1"/>
  <c r="FA24" i="21"/>
  <c r="FA25" i="21"/>
  <c r="FC17" i="22"/>
  <c r="FC19" i="22"/>
  <c r="FC27" i="22"/>
  <c r="FC28" i="22"/>
  <c r="FC30" i="22"/>
  <c r="FC35" i="22"/>
  <c r="FC36" i="22"/>
  <c r="FC37" i="22"/>
  <c r="FG17" i="22"/>
  <c r="FG18" i="22"/>
  <c r="FG19" i="22"/>
  <c r="FG27" i="22"/>
  <c r="FG28" i="22"/>
  <c r="FG30" i="22"/>
  <c r="FG35" i="22"/>
  <c r="FG37" i="22"/>
  <c r="EN15" i="23"/>
  <c r="EN36" i="23"/>
  <c r="EN38" i="23"/>
  <c r="EN41" i="23"/>
  <c r="EN48" i="23"/>
  <c r="EN58" i="23"/>
  <c r="ED27" i="21"/>
  <c r="FT71" i="23"/>
  <c r="DO27" i="21"/>
  <c r="DP27" i="21"/>
  <c r="DQ27" i="21"/>
  <c r="DR27" i="21"/>
  <c r="DS27" i="21"/>
  <c r="DT27" i="21"/>
  <c r="DT36" i="21"/>
  <c r="DU27" i="21"/>
  <c r="DV27" i="21"/>
  <c r="DW27" i="21"/>
  <c r="DX27" i="21"/>
  <c r="DY27" i="21"/>
  <c r="DZ27" i="21"/>
  <c r="FJ33" i="25"/>
  <c r="FJ48" i="25"/>
  <c r="EN33" i="28"/>
  <c r="EN42" i="28"/>
  <c r="BS17" i="22"/>
  <c r="BU17" i="22"/>
  <c r="BV17" i="22"/>
  <c r="BY17" i="22"/>
  <c r="BZ17" i="22"/>
  <c r="CA17" i="22"/>
  <c r="CC17" i="22"/>
  <c r="BS18" i="22"/>
  <c r="BU18" i="22"/>
  <c r="BV18" i="22"/>
  <c r="BW18" i="22"/>
  <c r="BX18" i="22"/>
  <c r="BZ18" i="22"/>
  <c r="CA18" i="22"/>
  <c r="CC18" i="22"/>
  <c r="CD24" i="20"/>
  <c r="BS19" i="22"/>
  <c r="BT19" i="22"/>
  <c r="BV19" i="22"/>
  <c r="BW19" i="22"/>
  <c r="BY19" i="22"/>
  <c r="BZ19" i="22"/>
  <c r="CA19" i="22"/>
  <c r="CB19" i="22"/>
  <c r="CD19" i="22"/>
  <c r="BS27" i="22"/>
  <c r="BT27" i="22"/>
  <c r="BU27" i="22"/>
  <c r="BV27" i="22"/>
  <c r="BW27" i="22"/>
  <c r="BX27" i="22"/>
  <c r="BY27" i="22"/>
  <c r="BZ27" i="22"/>
  <c r="CA27" i="22"/>
  <c r="CB27" i="22"/>
  <c r="CC27" i="22"/>
  <c r="CD27" i="22"/>
  <c r="BS28" i="22"/>
  <c r="BU28" i="22"/>
  <c r="BV28" i="22"/>
  <c r="BW28" i="22"/>
  <c r="BX28" i="22"/>
  <c r="BY28" i="22"/>
  <c r="BZ28" i="22"/>
  <c r="CA28" i="22"/>
  <c r="CC28" i="22"/>
  <c r="CD28" i="22"/>
  <c r="BS30" i="22"/>
  <c r="BT30" i="22"/>
  <c r="BU30" i="22"/>
  <c r="BV30" i="22"/>
  <c r="BW30" i="22"/>
  <c r="BX30" i="22"/>
  <c r="BY30" i="22"/>
  <c r="BZ30" i="22"/>
  <c r="CA30" i="22"/>
  <c r="CB30" i="22"/>
  <c r="CC30" i="22"/>
  <c r="CD30" i="22"/>
  <c r="BS34" i="22"/>
  <c r="BT34" i="22"/>
  <c r="BU34" i="22"/>
  <c r="BV34" i="22"/>
  <c r="BW34" i="22"/>
  <c r="BX34" i="22"/>
  <c r="BY34" i="22"/>
  <c r="BZ34" i="22"/>
  <c r="CA34" i="22"/>
  <c r="CC34" i="22"/>
  <c r="CD34" i="22"/>
  <c r="BS35" i="22"/>
  <c r="BT35" i="22"/>
  <c r="BU35" i="22"/>
  <c r="BV35" i="22"/>
  <c r="BW35" i="22"/>
  <c r="BX35" i="22"/>
  <c r="BY35" i="22"/>
  <c r="BZ35" i="22"/>
  <c r="CA35" i="22"/>
  <c r="CB35" i="22"/>
  <c r="CC35" i="22"/>
  <c r="CD35" i="22"/>
  <c r="BS36" i="22"/>
  <c r="BU36" i="22"/>
  <c r="BV36" i="22"/>
  <c r="BW36" i="22"/>
  <c r="BX36" i="22"/>
  <c r="BY36" i="22"/>
  <c r="BZ36" i="22"/>
  <c r="CA36" i="22"/>
  <c r="CC36" i="22"/>
  <c r="CD36" i="22"/>
  <c r="BS37" i="22"/>
  <c r="BT37" i="22"/>
  <c r="BU37" i="22"/>
  <c r="BV37" i="22"/>
  <c r="BW37" i="22"/>
  <c r="BX37" i="22"/>
  <c r="BY37" i="22"/>
  <c r="BZ37" i="22"/>
  <c r="CA37" i="22"/>
  <c r="CB37" i="22"/>
  <c r="CC37" i="22"/>
  <c r="CD37" i="22"/>
  <c r="BG17" i="22"/>
  <c r="BH17" i="22"/>
  <c r="BI17" i="22"/>
  <c r="BJ17" i="22"/>
  <c r="BK17" i="22"/>
  <c r="BL17" i="22"/>
  <c r="BN17" i="22"/>
  <c r="BO17" i="22"/>
  <c r="BP17" i="22"/>
  <c r="BQ17" i="22"/>
  <c r="BR17" i="22"/>
  <c r="BG18" i="22"/>
  <c r="BH18" i="22"/>
  <c r="BI18" i="22"/>
  <c r="BJ18" i="22"/>
  <c r="BK18" i="22"/>
  <c r="BL18" i="22"/>
  <c r="BM18" i="22"/>
  <c r="BN18" i="22"/>
  <c r="BO18" i="22"/>
  <c r="BQ18" i="22"/>
  <c r="BR18" i="22"/>
  <c r="BG19" i="22"/>
  <c r="BH19" i="22"/>
  <c r="BI19" i="22"/>
  <c r="BJ19" i="22"/>
  <c r="BK19" i="22"/>
  <c r="BL19" i="22"/>
  <c r="BM19" i="22"/>
  <c r="BN19" i="22"/>
  <c r="BO19" i="22"/>
  <c r="BO16" i="22" s="1"/>
  <c r="BP19" i="22"/>
  <c r="BQ19" i="22"/>
  <c r="BR19" i="22"/>
  <c r="BG27" i="22"/>
  <c r="BH27" i="22"/>
  <c r="BI27" i="22"/>
  <c r="BJ27" i="22"/>
  <c r="BK27" i="22"/>
  <c r="BL27" i="22"/>
  <c r="BM27" i="22"/>
  <c r="BN27" i="22"/>
  <c r="BO27" i="22"/>
  <c r="BP27" i="22"/>
  <c r="BQ27" i="22"/>
  <c r="BR27" i="22"/>
  <c r="BH28" i="22"/>
  <c r="BI28" i="22"/>
  <c r="BJ28" i="22"/>
  <c r="BK28" i="22"/>
  <c r="BL28" i="22"/>
  <c r="BN28" i="22"/>
  <c r="BP28" i="22"/>
  <c r="BQ28" i="22"/>
  <c r="BR28" i="22"/>
  <c r="BG30" i="22"/>
  <c r="BH30" i="22"/>
  <c r="BI30" i="22"/>
  <c r="BJ30" i="22"/>
  <c r="BK30" i="22"/>
  <c r="BL30" i="22"/>
  <c r="BM30" i="22"/>
  <c r="BN30" i="22"/>
  <c r="BO30" i="22"/>
  <c r="BP30" i="22"/>
  <c r="BQ30" i="22"/>
  <c r="BR30" i="22"/>
  <c r="BG34" i="22"/>
  <c r="BH34" i="22"/>
  <c r="BI34" i="22"/>
  <c r="BK34" i="22"/>
  <c r="BL34" i="22"/>
  <c r="BM34" i="22"/>
  <c r="BN34" i="22"/>
  <c r="BO34" i="22"/>
  <c r="BP34" i="22"/>
  <c r="BQ34" i="22"/>
  <c r="BG35" i="22"/>
  <c r="BH35" i="22"/>
  <c r="BI35" i="22"/>
  <c r="BJ35" i="22"/>
  <c r="BK35" i="22"/>
  <c r="BL35" i="22"/>
  <c r="BM35" i="22"/>
  <c r="BN35" i="22"/>
  <c r="BO35" i="22"/>
  <c r="BP35" i="22"/>
  <c r="BR35" i="22"/>
  <c r="BG36" i="22"/>
  <c r="BH36" i="22"/>
  <c r="BI36" i="22"/>
  <c r="BJ36" i="22"/>
  <c r="BK36" i="22"/>
  <c r="BK33" i="22" s="1"/>
  <c r="BL36" i="22"/>
  <c r="BM36" i="22"/>
  <c r="BN36" i="22"/>
  <c r="BO36" i="22"/>
  <c r="BP36" i="22"/>
  <c r="BQ36" i="22"/>
  <c r="BR36" i="22"/>
  <c r="BG37" i="22"/>
  <c r="BH37" i="22"/>
  <c r="BI37" i="22"/>
  <c r="BJ37" i="22"/>
  <c r="BK37" i="22"/>
  <c r="BL37" i="22"/>
  <c r="BM37" i="22"/>
  <c r="BN37" i="22"/>
  <c r="BO37" i="22"/>
  <c r="BP37" i="22"/>
  <c r="BQ37" i="22"/>
  <c r="BR37" i="22"/>
  <c r="CQ17" i="22"/>
  <c r="CR17" i="22"/>
  <c r="CS17" i="22"/>
  <c r="CT17" i="22"/>
  <c r="CU17" i="22"/>
  <c r="CV17" i="22"/>
  <c r="CW17" i="22"/>
  <c r="CY17" i="22"/>
  <c r="CZ17" i="22"/>
  <c r="DA17" i="22"/>
  <c r="DB17" i="22"/>
  <c r="CQ18" i="22"/>
  <c r="CR18" i="22"/>
  <c r="CS18" i="22"/>
  <c r="CT18" i="22"/>
  <c r="CU18" i="22"/>
  <c r="CV18" i="22"/>
  <c r="CX18" i="22"/>
  <c r="CY18" i="22"/>
  <c r="CZ18" i="22"/>
  <c r="DA18" i="22"/>
  <c r="DB18" i="22"/>
  <c r="CQ19" i="22"/>
  <c r="CR19" i="22"/>
  <c r="CS19" i="22"/>
  <c r="CT19" i="22"/>
  <c r="CU19" i="22"/>
  <c r="CV19" i="22"/>
  <c r="CW19" i="22"/>
  <c r="CY19" i="22"/>
  <c r="CZ19" i="22"/>
  <c r="DA19" i="22"/>
  <c r="DB19" i="22"/>
  <c r="CQ27" i="22"/>
  <c r="CR27" i="22"/>
  <c r="CS27" i="22"/>
  <c r="CT27" i="22"/>
  <c r="CU27" i="22"/>
  <c r="CV27" i="22"/>
  <c r="CW27" i="22"/>
  <c r="CX27" i="22"/>
  <c r="CY27" i="22"/>
  <c r="CZ27" i="22"/>
  <c r="DA27" i="22"/>
  <c r="DB27" i="22"/>
  <c r="CQ28" i="22"/>
  <c r="CS28" i="22"/>
  <c r="CT28" i="22"/>
  <c r="CU28" i="22"/>
  <c r="CW28" i="22"/>
  <c r="CX28" i="22"/>
  <c r="CY28" i="22"/>
  <c r="DA28" i="22"/>
  <c r="DB28" i="22"/>
  <c r="CQ30" i="22"/>
  <c r="CR30" i="22"/>
  <c r="CS30" i="22"/>
  <c r="CT30" i="22"/>
  <c r="CU30" i="22"/>
  <c r="CV30" i="22"/>
  <c r="CW30" i="22"/>
  <c r="CX30" i="22"/>
  <c r="CY30" i="22"/>
  <c r="CZ30" i="22"/>
  <c r="DA30" i="22"/>
  <c r="DB30" i="22"/>
  <c r="CQ34" i="22"/>
  <c r="CR34" i="22"/>
  <c r="CT34" i="22"/>
  <c r="CU34" i="22"/>
  <c r="CV34" i="22"/>
  <c r="CW34" i="22"/>
  <c r="CX34" i="22"/>
  <c r="CY34" i="22"/>
  <c r="DB34" i="22"/>
  <c r="CQ35" i="22"/>
  <c r="CR35" i="22"/>
  <c r="CS35" i="22"/>
  <c r="CT35" i="22"/>
  <c r="CU35" i="22"/>
  <c r="CW35" i="22"/>
  <c r="CX35" i="22"/>
  <c r="CY35" i="22"/>
  <c r="CZ35" i="22"/>
  <c r="DA35" i="22"/>
  <c r="DB35" i="22"/>
  <c r="CQ36" i="22"/>
  <c r="CS36" i="22"/>
  <c r="CT36" i="22"/>
  <c r="CU36" i="22"/>
  <c r="CV36" i="22"/>
  <c r="CW36" i="22"/>
  <c r="CX36" i="22"/>
  <c r="CY36" i="22"/>
  <c r="DA36" i="22"/>
  <c r="DB36" i="22"/>
  <c r="CQ37" i="22"/>
  <c r="CR37" i="22"/>
  <c r="CS37" i="22"/>
  <c r="CT37" i="22"/>
  <c r="CU37" i="22"/>
  <c r="CV37" i="22"/>
  <c r="CW37" i="22"/>
  <c r="CX37" i="22"/>
  <c r="CY37" i="22"/>
  <c r="CZ37" i="22"/>
  <c r="DA37" i="22"/>
  <c r="DB37" i="22"/>
  <c r="CQ27" i="21"/>
  <c r="CR27" i="21"/>
  <c r="CS27" i="21"/>
  <c r="CT27" i="21"/>
  <c r="CU27" i="21"/>
  <c r="CV27" i="21"/>
  <c r="CW27" i="21"/>
  <c r="CW37" i="21"/>
  <c r="CX27" i="21"/>
  <c r="CY27" i="21"/>
  <c r="CZ27" i="21"/>
  <c r="DA27" i="21"/>
  <c r="EE35" i="28"/>
  <c r="EE38" i="28"/>
  <c r="EE49" i="28"/>
  <c r="FE65" i="25"/>
  <c r="EQ28" i="25"/>
  <c r="EQ27" i="21"/>
  <c r="EI30" i="23"/>
  <c r="FE19" i="28"/>
  <c r="FE20" i="28"/>
  <c r="FE24" i="28"/>
  <c r="FE33" i="28"/>
  <c r="FE35" i="28"/>
  <c r="FE38" i="28"/>
  <c r="FE49" i="28"/>
  <c r="FE24" i="21"/>
  <c r="FE25" i="21"/>
  <c r="FF19" i="28"/>
  <c r="FF21" i="28"/>
  <c r="FF24" i="28"/>
  <c r="FF33" i="28"/>
  <c r="FF35" i="28"/>
  <c r="FF38" i="28"/>
  <c r="FF33" i="25"/>
  <c r="FF48" i="25"/>
  <c r="FF49" i="28"/>
  <c r="FN32" i="25"/>
  <c r="FL24" i="21"/>
  <c r="FL25" i="21"/>
  <c r="EE15" i="23"/>
  <c r="EE30" i="23"/>
  <c r="EE36" i="23"/>
  <c r="EE42" i="23"/>
  <c r="EE48" i="23"/>
  <c r="EE58" i="23"/>
  <c r="FG48" i="25"/>
  <c r="FA32" i="25"/>
  <c r="FA33" i="25"/>
  <c r="FK15" i="23"/>
  <c r="FK41" i="23"/>
  <c r="EQ33" i="28"/>
  <c r="EQ35" i="28"/>
  <c r="EQ38" i="28"/>
  <c r="EQ49" i="28"/>
  <c r="EB27" i="21"/>
  <c r="EY19" i="28"/>
  <c r="EY20" i="28"/>
  <c r="EY33" i="28"/>
  <c r="EY38" i="28"/>
  <c r="EY48" i="25"/>
  <c r="EB33" i="28"/>
  <c r="EB38" i="28"/>
  <c r="EB42" i="28"/>
  <c r="EB49" i="28"/>
  <c r="EC38" i="28"/>
  <c r="EC33" i="25"/>
  <c r="EC49" i="28"/>
  <c r="EG38" i="28"/>
  <c r="EG40" i="26"/>
  <c r="EG49" i="28"/>
  <c r="EH33" i="28"/>
  <c r="EH32" i="25"/>
  <c r="EH33" i="25"/>
  <c r="EH42" i="28"/>
  <c r="EH65" i="25"/>
  <c r="EH64" i="25" s="1"/>
  <c r="EH58" i="25" s="1"/>
  <c r="EM33" i="28"/>
  <c r="EM38" i="28"/>
  <c r="EM48" i="25"/>
  <c r="EM42" i="28"/>
  <c r="EM49" i="28"/>
  <c r="FT11" i="21"/>
  <c r="FT24" i="21"/>
  <c r="FT25" i="21"/>
  <c r="FV13" i="23"/>
  <c r="DC15" i="28"/>
  <c r="DC36" i="28"/>
  <c r="DD15" i="28"/>
  <c r="DD14" i="28" s="1"/>
  <c r="DD36" i="28"/>
  <c r="DE15" i="28"/>
  <c r="DE14" i="28" s="1"/>
  <c r="DE36" i="28"/>
  <c r="DF15" i="28"/>
  <c r="DF36" i="28"/>
  <c r="DG15" i="28"/>
  <c r="DG14" i="28" s="1"/>
  <c r="DG36" i="28"/>
  <c r="DH15" i="28"/>
  <c r="DH14" i="28" s="1"/>
  <c r="DH36" i="28"/>
  <c r="DI36" i="28"/>
  <c r="DJ15" i="28"/>
  <c r="DJ14" i="28" s="1"/>
  <c r="DJ36" i="28"/>
  <c r="DK15" i="28"/>
  <c r="DK14" i="28" s="1"/>
  <c r="DK36" i="28"/>
  <c r="DL15" i="28"/>
  <c r="DL36" i="28"/>
  <c r="DM15" i="28"/>
  <c r="DM14" i="28" s="1"/>
  <c r="DM36" i="28"/>
  <c r="DN15" i="28"/>
  <c r="DN14" i="28" s="1"/>
  <c r="DN36" i="28"/>
  <c r="FW32" i="25"/>
  <c r="FW33" i="25"/>
  <c r="FG19" i="28"/>
  <c r="FG20" i="28"/>
  <c r="FG21" i="28"/>
  <c r="FG24" i="28"/>
  <c r="FG38" i="28"/>
  <c r="FG49" i="28"/>
  <c r="FL33" i="25"/>
  <c r="EW32" i="25"/>
  <c r="EW33" i="25"/>
  <c r="EW48" i="25"/>
  <c r="EF13" i="28"/>
  <c r="EF15" i="28"/>
  <c r="EF14" i="28" s="1"/>
  <c r="FN15" i="23"/>
  <c r="FR15" i="23"/>
  <c r="FP15" i="23"/>
  <c r="ED15" i="23"/>
  <c r="ED36" i="23"/>
  <c r="ED41" i="23"/>
  <c r="ED42" i="23"/>
  <c r="ED48" i="23"/>
  <c r="ED58" i="23"/>
  <c r="CQ13" i="28"/>
  <c r="CR13" i="28"/>
  <c r="CR36" i="28"/>
  <c r="CS13" i="28"/>
  <c r="CS36" i="28"/>
  <c r="CT13" i="28"/>
  <c r="CT36" i="28"/>
  <c r="CU13" i="28"/>
  <c r="CV13" i="28"/>
  <c r="CV15" i="28"/>
  <c r="CV14" i="28" s="1"/>
  <c r="CV36" i="28"/>
  <c r="CW13" i="28"/>
  <c r="CX13" i="28"/>
  <c r="CY13" i="28"/>
  <c r="CZ13" i="28"/>
  <c r="CZ15" i="28"/>
  <c r="CZ36" i="28"/>
  <c r="DA13" i="28"/>
  <c r="DB13" i="28"/>
  <c r="DB15" i="28"/>
  <c r="DB14" i="28" s="1"/>
  <c r="DB36" i="28"/>
  <c r="FI19" i="28"/>
  <c r="FI21" i="28"/>
  <c r="FI24" i="28"/>
  <c r="FI33" i="28"/>
  <c r="FI35" i="28"/>
  <c r="FI38" i="28"/>
  <c r="FI32" i="25"/>
  <c r="FI33" i="25"/>
  <c r="FI48" i="25"/>
  <c r="FI49" i="28"/>
  <c r="FD17" i="22"/>
  <c r="FD18" i="22"/>
  <c r="FD19" i="22"/>
  <c r="FD27" i="25"/>
  <c r="FD27" i="22"/>
  <c r="FD30" i="22"/>
  <c r="FD34" i="22"/>
  <c r="FD35" i="22"/>
  <c r="FD37" i="22"/>
  <c r="EY24" i="21"/>
  <c r="EY25" i="21"/>
  <c r="EH15" i="23"/>
  <c r="EH14" i="23"/>
  <c r="EH36" i="23"/>
  <c r="EH38" i="23"/>
  <c r="EH41" i="23"/>
  <c r="EH42" i="23"/>
  <c r="EH48" i="23"/>
  <c r="FS41" i="23"/>
  <c r="BT13" i="28"/>
  <c r="BT15" i="28"/>
  <c r="BT14" i="28" s="1"/>
  <c r="BT36" i="28"/>
  <c r="BU13" i="28"/>
  <c r="BU15" i="28"/>
  <c r="BU14" i="28" s="1"/>
  <c r="BU36" i="28"/>
  <c r="BV36" i="28"/>
  <c r="BW13" i="28"/>
  <c r="BW36" i="28"/>
  <c r="BX13" i="28"/>
  <c r="BX15" i="28"/>
  <c r="BX14" i="28" s="1"/>
  <c r="BY13" i="28"/>
  <c r="BY15" i="28"/>
  <c r="BY36" i="28"/>
  <c r="BZ13" i="28"/>
  <c r="BZ36" i="28"/>
  <c r="CA13" i="28"/>
  <c r="CB13" i="28"/>
  <c r="CB15" i="28"/>
  <c r="CC13" i="28"/>
  <c r="CC15" i="28"/>
  <c r="CC14" i="28" s="1"/>
  <c r="CC36" i="28"/>
  <c r="CD36" i="28"/>
  <c r="FH19" i="28"/>
  <c r="FH20" i="28"/>
  <c r="FH21" i="28"/>
  <c r="FH24" i="28"/>
  <c r="FH33" i="28"/>
  <c r="FH35" i="28"/>
  <c r="FH33" i="25"/>
  <c r="FH48" i="25"/>
  <c r="FH49" i="28"/>
  <c r="FW24" i="21"/>
  <c r="FW25" i="21"/>
  <c r="FU11" i="21"/>
  <c r="FU10" i="21" s="1"/>
  <c r="FU24" i="21"/>
  <c r="FU25" i="21"/>
  <c r="EG28" i="25"/>
  <c r="EG27" i="21"/>
  <c r="EW17" i="22"/>
  <c r="EW18" i="22"/>
  <c r="EW19" i="22"/>
  <c r="EW27" i="22"/>
  <c r="EW30" i="22"/>
  <c r="EW34" i="22"/>
  <c r="EW35" i="22"/>
  <c r="EW36" i="22"/>
  <c r="EW37" i="22"/>
  <c r="FC19" i="28"/>
  <c r="FC21" i="28"/>
  <c r="FC24" i="28"/>
  <c r="FC33" i="28"/>
  <c r="FC35" i="28"/>
  <c r="FC38" i="28"/>
  <c r="FC50" i="28"/>
  <c r="FF17" i="22"/>
  <c r="FF18" i="22"/>
  <c r="FF19" i="22"/>
  <c r="FF27" i="22"/>
  <c r="FF28" i="22"/>
  <c r="FF30" i="22"/>
  <c r="FF34" i="22"/>
  <c r="FF35" i="22"/>
  <c r="FF36" i="22"/>
  <c r="FF37" i="22"/>
  <c r="EJ15" i="28"/>
  <c r="EJ36" i="28"/>
  <c r="FH17" i="22"/>
  <c r="FH18" i="22"/>
  <c r="FH27" i="22"/>
  <c r="FH28" i="22"/>
  <c r="AX28" i="22" s="1"/>
  <c r="FH30" i="22"/>
  <c r="FH34" i="22"/>
  <c r="FH36" i="22"/>
  <c r="FH37" i="22"/>
  <c r="AX37" i="22" s="1"/>
  <c r="ER32" i="25"/>
  <c r="EA15" i="23"/>
  <c r="EA30" i="23"/>
  <c r="EA36" i="23"/>
  <c r="EA41" i="23"/>
  <c r="EA48" i="23"/>
  <c r="EA58" i="23"/>
  <c r="DC27" i="21"/>
  <c r="DD27" i="21"/>
  <c r="DD36" i="21"/>
  <c r="DE27" i="21"/>
  <c r="DF27" i="21"/>
  <c r="DG27" i="21"/>
  <c r="DH27" i="21"/>
  <c r="DI27" i="21"/>
  <c r="DJ27" i="21"/>
  <c r="DK27" i="21"/>
  <c r="DL27" i="21"/>
  <c r="DL36" i="21"/>
  <c r="DM27" i="21"/>
  <c r="DN27" i="21"/>
  <c r="EX33" i="25"/>
  <c r="ES32" i="25"/>
  <c r="EM17" i="22"/>
  <c r="EN17" i="22"/>
  <c r="EQ17" i="22"/>
  <c r="ER17" i="22"/>
  <c r="ES17" i="22"/>
  <c r="EX17" i="22"/>
  <c r="EM18" i="22"/>
  <c r="EN18" i="22"/>
  <c r="EQ18" i="22"/>
  <c r="ER18" i="22"/>
  <c r="ES18" i="22"/>
  <c r="EX18" i="22"/>
  <c r="EM19" i="22"/>
  <c r="EN19" i="22"/>
  <c r="EQ19" i="22"/>
  <c r="ER19" i="22"/>
  <c r="ES19" i="22"/>
  <c r="EX19" i="22"/>
  <c r="EM27" i="22"/>
  <c r="EN27" i="22"/>
  <c r="EQ27" i="22"/>
  <c r="ER27" i="22"/>
  <c r="ES27" i="22"/>
  <c r="AS27" i="22" s="1"/>
  <c r="EX27" i="22"/>
  <c r="EM28" i="22"/>
  <c r="EN28" i="22"/>
  <c r="EQ28" i="22"/>
  <c r="ER28" i="22"/>
  <c r="ES28" i="22"/>
  <c r="AS28" i="22" s="1"/>
  <c r="EX28" i="22"/>
  <c r="EM30" i="22"/>
  <c r="EN30" i="22"/>
  <c r="EQ30" i="22"/>
  <c r="ER30" i="22"/>
  <c r="ES30" i="22"/>
  <c r="EX30" i="22"/>
  <c r="EM34" i="22"/>
  <c r="EN34" i="22"/>
  <c r="EQ34" i="22"/>
  <c r="ER34" i="22"/>
  <c r="ES34" i="22"/>
  <c r="EX34" i="22"/>
  <c r="EM35" i="22"/>
  <c r="EN35" i="22"/>
  <c r="EQ35" i="22"/>
  <c r="ER35" i="22"/>
  <c r="ES35" i="22"/>
  <c r="AS35" i="22" s="1"/>
  <c r="EX35" i="22"/>
  <c r="EM36" i="22"/>
  <c r="EN36" i="22"/>
  <c r="ER36" i="22"/>
  <c r="ES36" i="22"/>
  <c r="AS36" i="22" s="1"/>
  <c r="EX36" i="22"/>
  <c r="EM37" i="22"/>
  <c r="EN37" i="22"/>
  <c r="EQ37" i="22"/>
  <c r="ER37" i="22"/>
  <c r="ES37" i="22"/>
  <c r="AS37" i="22" s="1"/>
  <c r="EX37" i="22"/>
  <c r="EQ33" i="25"/>
  <c r="EZ17" i="22"/>
  <c r="FE17" i="22"/>
  <c r="EZ18" i="22"/>
  <c r="FE18" i="22"/>
  <c r="AW18" i="22" s="1"/>
  <c r="EZ19" i="22"/>
  <c r="FE19" i="22"/>
  <c r="AW19" i="22" s="1"/>
  <c r="EZ27" i="22"/>
  <c r="FE27" i="22"/>
  <c r="EZ28" i="22"/>
  <c r="FE28" i="22"/>
  <c r="EZ30" i="22"/>
  <c r="FE30" i="22"/>
  <c r="EZ32" i="22"/>
  <c r="EZ34" i="22"/>
  <c r="FE34" i="22"/>
  <c r="EZ35" i="22"/>
  <c r="FE35" i="22"/>
  <c r="EZ36" i="22"/>
  <c r="FE36" i="22"/>
  <c r="EZ37" i="22"/>
  <c r="FE37" i="22"/>
  <c r="FU32" i="25"/>
  <c r="FF12" i="23"/>
  <c r="FF15" i="23"/>
  <c r="EP38" i="28"/>
  <c r="EP42" i="28"/>
  <c r="EP49" i="28"/>
  <c r="EE27" i="21"/>
  <c r="FB32" i="25"/>
  <c r="FB33" i="25"/>
  <c r="FB48" i="25"/>
  <c r="EZ21" i="28"/>
  <c r="EZ24" i="28"/>
  <c r="EZ33" i="28"/>
  <c r="EZ38" i="28"/>
  <c r="EZ33" i="25"/>
  <c r="EZ40" i="26"/>
  <c r="EZ39" i="26" s="1"/>
  <c r="EZ37" i="26" s="1"/>
  <c r="EZ49" i="28"/>
  <c r="EE32" i="25"/>
  <c r="FC15" i="23"/>
  <c r="EK15" i="23"/>
  <c r="EK36" i="23"/>
  <c r="EK41" i="23"/>
  <c r="EK42" i="23"/>
  <c r="EK48" i="23"/>
  <c r="EK58" i="23"/>
  <c r="EF15" i="23"/>
  <c r="EF36" i="23"/>
  <c r="EF38" i="23"/>
  <c r="EF41" i="23"/>
  <c r="EF42" i="23"/>
  <c r="EF48" i="23"/>
  <c r="EF58" i="23"/>
  <c r="EL15" i="23"/>
  <c r="EL36" i="23"/>
  <c r="EL38" i="23"/>
  <c r="EL41" i="23"/>
  <c r="EL42" i="23"/>
  <c r="EL48" i="23"/>
  <c r="EL58" i="23"/>
  <c r="FI12" i="23"/>
  <c r="FI15" i="23"/>
  <c r="FQ15" i="23"/>
  <c r="BS27" i="21"/>
  <c r="BT27" i="21"/>
  <c r="BU27" i="21"/>
  <c r="BV27" i="21"/>
  <c r="BW27" i="21"/>
  <c r="BX27" i="21"/>
  <c r="BY27" i="21"/>
  <c r="BZ27" i="21"/>
  <c r="CA27" i="21"/>
  <c r="CB27" i="21"/>
  <c r="CC27" i="21"/>
  <c r="CD27" i="21"/>
  <c r="EG15" i="23"/>
  <c r="EG30" i="23"/>
  <c r="EG36" i="23"/>
  <c r="EG38" i="23"/>
  <c r="EG41" i="23"/>
  <c r="EG42" i="23"/>
  <c r="EG48" i="23"/>
  <c r="EG58" i="23"/>
  <c r="EB12" i="23"/>
  <c r="EB15" i="23"/>
  <c r="EB30" i="23"/>
  <c r="EB36" i="23"/>
  <c r="EB41" i="23"/>
  <c r="EB42" i="23"/>
  <c r="EB48" i="23"/>
  <c r="EB58" i="23"/>
  <c r="EI15" i="23"/>
  <c r="EI36" i="23"/>
  <c r="EI41" i="23"/>
  <c r="EI42" i="23"/>
  <c r="EI48" i="23"/>
  <c r="EI58" i="23"/>
  <c r="EC15" i="23"/>
  <c r="EC30" i="23"/>
  <c r="EC36" i="23"/>
  <c r="EC41" i="23"/>
  <c r="EC42" i="23"/>
  <c r="EC48" i="23"/>
  <c r="EC58" i="23"/>
  <c r="CE13" i="28"/>
  <c r="CF13" i="28"/>
  <c r="CF15" i="28"/>
  <c r="CF14" i="28" s="1"/>
  <c r="CG15" i="28"/>
  <c r="CG14" i="28" s="1"/>
  <c r="CG36" i="28"/>
  <c r="CH15" i="28"/>
  <c r="CI13" i="28"/>
  <c r="CJ13" i="28"/>
  <c r="CK36" i="28"/>
  <c r="CM13" i="28"/>
  <c r="CN15" i="28"/>
  <c r="CO36" i="28"/>
  <c r="EJ15" i="23"/>
  <c r="EJ36" i="23"/>
  <c r="EJ41" i="23"/>
  <c r="EJ42" i="23"/>
  <c r="EJ48" i="23"/>
  <c r="EJ58" i="23"/>
  <c r="FJ19" i="28"/>
  <c r="FJ20" i="28"/>
  <c r="FJ33" i="28"/>
  <c r="FB19" i="28"/>
  <c r="FB20" i="28"/>
  <c r="FB21" i="28"/>
  <c r="FB33" i="28"/>
  <c r="FB38" i="28"/>
  <c r="EW33" i="28"/>
  <c r="EW38" i="28"/>
  <c r="EW42" i="28"/>
  <c r="EW49" i="28"/>
  <c r="FW12" i="23"/>
  <c r="DO15" i="23"/>
  <c r="DO36" i="23"/>
  <c r="DO41" i="23"/>
  <c r="DO42" i="23"/>
  <c r="DO48" i="23"/>
  <c r="DO58" i="23"/>
  <c r="DP15" i="23"/>
  <c r="DP30" i="23"/>
  <c r="DP36" i="23"/>
  <c r="DP38" i="23"/>
  <c r="DP41" i="23"/>
  <c r="DP48" i="23"/>
  <c r="DP58" i="23"/>
  <c r="DQ15" i="23"/>
  <c r="DQ57" i="26"/>
  <c r="DQ56" i="26" s="1"/>
  <c r="DQ50" i="26" s="1"/>
  <c r="DQ30" i="23"/>
  <c r="DQ36" i="23"/>
  <c r="DQ38" i="23"/>
  <c r="DQ41" i="23"/>
  <c r="DQ42" i="23"/>
  <c r="DQ48" i="23"/>
  <c r="DQ58" i="23"/>
  <c r="DR12" i="23"/>
  <c r="DR15" i="23"/>
  <c r="DR57" i="26"/>
  <c r="DR30" i="23"/>
  <c r="DR36" i="23"/>
  <c r="DR41" i="23"/>
  <c r="DR42" i="23"/>
  <c r="DR48" i="23"/>
  <c r="DR58" i="23"/>
  <c r="DS15" i="23"/>
  <c r="DS57" i="26"/>
  <c r="DS56" i="26" s="1"/>
  <c r="DS50" i="26" s="1"/>
  <c r="DS30" i="23"/>
  <c r="DS36" i="23"/>
  <c r="DS41" i="23"/>
  <c r="DS42" i="23"/>
  <c r="DS48" i="23"/>
  <c r="DS58" i="23"/>
  <c r="DT12" i="23"/>
  <c r="DT15" i="23"/>
  <c r="DT57" i="26"/>
  <c r="DT56" i="26" s="1"/>
  <c r="DT50" i="26" s="1"/>
  <c r="DT30" i="23"/>
  <c r="DT36" i="23"/>
  <c r="DT41" i="23"/>
  <c r="DT42" i="23"/>
  <c r="DT48" i="23"/>
  <c r="DT58" i="23"/>
  <c r="DU15" i="23"/>
  <c r="DU57" i="26"/>
  <c r="DU30" i="23"/>
  <c r="DU36" i="23"/>
  <c r="DU38" i="23"/>
  <c r="DU41" i="23"/>
  <c r="DU42" i="23"/>
  <c r="DU48" i="23"/>
  <c r="DV15" i="23"/>
  <c r="DV30" i="23"/>
  <c r="DV36" i="23"/>
  <c r="DV41" i="23"/>
  <c r="DV42" i="23"/>
  <c r="DV48" i="23"/>
  <c r="DV58" i="23"/>
  <c r="DW15" i="23"/>
  <c r="DW30" i="23"/>
  <c r="DW36" i="23"/>
  <c r="DW41" i="23"/>
  <c r="DW42" i="23"/>
  <c r="DW48" i="23"/>
  <c r="DW58" i="23"/>
  <c r="DX15" i="23"/>
  <c r="DX30" i="23"/>
  <c r="DX36" i="23"/>
  <c r="DX38" i="23"/>
  <c r="DX41" i="23"/>
  <c r="DX42" i="23"/>
  <c r="DX48" i="23"/>
  <c r="DX58" i="23"/>
  <c r="DY15" i="23"/>
  <c r="DY57" i="26"/>
  <c r="DY56" i="26" s="1"/>
  <c r="DY50" i="26" s="1"/>
  <c r="DY30" i="23"/>
  <c r="DY36" i="23"/>
  <c r="DY38" i="23"/>
  <c r="DY41" i="23"/>
  <c r="DY42" i="23"/>
  <c r="DY48" i="23"/>
  <c r="DY58" i="23"/>
  <c r="DZ12" i="23"/>
  <c r="DZ15" i="23"/>
  <c r="DZ57" i="26"/>
  <c r="DZ56" i="26" s="1"/>
  <c r="DZ50" i="26" s="1"/>
  <c r="DZ30" i="23"/>
  <c r="DZ36" i="23"/>
  <c r="DZ41" i="23"/>
  <c r="DZ48" i="23"/>
  <c r="DZ58" i="23"/>
  <c r="BS33" i="28"/>
  <c r="BS35" i="28"/>
  <c r="BS38" i="28"/>
  <c r="BS32" i="25"/>
  <c r="BS33" i="25"/>
  <c r="BS42" i="28"/>
  <c r="BT33" i="28"/>
  <c r="BT35" i="28"/>
  <c r="BT38" i="28"/>
  <c r="BT32" i="25"/>
  <c r="BT33" i="25"/>
  <c r="BU38" i="28"/>
  <c r="BU33" i="25"/>
  <c r="BU49" i="28"/>
  <c r="BV35" i="28"/>
  <c r="BV38" i="28"/>
  <c r="BV33" i="25"/>
  <c r="BV48" i="25"/>
  <c r="BV42" i="28"/>
  <c r="BV57" i="26"/>
  <c r="BV49" i="28"/>
  <c r="BW33" i="28"/>
  <c r="BW35" i="28"/>
  <c r="BW38" i="28"/>
  <c r="BW33" i="25"/>
  <c r="BW42" i="28"/>
  <c r="BW49" i="28"/>
  <c r="BX33" i="28"/>
  <c r="BX35" i="28"/>
  <c r="BX38" i="28"/>
  <c r="BX32" i="25"/>
  <c r="BX33" i="25"/>
  <c r="BX49" i="28"/>
  <c r="BY33" i="28"/>
  <c r="BY35" i="28"/>
  <c r="BY38" i="28"/>
  <c r="BY33" i="25"/>
  <c r="BY42" i="28"/>
  <c r="BY49" i="28"/>
  <c r="BZ33" i="28"/>
  <c r="BZ35" i="28"/>
  <c r="BZ38" i="28"/>
  <c r="BZ33" i="25"/>
  <c r="BZ42" i="28"/>
  <c r="BZ65" i="25"/>
  <c r="BZ64" i="25" s="1"/>
  <c r="BZ58" i="25" s="1"/>
  <c r="BZ57" i="26"/>
  <c r="BZ56" i="26" s="1"/>
  <c r="BZ50" i="26" s="1"/>
  <c r="BZ49" i="28"/>
  <c r="CA33" i="28"/>
  <c r="CA38" i="28"/>
  <c r="CA33" i="25"/>
  <c r="CA42" i="28"/>
  <c r="CA49" i="28"/>
  <c r="CB33" i="28"/>
  <c r="CB38" i="28"/>
  <c r="CB32" i="25"/>
  <c r="CB33" i="25"/>
  <c r="CB48" i="25"/>
  <c r="CB42" i="28"/>
  <c r="CB49" i="28"/>
  <c r="CC33" i="28"/>
  <c r="CC38" i="28"/>
  <c r="CC32" i="25"/>
  <c r="CC42" i="28"/>
  <c r="CD38" i="28"/>
  <c r="CD33" i="25"/>
  <c r="CD48" i="25"/>
  <c r="CD42" i="28"/>
  <c r="CD49" i="28"/>
  <c r="BG33" i="28"/>
  <c r="BG35" i="28"/>
  <c r="BG38" i="28"/>
  <c r="BG33" i="25"/>
  <c r="BG49" i="28"/>
  <c r="BG50" i="28"/>
  <c r="BH33" i="28"/>
  <c r="BH38" i="28"/>
  <c r="BH33" i="25"/>
  <c r="BH42" i="28"/>
  <c r="BH49" i="28"/>
  <c r="BH50" i="28"/>
  <c r="BI33" i="28"/>
  <c r="BI38" i="28"/>
  <c r="BI33" i="25"/>
  <c r="BI42" i="28"/>
  <c r="BI49" i="28"/>
  <c r="BI50" i="28"/>
  <c r="BJ33" i="28"/>
  <c r="BJ35" i="28"/>
  <c r="BJ38" i="28"/>
  <c r="BJ33" i="25"/>
  <c r="BJ42" i="28"/>
  <c r="BJ49" i="28"/>
  <c r="BJ50" i="28"/>
  <c r="BK33" i="28"/>
  <c r="BK38" i="28"/>
  <c r="BK33" i="25"/>
  <c r="BK42" i="28"/>
  <c r="BK49" i="28"/>
  <c r="BK50" i="28"/>
  <c r="BL33" i="28"/>
  <c r="BL35" i="28"/>
  <c r="BL38" i="28"/>
  <c r="BL33" i="25"/>
  <c r="BL42" i="28"/>
  <c r="BL49" i="28"/>
  <c r="BL50" i="28"/>
  <c r="BM33" i="28"/>
  <c r="BM35" i="28"/>
  <c r="BM38" i="28"/>
  <c r="BM33" i="25"/>
  <c r="BM42" i="28"/>
  <c r="BM49" i="28"/>
  <c r="BM50" i="28"/>
  <c r="BN35" i="28"/>
  <c r="BN38" i="28"/>
  <c r="BN33" i="25"/>
  <c r="BN48" i="25"/>
  <c r="BN42" i="28"/>
  <c r="BN49" i="28"/>
  <c r="BN50" i="28"/>
  <c r="BO33" i="28"/>
  <c r="BO35" i="28"/>
  <c r="BO33" i="25"/>
  <c r="BO42" i="28"/>
  <c r="BO49" i="28"/>
  <c r="BO50" i="28"/>
  <c r="BP33" i="28"/>
  <c r="BP35" i="28"/>
  <c r="BP38" i="28"/>
  <c r="BP33" i="25"/>
  <c r="BP48" i="25"/>
  <c r="BP42" i="28"/>
  <c r="BP49" i="28"/>
  <c r="BP50" i="28"/>
  <c r="BQ33" i="28"/>
  <c r="BQ35" i="28"/>
  <c r="BQ38" i="28"/>
  <c r="BQ33" i="25"/>
  <c r="BQ42" i="28"/>
  <c r="BQ49" i="28"/>
  <c r="BR33" i="28"/>
  <c r="BR35" i="28"/>
  <c r="BR34" i="28" s="1"/>
  <c r="BR38" i="28"/>
  <c r="BR33" i="25"/>
  <c r="BR48" i="25"/>
  <c r="BR42" i="28"/>
  <c r="BR49" i="28"/>
  <c r="BR50" i="28"/>
  <c r="CQ33" i="28"/>
  <c r="CQ35" i="28"/>
  <c r="CQ38" i="28"/>
  <c r="CQ42" i="28"/>
  <c r="CQ49" i="28"/>
  <c r="CQ50" i="28"/>
  <c r="CR35" i="28"/>
  <c r="CR33" i="25"/>
  <c r="CR48" i="25"/>
  <c r="CR42" i="28"/>
  <c r="CR49" i="28"/>
  <c r="CS33" i="28"/>
  <c r="CS35" i="28"/>
  <c r="CS38" i="28"/>
  <c r="CS33" i="25"/>
  <c r="CS48" i="25"/>
  <c r="CS42" i="28"/>
  <c r="CS49" i="28"/>
  <c r="CS50" i="28"/>
  <c r="CT33" i="28"/>
  <c r="CT35" i="28"/>
  <c r="CT38" i="28"/>
  <c r="CT33" i="25"/>
  <c r="CT42" i="28"/>
  <c r="CT49" i="28"/>
  <c r="CT50" i="28"/>
  <c r="CU33" i="28"/>
  <c r="CU35" i="28"/>
  <c r="CU38" i="28"/>
  <c r="CU33" i="25"/>
  <c r="CU42" i="28"/>
  <c r="CU49" i="28"/>
  <c r="CU50" i="28"/>
  <c r="CV33" i="28"/>
  <c r="CV35" i="28"/>
  <c r="CV38" i="28"/>
  <c r="CV33" i="25"/>
  <c r="CV48" i="25"/>
  <c r="CV42" i="28"/>
  <c r="CV49" i="28"/>
  <c r="CV50" i="28"/>
  <c r="CW33" i="28"/>
  <c r="CW38" i="28"/>
  <c r="CW33" i="25"/>
  <c r="CW42" i="28"/>
  <c r="CW49" i="28"/>
  <c r="CW50" i="28"/>
  <c r="CX33" i="28"/>
  <c r="CX38" i="28"/>
  <c r="CX33" i="25"/>
  <c r="CX42" i="28"/>
  <c r="CX49" i="28"/>
  <c r="CX50" i="28"/>
  <c r="CY33" i="28"/>
  <c r="CY35" i="28"/>
  <c r="CY38" i="28"/>
  <c r="CY33" i="25"/>
  <c r="CY42" i="28"/>
  <c r="CY49" i="28"/>
  <c r="CY50" i="28"/>
  <c r="CZ35" i="28"/>
  <c r="CZ38" i="28"/>
  <c r="CZ33" i="25"/>
  <c r="CZ48" i="25"/>
  <c r="CZ42" i="28"/>
  <c r="CZ49" i="28"/>
  <c r="CZ50" i="28"/>
  <c r="DA33" i="28"/>
  <c r="DA35" i="28"/>
  <c r="DA38" i="28"/>
  <c r="DA33" i="25"/>
  <c r="DA48" i="25"/>
  <c r="DA42" i="28"/>
  <c r="DA49" i="28"/>
  <c r="DA50" i="28"/>
  <c r="DB33" i="28"/>
  <c r="DB35" i="28"/>
  <c r="DB38" i="28"/>
  <c r="DB33" i="25"/>
  <c r="DB48" i="25"/>
  <c r="DB42" i="28"/>
  <c r="DB49" i="28"/>
  <c r="DB50" i="28"/>
  <c r="BS15" i="23"/>
  <c r="BS30" i="23"/>
  <c r="BS36" i="23"/>
  <c r="BS38" i="23"/>
  <c r="BS41" i="23"/>
  <c r="BS42" i="23"/>
  <c r="BS48" i="23"/>
  <c r="BS58" i="23"/>
  <c r="BT15" i="23"/>
  <c r="BT30" i="23"/>
  <c r="BT36" i="23"/>
  <c r="BT41" i="23"/>
  <c r="BT48" i="23"/>
  <c r="BT58" i="23"/>
  <c r="BU15" i="23"/>
  <c r="BU36" i="23"/>
  <c r="BU41" i="23"/>
  <c r="BU42" i="23"/>
  <c r="BU48" i="23"/>
  <c r="BV15" i="23"/>
  <c r="BV30" i="23"/>
  <c r="BV36" i="23"/>
  <c r="BV41" i="23"/>
  <c r="BV48" i="23"/>
  <c r="BW15" i="23"/>
  <c r="BW30" i="23"/>
  <c r="BW36" i="23"/>
  <c r="BW38" i="23"/>
  <c r="BW41" i="23"/>
  <c r="BW48" i="23"/>
  <c r="BW58" i="23"/>
  <c r="BX15" i="23"/>
  <c r="BX30" i="23"/>
  <c r="BX36" i="23"/>
  <c r="BX41" i="23"/>
  <c r="BX42" i="23"/>
  <c r="BX48" i="23"/>
  <c r="BX58" i="23"/>
  <c r="BY15" i="23"/>
  <c r="BY30" i="23"/>
  <c r="BY36" i="23"/>
  <c r="BY38" i="23"/>
  <c r="BY41" i="23"/>
  <c r="BY42" i="23"/>
  <c r="BY48" i="23"/>
  <c r="BZ15" i="23"/>
  <c r="BZ30" i="23"/>
  <c r="BZ36" i="23"/>
  <c r="BZ41" i="23"/>
  <c r="BZ42" i="23"/>
  <c r="BZ48" i="23"/>
  <c r="BZ58" i="23"/>
  <c r="CA15" i="23"/>
  <c r="CA30" i="23"/>
  <c r="CA36" i="23"/>
  <c r="CA38" i="23"/>
  <c r="CA41" i="23"/>
  <c r="CA42" i="23"/>
  <c r="CA48" i="23"/>
  <c r="CA58" i="23"/>
  <c r="CB15" i="23"/>
  <c r="CB30" i="23"/>
  <c r="CB36" i="23"/>
  <c r="CB41" i="23"/>
  <c r="CB42" i="23"/>
  <c r="CB48" i="23"/>
  <c r="CB58" i="23"/>
  <c r="CC15" i="23"/>
  <c r="CC30" i="23"/>
  <c r="CC36" i="23"/>
  <c r="CC41" i="23"/>
  <c r="CC42" i="23"/>
  <c r="CC48" i="23"/>
  <c r="CC58" i="23"/>
  <c r="CD15" i="23"/>
  <c r="CD30" i="23"/>
  <c r="CD36" i="23"/>
  <c r="CD41" i="23"/>
  <c r="CD42" i="23"/>
  <c r="CD48" i="23"/>
  <c r="BG15" i="23"/>
  <c r="BG30" i="23"/>
  <c r="BG36" i="23"/>
  <c r="BG38" i="23"/>
  <c r="BG41" i="23"/>
  <c r="BG48" i="23"/>
  <c r="BG58" i="23"/>
  <c r="BH15" i="23"/>
  <c r="BH36" i="23"/>
  <c r="BH41" i="23"/>
  <c r="BH48" i="23"/>
  <c r="BH58" i="23"/>
  <c r="BI15" i="23"/>
  <c r="BI30" i="23"/>
  <c r="BI36" i="23"/>
  <c r="BI38" i="23"/>
  <c r="BI41" i="23"/>
  <c r="BI48" i="23"/>
  <c r="BI58" i="23"/>
  <c r="BJ15" i="23"/>
  <c r="BJ30" i="23"/>
  <c r="BJ36" i="23"/>
  <c r="BJ38" i="23"/>
  <c r="BJ41" i="23"/>
  <c r="BJ42" i="23"/>
  <c r="BJ48" i="23"/>
  <c r="BJ58" i="23"/>
  <c r="BK15" i="23"/>
  <c r="BK30" i="23"/>
  <c r="BK36" i="23"/>
  <c r="BK38" i="23"/>
  <c r="BK41" i="23"/>
  <c r="BK42" i="23"/>
  <c r="BK48" i="23"/>
  <c r="BK58" i="23"/>
  <c r="BL15" i="23"/>
  <c r="BL30" i="23"/>
  <c r="BL36" i="23"/>
  <c r="BL41" i="23"/>
  <c r="BL42" i="23"/>
  <c r="BL48" i="23"/>
  <c r="BL58" i="23"/>
  <c r="BM15" i="23"/>
  <c r="BM30" i="23"/>
  <c r="BM36" i="23"/>
  <c r="BM41" i="23"/>
  <c r="BM42" i="23"/>
  <c r="BM48" i="23"/>
  <c r="BM58" i="23"/>
  <c r="BN15" i="23"/>
  <c r="BN30" i="23"/>
  <c r="BN36" i="23"/>
  <c r="BN41" i="23"/>
  <c r="BN48" i="23"/>
  <c r="BO15" i="23"/>
  <c r="BO30" i="23"/>
  <c r="BO36" i="23"/>
  <c r="BO38" i="23"/>
  <c r="BO41" i="23"/>
  <c r="BO42" i="23"/>
  <c r="BO48" i="23"/>
  <c r="BO58" i="23"/>
  <c r="BP15" i="23"/>
  <c r="BP30" i="23"/>
  <c r="BP36" i="23"/>
  <c r="BP41" i="23"/>
  <c r="BP42" i="23"/>
  <c r="BP48" i="23"/>
  <c r="BP58" i="23"/>
  <c r="BQ15" i="23"/>
  <c r="BQ30" i="23"/>
  <c r="BQ36" i="23"/>
  <c r="BQ41" i="23"/>
  <c r="BQ42" i="23"/>
  <c r="BQ48" i="23"/>
  <c r="BQ58" i="23"/>
  <c r="BR15" i="23"/>
  <c r="BR30" i="23"/>
  <c r="BR36" i="23"/>
  <c r="BR41" i="23"/>
  <c r="BR42" i="23"/>
  <c r="BR48" i="23"/>
  <c r="BR58" i="23"/>
  <c r="DO33" i="28"/>
  <c r="DO35" i="28"/>
  <c r="DO40" i="26"/>
  <c r="DO42" i="28"/>
  <c r="DO49" i="28"/>
  <c r="DP38" i="28"/>
  <c r="DP49" i="28"/>
  <c r="DP50" i="28"/>
  <c r="DQ33" i="28"/>
  <c r="DQ38" i="28"/>
  <c r="DQ48" i="25"/>
  <c r="DQ42" i="28"/>
  <c r="DQ49" i="28"/>
  <c r="DR38" i="28"/>
  <c r="DR40" i="26"/>
  <c r="DR65" i="25"/>
  <c r="DR49" i="28"/>
  <c r="DS33" i="28"/>
  <c r="DS35" i="28"/>
  <c r="DS38" i="28"/>
  <c r="DS33" i="25"/>
  <c r="DS42" i="28"/>
  <c r="DS49" i="28"/>
  <c r="DT33" i="28"/>
  <c r="DT38" i="28"/>
  <c r="DT32" i="25"/>
  <c r="DT33" i="25"/>
  <c r="DT42" i="28"/>
  <c r="DT49" i="28"/>
  <c r="DU38" i="28"/>
  <c r="DU32" i="25"/>
  <c r="DU42" i="28"/>
  <c r="DU49" i="28"/>
  <c r="DV33" i="28"/>
  <c r="DV35" i="28"/>
  <c r="DV38" i="28"/>
  <c r="DV33" i="25"/>
  <c r="DV49" i="28"/>
  <c r="DV50" i="28"/>
  <c r="DW33" i="28"/>
  <c r="DW38" i="28"/>
  <c r="DW33" i="25"/>
  <c r="DW49" i="28"/>
  <c r="DX38" i="28"/>
  <c r="DX48" i="25"/>
  <c r="DX49" i="28"/>
  <c r="DX50" i="28"/>
  <c r="DY33" i="28"/>
  <c r="DY38" i="28"/>
  <c r="DY32" i="25"/>
  <c r="DY42" i="28"/>
  <c r="DY49" i="28"/>
  <c r="DZ38" i="28"/>
  <c r="DZ49" i="28"/>
  <c r="CE15" i="23"/>
  <c r="CE30" i="23"/>
  <c r="CE36" i="23"/>
  <c r="CE41" i="23"/>
  <c r="CE42" i="23"/>
  <c r="CE48" i="23"/>
  <c r="CE58" i="23"/>
  <c r="CF12" i="23"/>
  <c r="CF15" i="23"/>
  <c r="CF30" i="23"/>
  <c r="CF36" i="23"/>
  <c r="CF41" i="23"/>
  <c r="CF42" i="23"/>
  <c r="CF48" i="23"/>
  <c r="CF58" i="23"/>
  <c r="CG15" i="23"/>
  <c r="CG57" i="26"/>
  <c r="CG56" i="26" s="1"/>
  <c r="CG50" i="26" s="1"/>
  <c r="CG30" i="23"/>
  <c r="CG36" i="23"/>
  <c r="CG38" i="23"/>
  <c r="CG41" i="23"/>
  <c r="CG42" i="23"/>
  <c r="CG48" i="23"/>
  <c r="CG58" i="23"/>
  <c r="CH15" i="23"/>
  <c r="CH36" i="23"/>
  <c r="CH41" i="23"/>
  <c r="CH42" i="23"/>
  <c r="CH48" i="23"/>
  <c r="CH58" i="23"/>
  <c r="CI15" i="23"/>
  <c r="CI30" i="23"/>
  <c r="CI36" i="23"/>
  <c r="CI41" i="23"/>
  <c r="CI42" i="23"/>
  <c r="CI48" i="23"/>
  <c r="CJ15" i="23"/>
  <c r="CJ30" i="23"/>
  <c r="CJ36" i="23"/>
  <c r="CJ38" i="23"/>
  <c r="CJ41" i="23"/>
  <c r="CJ48" i="23"/>
  <c r="CJ58" i="23"/>
  <c r="CK15" i="23"/>
  <c r="CK30" i="23"/>
  <c r="CK36" i="23"/>
  <c r="CK38" i="23"/>
  <c r="CK41" i="23"/>
  <c r="CK48" i="23"/>
  <c r="CK58" i="23"/>
  <c r="CL12" i="23"/>
  <c r="CL15" i="23"/>
  <c r="CL30" i="23"/>
  <c r="CL36" i="23"/>
  <c r="CL41" i="23"/>
  <c r="CL42" i="23"/>
  <c r="CL48" i="23"/>
  <c r="CL58" i="23"/>
  <c r="CM15" i="23"/>
  <c r="CM30" i="23"/>
  <c r="CM36" i="23"/>
  <c r="CM41" i="23"/>
  <c r="CM40" i="23" s="1"/>
  <c r="CM42" i="23"/>
  <c r="CM48" i="23"/>
  <c r="CM58" i="23"/>
  <c r="CN12" i="23"/>
  <c r="CN15" i="23"/>
  <c r="CN57" i="26"/>
  <c r="CN30" i="23"/>
  <c r="CN36" i="23"/>
  <c r="CN41" i="23"/>
  <c r="CN42" i="23"/>
  <c r="CN48" i="23"/>
  <c r="CN58" i="23"/>
  <c r="CO15" i="23"/>
  <c r="CO57" i="26"/>
  <c r="CO56" i="26" s="1"/>
  <c r="CO50" i="26" s="1"/>
  <c r="CO30" i="23"/>
  <c r="CO36" i="23"/>
  <c r="CO38" i="23"/>
  <c r="CO41" i="23"/>
  <c r="CO48" i="23"/>
  <c r="CO58" i="23"/>
  <c r="CP15" i="23"/>
  <c r="CP30" i="23"/>
  <c r="CP36" i="23"/>
  <c r="CP41" i="23"/>
  <c r="CP42" i="23"/>
  <c r="CP48" i="23"/>
  <c r="CP58" i="23"/>
  <c r="BG27" i="21"/>
  <c r="BH27" i="21"/>
  <c r="BI27" i="21"/>
  <c r="BJ27" i="21"/>
  <c r="BK27" i="21"/>
  <c r="BL27" i="21"/>
  <c r="BM27" i="21"/>
  <c r="BN27" i="21"/>
  <c r="BO27" i="21"/>
  <c r="BP27" i="21"/>
  <c r="BQ27" i="21"/>
  <c r="BR27" i="21"/>
  <c r="CE27" i="21"/>
  <c r="CF27" i="21"/>
  <c r="CG27" i="21"/>
  <c r="CH27" i="21"/>
  <c r="CI27" i="21"/>
  <c r="CJ27" i="21"/>
  <c r="CK27" i="21"/>
  <c r="CL27" i="21"/>
  <c r="CM28" i="25"/>
  <c r="CM27" i="21"/>
  <c r="CN27" i="21"/>
  <c r="CO27" i="21"/>
  <c r="CP27" i="21"/>
  <c r="DC15" i="23"/>
  <c r="DC30" i="23"/>
  <c r="DC36" i="23"/>
  <c r="DC41" i="23"/>
  <c r="DC42" i="23"/>
  <c r="DC48" i="23"/>
  <c r="DC58" i="23"/>
  <c r="DD15" i="23"/>
  <c r="DD30" i="23"/>
  <c r="DD36" i="23"/>
  <c r="DD38" i="23"/>
  <c r="DD41" i="23"/>
  <c r="DD48" i="23"/>
  <c r="DD58" i="23"/>
  <c r="DE12" i="23"/>
  <c r="DE15" i="23"/>
  <c r="DE30" i="23"/>
  <c r="DE36" i="23"/>
  <c r="DE38" i="23"/>
  <c r="DE41" i="23"/>
  <c r="DE42" i="23"/>
  <c r="DE48" i="23"/>
  <c r="DE58" i="23"/>
  <c r="DF15" i="23"/>
  <c r="DF30" i="23"/>
  <c r="DF36" i="23"/>
  <c r="DF38" i="23"/>
  <c r="DF41" i="23"/>
  <c r="DF42" i="23"/>
  <c r="DF48" i="23"/>
  <c r="DG15" i="23"/>
  <c r="DG30" i="23"/>
  <c r="DG36" i="23"/>
  <c r="DG41" i="23"/>
  <c r="DG42" i="23"/>
  <c r="DG48" i="23"/>
  <c r="DG58" i="23"/>
  <c r="DH15" i="23"/>
  <c r="DH57" i="26"/>
  <c r="DH56" i="26" s="1"/>
  <c r="DH50" i="26" s="1"/>
  <c r="DH30" i="23"/>
  <c r="DH36" i="23"/>
  <c r="DH41" i="23"/>
  <c r="DH42" i="23"/>
  <c r="DH48" i="23"/>
  <c r="DH58" i="23"/>
  <c r="DI15" i="23"/>
  <c r="DI30" i="23"/>
  <c r="DI36" i="23"/>
  <c r="DI38" i="23"/>
  <c r="DI41" i="23"/>
  <c r="DI42" i="23"/>
  <c r="DI48" i="23"/>
  <c r="DI58" i="23"/>
  <c r="DJ15" i="23"/>
  <c r="DJ36" i="23"/>
  <c r="DJ41" i="23"/>
  <c r="DJ42" i="23"/>
  <c r="DJ48" i="23"/>
  <c r="DK15" i="23"/>
  <c r="DK30" i="23"/>
  <c r="DK36" i="23"/>
  <c r="DK41" i="23"/>
  <c r="DK42" i="23"/>
  <c r="DK48" i="23"/>
  <c r="DK58" i="23"/>
  <c r="DL15" i="23"/>
  <c r="DL30" i="23"/>
  <c r="DL36" i="23"/>
  <c r="DL38" i="23"/>
  <c r="DL41" i="23"/>
  <c r="DL48" i="23"/>
  <c r="DM15" i="23"/>
  <c r="DM30" i="23"/>
  <c r="DM36" i="23"/>
  <c r="DM38" i="23"/>
  <c r="DM41" i="23"/>
  <c r="DM48" i="23"/>
  <c r="DM58" i="23"/>
  <c r="DN15" i="23"/>
  <c r="DN30" i="23"/>
  <c r="DN36" i="23"/>
  <c r="DN41" i="23"/>
  <c r="DN42" i="23"/>
  <c r="DN48" i="23"/>
  <c r="DN58" i="23"/>
  <c r="DC38" i="28"/>
  <c r="DC32" i="25"/>
  <c r="DC33" i="25"/>
  <c r="DC42" i="28"/>
  <c r="DC49" i="28"/>
  <c r="DD38" i="28"/>
  <c r="DD32" i="25"/>
  <c r="DD42" i="28"/>
  <c r="DD49" i="28"/>
  <c r="DE32" i="25"/>
  <c r="DE33" i="25"/>
  <c r="DE42" i="28"/>
  <c r="DE65" i="25"/>
  <c r="DE64" i="25" s="1"/>
  <c r="DE58" i="25" s="1"/>
  <c r="DE50" i="28"/>
  <c r="DF33" i="28"/>
  <c r="DF35" i="28"/>
  <c r="DF42" i="28"/>
  <c r="DF49" i="28"/>
  <c r="DG33" i="28"/>
  <c r="DG35" i="28"/>
  <c r="DG34" i="28" s="1"/>
  <c r="DG38" i="28"/>
  <c r="DG42" i="28"/>
  <c r="DH38" i="28"/>
  <c r="DH42" i="28"/>
  <c r="DH49" i="28"/>
  <c r="DH50" i="28"/>
  <c r="DI33" i="28"/>
  <c r="DI38" i="28"/>
  <c r="DI42" i="28"/>
  <c r="DI49" i="28"/>
  <c r="DJ38" i="28"/>
  <c r="DJ48" i="25"/>
  <c r="DJ42" i="28"/>
  <c r="DJ49" i="28"/>
  <c r="DK33" i="28"/>
  <c r="DK35" i="28"/>
  <c r="DK34" i="28" s="1"/>
  <c r="DK38" i="28"/>
  <c r="DK32" i="25"/>
  <c r="DK33" i="25"/>
  <c r="DK42" i="28"/>
  <c r="DK49" i="28"/>
  <c r="DL33" i="28"/>
  <c r="DL35" i="28"/>
  <c r="DL34" i="28" s="1"/>
  <c r="DL38" i="28"/>
  <c r="DL32" i="25"/>
  <c r="DL42" i="28"/>
  <c r="DL49" i="28"/>
  <c r="DM38" i="28"/>
  <c r="DM32" i="25"/>
  <c r="DM42" i="28"/>
  <c r="DM49" i="28"/>
  <c r="DM50" i="28"/>
  <c r="DN33" i="28"/>
  <c r="DN35" i="28"/>
  <c r="DN38" i="28"/>
  <c r="DN32" i="25"/>
  <c r="DN33" i="25"/>
  <c r="DN42" i="28"/>
  <c r="DN49" i="28"/>
  <c r="CE42" i="28"/>
  <c r="CF33" i="28"/>
  <c r="CF35" i="28"/>
  <c r="CF38" i="28"/>
  <c r="CF32" i="25"/>
  <c r="CF33" i="25"/>
  <c r="CF48" i="25"/>
  <c r="CF42" i="28"/>
  <c r="CF49" i="28"/>
  <c r="CG49" i="28"/>
  <c r="CH33" i="28"/>
  <c r="CH38" i="28"/>
  <c r="CH33" i="25"/>
  <c r="CH49" i="28"/>
  <c r="CI33" i="28"/>
  <c r="CI38" i="28"/>
  <c r="CI32" i="25"/>
  <c r="CI49" i="28"/>
  <c r="CJ38" i="28"/>
  <c r="CJ32" i="25"/>
  <c r="CJ48" i="25"/>
  <c r="CJ42" i="28"/>
  <c r="CJ49" i="28"/>
  <c r="CK33" i="28"/>
  <c r="CK35" i="28"/>
  <c r="CK38" i="28"/>
  <c r="CK33" i="25"/>
  <c r="CK42" i="28"/>
  <c r="CK65" i="25"/>
  <c r="CK49" i="28"/>
  <c r="CL38" i="28"/>
  <c r="CL32" i="25"/>
  <c r="CL33" i="25"/>
  <c r="CL40" i="26"/>
  <c r="CL39" i="26" s="1"/>
  <c r="CL37" i="26" s="1"/>
  <c r="CL42" i="28"/>
  <c r="CL49" i="28"/>
  <c r="CL50" i="28"/>
  <c r="CM32" i="25"/>
  <c r="CM33" i="25"/>
  <c r="CM42" i="28"/>
  <c r="CM49" i="28"/>
  <c r="CN33" i="28"/>
  <c r="CN32" i="25"/>
  <c r="CN33" i="25"/>
  <c r="CN40" i="26"/>
  <c r="CN42" i="28"/>
  <c r="CN65" i="25"/>
  <c r="CN49" i="28"/>
  <c r="CO35" i="28"/>
  <c r="CO33" i="25"/>
  <c r="CO48" i="25"/>
  <c r="CO42" i="28"/>
  <c r="CO50" i="28"/>
  <c r="CP33" i="28"/>
  <c r="CP35" i="28"/>
  <c r="CP38" i="28"/>
  <c r="CP33" i="25"/>
  <c r="CP42" i="28"/>
  <c r="CP49" i="28"/>
  <c r="FD19" i="28"/>
  <c r="FD20" i="28"/>
  <c r="FD21" i="28"/>
  <c r="FD33" i="28"/>
  <c r="FD32" i="25"/>
  <c r="FD48" i="25"/>
  <c r="FD49" i="28"/>
  <c r="FA19" i="28"/>
  <c r="FA21" i="28"/>
  <c r="FA33" i="28"/>
  <c r="FA35" i="28"/>
  <c r="FA38" i="28"/>
  <c r="FA49" i="28"/>
  <c r="FL15" i="23"/>
  <c r="FL71" i="23"/>
  <c r="FL38" i="23"/>
  <c r="EV33" i="28"/>
  <c r="EV35" i="28"/>
  <c r="EV38" i="28"/>
  <c r="EV33" i="25"/>
  <c r="AT33" i="25" s="1"/>
  <c r="EV49" i="28"/>
  <c r="ER33" i="28"/>
  <c r="ER35" i="28"/>
  <c r="ER34" i="28" s="1"/>
  <c r="ER38" i="28"/>
  <c r="ER42" i="28"/>
  <c r="ER49" i="28"/>
  <c r="FU71" i="23"/>
  <c r="FU41" i="23"/>
  <c r="EX35" i="28"/>
  <c r="EX34" i="28" s="1"/>
  <c r="EX38" i="28"/>
  <c r="EX42" i="28"/>
  <c r="EX49" i="28"/>
  <c r="EM33" i="25"/>
  <c r="FM71" i="23"/>
  <c r="FM38" i="23"/>
  <c r="FX18" i="21"/>
  <c r="FX22" i="22"/>
  <c r="FX13" i="23"/>
  <c r="FX12" i="23"/>
  <c r="FX16" i="23"/>
  <c r="FX30" i="23"/>
  <c r="FY18" i="21"/>
  <c r="FY22" i="22"/>
  <c r="FY12" i="23"/>
  <c r="FY16" i="23"/>
  <c r="FY30" i="23"/>
  <c r="FY71" i="23"/>
  <c r="FZ12" i="23"/>
  <c r="FZ16" i="23"/>
  <c r="FZ30" i="23"/>
  <c r="GA22" i="22"/>
  <c r="GA13" i="23"/>
  <c r="GA12" i="23"/>
  <c r="GA16" i="23"/>
  <c r="GA30" i="23"/>
  <c r="GA71" i="23"/>
  <c r="GB22" i="22"/>
  <c r="GB12" i="23"/>
  <c r="GB30" i="23"/>
  <c r="GB71" i="23"/>
  <c r="GC22" i="22"/>
  <c r="GC12" i="23"/>
  <c r="GC30" i="23"/>
  <c r="GC71" i="23"/>
  <c r="GD22" i="22"/>
  <c r="GD30" i="23"/>
  <c r="GE22" i="22"/>
  <c r="GE30" i="23"/>
  <c r="GE71" i="23"/>
  <c r="GF22" i="22"/>
  <c r="GF13" i="23"/>
  <c r="GF30" i="23"/>
  <c r="GG22" i="22"/>
  <c r="GG30" i="23"/>
  <c r="FX24" i="21"/>
  <c r="FX25" i="21"/>
  <c r="FX31" i="22"/>
  <c r="FX29" i="22" s="1"/>
  <c r="FX26" i="22" s="1"/>
  <c r="FX32" i="25"/>
  <c r="FX33" i="25"/>
  <c r="FY24" i="21"/>
  <c r="FY25" i="21"/>
  <c r="FY31" i="22"/>
  <c r="FY29" i="22" s="1"/>
  <c r="FY26" i="22" s="1"/>
  <c r="FY32" i="25"/>
  <c r="FY33" i="25"/>
  <c r="FZ31" i="22"/>
  <c r="FZ32" i="25"/>
  <c r="FZ33" i="25"/>
  <c r="GA41" i="23"/>
  <c r="GB38" i="23"/>
  <c r="GC32" i="25"/>
  <c r="GC33" i="25"/>
  <c r="GC38" i="23"/>
  <c r="GC41" i="23"/>
  <c r="GD31" i="22"/>
  <c r="GD29" i="22" s="1"/>
  <c r="GD26" i="22" s="1"/>
  <c r="GD32" i="25"/>
  <c r="GD33" i="25"/>
  <c r="GE31" i="22"/>
  <c r="GE29" i="22" s="1"/>
  <c r="GE26" i="22" s="1"/>
  <c r="GE32" i="25"/>
  <c r="GF31" i="22"/>
  <c r="GF32" i="25"/>
  <c r="GF33" i="25"/>
  <c r="GG39" i="28"/>
  <c r="GG37" i="28" s="1"/>
  <c r="GH39" i="28"/>
  <c r="GH37" i="28" s="1"/>
  <c r="CQ15" i="23"/>
  <c r="CQ30" i="23"/>
  <c r="CQ36" i="23"/>
  <c r="CQ41" i="23"/>
  <c r="CQ42" i="23"/>
  <c r="CQ48" i="23"/>
  <c r="CR15" i="23"/>
  <c r="CR30" i="23"/>
  <c r="CR36" i="23"/>
  <c r="CR38" i="23"/>
  <c r="CR41" i="23"/>
  <c r="CR42" i="23"/>
  <c r="CR48" i="23"/>
  <c r="CS15" i="23"/>
  <c r="CS36" i="23"/>
  <c r="CS41" i="23"/>
  <c r="CS42" i="23"/>
  <c r="CS48" i="23"/>
  <c r="CT15" i="23"/>
  <c r="CT30" i="23"/>
  <c r="CT36" i="23"/>
  <c r="CT41" i="23"/>
  <c r="CT42" i="23"/>
  <c r="CT48" i="23"/>
  <c r="CU15" i="23"/>
  <c r="CU30" i="23"/>
  <c r="CU36" i="23"/>
  <c r="CU41" i="23"/>
  <c r="CU42" i="23"/>
  <c r="CU48" i="23"/>
  <c r="CV15" i="23"/>
  <c r="CV30" i="23"/>
  <c r="CV36" i="23"/>
  <c r="CV41" i="23"/>
  <c r="CV42" i="23"/>
  <c r="CV48" i="23"/>
  <c r="CW15" i="23"/>
  <c r="CW30" i="23"/>
  <c r="CW36" i="23"/>
  <c r="CW38" i="23"/>
  <c r="CW41" i="23"/>
  <c r="CW48" i="23"/>
  <c r="CX15" i="23"/>
  <c r="CX30" i="23"/>
  <c r="CX36" i="23"/>
  <c r="CX38" i="23"/>
  <c r="CX41" i="23"/>
  <c r="CX48" i="23"/>
  <c r="CY15" i="23"/>
  <c r="CY30" i="23"/>
  <c r="CY36" i="23"/>
  <c r="CY41" i="23"/>
  <c r="CY48" i="23"/>
  <c r="CZ15" i="23"/>
  <c r="CZ30" i="23"/>
  <c r="CZ36" i="23"/>
  <c r="CZ38" i="23"/>
  <c r="CZ41" i="23"/>
  <c r="CZ42" i="23"/>
  <c r="CZ48" i="23"/>
  <c r="DA15" i="23"/>
  <c r="DA30" i="23"/>
  <c r="DA36" i="23"/>
  <c r="DA41" i="23"/>
  <c r="DA42" i="23"/>
  <c r="DA48" i="23"/>
  <c r="DB15" i="23"/>
  <c r="DB30" i="23"/>
  <c r="DB36" i="23"/>
  <c r="DB41" i="23"/>
  <c r="DB42" i="23"/>
  <c r="DB48" i="23"/>
  <c r="EB24" i="21"/>
  <c r="BI12" i="28"/>
  <c r="BK12" i="28"/>
  <c r="BR12" i="28"/>
  <c r="BT12" i="28"/>
  <c r="BT11" i="28" s="1"/>
  <c r="BT10" i="28" s="1"/>
  <c r="BU12" i="28"/>
  <c r="BV12" i="28"/>
  <c r="BW12" i="28"/>
  <c r="BW11" i="28" s="1"/>
  <c r="BX12" i="28"/>
  <c r="BY12" i="28"/>
  <c r="CD12" i="28"/>
  <c r="CG12" i="28"/>
  <c r="CJ12" i="28"/>
  <c r="CL12" i="28"/>
  <c r="CM12" i="28"/>
  <c r="CM11" i="28" s="1"/>
  <c r="CN12" i="28"/>
  <c r="CO12" i="28"/>
  <c r="CS12" i="28"/>
  <c r="CS11" i="28" s="1"/>
  <c r="CT12" i="28"/>
  <c r="CU12" i="28"/>
  <c r="CV12" i="28"/>
  <c r="CV11" i="28" s="1"/>
  <c r="CV10" i="28" s="1"/>
  <c r="CW12" i="28"/>
  <c r="CX12" i="28"/>
  <c r="CX11" i="28" s="1"/>
  <c r="DA12" i="28"/>
  <c r="DA11" i="28" s="1"/>
  <c r="DB12" i="28"/>
  <c r="DB11" i="28" s="1"/>
  <c r="DB10" i="28" s="1"/>
  <c r="DC12" i="28"/>
  <c r="DD12" i="28"/>
  <c r="DE12" i="28"/>
  <c r="DG12" i="28"/>
  <c r="DI12" i="28"/>
  <c r="DJ12" i="28"/>
  <c r="DK12" i="28"/>
  <c r="DM12" i="28"/>
  <c r="DO12" i="28"/>
  <c r="DQ12" i="28"/>
  <c r="DR12" i="28"/>
  <c r="DS12" i="28"/>
  <c r="DU12" i="28"/>
  <c r="DW12" i="28"/>
  <c r="DW11" i="28" s="1"/>
  <c r="DY12" i="28"/>
  <c r="DY11" i="28" s="1"/>
  <c r="DY10" i="28" s="1"/>
  <c r="DZ12" i="28"/>
  <c r="EA12" i="28"/>
  <c r="EC12" i="28"/>
  <c r="EE12" i="28"/>
  <c r="EH12" i="28"/>
  <c r="EH11" i="28" s="1"/>
  <c r="EH10" i="28" s="1"/>
  <c r="EI12" i="28"/>
  <c r="EI11" i="28" s="1"/>
  <c r="EI10" i="28" s="1"/>
  <c r="EJ12" i="28"/>
  <c r="EK12" i="28"/>
  <c r="EL12" i="28"/>
  <c r="EM12" i="28"/>
  <c r="EO12" i="28"/>
  <c r="EP12" i="28"/>
  <c r="EQ12" i="28"/>
  <c r="ER12" i="28"/>
  <c r="ER11" i="28" s="1"/>
  <c r="ER10" i="28" s="1"/>
  <c r="ES12" i="28"/>
  <c r="EU12" i="28"/>
  <c r="EU11" i="28" s="1"/>
  <c r="EW12" i="28"/>
  <c r="EX12" i="28"/>
  <c r="EX11" i="28" s="1"/>
  <c r="EX10" i="28" s="1"/>
  <c r="FA12" i="28"/>
  <c r="FE12" i="28"/>
  <c r="FG12" i="28"/>
  <c r="FH12" i="28"/>
  <c r="FI12" i="28"/>
  <c r="BG12" i="28"/>
  <c r="FY33" i="19"/>
  <c r="FV33" i="19"/>
  <c r="FQ33" i="19"/>
  <c r="FN33" i="19"/>
  <c r="BG18" i="21"/>
  <c r="BI18" i="21"/>
  <c r="BJ18" i="21"/>
  <c r="BK18" i="21"/>
  <c r="BL18" i="21"/>
  <c r="BM18" i="21"/>
  <c r="BO18" i="21"/>
  <c r="BP18" i="21"/>
  <c r="BQ18" i="21"/>
  <c r="BR18" i="21"/>
  <c r="BH11" i="21"/>
  <c r="BH10" i="21" s="1"/>
  <c r="BI11" i="21"/>
  <c r="BI10" i="21" s="1"/>
  <c r="BK11" i="21"/>
  <c r="BK10" i="21" s="1"/>
  <c r="BL11" i="21"/>
  <c r="BL10" i="21" s="1"/>
  <c r="BM11" i="21"/>
  <c r="BN11" i="21"/>
  <c r="BN10" i="21" s="1"/>
  <c r="BP11" i="21"/>
  <c r="BQ11" i="21"/>
  <c r="BQ10" i="21" s="1"/>
  <c r="BG24" i="21"/>
  <c r="BH24" i="21"/>
  <c r="BI24" i="21"/>
  <c r="BJ24" i="21"/>
  <c r="BK24" i="21"/>
  <c r="BL24" i="21"/>
  <c r="BM24" i="21"/>
  <c r="BN24" i="21"/>
  <c r="BO24" i="21"/>
  <c r="BP24" i="21"/>
  <c r="BQ24" i="21"/>
  <c r="BR24" i="21"/>
  <c r="BG25" i="21"/>
  <c r="BH25" i="21"/>
  <c r="BI25" i="21"/>
  <c r="BJ25" i="21"/>
  <c r="BK25" i="21"/>
  <c r="BL25" i="21"/>
  <c r="BM25" i="21"/>
  <c r="BN25" i="21"/>
  <c r="BO25" i="21"/>
  <c r="BP25" i="21"/>
  <c r="BQ25" i="21"/>
  <c r="BR25" i="21"/>
  <c r="CE18" i="21"/>
  <c r="CG18" i="21"/>
  <c r="CI18" i="21"/>
  <c r="CJ18" i="21"/>
  <c r="CK18" i="21"/>
  <c r="CL18" i="21"/>
  <c r="CM18" i="21"/>
  <c r="CO18" i="21"/>
  <c r="CP18" i="21"/>
  <c r="CG11" i="21"/>
  <c r="CG10" i="21" s="1"/>
  <c r="CH11" i="21"/>
  <c r="CJ11" i="21"/>
  <c r="CJ10" i="21" s="1"/>
  <c r="CK11" i="21"/>
  <c r="CL11" i="21"/>
  <c r="CL10" i="21" s="1"/>
  <c r="CO11" i="21"/>
  <c r="CO10" i="21" s="1"/>
  <c r="CP11" i="21"/>
  <c r="CP10" i="21" s="1"/>
  <c r="CE24" i="21"/>
  <c r="CF24" i="21"/>
  <c r="CG24" i="21"/>
  <c r="CH24" i="21"/>
  <c r="CI24" i="21"/>
  <c r="CJ24" i="21"/>
  <c r="CK24" i="21"/>
  <c r="CL24" i="21"/>
  <c r="CM24" i="21"/>
  <c r="CN24" i="21"/>
  <c r="CO24" i="21"/>
  <c r="CP24" i="21"/>
  <c r="CE25" i="21"/>
  <c r="CF25" i="21"/>
  <c r="CG25" i="21"/>
  <c r="CH25" i="21"/>
  <c r="CJ25" i="21"/>
  <c r="CK25" i="21"/>
  <c r="CL25" i="21"/>
  <c r="CM25" i="21"/>
  <c r="CO25" i="21"/>
  <c r="CP25" i="21"/>
  <c r="BS18" i="21"/>
  <c r="BT18" i="21"/>
  <c r="BV18" i="21"/>
  <c r="BW18" i="21"/>
  <c r="BX18" i="21"/>
  <c r="BY18" i="21"/>
  <c r="BZ18" i="21"/>
  <c r="CA18" i="21"/>
  <c r="CB18" i="21"/>
  <c r="CC18" i="21"/>
  <c r="CD18" i="21"/>
  <c r="BT11" i="21"/>
  <c r="BT10" i="21" s="1"/>
  <c r="BU11" i="21"/>
  <c r="BU10" i="21" s="1"/>
  <c r="BV11" i="21"/>
  <c r="BX11" i="21"/>
  <c r="BX10" i="21" s="1"/>
  <c r="BY11" i="21"/>
  <c r="BZ11" i="21"/>
  <c r="BZ10" i="21" s="1"/>
  <c r="CB11" i="21"/>
  <c r="CC11" i="21"/>
  <c r="CC10" i="21" s="1"/>
  <c r="CD11" i="21"/>
  <c r="CD10" i="21" s="1"/>
  <c r="BS24" i="21"/>
  <c r="BT24" i="21"/>
  <c r="BU24" i="21"/>
  <c r="BV24" i="21"/>
  <c r="BW24" i="21"/>
  <c r="BX24" i="21"/>
  <c r="BY24" i="21"/>
  <c r="BZ24" i="21"/>
  <c r="CA24" i="21"/>
  <c r="CB24" i="21"/>
  <c r="CC24" i="21"/>
  <c r="CD24" i="21"/>
  <c r="BS25" i="21"/>
  <c r="BT25" i="21"/>
  <c r="BU25" i="21"/>
  <c r="BW25" i="21"/>
  <c r="BX25" i="21"/>
  <c r="BY25" i="21"/>
  <c r="BZ25" i="21"/>
  <c r="CA25" i="21"/>
  <c r="CB25" i="21"/>
  <c r="CC25" i="21"/>
  <c r="CD25" i="21"/>
  <c r="CE19" i="28"/>
  <c r="CF19" i="28"/>
  <c r="CG19" i="28"/>
  <c r="CJ19" i="28"/>
  <c r="CM19" i="28"/>
  <c r="CN19" i="28"/>
  <c r="CO19" i="28"/>
  <c r="CE20" i="28"/>
  <c r="CF20" i="28"/>
  <c r="CI20" i="28"/>
  <c r="CJ20" i="28"/>
  <c r="CK20" i="28"/>
  <c r="CN20" i="28"/>
  <c r="CE21" i="28"/>
  <c r="CF21" i="28"/>
  <c r="CJ21" i="28"/>
  <c r="CM21" i="28"/>
  <c r="CF22" i="28"/>
  <c r="CI22" i="28"/>
  <c r="CE23" i="28"/>
  <c r="CF23" i="28"/>
  <c r="CG23" i="28"/>
  <c r="CJ23" i="28"/>
  <c r="CM23" i="28"/>
  <c r="CN23" i="28"/>
  <c r="CO23" i="28"/>
  <c r="CE24" i="28"/>
  <c r="CI24" i="28"/>
  <c r="CE25" i="19"/>
  <c r="CM25" i="19"/>
  <c r="BG19" i="28"/>
  <c r="BJ19" i="28"/>
  <c r="BK19" i="28"/>
  <c r="BN19" i="28"/>
  <c r="BO19" i="28"/>
  <c r="BR19" i="28"/>
  <c r="BK20" i="28"/>
  <c r="BN20" i="28"/>
  <c r="BJ21" i="28"/>
  <c r="BK21" i="28"/>
  <c r="BO21" i="28"/>
  <c r="BR21" i="28"/>
  <c r="BH22" i="28"/>
  <c r="BK22" i="28"/>
  <c r="BN22" i="28"/>
  <c r="BO22" i="28"/>
  <c r="BP22" i="28"/>
  <c r="BG23" i="28"/>
  <c r="BJ23" i="28"/>
  <c r="BL23" i="28"/>
  <c r="BO23" i="28"/>
  <c r="BG24" i="28"/>
  <c r="BH24" i="28"/>
  <c r="BP24" i="28"/>
  <c r="BU19" i="28"/>
  <c r="BV19" i="28"/>
  <c r="CD19" i="28"/>
  <c r="BV20" i="28"/>
  <c r="BZ20" i="28"/>
  <c r="CD20" i="28"/>
  <c r="BU21" i="28"/>
  <c r="BV21" i="28"/>
  <c r="CD21" i="28"/>
  <c r="BS22" i="28"/>
  <c r="BV22" i="28"/>
  <c r="BY22" i="28"/>
  <c r="BZ22" i="28"/>
  <c r="CD22" i="28"/>
  <c r="BS23" i="28"/>
  <c r="CB23" i="28"/>
  <c r="CC23" i="28"/>
  <c r="BT24" i="28"/>
  <c r="BX24" i="28"/>
  <c r="CA24" i="28"/>
  <c r="CD24" i="28"/>
  <c r="BS25" i="19"/>
  <c r="BX28" i="28"/>
  <c r="BY25" i="19"/>
  <c r="CA25" i="19"/>
  <c r="BO23" i="20"/>
  <c r="BG40" i="20"/>
  <c r="BO40" i="20"/>
  <c r="DC18" i="21"/>
  <c r="DD18" i="21"/>
  <c r="DE18" i="21"/>
  <c r="DF18" i="21"/>
  <c r="DG18" i="21"/>
  <c r="DJ18" i="21"/>
  <c r="DK18" i="21"/>
  <c r="DL18" i="21"/>
  <c r="DM18" i="21"/>
  <c r="DN18" i="21"/>
  <c r="DC11" i="21"/>
  <c r="DD11" i="21"/>
  <c r="DD10" i="21" s="1"/>
  <c r="DH11" i="21"/>
  <c r="DH10" i="21" s="1"/>
  <c r="DI11" i="21"/>
  <c r="DJ11" i="21"/>
  <c r="DJ10" i="21" s="1"/>
  <c r="DK11" i="21"/>
  <c r="DK10" i="21" s="1"/>
  <c r="DL11" i="21"/>
  <c r="DM11" i="21"/>
  <c r="DM10" i="21" s="1"/>
  <c r="DC24" i="21"/>
  <c r="DD24" i="21"/>
  <c r="DE24" i="21"/>
  <c r="DF24" i="21"/>
  <c r="DG24" i="21"/>
  <c r="DH24" i="21"/>
  <c r="DI24" i="21"/>
  <c r="DJ24" i="21"/>
  <c r="DK24" i="21"/>
  <c r="DL24" i="21"/>
  <c r="DM24" i="21"/>
  <c r="DN24" i="21"/>
  <c r="DD25" i="21"/>
  <c r="DE25" i="21"/>
  <c r="DF25" i="21"/>
  <c r="DG25" i="21"/>
  <c r="DH25" i="21"/>
  <c r="DI25" i="21"/>
  <c r="DJ25" i="21"/>
  <c r="DK25" i="21"/>
  <c r="DL25" i="21"/>
  <c r="DM25" i="21"/>
  <c r="DN25" i="21"/>
  <c r="CQ18" i="21"/>
  <c r="CR18" i="21"/>
  <c r="CT18" i="21"/>
  <c r="CU18" i="21"/>
  <c r="CV18" i="21"/>
  <c r="CW18" i="21"/>
  <c r="CX18" i="21"/>
  <c r="CY18" i="21"/>
  <c r="CZ18" i="21"/>
  <c r="DA18" i="21"/>
  <c r="DB18" i="21"/>
  <c r="CR11" i="21"/>
  <c r="CR10" i="21" s="1"/>
  <c r="CS11" i="21"/>
  <c r="CS10" i="21" s="1"/>
  <c r="CU11" i="21"/>
  <c r="CU10" i="21" s="1"/>
  <c r="CV11" i="21"/>
  <c r="CV10" i="21" s="1"/>
  <c r="CW11" i="21"/>
  <c r="CY11" i="21"/>
  <c r="CY10" i="21" s="1"/>
  <c r="CZ11" i="21"/>
  <c r="DA11" i="21"/>
  <c r="DA10" i="21" s="1"/>
  <c r="DB11" i="21"/>
  <c r="DB10" i="21" s="1"/>
  <c r="CQ24" i="21"/>
  <c r="CR24" i="21"/>
  <c r="CS24" i="21"/>
  <c r="CT24" i="21"/>
  <c r="CU24" i="21"/>
  <c r="CV24" i="21"/>
  <c r="CW24" i="21"/>
  <c r="CX24" i="21"/>
  <c r="CY24" i="21"/>
  <c r="CZ24" i="21"/>
  <c r="DA24" i="21"/>
  <c r="DB24" i="21"/>
  <c r="CQ25" i="21"/>
  <c r="CR25" i="21"/>
  <c r="CS25" i="21"/>
  <c r="CU25" i="21"/>
  <c r="CV25" i="21"/>
  <c r="CW25" i="21"/>
  <c r="CX25" i="21"/>
  <c r="CY25" i="21"/>
  <c r="CZ25" i="21"/>
  <c r="DA25" i="21"/>
  <c r="DB25" i="21"/>
  <c r="DP18" i="21"/>
  <c r="DQ18" i="21"/>
  <c r="DR18" i="21"/>
  <c r="DS18" i="21"/>
  <c r="DT18" i="21"/>
  <c r="DU18" i="21"/>
  <c r="DV18" i="21"/>
  <c r="DW18" i="21"/>
  <c r="DX18" i="21"/>
  <c r="DY18" i="21"/>
  <c r="DP11" i="21"/>
  <c r="DP10" i="21" s="1"/>
  <c r="DQ11" i="21"/>
  <c r="DQ10" i="21" s="1"/>
  <c r="DR11" i="21"/>
  <c r="DS11" i="21"/>
  <c r="DS10" i="21" s="1"/>
  <c r="DT11" i="21"/>
  <c r="DT10" i="21" s="1"/>
  <c r="DU11" i="21"/>
  <c r="DX11" i="21"/>
  <c r="DY11" i="21"/>
  <c r="DY10" i="21" s="1"/>
  <c r="DZ11" i="21"/>
  <c r="DZ10" i="21" s="1"/>
  <c r="DO24" i="21"/>
  <c r="DP24" i="21"/>
  <c r="DQ24" i="21"/>
  <c r="DR24" i="21"/>
  <c r="DS24" i="21"/>
  <c r="DT24" i="21"/>
  <c r="DU24" i="21"/>
  <c r="DV24" i="21"/>
  <c r="DW24" i="21"/>
  <c r="DX24" i="21"/>
  <c r="DY24" i="21"/>
  <c r="DZ24" i="21"/>
  <c r="DO25" i="21"/>
  <c r="DP25" i="21"/>
  <c r="DQ25" i="21"/>
  <c r="DR25" i="21"/>
  <c r="DS25" i="21"/>
  <c r="DV25" i="21"/>
  <c r="DW25" i="21"/>
  <c r="DX25" i="21"/>
  <c r="DY25" i="21"/>
  <c r="DZ25" i="21"/>
  <c r="CR19" i="28"/>
  <c r="CS19" i="28"/>
  <c r="CV19" i="28"/>
  <c r="CZ19" i="28"/>
  <c r="DA19" i="28"/>
  <c r="CR20" i="28"/>
  <c r="CV20" i="28"/>
  <c r="CW20" i="28"/>
  <c r="CZ20" i="28"/>
  <c r="CS21" i="28"/>
  <c r="DA21" i="28"/>
  <c r="CW22" i="28"/>
  <c r="CZ22" i="28"/>
  <c r="CS23" i="28"/>
  <c r="CV23" i="28"/>
  <c r="DA23" i="28"/>
  <c r="CT24" i="28"/>
  <c r="CU24" i="28"/>
  <c r="CW24" i="28"/>
  <c r="CZ24" i="28"/>
  <c r="CX25" i="19"/>
  <c r="DD19" i="28"/>
  <c r="DI19" i="28"/>
  <c r="DH20" i="28"/>
  <c r="DK20" i="28"/>
  <c r="DM20" i="28"/>
  <c r="DD21" i="28"/>
  <c r="DI21" i="28"/>
  <c r="DL21" i="28"/>
  <c r="DE22" i="28"/>
  <c r="DH22" i="28"/>
  <c r="DI23" i="28"/>
  <c r="DL23" i="28"/>
  <c r="DC24" i="28"/>
  <c r="DE24" i="28"/>
  <c r="DH24" i="28"/>
  <c r="DM24" i="28"/>
  <c r="DC28" i="28"/>
  <c r="DP19" i="28"/>
  <c r="DS19" i="28"/>
  <c r="DT19" i="28"/>
  <c r="DU19" i="28"/>
  <c r="DV19" i="28"/>
  <c r="DX19" i="28"/>
  <c r="DQ20" i="28"/>
  <c r="DR20" i="28"/>
  <c r="DT20" i="28"/>
  <c r="DW20" i="28"/>
  <c r="DX20" i="28"/>
  <c r="DY20" i="28"/>
  <c r="DP21" i="28"/>
  <c r="DQ21" i="28"/>
  <c r="DS21" i="28"/>
  <c r="DU21" i="28"/>
  <c r="DX21" i="28"/>
  <c r="DO22" i="28"/>
  <c r="DQ22" i="28"/>
  <c r="DY22" i="28"/>
  <c r="DP23" i="28"/>
  <c r="DU23" i="28"/>
  <c r="DV23" i="28"/>
  <c r="DT24" i="28"/>
  <c r="DY24" i="28"/>
  <c r="DZ24" i="28"/>
  <c r="DY25" i="19"/>
  <c r="DW40" i="20"/>
  <c r="CU23" i="20"/>
  <c r="CY24" i="20"/>
  <c r="CU25" i="20"/>
  <c r="EB18" i="21"/>
  <c r="EC18" i="21"/>
  <c r="ED18" i="21"/>
  <c r="EE18" i="21"/>
  <c r="EF18" i="21"/>
  <c r="EG18" i="21"/>
  <c r="EH18" i="21"/>
  <c r="EI18" i="21"/>
  <c r="EJ18" i="21"/>
  <c r="EK18" i="21"/>
  <c r="EL18" i="21"/>
  <c r="EA11" i="21"/>
  <c r="EC11" i="21"/>
  <c r="EC10" i="21" s="1"/>
  <c r="ED11" i="21"/>
  <c r="EE11" i="21"/>
  <c r="EE10" i="21" s="1"/>
  <c r="EF11" i="21"/>
  <c r="EF10" i="21" s="1"/>
  <c r="EG11" i="21"/>
  <c r="EH11" i="21"/>
  <c r="EH10" i="21" s="1"/>
  <c r="EI11" i="21"/>
  <c r="EI10" i="21" s="1"/>
  <c r="EJ11" i="21"/>
  <c r="EK11" i="21"/>
  <c r="EK10" i="21" s="1"/>
  <c r="EL11" i="21"/>
  <c r="EL10" i="21" s="1"/>
  <c r="EA24" i="21"/>
  <c r="EC24" i="21"/>
  <c r="ED24" i="21"/>
  <c r="EE24" i="21"/>
  <c r="EF24" i="21"/>
  <c r="EG24" i="21"/>
  <c r="EH24" i="21"/>
  <c r="EI24" i="21"/>
  <c r="EJ24" i="21"/>
  <c r="EK24" i="21"/>
  <c r="EL24" i="21"/>
  <c r="EA25" i="21"/>
  <c r="EB25" i="21"/>
  <c r="EC25" i="21"/>
  <c r="ED25" i="21"/>
  <c r="EF25" i="21"/>
  <c r="EG25" i="21"/>
  <c r="EH25" i="21"/>
  <c r="EI25" i="21"/>
  <c r="EJ25" i="21"/>
  <c r="EK25" i="21"/>
  <c r="EL25" i="21"/>
  <c r="ED22" i="22"/>
  <c r="EE22" i="22"/>
  <c r="EK22" i="22"/>
  <c r="EA19" i="28"/>
  <c r="ED19" i="28"/>
  <c r="EE19" i="28"/>
  <c r="EG19" i="28"/>
  <c r="EI19" i="28"/>
  <c r="EA20" i="28"/>
  <c r="EE20" i="28"/>
  <c r="EI20" i="28"/>
  <c r="EA21" i="28"/>
  <c r="ED21" i="28"/>
  <c r="EE21" i="28"/>
  <c r="EI21" i="28"/>
  <c r="EL21" i="28"/>
  <c r="EA22" i="28"/>
  <c r="EE22" i="28"/>
  <c r="EH22" i="28"/>
  <c r="EI22" i="28"/>
  <c r="ED23" i="28"/>
  <c r="EE23" i="28"/>
  <c r="EI23" i="28"/>
  <c r="EL23" i="28"/>
  <c r="EA24" i="28"/>
  <c r="ED24" i="28"/>
  <c r="EG24" i="28"/>
  <c r="EH24" i="28"/>
  <c r="EL24" i="28"/>
  <c r="EA25" i="19"/>
  <c r="EM19" i="28"/>
  <c r="ET19" i="28"/>
  <c r="EU19" i="28"/>
  <c r="EP20" i="28"/>
  <c r="EQ20" i="28"/>
  <c r="EW20" i="28"/>
  <c r="EX20" i="28"/>
  <c r="EM21" i="28"/>
  <c r="ET21" i="28"/>
  <c r="EU21" i="28"/>
  <c r="EP22" i="28"/>
  <c r="EQ22" i="28"/>
  <c r="EX22" i="28"/>
  <c r="EM23" i="28"/>
  <c r="ER23" i="28"/>
  <c r="ET23" i="28"/>
  <c r="EU23" i="28"/>
  <c r="EP24" i="28"/>
  <c r="EQ24" i="28"/>
  <c r="EU24" i="28"/>
  <c r="EX24" i="28"/>
  <c r="ES11" i="21"/>
  <c r="EN25" i="21"/>
  <c r="EM18" i="21"/>
  <c r="EN18" i="21"/>
  <c r="EO18" i="21"/>
  <c r="EP18" i="21"/>
  <c r="EQ18" i="21"/>
  <c r="ES18" i="21"/>
  <c r="ET18" i="21"/>
  <c r="EU18" i="21"/>
  <c r="EV18" i="21"/>
  <c r="EW18" i="21"/>
  <c r="EX18" i="21"/>
  <c r="EM11" i="21"/>
  <c r="EO11" i="21"/>
  <c r="EO10" i="21" s="1"/>
  <c r="EP11" i="21"/>
  <c r="ER11" i="21"/>
  <c r="ER10" i="21" s="1"/>
  <c r="EW11" i="21"/>
  <c r="EW10" i="21" s="1"/>
  <c r="EX11" i="21"/>
  <c r="EX10" i="21" s="1"/>
  <c r="EM24" i="21"/>
  <c r="EN24" i="21"/>
  <c r="EO24" i="21"/>
  <c r="EP24" i="21"/>
  <c r="EQ24" i="21"/>
  <c r="ER24" i="21"/>
  <c r="ES24" i="21"/>
  <c r="ET24" i="21"/>
  <c r="EU24" i="21"/>
  <c r="EV24" i="21"/>
  <c r="EW24" i="21"/>
  <c r="EX24" i="21"/>
  <c r="EM25" i="21"/>
  <c r="EQ25" i="21"/>
  <c r="ER25" i="21"/>
  <c r="ES25" i="21"/>
  <c r="ET25" i="21"/>
  <c r="EU25" i="21"/>
  <c r="EV25" i="21"/>
  <c r="AT25" i="21" s="1"/>
  <c r="EW25" i="21"/>
  <c r="EX25" i="21"/>
  <c r="EN22" i="22"/>
  <c r="ER22" i="22"/>
  <c r="EV22" i="22"/>
  <c r="EW22" i="22"/>
  <c r="EX22" i="22"/>
  <c r="ED25" i="20"/>
  <c r="ES24" i="20"/>
  <c r="EN40" i="20"/>
  <c r="FC36" i="28"/>
  <c r="FF36" i="28"/>
  <c r="FI13" i="28"/>
  <c r="FD13" i="28"/>
  <c r="FH13" i="28"/>
  <c r="FJ13" i="28"/>
  <c r="FA15" i="28"/>
  <c r="FA14" i="28" s="1"/>
  <c r="FE15" i="28"/>
  <c r="FH15" i="28"/>
  <c r="FI15" i="28"/>
  <c r="FI14" i="28" s="1"/>
  <c r="FM13" i="28"/>
  <c r="FM11" i="28" s="1"/>
  <c r="FN13" i="28"/>
  <c r="FO13" i="28"/>
  <c r="FO11" i="28" s="1"/>
  <c r="FQ13" i="28"/>
  <c r="FM15" i="28"/>
  <c r="FM14" i="28" s="1"/>
  <c r="FN15" i="28"/>
  <c r="FO15" i="28"/>
  <c r="FO14" i="28" s="1"/>
  <c r="FP15" i="28"/>
  <c r="FP14" i="28" s="1"/>
  <c r="FN36" i="28"/>
  <c r="FM33" i="19"/>
  <c r="FP33" i="19"/>
  <c r="FR33" i="19"/>
  <c r="FU33" i="19"/>
  <c r="FK23" i="20"/>
  <c r="FL23" i="20"/>
  <c r="FM23" i="20"/>
  <c r="FN23" i="20"/>
  <c r="FO23" i="20"/>
  <c r="FP23" i="20"/>
  <c r="FR23" i="20"/>
  <c r="FT23" i="20"/>
  <c r="FM24" i="20"/>
  <c r="FO24" i="20"/>
  <c r="FP24" i="20"/>
  <c r="FR24" i="20"/>
  <c r="FT24" i="20"/>
  <c r="FK25" i="20"/>
  <c r="FM25" i="20"/>
  <c r="FN25" i="20"/>
  <c r="FO25" i="20"/>
  <c r="FR25" i="20"/>
  <c r="FS25" i="20"/>
  <c r="FT25" i="20"/>
  <c r="FU25" i="20"/>
  <c r="FV25" i="20"/>
  <c r="FK40" i="20"/>
  <c r="FL40" i="20"/>
  <c r="FO40" i="20"/>
  <c r="FP40" i="20"/>
  <c r="FR40" i="20"/>
  <c r="FT40" i="20"/>
  <c r="FV40" i="20"/>
  <c r="FZ42" i="26"/>
  <c r="GD42" i="26"/>
  <c r="GD41" i="26" s="1"/>
  <c r="GD34" i="26" s="1"/>
  <c r="GE42" i="26"/>
  <c r="GE41" i="26" s="1"/>
  <c r="GE34" i="26" s="1"/>
  <c r="GB75" i="23"/>
  <c r="GA75" i="23"/>
  <c r="FX57" i="23"/>
  <c r="FZ57" i="23"/>
  <c r="GB57" i="23"/>
  <c r="GC57" i="23"/>
  <c r="GF57" i="23"/>
  <c r="FY43" i="23"/>
  <c r="GA43" i="23"/>
  <c r="GC43" i="23"/>
  <c r="GE43" i="23"/>
  <c r="GF43" i="23"/>
  <c r="GG43" i="23"/>
  <c r="FX23" i="20"/>
  <c r="FZ23" i="20"/>
  <c r="GA23" i="20"/>
  <c r="GB23" i="20"/>
  <c r="FX24" i="20"/>
  <c r="GB24" i="20"/>
  <c r="GC24" i="20"/>
  <c r="GD24" i="20"/>
  <c r="GE24" i="20"/>
  <c r="GF24" i="20"/>
  <c r="FZ25" i="20"/>
  <c r="GA25" i="20"/>
  <c r="GC25" i="20"/>
  <c r="GD25" i="20"/>
  <c r="GE25" i="20"/>
  <c r="GF25" i="20"/>
  <c r="FX40" i="20"/>
  <c r="GA40" i="20"/>
  <c r="GB40" i="20"/>
  <c r="GC40" i="20"/>
  <c r="GD40" i="20"/>
  <c r="FZ33" i="19"/>
  <c r="GA33" i="19"/>
  <c r="GB33" i="19"/>
  <c r="GC33" i="19"/>
  <c r="GD33" i="19"/>
  <c r="FX33" i="19"/>
  <c r="FV32" i="22"/>
  <c r="FU32" i="22"/>
  <c r="FT32" i="22"/>
  <c r="FS32" i="22"/>
  <c r="FK75" i="23"/>
  <c r="FP75" i="23"/>
  <c r="FP68" i="23" s="1"/>
  <c r="FR32" i="22"/>
  <c r="BK32" i="22"/>
  <c r="DS32" i="22"/>
  <c r="FP32" i="22"/>
  <c r="FO32" i="22"/>
  <c r="FN32" i="22"/>
  <c r="FM32" i="22"/>
  <c r="FL32" i="22"/>
  <c r="FK32" i="22"/>
  <c r="BH19" i="21"/>
  <c r="BJ19" i="21"/>
  <c r="BK19" i="21"/>
  <c r="BL19" i="21"/>
  <c r="BO19" i="21"/>
  <c r="BP19" i="21"/>
  <c r="BT19" i="21"/>
  <c r="BX19" i="21"/>
  <c r="BZ19" i="21"/>
  <c r="CA19" i="21"/>
  <c r="CB19" i="21"/>
  <c r="CF19" i="21"/>
  <c r="CI19" i="21"/>
  <c r="CJ19" i="21"/>
  <c r="CM19" i="21"/>
  <c r="CN19" i="21"/>
  <c r="CP19" i="21"/>
  <c r="CR19" i="21"/>
  <c r="CU19" i="21"/>
  <c r="CV19" i="21"/>
  <c r="CY19" i="21"/>
  <c r="CZ19" i="21"/>
  <c r="DD19" i="21"/>
  <c r="DG19" i="21"/>
  <c r="DH19" i="21"/>
  <c r="DK19" i="21"/>
  <c r="DL19" i="21"/>
  <c r="DS19" i="21"/>
  <c r="DT19" i="21"/>
  <c r="DV19" i="21"/>
  <c r="DW19" i="21"/>
  <c r="DX19" i="21"/>
  <c r="EB19" i="21"/>
  <c r="EE19" i="21"/>
  <c r="EF19" i="21"/>
  <c r="EI19" i="21"/>
  <c r="EJ19" i="21"/>
  <c r="AP19" i="21" s="1"/>
  <c r="EN19" i="21"/>
  <c r="EQ19" i="21"/>
  <c r="ER19" i="21"/>
  <c r="EU19" i="21"/>
  <c r="EV19" i="21"/>
  <c r="EX19" i="21"/>
  <c r="ET19" i="21"/>
  <c r="EH19" i="21"/>
  <c r="ED19" i="21"/>
  <c r="DZ19" i="21"/>
  <c r="DR19" i="21"/>
  <c r="DN19" i="21"/>
  <c r="DJ19" i="21"/>
  <c r="DB19" i="21"/>
  <c r="CX19" i="21"/>
  <c r="CL19" i="21"/>
  <c r="CH19" i="21"/>
  <c r="CD19" i="21"/>
  <c r="BV19" i="21"/>
  <c r="BR19" i="21"/>
  <c r="BN19" i="21"/>
  <c r="DF19" i="21"/>
  <c r="EW19" i="21"/>
  <c r="ES19" i="21"/>
  <c r="EO19" i="21"/>
  <c r="EC19" i="21"/>
  <c r="DY19" i="21"/>
  <c r="DU19" i="21"/>
  <c r="DQ19" i="21"/>
  <c r="DM19" i="21"/>
  <c r="DI19" i="21"/>
  <c r="DA19" i="21"/>
  <c r="CW19" i="21"/>
  <c r="CS19" i="21"/>
  <c r="CO19" i="21"/>
  <c r="CG19" i="21"/>
  <c r="CC19" i="21"/>
  <c r="BY19" i="21"/>
  <c r="BU19" i="21"/>
  <c r="BQ19" i="21"/>
  <c r="BM19" i="21"/>
  <c r="BO11" i="21"/>
  <c r="BO10" i="21" s="1"/>
  <c r="DH18" i="21"/>
  <c r="DZ18" i="21"/>
  <c r="EL30" i="19"/>
  <c r="DT25" i="21"/>
  <c r="CN25" i="21"/>
  <c r="CI25" i="21"/>
  <c r="DX28" i="28"/>
  <c r="DP28" i="28"/>
  <c r="CN28" i="28"/>
  <c r="DX25" i="19"/>
  <c r="DP25" i="19"/>
  <c r="DQ25" i="19"/>
  <c r="EP31" i="23"/>
  <c r="CE71" i="23"/>
  <c r="EV71" i="23"/>
  <c r="EU71" i="23"/>
  <c r="ET71" i="23"/>
  <c r="EX71" i="23"/>
  <c r="EW71" i="23"/>
  <c r="EU72" i="23"/>
  <c r="ET72" i="23"/>
  <c r="EX72" i="23"/>
  <c r="EV72" i="23"/>
  <c r="EW72" i="23"/>
  <c r="CR71" i="23"/>
  <c r="CZ71" i="23"/>
  <c r="CS71" i="23"/>
  <c r="DA71" i="23"/>
  <c r="CV71" i="23"/>
  <c r="CT71" i="23"/>
  <c r="CW71" i="23"/>
  <c r="DB71" i="23"/>
  <c r="CX71" i="23"/>
  <c r="CU71" i="23"/>
  <c r="CY71" i="23"/>
  <c r="EL71" i="23"/>
  <c r="ED71" i="23"/>
  <c r="DV71" i="23"/>
  <c r="DN71" i="23"/>
  <c r="DF71" i="23"/>
  <c r="CM71" i="23"/>
  <c r="CD71" i="23"/>
  <c r="BV71" i="23"/>
  <c r="BN71" i="23"/>
  <c r="EC71" i="23"/>
  <c r="DU71" i="23"/>
  <c r="DM71" i="23"/>
  <c r="DE71" i="23"/>
  <c r="CL71" i="23"/>
  <c r="CC71" i="23"/>
  <c r="BU71" i="23"/>
  <c r="BM71" i="23"/>
  <c r="ER71" i="23"/>
  <c r="EJ71" i="23"/>
  <c r="EB71" i="23"/>
  <c r="DT71" i="23"/>
  <c r="DL71" i="23"/>
  <c r="DD71" i="23"/>
  <c r="CK71" i="23"/>
  <c r="CB71" i="23"/>
  <c r="BT71" i="23"/>
  <c r="BL71" i="23"/>
  <c r="EQ71" i="23"/>
  <c r="EA71" i="23"/>
  <c r="DS71" i="23"/>
  <c r="DK71" i="23"/>
  <c r="DC71" i="23"/>
  <c r="CJ71" i="23"/>
  <c r="CA71" i="23"/>
  <c r="BS71" i="23"/>
  <c r="BK71" i="23"/>
  <c r="EP71" i="23"/>
  <c r="DZ71" i="23"/>
  <c r="DR71" i="23"/>
  <c r="DJ71" i="23"/>
  <c r="CQ71" i="23"/>
  <c r="CI71" i="23"/>
  <c r="BZ71" i="23"/>
  <c r="BR71" i="23"/>
  <c r="BJ71" i="23"/>
  <c r="ES71" i="23"/>
  <c r="EG71" i="23"/>
  <c r="DY71" i="23"/>
  <c r="DQ71" i="23"/>
  <c r="DI71" i="23"/>
  <c r="CP71" i="23"/>
  <c r="CH71" i="23"/>
  <c r="BY71" i="23"/>
  <c r="BQ71" i="23"/>
  <c r="BI71" i="23"/>
  <c r="EK71" i="23"/>
  <c r="EN71" i="23"/>
  <c r="EF71" i="23"/>
  <c r="DX71" i="23"/>
  <c r="DP71" i="23"/>
  <c r="DH71" i="23"/>
  <c r="CO71" i="23"/>
  <c r="CG71" i="23"/>
  <c r="BX71" i="23"/>
  <c r="BP71" i="23"/>
  <c r="BP72" i="23"/>
  <c r="BH71" i="23"/>
  <c r="EO71" i="23"/>
  <c r="EM71" i="23"/>
  <c r="EE71" i="23"/>
  <c r="DW71" i="23"/>
  <c r="DO71" i="23"/>
  <c r="DG71" i="23"/>
  <c r="CN71" i="23"/>
  <c r="CF71" i="23"/>
  <c r="BW71" i="23"/>
  <c r="BO71" i="23"/>
  <c r="BG71" i="23"/>
  <c r="DM72" i="23"/>
  <c r="DE72" i="23"/>
  <c r="CW72" i="23"/>
  <c r="CO72" i="23"/>
  <c r="CG72" i="23"/>
  <c r="BY72" i="23"/>
  <c r="BQ72" i="23"/>
  <c r="BI72" i="23"/>
  <c r="ES72" i="23"/>
  <c r="EK72" i="23"/>
  <c r="EC72" i="23"/>
  <c r="DU72" i="23"/>
  <c r="DL72" i="23"/>
  <c r="DD72" i="23"/>
  <c r="CV72" i="23"/>
  <c r="CN72" i="23"/>
  <c r="CF72" i="23"/>
  <c r="BX72" i="23"/>
  <c r="BH72" i="23"/>
  <c r="ER72" i="23"/>
  <c r="EJ72" i="23"/>
  <c r="EB72" i="23"/>
  <c r="DT72" i="23"/>
  <c r="DK72" i="23"/>
  <c r="DC72" i="23"/>
  <c r="DF72" i="23"/>
  <c r="DG72" i="23"/>
  <c r="DH72" i="23"/>
  <c r="DI72" i="23"/>
  <c r="DJ72" i="23"/>
  <c r="DN72" i="23"/>
  <c r="CU72" i="23"/>
  <c r="CM72" i="23"/>
  <c r="CE72" i="23"/>
  <c r="BW72" i="23"/>
  <c r="BO72" i="23"/>
  <c r="BG72" i="23"/>
  <c r="EQ72" i="23"/>
  <c r="EI72" i="23"/>
  <c r="EA72" i="23"/>
  <c r="DS72" i="23"/>
  <c r="DB72" i="23"/>
  <c r="CT72" i="23"/>
  <c r="CL72" i="23"/>
  <c r="CD72" i="23"/>
  <c r="BV72" i="23"/>
  <c r="BN72" i="23"/>
  <c r="EP72" i="23"/>
  <c r="EH72" i="23"/>
  <c r="DZ72" i="23"/>
  <c r="DR72" i="23"/>
  <c r="DA72" i="23"/>
  <c r="CS72" i="23"/>
  <c r="CK72" i="23"/>
  <c r="CC72" i="23"/>
  <c r="BU72" i="23"/>
  <c r="BM72" i="23"/>
  <c r="EO72" i="23"/>
  <c r="EG72" i="23"/>
  <c r="DY72" i="23"/>
  <c r="DQ72" i="23"/>
  <c r="CR72" i="23"/>
  <c r="BT72" i="23"/>
  <c r="BL72" i="23"/>
  <c r="EN72" i="23"/>
  <c r="EF72" i="23"/>
  <c r="DX72" i="23"/>
  <c r="DP72" i="23"/>
  <c r="CZ72" i="23"/>
  <c r="CQ72" i="23"/>
  <c r="CI72" i="23"/>
  <c r="CA72" i="23"/>
  <c r="BS72" i="23"/>
  <c r="BK72" i="23"/>
  <c r="EM72" i="23"/>
  <c r="EE72" i="23"/>
  <c r="CJ72" i="23"/>
  <c r="CX72" i="23"/>
  <c r="CP72" i="23"/>
  <c r="CH72" i="23"/>
  <c r="BZ72" i="23"/>
  <c r="BR72" i="23"/>
  <c r="BJ72" i="23"/>
  <c r="EL72" i="23"/>
  <c r="ED72" i="23"/>
  <c r="DV72" i="23"/>
  <c r="CF24" i="20"/>
  <c r="FE21" i="19"/>
  <c r="FH21" i="19"/>
  <c r="FS75" i="23"/>
  <c r="FX12" i="19"/>
  <c r="FY74" i="23"/>
  <c r="DF23" i="20"/>
  <c r="FQ36" i="20"/>
  <c r="FN23" i="14"/>
  <c r="FP25" i="20"/>
  <c r="FU23" i="20"/>
  <c r="DI37" i="19"/>
  <c r="GD16" i="23"/>
  <c r="GD12" i="19"/>
  <c r="FZ74" i="23"/>
  <c r="EV37" i="23"/>
  <c r="EQ19" i="19"/>
  <c r="EF36" i="21"/>
  <c r="CK30" i="19"/>
  <c r="BN16" i="19"/>
  <c r="FD12" i="19"/>
  <c r="CV16" i="19"/>
  <c r="DL37" i="23"/>
  <c r="CT45" i="28"/>
  <c r="FV16" i="23"/>
  <c r="BV18" i="19"/>
  <c r="DF37" i="23"/>
  <c r="FT44" i="25"/>
  <c r="CO45" i="28"/>
  <c r="BQ14" i="23"/>
  <c r="BU14" i="23"/>
  <c r="FC42" i="26"/>
  <c r="FC41" i="26" s="1"/>
  <c r="EX37" i="21"/>
  <c r="BZ36" i="21"/>
  <c r="GD13" i="23"/>
  <c r="FR12" i="19"/>
  <c r="EU21" i="19"/>
  <c r="ED16" i="19"/>
  <c r="EA17" i="19"/>
  <c r="CD17" i="19"/>
  <c r="CX46" i="25"/>
  <c r="BL46" i="25"/>
  <c r="EM46" i="25"/>
  <c r="DV46" i="25"/>
  <c r="DZ21" i="19"/>
  <c r="CW46" i="25"/>
  <c r="BK46" i="25"/>
  <c r="CW37" i="23"/>
  <c r="DN44" i="25"/>
  <c r="BG20" i="19"/>
  <c r="BI46" i="25"/>
  <c r="BH46" i="25"/>
  <c r="BG46" i="25"/>
  <c r="DW17" i="19"/>
  <c r="BH19" i="19"/>
  <c r="CT46" i="25"/>
  <c r="FK46" i="25"/>
  <c r="DL44" i="25"/>
  <c r="DU44" i="25"/>
  <c r="DT44" i="25"/>
  <c r="DS46" i="25"/>
  <c r="CN18" i="21"/>
  <c r="DB46" i="25"/>
  <c r="CS46" i="25"/>
  <c r="EV46" i="25"/>
  <c r="CS18" i="19"/>
  <c r="CF17" i="19"/>
  <c r="CR46" i="25"/>
  <c r="BR46" i="25"/>
  <c r="BO46" i="25"/>
  <c r="DA14" i="23"/>
  <c r="CU11" i="23"/>
  <c r="DK17" i="19"/>
  <c r="BN46" i="25"/>
  <c r="CZ37" i="23"/>
  <c r="DE44" i="25"/>
  <c r="CY46" i="25"/>
  <c r="BM46" i="25"/>
  <c r="DG14" i="23"/>
  <c r="BP11" i="23"/>
  <c r="BG37" i="23"/>
  <c r="DX37" i="23"/>
  <c r="EJ46" i="25"/>
  <c r="ER44" i="25"/>
  <c r="CF46" i="25"/>
  <c r="DM37" i="23"/>
  <c r="DQ37" i="23"/>
  <c r="EJ44" i="25"/>
  <c r="EA46" i="25"/>
  <c r="CB46" i="25"/>
  <c r="BO37" i="23"/>
  <c r="BY14" i="23"/>
  <c r="BS37" i="23"/>
  <c r="DD37" i="23"/>
  <c r="CE14" i="23"/>
  <c r="BT11" i="23"/>
  <c r="EW46" i="25"/>
  <c r="DE37" i="23"/>
  <c r="DE11" i="23"/>
  <c r="CG37" i="23"/>
  <c r="BW37" i="23"/>
  <c r="DS14" i="23"/>
  <c r="CJ37" i="23"/>
  <c r="DY37" i="23"/>
  <c r="CN46" i="25"/>
  <c r="CM46" i="25"/>
  <c r="CK37" i="23"/>
  <c r="CA37" i="23"/>
  <c r="EG37" i="23"/>
  <c r="EE44" i="25"/>
  <c r="EZ46" i="25"/>
  <c r="EH46" i="25"/>
  <c r="ER14" i="23"/>
  <c r="EQ37" i="23"/>
  <c r="EM37" i="23"/>
  <c r="FA44" i="25"/>
  <c r="FK12" i="23"/>
  <c r="FF23" i="28"/>
  <c r="FE23" i="28"/>
  <c r="FH11" i="23"/>
  <c r="FE14" i="23"/>
  <c r="FJ14" i="23"/>
  <c r="ER37" i="23"/>
  <c r="FE11" i="23"/>
  <c r="EO37" i="23"/>
  <c r="EU37" i="23"/>
  <c r="EU46" i="25"/>
  <c r="FJ46" i="25"/>
  <c r="DH40" i="26"/>
  <c r="DH39" i="26" s="1"/>
  <c r="DH37" i="26" s="1"/>
  <c r="CN14" i="23"/>
  <c r="CM14" i="23"/>
  <c r="CK11" i="23"/>
  <c r="DQ11" i="23"/>
  <c r="BH11" i="23"/>
  <c r="BP45" i="28"/>
  <c r="EJ28" i="21"/>
  <c r="DY11" i="23"/>
  <c r="DW45" i="28"/>
  <c r="EH21" i="22"/>
  <c r="EL45" i="28"/>
  <c r="ET14" i="23"/>
  <c r="FO37" i="21"/>
  <c r="GG16" i="23"/>
  <c r="GF16" i="23"/>
  <c r="DM11" i="23"/>
  <c r="CB11" i="23"/>
  <c r="CZ45" i="28"/>
  <c r="BI14" i="23"/>
  <c r="CW45" i="28"/>
  <c r="DR11" i="23"/>
  <c r="FS36" i="21"/>
  <c r="EA45" i="28"/>
  <c r="ES43" i="23"/>
  <c r="FF28" i="21"/>
  <c r="FF26" i="21" s="1"/>
  <c r="FQ71" i="23"/>
  <c r="FZ23" i="14"/>
  <c r="EH22" i="22"/>
  <c r="GG41" i="23"/>
  <c r="FY41" i="23"/>
  <c r="GE33" i="25"/>
  <c r="FX14" i="23"/>
  <c r="FU58" i="23"/>
  <c r="BL11" i="23"/>
  <c r="BT28" i="21"/>
  <c r="BT26" i="21" s="1"/>
  <c r="DS43" i="23"/>
  <c r="FQ42" i="23"/>
  <c r="FS58" i="23"/>
  <c r="CR28" i="21"/>
  <c r="CR26" i="21" s="1"/>
  <c r="FK14" i="23"/>
  <c r="FW18" i="21"/>
  <c r="FQ28" i="21"/>
  <c r="FW31" i="23"/>
  <c r="FW38" i="23"/>
  <c r="FW75" i="23"/>
  <c r="FU21" i="22"/>
  <c r="FM21" i="22"/>
  <c r="GG13" i="23"/>
  <c r="EO11" i="28" l="1"/>
  <c r="AS13" i="28"/>
  <c r="CU11" i="28"/>
  <c r="BJ34" i="28"/>
  <c r="EO10" i="28"/>
  <c r="EV34" i="28"/>
  <c r="EW11" i="28"/>
  <c r="EW10" i="28" s="1"/>
  <c r="AD13" i="28"/>
  <c r="AZ25" i="21"/>
  <c r="AK19" i="21"/>
  <c r="AO36" i="22"/>
  <c r="AG27" i="22"/>
  <c r="CM30" i="25"/>
  <c r="EH30" i="25"/>
  <c r="AR15" i="23"/>
  <c r="AZ38" i="23"/>
  <c r="R71" i="23"/>
  <c r="AQ38" i="23"/>
  <c r="R15" i="23"/>
  <c r="U28" i="22"/>
  <c r="AG35" i="22"/>
  <c r="BU11" i="28"/>
  <c r="AG19" i="22"/>
  <c r="EC33" i="22"/>
  <c r="BB40" i="20"/>
  <c r="DS40" i="23"/>
  <c r="EW30" i="25"/>
  <c r="BH33" i="22"/>
  <c r="EE11" i="28"/>
  <c r="EE10" i="28" s="1"/>
  <c r="Y15" i="23"/>
  <c r="V15" i="23"/>
  <c r="AP58" i="23"/>
  <c r="AJ49" i="28"/>
  <c r="AZ32" i="22"/>
  <c r="AX33" i="25"/>
  <c r="BB32" i="22"/>
  <c r="BK49" i="25"/>
  <c r="T33" i="25"/>
  <c r="ES42" i="28"/>
  <c r="AT15" i="23"/>
  <c r="AY25" i="21"/>
  <c r="AS18" i="21"/>
  <c r="AC25" i="21"/>
  <c r="DB14" i="23"/>
  <c r="DA40" i="23"/>
  <c r="DA12" i="23"/>
  <c r="CT14" i="23"/>
  <c r="CS40" i="23"/>
  <c r="CS12" i="23"/>
  <c r="U13" i="28"/>
  <c r="P72" i="23"/>
  <c r="CY12" i="23"/>
  <c r="EO11" i="23"/>
  <c r="FO22" i="20"/>
  <c r="DH12" i="23"/>
  <c r="CG40" i="23"/>
  <c r="GA14" i="23"/>
  <c r="CO37" i="23"/>
  <c r="CD46" i="25"/>
  <c r="DX43" i="23"/>
  <c r="AJ72" i="23"/>
  <c r="CE28" i="28"/>
  <c r="X19" i="21"/>
  <c r="R19" i="21"/>
  <c r="AN18" i="21"/>
  <c r="AK24" i="21"/>
  <c r="CW12" i="23"/>
  <c r="FB11" i="23"/>
  <c r="FL36" i="23"/>
  <c r="DJ12" i="23"/>
  <c r="BQ36" i="21"/>
  <c r="DT30" i="25"/>
  <c r="DR50" i="28"/>
  <c r="FC12" i="23"/>
  <c r="EX16" i="22"/>
  <c r="EA12" i="23"/>
  <c r="BT34" i="28"/>
  <c r="EE50" i="28"/>
  <c r="AD18" i="22"/>
  <c r="CR16" i="22"/>
  <c r="CV16" i="22"/>
  <c r="R36" i="22"/>
  <c r="R28" i="22"/>
  <c r="EN12" i="23"/>
  <c r="AR19" i="22"/>
  <c r="AV19" i="22"/>
  <c r="EO37" i="19"/>
  <c r="FQ12" i="23"/>
  <c r="CM28" i="28"/>
  <c r="BF22" i="22"/>
  <c r="BE22" i="22"/>
  <c r="DK30" i="25"/>
  <c r="BS46" i="25"/>
  <c r="BW46" i="25"/>
  <c r="ES44" i="25"/>
  <c r="DC46" i="25"/>
  <c r="FQ14" i="23"/>
  <c r="BT46" i="25"/>
  <c r="DF30" i="19"/>
  <c r="CX12" i="23"/>
  <c r="AC12" i="23" s="1"/>
  <c r="FZ30" i="25"/>
  <c r="CK12" i="23"/>
  <c r="Q15" i="23"/>
  <c r="U15" i="23"/>
  <c r="BX12" i="23"/>
  <c r="BT12" i="23"/>
  <c r="BY46" i="25"/>
  <c r="DY44" i="25"/>
  <c r="CE16" i="19"/>
  <c r="Z71" i="23"/>
  <c r="U19" i="21"/>
  <c r="AG24" i="21"/>
  <c r="P25" i="21"/>
  <c r="AD30" i="23"/>
  <c r="AB48" i="23"/>
  <c r="FM36" i="23"/>
  <c r="EX50" i="28"/>
  <c r="DN30" i="25"/>
  <c r="DF50" i="28"/>
  <c r="DN12" i="23"/>
  <c r="DG40" i="23"/>
  <c r="DF12" i="23"/>
  <c r="EO50" i="28"/>
  <c r="FB46" i="25"/>
  <c r="GA40" i="14"/>
  <c r="DH33" i="19"/>
  <c r="AG19" i="21"/>
  <c r="AP15" i="23"/>
  <c r="AO30" i="23"/>
  <c r="DP43" i="23"/>
  <c r="FI46" i="25"/>
  <c r="DU37" i="23"/>
  <c r="CA46" i="25"/>
  <c r="DI37" i="23"/>
  <c r="CE18" i="19"/>
  <c r="W23" i="28"/>
  <c r="ER50" i="28"/>
  <c r="CM28" i="21"/>
  <c r="CM26" i="21" s="1"/>
  <c r="CW21" i="19"/>
  <c r="EI20" i="19"/>
  <c r="CH33" i="19"/>
  <c r="AO72" i="23"/>
  <c r="AL71" i="23"/>
  <c r="X71" i="23"/>
  <c r="P71" i="23"/>
  <c r="Y18" i="21"/>
  <c r="Q19" i="21"/>
  <c r="AN24" i="21"/>
  <c r="AL25" i="21"/>
  <c r="AD25" i="21"/>
  <c r="AH24" i="21"/>
  <c r="Y24" i="21"/>
  <c r="CZ12" i="23"/>
  <c r="CR40" i="23"/>
  <c r="CR12" i="23"/>
  <c r="GF30" i="25"/>
  <c r="GC30" i="25"/>
  <c r="BD12" i="23"/>
  <c r="FB12" i="23"/>
  <c r="CJ50" i="28"/>
  <c r="DK50" i="28"/>
  <c r="DK12" i="23"/>
  <c r="CM37" i="21"/>
  <c r="CE37" i="21"/>
  <c r="BK37" i="21"/>
  <c r="CI12" i="23"/>
  <c r="DS50" i="28"/>
  <c r="BO40" i="23"/>
  <c r="BO12" i="23"/>
  <c r="BK40" i="23"/>
  <c r="BG12" i="23"/>
  <c r="CA40" i="23"/>
  <c r="BW12" i="23"/>
  <c r="BX30" i="25"/>
  <c r="BT30" i="25"/>
  <c r="DW12" i="23"/>
  <c r="AK30" i="23"/>
  <c r="DO12" i="23"/>
  <c r="AO42" i="23"/>
  <c r="AM28" i="22"/>
  <c r="FF36" i="21"/>
  <c r="ES14" i="23"/>
  <c r="EV11" i="23"/>
  <c r="CI44" i="25"/>
  <c r="DI18" i="19"/>
  <c r="EP11" i="23"/>
  <c r="AT71" i="23"/>
  <c r="DN40" i="23"/>
  <c r="DM12" i="23"/>
  <c r="CL40" i="23"/>
  <c r="DU50" i="28"/>
  <c r="BP12" i="23"/>
  <c r="BL40" i="23"/>
  <c r="BL12" i="23"/>
  <c r="BH12" i="23"/>
  <c r="CB12" i="23"/>
  <c r="BX40" i="23"/>
  <c r="DQ12" i="23"/>
  <c r="EI12" i="23"/>
  <c r="FF33" i="22"/>
  <c r="EH12" i="23"/>
  <c r="FA30" i="25"/>
  <c r="FE50" i="28"/>
  <c r="AC36" i="22"/>
  <c r="Q36" i="22"/>
  <c r="Q18" i="22"/>
  <c r="EO16" i="22"/>
  <c r="DN16" i="22"/>
  <c r="EQ40" i="23"/>
  <c r="EQ12" i="23"/>
  <c r="AR12" i="23" s="1"/>
  <c r="Q27" i="21"/>
  <c r="AD37" i="22"/>
  <c r="R37" i="22"/>
  <c r="R30" i="22"/>
  <c r="R19" i="22"/>
  <c r="AK37" i="22"/>
  <c r="EL30" i="25"/>
  <c r="FZ14" i="23"/>
  <c r="DI28" i="28"/>
  <c r="EK44" i="25"/>
  <c r="EE17" i="19"/>
  <c r="X72" i="23"/>
  <c r="DQ28" i="28"/>
  <c r="CF50" i="28"/>
  <c r="EL12" i="23"/>
  <c r="EF12" i="23"/>
  <c r="EQ16" i="22"/>
  <c r="FD16" i="22"/>
  <c r="ED12" i="23"/>
  <c r="EQ50" i="28"/>
  <c r="CU16" i="22"/>
  <c r="U35" i="22"/>
  <c r="BZ16" i="22"/>
  <c r="FG16" i="22"/>
  <c r="FA16" i="22"/>
  <c r="X37" i="22"/>
  <c r="AH37" i="22"/>
  <c r="AH27" i="22"/>
  <c r="AL36" i="22"/>
  <c r="AJ35" i="22"/>
  <c r="AL28" i="22"/>
  <c r="AO37" i="22"/>
  <c r="AO27" i="22"/>
  <c r="EJ50" i="28"/>
  <c r="ED50" i="28"/>
  <c r="EL50" i="28"/>
  <c r="EU50" i="28"/>
  <c r="EY12" i="23"/>
  <c r="AT58" i="23"/>
  <c r="ET40" i="23"/>
  <c r="ET12" i="23"/>
  <c r="AS12" i="23" s="1"/>
  <c r="FA12" i="23"/>
  <c r="AB71" i="23"/>
  <c r="DY31" i="23"/>
  <c r="BO28" i="21"/>
  <c r="BO26" i="21" s="1"/>
  <c r="GC74" i="23"/>
  <c r="AH72" i="23"/>
  <c r="DY28" i="28"/>
  <c r="CG50" i="28"/>
  <c r="AF42" i="28"/>
  <c r="AH48" i="23"/>
  <c r="AF30" i="23"/>
  <c r="R27" i="21"/>
  <c r="X15" i="23"/>
  <c r="R58" i="23"/>
  <c r="R30" i="23"/>
  <c r="P42" i="23"/>
  <c r="V30" i="23"/>
  <c r="AL48" i="23"/>
  <c r="AJ58" i="23"/>
  <c r="AJ30" i="23"/>
  <c r="AW35" i="22"/>
  <c r="CG16" i="22"/>
  <c r="DG33" i="22"/>
  <c r="AO18" i="22"/>
  <c r="ED42" i="28"/>
  <c r="BD22" i="22"/>
  <c r="Z25" i="21"/>
  <c r="EA16" i="20"/>
  <c r="AF24" i="21"/>
  <c r="BW32" i="25"/>
  <c r="BW30" i="25" s="1"/>
  <c r="FR49" i="14"/>
  <c r="FR49" i="20"/>
  <c r="FR35" i="21"/>
  <c r="ED35" i="21"/>
  <c r="ED49" i="20"/>
  <c r="ED49" i="14"/>
  <c r="FI44" i="22"/>
  <c r="FI41" i="22" s="1"/>
  <c r="FI50" i="14"/>
  <c r="FI50" i="20"/>
  <c r="CD64" i="14"/>
  <c r="CD52" i="19"/>
  <c r="CD63" i="20"/>
  <c r="DJ64" i="14"/>
  <c r="DJ52" i="19"/>
  <c r="DJ63" i="20"/>
  <c r="DX49" i="14"/>
  <c r="DX35" i="21"/>
  <c r="DX49" i="20"/>
  <c r="DO65" i="14"/>
  <c r="DO64" i="20"/>
  <c r="DO53" i="19"/>
  <c r="DT65" i="14"/>
  <c r="DT64" i="20"/>
  <c r="DT53" i="19"/>
  <c r="DW72" i="23"/>
  <c r="GF42" i="14"/>
  <c r="GF42" i="20"/>
  <c r="FK13" i="28"/>
  <c r="EW24" i="28"/>
  <c r="ES21" i="28"/>
  <c r="ED10" i="21"/>
  <c r="AN11" i="21"/>
  <c r="AN10" i="21" s="1"/>
  <c r="DI22" i="28"/>
  <c r="DM19" i="28"/>
  <c r="CW23" i="28"/>
  <c r="DA20" i="28"/>
  <c r="DU10" i="21"/>
  <c r="BG42" i="14"/>
  <c r="BG42" i="20"/>
  <c r="BY17" i="19"/>
  <c r="BY20" i="28"/>
  <c r="BI24" i="28"/>
  <c r="BI20" i="28"/>
  <c r="CP20" i="19"/>
  <c r="CP23" i="28"/>
  <c r="Z23" i="28" s="1"/>
  <c r="CH21" i="28"/>
  <c r="EB12" i="28"/>
  <c r="AM12" i="28" s="1"/>
  <c r="DL12" i="28"/>
  <c r="CC66" i="14"/>
  <c r="CC70" i="23"/>
  <c r="DM66" i="14"/>
  <c r="DM70" i="23"/>
  <c r="ES66" i="14"/>
  <c r="ES70" i="23"/>
  <c r="GE50" i="20"/>
  <c r="GE44" i="22"/>
  <c r="GE41" i="22" s="1"/>
  <c r="GE40" i="22" s="1"/>
  <c r="GE24" i="22" s="1"/>
  <c r="GE27" i="15" s="1"/>
  <c r="GE50" i="14"/>
  <c r="FY69" i="23"/>
  <c r="FY39" i="23"/>
  <c r="FY65" i="14"/>
  <c r="CG30" i="19"/>
  <c r="CG33" i="28"/>
  <c r="DC50" i="28"/>
  <c r="AH41" i="23"/>
  <c r="DC37" i="23"/>
  <c r="DC38" i="23"/>
  <c r="BQ35" i="21"/>
  <c r="BQ49" i="20"/>
  <c r="BQ49" i="14"/>
  <c r="CN51" i="14"/>
  <c r="CN56" i="23"/>
  <c r="CE57" i="26"/>
  <c r="AJ38" i="28"/>
  <c r="DP30" i="19"/>
  <c r="DP33" i="28"/>
  <c r="BQ51" i="14"/>
  <c r="BQ56" i="23"/>
  <c r="BQ52" i="23" s="1"/>
  <c r="BQ51" i="23" s="1"/>
  <c r="BK12" i="23"/>
  <c r="CC51" i="14"/>
  <c r="CC56" i="23"/>
  <c r="CC52" i="23" s="1"/>
  <c r="CC51" i="23" s="1"/>
  <c r="CA12" i="23"/>
  <c r="T36" i="23"/>
  <c r="E41" i="23"/>
  <c r="BS40" i="23"/>
  <c r="S41" i="23"/>
  <c r="CQ65" i="25"/>
  <c r="BN65" i="25"/>
  <c r="BN64" i="25" s="1"/>
  <c r="BN58" i="25" s="1"/>
  <c r="CA44" i="25"/>
  <c r="CA32" i="25"/>
  <c r="CA30" i="25" s="1"/>
  <c r="BS30" i="25"/>
  <c r="DO37" i="23"/>
  <c r="DO38" i="23"/>
  <c r="AI38" i="23" s="1"/>
  <c r="FA40" i="26"/>
  <c r="FA39" i="26" s="1"/>
  <c r="FA37" i="26" s="1"/>
  <c r="AV32" i="25"/>
  <c r="FB30" i="25"/>
  <c r="EJ13" i="28"/>
  <c r="EJ11" i="28" s="1"/>
  <c r="FC49" i="28"/>
  <c r="EW28" i="22"/>
  <c r="AT28" i="22" s="1"/>
  <c r="BW15" i="28"/>
  <c r="BW14" i="28" s="1"/>
  <c r="DA15" i="28"/>
  <c r="DA14" i="28" s="1"/>
  <c r="CU15" i="28"/>
  <c r="CU14" i="28" s="1"/>
  <c r="CU10" i="28" s="1"/>
  <c r="FR51" i="14"/>
  <c r="FR56" i="23"/>
  <c r="FR52" i="23" s="1"/>
  <c r="FG50" i="28"/>
  <c r="DJ13" i="28"/>
  <c r="CV35" i="22"/>
  <c r="CR28" i="22"/>
  <c r="BT18" i="22"/>
  <c r="FS11" i="21"/>
  <c r="FS10" i="21" s="1"/>
  <c r="CI36" i="22"/>
  <c r="F27" i="22"/>
  <c r="W27" i="22"/>
  <c r="DY35" i="22"/>
  <c r="ES33" i="19"/>
  <c r="ES38" i="28"/>
  <c r="DU14" i="28"/>
  <c r="EA56" i="26"/>
  <c r="ET58" i="23"/>
  <c r="AS58" i="23" s="1"/>
  <c r="EN15" i="28"/>
  <c r="EN14" i="28" s="1"/>
  <c r="EI40" i="20"/>
  <c r="EI34" i="22"/>
  <c r="FT39" i="23"/>
  <c r="FT69" i="23"/>
  <c r="FT65" i="14"/>
  <c r="FS42" i="14"/>
  <c r="FS42" i="20"/>
  <c r="GB37" i="23"/>
  <c r="FR41" i="20"/>
  <c r="FR41" i="14"/>
  <c r="EL40" i="28"/>
  <c r="BG53" i="19"/>
  <c r="BG65" i="14"/>
  <c r="BG64" i="20"/>
  <c r="CJ53" i="19"/>
  <c r="CJ65" i="14"/>
  <c r="CJ64" i="20"/>
  <c r="BK16" i="19"/>
  <c r="DD18" i="19"/>
  <c r="CK17" i="19"/>
  <c r="DA16" i="19"/>
  <c r="BZ17" i="19"/>
  <c r="DQ18" i="19"/>
  <c r="CA21" i="19"/>
  <c r="CZ21" i="19"/>
  <c r="DP16" i="19"/>
  <c r="EP19" i="20"/>
  <c r="EP19" i="19"/>
  <c r="EM16" i="19"/>
  <c r="CY43" i="23"/>
  <c r="CE20" i="19"/>
  <c r="EV11" i="21"/>
  <c r="CV20" i="19"/>
  <c r="BL23" i="20"/>
  <c r="ED18" i="19"/>
  <c r="CC20" i="19"/>
  <c r="EW63" i="20"/>
  <c r="EW64" i="14"/>
  <c r="EW52" i="19"/>
  <c r="DM17" i="19"/>
  <c r="DX16" i="19"/>
  <c r="EU18" i="19"/>
  <c r="GC14" i="23"/>
  <c r="GC16" i="23"/>
  <c r="AD72" i="23"/>
  <c r="Y72" i="23"/>
  <c r="T72" i="23"/>
  <c r="AS72" i="23"/>
  <c r="R72" i="23"/>
  <c r="AR71" i="23"/>
  <c r="V71" i="23"/>
  <c r="AK71" i="23"/>
  <c r="AF71" i="23"/>
  <c r="AN19" i="21"/>
  <c r="V19" i="21"/>
  <c r="GE42" i="14"/>
  <c r="GE42" i="20"/>
  <c r="FY40" i="14"/>
  <c r="FY40" i="20"/>
  <c r="BE24" i="20"/>
  <c r="BF43" i="23"/>
  <c r="FQ42" i="14"/>
  <c r="FQ42" i="20"/>
  <c r="FK41" i="14"/>
  <c r="FK41" i="20"/>
  <c r="AZ23" i="20"/>
  <c r="FR36" i="28"/>
  <c r="FR15" i="28"/>
  <c r="FR14" i="28" s="1"/>
  <c r="FP13" i="28"/>
  <c r="FP11" i="28" s="1"/>
  <c r="FP10" i="28" s="1"/>
  <c r="FF15" i="28"/>
  <c r="FF14" i="28" s="1"/>
  <c r="FA13" i="28"/>
  <c r="FA11" i="28" s="1"/>
  <c r="FA10" i="28" s="1"/>
  <c r="AS24" i="21"/>
  <c r="EV24" i="28"/>
  <c r="AT24" i="28" s="1"/>
  <c r="EN24" i="28"/>
  <c r="EV22" i="28"/>
  <c r="EN22" i="28"/>
  <c r="ER18" i="19"/>
  <c r="ER21" i="28"/>
  <c r="EV20" i="28"/>
  <c r="AT20" i="28" s="1"/>
  <c r="EN20" i="28"/>
  <c r="ER19" i="28"/>
  <c r="EH20" i="28"/>
  <c r="EL19" i="28"/>
  <c r="AO18" i="21"/>
  <c r="DX21" i="19"/>
  <c r="DX24" i="28"/>
  <c r="AL24" i="28" s="1"/>
  <c r="DP21" i="19"/>
  <c r="DP24" i="28"/>
  <c r="DT23" i="28"/>
  <c r="DX22" i="28"/>
  <c r="DP22" i="28"/>
  <c r="DT21" i="28"/>
  <c r="DP20" i="28"/>
  <c r="DD23" i="28"/>
  <c r="DL16" i="19"/>
  <c r="DL19" i="28"/>
  <c r="CR24" i="28"/>
  <c r="CR22" i="28"/>
  <c r="CV21" i="28"/>
  <c r="AL24" i="21"/>
  <c r="AL18" i="21"/>
  <c r="AD24" i="21"/>
  <c r="AD18" i="21"/>
  <c r="AH25" i="21"/>
  <c r="DL10" i="21"/>
  <c r="BK41" i="14"/>
  <c r="BK41" i="20"/>
  <c r="BW24" i="28"/>
  <c r="CA20" i="19"/>
  <c r="CA23" i="28"/>
  <c r="BT23" i="28"/>
  <c r="BX22" i="28"/>
  <c r="CB21" i="28"/>
  <c r="BT21" i="28"/>
  <c r="BX17" i="19"/>
  <c r="BX20" i="28"/>
  <c r="CB19" i="28"/>
  <c r="BT16" i="19"/>
  <c r="BT19" i="28"/>
  <c r="O24" i="28"/>
  <c r="BL21" i="28"/>
  <c r="P21" i="28" s="1"/>
  <c r="BP20" i="28"/>
  <c r="BH20" i="28"/>
  <c r="BL19" i="28"/>
  <c r="CK24" i="28"/>
  <c r="CK22" i="28"/>
  <c r="CO21" i="28"/>
  <c r="CG21" i="28"/>
  <c r="W21" i="28" s="1"/>
  <c r="U24" i="21"/>
  <c r="U18" i="21"/>
  <c r="Y25" i="21"/>
  <c r="CK10" i="21"/>
  <c r="Q24" i="21"/>
  <c r="EY12" i="28"/>
  <c r="AE12" i="28"/>
  <c r="CE12" i="28"/>
  <c r="BW10" i="28"/>
  <c r="BO12" i="28"/>
  <c r="BO11" i="28" s="1"/>
  <c r="BL66" i="14"/>
  <c r="BL70" i="23"/>
  <c r="CB66" i="14"/>
  <c r="CB70" i="23"/>
  <c r="BT66" i="14"/>
  <c r="BT70" i="23"/>
  <c r="CJ66" i="14"/>
  <c r="CJ70" i="23"/>
  <c r="DL66" i="14"/>
  <c r="DL70" i="23"/>
  <c r="DD66" i="14"/>
  <c r="DD70" i="23"/>
  <c r="DT66" i="14"/>
  <c r="DT70" i="23"/>
  <c r="EJ66" i="14"/>
  <c r="EJ70" i="23"/>
  <c r="EB66" i="14"/>
  <c r="EB70" i="23"/>
  <c r="ER66" i="14"/>
  <c r="ER70" i="23"/>
  <c r="GA64" i="14"/>
  <c r="GA52" i="19"/>
  <c r="GA51" i="19" s="1"/>
  <c r="GA63" i="20"/>
  <c r="GA62" i="20" s="1"/>
  <c r="DA37" i="23"/>
  <c r="DA38" i="23"/>
  <c r="AC48" i="23"/>
  <c r="CV40" i="23"/>
  <c r="CV12" i="23"/>
  <c r="AB15" i="23"/>
  <c r="CS37" i="23"/>
  <c r="CS38" i="23"/>
  <c r="CY66" i="14"/>
  <c r="CY70" i="23"/>
  <c r="CQ66" i="14"/>
  <c r="CQ70" i="23"/>
  <c r="GG33" i="25"/>
  <c r="GF56" i="23"/>
  <c r="GF51" i="14"/>
  <c r="GF64" i="14"/>
  <c r="GF52" i="19"/>
  <c r="GF63" i="20"/>
  <c r="GC39" i="23"/>
  <c r="GC65" i="14"/>
  <c r="GC69" i="23"/>
  <c r="EV44" i="25"/>
  <c r="EV32" i="25"/>
  <c r="FD50" i="28"/>
  <c r="CN39" i="26"/>
  <c r="CK50" i="28"/>
  <c r="Y42" i="28"/>
  <c r="DL50" i="28"/>
  <c r="AH42" i="28"/>
  <c r="AH32" i="25"/>
  <c r="DD50" i="28"/>
  <c r="DL12" i="23"/>
  <c r="AF42" i="23"/>
  <c r="AF15" i="23"/>
  <c r="DE40" i="23"/>
  <c r="DD12" i="23"/>
  <c r="H36" i="23"/>
  <c r="AE36" i="23"/>
  <c r="X27" i="21"/>
  <c r="P27" i="21"/>
  <c r="CO56" i="23"/>
  <c r="CO52" i="23" s="1"/>
  <c r="CO51" i="23" s="1"/>
  <c r="CO51" i="14"/>
  <c r="Z48" i="23"/>
  <c r="CN56" i="26"/>
  <c r="Y41" i="23"/>
  <c r="CJ12" i="23"/>
  <c r="DT50" i="28"/>
  <c r="DO39" i="26"/>
  <c r="R42" i="23"/>
  <c r="Q48" i="23"/>
  <c r="P58" i="23"/>
  <c r="P30" i="23"/>
  <c r="V42" i="23"/>
  <c r="U48" i="23"/>
  <c r="T30" i="23"/>
  <c r="V38" i="28"/>
  <c r="U38" i="28"/>
  <c r="T38" i="28"/>
  <c r="S38" i="28"/>
  <c r="E38" i="28"/>
  <c r="DY40" i="23"/>
  <c r="DX12" i="23"/>
  <c r="DU56" i="23"/>
  <c r="DU51" i="14"/>
  <c r="AJ42" i="23"/>
  <c r="AJ15" i="23"/>
  <c r="DQ40" i="23"/>
  <c r="DP12" i="23"/>
  <c r="AI12" i="23" s="1"/>
  <c r="I36" i="23"/>
  <c r="AI36" i="23"/>
  <c r="BC12" i="23"/>
  <c r="AV33" i="28"/>
  <c r="FJ50" i="28"/>
  <c r="AP36" i="23"/>
  <c r="CP13" i="28"/>
  <c r="CM15" i="28"/>
  <c r="CM14" i="28" s="1"/>
  <c r="CM10" i="28" s="1"/>
  <c r="CJ36" i="28"/>
  <c r="CH13" i="28"/>
  <c r="X13" i="28" s="1"/>
  <c r="CE15" i="28"/>
  <c r="AO41" i="23"/>
  <c r="AO40" i="23" s="1"/>
  <c r="EG40" i="23"/>
  <c r="EG12" i="23"/>
  <c r="AX12" i="23"/>
  <c r="FM32" i="25"/>
  <c r="EK12" i="23"/>
  <c r="EP50" i="28"/>
  <c r="EZ33" i="22"/>
  <c r="ER33" i="22"/>
  <c r="AQ19" i="22"/>
  <c r="AS17" i="22"/>
  <c r="ES16" i="22"/>
  <c r="AG27" i="21"/>
  <c r="EO33" i="25"/>
  <c r="EA37" i="23"/>
  <c r="EA38" i="23"/>
  <c r="AX34" i="22"/>
  <c r="FH19" i="22"/>
  <c r="FH44" i="25"/>
  <c r="FH32" i="25"/>
  <c r="CB14" i="28"/>
  <c r="EH51" i="14"/>
  <c r="EH56" i="23"/>
  <c r="EH52" i="23" s="1"/>
  <c r="FD36" i="22"/>
  <c r="FI30" i="25"/>
  <c r="AC13" i="28"/>
  <c r="AA13" i="28"/>
  <c r="G13" i="28"/>
  <c r="EG50" i="28"/>
  <c r="EC50" i="28"/>
  <c r="EB50" i="28"/>
  <c r="EY50" i="28"/>
  <c r="AU38" i="28"/>
  <c r="FK56" i="23"/>
  <c r="FK51" i="14"/>
  <c r="EE42" i="28"/>
  <c r="CY33" i="22"/>
  <c r="CQ33" i="22"/>
  <c r="AA18" i="22"/>
  <c r="O36" i="22"/>
  <c r="D36" i="22"/>
  <c r="BO33" i="22"/>
  <c r="BG33" i="22"/>
  <c r="BO28" i="22"/>
  <c r="BG28" i="22"/>
  <c r="O18" i="22"/>
  <c r="BK16" i="22"/>
  <c r="CA33" i="22"/>
  <c r="BS33" i="22"/>
  <c r="S34" i="22"/>
  <c r="S18" i="22"/>
  <c r="BV16" i="22"/>
  <c r="AK27" i="21"/>
  <c r="FG36" i="22"/>
  <c r="FB10" i="21"/>
  <c r="EA14" i="28"/>
  <c r="AR18" i="22"/>
  <c r="EO36" i="28"/>
  <c r="FA35" i="22"/>
  <c r="AR41" i="23"/>
  <c r="AR40" i="23" s="1"/>
  <c r="EP40" i="23"/>
  <c r="CP36" i="22"/>
  <c r="CH36" i="22"/>
  <c r="CL35" i="22"/>
  <c r="CL33" i="22" s="1"/>
  <c r="CP34" i="22"/>
  <c r="CH34" i="22"/>
  <c r="DL33" i="22"/>
  <c r="DD33" i="22"/>
  <c r="DD28" i="22"/>
  <c r="AE28" i="22" s="1"/>
  <c r="DH16" i="22"/>
  <c r="BQ15" i="28"/>
  <c r="BQ14" i="28" s="1"/>
  <c r="BN36" i="28"/>
  <c r="BN34" i="28" s="1"/>
  <c r="BL13" i="28"/>
  <c r="BI15" i="28"/>
  <c r="BI14" i="28" s="1"/>
  <c r="AS27" i="21"/>
  <c r="AL37" i="22"/>
  <c r="AL35" i="22"/>
  <c r="DT33" i="22"/>
  <c r="AL30" i="22"/>
  <c r="AL27" i="22"/>
  <c r="DX25" i="20"/>
  <c r="DX19" i="22"/>
  <c r="AL19" i="22" s="1"/>
  <c r="DP25" i="20"/>
  <c r="DP19" i="22"/>
  <c r="AI19" i="22" s="1"/>
  <c r="DT18" i="22"/>
  <c r="AL17" i="22"/>
  <c r="J37" i="22"/>
  <c r="AM37" i="22"/>
  <c r="EL35" i="22"/>
  <c r="EK40" i="20"/>
  <c r="EK34" i="22"/>
  <c r="AP34" i="22" s="1"/>
  <c r="AM27" i="22"/>
  <c r="J27" i="22"/>
  <c r="FQ44" i="25"/>
  <c r="FQ32" i="25"/>
  <c r="ET50" i="28"/>
  <c r="ET42" i="28"/>
  <c r="EU40" i="23"/>
  <c r="ER40" i="23"/>
  <c r="EO36" i="21"/>
  <c r="EH40" i="26"/>
  <c r="EH39" i="26" s="1"/>
  <c r="EH37" i="26" s="1"/>
  <c r="FJ18" i="22"/>
  <c r="EI33" i="19"/>
  <c r="EI38" i="28"/>
  <c r="FL64" i="14"/>
  <c r="FL52" i="19"/>
  <c r="FL63" i="20"/>
  <c r="AR27" i="21"/>
  <c r="ES34" i="28"/>
  <c r="EM40" i="23"/>
  <c r="AQ41" i="23"/>
  <c r="K41" i="23"/>
  <c r="EM12" i="23"/>
  <c r="EX28" i="21"/>
  <c r="EX26" i="21" s="1"/>
  <c r="FC11" i="21"/>
  <c r="FC10" i="21" s="1"/>
  <c r="DX15" i="28"/>
  <c r="DV36" i="28"/>
  <c r="DV34" i="28" s="1"/>
  <c r="DU13" i="28"/>
  <c r="AK13" i="28" s="1"/>
  <c r="DP13" i="28"/>
  <c r="ET16" i="22"/>
  <c r="AS48" i="23"/>
  <c r="EF37" i="21"/>
  <c r="AN30" i="22"/>
  <c r="ED17" i="22"/>
  <c r="EZ11" i="23"/>
  <c r="EZ12" i="23"/>
  <c r="EC28" i="21"/>
  <c r="EC26" i="21" s="1"/>
  <c r="AP30" i="22"/>
  <c r="EJ17" i="22"/>
  <c r="ET56" i="23"/>
  <c r="ET52" i="23" s="1"/>
  <c r="ET51" i="14"/>
  <c r="M24" i="21"/>
  <c r="AY24" i="21"/>
  <c r="EN13" i="28"/>
  <c r="EP14" i="28"/>
  <c r="AR14" i="28" s="1"/>
  <c r="AR15" i="28"/>
  <c r="EI36" i="28"/>
  <c r="AO36" i="28" s="1"/>
  <c r="EI19" i="22"/>
  <c r="EE36" i="28"/>
  <c r="EE34" i="28" s="1"/>
  <c r="EG14" i="28"/>
  <c r="AO15" i="28"/>
  <c r="BE31" i="22"/>
  <c r="GC29" i="22"/>
  <c r="GC52" i="19"/>
  <c r="GC64" i="14"/>
  <c r="GC63" i="20"/>
  <c r="FQ49" i="14"/>
  <c r="FQ35" i="21"/>
  <c r="FQ49" i="20"/>
  <c r="FP49" i="20"/>
  <c r="FP49" i="14"/>
  <c r="FP35" i="21"/>
  <c r="CE21" i="20"/>
  <c r="CE21" i="19"/>
  <c r="DM21" i="19"/>
  <c r="BV16" i="19"/>
  <c r="ET18" i="20"/>
  <c r="ET18" i="19"/>
  <c r="DO72" i="23"/>
  <c r="FU41" i="20"/>
  <c r="FU41" i="14"/>
  <c r="FK15" i="28"/>
  <c r="EY15" i="28"/>
  <c r="EY36" i="28"/>
  <c r="ES23" i="28"/>
  <c r="AS23" i="28" s="1"/>
  <c r="DJ41" i="14"/>
  <c r="DJ41" i="20"/>
  <c r="DQ24" i="28"/>
  <c r="DI24" i="28"/>
  <c r="DM21" i="28"/>
  <c r="DA22" i="28"/>
  <c r="CS20" i="28"/>
  <c r="CW10" i="21"/>
  <c r="CC21" i="28"/>
  <c r="CC19" i="28"/>
  <c r="BQ24" i="28"/>
  <c r="BI19" i="19"/>
  <c r="BI22" i="28"/>
  <c r="BM19" i="28"/>
  <c r="CL21" i="19"/>
  <c r="CL24" i="28"/>
  <c r="CP21" i="28"/>
  <c r="CH19" i="28"/>
  <c r="EZ12" i="28"/>
  <c r="CF12" i="28"/>
  <c r="CF11" i="28" s="1"/>
  <c r="CF10" i="28" s="1"/>
  <c r="BM66" i="14"/>
  <c r="BM70" i="23"/>
  <c r="CK66" i="14"/>
  <c r="CK70" i="23"/>
  <c r="DU66" i="14"/>
  <c r="DU70" i="23"/>
  <c r="EK66" i="14"/>
  <c r="EK70" i="23"/>
  <c r="FD33" i="19"/>
  <c r="FD38" i="28"/>
  <c r="AV38" i="28" s="1"/>
  <c r="DM46" i="25"/>
  <c r="DM33" i="25"/>
  <c r="DM30" i="25" s="1"/>
  <c r="DH30" i="19"/>
  <c r="DH33" i="28"/>
  <c r="AF33" i="28" s="1"/>
  <c r="AE42" i="28"/>
  <c r="H42" i="28"/>
  <c r="DC12" i="23"/>
  <c r="BI49" i="14"/>
  <c r="BI35" i="21"/>
  <c r="BI49" i="20"/>
  <c r="CM57" i="26"/>
  <c r="CM56" i="26" s="1"/>
  <c r="CM50" i="26" s="1"/>
  <c r="CI37" i="23"/>
  <c r="CI38" i="23"/>
  <c r="F48" i="23"/>
  <c r="W48" i="23"/>
  <c r="DW65" i="25"/>
  <c r="DW64" i="25" s="1"/>
  <c r="DW58" i="25" s="1"/>
  <c r="O41" i="23"/>
  <c r="D41" i="23"/>
  <c r="BS12" i="23"/>
  <c r="CS65" i="25"/>
  <c r="CS64" i="25" s="1"/>
  <c r="CS58" i="25" s="1"/>
  <c r="BO65" i="25"/>
  <c r="BO64" i="25" s="1"/>
  <c r="BO58" i="25" s="1"/>
  <c r="V42" i="28"/>
  <c r="U42" i="28"/>
  <c r="BX42" i="28"/>
  <c r="T49" i="28"/>
  <c r="BU32" i="25"/>
  <c r="BU30" i="25" s="1"/>
  <c r="BT49" i="28"/>
  <c r="BT37" i="19"/>
  <c r="BT42" i="28"/>
  <c r="FJ21" i="28"/>
  <c r="AX21" i="28" s="1"/>
  <c r="CP15" i="28"/>
  <c r="CP14" i="28" s="1"/>
  <c r="CM36" i="28"/>
  <c r="CE36" i="28"/>
  <c r="EI51" i="14"/>
  <c r="EI56" i="23"/>
  <c r="EI52" i="23" s="1"/>
  <c r="EI51" i="23" s="1"/>
  <c r="BT35" i="21"/>
  <c r="BT49" i="20"/>
  <c r="BT49" i="14"/>
  <c r="FE33" i="22"/>
  <c r="FH35" i="22"/>
  <c r="FC20" i="28"/>
  <c r="AV20" i="28" s="1"/>
  <c r="EY11" i="21"/>
  <c r="DL13" i="28"/>
  <c r="DF13" i="28"/>
  <c r="EY44" i="25"/>
  <c r="EY32" i="25"/>
  <c r="EE37" i="23"/>
  <c r="EE38" i="23"/>
  <c r="AC27" i="21"/>
  <c r="CZ36" i="22"/>
  <c r="AD36" i="22" s="1"/>
  <c r="CZ34" i="22"/>
  <c r="CZ28" i="22"/>
  <c r="AD28" i="22" s="1"/>
  <c r="BP33" i="22"/>
  <c r="CB36" i="22"/>
  <c r="V36" i="22" s="1"/>
  <c r="CB40" i="20"/>
  <c r="CB34" i="22"/>
  <c r="E34" i="22" s="1"/>
  <c r="CB28" i="22"/>
  <c r="V28" i="22" s="1"/>
  <c r="CB18" i="22"/>
  <c r="V18" i="22" s="1"/>
  <c r="EN49" i="28"/>
  <c r="AV24" i="21"/>
  <c r="EO35" i="22"/>
  <c r="AQ35" i="22" s="1"/>
  <c r="F37" i="22"/>
  <c r="W37" i="22"/>
  <c r="CI34" i="22"/>
  <c r="DE18" i="22"/>
  <c r="DU36" i="22"/>
  <c r="DY16" i="22"/>
  <c r="AS42" i="28"/>
  <c r="EX35" i="21"/>
  <c r="EX49" i="14"/>
  <c r="EX49" i="20"/>
  <c r="ES56" i="23"/>
  <c r="ES51" i="14"/>
  <c r="ED24" i="20"/>
  <c r="ED18" i="22"/>
  <c r="AN18" i="22" s="1"/>
  <c r="FR63" i="20"/>
  <c r="FR52" i="19"/>
  <c r="FR64" i="14"/>
  <c r="EU15" i="28"/>
  <c r="EU14" i="28" s="1"/>
  <c r="FW56" i="23"/>
  <c r="FW51" i="14"/>
  <c r="CF17" i="20"/>
  <c r="EN11" i="23"/>
  <c r="BV53" i="19"/>
  <c r="BV65" i="14"/>
  <c r="BV64" i="20"/>
  <c r="FJ11" i="23"/>
  <c r="FJ10" i="23" s="1"/>
  <c r="FE10" i="23"/>
  <c r="EG64" i="20"/>
  <c r="EG53" i="19"/>
  <c r="EG65" i="14"/>
  <c r="CO64" i="20"/>
  <c r="CO53" i="19"/>
  <c r="CO65" i="14"/>
  <c r="EX46" i="25"/>
  <c r="AT46" i="25" s="1"/>
  <c r="Q46" i="25"/>
  <c r="BP19" i="19"/>
  <c r="DL18" i="19"/>
  <c r="CJ20" i="19"/>
  <c r="CW19" i="19"/>
  <c r="CW17" i="19"/>
  <c r="BV19" i="19"/>
  <c r="BL20" i="20"/>
  <c r="BL20" i="19"/>
  <c r="DX18" i="19"/>
  <c r="CG20" i="19"/>
  <c r="CS16" i="20"/>
  <c r="CS16" i="19"/>
  <c r="CO16" i="19"/>
  <c r="DD16" i="19"/>
  <c r="BO16" i="20"/>
  <c r="BO16" i="19"/>
  <c r="EL18" i="19"/>
  <c r="EX19" i="20"/>
  <c r="EX19" i="19"/>
  <c r="EQ17" i="19"/>
  <c r="ET16" i="20"/>
  <c r="ET16" i="19"/>
  <c r="DA20" i="19"/>
  <c r="BL25" i="20"/>
  <c r="EI18" i="19"/>
  <c r="EM18" i="20"/>
  <c r="EM18" i="19"/>
  <c r="FI21" i="19"/>
  <c r="BO42" i="14"/>
  <c r="BO42" i="20"/>
  <c r="K72" i="23"/>
  <c r="AQ72" i="23"/>
  <c r="Z72" i="23"/>
  <c r="I71" i="23"/>
  <c r="AI71" i="23"/>
  <c r="AG71" i="23"/>
  <c r="U71" i="23"/>
  <c r="AM71" i="23"/>
  <c r="Y71" i="23"/>
  <c r="AC71" i="23"/>
  <c r="AT72" i="23"/>
  <c r="AM25" i="21"/>
  <c r="CI11" i="21"/>
  <c r="AC19" i="21"/>
  <c r="AF19" i="21"/>
  <c r="AT19" i="21"/>
  <c r="BD33" i="19"/>
  <c r="GD41" i="14"/>
  <c r="GD41" i="20"/>
  <c r="BE25" i="20"/>
  <c r="FP42" i="14"/>
  <c r="FP42" i="20"/>
  <c r="FV23" i="14"/>
  <c r="FV23" i="20"/>
  <c r="BB23" i="20" s="1"/>
  <c r="FM22" i="20"/>
  <c r="FQ36" i="28"/>
  <c r="FQ15" i="28"/>
  <c r="FR13" i="28"/>
  <c r="FR11" i="28" s="1"/>
  <c r="FR10" i="28" s="1"/>
  <c r="FE14" i="28"/>
  <c r="AX13" i="28"/>
  <c r="EZ13" i="28"/>
  <c r="FE36" i="28"/>
  <c r="ET42" i="20"/>
  <c r="ET42" i="14"/>
  <c r="EM10" i="21"/>
  <c r="ES10" i="21"/>
  <c r="EM24" i="28"/>
  <c r="EQ23" i="28"/>
  <c r="EU22" i="28"/>
  <c r="EU18" i="28" s="1"/>
  <c r="EM22" i="28"/>
  <c r="EQ18" i="19"/>
  <c r="EQ21" i="28"/>
  <c r="EU20" i="28"/>
  <c r="EM20" i="28"/>
  <c r="EQ19" i="28"/>
  <c r="EF24" i="28"/>
  <c r="EK23" i="28"/>
  <c r="EC23" i="28"/>
  <c r="EG22" i="28"/>
  <c r="AO22" i="28" s="1"/>
  <c r="EK21" i="28"/>
  <c r="EC21" i="28"/>
  <c r="EG20" i="28"/>
  <c r="EK16" i="19"/>
  <c r="EK19" i="28"/>
  <c r="EC19" i="28"/>
  <c r="EG27" i="25"/>
  <c r="AO24" i="21"/>
  <c r="EJ10" i="21"/>
  <c r="AP11" i="21"/>
  <c r="AP10" i="21" s="1"/>
  <c r="DW24" i="28"/>
  <c r="DO24" i="28"/>
  <c r="DS23" i="28"/>
  <c r="DW22" i="28"/>
  <c r="AI22" i="28"/>
  <c r="DO20" i="28"/>
  <c r="AI20" i="28" s="1"/>
  <c r="DG24" i="28"/>
  <c r="DK23" i="28"/>
  <c r="DC20" i="19"/>
  <c r="DC23" i="28"/>
  <c r="DG22" i="28"/>
  <c r="DK18" i="19"/>
  <c r="DK21" i="28"/>
  <c r="DC21" i="28"/>
  <c r="DG20" i="28"/>
  <c r="DK19" i="28"/>
  <c r="DC16" i="19"/>
  <c r="DC19" i="28"/>
  <c r="CY24" i="28"/>
  <c r="CQ24" i="28"/>
  <c r="CU23" i="28"/>
  <c r="CY19" i="19"/>
  <c r="CY22" i="28"/>
  <c r="CQ22" i="28"/>
  <c r="CU18" i="19"/>
  <c r="CU21" i="28"/>
  <c r="CY20" i="28"/>
  <c r="CQ20" i="28"/>
  <c r="CU19" i="28"/>
  <c r="I24" i="21"/>
  <c r="AI24" i="21"/>
  <c r="G24" i="21"/>
  <c r="AA24" i="21"/>
  <c r="DC10" i="21"/>
  <c r="BV24" i="28"/>
  <c r="T24" i="28" s="1"/>
  <c r="BZ21" i="19"/>
  <c r="BZ24" i="28"/>
  <c r="BW22" i="28"/>
  <c r="CA21" i="28"/>
  <c r="BS21" i="28"/>
  <c r="BW20" i="28"/>
  <c r="CA19" i="28"/>
  <c r="BS19" i="28"/>
  <c r="BO24" i="28"/>
  <c r="BK23" i="28"/>
  <c r="BG22" i="28"/>
  <c r="BO20" i="28"/>
  <c r="BG17" i="19"/>
  <c r="BG20" i="28"/>
  <c r="CJ24" i="28"/>
  <c r="CJ19" i="19"/>
  <c r="CJ22" i="28"/>
  <c r="CN18" i="19"/>
  <c r="CN21" i="28"/>
  <c r="V25" i="21"/>
  <c r="CB10" i="21"/>
  <c r="V11" i="21"/>
  <c r="Z24" i="21"/>
  <c r="R25" i="21"/>
  <c r="BP10" i="21"/>
  <c r="BA33" i="19"/>
  <c r="BG11" i="28"/>
  <c r="FF12" i="28"/>
  <c r="AR12" i="28"/>
  <c r="DZ11" i="28"/>
  <c r="DZ10" i="28" s="1"/>
  <c r="DR11" i="28"/>
  <c r="DJ11" i="28"/>
  <c r="DJ10" i="28" s="1"/>
  <c r="AB12" i="28"/>
  <c r="CT11" i="28"/>
  <c r="T12" i="28"/>
  <c r="BN12" i="28"/>
  <c r="BK66" i="14"/>
  <c r="BK70" i="23"/>
  <c r="CA66" i="14"/>
  <c r="CA70" i="23"/>
  <c r="BS66" i="14"/>
  <c r="BS70" i="23"/>
  <c r="CI66" i="14"/>
  <c r="CI70" i="23"/>
  <c r="DK66" i="14"/>
  <c r="DK70" i="23"/>
  <c r="DC66" i="14"/>
  <c r="DC70" i="23"/>
  <c r="DS66" i="14"/>
  <c r="DS70" i="23"/>
  <c r="EI66" i="14"/>
  <c r="EI70" i="23"/>
  <c r="EA66" i="14"/>
  <c r="EA70" i="23"/>
  <c r="EQ66" i="14"/>
  <c r="EQ70" i="23"/>
  <c r="FZ64" i="14"/>
  <c r="FZ63" i="20"/>
  <c r="FZ52" i="19"/>
  <c r="AD48" i="23"/>
  <c r="AC15" i="23"/>
  <c r="CV37" i="23"/>
  <c r="CV38" i="23"/>
  <c r="AB42" i="23"/>
  <c r="CX66" i="14"/>
  <c r="CX70" i="23"/>
  <c r="GG56" i="23"/>
  <c r="GG52" i="23" s="1"/>
  <c r="GG51" i="14"/>
  <c r="GG32" i="25"/>
  <c r="BD31" i="22"/>
  <c r="FZ29" i="22"/>
  <c r="FX39" i="23"/>
  <c r="FX69" i="23"/>
  <c r="FX65" i="14"/>
  <c r="FM56" i="23"/>
  <c r="FM52" i="23" s="1"/>
  <c r="FM51" i="14"/>
  <c r="EV50" i="28"/>
  <c r="EV42" i="28"/>
  <c r="AT42" i="28" s="1"/>
  <c r="AT38" i="28"/>
  <c r="Z33" i="25"/>
  <c r="CL30" i="25"/>
  <c r="Y49" i="28"/>
  <c r="AH49" i="28"/>
  <c r="AH38" i="28"/>
  <c r="DJ30" i="19"/>
  <c r="DJ33" i="28"/>
  <c r="AG33" i="28" s="1"/>
  <c r="DE30" i="25"/>
  <c r="AH36" i="23"/>
  <c r="AG48" i="23"/>
  <c r="AF41" i="23"/>
  <c r="AF40" i="23" s="1"/>
  <c r="DF40" i="23"/>
  <c r="AE58" i="23"/>
  <c r="AE30" i="23"/>
  <c r="CP56" i="23"/>
  <c r="CP52" i="23" s="1"/>
  <c r="CP51" i="23" s="1"/>
  <c r="CP51" i="14"/>
  <c r="CH51" i="14"/>
  <c r="CH56" i="23"/>
  <c r="W42" i="23"/>
  <c r="F15" i="23"/>
  <c r="DZ30" i="19"/>
  <c r="DZ33" i="28"/>
  <c r="DS34" i="28"/>
  <c r="DR30" i="19"/>
  <c r="DR33" i="28"/>
  <c r="BR51" i="14"/>
  <c r="BR56" i="23"/>
  <c r="BR52" i="23" s="1"/>
  <c r="BR51" i="23" s="1"/>
  <c r="BP40" i="23"/>
  <c r="R41" i="23"/>
  <c r="BN51" i="14"/>
  <c r="BN56" i="23"/>
  <c r="BN52" i="23" s="1"/>
  <c r="BJ51" i="14"/>
  <c r="BJ56" i="23"/>
  <c r="O36" i="23"/>
  <c r="D36" i="23"/>
  <c r="CD56" i="23"/>
  <c r="CD52" i="23" s="1"/>
  <c r="CD51" i="14"/>
  <c r="V41" i="23"/>
  <c r="CB40" i="23"/>
  <c r="BZ56" i="23"/>
  <c r="BZ52" i="23" s="1"/>
  <c r="BZ51" i="23" s="1"/>
  <c r="BZ51" i="14"/>
  <c r="S36" i="23"/>
  <c r="E36" i="23"/>
  <c r="AD33" i="25"/>
  <c r="AC33" i="25"/>
  <c r="AB33" i="25"/>
  <c r="R33" i="25"/>
  <c r="Q33" i="25"/>
  <c r="P33" i="25"/>
  <c r="BY34" i="28"/>
  <c r="T35" i="28"/>
  <c r="BV34" i="28"/>
  <c r="DY12" i="23"/>
  <c r="AL36" i="23"/>
  <c r="DV51" i="14"/>
  <c r="DV56" i="23"/>
  <c r="DV52" i="23" s="1"/>
  <c r="DV51" i="23" s="1"/>
  <c r="AK48" i="23"/>
  <c r="DU56" i="26"/>
  <c r="AJ41" i="23"/>
  <c r="DR40" i="23"/>
  <c r="AI58" i="23"/>
  <c r="FJ49" i="28"/>
  <c r="AX19" i="28"/>
  <c r="CO34" i="28"/>
  <c r="CJ15" i="28"/>
  <c r="CJ14" i="28" s="1"/>
  <c r="EC51" i="14"/>
  <c r="EC56" i="23"/>
  <c r="EC52" i="23" s="1"/>
  <c r="EC51" i="23" s="1"/>
  <c r="EI40" i="23"/>
  <c r="EB40" i="23"/>
  <c r="V27" i="21"/>
  <c r="EK40" i="23"/>
  <c r="EZ20" i="28"/>
  <c r="FO44" i="25"/>
  <c r="FO32" i="25"/>
  <c r="AR49" i="28"/>
  <c r="AW37" i="22"/>
  <c r="AW27" i="22"/>
  <c r="K37" i="22"/>
  <c r="AQ37" i="22"/>
  <c r="AS30" i="22"/>
  <c r="AQ27" i="22"/>
  <c r="K27" i="22"/>
  <c r="ER16" i="22"/>
  <c r="AM36" i="23"/>
  <c r="J36" i="23"/>
  <c r="AX18" i="22"/>
  <c r="FH50" i="28"/>
  <c r="FH33" i="19"/>
  <c r="FH38" i="28"/>
  <c r="BY14" i="28"/>
  <c r="FS51" i="14"/>
  <c r="FS56" i="23"/>
  <c r="FS52" i="23" s="1"/>
  <c r="FS51" i="23" s="1"/>
  <c r="FI50" i="28"/>
  <c r="AN58" i="23"/>
  <c r="AZ15" i="23"/>
  <c r="AW19" i="28"/>
  <c r="AG36" i="28"/>
  <c r="H36" i="28"/>
  <c r="AE36" i="28"/>
  <c r="EG37" i="19"/>
  <c r="EG42" i="28"/>
  <c r="AO42" i="28" s="1"/>
  <c r="EC42" i="28"/>
  <c r="EB32" i="25"/>
  <c r="EY49" i="28"/>
  <c r="EE51" i="14"/>
  <c r="EE56" i="23"/>
  <c r="EE52" i="23" s="1"/>
  <c r="EE51" i="23" s="1"/>
  <c r="AW24" i="28"/>
  <c r="FE33" i="25"/>
  <c r="AB37" i="22"/>
  <c r="CX33" i="22"/>
  <c r="AB30" i="22"/>
  <c r="AB27" i="22"/>
  <c r="AB19" i="22"/>
  <c r="DB16" i="22"/>
  <c r="CT16" i="22"/>
  <c r="AB17" i="22"/>
  <c r="P37" i="22"/>
  <c r="P35" i="22"/>
  <c r="P30" i="22"/>
  <c r="P27" i="22"/>
  <c r="P19" i="22"/>
  <c r="BR16" i="22"/>
  <c r="P17" i="22"/>
  <c r="BJ16" i="22"/>
  <c r="T37" i="22"/>
  <c r="T35" i="22"/>
  <c r="BZ33" i="22"/>
  <c r="T30" i="22"/>
  <c r="T27" i="22"/>
  <c r="EA13" i="28"/>
  <c r="EP16" i="22"/>
  <c r="AR17" i="22"/>
  <c r="FV11" i="21"/>
  <c r="FV10" i="21" s="1"/>
  <c r="AV30" i="22"/>
  <c r="FB16" i="22"/>
  <c r="AV17" i="22"/>
  <c r="AT37" i="22"/>
  <c r="AT27" i="22"/>
  <c r="FA40" i="20"/>
  <c r="FA34" i="22"/>
  <c r="FA33" i="22" s="1"/>
  <c r="Y37" i="22"/>
  <c r="CO36" i="22"/>
  <c r="Z36" i="22" s="1"/>
  <c r="CG36" i="22"/>
  <c r="CK35" i="22"/>
  <c r="CO34" i="22"/>
  <c r="Z34" i="22" s="1"/>
  <c r="CG40" i="20"/>
  <c r="CG34" i="22"/>
  <c r="CG33" i="22" s="1"/>
  <c r="Y30" i="22"/>
  <c r="CO28" i="22"/>
  <c r="Z28" i="22" s="1"/>
  <c r="CG28" i="22"/>
  <c r="Y27" i="22"/>
  <c r="Y19" i="22"/>
  <c r="Y17" i="22"/>
  <c r="CK16" i="22"/>
  <c r="EO51" i="14"/>
  <c r="EO56" i="23"/>
  <c r="EO52" i="23" s="1"/>
  <c r="EO51" i="23" s="1"/>
  <c r="AE36" i="22"/>
  <c r="DK33" i="22"/>
  <c r="AE34" i="22"/>
  <c r="DG19" i="22"/>
  <c r="DK24" i="20"/>
  <c r="DK18" i="22"/>
  <c r="DC18" i="22"/>
  <c r="DG23" i="20"/>
  <c r="DG17" i="22"/>
  <c r="AU19" i="22"/>
  <c r="L19" i="22"/>
  <c r="BQ13" i="28"/>
  <c r="BN15" i="28"/>
  <c r="BN14" i="28" s="1"/>
  <c r="BK36" i="28"/>
  <c r="BI13" i="28"/>
  <c r="BI11" i="28" s="1"/>
  <c r="BI10" i="28" s="1"/>
  <c r="I37" i="22"/>
  <c r="AI37" i="22"/>
  <c r="DS36" i="22"/>
  <c r="DW35" i="22"/>
  <c r="DO35" i="22"/>
  <c r="DS40" i="20"/>
  <c r="DS34" i="22"/>
  <c r="I30" i="22"/>
  <c r="AI30" i="22"/>
  <c r="DS28" i="22"/>
  <c r="I27" i="22"/>
  <c r="AI27" i="22"/>
  <c r="DW16" i="22"/>
  <c r="DO16" i="22"/>
  <c r="ES14" i="28"/>
  <c r="EB19" i="22"/>
  <c r="EB16" i="22" s="1"/>
  <c r="EA18" i="22"/>
  <c r="EH28" i="22"/>
  <c r="AP30" i="23"/>
  <c r="FT30" i="25"/>
  <c r="ED64" i="25"/>
  <c r="FJ23" i="20"/>
  <c r="FJ17" i="22"/>
  <c r="FJ16" i="22" s="1"/>
  <c r="AS33" i="28"/>
  <c r="K38" i="23"/>
  <c r="AL13" i="28"/>
  <c r="AS15" i="23"/>
  <c r="EV40" i="23"/>
  <c r="AT41" i="23"/>
  <c r="EV12" i="23"/>
  <c r="AN28" i="22"/>
  <c r="FV64" i="14"/>
  <c r="FV63" i="20"/>
  <c r="FV62" i="20" s="1"/>
  <c r="FV52" i="19"/>
  <c r="FV51" i="19" s="1"/>
  <c r="FK10" i="21"/>
  <c r="AX25" i="21"/>
  <c r="EP13" i="28"/>
  <c r="AR13" i="28" s="1"/>
  <c r="FN63" i="20"/>
  <c r="FN64" i="14"/>
  <c r="FN52" i="19"/>
  <c r="EG13" i="28"/>
  <c r="AO13" i="28" s="1"/>
  <c r="EL36" i="28"/>
  <c r="GG38" i="23"/>
  <c r="CI19" i="19"/>
  <c r="FG15" i="28"/>
  <c r="FG14" i="28" s="1"/>
  <c r="FG36" i="28"/>
  <c r="EO24" i="28"/>
  <c r="EO22" i="28"/>
  <c r="EO20" i="28"/>
  <c r="DE23" i="28"/>
  <c r="DE21" i="28"/>
  <c r="DE19" i="28"/>
  <c r="CS24" i="28"/>
  <c r="CW21" i="28"/>
  <c r="BU23" i="28"/>
  <c r="S23" i="28" s="1"/>
  <c r="BQ22" i="28"/>
  <c r="BM18" i="19"/>
  <c r="BM21" i="28"/>
  <c r="CH23" i="28"/>
  <c r="CL20" i="28"/>
  <c r="X24" i="21"/>
  <c r="DT12" i="28"/>
  <c r="AJ12" i="28" s="1"/>
  <c r="BP12" i="28"/>
  <c r="CZ66" i="14"/>
  <c r="CZ70" i="23"/>
  <c r="AA36" i="23"/>
  <c r="G36" i="23"/>
  <c r="CC33" i="25"/>
  <c r="CC30" i="25" s="1"/>
  <c r="CN64" i="25"/>
  <c r="DG65" i="25"/>
  <c r="DG64" i="25" s="1"/>
  <c r="DG58" i="25" s="1"/>
  <c r="DK37" i="23"/>
  <c r="DK38" i="23"/>
  <c r="CK35" i="21"/>
  <c r="CK49" i="14"/>
  <c r="CK49" i="20"/>
  <c r="DX30" i="19"/>
  <c r="DX33" i="28"/>
  <c r="AL33" i="28" s="1"/>
  <c r="DO65" i="25"/>
  <c r="BM56" i="23"/>
  <c r="BM51" i="14"/>
  <c r="BI51" i="14"/>
  <c r="BI56" i="23"/>
  <c r="BI52" i="23" s="1"/>
  <c r="BI51" i="23" s="1"/>
  <c r="BY51" i="14"/>
  <c r="BY56" i="23"/>
  <c r="BU56" i="23"/>
  <c r="BU52" i="23" s="1"/>
  <c r="BU51" i="14"/>
  <c r="DA65" i="25"/>
  <c r="DA64" i="25" s="1"/>
  <c r="DA58" i="25" s="1"/>
  <c r="CV65" i="25"/>
  <c r="CV64" i="25" s="1"/>
  <c r="CV58" i="25" s="1"/>
  <c r="BR65" i="25"/>
  <c r="BR64" i="25" s="1"/>
  <c r="BR58" i="25" s="1"/>
  <c r="BK65" i="25"/>
  <c r="BK64" i="25" s="1"/>
  <c r="BK58" i="25" s="1"/>
  <c r="BG65" i="25"/>
  <c r="BG64" i="25" s="1"/>
  <c r="BG58" i="25" s="1"/>
  <c r="CC49" i="28"/>
  <c r="V49" i="28" s="1"/>
  <c r="BZ44" i="25"/>
  <c r="BZ32" i="25"/>
  <c r="BZ30" i="25" s="1"/>
  <c r="U49" i="28"/>
  <c r="T42" i="28"/>
  <c r="AL41" i="23"/>
  <c r="DX40" i="23"/>
  <c r="DX35" i="23" s="1"/>
  <c r="DW37" i="23"/>
  <c r="DW38" i="23"/>
  <c r="EJ37" i="23"/>
  <c r="EJ38" i="23"/>
  <c r="CH14" i="28"/>
  <c r="U27" i="21"/>
  <c r="FI20" i="28"/>
  <c r="CY12" i="19"/>
  <c r="CY15" i="28"/>
  <c r="CY14" i="28" s="1"/>
  <c r="CS15" i="28"/>
  <c r="CS14" i="28" s="1"/>
  <c r="CS10" i="28" s="1"/>
  <c r="AN36" i="23"/>
  <c r="DN13" i="28"/>
  <c r="DH13" i="28"/>
  <c r="DD13" i="28"/>
  <c r="DD11" i="28" s="1"/>
  <c r="DD10" i="28" s="1"/>
  <c r="FG32" i="25"/>
  <c r="FE11" i="21"/>
  <c r="BP18" i="22"/>
  <c r="D18" i="22" s="1"/>
  <c r="AT30" i="22"/>
  <c r="CE35" i="22"/>
  <c r="CI28" i="22"/>
  <c r="X28" i="22" s="1"/>
  <c r="DI23" i="20"/>
  <c r="DI17" i="22"/>
  <c r="DQ35" i="22"/>
  <c r="AI17" i="22"/>
  <c r="DQ16" i="22"/>
  <c r="AM36" i="22"/>
  <c r="GC31" i="23"/>
  <c r="EJ26" i="21"/>
  <c r="CA65" i="14"/>
  <c r="CA64" i="20"/>
  <c r="CA53" i="19"/>
  <c r="CS64" i="20"/>
  <c r="CS53" i="19"/>
  <c r="CS65" i="14"/>
  <c r="EL46" i="25"/>
  <c r="BH21" i="19"/>
  <c r="DU18" i="19"/>
  <c r="BG16" i="19"/>
  <c r="CU21" i="19"/>
  <c r="Z18" i="21"/>
  <c r="BP21" i="19"/>
  <c r="BJ18" i="19"/>
  <c r="CR17" i="19"/>
  <c r="CI17" i="19"/>
  <c r="DS18" i="19"/>
  <c r="BK18" i="19"/>
  <c r="EE19" i="19"/>
  <c r="ET20" i="19"/>
  <c r="EP17" i="19"/>
  <c r="ER20" i="20"/>
  <c r="ER20" i="19"/>
  <c r="EX17" i="19"/>
  <c r="DL20" i="19"/>
  <c r="ED21" i="19"/>
  <c r="EU20" i="19"/>
  <c r="BS49" i="20"/>
  <c r="BS49" i="14"/>
  <c r="BS35" i="21"/>
  <c r="FB21" i="20"/>
  <c r="FB21" i="19"/>
  <c r="AL72" i="23"/>
  <c r="AP71" i="23"/>
  <c r="EI67" i="14"/>
  <c r="EI71" i="23"/>
  <c r="Q71" i="23"/>
  <c r="CA11" i="21"/>
  <c r="CA10" i="21" s="1"/>
  <c r="Z19" i="21"/>
  <c r="DQ32" i="22"/>
  <c r="FZ42" i="14"/>
  <c r="FZ42" i="20"/>
  <c r="GC42" i="14"/>
  <c r="GC42" i="20"/>
  <c r="GC39" i="20" s="1"/>
  <c r="GE40" i="14"/>
  <c r="GE40" i="20"/>
  <c r="FO42" i="14"/>
  <c r="FO42" i="20"/>
  <c r="AZ25" i="20"/>
  <c r="FR22" i="20"/>
  <c r="FP36" i="28"/>
  <c r="FQ11" i="28"/>
  <c r="FD15" i="28"/>
  <c r="FD14" i="28" s="1"/>
  <c r="FG13" i="28"/>
  <c r="FG11" i="28" s="1"/>
  <c r="EY13" i="28"/>
  <c r="FD36" i="28"/>
  <c r="EU11" i="21"/>
  <c r="EU10" i="21" s="1"/>
  <c r="AT18" i="21"/>
  <c r="ET24" i="28"/>
  <c r="EX23" i="28"/>
  <c r="EP23" i="28"/>
  <c r="ET22" i="28"/>
  <c r="EX21" i="28"/>
  <c r="EP21" i="28"/>
  <c r="ET20" i="28"/>
  <c r="EX16" i="19"/>
  <c r="EX19" i="28"/>
  <c r="EP16" i="19"/>
  <c r="EP19" i="28"/>
  <c r="EE24" i="28"/>
  <c r="EJ23" i="28"/>
  <c r="EB23" i="28"/>
  <c r="EF22" i="28"/>
  <c r="EJ21" i="28"/>
  <c r="EB21" i="28"/>
  <c r="AM21" i="28" s="1"/>
  <c r="EF20" i="28"/>
  <c r="EJ19" i="28"/>
  <c r="EB16" i="19"/>
  <c r="EB19" i="28"/>
  <c r="AP25" i="21"/>
  <c r="EA10" i="21"/>
  <c r="DV24" i="28"/>
  <c r="DZ23" i="28"/>
  <c r="DR23" i="28"/>
  <c r="DV22" i="28"/>
  <c r="DZ21" i="28"/>
  <c r="DR21" i="28"/>
  <c r="DV20" i="28"/>
  <c r="DZ19" i="28"/>
  <c r="DR19" i="28"/>
  <c r="DN24" i="28"/>
  <c r="DF24" i="28"/>
  <c r="DJ23" i="28"/>
  <c r="DN22" i="28"/>
  <c r="DF19" i="19"/>
  <c r="DF22" i="28"/>
  <c r="AF22" i="28" s="1"/>
  <c r="DJ21" i="28"/>
  <c r="DN20" i="28"/>
  <c r="DF20" i="28"/>
  <c r="AF20" i="28" s="1"/>
  <c r="DJ19" i="28"/>
  <c r="AG19" i="28" s="1"/>
  <c r="CX24" i="28"/>
  <c r="DB20" i="19"/>
  <c r="DB23" i="28"/>
  <c r="CT23" i="28"/>
  <c r="CX22" i="28"/>
  <c r="DB21" i="28"/>
  <c r="CT21" i="28"/>
  <c r="AB21" i="28" s="1"/>
  <c r="CX17" i="19"/>
  <c r="CX20" i="28"/>
  <c r="DB19" i="28"/>
  <c r="CT19" i="28"/>
  <c r="AJ25" i="21"/>
  <c r="AJ11" i="21"/>
  <c r="AJ10" i="21" s="1"/>
  <c r="DR10" i="21"/>
  <c r="AF18" i="21"/>
  <c r="BU24" i="28"/>
  <c r="BZ23" i="28"/>
  <c r="BZ21" i="28"/>
  <c r="BZ19" i="28"/>
  <c r="BN24" i="28"/>
  <c r="BR23" i="28"/>
  <c r="P23" i="28"/>
  <c r="P19" i="28"/>
  <c r="W19" i="28"/>
  <c r="F24" i="21"/>
  <c r="W24" i="21"/>
  <c r="AW12" i="28"/>
  <c r="EG12" i="28"/>
  <c r="AG12" i="28"/>
  <c r="DA10" i="28"/>
  <c r="CK12" i="28"/>
  <c r="CC12" i="28"/>
  <c r="BM12" i="28"/>
  <c r="BR66" i="14"/>
  <c r="BR70" i="23"/>
  <c r="BJ66" i="14"/>
  <c r="BJ70" i="23"/>
  <c r="BZ66" i="14"/>
  <c r="BZ70" i="23"/>
  <c r="CP66" i="14"/>
  <c r="CP70" i="23"/>
  <c r="CH66" i="14"/>
  <c r="X66" i="14" s="1"/>
  <c r="CH70" i="23"/>
  <c r="DJ66" i="14"/>
  <c r="DJ70" i="23"/>
  <c r="DZ66" i="14"/>
  <c r="DZ70" i="23"/>
  <c r="DR66" i="14"/>
  <c r="DR70" i="23"/>
  <c r="EH66" i="14"/>
  <c r="EH70" i="23"/>
  <c r="EX66" i="14"/>
  <c r="EX70" i="23"/>
  <c r="EP66" i="14"/>
  <c r="AR66" i="14" s="1"/>
  <c r="EP70" i="23"/>
  <c r="FY52" i="19"/>
  <c r="FY51" i="19" s="1"/>
  <c r="FY64" i="14"/>
  <c r="FY63" i="20"/>
  <c r="FY62" i="20" s="1"/>
  <c r="DB40" i="23"/>
  <c r="DB12" i="23"/>
  <c r="AD15" i="23"/>
  <c r="CY37" i="23"/>
  <c r="CY38" i="23"/>
  <c r="AC38" i="23" s="1"/>
  <c r="AB41" i="23"/>
  <c r="CT40" i="23"/>
  <c r="CT12" i="23"/>
  <c r="CW66" i="14"/>
  <c r="CW70" i="23"/>
  <c r="G48" i="23"/>
  <c r="AA48" i="23"/>
  <c r="GG44" i="22"/>
  <c r="GG41" i="22" s="1"/>
  <c r="GG40" i="22" s="1"/>
  <c r="GG50" i="20"/>
  <c r="GG50" i="14"/>
  <c r="GF65" i="14"/>
  <c r="GF39" i="23"/>
  <c r="GF69" i="23"/>
  <c r="GE65" i="14"/>
  <c r="GE39" i="23"/>
  <c r="GE69" i="23"/>
  <c r="GE64" i="14"/>
  <c r="GE63" i="20"/>
  <c r="GE62" i="20" s="1"/>
  <c r="GE52" i="19"/>
  <c r="GE51" i="19" s="1"/>
  <c r="GD63" i="20"/>
  <c r="GD62" i="20" s="1"/>
  <c r="GD52" i="19"/>
  <c r="GD51" i="19" s="1"/>
  <c r="GD64" i="14"/>
  <c r="BC33" i="25"/>
  <c r="GF12" i="23"/>
  <c r="FM14" i="23"/>
  <c r="FM15" i="23"/>
  <c r="FU56" i="23"/>
  <c r="FU52" i="23" s="1"/>
  <c r="FU51" i="23" s="1"/>
  <c r="FU51" i="14"/>
  <c r="AT49" i="28"/>
  <c r="FA23" i="28"/>
  <c r="FA24" i="28"/>
  <c r="CM50" i="28"/>
  <c r="CK34" i="28"/>
  <c r="CJ30" i="19"/>
  <c r="CJ33" i="28"/>
  <c r="X33" i="28" s="1"/>
  <c r="CG33" i="25"/>
  <c r="CE50" i="28"/>
  <c r="CE44" i="25"/>
  <c r="CE32" i="25"/>
  <c r="DN50" i="28"/>
  <c r="DI40" i="26"/>
  <c r="DH46" i="25"/>
  <c r="DH33" i="25"/>
  <c r="DF44" i="25"/>
  <c r="DF32" i="25"/>
  <c r="DE49" i="28"/>
  <c r="AE49" i="28" s="1"/>
  <c r="DE33" i="19"/>
  <c r="DE38" i="28"/>
  <c r="AE38" i="28" s="1"/>
  <c r="DC33" i="28"/>
  <c r="DN37" i="23"/>
  <c r="AH37" i="23" s="1"/>
  <c r="DN38" i="23"/>
  <c r="AH38" i="23" s="1"/>
  <c r="AH30" i="23"/>
  <c r="DK51" i="14"/>
  <c r="DK56" i="23"/>
  <c r="DK52" i="23" s="1"/>
  <c r="DK51" i="23" s="1"/>
  <c r="DJ57" i="26"/>
  <c r="DJ56" i="26" s="1"/>
  <c r="DJ50" i="26" s="1"/>
  <c r="DC51" i="14"/>
  <c r="DC56" i="23"/>
  <c r="Y27" i="21"/>
  <c r="CP57" i="26"/>
  <c r="CP56" i="26" s="1"/>
  <c r="CP50" i="26" s="1"/>
  <c r="Z15" i="23"/>
  <c r="CL37" i="23"/>
  <c r="CL38" i="23"/>
  <c r="Y36" i="23"/>
  <c r="CI56" i="23"/>
  <c r="CI52" i="23" s="1"/>
  <c r="CI51" i="14"/>
  <c r="X48" i="23"/>
  <c r="W41" i="23"/>
  <c r="CE40" i="23"/>
  <c r="F41" i="23"/>
  <c r="DX33" i="25"/>
  <c r="DV42" i="28"/>
  <c r="DV44" i="25"/>
  <c r="DV43" i="25" s="1"/>
  <c r="DV41" i="25" s="1"/>
  <c r="DV32" i="25"/>
  <c r="DV30" i="25" s="1"/>
  <c r="AK49" i="28"/>
  <c r="AK38" i="28"/>
  <c r="DR64" i="25"/>
  <c r="DP33" i="25"/>
  <c r="BP37" i="23"/>
  <c r="BP38" i="23"/>
  <c r="BL37" i="23"/>
  <c r="BL38" i="23"/>
  <c r="P38" i="23" s="1"/>
  <c r="P48" i="23"/>
  <c r="BH37" i="23"/>
  <c r="BH38" i="23"/>
  <c r="O58" i="23"/>
  <c r="CB37" i="23"/>
  <c r="CB38" i="23"/>
  <c r="U42" i="23"/>
  <c r="BX37" i="23"/>
  <c r="BX38" i="23"/>
  <c r="T48" i="23"/>
  <c r="BT37" i="23"/>
  <c r="BT38" i="23"/>
  <c r="AD50" i="28"/>
  <c r="AC50" i="28"/>
  <c r="AB50" i="28"/>
  <c r="CR50" i="28"/>
  <c r="AA50" i="28" s="1"/>
  <c r="BQ50" i="28"/>
  <c r="D50" i="28" s="1"/>
  <c r="Q50" i="28"/>
  <c r="P50" i="28"/>
  <c r="O50" i="28"/>
  <c r="CD33" i="28"/>
  <c r="V33" i="28" s="1"/>
  <c r="U33" i="28"/>
  <c r="BV56" i="26"/>
  <c r="BV30" i="19"/>
  <c r="BV33" i="28"/>
  <c r="BU30" i="19"/>
  <c r="BU33" i="28"/>
  <c r="DZ37" i="23"/>
  <c r="AL37" i="23" s="1"/>
  <c r="DZ38" i="23"/>
  <c r="AL38" i="23" s="1"/>
  <c r="AL58" i="23"/>
  <c r="AL30" i="23"/>
  <c r="DW56" i="23"/>
  <c r="DW52" i="23" s="1"/>
  <c r="DW51" i="23" s="1"/>
  <c r="DW51" i="14"/>
  <c r="DR37" i="23"/>
  <c r="DR38" i="23"/>
  <c r="DO51" i="14"/>
  <c r="DO56" i="23"/>
  <c r="FB23" i="28"/>
  <c r="FB24" i="28"/>
  <c r="FJ33" i="19"/>
  <c r="FJ38" i="28"/>
  <c r="CO15" i="28"/>
  <c r="CL36" i="28"/>
  <c r="Y36" i="28" s="1"/>
  <c r="CJ11" i="28"/>
  <c r="AO36" i="23"/>
  <c r="EL56" i="23"/>
  <c r="EL52" i="23" s="1"/>
  <c r="EL51" i="23" s="1"/>
  <c r="EL51" i="14"/>
  <c r="EF51" i="14"/>
  <c r="EF56" i="23"/>
  <c r="EF52" i="23" s="1"/>
  <c r="EF51" i="23" s="1"/>
  <c r="EK37" i="23"/>
  <c r="EK38" i="23"/>
  <c r="EZ44" i="25"/>
  <c r="EZ43" i="25" s="1"/>
  <c r="EZ41" i="25" s="1"/>
  <c r="EZ32" i="25"/>
  <c r="EZ30" i="25" s="1"/>
  <c r="EZ19" i="28"/>
  <c r="AU19" i="28" s="1"/>
  <c r="EZ16" i="22"/>
  <c r="EN33" i="22"/>
  <c r="AS18" i="22"/>
  <c r="AH27" i="21"/>
  <c r="AM58" i="23"/>
  <c r="AM30" i="23"/>
  <c r="AX17" i="22"/>
  <c r="FC34" i="28"/>
  <c r="AT35" i="22"/>
  <c r="EW16" i="22"/>
  <c r="AX49" i="28"/>
  <c r="CD15" i="28"/>
  <c r="CD14" i="28" s="1"/>
  <c r="CA36" i="28"/>
  <c r="U36" i="28" s="1"/>
  <c r="BV15" i="28"/>
  <c r="BS36" i="28"/>
  <c r="DB34" i="28"/>
  <c r="CX36" i="28"/>
  <c r="CV34" i="28"/>
  <c r="CR34" i="28"/>
  <c r="ED56" i="23"/>
  <c r="ED51" i="14"/>
  <c r="AN15" i="23"/>
  <c r="DI15" i="28"/>
  <c r="DC14" i="28"/>
  <c r="AE15" i="28"/>
  <c r="AU33" i="28"/>
  <c r="FF20" i="28"/>
  <c r="FE21" i="28"/>
  <c r="AW21" i="28" s="1"/>
  <c r="EP46" i="25"/>
  <c r="EP33" i="25"/>
  <c r="FE44" i="25"/>
  <c r="FE32" i="25"/>
  <c r="AC34" i="22"/>
  <c r="CW33" i="22"/>
  <c r="AC28" i="22"/>
  <c r="CW24" i="20"/>
  <c r="CW18" i="22"/>
  <c r="AC18" i="22" s="1"/>
  <c r="DA16" i="22"/>
  <c r="CS16" i="22"/>
  <c r="BQ35" i="22"/>
  <c r="O35" i="22"/>
  <c r="Q34" i="22"/>
  <c r="BM33" i="22"/>
  <c r="BM28" i="22"/>
  <c r="Q28" i="22" s="1"/>
  <c r="BQ16" i="22"/>
  <c r="BI16" i="22"/>
  <c r="U36" i="22"/>
  <c r="BY33" i="22"/>
  <c r="U34" i="22"/>
  <c r="CC25" i="20"/>
  <c r="CC19" i="22"/>
  <c r="V19" i="22" s="1"/>
  <c r="BU19" i="22"/>
  <c r="BU16" i="22" s="1"/>
  <c r="BY18" i="22"/>
  <c r="U18" i="22" s="1"/>
  <c r="CB23" i="20"/>
  <c r="CB17" i="22"/>
  <c r="BT17" i="22"/>
  <c r="BT16" i="22" s="1"/>
  <c r="AL27" i="21"/>
  <c r="AN27" i="21"/>
  <c r="FG34" i="22"/>
  <c r="FG33" i="22" s="1"/>
  <c r="AR30" i="22"/>
  <c r="FB28" i="22"/>
  <c r="FI36" i="22"/>
  <c r="AT36" i="22"/>
  <c r="AR36" i="23"/>
  <c r="CJ33" i="22"/>
  <c r="CN33" i="22"/>
  <c r="CF33" i="22"/>
  <c r="Z18" i="22"/>
  <c r="AF37" i="22"/>
  <c r="AF35" i="22"/>
  <c r="DJ33" i="22"/>
  <c r="AF30" i="22"/>
  <c r="AF27" i="22"/>
  <c r="AF17" i="22"/>
  <c r="DF16" i="22"/>
  <c r="EY18" i="22"/>
  <c r="BP36" i="28"/>
  <c r="R36" i="28" s="1"/>
  <c r="BN13" i="28"/>
  <c r="BK15" i="28"/>
  <c r="BK14" i="28" s="1"/>
  <c r="BH36" i="28"/>
  <c r="O36" i="28" s="1"/>
  <c r="AJ36" i="22"/>
  <c r="DV33" i="22"/>
  <c r="DZ33" i="22"/>
  <c r="AJ34" i="22"/>
  <c r="DR33" i="22"/>
  <c r="AJ28" i="22"/>
  <c r="DV25" i="20"/>
  <c r="DV19" i="22"/>
  <c r="AK19" i="22" s="1"/>
  <c r="DZ24" i="20"/>
  <c r="DZ18" i="22"/>
  <c r="DZ16" i="22" s="1"/>
  <c r="DR18" i="22"/>
  <c r="DR16" i="22" s="1"/>
  <c r="DV17" i="22"/>
  <c r="EK36" i="22"/>
  <c r="EG35" i="22"/>
  <c r="EG33" i="22" s="1"/>
  <c r="J30" i="22"/>
  <c r="AM30" i="22"/>
  <c r="AM19" i="22"/>
  <c r="EQ11" i="28"/>
  <c r="EQ10" i="28" s="1"/>
  <c r="ET15" i="28"/>
  <c r="ET14" i="28" s="1"/>
  <c r="K27" i="21"/>
  <c r="AQ27" i="21"/>
  <c r="EF46" i="25"/>
  <c r="EF33" i="25"/>
  <c r="J27" i="21"/>
  <c r="AM27" i="21"/>
  <c r="AW15" i="23"/>
  <c r="EC15" i="28"/>
  <c r="EC14" i="28" s="1"/>
  <c r="EI57" i="26"/>
  <c r="EI56" i="26" s="1"/>
  <c r="EI50" i="26" s="1"/>
  <c r="EI30" i="19"/>
  <c r="EI33" i="28"/>
  <c r="EK30" i="19"/>
  <c r="EK33" i="28"/>
  <c r="AP33" i="28" s="1"/>
  <c r="K36" i="23"/>
  <c r="AQ36" i="23"/>
  <c r="DV15" i="28"/>
  <c r="DV14" i="28" s="1"/>
  <c r="DT36" i="28"/>
  <c r="DS13" i="28"/>
  <c r="DS11" i="28" s="1"/>
  <c r="DS10" i="28" s="1"/>
  <c r="DO36" i="28"/>
  <c r="AI36" i="28" s="1"/>
  <c r="EC17" i="22"/>
  <c r="EC16" i="22" s="1"/>
  <c r="EW51" i="14"/>
  <c r="EW56" i="23"/>
  <c r="EW52" i="23" s="1"/>
  <c r="EW51" i="23" s="1"/>
  <c r="AS42" i="23"/>
  <c r="AT38" i="23"/>
  <c r="AQ36" i="28"/>
  <c r="AN37" i="22"/>
  <c r="AN27" i="22"/>
  <c r="AP37" i="22"/>
  <c r="AP27" i="22"/>
  <c r="FM63" i="20"/>
  <c r="FM64" i="14"/>
  <c r="FM52" i="19"/>
  <c r="AX24" i="21"/>
  <c r="AU15" i="23"/>
  <c r="EI16" i="22"/>
  <c r="EV14" i="28"/>
  <c r="AT14" i="28" s="1"/>
  <c r="AT15" i="28"/>
  <c r="GB50" i="14"/>
  <c r="GB50" i="20"/>
  <c r="GB44" i="22"/>
  <c r="GB41" i="22" s="1"/>
  <c r="GB40" i="22" s="1"/>
  <c r="GB24" i="22" s="1"/>
  <c r="GB27" i="15" s="1"/>
  <c r="BL40" i="26"/>
  <c r="BL39" i="26" s="1"/>
  <c r="BL37" i="26" s="1"/>
  <c r="FH20" i="19"/>
  <c r="FH23" i="28"/>
  <c r="BU16" i="19"/>
  <c r="CJ18" i="20"/>
  <c r="CJ18" i="19"/>
  <c r="CB72" i="23"/>
  <c r="FR42" i="20"/>
  <c r="FR42" i="14"/>
  <c r="FU24" i="14"/>
  <c r="FU24" i="20"/>
  <c r="FU22" i="20" s="1"/>
  <c r="FK36" i="28"/>
  <c r="FB13" i="28"/>
  <c r="EW22" i="28"/>
  <c r="ES19" i="28"/>
  <c r="DM20" i="19"/>
  <c r="DM23" i="28"/>
  <c r="DI20" i="28"/>
  <c r="DI18" i="28" s="1"/>
  <c r="DA24" i="28"/>
  <c r="DA18" i="28" s="1"/>
  <c r="CS22" i="28"/>
  <c r="CW19" i="28"/>
  <c r="BM23" i="28"/>
  <c r="BQ20" i="28"/>
  <c r="CL22" i="28"/>
  <c r="CP19" i="28"/>
  <c r="BV10" i="21"/>
  <c r="FH11" i="28"/>
  <c r="BH12" i="28"/>
  <c r="BH11" i="28" s="1"/>
  <c r="BU66" i="14"/>
  <c r="BU70" i="23"/>
  <c r="DE66" i="14"/>
  <c r="DE70" i="23"/>
  <c r="EC66" i="14"/>
  <c r="EC70" i="23"/>
  <c r="CR66" i="14"/>
  <c r="CR70" i="23"/>
  <c r="GD50" i="14"/>
  <c r="GD50" i="20"/>
  <c r="GD44" i="22"/>
  <c r="GD41" i="22" s="1"/>
  <c r="GD40" i="22" s="1"/>
  <c r="GD24" i="22" s="1"/>
  <c r="GD27" i="15" s="1"/>
  <c r="FZ50" i="20"/>
  <c r="FZ50" i="14"/>
  <c r="FZ44" i="22"/>
  <c r="FX56" i="23"/>
  <c r="FX52" i="23" s="1"/>
  <c r="FX51" i="14"/>
  <c r="GG67" i="14"/>
  <c r="GG71" i="23"/>
  <c r="CO30" i="19"/>
  <c r="CO33" i="28"/>
  <c r="Z33" i="28" s="1"/>
  <c r="DC30" i="25"/>
  <c r="AE32" i="25"/>
  <c r="X36" i="23"/>
  <c r="CF51" i="14"/>
  <c r="CF56" i="23"/>
  <c r="CF52" i="23" s="1"/>
  <c r="CF51" i="23" s="1"/>
  <c r="DU33" i="25"/>
  <c r="AK33" i="25" s="1"/>
  <c r="DS44" i="25"/>
  <c r="DS43" i="25" s="1"/>
  <c r="DS41" i="25" s="1"/>
  <c r="DS32" i="25"/>
  <c r="DS30" i="25" s="1"/>
  <c r="P36" i="23"/>
  <c r="CZ65" i="25"/>
  <c r="CX65" i="25"/>
  <c r="CX64" i="25" s="1"/>
  <c r="CX58" i="25" s="1"/>
  <c r="BQ65" i="25"/>
  <c r="BQ64" i="25" s="1"/>
  <c r="BQ58" i="25" s="1"/>
  <c r="BI65" i="25"/>
  <c r="BI64" i="25" s="1"/>
  <c r="BI58" i="25" s="1"/>
  <c r="CD44" i="25"/>
  <c r="CD32" i="25"/>
  <c r="CD30" i="25" s="1"/>
  <c r="CB30" i="25"/>
  <c r="BY44" i="25"/>
  <c r="BY32" i="25"/>
  <c r="BV32" i="25"/>
  <c r="BU37" i="19"/>
  <c r="BU42" i="28"/>
  <c r="BS49" i="28"/>
  <c r="CK13" i="28"/>
  <c r="ES33" i="22"/>
  <c r="AM41" i="23"/>
  <c r="CB36" i="28"/>
  <c r="V36" i="28" s="1"/>
  <c r="CW12" i="19"/>
  <c r="CW15" i="28"/>
  <c r="CQ15" i="28"/>
  <c r="CR36" i="22"/>
  <c r="CR33" i="22" s="1"/>
  <c r="BT36" i="22"/>
  <c r="BT28" i="22"/>
  <c r="BX25" i="20"/>
  <c r="BX19" i="22"/>
  <c r="BW17" i="22"/>
  <c r="BW16" i="22" s="1"/>
  <c r="EP34" i="22"/>
  <c r="CM35" i="22"/>
  <c r="F30" i="22"/>
  <c r="W30" i="22"/>
  <c r="CI18" i="22"/>
  <c r="AG30" i="22"/>
  <c r="DM24" i="20"/>
  <c r="DM18" i="22"/>
  <c r="AH18" i="22" s="1"/>
  <c r="EY35" i="22"/>
  <c r="EY33" i="22" s="1"/>
  <c r="DU34" i="22"/>
  <c r="AK34" i="22" s="1"/>
  <c r="ES50" i="28"/>
  <c r="EK36" i="28"/>
  <c r="EK34" i="28" s="1"/>
  <c r="GC50" i="20"/>
  <c r="BE50" i="20" s="1"/>
  <c r="GC44" i="22"/>
  <c r="GC50" i="14"/>
  <c r="BO53" i="19"/>
  <c r="BO65" i="14"/>
  <c r="BO64" i="20"/>
  <c r="BH53" i="19"/>
  <c r="BH65" i="14"/>
  <c r="BH64" i="20"/>
  <c r="BW65" i="14"/>
  <c r="BW53" i="19"/>
  <c r="BW64" i="20"/>
  <c r="CK65" i="14"/>
  <c r="CK64" i="20"/>
  <c r="CK53" i="19"/>
  <c r="BX46" i="25"/>
  <c r="BS19" i="19"/>
  <c r="BK17" i="19"/>
  <c r="CF16" i="19"/>
  <c r="CM18" i="19"/>
  <c r="DP18" i="19"/>
  <c r="DP20" i="19"/>
  <c r="BN19" i="19"/>
  <c r="CZ17" i="19"/>
  <c r="BO19" i="19"/>
  <c r="ED20" i="19"/>
  <c r="EP21" i="19"/>
  <c r="CY35" i="21"/>
  <c r="CY49" i="14"/>
  <c r="CY49" i="20"/>
  <c r="DE21" i="19"/>
  <c r="EU16" i="19"/>
  <c r="DI49" i="14"/>
  <c r="DI35" i="21"/>
  <c r="DI49" i="20"/>
  <c r="S72" i="23"/>
  <c r="AN72" i="23"/>
  <c r="AB72" i="23"/>
  <c r="O72" i="23"/>
  <c r="D72" i="23"/>
  <c r="AG72" i="23"/>
  <c r="AP72" i="23"/>
  <c r="D71" i="23"/>
  <c r="O71" i="23"/>
  <c r="AA71" i="23"/>
  <c r="G71" i="23"/>
  <c r="E71" i="23"/>
  <c r="S71" i="23"/>
  <c r="AH71" i="23"/>
  <c r="AN71" i="23"/>
  <c r="F71" i="23"/>
  <c r="W71" i="23"/>
  <c r="ET11" i="21"/>
  <c r="ET10" i="21" s="1"/>
  <c r="AD19" i="21"/>
  <c r="P19" i="21"/>
  <c r="FY42" i="20"/>
  <c r="FY42" i="14"/>
  <c r="GC41" i="14"/>
  <c r="GC41" i="20"/>
  <c r="FN42" i="14"/>
  <c r="FN42" i="20"/>
  <c r="AZ42" i="20" s="1"/>
  <c r="FQ41" i="14"/>
  <c r="FQ41" i="20"/>
  <c r="FS40" i="14"/>
  <c r="FS40" i="20"/>
  <c r="FT22" i="20"/>
  <c r="AY23" i="20"/>
  <c r="FO36" i="28"/>
  <c r="FO10" i="28"/>
  <c r="FC15" i="28"/>
  <c r="FF13" i="28"/>
  <c r="ER41" i="20"/>
  <c r="ER41" i="14"/>
  <c r="AR24" i="21"/>
  <c r="ES24" i="28"/>
  <c r="AS24" i="28" s="1"/>
  <c r="EW23" i="28"/>
  <c r="EO23" i="28"/>
  <c r="ES22" i="28"/>
  <c r="EW21" i="28"/>
  <c r="EO21" i="28"/>
  <c r="ES20" i="28"/>
  <c r="EW19" i="28"/>
  <c r="EO16" i="19"/>
  <c r="EO19" i="28"/>
  <c r="EA23" i="28"/>
  <c r="EA18" i="28" s="1"/>
  <c r="DS41" i="14"/>
  <c r="DS41" i="20"/>
  <c r="DU24" i="28"/>
  <c r="DY23" i="28"/>
  <c r="DQ23" i="28"/>
  <c r="DU22" i="28"/>
  <c r="DY21" i="28"/>
  <c r="AL21" i="28" s="1"/>
  <c r="DU20" i="28"/>
  <c r="DY19" i="28"/>
  <c r="DQ19" i="28"/>
  <c r="AG23" i="28"/>
  <c r="DM22" i="28"/>
  <c r="DE20" i="28"/>
  <c r="AC24" i="28"/>
  <c r="AK18" i="21"/>
  <c r="AC24" i="21"/>
  <c r="AC18" i="21"/>
  <c r="AG25" i="21"/>
  <c r="DI10" i="21"/>
  <c r="AG11" i="21"/>
  <c r="AG10" i="21" s="1"/>
  <c r="CC24" i="28"/>
  <c r="BY23" i="28"/>
  <c r="CC22" i="28"/>
  <c r="BU22" i="28"/>
  <c r="BY21" i="28"/>
  <c r="CC17" i="19"/>
  <c r="CC20" i="28"/>
  <c r="BU20" i="28"/>
  <c r="BY19" i="28"/>
  <c r="BM24" i="28"/>
  <c r="BQ23" i="28"/>
  <c r="BI23" i="28"/>
  <c r="BM22" i="28"/>
  <c r="Q22" i="28" s="1"/>
  <c r="BQ18" i="19"/>
  <c r="BQ21" i="28"/>
  <c r="BI21" i="28"/>
  <c r="BM20" i="28"/>
  <c r="Q20" i="28" s="1"/>
  <c r="BQ19" i="28"/>
  <c r="BI19" i="28"/>
  <c r="CP24" i="28"/>
  <c r="CH24" i="28"/>
  <c r="X24" i="28" s="1"/>
  <c r="CL23" i="28"/>
  <c r="CP22" i="28"/>
  <c r="CH22" i="28"/>
  <c r="CL21" i="28"/>
  <c r="CP17" i="19"/>
  <c r="CP20" i="28"/>
  <c r="CH20" i="28"/>
  <c r="X20" i="28" s="1"/>
  <c r="CL19" i="28"/>
  <c r="T24" i="21"/>
  <c r="T18" i="21"/>
  <c r="X25" i="21"/>
  <c r="CH10" i="21"/>
  <c r="P24" i="21"/>
  <c r="P18" i="21"/>
  <c r="FD12" i="28"/>
  <c r="FD11" i="28" s="1"/>
  <c r="FD10" i="28" s="1"/>
  <c r="EV12" i="28"/>
  <c r="EN12" i="28"/>
  <c r="EN11" i="28" s="1"/>
  <c r="EF12" i="28"/>
  <c r="EF11" i="28" s="1"/>
  <c r="EF10" i="28" s="1"/>
  <c r="DX12" i="28"/>
  <c r="DP12" i="28"/>
  <c r="AI12" i="28" s="1"/>
  <c r="DH12" i="28"/>
  <c r="CZ12" i="28"/>
  <c r="CR12" i="28"/>
  <c r="CR11" i="28" s="1"/>
  <c r="CB12" i="28"/>
  <c r="CB11" i="28" s="1"/>
  <c r="BL12" i="28"/>
  <c r="BQ66" i="14"/>
  <c r="BQ70" i="23"/>
  <c r="BI66" i="14"/>
  <c r="BI70" i="23"/>
  <c r="BY66" i="14"/>
  <c r="U66" i="14" s="1"/>
  <c r="BY70" i="23"/>
  <c r="CO66" i="14"/>
  <c r="CO70" i="23"/>
  <c r="CG66" i="14"/>
  <c r="CG70" i="23"/>
  <c r="DI66" i="14"/>
  <c r="DI70" i="23"/>
  <c r="DY66" i="14"/>
  <c r="DY70" i="23"/>
  <c r="DQ66" i="14"/>
  <c r="DQ70" i="23"/>
  <c r="EG66" i="14"/>
  <c r="EG70" i="23"/>
  <c r="EW66" i="14"/>
  <c r="EW70" i="23"/>
  <c r="EO66" i="14"/>
  <c r="EO70" i="23"/>
  <c r="FX64" i="14"/>
  <c r="FX52" i="19"/>
  <c r="FX51" i="19" s="1"/>
  <c r="FX63" i="20"/>
  <c r="FX62" i="20" s="1"/>
  <c r="DB37" i="23"/>
  <c r="DB38" i="23"/>
  <c r="AD42" i="23"/>
  <c r="AC41" i="23"/>
  <c r="CT37" i="23"/>
  <c r="CT38" i="23"/>
  <c r="CV66" i="14"/>
  <c r="CV70" i="23"/>
  <c r="AA15" i="23"/>
  <c r="G15" i="23"/>
  <c r="GG65" i="14"/>
  <c r="GG39" i="23"/>
  <c r="GG69" i="23"/>
  <c r="GE38" i="23"/>
  <c r="BE38" i="23" s="1"/>
  <c r="GD51" i="14"/>
  <c r="GD56" i="23"/>
  <c r="GD52" i="23" s="1"/>
  <c r="FZ56" i="23"/>
  <c r="FZ51" i="14"/>
  <c r="FY30" i="25"/>
  <c r="BC32" i="25"/>
  <c r="FX30" i="25"/>
  <c r="FD24" i="28"/>
  <c r="CN50" i="28"/>
  <c r="Z42" i="28"/>
  <c r="CN30" i="25"/>
  <c r="CM33" i="19"/>
  <c r="CM38" i="28"/>
  <c r="Y38" i="28" s="1"/>
  <c r="CF30" i="25"/>
  <c r="CE49" i="28"/>
  <c r="CE33" i="19"/>
  <c r="CE38" i="28"/>
  <c r="DG50" i="28"/>
  <c r="AF50" i="28" s="1"/>
  <c r="DG44" i="25"/>
  <c r="DG32" i="25"/>
  <c r="DF33" i="19"/>
  <c r="DF38" i="28"/>
  <c r="AF38" i="28" s="1"/>
  <c r="DD30" i="19"/>
  <c r="DD33" i="28"/>
  <c r="DL56" i="23"/>
  <c r="DL51" i="14"/>
  <c r="AG42" i="23"/>
  <c r="AG15" i="23"/>
  <c r="DH40" i="23"/>
  <c r="DG37" i="23"/>
  <c r="DG38" i="23"/>
  <c r="DG12" i="23"/>
  <c r="AF36" i="23"/>
  <c r="DD56" i="23"/>
  <c r="DD52" i="23" s="1"/>
  <c r="DD51" i="23" s="1"/>
  <c r="DD51" i="14"/>
  <c r="AE48" i="23"/>
  <c r="H48" i="23"/>
  <c r="Z41" i="23"/>
  <c r="CN40" i="23"/>
  <c r="CM37" i="23"/>
  <c r="Y37" i="23" s="1"/>
  <c r="CM38" i="23"/>
  <c r="CM12" i="23"/>
  <c r="Y12" i="23" s="1"/>
  <c r="Y58" i="23"/>
  <c r="Y30" i="23"/>
  <c r="CJ56" i="23"/>
  <c r="CJ52" i="23" s="1"/>
  <c r="CJ51" i="23" s="1"/>
  <c r="CJ51" i="14"/>
  <c r="W15" i="23"/>
  <c r="CF40" i="23"/>
  <c r="CE37" i="23"/>
  <c r="CE38" i="23"/>
  <c r="CE12" i="23"/>
  <c r="DY33" i="25"/>
  <c r="DY30" i="25" s="1"/>
  <c r="DW50" i="28"/>
  <c r="AK50" i="28" s="1"/>
  <c r="DW37" i="19"/>
  <c r="DW42" i="28"/>
  <c r="DR39" i="26"/>
  <c r="DO50" i="28"/>
  <c r="DO44" i="25"/>
  <c r="DO32" i="25"/>
  <c r="BQ40" i="23"/>
  <c r="BQ12" i="23"/>
  <c r="R36" i="23"/>
  <c r="BO51" i="14"/>
  <c r="BO56" i="23"/>
  <c r="BO52" i="23" s="1"/>
  <c r="BO51" i="23" s="1"/>
  <c r="Q41" i="23"/>
  <c r="BM40" i="23"/>
  <c r="BM12" i="23"/>
  <c r="BK56" i="23"/>
  <c r="BK52" i="23" s="1"/>
  <c r="BK51" i="23" s="1"/>
  <c r="BK51" i="14"/>
  <c r="D15" i="23"/>
  <c r="P15" i="23"/>
  <c r="BI12" i="23"/>
  <c r="BG56" i="23"/>
  <c r="BG51" i="14"/>
  <c r="CC40" i="23"/>
  <c r="CC12" i="23"/>
  <c r="V36" i="23"/>
  <c r="CA51" i="14"/>
  <c r="CA56" i="23"/>
  <c r="CA52" i="23" s="1"/>
  <c r="CA51" i="23" s="1"/>
  <c r="BY40" i="23"/>
  <c r="U41" i="23"/>
  <c r="BY12" i="23"/>
  <c r="BW56" i="23"/>
  <c r="BW52" i="23" s="1"/>
  <c r="BW51" i="23" s="1"/>
  <c r="BW51" i="14"/>
  <c r="T15" i="23"/>
  <c r="BU40" i="23"/>
  <c r="BU12" i="23"/>
  <c r="BS56" i="23"/>
  <c r="BS51" i="14"/>
  <c r="DA44" i="25"/>
  <c r="DA32" i="25"/>
  <c r="DA30" i="25" s="1"/>
  <c r="AD49" i="28"/>
  <c r="AD42" i="28"/>
  <c r="AC42" i="28"/>
  <c r="AC49" i="28"/>
  <c r="CV44" i="25"/>
  <c r="CV32" i="25"/>
  <c r="CV30" i="25" s="1"/>
  <c r="CU44" i="25"/>
  <c r="CU32" i="25"/>
  <c r="CU30" i="25" s="1"/>
  <c r="AB49" i="28"/>
  <c r="AB42" i="28"/>
  <c r="AA49" i="28"/>
  <c r="G49" i="28"/>
  <c r="AA42" i="28"/>
  <c r="G42" i="28"/>
  <c r="BR44" i="25"/>
  <c r="BR43" i="25" s="1"/>
  <c r="BR41" i="25" s="1"/>
  <c r="BR32" i="25"/>
  <c r="BR30" i="25" s="1"/>
  <c r="BQ44" i="25"/>
  <c r="BQ32" i="25"/>
  <c r="BQ30" i="25" s="1"/>
  <c r="R49" i="28"/>
  <c r="R42" i="28"/>
  <c r="BO44" i="25"/>
  <c r="BO43" i="25" s="1"/>
  <c r="BO41" i="25" s="1"/>
  <c r="BO32" i="25"/>
  <c r="BO30" i="25" s="1"/>
  <c r="Q49" i="28"/>
  <c r="Q42" i="28"/>
  <c r="P49" i="28"/>
  <c r="P42" i="28"/>
  <c r="BI44" i="25"/>
  <c r="BI43" i="25" s="1"/>
  <c r="BI41" i="25" s="1"/>
  <c r="BI32" i="25"/>
  <c r="BI30" i="25" s="1"/>
  <c r="D49" i="28"/>
  <c r="O49" i="28"/>
  <c r="BG37" i="19"/>
  <c r="BG42" i="28"/>
  <c r="DX51" i="14"/>
  <c r="DX56" i="23"/>
  <c r="AK42" i="23"/>
  <c r="AK15" i="23"/>
  <c r="DT40" i="23"/>
  <c r="DS37" i="23"/>
  <c r="DS38" i="23"/>
  <c r="DS12" i="23"/>
  <c r="AJ12" i="23" s="1"/>
  <c r="AJ36" i="23"/>
  <c r="DP56" i="23"/>
  <c r="DP52" i="23" s="1"/>
  <c r="DP51" i="23" s="1"/>
  <c r="DP51" i="14"/>
  <c r="AI48" i="23"/>
  <c r="I48" i="23"/>
  <c r="EW50" i="28"/>
  <c r="FB50" i="28"/>
  <c r="AV50" i="28" s="1"/>
  <c r="AV21" i="28"/>
  <c r="EJ56" i="23"/>
  <c r="EJ51" i="14"/>
  <c r="CO13" i="28"/>
  <c r="CL15" i="28"/>
  <c r="CL14" i="28" s="1"/>
  <c r="CI36" i="28"/>
  <c r="CG13" i="28"/>
  <c r="EI37" i="23"/>
  <c r="EI38" i="23"/>
  <c r="EB37" i="23"/>
  <c r="EB38" i="23"/>
  <c r="S27" i="21"/>
  <c r="E27" i="21"/>
  <c r="EZ50" i="28"/>
  <c r="AR38" i="28"/>
  <c r="AW36" i="22"/>
  <c r="FE16" i="22"/>
  <c r="AW17" i="22"/>
  <c r="AQ34" i="22"/>
  <c r="EM33" i="22"/>
  <c r="K30" i="22"/>
  <c r="EN16" i="22"/>
  <c r="EA56" i="23"/>
  <c r="EA51" i="14"/>
  <c r="ER46" i="25"/>
  <c r="ER43" i="25" s="1"/>
  <c r="ER41" i="25" s="1"/>
  <c r="ER33" i="25"/>
  <c r="ER30" i="25" s="1"/>
  <c r="AX30" i="22"/>
  <c r="FF16" i="22"/>
  <c r="EW33" i="22"/>
  <c r="AX33" i="28"/>
  <c r="CD13" i="28"/>
  <c r="V13" i="28" s="1"/>
  <c r="CA12" i="19"/>
  <c r="CA15" i="28"/>
  <c r="CA14" i="28" s="1"/>
  <c r="BX36" i="28"/>
  <c r="BX34" i="28" s="1"/>
  <c r="BV13" i="28"/>
  <c r="T13" i="28" s="1"/>
  <c r="BS15" i="28"/>
  <c r="EH40" i="23"/>
  <c r="AD15" i="28"/>
  <c r="CZ14" i="28"/>
  <c r="AD14" i="28" s="1"/>
  <c r="CX15" i="28"/>
  <c r="CX14" i="28" s="1"/>
  <c r="CX10" i="28" s="1"/>
  <c r="CT15" i="28"/>
  <c r="CR15" i="28"/>
  <c r="CR14" i="28" s="1"/>
  <c r="AN48" i="23"/>
  <c r="EF36" i="28"/>
  <c r="FW30" i="25"/>
  <c r="DM13" i="28"/>
  <c r="DM11" i="28" s="1"/>
  <c r="DM10" i="28" s="1"/>
  <c r="DK13" i="28"/>
  <c r="DK11" i="28" s="1"/>
  <c r="DK10" i="28" s="1"/>
  <c r="DI13" i="28"/>
  <c r="DI11" i="28" s="1"/>
  <c r="DG13" i="28"/>
  <c r="DG11" i="28" s="1"/>
  <c r="DG10" i="28" s="1"/>
  <c r="DE13" i="28"/>
  <c r="DE11" i="28" s="1"/>
  <c r="DE10" i="28" s="1"/>
  <c r="DC13" i="28"/>
  <c r="DC11" i="28" s="1"/>
  <c r="EH50" i="28"/>
  <c r="EH33" i="19"/>
  <c r="EH38" i="28"/>
  <c r="FF18" i="28"/>
  <c r="AW20" i="28"/>
  <c r="FK32" i="25"/>
  <c r="EP44" i="25"/>
  <c r="EP32" i="25"/>
  <c r="EE30" i="19"/>
  <c r="EE33" i="28"/>
  <c r="AN33" i="28" s="1"/>
  <c r="AA27" i="21"/>
  <c r="AB36" i="22"/>
  <c r="AD35" i="22"/>
  <c r="AD30" i="22"/>
  <c r="CV28" i="22"/>
  <c r="AD27" i="22"/>
  <c r="AD19" i="22"/>
  <c r="AD17" i="22"/>
  <c r="CZ16" i="22"/>
  <c r="AD16" i="22" s="1"/>
  <c r="R35" i="22"/>
  <c r="BL33" i="22"/>
  <c r="R27" i="22"/>
  <c r="BL16" i="22"/>
  <c r="R17" i="22"/>
  <c r="BP16" i="22"/>
  <c r="R16" i="22" s="1"/>
  <c r="BH16" i="22"/>
  <c r="V37" i="22"/>
  <c r="V35" i="22"/>
  <c r="BT33" i="22"/>
  <c r="BX33" i="22"/>
  <c r="V30" i="22"/>
  <c r="V27" i="22"/>
  <c r="CA16" i="22"/>
  <c r="BS16" i="22"/>
  <c r="AX48" i="25"/>
  <c r="FC40" i="20"/>
  <c r="FC34" i="22"/>
  <c r="FC33" i="22" s="1"/>
  <c r="FC24" i="20"/>
  <c r="FC18" i="22"/>
  <c r="AV18" i="22" s="1"/>
  <c r="EO42" i="28"/>
  <c r="AT27" i="21"/>
  <c r="AR28" i="22"/>
  <c r="AV37" i="22"/>
  <c r="AV27" i="22"/>
  <c r="AZ24" i="21"/>
  <c r="AU18" i="22"/>
  <c r="CM36" i="22"/>
  <c r="CE36" i="22"/>
  <c r="CI35" i="22"/>
  <c r="X35" i="22" s="1"/>
  <c r="CE34" i="22"/>
  <c r="CM28" i="22"/>
  <c r="Y28" i="22" s="1"/>
  <c r="CE28" i="22"/>
  <c r="CI19" i="22"/>
  <c r="CM24" i="20"/>
  <c r="CM18" i="22"/>
  <c r="CE24" i="20"/>
  <c r="CE18" i="22"/>
  <c r="CE16" i="22" s="1"/>
  <c r="CI17" i="22"/>
  <c r="DI36" i="22"/>
  <c r="AG36" i="22" s="1"/>
  <c r="DM35" i="22"/>
  <c r="AH35" i="22" s="1"/>
  <c r="DE35" i="22"/>
  <c r="DE33" i="22" s="1"/>
  <c r="DI40" i="20"/>
  <c r="DI34" i="22"/>
  <c r="DI28" i="22"/>
  <c r="AG28" i="22" s="1"/>
  <c r="DM19" i="22"/>
  <c r="DE19" i="22"/>
  <c r="DI18" i="22"/>
  <c r="AG18" i="22" s="1"/>
  <c r="DM17" i="22"/>
  <c r="DE17" i="22"/>
  <c r="AU30" i="22"/>
  <c r="L30" i="22"/>
  <c r="EY16" i="22"/>
  <c r="L17" i="22"/>
  <c r="AU17" i="22"/>
  <c r="BP15" i="28"/>
  <c r="BM36" i="28"/>
  <c r="BK13" i="28"/>
  <c r="BK11" i="28" s="1"/>
  <c r="BH15" i="28"/>
  <c r="BH14" i="28" s="1"/>
  <c r="AK35" i="22"/>
  <c r="DY33" i="22"/>
  <c r="DQ33" i="22"/>
  <c r="AK30" i="22"/>
  <c r="AK27" i="22"/>
  <c r="DU16" i="22"/>
  <c r="AK17" i="22"/>
  <c r="EL24" i="20"/>
  <c r="EL18" i="22"/>
  <c r="EK23" i="20"/>
  <c r="EK17" i="22"/>
  <c r="EK16" i="22" s="1"/>
  <c r="FG11" i="23"/>
  <c r="FG12" i="23"/>
  <c r="AW12" i="23" s="1"/>
  <c r="BA25" i="21"/>
  <c r="EF50" i="28"/>
  <c r="AP32" i="25"/>
  <c r="EJ30" i="25"/>
  <c r="EC11" i="28"/>
  <c r="DO14" i="28"/>
  <c r="AI15" i="28"/>
  <c r="EA50" i="28"/>
  <c r="AS41" i="23"/>
  <c r="ES40" i="23"/>
  <c r="AT36" i="23"/>
  <c r="AX11" i="21"/>
  <c r="AX10" i="21" s="1"/>
  <c r="FH10" i="21"/>
  <c r="FT52" i="19"/>
  <c r="FT64" i="14"/>
  <c r="FT63" i="20"/>
  <c r="FP64" i="14"/>
  <c r="FP52" i="19"/>
  <c r="FP63" i="20"/>
  <c r="EW36" i="28"/>
  <c r="K36" i="28" s="1"/>
  <c r="AT13" i="28"/>
  <c r="AY33" i="19"/>
  <c r="EG46" i="25"/>
  <c r="EG33" i="25"/>
  <c r="U72" i="23"/>
  <c r="K71" i="23"/>
  <c r="AQ71" i="23"/>
  <c r="FJ43" i="20"/>
  <c r="FJ43" i="14"/>
  <c r="FX42" i="20"/>
  <c r="FX42" i="14"/>
  <c r="GB41" i="20"/>
  <c r="GB41" i="14"/>
  <c r="BE40" i="20"/>
  <c r="FZ41" i="26"/>
  <c r="FM42" i="14"/>
  <c r="FM42" i="20"/>
  <c r="FL25" i="14"/>
  <c r="FL25" i="20"/>
  <c r="FS23" i="14"/>
  <c r="FS23" i="20"/>
  <c r="AZ15" i="28"/>
  <c r="FN14" i="28"/>
  <c r="AZ14" i="28" s="1"/>
  <c r="FN11" i="28"/>
  <c r="FJ15" i="28"/>
  <c r="FJ14" i="28" s="1"/>
  <c r="FB15" i="28"/>
  <c r="FE13" i="28"/>
  <c r="FJ36" i="28"/>
  <c r="FB36" i="28"/>
  <c r="ER24" i="28"/>
  <c r="EV20" i="19"/>
  <c r="EV23" i="28"/>
  <c r="EN23" i="28"/>
  <c r="ER22" i="28"/>
  <c r="AR22" i="28" s="1"/>
  <c r="EV21" i="28"/>
  <c r="AT21" i="28" s="1"/>
  <c r="EN21" i="28"/>
  <c r="ER20" i="28"/>
  <c r="AR20" i="28" s="1"/>
  <c r="EV19" i="28"/>
  <c r="EN16" i="19"/>
  <c r="EN19" i="28"/>
  <c r="AQ19" i="28" s="1"/>
  <c r="EK24" i="28"/>
  <c r="EH23" i="28"/>
  <c r="EL22" i="28"/>
  <c r="ED22" i="28"/>
  <c r="EH21" i="28"/>
  <c r="EL17" i="19"/>
  <c r="EL20" i="28"/>
  <c r="ED20" i="28"/>
  <c r="AN20" i="28" s="1"/>
  <c r="EH16" i="19"/>
  <c r="EH19" i="28"/>
  <c r="AO19" i="28" s="1"/>
  <c r="EG10" i="21"/>
  <c r="AO11" i="21"/>
  <c r="AO10" i="21" s="1"/>
  <c r="DX23" i="28"/>
  <c r="DX18" i="28" s="1"/>
  <c r="DT22" i="28"/>
  <c r="DL24" i="28"/>
  <c r="DD24" i="28"/>
  <c r="AE24" i="28" s="1"/>
  <c r="DH23" i="28"/>
  <c r="DL22" i="28"/>
  <c r="DD22" i="28"/>
  <c r="DH21" i="28"/>
  <c r="DL20" i="28"/>
  <c r="AH20" i="28" s="1"/>
  <c r="DD20" i="28"/>
  <c r="DH19" i="28"/>
  <c r="CV24" i="28"/>
  <c r="CZ23" i="28"/>
  <c r="AD23" i="28" s="1"/>
  <c r="CR23" i="28"/>
  <c r="CV22" i="28"/>
  <c r="CZ18" i="19"/>
  <c r="CZ21" i="28"/>
  <c r="AD21" i="28" s="1"/>
  <c r="CR21" i="28"/>
  <c r="DX10" i="21"/>
  <c r="AL11" i="21"/>
  <c r="AL10" i="21" s="1"/>
  <c r="AD11" i="21"/>
  <c r="CZ10" i="21"/>
  <c r="AH18" i="21"/>
  <c r="CB24" i="28"/>
  <c r="BS24" i="28"/>
  <c r="BX23" i="28"/>
  <c r="CB22" i="28"/>
  <c r="V22" i="28" s="1"/>
  <c r="BT22" i="28"/>
  <c r="BX21" i="28"/>
  <c r="CB20" i="28"/>
  <c r="BT20" i="28"/>
  <c r="BX19" i="28"/>
  <c r="BL24" i="28"/>
  <c r="BP20" i="19"/>
  <c r="BP23" i="28"/>
  <c r="BH23" i="28"/>
  <c r="BL22" i="28"/>
  <c r="BP21" i="28"/>
  <c r="R21" i="28" s="1"/>
  <c r="BH21" i="28"/>
  <c r="BL20" i="28"/>
  <c r="BP19" i="28"/>
  <c r="BH19" i="28"/>
  <c r="O19" i="28" s="1"/>
  <c r="CO24" i="28"/>
  <c r="CG24" i="28"/>
  <c r="CK23" i="28"/>
  <c r="CO22" i="28"/>
  <c r="CG19" i="19"/>
  <c r="CG22" i="28"/>
  <c r="CK18" i="19"/>
  <c r="CK21" i="28"/>
  <c r="CO17" i="19"/>
  <c r="CO20" i="28"/>
  <c r="CG20" i="28"/>
  <c r="CK19" i="28"/>
  <c r="U25" i="21"/>
  <c r="BY10" i="21"/>
  <c r="U11" i="21"/>
  <c r="Q25" i="21"/>
  <c r="BM10" i="21"/>
  <c r="Q11" i="21"/>
  <c r="GG36" i="20"/>
  <c r="GG33" i="19"/>
  <c r="BF33" i="19" s="1"/>
  <c r="FC12" i="28"/>
  <c r="EU10" i="28"/>
  <c r="DO11" i="28"/>
  <c r="CY12" i="28"/>
  <c r="CY11" i="28" s="1"/>
  <c r="CY10" i="28" s="1"/>
  <c r="CQ12" i="28"/>
  <c r="CI12" i="28"/>
  <c r="CI11" i="28" s="1"/>
  <c r="CA12" i="28"/>
  <c r="CA11" i="28" s="1"/>
  <c r="BS12" i="28"/>
  <c r="BP66" i="14"/>
  <c r="BP70" i="23"/>
  <c r="BH66" i="14"/>
  <c r="BH70" i="23"/>
  <c r="BX66" i="14"/>
  <c r="BX70" i="23"/>
  <c r="CN66" i="14"/>
  <c r="CN70" i="23"/>
  <c r="CF66" i="14"/>
  <c r="CF70" i="23"/>
  <c r="DH66" i="14"/>
  <c r="DH70" i="23"/>
  <c r="DX66" i="14"/>
  <c r="DX70" i="23"/>
  <c r="DP66" i="14"/>
  <c r="DP70" i="23"/>
  <c r="EF66" i="14"/>
  <c r="EF70" i="23"/>
  <c r="EV66" i="14"/>
  <c r="EV70" i="23"/>
  <c r="EN66" i="14"/>
  <c r="EN70" i="23"/>
  <c r="CZ40" i="23"/>
  <c r="AD41" i="23"/>
  <c r="AB36" i="23"/>
  <c r="CU66" i="14"/>
  <c r="CU70" i="23"/>
  <c r="AA42" i="23"/>
  <c r="GG31" i="22"/>
  <c r="GG29" i="22" s="1"/>
  <c r="GG26" i="22" s="1"/>
  <c r="GD65" i="14"/>
  <c r="GD69" i="23"/>
  <c r="GD39" i="23"/>
  <c r="GA51" i="14"/>
  <c r="GA56" i="23"/>
  <c r="GA52" i="23" s="1"/>
  <c r="FY50" i="14"/>
  <c r="FY44" i="22"/>
  <c r="FY41" i="22" s="1"/>
  <c r="FY40" i="22" s="1"/>
  <c r="FY24" i="22" s="1"/>
  <c r="FY27" i="15" s="1"/>
  <c r="FY50" i="20"/>
  <c r="EY46" i="25"/>
  <c r="EY33" i="25"/>
  <c r="EX30" i="19"/>
  <c r="EX33" i="28"/>
  <c r="AT33" i="28" s="1"/>
  <c r="FB14" i="23"/>
  <c r="FB15" i="23"/>
  <c r="AV15" i="23" s="1"/>
  <c r="FA50" i="28"/>
  <c r="FA20" i="28"/>
  <c r="CN33" i="19"/>
  <c r="CN38" i="28"/>
  <c r="CL30" i="19"/>
  <c r="CL33" i="28"/>
  <c r="CK64" i="25"/>
  <c r="CG42" i="28"/>
  <c r="W42" i="28" s="1"/>
  <c r="DM30" i="19"/>
  <c r="DM33" i="28"/>
  <c r="DJ33" i="25"/>
  <c r="DH44" i="25"/>
  <c r="DH32" i="25"/>
  <c r="DH30" i="25" s="1"/>
  <c r="DG49" i="28"/>
  <c r="AF49" i="28" s="1"/>
  <c r="DF34" i="28"/>
  <c r="DE30" i="19"/>
  <c r="DE33" i="28"/>
  <c r="DM51" i="14"/>
  <c r="DM56" i="23"/>
  <c r="DM52" i="23" s="1"/>
  <c r="DM51" i="23" s="1"/>
  <c r="AG41" i="23"/>
  <c r="AG40" i="23" s="1"/>
  <c r="DI40" i="23"/>
  <c r="DH37" i="23"/>
  <c r="AF37" i="23" s="1"/>
  <c r="DH38" i="23"/>
  <c r="DE56" i="23"/>
  <c r="DE52" i="23" s="1"/>
  <c r="DE51" i="23" s="1"/>
  <c r="DE51" i="14"/>
  <c r="Z27" i="21"/>
  <c r="CN37" i="23"/>
  <c r="CN38" i="23"/>
  <c r="CF37" i="23"/>
  <c r="CF38" i="23"/>
  <c r="W36" i="23"/>
  <c r="F36" i="23"/>
  <c r="DZ33" i="25"/>
  <c r="DX42" i="28"/>
  <c r="DX44" i="25"/>
  <c r="DX32" i="25"/>
  <c r="DU30" i="19"/>
  <c r="DU33" i="28"/>
  <c r="AK33" i="28" s="1"/>
  <c r="DR46" i="25"/>
  <c r="DR33" i="25"/>
  <c r="AJ33" i="25" s="1"/>
  <c r="DP37" i="19"/>
  <c r="DP42" i="28"/>
  <c r="AI42" i="28" s="1"/>
  <c r="DP32" i="25"/>
  <c r="AI49" i="28"/>
  <c r="I49" i="28"/>
  <c r="DO33" i="19"/>
  <c r="DO38" i="28"/>
  <c r="BQ37" i="23"/>
  <c r="BQ38" i="23"/>
  <c r="BM37" i="23"/>
  <c r="BM38" i="23"/>
  <c r="O48" i="23"/>
  <c r="D48" i="23"/>
  <c r="CC37" i="23"/>
  <c r="CC38" i="23"/>
  <c r="BU37" i="23"/>
  <c r="BU38" i="23"/>
  <c r="S48" i="23"/>
  <c r="E48" i="23"/>
  <c r="AD38" i="28"/>
  <c r="AC38" i="28"/>
  <c r="AB38" i="28"/>
  <c r="CR33" i="19"/>
  <c r="CR38" i="28"/>
  <c r="G38" i="28" s="1"/>
  <c r="R38" i="28"/>
  <c r="BO33" i="19"/>
  <c r="BO38" i="28"/>
  <c r="D38" i="28" s="1"/>
  <c r="P38" i="28"/>
  <c r="O38" i="28"/>
  <c r="DY56" i="23"/>
  <c r="DY52" i="23" s="1"/>
  <c r="DY51" i="23" s="1"/>
  <c r="DY51" i="14"/>
  <c r="DX57" i="26"/>
  <c r="AK41" i="23"/>
  <c r="DU40" i="23"/>
  <c r="DT37" i="23"/>
  <c r="DT38" i="23"/>
  <c r="DQ56" i="23"/>
  <c r="DQ52" i="23" s="1"/>
  <c r="DQ51" i="23" s="1"/>
  <c r="DQ51" i="14"/>
  <c r="DP57" i="26"/>
  <c r="DP56" i="26" s="1"/>
  <c r="DP50" i="26" s="1"/>
  <c r="FB49" i="28"/>
  <c r="FB40" i="26"/>
  <c r="AP48" i="23"/>
  <c r="CN36" i="28"/>
  <c r="CL13" i="28"/>
  <c r="CL11" i="28" s="1"/>
  <c r="CI15" i="28"/>
  <c r="CI14" i="28" s="1"/>
  <c r="CF36" i="28"/>
  <c r="CF34" i="28" s="1"/>
  <c r="FS40" i="26"/>
  <c r="FS39" i="26" s="1"/>
  <c r="FS37" i="26" s="1"/>
  <c r="EG51" i="14"/>
  <c r="EG56" i="23"/>
  <c r="FP44" i="25"/>
  <c r="FP32" i="25"/>
  <c r="EM16" i="22"/>
  <c r="AQ17" i="22"/>
  <c r="K17" i="22"/>
  <c r="EX32" i="25"/>
  <c r="EX30" i="25" s="1"/>
  <c r="AE27" i="21"/>
  <c r="H27" i="21"/>
  <c r="AM48" i="23"/>
  <c r="J48" i="23"/>
  <c r="BC25" i="21"/>
  <c r="N25" i="21"/>
  <c r="BS13" i="28"/>
  <c r="AO38" i="23"/>
  <c r="AB13" i="28"/>
  <c r="AN42" i="23"/>
  <c r="FL44" i="25"/>
  <c r="FL32" i="25"/>
  <c r="FL30" i="25" s="1"/>
  <c r="FG30" i="19"/>
  <c r="FG33" i="28"/>
  <c r="L33" i="28" s="1"/>
  <c r="BB24" i="21"/>
  <c r="EM44" i="25"/>
  <c r="EM32" i="25"/>
  <c r="EH49" i="28"/>
  <c r="AO49" i="28" s="1"/>
  <c r="EG30" i="19"/>
  <c r="EG33" i="28"/>
  <c r="EC30" i="19"/>
  <c r="EC33" i="28"/>
  <c r="AM33" i="28" s="1"/>
  <c r="EY21" i="19"/>
  <c r="EY24" i="28"/>
  <c r="EQ37" i="19"/>
  <c r="EQ42" i="28"/>
  <c r="AR42" i="28" s="1"/>
  <c r="FF50" i="28"/>
  <c r="AA37" i="22"/>
  <c r="G37" i="22"/>
  <c r="G35" i="22"/>
  <c r="AA35" i="22"/>
  <c r="CU33" i="22"/>
  <c r="AA30" i="22"/>
  <c r="G30" i="22"/>
  <c r="G27" i="22"/>
  <c r="AA27" i="22"/>
  <c r="AA19" i="22"/>
  <c r="CY16" i="22"/>
  <c r="CQ16" i="22"/>
  <c r="AA17" i="22"/>
  <c r="D37" i="22"/>
  <c r="O37" i="22"/>
  <c r="D35" i="22"/>
  <c r="D30" i="22"/>
  <c r="O30" i="22"/>
  <c r="D27" i="22"/>
  <c r="O27" i="22"/>
  <c r="O19" i="22"/>
  <c r="D19" i="22"/>
  <c r="O17" i="22"/>
  <c r="BG16" i="22"/>
  <c r="E37" i="22"/>
  <c r="S37" i="22"/>
  <c r="S35" i="22"/>
  <c r="E35" i="22"/>
  <c r="BW33" i="22"/>
  <c r="E30" i="22"/>
  <c r="S30" i="22"/>
  <c r="S27" i="22"/>
  <c r="E27" i="22"/>
  <c r="I27" i="21"/>
  <c r="AI27" i="21"/>
  <c r="FC16" i="22"/>
  <c r="EO49" i="28"/>
  <c r="EO34" i="28"/>
  <c r="EO28" i="22"/>
  <c r="K28" i="22" s="1"/>
  <c r="FG11" i="21"/>
  <c r="FG10" i="21" s="1"/>
  <c r="AR37" i="22"/>
  <c r="AR27" i="22"/>
  <c r="FN11" i="21"/>
  <c r="AT34" i="22"/>
  <c r="AT33" i="22" s="1"/>
  <c r="EV33" i="22"/>
  <c r="AT19" i="22"/>
  <c r="CP33" i="22"/>
  <c r="X30" i="22"/>
  <c r="X27" i="22"/>
  <c r="CP19" i="22"/>
  <c r="CH19" i="22"/>
  <c r="X19" i="22" s="1"/>
  <c r="CL18" i="22"/>
  <c r="CL16" i="22" s="1"/>
  <c r="CP23" i="20"/>
  <c r="CP17" i="22"/>
  <c r="CH23" i="20"/>
  <c r="CH17" i="22"/>
  <c r="DH33" i="22"/>
  <c r="AH30" i="22"/>
  <c r="DL25" i="20"/>
  <c r="DL19" i="22"/>
  <c r="AH19" i="22" s="1"/>
  <c r="DD16" i="22"/>
  <c r="EY28" i="22"/>
  <c r="BM14" i="28"/>
  <c r="DX33" i="22"/>
  <c r="AL34" i="22"/>
  <c r="DP33" i="22"/>
  <c r="DT19" i="22"/>
  <c r="DX18" i="22"/>
  <c r="AL18" i="22" s="1"/>
  <c r="DP24" i="20"/>
  <c r="DP18" i="22"/>
  <c r="DP16" i="22" s="1"/>
  <c r="DT23" i="20"/>
  <c r="DT17" i="22"/>
  <c r="EF36" i="22"/>
  <c r="EF33" i="22" s="1"/>
  <c r="EE35" i="22"/>
  <c r="EE33" i="22" s="1"/>
  <c r="EB40" i="20"/>
  <c r="EB34" i="22"/>
  <c r="EK28" i="22"/>
  <c r="AP28" i="22" s="1"/>
  <c r="EG17" i="22"/>
  <c r="EH35" i="22"/>
  <c r="BA24" i="21"/>
  <c r="FW50" i="14"/>
  <c r="FW50" i="20"/>
  <c r="FW44" i="22"/>
  <c r="EF42" i="28"/>
  <c r="EJ42" i="28"/>
  <c r="AP42" i="28" s="1"/>
  <c r="AP38" i="28"/>
  <c r="AN50" i="28"/>
  <c r="ES46" i="25"/>
  <c r="ES33" i="25"/>
  <c r="ES30" i="25" s="1"/>
  <c r="EM51" i="14"/>
  <c r="EM56" i="23"/>
  <c r="DR36" i="28"/>
  <c r="DQ13" i="28"/>
  <c r="AM49" i="28"/>
  <c r="EA42" i="28"/>
  <c r="AS38" i="23"/>
  <c r="EM15" i="28"/>
  <c r="ED15" i="28"/>
  <c r="EL13" i="28"/>
  <c r="EL11" i="28" s="1"/>
  <c r="EL10" i="28" s="1"/>
  <c r="GG24" i="14"/>
  <c r="GG24" i="20"/>
  <c r="CD18" i="19"/>
  <c r="EA19" i="20"/>
  <c r="EA19" i="19"/>
  <c r="EI19" i="19"/>
  <c r="CI21" i="19"/>
  <c r="EH67" i="14"/>
  <c r="EH71" i="23"/>
  <c r="AO71" i="23" s="1"/>
  <c r="FC23" i="28"/>
  <c r="BS64" i="20"/>
  <c r="BS65" i="14"/>
  <c r="BS53" i="19"/>
  <c r="BL65" i="14"/>
  <c r="BL64" i="20"/>
  <c r="BL53" i="19"/>
  <c r="CJ16" i="19"/>
  <c r="BZ19" i="20"/>
  <c r="BZ19" i="19"/>
  <c r="CX37" i="23"/>
  <c r="CD21" i="19"/>
  <c r="DY21" i="19"/>
  <c r="CS20" i="19"/>
  <c r="ER45" i="28"/>
  <c r="FJ74" i="23"/>
  <c r="FF21" i="19"/>
  <c r="O25" i="21"/>
  <c r="D25" i="21"/>
  <c r="BG11" i="21"/>
  <c r="EV43" i="23"/>
  <c r="CJ17" i="19"/>
  <c r="CD19" i="19"/>
  <c r="EA16" i="19"/>
  <c r="BK19" i="19"/>
  <c r="DI20" i="19"/>
  <c r="CO20" i="19"/>
  <c r="CG16" i="19"/>
  <c r="DH17" i="19"/>
  <c r="CN16" i="19"/>
  <c r="CV46" i="25"/>
  <c r="DA18" i="19"/>
  <c r="CD16" i="19"/>
  <c r="EG21" i="19"/>
  <c r="EA18" i="19"/>
  <c r="DT17" i="19"/>
  <c r="CF19" i="19"/>
  <c r="CM20" i="19"/>
  <c r="Q72" i="23"/>
  <c r="AK72" i="23"/>
  <c r="AS71" i="23"/>
  <c r="AJ71" i="23"/>
  <c r="T71" i="23"/>
  <c r="BS11" i="21"/>
  <c r="AS19" i="21"/>
  <c r="AH19" i="21"/>
  <c r="GA41" i="14"/>
  <c r="GA41" i="20"/>
  <c r="BD23" i="20"/>
  <c r="FL42" i="14"/>
  <c r="FL42" i="20"/>
  <c r="FN41" i="14"/>
  <c r="FN41" i="20"/>
  <c r="BB25" i="20"/>
  <c r="AY25" i="20"/>
  <c r="FM36" i="28"/>
  <c r="FM10" i="28"/>
  <c r="FI36" i="28"/>
  <c r="FA36" i="28"/>
  <c r="FA34" i="28" s="1"/>
  <c r="AS25" i="21"/>
  <c r="AT24" i="21"/>
  <c r="EQ11" i="21"/>
  <c r="EQ10" i="21" s="1"/>
  <c r="AQ18" i="21"/>
  <c r="EJ21" i="19"/>
  <c r="EJ24" i="28"/>
  <c r="EC24" i="28"/>
  <c r="EG23" i="28"/>
  <c r="EK22" i="28"/>
  <c r="EC19" i="19"/>
  <c r="EC22" i="28"/>
  <c r="EG18" i="19"/>
  <c r="EG21" i="28"/>
  <c r="EK20" i="28"/>
  <c r="EC20" i="28"/>
  <c r="AO25" i="21"/>
  <c r="AP18" i="21"/>
  <c r="DS24" i="28"/>
  <c r="DW23" i="28"/>
  <c r="AK23" i="28" s="1"/>
  <c r="DO23" i="28"/>
  <c r="DS22" i="28"/>
  <c r="DW21" i="28"/>
  <c r="DO18" i="19"/>
  <c r="DO21" i="28"/>
  <c r="DS20" i="28"/>
  <c r="AJ20" i="28" s="1"/>
  <c r="DW19" i="28"/>
  <c r="DO19" i="28"/>
  <c r="AI19" i="28" s="1"/>
  <c r="DK24" i="28"/>
  <c r="DG23" i="28"/>
  <c r="DK22" i="28"/>
  <c r="DC22" i="28"/>
  <c r="DG21" i="28"/>
  <c r="DC20" i="28"/>
  <c r="DG16" i="19"/>
  <c r="DG19" i="28"/>
  <c r="CY23" i="28"/>
  <c r="CQ20" i="19"/>
  <c r="CQ23" i="28"/>
  <c r="CU22" i="28"/>
  <c r="CY21" i="28"/>
  <c r="CQ21" i="28"/>
  <c r="CU20" i="28"/>
  <c r="CY16" i="19"/>
  <c r="CY19" i="28"/>
  <c r="CQ19" i="28"/>
  <c r="AI25" i="21"/>
  <c r="DW11" i="21"/>
  <c r="DW10" i="21" s="1"/>
  <c r="DO11" i="21"/>
  <c r="AA25" i="21"/>
  <c r="CQ11" i="21"/>
  <c r="H24" i="21"/>
  <c r="AE24" i="21"/>
  <c r="DG11" i="21"/>
  <c r="DG10" i="21" s="1"/>
  <c r="AE18" i="21"/>
  <c r="CD23" i="28"/>
  <c r="V23" i="28" s="1"/>
  <c r="BW23" i="28"/>
  <c r="CA22" i="28"/>
  <c r="U22" i="28" s="1"/>
  <c r="BW18" i="19"/>
  <c r="BW21" i="28"/>
  <c r="CA20" i="28"/>
  <c r="BS20" i="28"/>
  <c r="BW19" i="28"/>
  <c r="BK24" i="28"/>
  <c r="BK18" i="28" s="1"/>
  <c r="BG21" i="28"/>
  <c r="CN24" i="28"/>
  <c r="CF24" i="28"/>
  <c r="CF18" i="28" s="1"/>
  <c r="CN22" i="28"/>
  <c r="V24" i="21"/>
  <c r="V18" i="21"/>
  <c r="R24" i="21"/>
  <c r="R18" i="21"/>
  <c r="FJ12" i="28"/>
  <c r="FJ11" i="28" s="1"/>
  <c r="FB12" i="28"/>
  <c r="ET12" i="28"/>
  <c r="ET11" i="28" s="1"/>
  <c r="ET10" i="28" s="1"/>
  <c r="ED12" i="28"/>
  <c r="DV12" i="28"/>
  <c r="DV11" i="28" s="1"/>
  <c r="DV10" i="28" s="1"/>
  <c r="DN12" i="28"/>
  <c r="DF12" i="28"/>
  <c r="CP12" i="28"/>
  <c r="Z12" i="28" s="1"/>
  <c r="CH12" i="28"/>
  <c r="BZ12" i="28"/>
  <c r="BZ11" i="28" s="1"/>
  <c r="BJ12" i="28"/>
  <c r="BO66" i="14"/>
  <c r="BO70" i="23"/>
  <c r="BG66" i="14"/>
  <c r="BG70" i="23"/>
  <c r="BW66" i="14"/>
  <c r="BW70" i="23"/>
  <c r="CM66" i="14"/>
  <c r="CM70" i="23"/>
  <c r="CE66" i="14"/>
  <c r="CE70" i="23"/>
  <c r="DG66" i="14"/>
  <c r="DG70" i="23"/>
  <c r="DW66" i="14"/>
  <c r="DW70" i="23"/>
  <c r="DO66" i="14"/>
  <c r="DO70" i="23"/>
  <c r="EE66" i="14"/>
  <c r="EE70" i="23"/>
  <c r="EU66" i="14"/>
  <c r="EU70" i="23"/>
  <c r="EM66" i="14"/>
  <c r="EM70" i="23"/>
  <c r="AC36" i="23"/>
  <c r="CU40" i="23"/>
  <c r="CU12" i="23"/>
  <c r="AB30" i="23"/>
  <c r="DB66" i="14"/>
  <c r="DB70" i="23"/>
  <c r="CT66" i="14"/>
  <c r="CT70" i="23"/>
  <c r="AA41" i="23"/>
  <c r="CQ40" i="23"/>
  <c r="G41" i="23"/>
  <c r="CQ12" i="23"/>
  <c r="GF44" i="22"/>
  <c r="GF50" i="20"/>
  <c r="GF50" i="14"/>
  <c r="BF50" i="14" s="1"/>
  <c r="BE33" i="25"/>
  <c r="GC51" i="14"/>
  <c r="GC56" i="23"/>
  <c r="FY56" i="23"/>
  <c r="FY52" i="23" s="1"/>
  <c r="FY51" i="14"/>
  <c r="FX11" i="21"/>
  <c r="FX10" i="21" s="1"/>
  <c r="FU38" i="23"/>
  <c r="CP50" i="28"/>
  <c r="CP44" i="25"/>
  <c r="CP32" i="25"/>
  <c r="CP30" i="25" s="1"/>
  <c r="CO49" i="28"/>
  <c r="Z49" i="28" s="1"/>
  <c r="CO38" i="28"/>
  <c r="CM30" i="19"/>
  <c r="CM33" i="28"/>
  <c r="CJ33" i="25"/>
  <c r="CJ30" i="25" s="1"/>
  <c r="CH50" i="28"/>
  <c r="CH37" i="19"/>
  <c r="CH42" i="28"/>
  <c r="CH44" i="25"/>
  <c r="CH32" i="25"/>
  <c r="CG33" i="19"/>
  <c r="CG38" i="28"/>
  <c r="CE30" i="19"/>
  <c r="CE33" i="28"/>
  <c r="W33" i="28" s="1"/>
  <c r="DI50" i="28"/>
  <c r="DM57" i="26"/>
  <c r="DM56" i="26" s="1"/>
  <c r="DM50" i="26" s="1"/>
  <c r="DJ40" i="23"/>
  <c r="DI12" i="23"/>
  <c r="DF56" i="23"/>
  <c r="DF51" i="14"/>
  <c r="AE15" i="23"/>
  <c r="H15" i="23"/>
  <c r="CP40" i="23"/>
  <c r="CO12" i="23"/>
  <c r="Z36" i="23"/>
  <c r="CL56" i="23"/>
  <c r="CL52" i="23" s="1"/>
  <c r="CL51" i="23" s="1"/>
  <c r="CL51" i="14"/>
  <c r="Y48" i="23"/>
  <c r="X41" i="23"/>
  <c r="CH40" i="23"/>
  <c r="CG12" i="23"/>
  <c r="W58" i="23"/>
  <c r="W30" i="23"/>
  <c r="DY50" i="28"/>
  <c r="AL49" i="28"/>
  <c r="AL38" i="28"/>
  <c r="DQ50" i="28"/>
  <c r="BR40" i="23"/>
  <c r="BR12" i="23"/>
  <c r="BP56" i="23"/>
  <c r="BP51" i="14"/>
  <c r="BN12" i="23"/>
  <c r="Q36" i="23"/>
  <c r="P41" i="23"/>
  <c r="BJ40" i="23"/>
  <c r="BJ12" i="23"/>
  <c r="BH56" i="23"/>
  <c r="BH52" i="23" s="1"/>
  <c r="BH51" i="23" s="1"/>
  <c r="BH51" i="14"/>
  <c r="O15" i="23"/>
  <c r="CD40" i="23"/>
  <c r="CD12" i="23"/>
  <c r="CB56" i="23"/>
  <c r="CB51" i="14"/>
  <c r="BZ40" i="23"/>
  <c r="BZ12" i="23"/>
  <c r="U36" i="23"/>
  <c r="BX56" i="23"/>
  <c r="BX52" i="23" s="1"/>
  <c r="BX51" i="23" s="1"/>
  <c r="BX51" i="14"/>
  <c r="T41" i="23"/>
  <c r="BV12" i="23"/>
  <c r="BT51" i="14"/>
  <c r="BT56" i="23"/>
  <c r="BT52" i="23" s="1"/>
  <c r="BT51" i="23" s="1"/>
  <c r="E15" i="23"/>
  <c r="S15" i="23"/>
  <c r="AD35" i="28"/>
  <c r="CZ34" i="28"/>
  <c r="AB35" i="28"/>
  <c r="CT34" i="28"/>
  <c r="AA35" i="28"/>
  <c r="BQ34" i="28"/>
  <c r="R35" i="28"/>
  <c r="Q35" i="28"/>
  <c r="BM34" i="28"/>
  <c r="BG34" i="28"/>
  <c r="V33" i="25"/>
  <c r="U33" i="25"/>
  <c r="S33" i="25"/>
  <c r="E33" i="25"/>
  <c r="DZ51" i="14"/>
  <c r="DZ56" i="23"/>
  <c r="DZ52" i="23" s="1"/>
  <c r="DZ51" i="23" s="1"/>
  <c r="DV40" i="23"/>
  <c r="DU12" i="23"/>
  <c r="DR56" i="23"/>
  <c r="DR51" i="14"/>
  <c r="I15" i="23"/>
  <c r="AI15" i="23"/>
  <c r="AV19" i="28"/>
  <c r="AP42" i="23"/>
  <c r="EJ12" i="23"/>
  <c r="CN14" i="28"/>
  <c r="EC40" i="23"/>
  <c r="EC12" i="23"/>
  <c r="AO48" i="23"/>
  <c r="T27" i="21"/>
  <c r="FQ56" i="23"/>
  <c r="FQ51" i="14"/>
  <c r="EL40" i="23"/>
  <c r="EF40" i="23"/>
  <c r="EP30" i="19"/>
  <c r="EP33" i="28"/>
  <c r="AW30" i="22"/>
  <c r="EQ36" i="22"/>
  <c r="EQ33" i="22" s="1"/>
  <c r="K35" i="22"/>
  <c r="AQ30" i="22"/>
  <c r="AM15" i="23"/>
  <c r="J15" i="23"/>
  <c r="AX27" i="22"/>
  <c r="AO27" i="21"/>
  <c r="N24" i="21"/>
  <c r="BC24" i="21"/>
  <c r="BZ34" i="28"/>
  <c r="BX11" i="28"/>
  <c r="BX10" i="28" s="1"/>
  <c r="BU10" i="28"/>
  <c r="FS38" i="23"/>
  <c r="FQ63" i="20"/>
  <c r="FQ64" i="14"/>
  <c r="FQ52" i="19"/>
  <c r="ED40" i="23"/>
  <c r="FP56" i="23"/>
  <c r="FP52" i="23" s="1"/>
  <c r="FP51" i="14"/>
  <c r="DN34" i="28"/>
  <c r="AH36" i="28"/>
  <c r="AF36" i="28"/>
  <c r="FT10" i="21"/>
  <c r="EM50" i="28"/>
  <c r="AQ42" i="28"/>
  <c r="EC65" i="25"/>
  <c r="EC64" i="25" s="1"/>
  <c r="EC58" i="25" s="1"/>
  <c r="EY21" i="28"/>
  <c r="EQ34" i="28"/>
  <c r="AY15" i="23"/>
  <c r="AW49" i="28"/>
  <c r="FF34" i="28"/>
  <c r="AW25" i="21"/>
  <c r="AW38" i="28"/>
  <c r="DB28" i="21"/>
  <c r="DB27" i="21"/>
  <c r="AD27" i="21" s="1"/>
  <c r="AB27" i="21"/>
  <c r="DB33" i="22"/>
  <c r="AB34" i="22"/>
  <c r="CT33" i="22"/>
  <c r="CX25" i="20"/>
  <c r="CX19" i="22"/>
  <c r="G19" i="22" s="1"/>
  <c r="AB18" i="22"/>
  <c r="CX23" i="20"/>
  <c r="CX17" i="22"/>
  <c r="P36" i="22"/>
  <c r="BN33" i="22"/>
  <c r="BR34" i="22"/>
  <c r="R34" i="22" s="1"/>
  <c r="BJ40" i="20"/>
  <c r="BJ34" i="22"/>
  <c r="P34" i="22" s="1"/>
  <c r="P28" i="22"/>
  <c r="P18" i="22"/>
  <c r="BN16" i="22"/>
  <c r="T36" i="22"/>
  <c r="CD33" i="22"/>
  <c r="BV33" i="22"/>
  <c r="T34" i="22"/>
  <c r="T28" i="22"/>
  <c r="T18" i="22"/>
  <c r="U17" i="22"/>
  <c r="BY16" i="22"/>
  <c r="EN44" i="25"/>
  <c r="EN32" i="25"/>
  <c r="FJ32" i="25"/>
  <c r="FJ30" i="25" s="1"/>
  <c r="EN51" i="14"/>
  <c r="EN56" i="23"/>
  <c r="EN52" i="23" s="1"/>
  <c r="EN51" i="23" s="1"/>
  <c r="EO30" i="19"/>
  <c r="EO33" i="28"/>
  <c r="AQ33" i="28" s="1"/>
  <c r="FC46" i="25"/>
  <c r="FC33" i="25"/>
  <c r="FC30" i="25" s="1"/>
  <c r="EP36" i="22"/>
  <c r="AR36" i="22" s="1"/>
  <c r="AV35" i="22"/>
  <c r="AT18" i="22"/>
  <c r="EP56" i="23"/>
  <c r="EP51" i="14"/>
  <c r="Y36" i="22"/>
  <c r="CK33" i="22"/>
  <c r="Y34" i="22"/>
  <c r="CO16" i="22"/>
  <c r="EO12" i="23"/>
  <c r="H37" i="22"/>
  <c r="AE37" i="22"/>
  <c r="DC35" i="22"/>
  <c r="AE30" i="22"/>
  <c r="H30" i="22"/>
  <c r="H27" i="22"/>
  <c r="AE27" i="22"/>
  <c r="AE19" i="22"/>
  <c r="DK16" i="22"/>
  <c r="AE17" i="22"/>
  <c r="DC16" i="22"/>
  <c r="AU37" i="22"/>
  <c r="L37" i="22"/>
  <c r="L27" i="22"/>
  <c r="AU27" i="22"/>
  <c r="BO34" i="28"/>
  <c r="Q13" i="28"/>
  <c r="BJ14" i="28"/>
  <c r="DW36" i="22"/>
  <c r="DW33" i="22" s="1"/>
  <c r="DO36" i="22"/>
  <c r="DO40" i="20"/>
  <c r="DO34" i="22"/>
  <c r="DW28" i="22"/>
  <c r="AK28" i="22" s="1"/>
  <c r="DO28" i="22"/>
  <c r="AI18" i="22"/>
  <c r="DS16" i="22"/>
  <c r="EB33" i="22"/>
  <c r="EA33" i="22"/>
  <c r="AM34" i="22"/>
  <c r="AO28" i="22"/>
  <c r="EH40" i="20"/>
  <c r="EH34" i="22"/>
  <c r="EH25" i="20"/>
  <c r="EH19" i="22"/>
  <c r="EH16" i="22" s="1"/>
  <c r="ET46" i="25"/>
  <c r="AS46" i="25" s="1"/>
  <c r="ET33" i="25"/>
  <c r="FQ10" i="21"/>
  <c r="FK64" i="14"/>
  <c r="FK52" i="19"/>
  <c r="FK63" i="20"/>
  <c r="ER56" i="23"/>
  <c r="ER52" i="23" s="1"/>
  <c r="ER51" i="23" s="1"/>
  <c r="ER51" i="14"/>
  <c r="BC22" i="22"/>
  <c r="N22" i="22"/>
  <c r="EQ58" i="23"/>
  <c r="AR58" i="23" s="1"/>
  <c r="EU34" i="22"/>
  <c r="EU33" i="22" s="1"/>
  <c r="EF33" i="19"/>
  <c r="EF38" i="28"/>
  <c r="AN38" i="28" s="1"/>
  <c r="AP49" i="28"/>
  <c r="ED49" i="28"/>
  <c r="AN49" i="28" s="1"/>
  <c r="ED44" i="25"/>
  <c r="ED32" i="25"/>
  <c r="EI33" i="25"/>
  <c r="EI30" i="25" s="1"/>
  <c r="EK46" i="25"/>
  <c r="EK33" i="25"/>
  <c r="EK30" i="25" s="1"/>
  <c r="FD11" i="23"/>
  <c r="FD12" i="23"/>
  <c r="EU49" i="28"/>
  <c r="AS49" i="28" s="1"/>
  <c r="EU33" i="19"/>
  <c r="EU38" i="28"/>
  <c r="AS38" i="28" s="1"/>
  <c r="AQ48" i="23"/>
  <c r="K48" i="23"/>
  <c r="DW15" i="28"/>
  <c r="DW14" i="28" s="1"/>
  <c r="DW10" i="28" s="1"/>
  <c r="DU36" i="28"/>
  <c r="DT13" i="28"/>
  <c r="ET33" i="22"/>
  <c r="AM38" i="28"/>
  <c r="FO11" i="21"/>
  <c r="FO10" i="21" s="1"/>
  <c r="AS36" i="23"/>
  <c r="EB15" i="28"/>
  <c r="EB14" i="28" s="1"/>
  <c r="EM13" i="28"/>
  <c r="EM11" i="28" s="1"/>
  <c r="ED33" i="22"/>
  <c r="AN34" i="22"/>
  <c r="FP11" i="21"/>
  <c r="FP10" i="21" s="1"/>
  <c r="EJ33" i="22"/>
  <c r="AO14" i="28"/>
  <c r="AN13" i="28"/>
  <c r="FW42" i="14"/>
  <c r="FW42" i="20"/>
  <c r="GH27" i="15"/>
  <c r="FN56" i="23"/>
  <c r="FN51" i="14"/>
  <c r="GA50" i="14"/>
  <c r="GA50" i="20"/>
  <c r="GA44" i="22"/>
  <c r="GA41" i="22" s="1"/>
  <c r="GA40" i="22" s="1"/>
  <c r="GA24" i="22" s="1"/>
  <c r="GA27" i="15" s="1"/>
  <c r="FM35" i="21"/>
  <c r="FM49" i="20"/>
  <c r="FM49" i="14"/>
  <c r="BO20" i="19"/>
  <c r="EX21" i="19"/>
  <c r="DT21" i="19"/>
  <c r="CY72" i="23"/>
  <c r="AC72" i="23" s="1"/>
  <c r="AE72" i="23"/>
  <c r="H72" i="23"/>
  <c r="FQ26" i="21"/>
  <c r="FF46" i="25"/>
  <c r="EK65" i="14"/>
  <c r="EK64" i="20"/>
  <c r="EK53" i="19"/>
  <c r="EJ43" i="25"/>
  <c r="DH19" i="19"/>
  <c r="CF20" i="19"/>
  <c r="BO18" i="19"/>
  <c r="BG21" i="19"/>
  <c r="EH19" i="19"/>
  <c r="DV16" i="19"/>
  <c r="BT40" i="20"/>
  <c r="BC18" i="21"/>
  <c r="N18" i="21"/>
  <c r="EC44" i="22"/>
  <c r="EC41" i="22" s="1"/>
  <c r="EC50" i="14"/>
  <c r="EC50" i="20"/>
  <c r="DW65" i="14"/>
  <c r="DW64" i="20"/>
  <c r="DW53" i="19"/>
  <c r="BP53" i="19"/>
  <c r="BP65" i="14"/>
  <c r="BP64" i="20"/>
  <c r="BZ65" i="14"/>
  <c r="BZ64" i="20"/>
  <c r="BZ53" i="19"/>
  <c r="CC53" i="19"/>
  <c r="CC64" i="20"/>
  <c r="CC65" i="14"/>
  <c r="CG64" i="20"/>
  <c r="CG53" i="19"/>
  <c r="CG65" i="14"/>
  <c r="CN20" i="19"/>
  <c r="BJ20" i="19"/>
  <c r="DH21" i="19"/>
  <c r="BQ46" i="25"/>
  <c r="DA46" i="25"/>
  <c r="CM16" i="19"/>
  <c r="DS16" i="19"/>
  <c r="CN17" i="19"/>
  <c r="Z17" i="19" s="1"/>
  <c r="BV17" i="20"/>
  <c r="BV17" i="19"/>
  <c r="DE19" i="19"/>
  <c r="AC46" i="25"/>
  <c r="CZ19" i="19"/>
  <c r="EL21" i="19"/>
  <c r="EI16" i="19"/>
  <c r="EI17" i="19"/>
  <c r="EL20" i="19"/>
  <c r="DF14" i="23"/>
  <c r="BJ49" i="20"/>
  <c r="BJ49" i="14"/>
  <c r="BJ35" i="21"/>
  <c r="EM20" i="19"/>
  <c r="EN11" i="21"/>
  <c r="EN10" i="21" s="1"/>
  <c r="DQ19" i="19"/>
  <c r="FW70" i="14"/>
  <c r="FW74" i="23"/>
  <c r="AA72" i="23"/>
  <c r="AR72" i="23"/>
  <c r="J72" i="23"/>
  <c r="AM72" i="23"/>
  <c r="W72" i="23"/>
  <c r="F72" i="23"/>
  <c r="AF72" i="23"/>
  <c r="H71" i="23"/>
  <c r="AE71" i="23"/>
  <c r="AD71" i="23"/>
  <c r="S25" i="21"/>
  <c r="AJ19" i="21"/>
  <c r="AL19" i="21"/>
  <c r="AY32" i="22"/>
  <c r="FP44" i="22"/>
  <c r="FP41" i="22" s="1"/>
  <c r="FP40" i="22" s="1"/>
  <c r="FP50" i="14"/>
  <c r="FP50" i="20"/>
  <c r="FK68" i="23"/>
  <c r="BE33" i="19"/>
  <c r="GG42" i="20"/>
  <c r="GG42" i="14"/>
  <c r="GG41" i="14"/>
  <c r="GG41" i="20"/>
  <c r="FZ41" i="20"/>
  <c r="FZ41" i="14"/>
  <c r="FT42" i="14"/>
  <c r="FT42" i="20"/>
  <c r="FM41" i="20"/>
  <c r="FM41" i="14"/>
  <c r="FP22" i="20"/>
  <c r="FL36" i="28"/>
  <c r="FL15" i="28"/>
  <c r="FL14" i="28" s="1"/>
  <c r="FL13" i="28"/>
  <c r="FL11" i="28" s="1"/>
  <c r="FH14" i="28"/>
  <c r="EZ15" i="28"/>
  <c r="EZ14" i="28" s="1"/>
  <c r="FC13" i="28"/>
  <c r="FH36" i="28"/>
  <c r="FH34" i="28" s="1"/>
  <c r="EZ36" i="28"/>
  <c r="AT22" i="22"/>
  <c r="K24" i="21"/>
  <c r="AQ24" i="21"/>
  <c r="AR11" i="21"/>
  <c r="AR10" i="21" s="1"/>
  <c r="EP10" i="21"/>
  <c r="AR24" i="28"/>
  <c r="AS21" i="28"/>
  <c r="EI24" i="28"/>
  <c r="EI18" i="28" s="1"/>
  <c r="EB24" i="28"/>
  <c r="EF23" i="28"/>
  <c r="AN23" i="28" s="1"/>
  <c r="EJ22" i="28"/>
  <c r="EB22" i="28"/>
  <c r="EF21" i="28"/>
  <c r="AN21" i="28" s="1"/>
  <c r="EJ20" i="28"/>
  <c r="AP20" i="28" s="1"/>
  <c r="EB20" i="28"/>
  <c r="EF16" i="19"/>
  <c r="EF19" i="28"/>
  <c r="AN19" i="28" s="1"/>
  <c r="AP24" i="21"/>
  <c r="AM24" i="21"/>
  <c r="J24" i="21"/>
  <c r="DR24" i="28"/>
  <c r="AJ24" i="28" s="1"/>
  <c r="DZ22" i="28"/>
  <c r="DR22" i="28"/>
  <c r="DV21" i="28"/>
  <c r="DZ20" i="28"/>
  <c r="AL20" i="28" s="1"/>
  <c r="DJ24" i="28"/>
  <c r="DN23" i="28"/>
  <c r="DF23" i="28"/>
  <c r="DJ22" i="28"/>
  <c r="DN21" i="28"/>
  <c r="DF21" i="28"/>
  <c r="DJ20" i="28"/>
  <c r="DN16" i="19"/>
  <c r="DN19" i="28"/>
  <c r="DF19" i="28"/>
  <c r="DB24" i="28"/>
  <c r="AB24" i="28"/>
  <c r="CX23" i="28"/>
  <c r="DB22" i="28"/>
  <c r="CT22" i="28"/>
  <c r="CX21" i="28"/>
  <c r="DB20" i="28"/>
  <c r="AD20" i="28" s="1"/>
  <c r="CT20" i="28"/>
  <c r="AB20" i="28" s="1"/>
  <c r="CX19" i="28"/>
  <c r="AJ24" i="21"/>
  <c r="DV11" i="21"/>
  <c r="DV10" i="21" s="1"/>
  <c r="AJ18" i="21"/>
  <c r="AB24" i="21"/>
  <c r="CX11" i="21"/>
  <c r="CX10" i="21" s="1"/>
  <c r="AB18" i="21"/>
  <c r="AF25" i="21"/>
  <c r="DN11" i="21"/>
  <c r="DN10" i="21" s="1"/>
  <c r="DF11" i="21"/>
  <c r="BY24" i="28"/>
  <c r="BV23" i="28"/>
  <c r="T21" i="28"/>
  <c r="BR21" i="19"/>
  <c r="BR24" i="28"/>
  <c r="BJ24" i="28"/>
  <c r="BN23" i="28"/>
  <c r="BR22" i="28"/>
  <c r="BJ19" i="19"/>
  <c r="BJ22" i="28"/>
  <c r="BN21" i="28"/>
  <c r="BR20" i="28"/>
  <c r="BJ20" i="28"/>
  <c r="CM24" i="28"/>
  <c r="W24" i="28"/>
  <c r="CI23" i="28"/>
  <c r="CM22" i="28"/>
  <c r="CE22" i="28"/>
  <c r="CI18" i="19"/>
  <c r="CI21" i="28"/>
  <c r="CM17" i="19"/>
  <c r="CM20" i="28"/>
  <c r="CI19" i="28"/>
  <c r="S24" i="21"/>
  <c r="E24" i="21"/>
  <c r="F25" i="21"/>
  <c r="W25" i="21"/>
  <c r="CM11" i="21"/>
  <c r="CM10" i="21" s="1"/>
  <c r="O24" i="21"/>
  <c r="D24" i="21"/>
  <c r="FI11" i="28"/>
  <c r="FI10" i="28" s="1"/>
  <c r="ES11" i="28"/>
  <c r="AS12" i="28"/>
  <c r="AP12" i="28"/>
  <c r="EK11" i="28"/>
  <c r="EK10" i="28" s="1"/>
  <c r="CW11" i="28"/>
  <c r="CO11" i="28"/>
  <c r="BY11" i="28"/>
  <c r="BQ12" i="28"/>
  <c r="BN66" i="14"/>
  <c r="BN70" i="23"/>
  <c r="CD66" i="14"/>
  <c r="CD70" i="23"/>
  <c r="BV66" i="14"/>
  <c r="BV70" i="23"/>
  <c r="CL66" i="14"/>
  <c r="CL70" i="23"/>
  <c r="DN66" i="14"/>
  <c r="DN70" i="23"/>
  <c r="DF66" i="14"/>
  <c r="DF70" i="23"/>
  <c r="DV66" i="14"/>
  <c r="DV70" i="23"/>
  <c r="EL66" i="14"/>
  <c r="EL70" i="23"/>
  <c r="ED66" i="14"/>
  <c r="ED70" i="23"/>
  <c r="ET66" i="14"/>
  <c r="ET70" i="23"/>
  <c r="AD36" i="23"/>
  <c r="AC30" i="23"/>
  <c r="CU37" i="23"/>
  <c r="CU38" i="23"/>
  <c r="DA66" i="14"/>
  <c r="DA70" i="23"/>
  <c r="CS66" i="14"/>
  <c r="CS70" i="23"/>
  <c r="CQ37" i="23"/>
  <c r="CQ38" i="23"/>
  <c r="GF29" i="22"/>
  <c r="GE30" i="25"/>
  <c r="BE32" i="25"/>
  <c r="GD30" i="25"/>
  <c r="GB65" i="14"/>
  <c r="GB39" i="23"/>
  <c r="GB69" i="23"/>
  <c r="GB68" i="23" s="1"/>
  <c r="ED46" i="25"/>
  <c r="ED33" i="25"/>
  <c r="Z38" i="28"/>
  <c r="Y33" i="25"/>
  <c r="CI50" i="28"/>
  <c r="CI37" i="19"/>
  <c r="CI42" i="28"/>
  <c r="X49" i="28"/>
  <c r="X38" i="28"/>
  <c r="DJ50" i="28"/>
  <c r="AG42" i="28"/>
  <c r="AG49" i="28"/>
  <c r="AG38" i="28"/>
  <c r="AH15" i="23"/>
  <c r="DK40" i="23"/>
  <c r="DJ37" i="23"/>
  <c r="AG37" i="23" s="1"/>
  <c r="DJ38" i="23"/>
  <c r="AG38" i="23" s="1"/>
  <c r="AG36" i="23"/>
  <c r="DG51" i="14"/>
  <c r="DG56" i="23"/>
  <c r="DG52" i="23" s="1"/>
  <c r="DG51" i="23" s="1"/>
  <c r="AF48" i="23"/>
  <c r="DC40" i="23"/>
  <c r="AE41" i="23"/>
  <c r="H41" i="23"/>
  <c r="F27" i="21"/>
  <c r="W27" i="21"/>
  <c r="D27" i="21"/>
  <c r="O27" i="21"/>
  <c r="CP37" i="23"/>
  <c r="CP38" i="23"/>
  <c r="CP12" i="23"/>
  <c r="Z58" i="23"/>
  <c r="Z30" i="23"/>
  <c r="CM56" i="23"/>
  <c r="CM52" i="23" s="1"/>
  <c r="CM51" i="23" s="1"/>
  <c r="CM51" i="14"/>
  <c r="CI40" i="23"/>
  <c r="CH37" i="23"/>
  <c r="CH38" i="23"/>
  <c r="CH12" i="23"/>
  <c r="CE51" i="14"/>
  <c r="CE56" i="23"/>
  <c r="DZ50" i="28"/>
  <c r="DZ37" i="19"/>
  <c r="DZ42" i="28"/>
  <c r="DR37" i="19"/>
  <c r="DR42" i="28"/>
  <c r="AJ42" i="28" s="1"/>
  <c r="AI33" i="28"/>
  <c r="BR37" i="23"/>
  <c r="BR38" i="23"/>
  <c r="R48" i="23"/>
  <c r="BN37" i="23"/>
  <c r="BN38" i="23"/>
  <c r="Q30" i="23"/>
  <c r="CD37" i="23"/>
  <c r="CD38" i="23"/>
  <c r="V48" i="23"/>
  <c r="BZ37" i="23"/>
  <c r="BZ38" i="23"/>
  <c r="U38" i="23" s="1"/>
  <c r="U30" i="23"/>
  <c r="BV37" i="23"/>
  <c r="BV38" i="23"/>
  <c r="AD48" i="25"/>
  <c r="CZ33" i="28"/>
  <c r="AC33" i="28"/>
  <c r="AB33" i="28"/>
  <c r="CR30" i="19"/>
  <c r="CR33" i="28"/>
  <c r="AA33" i="28" s="1"/>
  <c r="R33" i="28"/>
  <c r="BN30" i="19"/>
  <c r="BN33" i="28"/>
  <c r="Q33" i="28" s="1"/>
  <c r="P33" i="28"/>
  <c r="O33" i="28"/>
  <c r="CD50" i="28"/>
  <c r="CC50" i="28"/>
  <c r="CB50" i="28"/>
  <c r="CA50" i="28"/>
  <c r="BZ50" i="28"/>
  <c r="BY50" i="28"/>
  <c r="BX50" i="28"/>
  <c r="BW50" i="28"/>
  <c r="BV50" i="28"/>
  <c r="BU50" i="28"/>
  <c r="BT50" i="28"/>
  <c r="BS50" i="28"/>
  <c r="AL15" i="23"/>
  <c r="DW40" i="23"/>
  <c r="DV37" i="23"/>
  <c r="AK37" i="23" s="1"/>
  <c r="DV38" i="23"/>
  <c r="DV12" i="23"/>
  <c r="AK36" i="23"/>
  <c r="DS56" i="23"/>
  <c r="DS52" i="23" s="1"/>
  <c r="DS51" i="23" s="1"/>
  <c r="DS51" i="14"/>
  <c r="AJ48" i="23"/>
  <c r="AJ57" i="26"/>
  <c r="DR56" i="26"/>
  <c r="DO40" i="23"/>
  <c r="I41" i="23"/>
  <c r="AI41" i="23"/>
  <c r="FJ23" i="28"/>
  <c r="FJ24" i="28"/>
  <c r="AX24" i="28" s="1"/>
  <c r="EJ40" i="23"/>
  <c r="AP41" i="23"/>
  <c r="AP40" i="23" s="1"/>
  <c r="CP36" i="28"/>
  <c r="CP34" i="28" s="1"/>
  <c r="CN13" i="28"/>
  <c r="CK15" i="28"/>
  <c r="CH36" i="28"/>
  <c r="FS44" i="25"/>
  <c r="FS32" i="25"/>
  <c r="EC37" i="23"/>
  <c r="EC38" i="23"/>
  <c r="AO15" i="23"/>
  <c r="EK56" i="23"/>
  <c r="EK52" i="23" s="1"/>
  <c r="EK51" i="23" s="1"/>
  <c r="EK51" i="14"/>
  <c r="EX33" i="22"/>
  <c r="K18" i="22"/>
  <c r="AQ18" i="22"/>
  <c r="AF27" i="21"/>
  <c r="AP15" i="28"/>
  <c r="EJ14" i="28"/>
  <c r="AP14" i="28" s="1"/>
  <c r="FW11" i="21"/>
  <c r="CC11" i="28"/>
  <c r="CC10" i="28" s="1"/>
  <c r="BZ15" i="28"/>
  <c r="BZ14" i="28" s="1"/>
  <c r="BW34" i="28"/>
  <c r="L24" i="21"/>
  <c r="AU24" i="21"/>
  <c r="FD28" i="22"/>
  <c r="DA36" i="28"/>
  <c r="DA34" i="28" s="1"/>
  <c r="CY36" i="28"/>
  <c r="CY34" i="28" s="1"/>
  <c r="CW36" i="28"/>
  <c r="CU36" i="28"/>
  <c r="CU34" i="28" s="1"/>
  <c r="CS34" i="28"/>
  <c r="CQ36" i="28"/>
  <c r="ED37" i="23"/>
  <c r="ED38" i="23"/>
  <c r="AN38" i="23" s="1"/>
  <c r="DL14" i="28"/>
  <c r="AH14" i="28" s="1"/>
  <c r="AH15" i="28"/>
  <c r="DF14" i="28"/>
  <c r="AF14" i="28" s="1"/>
  <c r="AF15" i="28"/>
  <c r="EG39" i="26"/>
  <c r="EC40" i="26"/>
  <c r="EC39" i="26" s="1"/>
  <c r="EC37" i="26" s="1"/>
  <c r="EB40" i="26"/>
  <c r="EB39" i="26" s="1"/>
  <c r="EB37" i="26" s="1"/>
  <c r="AU20" i="28"/>
  <c r="FG46" i="25"/>
  <c r="FG33" i="25"/>
  <c r="EE41" i="23"/>
  <c r="EE40" i="23" s="1"/>
  <c r="EE11" i="23"/>
  <c r="EE12" i="23"/>
  <c r="AW24" i="21"/>
  <c r="FE34" i="28"/>
  <c r="FE64" i="25"/>
  <c r="AC37" i="22"/>
  <c r="AC35" i="22"/>
  <c r="DA40" i="20"/>
  <c r="DA34" i="22"/>
  <c r="DA33" i="22" s="1"/>
  <c r="CS40" i="20"/>
  <c r="CS34" i="22"/>
  <c r="AC30" i="22"/>
  <c r="AA28" i="22"/>
  <c r="AC27" i="22"/>
  <c r="CW16" i="22"/>
  <c r="AC17" i="22"/>
  <c r="Q37" i="22"/>
  <c r="Q35" i="22"/>
  <c r="BQ33" i="22"/>
  <c r="O34" i="22"/>
  <c r="BI33" i="22"/>
  <c r="Q30" i="22"/>
  <c r="Q27" i="22"/>
  <c r="Q19" i="22"/>
  <c r="R18" i="22"/>
  <c r="BM23" i="20"/>
  <c r="BM17" i="22"/>
  <c r="Q17" i="22" s="1"/>
  <c r="U37" i="22"/>
  <c r="CC33" i="22"/>
  <c r="BU33" i="22"/>
  <c r="U30" i="22"/>
  <c r="U27" i="22"/>
  <c r="U19" i="22"/>
  <c r="BX23" i="20"/>
  <c r="BX17" i="22"/>
  <c r="EN50" i="28"/>
  <c r="AQ50" i="28" s="1"/>
  <c r="EN33" i="19"/>
  <c r="EN38" i="28"/>
  <c r="K38" i="28" s="1"/>
  <c r="AJ27" i="21"/>
  <c r="AW28" i="22"/>
  <c r="AV25" i="21"/>
  <c r="EO36" i="22"/>
  <c r="AQ36" i="22" s="1"/>
  <c r="EA36" i="28"/>
  <c r="AR35" i="22"/>
  <c r="FB33" i="22"/>
  <c r="FI16" i="22"/>
  <c r="AT17" i="22"/>
  <c r="AT16" i="22" s="1"/>
  <c r="EV16" i="22"/>
  <c r="AR48" i="23"/>
  <c r="Z37" i="22"/>
  <c r="Z35" i="22"/>
  <c r="Z30" i="22"/>
  <c r="Z27" i="22"/>
  <c r="CN19" i="22"/>
  <c r="Z19" i="22" s="1"/>
  <c r="CF25" i="20"/>
  <c r="CF19" i="22"/>
  <c r="W19" i="22" s="1"/>
  <c r="CJ18" i="22"/>
  <c r="CJ16" i="22" s="1"/>
  <c r="CN23" i="20"/>
  <c r="CN17" i="22"/>
  <c r="CF23" i="20"/>
  <c r="CF17" i="22"/>
  <c r="DN36" i="22"/>
  <c r="AH36" i="22" s="1"/>
  <c r="DF36" i="22"/>
  <c r="AF36" i="22" s="1"/>
  <c r="DN40" i="20"/>
  <c r="DN34" i="22"/>
  <c r="DF40" i="20"/>
  <c r="DF34" i="22"/>
  <c r="DN28" i="22"/>
  <c r="AH28" i="22" s="1"/>
  <c r="DF28" i="22"/>
  <c r="AF28" i="22" s="1"/>
  <c r="AF18" i="22"/>
  <c r="DJ16" i="22"/>
  <c r="AU36" i="22"/>
  <c r="BR13" i="28"/>
  <c r="BR11" i="28" s="1"/>
  <c r="BR10" i="28" s="1"/>
  <c r="BO15" i="28"/>
  <c r="BO14" i="28" s="1"/>
  <c r="BL36" i="28"/>
  <c r="BJ13" i="28"/>
  <c r="BG15" i="28"/>
  <c r="AJ37" i="22"/>
  <c r="AJ30" i="22"/>
  <c r="AJ27" i="22"/>
  <c r="AJ17" i="22"/>
  <c r="AM35" i="22"/>
  <c r="AO30" i="22"/>
  <c r="EF16" i="22"/>
  <c r="EE16" i="22"/>
  <c r="EQ51" i="14"/>
  <c r="EQ56" i="23"/>
  <c r="EQ52" i="23" s="1"/>
  <c r="EQ51" i="23" s="1"/>
  <c r="EU25" i="20"/>
  <c r="EU19" i="22"/>
  <c r="K19" i="22" s="1"/>
  <c r="FJ33" i="22"/>
  <c r="EI50" i="28"/>
  <c r="EK50" i="28"/>
  <c r="AP50" i="28" s="1"/>
  <c r="FV15" i="23"/>
  <c r="FJ15" i="23"/>
  <c r="AX15" i="23" s="1"/>
  <c r="K15" i="23"/>
  <c r="AQ15" i="23"/>
  <c r="AL36" i="28"/>
  <c r="DR14" i="28"/>
  <c r="AJ14" i="28" s="1"/>
  <c r="AJ15" i="28"/>
  <c r="AT12" i="23"/>
  <c r="AT48" i="23"/>
  <c r="EB13" i="28"/>
  <c r="AN19" i="22"/>
  <c r="EJ25" i="20"/>
  <c r="EJ19" i="22"/>
  <c r="AP19" i="22" s="1"/>
  <c r="AR36" i="28"/>
  <c r="EI35" i="22"/>
  <c r="FS64" i="14"/>
  <c r="FS52" i="19"/>
  <c r="FS51" i="19" s="1"/>
  <c r="FS63" i="20"/>
  <c r="FS62" i="20" s="1"/>
  <c r="FW41" i="20"/>
  <c r="FW41" i="14"/>
  <c r="GG25" i="14"/>
  <c r="GG25" i="20"/>
  <c r="BF25" i="20" s="1"/>
  <c r="FQ40" i="23"/>
  <c r="BF38" i="23"/>
  <c r="BF30" i="23"/>
  <c r="BE30" i="23"/>
  <c r="BD30" i="23"/>
  <c r="BC30" i="23"/>
  <c r="N30" i="23"/>
  <c r="EH47" i="22"/>
  <c r="DK14" i="23"/>
  <c r="DI11" i="23"/>
  <c r="DC14" i="23"/>
  <c r="CJ37" i="21"/>
  <c r="BP37" i="21"/>
  <c r="BH37" i="21"/>
  <c r="CO11" i="23"/>
  <c r="CI14" i="23"/>
  <c r="CG11" i="23"/>
  <c r="BN11" i="23"/>
  <c r="BK14" i="23"/>
  <c r="BG14" i="23"/>
  <c r="CD11" i="23"/>
  <c r="CA14" i="23"/>
  <c r="BZ11" i="23"/>
  <c r="BS14" i="23"/>
  <c r="DW14" i="23"/>
  <c r="DU11" i="23"/>
  <c r="DO14" i="23"/>
  <c r="EJ11" i="23"/>
  <c r="DJ32" i="22"/>
  <c r="ED37" i="19"/>
  <c r="DC37" i="19"/>
  <c r="CG45" i="28"/>
  <c r="DN11" i="23"/>
  <c r="DH14" i="23"/>
  <c r="DF11" i="23"/>
  <c r="CE36" i="21"/>
  <c r="BM28" i="21"/>
  <c r="CL11" i="23"/>
  <c r="CU45" i="28"/>
  <c r="CQ45" i="28"/>
  <c r="BU40" i="28"/>
  <c r="DZ11" i="23"/>
  <c r="DT14" i="23"/>
  <c r="FB45" i="28"/>
  <c r="EB11" i="23"/>
  <c r="BZ28" i="21"/>
  <c r="BZ26" i="21" s="1"/>
  <c r="EE36" i="21"/>
  <c r="DK28" i="21"/>
  <c r="DK26" i="21" s="1"/>
  <c r="DC28" i="21"/>
  <c r="DC26" i="21" s="1"/>
  <c r="BT40" i="28"/>
  <c r="BV40" i="28"/>
  <c r="CZ36" i="21"/>
  <c r="GF74" i="23"/>
  <c r="DJ36" i="21"/>
  <c r="EY45" i="28"/>
  <c r="FE45" i="28"/>
  <c r="DB37" i="21"/>
  <c r="EV37" i="21"/>
  <c r="BX40" i="28"/>
  <c r="CO43" i="23"/>
  <c r="BS40" i="28"/>
  <c r="DB45" i="28"/>
  <c r="BL45" i="28"/>
  <c r="DG45" i="28"/>
  <c r="CD40" i="28"/>
  <c r="BW40" i="28"/>
  <c r="BM45" i="28"/>
  <c r="CY45" i="28"/>
  <c r="DI43" i="23"/>
  <c r="DI35" i="23" s="1"/>
  <c r="GC36" i="23"/>
  <c r="CX28" i="28"/>
  <c r="BJ45" i="28"/>
  <c r="CB40" i="28"/>
  <c r="BI45" i="28"/>
  <c r="CS45" i="28"/>
  <c r="BH45" i="28"/>
  <c r="BK45" i="28"/>
  <c r="DO45" i="28"/>
  <c r="BN45" i="28"/>
  <c r="BR45" i="28"/>
  <c r="BQ45" i="28"/>
  <c r="FA21" i="19"/>
  <c r="CV45" i="28"/>
  <c r="CR45" i="28"/>
  <c r="CX45" i="28"/>
  <c r="AC45" i="28" s="1"/>
  <c r="DA45" i="28"/>
  <c r="BY40" i="28"/>
  <c r="FM47" i="22"/>
  <c r="DN14" i="23"/>
  <c r="CL28" i="21"/>
  <c r="CL26" i="21" s="1"/>
  <c r="CL14" i="23"/>
  <c r="EB14" i="23"/>
  <c r="BS29" i="21"/>
  <c r="FY36" i="21"/>
  <c r="EJ14" i="23"/>
  <c r="DV28" i="21"/>
  <c r="DV26" i="21" s="1"/>
  <c r="EO40" i="28"/>
  <c r="BV28" i="21"/>
  <c r="DO68" i="14"/>
  <c r="EH11" i="23"/>
  <c r="EH10" i="23" s="1"/>
  <c r="EW14" i="23"/>
  <c r="FZ27" i="26"/>
  <c r="FC11" i="23"/>
  <c r="BV33" i="20"/>
  <c r="CV11" i="23"/>
  <c r="CZ14" i="23"/>
  <c r="CT11" i="23"/>
  <c r="CK28" i="21"/>
  <c r="EG22" i="22"/>
  <c r="EE48" i="28"/>
  <c r="FA45" i="28"/>
  <c r="FU16" i="23"/>
  <c r="DE37" i="19"/>
  <c r="BY28" i="28"/>
  <c r="DG37" i="19"/>
  <c r="DO37" i="19"/>
  <c r="DR36" i="21"/>
  <c r="DE48" i="28"/>
  <c r="FC45" i="28"/>
  <c r="EZ12" i="20"/>
  <c r="CJ11" i="23"/>
  <c r="GB31" i="23"/>
  <c r="DU48" i="28"/>
  <c r="ET31" i="23"/>
  <c r="FP34" i="19"/>
  <c r="FP32" i="19" s="1"/>
  <c r="DZ14" i="23"/>
  <c r="EG11" i="23"/>
  <c r="FE36" i="21"/>
  <c r="DA28" i="21"/>
  <c r="DA26" i="21" s="1"/>
  <c r="EW27" i="25"/>
  <c r="EW21" i="22"/>
  <c r="DT47" i="22"/>
  <c r="EE37" i="19"/>
  <c r="CY11" i="23"/>
  <c r="CW14" i="23"/>
  <c r="EU12" i="19"/>
  <c r="CM48" i="28"/>
  <c r="EE45" i="28"/>
  <c r="DL11" i="23"/>
  <c r="CF45" i="28"/>
  <c r="EU29" i="23"/>
  <c r="EW45" i="28"/>
  <c r="CN45" i="28"/>
  <c r="CS12" i="19"/>
  <c r="DN43" i="23"/>
  <c r="DN45" i="28"/>
  <c r="EP45" i="28"/>
  <c r="DG11" i="23"/>
  <c r="DG10" i="23" s="1"/>
  <c r="BR14" i="23"/>
  <c r="BQ11" i="23"/>
  <c r="BQ10" i="23" s="1"/>
  <c r="BM11" i="23"/>
  <c r="BJ14" i="23"/>
  <c r="BI11" i="23"/>
  <c r="BI10" i="23" s="1"/>
  <c r="CC11" i="23"/>
  <c r="BZ14" i="23"/>
  <c r="BY11" i="23"/>
  <c r="EK49" i="25"/>
  <c r="DF45" i="28"/>
  <c r="CE48" i="28"/>
  <c r="FB12" i="19"/>
  <c r="DM48" i="28"/>
  <c r="FO29" i="21"/>
  <c r="EV37" i="19"/>
  <c r="CC36" i="21"/>
  <c r="CB37" i="21"/>
  <c r="BY36" i="21"/>
  <c r="BX37" i="21"/>
  <c r="DK36" i="21"/>
  <c r="DJ37" i="21"/>
  <c r="DF37" i="21"/>
  <c r="DQ37" i="21"/>
  <c r="CB36" i="21"/>
  <c r="DX28" i="25"/>
  <c r="BU11" i="23"/>
  <c r="BU10" i="23" s="1"/>
  <c r="DL28" i="21"/>
  <c r="DL26" i="21" s="1"/>
  <c r="EB37" i="21"/>
  <c r="GA70" i="14"/>
  <c r="GA11" i="23"/>
  <c r="GF29" i="23"/>
  <c r="GA31" i="23"/>
  <c r="EC14" i="23"/>
  <c r="DP28" i="21"/>
  <c r="DP26" i="21" s="1"/>
  <c r="EU21" i="22"/>
  <c r="CX11" i="23"/>
  <c r="CV14" i="23"/>
  <c r="EX48" i="28"/>
  <c r="ER48" i="28"/>
  <c r="BN14" i="23"/>
  <c r="EQ28" i="21"/>
  <c r="EQ26" i="21" s="1"/>
  <c r="DO21" i="22"/>
  <c r="EK37" i="21"/>
  <c r="CY37" i="21"/>
  <c r="CU37" i="21"/>
  <c r="EV28" i="21"/>
  <c r="EV26" i="21" s="1"/>
  <c r="EO21" i="22"/>
  <c r="EE27" i="25"/>
  <c r="EV45" i="28"/>
  <c r="EC11" i="23"/>
  <c r="CN40" i="28"/>
  <c r="CY14" i="23"/>
  <c r="CA28" i="28"/>
  <c r="EM22" i="22"/>
  <c r="DI14" i="23"/>
  <c r="EG37" i="21"/>
  <c r="CZ47" i="22"/>
  <c r="CB47" i="22"/>
  <c r="BS28" i="28"/>
  <c r="DL14" i="23"/>
  <c r="CP11" i="23"/>
  <c r="CJ14" i="23"/>
  <c r="CH11" i="23"/>
  <c r="EA28" i="28"/>
  <c r="EI28" i="28"/>
  <c r="CV40" i="20"/>
  <c r="FS33" i="25"/>
  <c r="FQ29" i="21"/>
  <c r="BO14" i="23"/>
  <c r="EM14" i="23"/>
  <c r="DO32" i="22"/>
  <c r="FD29" i="21"/>
  <c r="BV48" i="28"/>
  <c r="BR11" i="23"/>
  <c r="BW14" i="23"/>
  <c r="BV11" i="23"/>
  <c r="DK43" i="23"/>
  <c r="FQ37" i="21"/>
  <c r="FG45" i="28"/>
  <c r="BL25" i="19"/>
  <c r="BL28" i="28"/>
  <c r="FN36" i="21"/>
  <c r="EQ30" i="23"/>
  <c r="AR30" i="23" s="1"/>
  <c r="CJ29" i="23"/>
  <c r="CI43" i="23"/>
  <c r="CV25" i="19"/>
  <c r="CV28" i="28"/>
  <c r="FE22" i="22"/>
  <c r="CG37" i="21"/>
  <c r="BM37" i="21"/>
  <c r="BH28" i="21"/>
  <c r="BH26" i="21" s="1"/>
  <c r="CH14" i="23"/>
  <c r="CF11" i="23"/>
  <c r="BR48" i="28"/>
  <c r="CZ37" i="21"/>
  <c r="DT37" i="21"/>
  <c r="FI36" i="21"/>
  <c r="EW37" i="21"/>
  <c r="ES37" i="21"/>
  <c r="EA37" i="21"/>
  <c r="EX36" i="21"/>
  <c r="FC37" i="21"/>
  <c r="FA11" i="23"/>
  <c r="CI42" i="26"/>
  <c r="CI41" i="26" s="1"/>
  <c r="CK32" i="22"/>
  <c r="DT40" i="28"/>
  <c r="GC58" i="23"/>
  <c r="GF11" i="23"/>
  <c r="CO48" i="28"/>
  <c r="CF48" i="28"/>
  <c r="DN48" i="28"/>
  <c r="DF48" i="28"/>
  <c r="DW48" i="28"/>
  <c r="DO48" i="28"/>
  <c r="DB48" i="28"/>
  <c r="DA48" i="28"/>
  <c r="CZ48" i="28"/>
  <c r="CY48" i="28"/>
  <c r="CX48" i="28"/>
  <c r="CW48" i="28"/>
  <c r="CV48" i="28"/>
  <c r="CU48" i="28"/>
  <c r="CT48" i="28"/>
  <c r="CR48" i="28"/>
  <c r="BQ48" i="28"/>
  <c r="BP48" i="28"/>
  <c r="BO48" i="28"/>
  <c r="BN48" i="28"/>
  <c r="BM48" i="28"/>
  <c r="BL48" i="28"/>
  <c r="BK48" i="28"/>
  <c r="BJ48" i="28"/>
  <c r="BH48" i="28"/>
  <c r="BG48" i="28"/>
  <c r="DV14" i="23"/>
  <c r="EW48" i="28"/>
  <c r="EF11" i="23"/>
  <c r="EW49" i="25"/>
  <c r="EW47" i="25" s="1"/>
  <c r="FC47" i="22"/>
  <c r="FA47" i="22"/>
  <c r="EF21" i="22"/>
  <c r="DJ11" i="23"/>
  <c r="EL14" i="23"/>
  <c r="EW43" i="23"/>
  <c r="DM28" i="28"/>
  <c r="DO12" i="19"/>
  <c r="CG36" i="21"/>
  <c r="CI37" i="21"/>
  <c r="BO37" i="21"/>
  <c r="BG37" i="21"/>
  <c r="BW36" i="21"/>
  <c r="BO39" i="28"/>
  <c r="BO37" i="28" s="1"/>
  <c r="FD48" i="28"/>
  <c r="FX58" i="23"/>
  <c r="FC29" i="21"/>
  <c r="EU29" i="21"/>
  <c r="FY42" i="26"/>
  <c r="FY41" i="26" s="1"/>
  <c r="FY34" i="26" s="1"/>
  <c r="CP48" i="28"/>
  <c r="CP45" i="28"/>
  <c r="CN48" i="28"/>
  <c r="CJ45" i="28"/>
  <c r="CI39" i="28"/>
  <c r="CI37" i="28" s="1"/>
  <c r="CG48" i="28"/>
  <c r="CE40" i="28"/>
  <c r="DM40" i="28"/>
  <c r="DL48" i="25"/>
  <c r="DL40" i="28"/>
  <c r="DI45" i="28"/>
  <c r="DG48" i="28"/>
  <c r="DE40" i="28"/>
  <c r="DE35" i="28"/>
  <c r="DE34" i="28" s="1"/>
  <c r="DC57" i="26"/>
  <c r="CN28" i="21"/>
  <c r="CI31" i="23"/>
  <c r="DZ45" i="28"/>
  <c r="DX48" i="28"/>
  <c r="DX45" i="28"/>
  <c r="DX39" i="28"/>
  <c r="DX37" i="28" s="1"/>
  <c r="DV48" i="28"/>
  <c r="DU40" i="28"/>
  <c r="DQ45" i="28"/>
  <c r="DP45" i="28"/>
  <c r="BV14" i="23"/>
  <c r="CX39" i="28"/>
  <c r="CX37" i="28" s="1"/>
  <c r="CS48" i="28"/>
  <c r="CQ48" i="28"/>
  <c r="BM39" i="28"/>
  <c r="BL39" i="28"/>
  <c r="BL37" i="28" s="1"/>
  <c r="BI48" i="28"/>
  <c r="BH39" i="28"/>
  <c r="BH37" i="28" s="1"/>
  <c r="BG39" i="28"/>
  <c r="BW65" i="25"/>
  <c r="BW64" i="25" s="1"/>
  <c r="BW58" i="25" s="1"/>
  <c r="BU65" i="25"/>
  <c r="BU64" i="25" s="1"/>
  <c r="BU58" i="25" s="1"/>
  <c r="BS27" i="26"/>
  <c r="DW57" i="26"/>
  <c r="DW56" i="26" s="1"/>
  <c r="DW50" i="26" s="1"/>
  <c r="DW29" i="23"/>
  <c r="DO31" i="23"/>
  <c r="FB42" i="19"/>
  <c r="FB48" i="28"/>
  <c r="EM45" i="28"/>
  <c r="FE48" i="28"/>
  <c r="FG22" i="22"/>
  <c r="FG29" i="21"/>
  <c r="FB23" i="20"/>
  <c r="FA22" i="22"/>
  <c r="FA27" i="25"/>
  <c r="DX47" i="22"/>
  <c r="DP47" i="22"/>
  <c r="DP23" i="20"/>
  <c r="ET45" i="28"/>
  <c r="ED48" i="28"/>
  <c r="FD74" i="23"/>
  <c r="EU48" i="28"/>
  <c r="FR36" i="21"/>
  <c r="EA48" i="28"/>
  <c r="FO36" i="21"/>
  <c r="FM12" i="19"/>
  <c r="BQ39" i="28"/>
  <c r="BQ37" i="28" s="1"/>
  <c r="EL11" i="23"/>
  <c r="EL10" i="23" s="1"/>
  <c r="CH48" i="28"/>
  <c r="DA39" i="28"/>
  <c r="DA37" i="28" s="1"/>
  <c r="DD40" i="28"/>
  <c r="DJ45" i="28"/>
  <c r="FY27" i="26"/>
  <c r="FY26" i="26" s="1"/>
  <c r="DY45" i="28"/>
  <c r="CB25" i="19"/>
  <c r="CB28" i="28"/>
  <c r="BT25" i="19"/>
  <c r="BT28" i="28"/>
  <c r="BQ25" i="19"/>
  <c r="BQ28" i="28"/>
  <c r="BI25" i="19"/>
  <c r="BI28" i="28"/>
  <c r="CL25" i="19"/>
  <c r="CL28" i="28"/>
  <c r="DP48" i="28"/>
  <c r="DH45" i="28"/>
  <c r="BR39" i="28"/>
  <c r="BR37" i="28" s="1"/>
  <c r="DH48" i="28"/>
  <c r="DO39" i="28"/>
  <c r="EM29" i="23"/>
  <c r="ES25" i="19"/>
  <c r="ES28" i="28"/>
  <c r="EH25" i="19"/>
  <c r="EH28" i="28"/>
  <c r="CY25" i="19"/>
  <c r="CY28" i="28"/>
  <c r="CQ25" i="19"/>
  <c r="CQ28" i="28"/>
  <c r="DD14" i="23"/>
  <c r="DD37" i="21"/>
  <c r="CV36" i="21"/>
  <c r="EM11" i="23"/>
  <c r="BQ32" i="22"/>
  <c r="BI32" i="22"/>
  <c r="EH36" i="21"/>
  <c r="DX29" i="21"/>
  <c r="DT29" i="21"/>
  <c r="DH29" i="21"/>
  <c r="DL29" i="21"/>
  <c r="DD29" i="21"/>
  <c r="DP37" i="21"/>
  <c r="ET48" i="28"/>
  <c r="EU36" i="21"/>
  <c r="EC36" i="21"/>
  <c r="DM14" i="23"/>
  <c r="DM10" i="23" s="1"/>
  <c r="DK11" i="23"/>
  <c r="BL14" i="23"/>
  <c r="BL10" i="23" s="1"/>
  <c r="BG11" i="23"/>
  <c r="BW11" i="23"/>
  <c r="BT14" i="23"/>
  <c r="BT10" i="23" s="1"/>
  <c r="BS11" i="23"/>
  <c r="DY14" i="23"/>
  <c r="DY10" i="23" s="1"/>
  <c r="DX14" i="23"/>
  <c r="DV11" i="23"/>
  <c r="DQ14" i="23"/>
  <c r="DQ10" i="23" s="1"/>
  <c r="DP14" i="23"/>
  <c r="DO11" i="23"/>
  <c r="EI14" i="23"/>
  <c r="BP36" i="21"/>
  <c r="DM36" i="21"/>
  <c r="EW36" i="21"/>
  <c r="FD12" i="20"/>
  <c r="EV48" i="28"/>
  <c r="BL21" i="22"/>
  <c r="CL37" i="21"/>
  <c r="BR37" i="21"/>
  <c r="BJ37" i="21"/>
  <c r="EP40" i="28"/>
  <c r="CH29" i="21"/>
  <c r="DB36" i="21"/>
  <c r="EM36" i="21"/>
  <c r="EX11" i="23"/>
  <c r="FH36" i="21"/>
  <c r="ET37" i="21"/>
  <c r="DI28" i="21"/>
  <c r="DI26" i="21" s="1"/>
  <c r="EO14" i="23"/>
  <c r="CZ11" i="23"/>
  <c r="CX14" i="23"/>
  <c r="CQ14" i="23"/>
  <c r="DU28" i="21"/>
  <c r="DU26" i="21" s="1"/>
  <c r="EW12" i="19"/>
  <c r="EM19" i="21"/>
  <c r="CE19" i="21"/>
  <c r="CQ19" i="21"/>
  <c r="DC19" i="21"/>
  <c r="FY57" i="23"/>
  <c r="DO19" i="21"/>
  <c r="EA19" i="21"/>
  <c r="BG19" i="21"/>
  <c r="GF42" i="23"/>
  <c r="FM42" i="23"/>
  <c r="BQ28" i="25"/>
  <c r="DV29" i="21"/>
  <c r="CN25" i="19"/>
  <c r="CJ48" i="28"/>
  <c r="CI48" i="28"/>
  <c r="DJ48" i="28"/>
  <c r="DI48" i="28"/>
  <c r="DZ48" i="28"/>
  <c r="DR48" i="28"/>
  <c r="DQ48" i="28"/>
  <c r="CC48" i="28"/>
  <c r="CB48" i="28"/>
  <c r="CA48" i="28"/>
  <c r="BZ48" i="28"/>
  <c r="BY48" i="28"/>
  <c r="BX48" i="28"/>
  <c r="BW48" i="28"/>
  <c r="BT48" i="28"/>
  <c r="BS48" i="28"/>
  <c r="BS45" i="28"/>
  <c r="BY37" i="21"/>
  <c r="EZ45" i="28"/>
  <c r="FL47" i="22"/>
  <c r="DG37" i="21"/>
  <c r="EP47" i="22"/>
  <c r="EP37" i="21"/>
  <c r="FK43" i="23"/>
  <c r="CW32" i="22"/>
  <c r="EE28" i="25"/>
  <c r="EM32" i="22"/>
  <c r="CQ31" i="22"/>
  <c r="CQ29" i="22" s="1"/>
  <c r="DZ28" i="25"/>
  <c r="CC28" i="25"/>
  <c r="FS43" i="23"/>
  <c r="EO28" i="25"/>
  <c r="EX28" i="25"/>
  <c r="FY42" i="23"/>
  <c r="FY40" i="23" s="1"/>
  <c r="FM43" i="23"/>
  <c r="FU43" i="23"/>
  <c r="FP43" i="23"/>
  <c r="GE42" i="23"/>
  <c r="FZ42" i="23"/>
  <c r="FX42" i="23"/>
  <c r="DW32" i="22"/>
  <c r="FT42" i="23"/>
  <c r="GD57" i="23"/>
  <c r="DP49" i="25"/>
  <c r="EP27" i="25"/>
  <c r="CM47" i="22"/>
  <c r="DY43" i="23"/>
  <c r="FV37" i="21"/>
  <c r="DC48" i="28"/>
  <c r="DK45" i="28"/>
  <c r="DT49" i="25"/>
  <c r="CK48" i="28"/>
  <c r="CZ25" i="19"/>
  <c r="CZ28" i="28"/>
  <c r="CJ36" i="21"/>
  <c r="DS48" i="28"/>
  <c r="FT16" i="23"/>
  <c r="EG43" i="23"/>
  <c r="EG35" i="23" s="1"/>
  <c r="CL48" i="28"/>
  <c r="DK48" i="28"/>
  <c r="DS45" i="28"/>
  <c r="DH25" i="19"/>
  <c r="DH28" i="28"/>
  <c r="EX45" i="28"/>
  <c r="BN31" i="23"/>
  <c r="BU45" i="28"/>
  <c r="FI45" i="28"/>
  <c r="FF48" i="28"/>
  <c r="CC45" i="28"/>
  <c r="BO11" i="23"/>
  <c r="EH45" i="28"/>
  <c r="BW45" i="28"/>
  <c r="DP29" i="21"/>
  <c r="CD45" i="28"/>
  <c r="EF14" i="23"/>
  <c r="EN48" i="28"/>
  <c r="EZ48" i="28"/>
  <c r="BT45" i="28"/>
  <c r="DD48" i="28"/>
  <c r="FL14" i="23"/>
  <c r="CG40" i="28"/>
  <c r="CE45" i="28"/>
  <c r="DZ32" i="25"/>
  <c r="DZ39" i="28"/>
  <c r="DZ37" i="28" s="1"/>
  <c r="BU48" i="28"/>
  <c r="FO12" i="23"/>
  <c r="GF21" i="22"/>
  <c r="BM27" i="26"/>
  <c r="DQ43" i="23"/>
  <c r="CD48" i="28"/>
  <c r="DL45" i="28"/>
  <c r="EB39" i="28"/>
  <c r="EB37" i="28" s="1"/>
  <c r="EN45" i="28"/>
  <c r="DT45" i="28"/>
  <c r="CR25" i="19"/>
  <c r="CR28" i="28"/>
  <c r="CH40" i="28"/>
  <c r="DL33" i="25"/>
  <c r="BX14" i="23"/>
  <c r="BM48" i="25"/>
  <c r="EG32" i="25"/>
  <c r="FF45" i="28"/>
  <c r="BX45" i="28"/>
  <c r="BR40" i="28"/>
  <c r="FA48" i="28"/>
  <c r="DL48" i="28"/>
  <c r="FI48" i="28"/>
  <c r="EJ45" i="28"/>
  <c r="DT48" i="28"/>
  <c r="CO40" i="28"/>
  <c r="FD33" i="25"/>
  <c r="FD30" i="25" s="1"/>
  <c r="CM45" i="28"/>
  <c r="CL45" i="28"/>
  <c r="CK45" i="28"/>
  <c r="CK42" i="26"/>
  <c r="DB57" i="26"/>
  <c r="DB56" i="26" s="1"/>
  <c r="DB50" i="26" s="1"/>
  <c r="BL31" i="23"/>
  <c r="BJ48" i="25"/>
  <c r="BJ40" i="28"/>
  <c r="FJ45" i="28"/>
  <c r="EC32" i="25"/>
  <c r="EC30" i="25" s="1"/>
  <c r="CE47" i="22"/>
  <c r="CB45" i="28"/>
  <c r="CA45" i="28"/>
  <c r="BQ40" i="28"/>
  <c r="DM45" i="28"/>
  <c r="DE45" i="28"/>
  <c r="FH48" i="28"/>
  <c r="EH48" i="28"/>
  <c r="FJ48" i="28"/>
  <c r="BV45" i="28"/>
  <c r="DN65" i="25"/>
  <c r="DN64" i="25" s="1"/>
  <c r="DN58" i="25" s="1"/>
  <c r="DD45" i="28"/>
  <c r="CL57" i="26"/>
  <c r="CL56" i="26" s="1"/>
  <c r="CL50" i="26" s="1"/>
  <c r="DU45" i="28"/>
  <c r="BJ57" i="26"/>
  <c r="BH48" i="25"/>
  <c r="BH40" i="28"/>
  <c r="BZ45" i="28"/>
  <c r="FO14" i="23"/>
  <c r="BY45" i="28"/>
  <c r="DE43" i="23"/>
  <c r="DC45" i="28"/>
  <c r="CP40" i="28"/>
  <c r="EI11" i="23"/>
  <c r="CD36" i="21"/>
  <c r="DY42" i="26"/>
  <c r="DY41" i="26" s="1"/>
  <c r="CR29" i="21"/>
  <c r="CR23" i="21" s="1"/>
  <c r="DF57" i="26"/>
  <c r="BK29" i="23"/>
  <c r="DI37" i="21"/>
  <c r="ER25" i="19"/>
  <c r="ER28" i="28"/>
  <c r="BZ25" i="19"/>
  <c r="U25" i="19" s="1"/>
  <c r="BZ28" i="28"/>
  <c r="BG25" i="19"/>
  <c r="BG28" i="28"/>
  <c r="CJ25" i="19"/>
  <c r="CJ28" i="28"/>
  <c r="BH18" i="21"/>
  <c r="O18" i="21" s="1"/>
  <c r="FP12" i="20"/>
  <c r="DU37" i="21"/>
  <c r="EN37" i="21"/>
  <c r="FE76" i="23"/>
  <c r="ER37" i="21"/>
  <c r="BY49" i="25"/>
  <c r="BX29" i="21"/>
  <c r="CI32" i="22"/>
  <c r="DV49" i="25"/>
  <c r="EF25" i="19"/>
  <c r="EF28" i="28"/>
  <c r="ER29" i="21"/>
  <c r="CR47" i="22"/>
  <c r="CV47" i="22"/>
  <c r="CR40" i="20"/>
  <c r="BH24" i="20"/>
  <c r="BT47" i="22"/>
  <c r="BX47" i="22"/>
  <c r="DS36" i="21"/>
  <c r="EI48" i="25"/>
  <c r="EI35" i="19"/>
  <c r="EL37" i="21"/>
  <c r="CN36" i="21"/>
  <c r="BG36" i="21"/>
  <c r="DX40" i="26"/>
  <c r="DV45" i="28"/>
  <c r="BU35" i="28"/>
  <c r="BU34" i="28" s="1"/>
  <c r="DZ29" i="21"/>
  <c r="FI12" i="19"/>
  <c r="CD25" i="19"/>
  <c r="CD28" i="28"/>
  <c r="BK25" i="19"/>
  <c r="BK28" i="28"/>
  <c r="CI45" i="28"/>
  <c r="CH45" i="28"/>
  <c r="FG42" i="26"/>
  <c r="FG41" i="26" s="1"/>
  <c r="FM33" i="25"/>
  <c r="BX12" i="19"/>
  <c r="FB36" i="21"/>
  <c r="FF12" i="19"/>
  <c r="DM32" i="22"/>
  <c r="DE32" i="22"/>
  <c r="FO22" i="22"/>
  <c r="CM32" i="22"/>
  <c r="CE32" i="22"/>
  <c r="BT49" i="25"/>
  <c r="EP25" i="19"/>
  <c r="DM25" i="19"/>
  <c r="DA12" i="19"/>
  <c r="FY21" i="22"/>
  <c r="GE57" i="23"/>
  <c r="FW57" i="23"/>
  <c r="GA57" i="23"/>
  <c r="BD57" i="23" s="1"/>
  <c r="GG57" i="23"/>
  <c r="BF57" i="23" s="1"/>
  <c r="FW37" i="21"/>
  <c r="EO43" i="23"/>
  <c r="DF43" i="23"/>
  <c r="EI40" i="28"/>
  <c r="CV43" i="23"/>
  <c r="CE31" i="23"/>
  <c r="DH40" i="28"/>
  <c r="EE42" i="26"/>
  <c r="EE41" i="26" s="1"/>
  <c r="CM31" i="23"/>
  <c r="EK40" i="28"/>
  <c r="BT43" i="23"/>
  <c r="DG31" i="23"/>
  <c r="FS29" i="21"/>
  <c r="CO35" i="19"/>
  <c r="DI21" i="22"/>
  <c r="CX29" i="21"/>
  <c r="EK35" i="19"/>
  <c r="FU42" i="26"/>
  <c r="FU41" i="26" s="1"/>
  <c r="DO49" i="25"/>
  <c r="BQ49" i="25"/>
  <c r="BM49" i="25"/>
  <c r="BI49" i="25"/>
  <c r="BH49" i="25"/>
  <c r="ER49" i="25"/>
  <c r="FW36" i="21"/>
  <c r="EE49" i="25"/>
  <c r="FG37" i="21"/>
  <c r="FM37" i="21"/>
  <c r="FF29" i="21"/>
  <c r="FF23" i="21" s="1"/>
  <c r="FC36" i="21"/>
  <c r="EE32" i="22"/>
  <c r="DV21" i="22"/>
  <c r="ED29" i="21"/>
  <c r="EK31" i="23"/>
  <c r="EI27" i="26"/>
  <c r="EI26" i="26" s="1"/>
  <c r="DR29" i="21"/>
  <c r="DA40" i="28"/>
  <c r="BL40" i="28"/>
  <c r="BG40" i="28"/>
  <c r="FK36" i="21"/>
  <c r="DO43" i="23"/>
  <c r="CZ40" i="28"/>
  <c r="DF40" i="28"/>
  <c r="DN40" i="28"/>
  <c r="BP40" i="28"/>
  <c r="DB40" i="28"/>
  <c r="EE40" i="28"/>
  <c r="CA43" i="23"/>
  <c r="BS43" i="23"/>
  <c r="BK40" i="28"/>
  <c r="BN40" i="28"/>
  <c r="FA36" i="21"/>
  <c r="CU40" i="28"/>
  <c r="DV40" i="28"/>
  <c r="DG40" i="28"/>
  <c r="CQ40" i="28"/>
  <c r="DW40" i="28"/>
  <c r="CW40" i="28"/>
  <c r="DP29" i="23"/>
  <c r="CS40" i="28"/>
  <c r="BM40" i="28"/>
  <c r="CV40" i="28"/>
  <c r="CX40" i="28"/>
  <c r="FP36" i="21"/>
  <c r="BO40" i="28"/>
  <c r="BI40" i="28"/>
  <c r="DW43" i="23"/>
  <c r="BG43" i="23"/>
  <c r="CT40" i="28"/>
  <c r="CJ43" i="23"/>
  <c r="DL43" i="23"/>
  <c r="FU37" i="21"/>
  <c r="DO40" i="28"/>
  <c r="CR40" i="28"/>
  <c r="CL29" i="21"/>
  <c r="EK25" i="19"/>
  <c r="EK28" i="28"/>
  <c r="EC25" i="19"/>
  <c r="EC28" i="28"/>
  <c r="DI18" i="21"/>
  <c r="AG18" i="21" s="1"/>
  <c r="EQ25" i="19"/>
  <c r="EQ28" i="28"/>
  <c r="EV29" i="21"/>
  <c r="EN29" i="21"/>
  <c r="DD35" i="28"/>
  <c r="DD34" i="28" s="1"/>
  <c r="BW35" i="19"/>
  <c r="CI47" i="22"/>
  <c r="EN42" i="26"/>
  <c r="EN41" i="26" s="1"/>
  <c r="GA72" i="23"/>
  <c r="EJ28" i="28"/>
  <c r="CS18" i="21"/>
  <c r="AA18" i="21" s="1"/>
  <c r="CP25" i="19"/>
  <c r="CP28" i="28"/>
  <c r="CH28" i="28"/>
  <c r="BJ29" i="21"/>
  <c r="CV29" i="21"/>
  <c r="EB25" i="19"/>
  <c r="EB28" i="28"/>
  <c r="EX28" i="28"/>
  <c r="EV30" i="23"/>
  <c r="EP28" i="28"/>
  <c r="FD42" i="19"/>
  <c r="FT75" i="23"/>
  <c r="EK29" i="21"/>
  <c r="CQ29" i="21"/>
  <c r="CH36" i="21"/>
  <c r="BV35" i="19"/>
  <c r="CO29" i="21"/>
  <c r="DS40" i="26"/>
  <c r="DS39" i="26" s="1"/>
  <c r="DS37" i="26" s="1"/>
  <c r="BW40" i="26"/>
  <c r="BW39" i="26" s="1"/>
  <c r="BW37" i="26" s="1"/>
  <c r="CK36" i="21"/>
  <c r="DO47" i="22"/>
  <c r="EP21" i="22"/>
  <c r="CF37" i="21"/>
  <c r="BR36" i="21"/>
  <c r="BI37" i="21"/>
  <c r="DA37" i="21"/>
  <c r="CS37" i="21"/>
  <c r="DA29" i="21"/>
  <c r="CA36" i="21"/>
  <c r="BW37" i="21"/>
  <c r="EP36" i="21"/>
  <c r="EO37" i="21"/>
  <c r="CV37" i="21"/>
  <c r="DZ37" i="21"/>
  <c r="EO40" i="26"/>
  <c r="EO39" i="26" s="1"/>
  <c r="EO37" i="26" s="1"/>
  <c r="CC37" i="21"/>
  <c r="EV36" i="21"/>
  <c r="EI37" i="21"/>
  <c r="DM37" i="21"/>
  <c r="DI36" i="21"/>
  <c r="DE37" i="21"/>
  <c r="CX37" i="21"/>
  <c r="AC37" i="21" s="1"/>
  <c r="DR37" i="21"/>
  <c r="DP36" i="21"/>
  <c r="DO37" i="21"/>
  <c r="CJ40" i="28"/>
  <c r="EX21" i="22"/>
  <c r="DX11" i="23"/>
  <c r="EU22" i="22"/>
  <c r="CN35" i="28"/>
  <c r="FX36" i="21"/>
  <c r="ED21" i="22"/>
  <c r="CV32" i="22"/>
  <c r="EM29" i="21"/>
  <c r="DN29" i="21"/>
  <c r="EY36" i="21"/>
  <c r="EO48" i="28"/>
  <c r="BK21" i="22"/>
  <c r="EA21" i="22"/>
  <c r="FG48" i="28"/>
  <c r="EK34" i="19"/>
  <c r="EU30" i="23"/>
  <c r="EB33" i="25"/>
  <c r="AM33" i="25" s="1"/>
  <c r="EY48" i="28"/>
  <c r="FE34" i="19"/>
  <c r="CU46" i="25"/>
  <c r="AB46" i="25" s="1"/>
  <c r="CS30" i="23"/>
  <c r="G30" i="23" s="1"/>
  <c r="GB74" i="23"/>
  <c r="ED25" i="14"/>
  <c r="DF40" i="14"/>
  <c r="DY12" i="19"/>
  <c r="CB23" i="14"/>
  <c r="CX40" i="26"/>
  <c r="CX39" i="26" s="1"/>
  <c r="CX37" i="26" s="1"/>
  <c r="DF33" i="25"/>
  <c r="DJ30" i="23"/>
  <c r="H30" i="23" s="1"/>
  <c r="BT42" i="23"/>
  <c r="DA34" i="19"/>
  <c r="BO40" i="26"/>
  <c r="BO39" i="26" s="1"/>
  <c r="BO37" i="26" s="1"/>
  <c r="BN40" i="26"/>
  <c r="BN39" i="26" s="1"/>
  <c r="BN37" i="26" s="1"/>
  <c r="DY34" i="19"/>
  <c r="DW46" i="25"/>
  <c r="FZ34" i="19"/>
  <c r="FZ32" i="19" s="1"/>
  <c r="FK40" i="14"/>
  <c r="EZ47" i="22"/>
  <c r="FF20" i="19"/>
  <c r="BS68" i="14"/>
  <c r="EF68" i="14"/>
  <c r="EG68" i="14"/>
  <c r="DI68" i="14"/>
  <c r="DD68" i="14"/>
  <c r="BG67" i="14"/>
  <c r="EE67" i="14"/>
  <c r="CG67" i="14"/>
  <c r="CQ67" i="14"/>
  <c r="BS67" i="14"/>
  <c r="EQ67" i="14"/>
  <c r="DL67" i="14"/>
  <c r="BU67" i="14"/>
  <c r="ED67" i="14"/>
  <c r="CV67" i="14"/>
  <c r="ET68" i="14"/>
  <c r="CE67" i="14"/>
  <c r="EP33" i="20"/>
  <c r="CL33" i="20"/>
  <c r="EI40" i="14"/>
  <c r="DI23" i="14"/>
  <c r="CP23" i="14"/>
  <c r="BO40" i="14"/>
  <c r="EG11" i="19"/>
  <c r="ER33" i="19"/>
  <c r="CL37" i="19"/>
  <c r="CL44" i="25"/>
  <c r="CK33" i="19"/>
  <c r="DL37" i="19"/>
  <c r="DK33" i="19"/>
  <c r="DI30" i="19"/>
  <c r="DC33" i="19"/>
  <c r="DY30" i="19"/>
  <c r="DS33" i="19"/>
  <c r="DQ30" i="19"/>
  <c r="BK37" i="23"/>
  <c r="CD33" i="19"/>
  <c r="CB33" i="19"/>
  <c r="CA33" i="19"/>
  <c r="BY33" i="19"/>
  <c r="BV33" i="19"/>
  <c r="BT33" i="19"/>
  <c r="BS33" i="19"/>
  <c r="EW33" i="19"/>
  <c r="FF14" i="23"/>
  <c r="EX40" i="20"/>
  <c r="EQ25" i="20"/>
  <c r="EM24" i="20"/>
  <c r="FF23" i="20"/>
  <c r="EW24" i="20"/>
  <c r="FD24" i="20"/>
  <c r="FI30" i="19"/>
  <c r="EM30" i="19"/>
  <c r="EC46" i="25"/>
  <c r="EY16" i="19"/>
  <c r="DB40" i="20"/>
  <c r="CT40" i="20"/>
  <c r="DB25" i="20"/>
  <c r="CT25" i="20"/>
  <c r="DB23" i="20"/>
  <c r="BN25" i="20"/>
  <c r="BR24" i="20"/>
  <c r="BJ24" i="20"/>
  <c r="BN23" i="20"/>
  <c r="CD40" i="20"/>
  <c r="BV40" i="20"/>
  <c r="BW25" i="20"/>
  <c r="CA24" i="20"/>
  <c r="BS24" i="20"/>
  <c r="EN37" i="23"/>
  <c r="AQ37" i="23" s="1"/>
  <c r="FB40" i="20"/>
  <c r="EP37" i="23"/>
  <c r="AR37" i="23" s="1"/>
  <c r="CK40" i="20"/>
  <c r="CO24" i="20"/>
  <c r="CG24" i="20"/>
  <c r="CK23" i="20"/>
  <c r="DC25" i="20"/>
  <c r="DG24" i="20"/>
  <c r="DK23" i="20"/>
  <c r="DC23" i="20"/>
  <c r="DY40" i="20"/>
  <c r="DZ25" i="20"/>
  <c r="DR25" i="20"/>
  <c r="DZ23" i="20"/>
  <c r="EK25" i="20"/>
  <c r="EG24" i="20"/>
  <c r="FJ40" i="20"/>
  <c r="EC40" i="20"/>
  <c r="ET24" i="20"/>
  <c r="EW37" i="23"/>
  <c r="ES37" i="23"/>
  <c r="EJ40" i="20"/>
  <c r="EY21" i="20"/>
  <c r="DV68" i="14"/>
  <c r="CA68" i="14"/>
  <c r="EN68" i="14"/>
  <c r="DH68" i="14"/>
  <c r="ER68" i="14"/>
  <c r="BO67" i="14"/>
  <c r="EM67" i="14"/>
  <c r="CO67" i="14"/>
  <c r="BI67" i="14"/>
  <c r="EG67" i="14"/>
  <c r="DJ67" i="14"/>
  <c r="CA67" i="14"/>
  <c r="DT67" i="14"/>
  <c r="CC67" i="14"/>
  <c r="BN67" i="14"/>
  <c r="EL67" i="14"/>
  <c r="DA67" i="14"/>
  <c r="CJ33" i="20"/>
  <c r="EH40" i="14"/>
  <c r="CX25" i="14"/>
  <c r="DP25" i="14"/>
  <c r="BX23" i="14"/>
  <c r="BJ40" i="14"/>
  <c r="FD18" i="19"/>
  <c r="CM37" i="19"/>
  <c r="CL33" i="19"/>
  <c r="DL33" i="19"/>
  <c r="DD33" i="19"/>
  <c r="DP37" i="23"/>
  <c r="AI37" i="23" s="1"/>
  <c r="EF37" i="23"/>
  <c r="EH37" i="23"/>
  <c r="AO37" i="23" s="1"/>
  <c r="FF30" i="19"/>
  <c r="DA25" i="20"/>
  <c r="CS25" i="20"/>
  <c r="DA23" i="20"/>
  <c r="CS23" i="20"/>
  <c r="BM40" i="20"/>
  <c r="BM25" i="20"/>
  <c r="BQ24" i="20"/>
  <c r="BU40" i="20"/>
  <c r="CD25" i="20"/>
  <c r="CC23" i="20"/>
  <c r="BU23" i="20"/>
  <c r="EO23" i="20"/>
  <c r="EA12" i="19"/>
  <c r="CJ25" i="20"/>
  <c r="CJ23" i="20"/>
  <c r="DJ25" i="20"/>
  <c r="DN24" i="20"/>
  <c r="DJ23" i="20"/>
  <c r="DP40" i="20"/>
  <c r="DY25" i="20"/>
  <c r="DQ25" i="20"/>
  <c r="DU24" i="20"/>
  <c r="DY23" i="20"/>
  <c r="DQ23" i="20"/>
  <c r="EL40" i="20"/>
  <c r="EG25" i="20"/>
  <c r="EF24" i="20"/>
  <c r="EE23" i="20"/>
  <c r="EU23" i="20"/>
  <c r="EC25" i="20"/>
  <c r="ET23" i="20"/>
  <c r="FE21" i="20"/>
  <c r="DS68" i="14"/>
  <c r="BW68" i="14"/>
  <c r="DG68" i="14"/>
  <c r="DU68" i="14"/>
  <c r="CG68" i="14"/>
  <c r="BW67" i="14"/>
  <c r="EO67" i="14"/>
  <c r="DH67" i="14"/>
  <c r="BQ67" i="14"/>
  <c r="ES67" i="14"/>
  <c r="CJ67" i="14"/>
  <c r="EB67" i="14"/>
  <c r="CL67" i="14"/>
  <c r="BV67" i="14"/>
  <c r="CY67" i="14"/>
  <c r="CS67" i="14"/>
  <c r="EW67" i="14"/>
  <c r="DD33" i="20"/>
  <c r="EL24" i="14"/>
  <c r="DZ24" i="14"/>
  <c r="CC25" i="14"/>
  <c r="BG40" i="14"/>
  <c r="ER30" i="19"/>
  <c r="FA16" i="19"/>
  <c r="FD17" i="19"/>
  <c r="CN37" i="19"/>
  <c r="CF37" i="19"/>
  <c r="DN37" i="19"/>
  <c r="DK30" i="19"/>
  <c r="AG30" i="19" s="1"/>
  <c r="CA30" i="19"/>
  <c r="BX30" i="19"/>
  <c r="BW30" i="19"/>
  <c r="BS30" i="19"/>
  <c r="EW30" i="19"/>
  <c r="FB30" i="19"/>
  <c r="FJ17" i="19"/>
  <c r="FI11" i="23"/>
  <c r="FE40" i="20"/>
  <c r="EM25" i="20"/>
  <c r="ES23" i="20"/>
  <c r="FC21" i="19"/>
  <c r="FG18" i="19"/>
  <c r="CZ25" i="20"/>
  <c r="FB25" i="20"/>
  <c r="FI23" i="20"/>
  <c r="FT15" i="23"/>
  <c r="EK37" i="19"/>
  <c r="EC24" i="20"/>
  <c r="CJ68" i="14"/>
  <c r="EA68" i="14"/>
  <c r="CE68" i="14"/>
  <c r="DF68" i="14"/>
  <c r="EC68" i="14"/>
  <c r="CZ67" i="14"/>
  <c r="CE33" i="20"/>
  <c r="EB40" i="14"/>
  <c r="CY24" i="14"/>
  <c r="BX25" i="14"/>
  <c r="CF25" i="14"/>
  <c r="CH23" i="14"/>
  <c r="BO23" i="14"/>
  <c r="FD16" i="19"/>
  <c r="CF33" i="19"/>
  <c r="DN33" i="19"/>
  <c r="DL30" i="19"/>
  <c r="DV33" i="19"/>
  <c r="DT30" i="19"/>
  <c r="BR37" i="19"/>
  <c r="BP37" i="19"/>
  <c r="BN37" i="19"/>
  <c r="BL37" i="19"/>
  <c r="BK37" i="19"/>
  <c r="FJ16" i="19"/>
  <c r="EZ40" i="20"/>
  <c r="FE25" i="20"/>
  <c r="EQ40" i="20"/>
  <c r="EX24" i="20"/>
  <c r="ER23" i="20"/>
  <c r="FI18" i="19"/>
  <c r="FG17" i="19"/>
  <c r="EG33" i="19"/>
  <c r="EC33" i="19"/>
  <c r="FE30" i="19"/>
  <c r="CQ25" i="20"/>
  <c r="CY23" i="20"/>
  <c r="BK25" i="20"/>
  <c r="BS40" i="20"/>
  <c r="BX24" i="20"/>
  <c r="CA23" i="20"/>
  <c r="BS23" i="20"/>
  <c r="FG24" i="20"/>
  <c r="FC25" i="20"/>
  <c r="FB24" i="20"/>
  <c r="DH40" i="20"/>
  <c r="DW25" i="20"/>
  <c r="EB24" i="20"/>
  <c r="EK33" i="19"/>
  <c r="DF23" i="14"/>
  <c r="FH21" i="20"/>
  <c r="DW68" i="14"/>
  <c r="CY68" i="14"/>
  <c r="EI68" i="14"/>
  <c r="CN67" i="14"/>
  <c r="BH67" i="14"/>
  <c r="CH67" i="14"/>
  <c r="BJ67" i="14"/>
  <c r="DK67" i="14"/>
  <c r="BT67" i="14"/>
  <c r="ER67" i="14"/>
  <c r="DM67" i="14"/>
  <c r="CM67" i="14"/>
  <c r="CX67" i="14"/>
  <c r="DP33" i="20"/>
  <c r="EJ25" i="14"/>
  <c r="ED24" i="14"/>
  <c r="CF23" i="14"/>
  <c r="DH37" i="19"/>
  <c r="DW33" i="19"/>
  <c r="BI37" i="23"/>
  <c r="O37" i="23" s="1"/>
  <c r="DB33" i="19"/>
  <c r="CZ33" i="19"/>
  <c r="CW33" i="19"/>
  <c r="CV33" i="19"/>
  <c r="CT33" i="19"/>
  <c r="BQ33" i="19"/>
  <c r="BL33" i="19"/>
  <c r="BK33" i="19"/>
  <c r="BI33" i="19"/>
  <c r="EZ25" i="20"/>
  <c r="FH40" i="20"/>
  <c r="FH30" i="19"/>
  <c r="FG16" i="19"/>
  <c r="FF18" i="19"/>
  <c r="CX40" i="20"/>
  <c r="CT24" i="20"/>
  <c r="BR25" i="20"/>
  <c r="BJ25" i="20"/>
  <c r="P25" i="20" s="1"/>
  <c r="BN24" i="20"/>
  <c r="BR23" i="20"/>
  <c r="BZ40" i="20"/>
  <c r="CA25" i="20"/>
  <c r="BW24" i="20"/>
  <c r="BZ23" i="20"/>
  <c r="FG23" i="20"/>
  <c r="CO25" i="20"/>
  <c r="CG25" i="20"/>
  <c r="CK24" i="20"/>
  <c r="CO23" i="20"/>
  <c r="EH24" i="20"/>
  <c r="EX37" i="23"/>
  <c r="FH20" i="20"/>
  <c r="BL23" i="14"/>
  <c r="CZ68" i="14"/>
  <c r="EQ68" i="14"/>
  <c r="DK68" i="14"/>
  <c r="CF68" i="14"/>
  <c r="DG67" i="14"/>
  <c r="BP68" i="14"/>
  <c r="CP67" i="14"/>
  <c r="BR67" i="14"/>
  <c r="EP67" i="14"/>
  <c r="DS67" i="14"/>
  <c r="CB67" i="14"/>
  <c r="DU67" i="14"/>
  <c r="DF67" i="14"/>
  <c r="DB67" i="14"/>
  <c r="EU67" i="14"/>
  <c r="CR33" i="20"/>
  <c r="CU23" i="14"/>
  <c r="EV33" i="19"/>
  <c r="FA30" i="19"/>
  <c r="CF30" i="19"/>
  <c r="DN30" i="19"/>
  <c r="DP33" i="19"/>
  <c r="FB18" i="19"/>
  <c r="EZ18" i="19"/>
  <c r="FE24" i="20"/>
  <c r="EX25" i="20"/>
  <c r="ER24" i="20"/>
  <c r="EN23" i="20"/>
  <c r="FL46" i="25"/>
  <c r="EB30" i="19"/>
  <c r="CW25" i="20"/>
  <c r="CW23" i="20"/>
  <c r="BQ40" i="20"/>
  <c r="BQ25" i="20"/>
  <c r="BI25" i="20"/>
  <c r="BQ23" i="20"/>
  <c r="BY40" i="20"/>
  <c r="BZ25" i="20"/>
  <c r="CD24" i="14"/>
  <c r="BV24" i="20"/>
  <c r="CN40" i="20"/>
  <c r="CF40" i="20"/>
  <c r="DN25" i="20"/>
  <c r="DF25" i="20"/>
  <c r="EY25" i="20"/>
  <c r="DT40" i="20"/>
  <c r="DU25" i="20"/>
  <c r="DY24" i="20"/>
  <c r="DQ24" i="20"/>
  <c r="DU23" i="20"/>
  <c r="EE40" i="20"/>
  <c r="EA25" i="20"/>
  <c r="EL23" i="20"/>
  <c r="EH23" i="20"/>
  <c r="FO11" i="23"/>
  <c r="FO10" i="23" s="1"/>
  <c r="CB40" i="14"/>
  <c r="BR68" i="14"/>
  <c r="EM68" i="14"/>
  <c r="DT68" i="14"/>
  <c r="DO67" i="14"/>
  <c r="BP67" i="14"/>
  <c r="EN67" i="14"/>
  <c r="BZ67" i="14"/>
  <c r="EA67" i="14"/>
  <c r="CK67" i="14"/>
  <c r="EC67" i="14"/>
  <c r="CW67" i="14"/>
  <c r="EV68" i="14"/>
  <c r="EV67" i="14"/>
  <c r="DA40" i="14"/>
  <c r="CJ37" i="19"/>
  <c r="CI33" i="19"/>
  <c r="DJ37" i="19"/>
  <c r="DI33" i="19"/>
  <c r="DG30" i="19"/>
  <c r="DY33" i="19"/>
  <c r="DQ33" i="19"/>
  <c r="DO30" i="19"/>
  <c r="DB30" i="19"/>
  <c r="CW30" i="19"/>
  <c r="CV30" i="19"/>
  <c r="CQ30" i="19"/>
  <c r="BO30" i="19"/>
  <c r="BM30" i="19"/>
  <c r="BJ30" i="19"/>
  <c r="BG30" i="19"/>
  <c r="FB17" i="19"/>
  <c r="FJ30" i="19"/>
  <c r="EZ24" i="20"/>
  <c r="ES25" i="20"/>
  <c r="EQ24" i="20"/>
  <c r="EM23" i="20"/>
  <c r="FH24" i="20"/>
  <c r="FD40" i="20"/>
  <c r="EQ33" i="19"/>
  <c r="CV25" i="20"/>
  <c r="CZ24" i="20"/>
  <c r="CR24" i="20"/>
  <c r="CV23" i="20"/>
  <c r="BP25" i="20"/>
  <c r="BH25" i="20"/>
  <c r="BH23" i="20"/>
  <c r="BY25" i="20"/>
  <c r="CC24" i="20"/>
  <c r="BU24" i="20"/>
  <c r="EP25" i="20"/>
  <c r="EV40" i="20"/>
  <c r="EV25" i="20"/>
  <c r="FA25" i="20"/>
  <c r="CM25" i="20"/>
  <c r="CE25" i="20"/>
  <c r="DE40" i="20"/>
  <c r="ED33" i="19"/>
  <c r="ES30" i="19"/>
  <c r="EA33" i="19"/>
  <c r="EI24" i="20"/>
  <c r="FB21" i="14"/>
  <c r="FE20" i="19"/>
  <c r="BV33" i="14"/>
  <c r="FA21" i="20"/>
  <c r="BZ68" i="14"/>
  <c r="DX68" i="14"/>
  <c r="DY68" i="14"/>
  <c r="DJ68" i="14"/>
  <c r="EB68" i="14"/>
  <c r="DW67" i="14"/>
  <c r="BX67" i="14"/>
  <c r="EK67" i="14"/>
  <c r="DQ67" i="14"/>
  <c r="BK67" i="14"/>
  <c r="DD67" i="14"/>
  <c r="BM67" i="14"/>
  <c r="DV67" i="14"/>
  <c r="CT67" i="14"/>
  <c r="EK40" i="14"/>
  <c r="CK37" i="19"/>
  <c r="CH30" i="19"/>
  <c r="CD42" i="19"/>
  <c r="CD37" i="19"/>
  <c r="CA37" i="19"/>
  <c r="BW37" i="19"/>
  <c r="FB16" i="19"/>
  <c r="FE23" i="20"/>
  <c r="ER25" i="20"/>
  <c r="EN24" i="20"/>
  <c r="FH23" i="20"/>
  <c r="FF40" i="20"/>
  <c r="FF24" i="20"/>
  <c r="EW25" i="20"/>
  <c r="FH18" i="19"/>
  <c r="FD25" i="20"/>
  <c r="EY17" i="19"/>
  <c r="FE17" i="19"/>
  <c r="CU40" i="20"/>
  <c r="BO25" i="20"/>
  <c r="BG25" i="20"/>
  <c r="BK24" i="20"/>
  <c r="BG23" i="20"/>
  <c r="BW40" i="20"/>
  <c r="EO25" i="20"/>
  <c r="EV24" i="20"/>
  <c r="FA24" i="20"/>
  <c r="CL25" i="20"/>
  <c r="DL40" i="20"/>
  <c r="DD40" i="20"/>
  <c r="DD25" i="20"/>
  <c r="DH24" i="20"/>
  <c r="DL23" i="20"/>
  <c r="DD23" i="20"/>
  <c r="DZ40" i="20"/>
  <c r="DR40" i="20"/>
  <c r="DS25" i="20"/>
  <c r="DW24" i="20"/>
  <c r="DO24" i="20"/>
  <c r="EA40" i="20"/>
  <c r="EL25" i="20"/>
  <c r="EK24" i="20"/>
  <c r="FA14" i="23"/>
  <c r="FA10" i="23" s="1"/>
  <c r="FV36" i="20"/>
  <c r="FL36" i="20"/>
  <c r="FN36" i="20"/>
  <c r="EL36" i="21"/>
  <c r="BN37" i="21"/>
  <c r="BL37" i="21"/>
  <c r="P37" i="21" s="1"/>
  <c r="DC37" i="21"/>
  <c r="DF36" i="21"/>
  <c r="CP37" i="21"/>
  <c r="DX36" i="21"/>
  <c r="BJ36" i="21"/>
  <c r="CI36" i="21"/>
  <c r="CT36" i="21"/>
  <c r="EJ36" i="21"/>
  <c r="FY37" i="21"/>
  <c r="FX37" i="21"/>
  <c r="FJ36" i="21"/>
  <c r="DH35" i="19"/>
  <c r="DS29" i="23"/>
  <c r="CP28" i="21"/>
  <c r="CP26" i="21" s="1"/>
  <c r="CI40" i="28"/>
  <c r="FD20" i="22"/>
  <c r="CZ42" i="26"/>
  <c r="EY33" i="19"/>
  <c r="FE33" i="19"/>
  <c r="EM28" i="21"/>
  <c r="EQ17" i="21"/>
  <c r="EQ14" i="21" s="1"/>
  <c r="EQ8" i="21" s="1"/>
  <c r="EP20" i="22"/>
  <c r="FA33" i="19"/>
  <c r="BW28" i="21"/>
  <c r="BW26" i="21" s="1"/>
  <c r="CZ43" i="23"/>
  <c r="DZ17" i="21"/>
  <c r="DZ14" i="21" s="1"/>
  <c r="DZ8" i="21" s="1"/>
  <c r="DE36" i="20"/>
  <c r="DX17" i="21"/>
  <c r="FJ36" i="20"/>
  <c r="FI33" i="19"/>
  <c r="FB33" i="19"/>
  <c r="EG20" i="22"/>
  <c r="DZ43" i="23"/>
  <c r="DE28" i="21"/>
  <c r="DE26" i="21" s="1"/>
  <c r="EG17" i="21"/>
  <c r="FF33" i="19"/>
  <c r="GC44" i="25"/>
  <c r="GB36" i="20"/>
  <c r="GA36" i="20"/>
  <c r="FY44" i="25"/>
  <c r="FX44" i="25"/>
  <c r="FZ36" i="20"/>
  <c r="FZ12" i="19"/>
  <c r="GF14" i="23"/>
  <c r="FY14" i="23"/>
  <c r="GD14" i="23"/>
  <c r="FW71" i="14"/>
  <c r="GC70" i="14"/>
  <c r="GE25" i="14"/>
  <c r="GF24" i="14"/>
  <c r="BF24" i="14" s="1"/>
  <c r="FX23" i="14"/>
  <c r="FV25" i="14"/>
  <c r="FM25" i="14"/>
  <c r="FP24" i="14"/>
  <c r="FP37" i="23"/>
  <c r="FZ70" i="14"/>
  <c r="FK71" i="14"/>
  <c r="AY71" i="14" s="1"/>
  <c r="FP71" i="14"/>
  <c r="FM67" i="14"/>
  <c r="GD25" i="14"/>
  <c r="GE24" i="14"/>
  <c r="FU25" i="14"/>
  <c r="FL37" i="23"/>
  <c r="FU23" i="14"/>
  <c r="GC25" i="14"/>
  <c r="FT25" i="14"/>
  <c r="FK25" i="14"/>
  <c r="FN67" i="14"/>
  <c r="FP40" i="14"/>
  <c r="FS25" i="14"/>
  <c r="FP23" i="14"/>
  <c r="FT67" i="14"/>
  <c r="FO67" i="14"/>
  <c r="FN37" i="23"/>
  <c r="FO24" i="14"/>
  <c r="FT71" i="14"/>
  <c r="FY70" i="14"/>
  <c r="GA25" i="14"/>
  <c r="GB24" i="14"/>
  <c r="FO40" i="14"/>
  <c r="FR25" i="14"/>
  <c r="FO23" i="14"/>
  <c r="FM37" i="23"/>
  <c r="FL67" i="14"/>
  <c r="FU40" i="14"/>
  <c r="FO37" i="23"/>
  <c r="FS71" i="14"/>
  <c r="FU67" i="14"/>
  <c r="FX40" i="14"/>
  <c r="FZ25" i="14"/>
  <c r="GB23" i="14"/>
  <c r="GB67" i="14"/>
  <c r="GA71" i="14"/>
  <c r="FT24" i="14"/>
  <c r="FY67" i="14"/>
  <c r="FW25" i="14"/>
  <c r="GB71" i="14"/>
  <c r="GA23" i="14"/>
  <c r="GA67" i="14"/>
  <c r="FV40" i="14"/>
  <c r="FL40" i="14"/>
  <c r="FM23" i="14"/>
  <c r="GB40" i="14"/>
  <c r="GD40" i="14"/>
  <c r="GF25" i="14"/>
  <c r="FX24" i="14"/>
  <c r="FT40" i="14"/>
  <c r="FN25" i="14"/>
  <c r="FR24" i="14"/>
  <c r="FL23" i="14"/>
  <c r="FW23" i="14"/>
  <c r="GD36" i="20"/>
  <c r="GE46" i="25"/>
  <c r="GF46" i="25"/>
  <c r="CP40" i="26"/>
  <c r="CP39" i="26" s="1"/>
  <c r="CP37" i="26" s="1"/>
  <c r="CO46" i="25"/>
  <c r="EQ49" i="25"/>
  <c r="FL37" i="21"/>
  <c r="CU28" i="21"/>
  <c r="CU26" i="21" s="1"/>
  <c r="FK47" i="22"/>
  <c r="EQ14" i="23"/>
  <c r="EY11" i="23"/>
  <c r="BI29" i="21"/>
  <c r="BW29" i="21"/>
  <c r="CA29" i="21"/>
  <c r="CM29" i="21"/>
  <c r="CM23" i="21" s="1"/>
  <c r="CI29" i="21"/>
  <c r="BK29" i="21"/>
  <c r="BG29" i="21"/>
  <c r="CP29" i="21"/>
  <c r="BR29" i="21"/>
  <c r="EZ23" i="20"/>
  <c r="CI28" i="21"/>
  <c r="CI26" i="21" s="1"/>
  <c r="EX49" i="25"/>
  <c r="FH17" i="19"/>
  <c r="FG26" i="28"/>
  <c r="EJ37" i="19"/>
  <c r="FT37" i="21"/>
  <c r="FH42" i="19"/>
  <c r="DL28" i="28"/>
  <c r="DD25" i="19"/>
  <c r="DD28" i="28"/>
  <c r="DO18" i="21"/>
  <c r="I18" i="21" s="1"/>
  <c r="DC25" i="21"/>
  <c r="BV25" i="19"/>
  <c r="BV28" i="28"/>
  <c r="BO25" i="19"/>
  <c r="BO28" i="28"/>
  <c r="CD29" i="21"/>
  <c r="BV29" i="21"/>
  <c r="BZ29" i="21"/>
  <c r="BV25" i="21"/>
  <c r="T25" i="21" s="1"/>
  <c r="BN29" i="21"/>
  <c r="BN18" i="21"/>
  <c r="Q18" i="21" s="1"/>
  <c r="DT35" i="28"/>
  <c r="BX48" i="25"/>
  <c r="DO30" i="23"/>
  <c r="EP29" i="23"/>
  <c r="EQ29" i="21"/>
  <c r="EQ27" i="26"/>
  <c r="EQ26" i="26" s="1"/>
  <c r="EO25" i="19"/>
  <c r="EO28" i="28"/>
  <c r="ED25" i="19"/>
  <c r="ED28" i="28"/>
  <c r="EI29" i="21"/>
  <c r="DV25" i="19"/>
  <c r="DV28" i="28"/>
  <c r="DB25" i="19"/>
  <c r="DB28" i="28"/>
  <c r="CT25" i="19"/>
  <c r="CT28" i="28"/>
  <c r="CT25" i="21"/>
  <c r="AB25" i="21" s="1"/>
  <c r="DJ29" i="21"/>
  <c r="DF29" i="21"/>
  <c r="BN25" i="19"/>
  <c r="BN28" i="28"/>
  <c r="FY12" i="19"/>
  <c r="FO75" i="23"/>
  <c r="FO68" i="23" s="1"/>
  <c r="FL75" i="23"/>
  <c r="FL68" i="23" s="1"/>
  <c r="FG42" i="19"/>
  <c r="DM28" i="21"/>
  <c r="DM26" i="21" s="1"/>
  <c r="DM35" i="19"/>
  <c r="FD26" i="28"/>
  <c r="EA14" i="23"/>
  <c r="ED11" i="23"/>
  <c r="EH29" i="21"/>
  <c r="CZ29" i="21"/>
  <c r="DV37" i="19"/>
  <c r="ER37" i="19"/>
  <c r="GF41" i="23"/>
  <c r="FF74" i="23"/>
  <c r="FF11" i="23"/>
  <c r="FF31" i="22"/>
  <c r="FF29" i="22" s="1"/>
  <c r="EW23" i="20"/>
  <c r="FR12" i="23"/>
  <c r="FR14" i="23"/>
  <c r="EG45" i="28"/>
  <c r="EV23" i="20"/>
  <c r="EU11" i="23"/>
  <c r="EA30" i="19"/>
  <c r="FD36" i="21"/>
  <c r="DD12" i="19"/>
  <c r="FL29" i="21"/>
  <c r="BJ21" i="22"/>
  <c r="CD47" i="22"/>
  <c r="FR37" i="21"/>
  <c r="BR47" i="22"/>
  <c r="FC42" i="19"/>
  <c r="FC48" i="28"/>
  <c r="FU36" i="21"/>
  <c r="FD23" i="20"/>
  <c r="DL12" i="19"/>
  <c r="DT28" i="21"/>
  <c r="DT26" i="21" s="1"/>
  <c r="ED28" i="21"/>
  <c r="EJ48" i="28"/>
  <c r="EA48" i="25"/>
  <c r="BN47" i="22"/>
  <c r="EU45" i="28"/>
  <c r="FI29" i="21"/>
  <c r="EK11" i="23"/>
  <c r="DE19" i="21"/>
  <c r="FH16" i="19"/>
  <c r="EC48" i="28"/>
  <c r="EB45" i="28"/>
  <c r="EB28" i="21"/>
  <c r="EB26" i="21" s="1"/>
  <c r="FI25" i="20"/>
  <c r="EF30" i="23"/>
  <c r="J30" i="23" s="1"/>
  <c r="CK25" i="20"/>
  <c r="EU24" i="20"/>
  <c r="EF40" i="28"/>
  <c r="ED48" i="25"/>
  <c r="EO28" i="21"/>
  <c r="EO26" i="21" s="1"/>
  <c r="FT36" i="21"/>
  <c r="EP48" i="28"/>
  <c r="DG28" i="21"/>
  <c r="DG26" i="21" s="1"/>
  <c r="FG21" i="19"/>
  <c r="FG23" i="28"/>
  <c r="FG18" i="28" s="1"/>
  <c r="EG48" i="28"/>
  <c r="EC45" i="28"/>
  <c r="EB48" i="28"/>
  <c r="FE16" i="19"/>
  <c r="BZ21" i="22"/>
  <c r="EF57" i="26"/>
  <c r="EF56" i="26" s="1"/>
  <c r="EF50" i="26" s="1"/>
  <c r="FF37" i="21"/>
  <c r="EM58" i="23"/>
  <c r="FC14" i="23"/>
  <c r="FE37" i="21"/>
  <c r="BJ47" i="22"/>
  <c r="CG21" i="22"/>
  <c r="DC40" i="20"/>
  <c r="FR29" i="21"/>
  <c r="FH28" i="21"/>
  <c r="FQ36" i="14"/>
  <c r="CS29" i="21"/>
  <c r="DO29" i="21"/>
  <c r="CY37" i="19"/>
  <c r="CW37" i="19"/>
  <c r="CS37" i="19"/>
  <c r="CQ37" i="19"/>
  <c r="CI65" i="25"/>
  <c r="CI64" i="25" s="1"/>
  <c r="CI58" i="25" s="1"/>
  <c r="ET25" i="19"/>
  <c r="ET28" i="28"/>
  <c r="BW25" i="19"/>
  <c r="BW28" i="28"/>
  <c r="BP28" i="28"/>
  <c r="BH28" i="28"/>
  <c r="CK28" i="28"/>
  <c r="BU18" i="21"/>
  <c r="S18" i="21" s="1"/>
  <c r="DH35" i="28"/>
  <c r="DH34" i="28" s="1"/>
  <c r="DP35" i="28"/>
  <c r="DP34" i="28" s="1"/>
  <c r="BU30" i="23"/>
  <c r="E30" i="23" s="1"/>
  <c r="DU28" i="28"/>
  <c r="DJ28" i="28"/>
  <c r="CU12" i="19"/>
  <c r="CW25" i="19"/>
  <c r="CW28" i="28"/>
  <c r="DU25" i="21"/>
  <c r="AK25" i="21" s="1"/>
  <c r="EL25" i="19"/>
  <c r="EL28" i="28"/>
  <c r="ED27" i="26"/>
  <c r="DH49" i="25"/>
  <c r="EA27" i="26"/>
  <c r="FJ29" i="21"/>
  <c r="DA31" i="23"/>
  <c r="FB74" i="23"/>
  <c r="DE35" i="19"/>
  <c r="BO29" i="23"/>
  <c r="CR31" i="23"/>
  <c r="CZ35" i="19"/>
  <c r="CX35" i="19"/>
  <c r="CQ35" i="19"/>
  <c r="BR35" i="19"/>
  <c r="BN35" i="19"/>
  <c r="BM35" i="19"/>
  <c r="BK35" i="19"/>
  <c r="FG28" i="21"/>
  <c r="FG26" i="21" s="1"/>
  <c r="DU58" i="23"/>
  <c r="AK58" i="23" s="1"/>
  <c r="DD28" i="21"/>
  <c r="DD26" i="21" s="1"/>
  <c r="DD23" i="21" s="1"/>
  <c r="EA42" i="23"/>
  <c r="EE28" i="28"/>
  <c r="EF29" i="23"/>
  <c r="EF29" i="21"/>
  <c r="EJ29" i="21"/>
  <c r="EB29" i="21"/>
  <c r="EA18" i="21"/>
  <c r="CN35" i="19"/>
  <c r="CG35" i="28"/>
  <c r="CG34" i="28" s="1"/>
  <c r="DM35" i="28"/>
  <c r="DD48" i="25"/>
  <c r="DD35" i="19"/>
  <c r="FQ75" i="23"/>
  <c r="FN40" i="20"/>
  <c r="CI25" i="19"/>
  <c r="CI28" i="28"/>
  <c r="CT29" i="21"/>
  <c r="DZ25" i="19"/>
  <c r="AL25" i="19" s="1"/>
  <c r="DZ28" i="28"/>
  <c r="AL28" i="28" s="1"/>
  <c r="DR25" i="19"/>
  <c r="DR28" i="28"/>
  <c r="BM28" i="28"/>
  <c r="FJ31" i="23"/>
  <c r="DA28" i="28"/>
  <c r="CS28" i="28"/>
  <c r="DE25" i="19"/>
  <c r="DE28" i="28"/>
  <c r="BU29" i="21"/>
  <c r="BY29" i="21"/>
  <c r="CK29" i="21"/>
  <c r="Y29" i="21" s="1"/>
  <c r="CG29" i="21"/>
  <c r="BM29" i="21"/>
  <c r="DV32" i="22"/>
  <c r="BZ32" i="22"/>
  <c r="BW21" i="22"/>
  <c r="BZ42" i="26"/>
  <c r="BZ41" i="26" s="1"/>
  <c r="DH33" i="20"/>
  <c r="CM26" i="28"/>
  <c r="FY28" i="21"/>
  <c r="FY26" i="21" s="1"/>
  <c r="CI27" i="26"/>
  <c r="CI26" i="26" s="1"/>
  <c r="GA27" i="26"/>
  <c r="GA26" i="26" s="1"/>
  <c r="FA20" i="19"/>
  <c r="FJ12" i="20"/>
  <c r="CQ36" i="21"/>
  <c r="EM46" i="28"/>
  <c r="CS36" i="21"/>
  <c r="DQ36" i="21"/>
  <c r="BH21" i="22"/>
  <c r="EQ27" i="25"/>
  <c r="EQ26" i="25" s="1"/>
  <c r="CS12" i="20"/>
  <c r="ED37" i="21"/>
  <c r="CC28" i="28"/>
  <c r="BU25" i="19"/>
  <c r="BU28" i="28"/>
  <c r="BJ25" i="19"/>
  <c r="BJ28" i="28"/>
  <c r="EO27" i="25"/>
  <c r="DE25" i="20"/>
  <c r="BU46" i="25"/>
  <c r="BX49" i="25"/>
  <c r="BX35" i="19"/>
  <c r="CK32" i="25"/>
  <c r="CG39" i="28"/>
  <c r="DL40" i="26"/>
  <c r="DQ32" i="25"/>
  <c r="CD34" i="19"/>
  <c r="ED40" i="26"/>
  <c r="EW30" i="23"/>
  <c r="EW40" i="26"/>
  <c r="EW39" i="26" s="1"/>
  <c r="EW37" i="26" s="1"/>
  <c r="CO28" i="28"/>
  <c r="CG28" i="28"/>
  <c r="CC29" i="21"/>
  <c r="BQ29" i="21"/>
  <c r="DB29" i="21"/>
  <c r="CK40" i="26"/>
  <c r="EO32" i="25"/>
  <c r="EM39" i="28"/>
  <c r="EY35" i="28"/>
  <c r="FF39" i="28"/>
  <c r="FF37" i="28" s="1"/>
  <c r="EP49" i="25"/>
  <c r="EE39" i="28"/>
  <c r="EE37" i="28" s="1"/>
  <c r="EN33" i="25"/>
  <c r="EN30" i="25" s="1"/>
  <c r="EG28" i="28"/>
  <c r="AO28" i="28" s="1"/>
  <c r="EL27" i="25"/>
  <c r="EL29" i="21"/>
  <c r="DT28" i="28"/>
  <c r="DO19" i="19"/>
  <c r="DG25" i="19"/>
  <c r="DG28" i="28"/>
  <c r="CU28" i="28"/>
  <c r="BU74" i="23"/>
  <c r="EV28" i="28"/>
  <c r="EN28" i="28"/>
  <c r="FB35" i="28"/>
  <c r="FM39" i="28"/>
  <c r="FM37" i="28" s="1"/>
  <c r="EZ39" i="28"/>
  <c r="EZ37" i="28" s="1"/>
  <c r="EZ26" i="28"/>
  <c r="EN32" i="22"/>
  <c r="BS42" i="26"/>
  <c r="CC42" i="26"/>
  <c r="CC41" i="26" s="1"/>
  <c r="CY42" i="26"/>
  <c r="CY41" i="26" s="1"/>
  <c r="FA42" i="19"/>
  <c r="CM36" i="21"/>
  <c r="EG36" i="21"/>
  <c r="FX21" i="22"/>
  <c r="FX29" i="26"/>
  <c r="FX28" i="26" s="1"/>
  <c r="GC21" i="22"/>
  <c r="FO21" i="22"/>
  <c r="FS22" i="22"/>
  <c r="BF13" i="23"/>
  <c r="FN21" i="22"/>
  <c r="GG21" i="22"/>
  <c r="GD21" i="22"/>
  <c r="FY36" i="23"/>
  <c r="FK28" i="21"/>
  <c r="FU44" i="25"/>
  <c r="FU39" i="28"/>
  <c r="FU37" i="28" s="1"/>
  <c r="FV32" i="25"/>
  <c r="FR32" i="25"/>
  <c r="FN33" i="25"/>
  <c r="EN65" i="25"/>
  <c r="EN64" i="25" s="1"/>
  <c r="EN58" i="25" s="1"/>
  <c r="BW49" i="25"/>
  <c r="GG12" i="20"/>
  <c r="FA26" i="28"/>
  <c r="CX35" i="28"/>
  <c r="CX34" i="28" s="1"/>
  <c r="CX32" i="28" s="1"/>
  <c r="BK35" i="28"/>
  <c r="GG12" i="19"/>
  <c r="EC37" i="19"/>
  <c r="BW47" i="22"/>
  <c r="CO33" i="20"/>
  <c r="DU47" i="22"/>
  <c r="DU33" i="20"/>
  <c r="EU47" i="22"/>
  <c r="EI33" i="20"/>
  <c r="FR58" i="23"/>
  <c r="EL43" i="23"/>
  <c r="BN32" i="22"/>
  <c r="FO42" i="26"/>
  <c r="FO41" i="26" s="1"/>
  <c r="GE29" i="23"/>
  <c r="BO36" i="20"/>
  <c r="DK40" i="28"/>
  <c r="BS47" i="22"/>
  <c r="ED47" i="22"/>
  <c r="EW47" i="22"/>
  <c r="BK40" i="20"/>
  <c r="CG36" i="20"/>
  <c r="CN37" i="21"/>
  <c r="DV36" i="21"/>
  <c r="DU29" i="21"/>
  <c r="DY29" i="21"/>
  <c r="DQ29" i="21"/>
  <c r="DI29" i="21"/>
  <c r="CJ44" i="25"/>
  <c r="GC37" i="23"/>
  <c r="FJ44" i="25"/>
  <c r="FJ43" i="25" s="1"/>
  <c r="FJ41" i="25" s="1"/>
  <c r="BR28" i="21"/>
  <c r="BR26" i="21" s="1"/>
  <c r="EF22" i="22"/>
  <c r="AN22" i="22" s="1"/>
  <c r="EO46" i="25"/>
  <c r="FA46" i="25"/>
  <c r="FA43" i="25" s="1"/>
  <c r="FA41" i="25" s="1"/>
  <c r="FJ20" i="19"/>
  <c r="EX44" i="25"/>
  <c r="CC46" i="25"/>
  <c r="FT46" i="25"/>
  <c r="FT43" i="25" s="1"/>
  <c r="DD44" i="25"/>
  <c r="FC48" i="25"/>
  <c r="AV48" i="25" s="1"/>
  <c r="FA28" i="21"/>
  <c r="FA26" i="21" s="1"/>
  <c r="CZ28" i="21"/>
  <c r="BG28" i="21"/>
  <c r="DF28" i="21"/>
  <c r="DF26" i="21" s="1"/>
  <c r="DF23" i="21" s="1"/>
  <c r="CX23" i="14"/>
  <c r="EP22" i="22"/>
  <c r="BZ74" i="23"/>
  <c r="BM21" i="22"/>
  <c r="FH45" i="28"/>
  <c r="EO74" i="23"/>
  <c r="CB21" i="22"/>
  <c r="FF42" i="19"/>
  <c r="FW76" i="23"/>
  <c r="BQ31" i="22"/>
  <c r="BQ29" i="22" s="1"/>
  <c r="BI31" i="22"/>
  <c r="BI29" i="22" s="1"/>
  <c r="CC32" i="22"/>
  <c r="BU32" i="22"/>
  <c r="BY31" i="22"/>
  <c r="BY29" i="22" s="1"/>
  <c r="FG31" i="22"/>
  <c r="FG29" i="22" s="1"/>
  <c r="EO31" i="22"/>
  <c r="EO29" i="22" s="1"/>
  <c r="FB32" i="22"/>
  <c r="FI31" i="22"/>
  <c r="FI29" i="22" s="1"/>
  <c r="EV31" i="22"/>
  <c r="EV29" i="22" s="1"/>
  <c r="CK31" i="22"/>
  <c r="CK29" i="22" s="1"/>
  <c r="DG32" i="22"/>
  <c r="DK31" i="22"/>
  <c r="DK29" i="22" s="1"/>
  <c r="DC31" i="22"/>
  <c r="DC29" i="22" s="1"/>
  <c r="DU32" i="22"/>
  <c r="DY31" i="22"/>
  <c r="DY29" i="22" s="1"/>
  <c r="DQ31" i="22"/>
  <c r="DQ29" i="22" s="1"/>
  <c r="EL32" i="22"/>
  <c r="EK31" i="22"/>
  <c r="EK29" i="22" s="1"/>
  <c r="EH31" i="22"/>
  <c r="EH29" i="22" s="1"/>
  <c r="FS31" i="22"/>
  <c r="FS29" i="22" s="1"/>
  <c r="FS26" i="22" s="1"/>
  <c r="DN31" i="22"/>
  <c r="DN29" i="22" s="1"/>
  <c r="BM31" i="22"/>
  <c r="BM29" i="22" s="1"/>
  <c r="DW31" i="22"/>
  <c r="DW29" i="22" s="1"/>
  <c r="FV31" i="22"/>
  <c r="FV29" i="22" s="1"/>
  <c r="FV26" i="22" s="1"/>
  <c r="CZ32" i="22"/>
  <c r="CR32" i="22"/>
  <c r="CV31" i="22"/>
  <c r="CV29" i="22" s="1"/>
  <c r="BL32" i="22"/>
  <c r="BP31" i="22"/>
  <c r="CB32" i="22"/>
  <c r="BT32" i="22"/>
  <c r="BX31" i="22"/>
  <c r="BX29" i="22" s="1"/>
  <c r="EB31" i="22"/>
  <c r="EB29" i="22" s="1"/>
  <c r="FB31" i="22"/>
  <c r="FB29" i="22" s="1"/>
  <c r="CN32" i="22"/>
  <c r="CF32" i="22"/>
  <c r="CJ31" i="22"/>
  <c r="CJ29" i="22" s="1"/>
  <c r="DN32" i="22"/>
  <c r="DF32" i="22"/>
  <c r="DJ31" i="22"/>
  <c r="DJ29" i="22" s="1"/>
  <c r="DJ26" i="22" s="1"/>
  <c r="DT32" i="22"/>
  <c r="DX31" i="22"/>
  <c r="DX29" i="22" s="1"/>
  <c r="DP31" i="22"/>
  <c r="DP29" i="22" s="1"/>
  <c r="EK32" i="22"/>
  <c r="EG31" i="22"/>
  <c r="ET32" i="22"/>
  <c r="FQ31" i="22"/>
  <c r="DF31" i="22"/>
  <c r="BG31" i="22"/>
  <c r="BG29" i="22" s="1"/>
  <c r="ES31" i="22"/>
  <c r="ES29" i="22" s="1"/>
  <c r="DR31" i="22"/>
  <c r="DR29" i="22" s="1"/>
  <c r="FD32" i="22"/>
  <c r="CY32" i="22"/>
  <c r="CQ32" i="22"/>
  <c r="CU31" i="22"/>
  <c r="CU29" i="22" s="1"/>
  <c r="CA32" i="22"/>
  <c r="BS32" i="22"/>
  <c r="BW31" i="22"/>
  <c r="BW29" i="22" s="1"/>
  <c r="EL31" i="22"/>
  <c r="EL29" i="22" s="1"/>
  <c r="EG32" i="22"/>
  <c r="EF31" i="22"/>
  <c r="EF29" i="22" s="1"/>
  <c r="ET31" i="22"/>
  <c r="ET29" i="22" s="1"/>
  <c r="CO31" i="22"/>
  <c r="CO29" i="22" s="1"/>
  <c r="CI31" i="22"/>
  <c r="CI29" i="22" s="1"/>
  <c r="CE31" i="22"/>
  <c r="DA31" i="22"/>
  <c r="DA29" i="22" s="1"/>
  <c r="FR31" i="22"/>
  <c r="FR29" i="22" s="1"/>
  <c r="FR26" i="22" s="1"/>
  <c r="FM31" i="22"/>
  <c r="FM29" i="22" s="1"/>
  <c r="FM26" i="22" s="1"/>
  <c r="EX32" i="22"/>
  <c r="ER31" i="22"/>
  <c r="ER29" i="22" s="1"/>
  <c r="FF32" i="22"/>
  <c r="DO31" i="22"/>
  <c r="DO29" i="22" s="1"/>
  <c r="FD31" i="22"/>
  <c r="FD29" i="22" s="1"/>
  <c r="CX32" i="22"/>
  <c r="DB31" i="22"/>
  <c r="DB29" i="22" s="1"/>
  <c r="CT31" i="22"/>
  <c r="BR32" i="22"/>
  <c r="BJ32" i="22"/>
  <c r="BV31" i="22"/>
  <c r="BV29" i="22" s="1"/>
  <c r="FC32" i="22"/>
  <c r="CL32" i="22"/>
  <c r="CP31" i="22"/>
  <c r="CP29" i="22" s="1"/>
  <c r="CH31" i="22"/>
  <c r="DL32" i="22"/>
  <c r="DD32" i="22"/>
  <c r="DH31" i="22"/>
  <c r="DH29" i="22" s="1"/>
  <c r="FK31" i="22"/>
  <c r="FJ32" i="22"/>
  <c r="EC32" i="22"/>
  <c r="EJ32" i="22"/>
  <c r="FT31" i="22"/>
  <c r="CL31" i="22"/>
  <c r="CL29" i="22" s="1"/>
  <c r="BO31" i="22"/>
  <c r="BO29" i="22" s="1"/>
  <c r="CZ31" i="22"/>
  <c r="CS31" i="22"/>
  <c r="CS29" i="22" s="1"/>
  <c r="ES32" i="22"/>
  <c r="EQ31" i="22"/>
  <c r="EQ29" i="22" s="1"/>
  <c r="EW32" i="22"/>
  <c r="FN31" i="22"/>
  <c r="BY32" i="22"/>
  <c r="CC31" i="22"/>
  <c r="CC29" i="22" s="1"/>
  <c r="BU31" i="22"/>
  <c r="BU29" i="22" s="1"/>
  <c r="FC31" i="22"/>
  <c r="FC29" i="22" s="1"/>
  <c r="DK32" i="22"/>
  <c r="DC32" i="22"/>
  <c r="DG31" i="22"/>
  <c r="DG29" i="22" s="1"/>
  <c r="EY32" i="22"/>
  <c r="DY32" i="22"/>
  <c r="DU31" i="22"/>
  <c r="FJ31" i="22"/>
  <c r="FJ29" i="22" s="1"/>
  <c r="EC31" i="22"/>
  <c r="EC29" i="22" s="1"/>
  <c r="FE32" i="22"/>
  <c r="FL31" i="22"/>
  <c r="FL29" i="22" s="1"/>
  <c r="FL26" i="22" s="1"/>
  <c r="ER32" i="22"/>
  <c r="EW31" i="22"/>
  <c r="EW29" i="22" s="1"/>
  <c r="EW26" i="22" s="1"/>
  <c r="BX32" i="22"/>
  <c r="CB31" i="22"/>
  <c r="CB29" i="22" s="1"/>
  <c r="BT31" i="22"/>
  <c r="BT29" i="22" s="1"/>
  <c r="EP32" i="22"/>
  <c r="FA32" i="22"/>
  <c r="CJ32" i="22"/>
  <c r="CN31" i="22"/>
  <c r="CN29" i="22" s="1"/>
  <c r="CF31" i="22"/>
  <c r="CF29" i="22" s="1"/>
  <c r="EY31" i="22"/>
  <c r="EY29" i="22" s="1"/>
  <c r="DX32" i="22"/>
  <c r="DP32" i="22"/>
  <c r="DT31" i="22"/>
  <c r="DT29" i="22" s="1"/>
  <c r="EB32" i="22"/>
  <c r="EA31" i="22"/>
  <c r="EA29" i="22" s="1"/>
  <c r="ED32" i="22"/>
  <c r="CG31" i="22"/>
  <c r="CG29" i="22" s="1"/>
  <c r="BJ31" i="22"/>
  <c r="CR31" i="22"/>
  <c r="CR29" i="22" s="1"/>
  <c r="EQ32" i="22"/>
  <c r="EM31" i="22"/>
  <c r="EM29" i="22" s="1"/>
  <c r="CU32" i="22"/>
  <c r="CY31" i="22"/>
  <c r="CY29" i="22" s="1"/>
  <c r="BO32" i="22"/>
  <c r="BG32" i="22"/>
  <c r="BK31" i="22"/>
  <c r="BK29" i="22" s="1"/>
  <c r="BK26" i="22" s="1"/>
  <c r="BW32" i="22"/>
  <c r="CA31" i="22"/>
  <c r="CA29" i="22" s="1"/>
  <c r="BS31" i="22"/>
  <c r="BS29" i="22" s="1"/>
  <c r="FA31" i="22"/>
  <c r="FA29" i="22" s="1"/>
  <c r="DI32" i="22"/>
  <c r="DM31" i="22"/>
  <c r="DM29" i="22" s="1"/>
  <c r="DE31" i="22"/>
  <c r="DE29" i="22" s="1"/>
  <c r="EA32" i="22"/>
  <c r="EU32" i="22"/>
  <c r="ED31" i="22"/>
  <c r="DI31" i="22"/>
  <c r="BN31" i="22"/>
  <c r="BN29" i="22" s="1"/>
  <c r="CD31" i="22"/>
  <c r="CD29" i="22" s="1"/>
  <c r="FE31" i="22"/>
  <c r="FH32" i="22"/>
  <c r="DZ31" i="22"/>
  <c r="DZ29" i="22" s="1"/>
  <c r="DB32" i="22"/>
  <c r="CT32" i="22"/>
  <c r="CX31" i="22"/>
  <c r="CX29" i="22" s="1"/>
  <c r="CD32" i="22"/>
  <c r="BV32" i="22"/>
  <c r="BZ31" i="22"/>
  <c r="BZ29" i="22" s="1"/>
  <c r="BZ26" i="22" s="1"/>
  <c r="FG32" i="22"/>
  <c r="FI32" i="22"/>
  <c r="EV32" i="22"/>
  <c r="CP32" i="22"/>
  <c r="CH32" i="22"/>
  <c r="DH32" i="22"/>
  <c r="DL31" i="22"/>
  <c r="DL29" i="22" s="1"/>
  <c r="DD31" i="22"/>
  <c r="DD29" i="22" s="1"/>
  <c r="EH32" i="22"/>
  <c r="EU31" i="22"/>
  <c r="EU29" i="22" s="1"/>
  <c r="EI32" i="22"/>
  <c r="EL44" i="25"/>
  <c r="EL43" i="25" s="1"/>
  <c r="EL41" i="25" s="1"/>
  <c r="FN44" i="25"/>
  <c r="EI44" i="25"/>
  <c r="CF44" i="25"/>
  <c r="CF43" i="25" s="1"/>
  <c r="CF41" i="25" s="1"/>
  <c r="EI46" i="25"/>
  <c r="BP46" i="25"/>
  <c r="R46" i="25" s="1"/>
  <c r="FG44" i="25"/>
  <c r="EB44" i="25"/>
  <c r="EV65" i="25"/>
  <c r="CJ46" i="25"/>
  <c r="DU46" i="25"/>
  <c r="FK44" i="25"/>
  <c r="BJ46" i="25"/>
  <c r="P46" i="25" s="1"/>
  <c r="CF24" i="14"/>
  <c r="FI44" i="25"/>
  <c r="FC24" i="14"/>
  <c r="EX27" i="20"/>
  <c r="FH25" i="20"/>
  <c r="DM23" i="20"/>
  <c r="DO40" i="14"/>
  <c r="EY12" i="20"/>
  <c r="BL74" i="23"/>
  <c r="FQ11" i="23"/>
  <c r="EJ26" i="28"/>
  <c r="FK74" i="23"/>
  <c r="CI25" i="20"/>
  <c r="BF16" i="23"/>
  <c r="DJ35" i="19"/>
  <c r="DZ49" i="25"/>
  <c r="DR49" i="25"/>
  <c r="CL49" i="25"/>
  <c r="EN47" i="22"/>
  <c r="EG29" i="21"/>
  <c r="BT29" i="21"/>
  <c r="BT23" i="21" s="1"/>
  <c r="CJ29" i="21"/>
  <c r="CN29" i="21"/>
  <c r="Z29" i="21" s="1"/>
  <c r="CF29" i="21"/>
  <c r="BL29" i="21"/>
  <c r="CW29" i="21"/>
  <c r="FY58" i="23"/>
  <c r="FY34" i="19"/>
  <c r="FY32" i="19" s="1"/>
  <c r="CV28" i="21"/>
  <c r="CV26" i="21" s="1"/>
  <c r="CV23" i="21" s="1"/>
  <c r="CT19" i="21"/>
  <c r="AB19" i="21" s="1"/>
  <c r="CW47" i="22"/>
  <c r="DA47" i="22"/>
  <c r="CS47" i="22"/>
  <c r="DA32" i="22"/>
  <c r="CS32" i="22"/>
  <c r="BQ47" i="22"/>
  <c r="BM32" i="22"/>
  <c r="BM24" i="20"/>
  <c r="EN42" i="19"/>
  <c r="CO32" i="22"/>
  <c r="CG32" i="22"/>
  <c r="DY47" i="22"/>
  <c r="DQ47" i="22"/>
  <c r="FN24" i="20"/>
  <c r="AZ24" i="20" s="1"/>
  <c r="EQ23" i="20"/>
  <c r="ED23" i="20"/>
  <c r="EW29" i="21"/>
  <c r="EO29" i="21"/>
  <c r="EO27" i="26"/>
  <c r="EO26" i="26" s="1"/>
  <c r="ES29" i="21"/>
  <c r="ES27" i="25"/>
  <c r="EO25" i="21"/>
  <c r="AQ25" i="21" s="1"/>
  <c r="CL35" i="28"/>
  <c r="CE42" i="19"/>
  <c r="CE37" i="19"/>
  <c r="EK31" i="19"/>
  <c r="DW25" i="19"/>
  <c r="DW28" i="28"/>
  <c r="DO28" i="28"/>
  <c r="FV12" i="19"/>
  <c r="DP24" i="14"/>
  <c r="CQ24" i="20"/>
  <c r="DQ12" i="19"/>
  <c r="CF28" i="28"/>
  <c r="CB31" i="23"/>
  <c r="CB29" i="21"/>
  <c r="BP31" i="23"/>
  <c r="BP29" i="21"/>
  <c r="BH29" i="23"/>
  <c r="BH29" i="21"/>
  <c r="DM31" i="23"/>
  <c r="DM29" i="21"/>
  <c r="DE31" i="23"/>
  <c r="DE29" i="21"/>
  <c r="EX27" i="25"/>
  <c r="EX26" i="25" s="1"/>
  <c r="EX14" i="25" s="1"/>
  <c r="EX8" i="25" s="1"/>
  <c r="ER27" i="25"/>
  <c r="BR28" i="28"/>
  <c r="EW25" i="19"/>
  <c r="EW28" i="28"/>
  <c r="DK28" i="28"/>
  <c r="ES49" i="25"/>
  <c r="FL28" i="21"/>
  <c r="FL26" i="21" s="1"/>
  <c r="EK27" i="25"/>
  <c r="EJ49" i="25"/>
  <c r="EW11" i="23"/>
  <c r="EX33" i="20"/>
  <c r="CG33" i="20"/>
  <c r="FP42" i="26"/>
  <c r="FP41" i="26" s="1"/>
  <c r="BQ21" i="22"/>
  <c r="EU30" i="19"/>
  <c r="DP21" i="22"/>
  <c r="CB42" i="26"/>
  <c r="CE29" i="21"/>
  <c r="CV21" i="22"/>
  <c r="CC29" i="26"/>
  <c r="CC28" i="26" s="1"/>
  <c r="CQ12" i="19"/>
  <c r="CD35" i="19"/>
  <c r="CC35" i="19"/>
  <c r="CA35" i="19"/>
  <c r="DY40" i="28"/>
  <c r="CU57" i="26"/>
  <c r="CU56" i="26" s="1"/>
  <c r="CU50" i="26" s="1"/>
  <c r="CF57" i="26"/>
  <c r="CF56" i="26" s="1"/>
  <c r="CF50" i="26" s="1"/>
  <c r="EQ40" i="28"/>
  <c r="EI49" i="25"/>
  <c r="CU43" i="23"/>
  <c r="EZ27" i="25"/>
  <c r="CW43" i="23"/>
  <c r="CF43" i="23"/>
  <c r="CN43" i="23"/>
  <c r="CC43" i="23"/>
  <c r="CV35" i="19"/>
  <c r="DH43" i="23"/>
  <c r="BU43" i="23"/>
  <c r="BM43" i="23"/>
  <c r="BM35" i="23" s="1"/>
  <c r="BI43" i="23"/>
  <c r="CA40" i="28"/>
  <c r="DC40" i="28"/>
  <c r="DS40" i="28"/>
  <c r="CM40" i="28"/>
  <c r="BZ40" i="28"/>
  <c r="DM43" i="23"/>
  <c r="CC40" i="28"/>
  <c r="DI65" i="25"/>
  <c r="CB35" i="19"/>
  <c r="DA42" i="26"/>
  <c r="DA41" i="26" s="1"/>
  <c r="ET43" i="23"/>
  <c r="DT43" i="23"/>
  <c r="EM40" i="28"/>
  <c r="DA43" i="23"/>
  <c r="DG43" i="23"/>
  <c r="CK40" i="28"/>
  <c r="DR40" i="28"/>
  <c r="BP35" i="19"/>
  <c r="EW40" i="28"/>
  <c r="EI42" i="26"/>
  <c r="EI41" i="26" s="1"/>
  <c r="BO35" i="19"/>
  <c r="DY29" i="23"/>
  <c r="DY17" i="23" s="1"/>
  <c r="DJ40" i="28"/>
  <c r="CL40" i="28"/>
  <c r="DZ40" i="28"/>
  <c r="DQ40" i="28"/>
  <c r="EA42" i="26"/>
  <c r="CD28" i="21"/>
  <c r="CD26" i="21" s="1"/>
  <c r="FO12" i="19"/>
  <c r="FL12" i="19"/>
  <c r="FC11" i="19"/>
  <c r="EK16" i="20"/>
  <c r="CP17" i="20"/>
  <c r="CP11" i="19"/>
  <c r="CW28" i="21"/>
  <c r="CO28" i="21"/>
  <c r="CO26" i="21" s="1"/>
  <c r="CO23" i="21" s="1"/>
  <c r="DL26" i="28"/>
  <c r="CR12" i="19"/>
  <c r="BY23" i="20"/>
  <c r="ET35" i="28"/>
  <c r="ET34" i="28" s="1"/>
  <c r="DU40" i="20"/>
  <c r="FJ35" i="28"/>
  <c r="FJ34" i="28" s="1"/>
  <c r="DI35" i="28"/>
  <c r="DH48" i="25"/>
  <c r="DQ35" i="28"/>
  <c r="DQ34" i="28" s="1"/>
  <c r="BP65" i="25"/>
  <c r="GG37" i="23"/>
  <c r="GB36" i="23"/>
  <c r="GA58" i="23"/>
  <c r="FU36" i="23"/>
  <c r="CJ21" i="22"/>
  <c r="DW29" i="21"/>
  <c r="DS29" i="21"/>
  <c r="DK29" i="21"/>
  <c r="CP21" i="22"/>
  <c r="GE27" i="26"/>
  <c r="GE26" i="26" s="1"/>
  <c r="GE37" i="23"/>
  <c r="EJ21" i="22"/>
  <c r="DL21" i="22"/>
  <c r="DQ21" i="22"/>
  <c r="CL74" i="23"/>
  <c r="EP40" i="26"/>
  <c r="FD44" i="25"/>
  <c r="EY47" i="22"/>
  <c r="EU14" i="23"/>
  <c r="AS14" i="23" s="1"/>
  <c r="EN28" i="21"/>
  <c r="EN26" i="21" s="1"/>
  <c r="EN23" i="21" s="1"/>
  <c r="FJ47" i="22"/>
  <c r="FX11" i="23"/>
  <c r="FX10" i="23" s="1"/>
  <c r="DI33" i="20"/>
  <c r="CW36" i="21"/>
  <c r="BV36" i="21"/>
  <c r="DE36" i="21"/>
  <c r="DX37" i="21"/>
  <c r="DS37" i="21"/>
  <c r="EU37" i="21"/>
  <c r="AS37" i="21" s="1"/>
  <c r="EQ37" i="21"/>
  <c r="BN36" i="21"/>
  <c r="EK36" i="21"/>
  <c r="DW37" i="21"/>
  <c r="EZ36" i="21"/>
  <c r="FU42" i="23"/>
  <c r="FU40" i="23" s="1"/>
  <c r="GE36" i="23"/>
  <c r="FL72" i="23"/>
  <c r="FX74" i="23"/>
  <c r="FY31" i="23"/>
  <c r="FV24" i="20"/>
  <c r="FZ24" i="20"/>
  <c r="DD21" i="22"/>
  <c r="BL12" i="19"/>
  <c r="EF47" i="22"/>
  <c r="FM11" i="21"/>
  <c r="FM10" i="21" s="1"/>
  <c r="FS15" i="23"/>
  <c r="FG74" i="23"/>
  <c r="FQ36" i="21"/>
  <c r="BA36" i="21" s="1"/>
  <c r="EF45" i="28"/>
  <c r="EA28" i="25"/>
  <c r="ED35" i="19"/>
  <c r="ED40" i="28"/>
  <c r="EL48" i="28"/>
  <c r="EI48" i="28"/>
  <c r="ES40" i="28"/>
  <c r="DS37" i="19"/>
  <c r="EC21" i="22"/>
  <c r="ET25" i="20"/>
  <c r="FP37" i="21"/>
  <c r="FP34" i="21" s="1"/>
  <c r="EZ25" i="21"/>
  <c r="L25" i="21" s="1"/>
  <c r="FY38" i="23"/>
  <c r="DV31" i="22"/>
  <c r="DV29" i="22" s="1"/>
  <c r="DV26" i="22" s="1"/>
  <c r="EF48" i="28"/>
  <c r="FV29" i="21"/>
  <c r="EK48" i="28"/>
  <c r="ES27" i="26"/>
  <c r="FH37" i="21"/>
  <c r="FO74" i="23"/>
  <c r="BM18" i="20"/>
  <c r="CF16" i="20"/>
  <c r="DH23" i="20"/>
  <c r="DR32" i="22"/>
  <c r="EE31" i="22"/>
  <c r="EE29" i="22" s="1"/>
  <c r="EY14" i="23"/>
  <c r="DH21" i="22"/>
  <c r="DH25" i="20"/>
  <c r="DW21" i="22"/>
  <c r="EB47" i="22"/>
  <c r="EF27" i="25"/>
  <c r="FU22" i="22"/>
  <c r="EI45" i="28"/>
  <c r="EK45" i="28"/>
  <c r="EI12" i="20"/>
  <c r="FD37" i="21"/>
  <c r="DV40" i="20"/>
  <c r="DO25" i="20"/>
  <c r="EF32" i="22"/>
  <c r="EJ28" i="25"/>
  <c r="ET35" i="19"/>
  <c r="ET40" i="28"/>
  <c r="EA40" i="28"/>
  <c r="FP29" i="21"/>
  <c r="EJ47" i="22"/>
  <c r="FH29" i="21"/>
  <c r="AX29" i="21" s="1"/>
  <c r="EY29" i="21"/>
  <c r="DZ47" i="22"/>
  <c r="DZ32" i="22"/>
  <c r="DR33" i="20"/>
  <c r="DS21" i="22"/>
  <c r="EG40" i="20"/>
  <c r="ET30" i="19"/>
  <c r="EQ11" i="23"/>
  <c r="EQ10" i="23" s="1"/>
  <c r="EJ40" i="28"/>
  <c r="ET47" i="22"/>
  <c r="FW24" i="20"/>
  <c r="FW22" i="20" s="1"/>
  <c r="FB31" i="23"/>
  <c r="DV31" i="23"/>
  <c r="DV29" i="23"/>
  <c r="FM29" i="21"/>
  <c r="DO36" i="20"/>
  <c r="DO42" i="26"/>
  <c r="EX29" i="21"/>
  <c r="EP29" i="21"/>
  <c r="ET29" i="21"/>
  <c r="EP25" i="21"/>
  <c r="AR25" i="21" s="1"/>
  <c r="ER18" i="21"/>
  <c r="DJ35" i="28"/>
  <c r="DJ34" i="28" s="1"/>
  <c r="DJ58" i="23"/>
  <c r="AG58" i="23" s="1"/>
  <c r="CK19" i="21"/>
  <c r="Y19" i="21" s="1"/>
  <c r="BI19" i="21"/>
  <c r="CH30" i="23"/>
  <c r="X30" i="23" s="1"/>
  <c r="DZ35" i="28"/>
  <c r="DZ34" i="28" s="1"/>
  <c r="DR35" i="28"/>
  <c r="EN36" i="20"/>
  <c r="BO42" i="26"/>
  <c r="BO41" i="26" s="1"/>
  <c r="FM75" i="23"/>
  <c r="FM68" i="23" s="1"/>
  <c r="GF23" i="20"/>
  <c r="FM41" i="23"/>
  <c r="FM40" i="23" s="1"/>
  <c r="EV30" i="19"/>
  <c r="CM35" i="28"/>
  <c r="CM34" i="28" s="1"/>
  <c r="DG47" i="22"/>
  <c r="FD35" i="28"/>
  <c r="CH36" i="20"/>
  <c r="BZ12" i="19"/>
  <c r="EH37" i="19"/>
  <c r="FE26" i="28"/>
  <c r="CT23" i="20"/>
  <c r="BN40" i="20"/>
  <c r="EJ42" i="26"/>
  <c r="EZ35" i="28"/>
  <c r="EZ34" i="28" s="1"/>
  <c r="CF21" i="22"/>
  <c r="DM47" i="22"/>
  <c r="DE47" i="22"/>
  <c r="DI47" i="22"/>
  <c r="CC47" i="22"/>
  <c r="BU47" i="22"/>
  <c r="BY47" i="22"/>
  <c r="BY21" i="22"/>
  <c r="CO21" i="22"/>
  <c r="CR35" i="19"/>
  <c r="GE21" i="22"/>
  <c r="FG40" i="20"/>
  <c r="EP40" i="20"/>
  <c r="DF35" i="19"/>
  <c r="CH21" i="22"/>
  <c r="EG33" i="20"/>
  <c r="FY29" i="21"/>
  <c r="FT13" i="23"/>
  <c r="BW12" i="19"/>
  <c r="BI24" i="20"/>
  <c r="FA18" i="19"/>
  <c r="CM21" i="22"/>
  <c r="FW36" i="23"/>
  <c r="EI43" i="23"/>
  <c r="EF37" i="19"/>
  <c r="BO12" i="19"/>
  <c r="EL37" i="19"/>
  <c r="FB34" i="19"/>
  <c r="EA11" i="23"/>
  <c r="EA37" i="19"/>
  <c r="DI74" i="23"/>
  <c r="CT12" i="20"/>
  <c r="CE12" i="19"/>
  <c r="CM12" i="19"/>
  <c r="CT12" i="19"/>
  <c r="FH26" i="28"/>
  <c r="FF26" i="28"/>
  <c r="CQ33" i="25"/>
  <c r="FB26" i="28"/>
  <c r="DO33" i="25"/>
  <c r="FJ39" i="28"/>
  <c r="FJ37" i="28" s="1"/>
  <c r="FC26" i="28"/>
  <c r="FI26" i="28"/>
  <c r="FR33" i="25"/>
  <c r="EX39" i="28"/>
  <c r="EX37" i="28" s="1"/>
  <c r="ER39" i="28"/>
  <c r="ER37" i="28" s="1"/>
  <c r="FJ26" i="28"/>
  <c r="CS35" i="19"/>
  <c r="FU12" i="19"/>
  <c r="BK12" i="19"/>
  <c r="EC12" i="19"/>
  <c r="DH17" i="20"/>
  <c r="EB37" i="19"/>
  <c r="EP37" i="19"/>
  <c r="EW35" i="19"/>
  <c r="FZ40" i="20"/>
  <c r="GB25" i="20"/>
  <c r="BD25" i="20" s="1"/>
  <c r="GC24" i="14"/>
  <c r="GD23" i="20"/>
  <c r="GD22" i="20" s="1"/>
  <c r="CF35" i="19"/>
  <c r="CO20" i="20"/>
  <c r="FX41" i="23"/>
  <c r="ER31" i="23"/>
  <c r="ER29" i="23"/>
  <c r="GB16" i="23"/>
  <c r="BD16" i="23" s="1"/>
  <c r="ET27" i="25"/>
  <c r="BS29" i="23"/>
  <c r="EU43" i="23"/>
  <c r="FV14" i="23"/>
  <c r="BR40" i="20"/>
  <c r="GC12" i="19"/>
  <c r="DN21" i="22"/>
  <c r="EM37" i="19"/>
  <c r="DU21" i="22"/>
  <c r="CF40" i="28"/>
  <c r="CD21" i="22"/>
  <c r="EE14" i="23"/>
  <c r="BO21" i="22"/>
  <c r="BG21" i="22"/>
  <c r="DK21" i="22"/>
  <c r="FE46" i="25"/>
  <c r="EE37" i="21"/>
  <c r="CY21" i="22"/>
  <c r="CO36" i="21"/>
  <c r="BZ37" i="21"/>
  <c r="FE27" i="25"/>
  <c r="EH37" i="21"/>
  <c r="CH37" i="21"/>
  <c r="X37" i="21" s="1"/>
  <c r="ET36" i="21"/>
  <c r="BT36" i="21"/>
  <c r="BS37" i="21"/>
  <c r="EX47" i="22"/>
  <c r="DH36" i="21"/>
  <c r="CU36" i="21"/>
  <c r="CR36" i="21"/>
  <c r="ED36" i="21"/>
  <c r="DU36" i="21"/>
  <c r="BH36" i="21"/>
  <c r="BU36" i="21"/>
  <c r="BT37" i="21"/>
  <c r="DN37" i="21"/>
  <c r="CF36" i="21"/>
  <c r="BO36" i="21"/>
  <c r="EH49" i="25"/>
  <c r="EB36" i="21"/>
  <c r="CT37" i="21"/>
  <c r="AB37" i="21" s="1"/>
  <c r="EK39" i="28"/>
  <c r="EK37" i="28" s="1"/>
  <c r="FQ36" i="23"/>
  <c r="FD36" i="20"/>
  <c r="GA29" i="23"/>
  <c r="GA17" i="23" s="1"/>
  <c r="BL36" i="21"/>
  <c r="DN36" i="21"/>
  <c r="DH37" i="21"/>
  <c r="DB37" i="19"/>
  <c r="CZ37" i="19"/>
  <c r="CQ37" i="21"/>
  <c r="BX21" i="22"/>
  <c r="EM37" i="21"/>
  <c r="EN21" i="22"/>
  <c r="EC37" i="21"/>
  <c r="CD37" i="21"/>
  <c r="V37" i="21" s="1"/>
  <c r="CA37" i="21"/>
  <c r="DZ21" i="22"/>
  <c r="EK21" i="22"/>
  <c r="CL36" i="21"/>
  <c r="BI36" i="21"/>
  <c r="DV37" i="21"/>
  <c r="CR37" i="21"/>
  <c r="CP36" i="21"/>
  <c r="BX36" i="21"/>
  <c r="BU37" i="21"/>
  <c r="BS36" i="21"/>
  <c r="DJ21" i="22"/>
  <c r="FG36" i="21"/>
  <c r="EP31" i="22"/>
  <c r="EP24" i="20"/>
  <c r="FV36" i="21"/>
  <c r="FV25" i="21"/>
  <c r="M25" i="21" s="1"/>
  <c r="FN29" i="21"/>
  <c r="EV21" i="22"/>
  <c r="GF37" i="23"/>
  <c r="FK36" i="20"/>
  <c r="FS36" i="20"/>
  <c r="GA39" i="28"/>
  <c r="GA37" i="28" s="1"/>
  <c r="BG21" i="20"/>
  <c r="CM16" i="20"/>
  <c r="BO18" i="20"/>
  <c r="CT43" i="23"/>
  <c r="EA19" i="14"/>
  <c r="DV42" i="26"/>
  <c r="DV41" i="26" s="1"/>
  <c r="DN35" i="19"/>
  <c r="EY37" i="21"/>
  <c r="FD47" i="22"/>
  <c r="FI16" i="19"/>
  <c r="FP12" i="23"/>
  <c r="FP14" i="23"/>
  <c r="FN14" i="23"/>
  <c r="FN12" i="23"/>
  <c r="FU13" i="23"/>
  <c r="FG33" i="19"/>
  <c r="EM33" i="19"/>
  <c r="EB35" i="28"/>
  <c r="EB34" i="28" s="1"/>
  <c r="EY26" i="28"/>
  <c r="EQ48" i="28"/>
  <c r="EQ45" i="28"/>
  <c r="AR45" i="28" s="1"/>
  <c r="FL36" i="21"/>
  <c r="FF16" i="19"/>
  <c r="BV21" i="22"/>
  <c r="EN46" i="28"/>
  <c r="EN49" i="25"/>
  <c r="EN40" i="28"/>
  <c r="EN30" i="19"/>
  <c r="DP19" i="21"/>
  <c r="FG47" i="22"/>
  <c r="FA37" i="21"/>
  <c r="FA29" i="21"/>
  <c r="FA42" i="26"/>
  <c r="FA41" i="26" s="1"/>
  <c r="FA34" i="26" s="1"/>
  <c r="FA32" i="26" s="1"/>
  <c r="FA30" i="15" s="1"/>
  <c r="FB37" i="21"/>
  <c r="EO45" i="28"/>
  <c r="EO47" i="22"/>
  <c r="EO32" i="22"/>
  <c r="FB47" i="22"/>
  <c r="FI47" i="22"/>
  <c r="FI27" i="25"/>
  <c r="FN37" i="21"/>
  <c r="FJ37" i="21"/>
  <c r="EV47" i="22"/>
  <c r="EV27" i="25"/>
  <c r="EJ31" i="22"/>
  <c r="FK37" i="21"/>
  <c r="FW16" i="23"/>
  <c r="EX37" i="19"/>
  <c r="EZ37" i="21"/>
  <c r="EZ29" i="21"/>
  <c r="EI47" i="22"/>
  <c r="EI21" i="22"/>
  <c r="AO21" i="22" s="1"/>
  <c r="FT33" i="19"/>
  <c r="GB39" i="28"/>
  <c r="GB37" i="28" s="1"/>
  <c r="GB32" i="25"/>
  <c r="GB33" i="25"/>
  <c r="GF39" i="28"/>
  <c r="DE49" i="25"/>
  <c r="DI25" i="20"/>
  <c r="EG23" i="20"/>
  <c r="BK43" i="23"/>
  <c r="GE67" i="14"/>
  <c r="GA12" i="19"/>
  <c r="CP40" i="20"/>
  <c r="FZ13" i="23"/>
  <c r="FY13" i="23"/>
  <c r="FY11" i="21"/>
  <c r="DC21" i="19"/>
  <c r="CU29" i="21"/>
  <c r="CO40" i="20"/>
  <c r="EV12" i="19"/>
  <c r="DN25" i="19"/>
  <c r="DN28" i="28"/>
  <c r="DF25" i="19"/>
  <c r="DF28" i="28"/>
  <c r="CR37" i="19"/>
  <c r="FG35" i="28"/>
  <c r="CY29" i="21"/>
  <c r="EB25" i="20"/>
  <c r="DY35" i="28"/>
  <c r="DY34" i="28" s="1"/>
  <c r="DX35" i="28"/>
  <c r="CC35" i="28"/>
  <c r="CC34" i="28" s="1"/>
  <c r="CB35" i="28"/>
  <c r="CA35" i="28"/>
  <c r="DG25" i="20"/>
  <c r="DC35" i="28"/>
  <c r="BG12" i="19"/>
  <c r="DZ33" i="20"/>
  <c r="DJ33" i="20"/>
  <c r="DD49" i="25"/>
  <c r="ED35" i="28"/>
  <c r="FW13" i="23"/>
  <c r="CM48" i="25"/>
  <c r="BI47" i="22"/>
  <c r="BM47" i="22"/>
  <c r="EL35" i="28"/>
  <c r="EL34" i="28" s="1"/>
  <c r="EA35" i="28"/>
  <c r="FX36" i="20"/>
  <c r="DB47" i="22"/>
  <c r="CT47" i="22"/>
  <c r="CX47" i="22"/>
  <c r="CR21" i="22"/>
  <c r="BZ47" i="22"/>
  <c r="BV47" i="22"/>
  <c r="CK47" i="22"/>
  <c r="CO47" i="22"/>
  <c r="CG47" i="22"/>
  <c r="DW35" i="28"/>
  <c r="DW34" i="28" s="1"/>
  <c r="CT37" i="19"/>
  <c r="EK48" i="25"/>
  <c r="EK47" i="25" s="1"/>
  <c r="DK47" i="22"/>
  <c r="DC47" i="22"/>
  <c r="BI21" i="22"/>
  <c r="FE29" i="21"/>
  <c r="GC39" i="28"/>
  <c r="DF21" i="22"/>
  <c r="CU21" i="22"/>
  <c r="BT21" i="22"/>
  <c r="BR21" i="22"/>
  <c r="EE47" i="22"/>
  <c r="DD11" i="23"/>
  <c r="BM14" i="23"/>
  <c r="FZ39" i="28"/>
  <c r="DB43" i="23"/>
  <c r="BT46" i="28"/>
  <c r="DK65" i="25"/>
  <c r="DK64" i="25" s="1"/>
  <c r="DK58" i="25" s="1"/>
  <c r="DR35" i="19"/>
  <c r="EQ35" i="19"/>
  <c r="DQ31" i="23"/>
  <c r="DQ29" i="23"/>
  <c r="DB49" i="25"/>
  <c r="DB47" i="25" s="1"/>
  <c r="BW43" i="23"/>
  <c r="DU43" i="23"/>
  <c r="CI46" i="28"/>
  <c r="CP35" i="19"/>
  <c r="BK31" i="23"/>
  <c r="BM36" i="21"/>
  <c r="Q36" i="21" s="1"/>
  <c r="EQ36" i="21"/>
  <c r="DA36" i="21"/>
  <c r="CY36" i="21"/>
  <c r="DW36" i="21"/>
  <c r="CO37" i="21"/>
  <c r="DY36" i="21"/>
  <c r="CX36" i="21"/>
  <c r="DL37" i="21"/>
  <c r="DC36" i="21"/>
  <c r="EN36" i="21"/>
  <c r="DZ36" i="21"/>
  <c r="BV37" i="21"/>
  <c r="ES36" i="21"/>
  <c r="EJ37" i="21"/>
  <c r="EI36" i="21"/>
  <c r="AO36" i="21" s="1"/>
  <c r="DG36" i="21"/>
  <c r="DY37" i="21"/>
  <c r="DO36" i="21"/>
  <c r="CD40" i="26"/>
  <c r="CD39" i="26" s="1"/>
  <c r="CD37" i="26" s="1"/>
  <c r="CL35" i="19"/>
  <c r="DB40" i="26"/>
  <c r="DB39" i="26" s="1"/>
  <c r="DB37" i="26" s="1"/>
  <c r="CC21" i="22"/>
  <c r="ET29" i="23"/>
  <c r="ET17" i="23" s="1"/>
  <c r="CB43" i="23"/>
  <c r="CC14" i="23"/>
  <c r="CN39" i="28"/>
  <c r="EN14" i="23"/>
  <c r="EN43" i="23"/>
  <c r="DW40" i="26"/>
  <c r="DW39" i="26" s="1"/>
  <c r="DW37" i="26" s="1"/>
  <c r="DM40" i="26"/>
  <c r="DM39" i="26" s="1"/>
  <c r="DM37" i="26" s="1"/>
  <c r="FQ40" i="26"/>
  <c r="FJ40" i="26"/>
  <c r="FJ39" i="26" s="1"/>
  <c r="FJ37" i="26" s="1"/>
  <c r="FE40" i="26"/>
  <c r="EL40" i="26"/>
  <c r="EL39" i="26" s="1"/>
  <c r="EL37" i="26" s="1"/>
  <c r="CA40" i="26"/>
  <c r="CA39" i="26" s="1"/>
  <c r="CA37" i="26" s="1"/>
  <c r="EE40" i="26"/>
  <c r="EE39" i="26" s="1"/>
  <c r="EE37" i="26" s="1"/>
  <c r="DY40" i="26"/>
  <c r="DY39" i="26" s="1"/>
  <c r="DY37" i="26" s="1"/>
  <c r="FP40" i="26"/>
  <c r="FP39" i="26" s="1"/>
  <c r="FP37" i="26" s="1"/>
  <c r="FP34" i="26" s="1"/>
  <c r="FP32" i="26" s="1"/>
  <c r="FP30" i="15" s="1"/>
  <c r="FV40" i="26"/>
  <c r="FV39" i="26" s="1"/>
  <c r="FV37" i="26" s="1"/>
  <c r="BG74" i="23"/>
  <c r="CU40" i="26"/>
  <c r="CU39" i="26" s="1"/>
  <c r="CU37" i="26" s="1"/>
  <c r="CH40" i="26"/>
  <c r="BI40" i="26"/>
  <c r="BI39" i="26" s="1"/>
  <c r="BI37" i="26" s="1"/>
  <c r="FM40" i="26"/>
  <c r="FM39" i="26" s="1"/>
  <c r="FM37" i="26" s="1"/>
  <c r="BK11" i="23"/>
  <c r="BK10" i="23" s="1"/>
  <c r="BZ39" i="28"/>
  <c r="BZ37" i="28" s="1"/>
  <c r="BZ32" i="28" s="1"/>
  <c r="FR22" i="22"/>
  <c r="CW21" i="22"/>
  <c r="DP11" i="23"/>
  <c r="ES39" i="28"/>
  <c r="BJ11" i="23"/>
  <c r="DA21" i="22"/>
  <c r="CT21" i="22"/>
  <c r="CL21" i="22"/>
  <c r="FV21" i="22"/>
  <c r="GF58" i="23"/>
  <c r="GA36" i="23"/>
  <c r="FS28" i="21"/>
  <c r="FS26" i="21" s="1"/>
  <c r="EZ48" i="25"/>
  <c r="DO18" i="20"/>
  <c r="BH30" i="23"/>
  <c r="D30" i="23" s="1"/>
  <c r="EG14" i="23"/>
  <c r="AO14" i="23" s="1"/>
  <c r="CD28" i="25"/>
  <c r="BW19" i="21"/>
  <c r="T19" i="21" s="1"/>
  <c r="FU15" i="23"/>
  <c r="FI74" i="23"/>
  <c r="FI14" i="23"/>
  <c r="EL37" i="23"/>
  <c r="EL35" i="23" s="1"/>
  <c r="EK14" i="23"/>
  <c r="EZ21" i="19"/>
  <c r="EZ23" i="28"/>
  <c r="EZ18" i="28" s="1"/>
  <c r="FF47" i="22"/>
  <c r="FC16" i="19"/>
  <c r="EG19" i="21"/>
  <c r="AO19" i="21" s="1"/>
  <c r="FF27" i="25"/>
  <c r="EM48" i="28"/>
  <c r="EH40" i="28"/>
  <c r="EG40" i="28"/>
  <c r="EC40" i="28"/>
  <c r="EC35" i="28"/>
  <c r="EC34" i="28" s="1"/>
  <c r="EB40" i="28"/>
  <c r="EB33" i="19"/>
  <c r="BL47" i="22"/>
  <c r="BP47" i="22"/>
  <c r="R47" i="22" s="1"/>
  <c r="BH47" i="22"/>
  <c r="BL40" i="20"/>
  <c r="BP32" i="22"/>
  <c r="BH32" i="22"/>
  <c r="BL31" i="22"/>
  <c r="BL29" i="22" s="1"/>
  <c r="BL26" i="22" s="1"/>
  <c r="FI28" i="21"/>
  <c r="FI26" i="21" s="1"/>
  <c r="FI23" i="21" s="1"/>
  <c r="EP19" i="21"/>
  <c r="AR19" i="21" s="1"/>
  <c r="ES42" i="19"/>
  <c r="ES48" i="28"/>
  <c r="ES45" i="28"/>
  <c r="FU28" i="21"/>
  <c r="FU26" i="21" s="1"/>
  <c r="FV12" i="23"/>
  <c r="FV36" i="23"/>
  <c r="GD37" i="23"/>
  <c r="GD41" i="23"/>
  <c r="GD42" i="23"/>
  <c r="FR38" i="23"/>
  <c r="BA38" i="23" s="1"/>
  <c r="FL42" i="23"/>
  <c r="FL43" i="23"/>
  <c r="FZ43" i="23"/>
  <c r="GE41" i="23"/>
  <c r="FO33" i="19"/>
  <c r="AZ33" i="19" s="1"/>
  <c r="FW33" i="19"/>
  <c r="FF23" i="19"/>
  <c r="BQ74" i="23"/>
  <c r="DK42" i="26"/>
  <c r="DK41" i="26" s="1"/>
  <c r="GC75" i="23"/>
  <c r="DK40" i="20"/>
  <c r="GA24" i="20"/>
  <c r="GA22" i="20" s="1"/>
  <c r="DN23" i="20"/>
  <c r="FL24" i="20"/>
  <c r="FL22" i="20" s="1"/>
  <c r="BI35" i="28"/>
  <c r="BI34" i="28" s="1"/>
  <c r="BH35" i="28"/>
  <c r="EW35" i="28"/>
  <c r="EJ35" i="28"/>
  <c r="EI35" i="28"/>
  <c r="FW29" i="21"/>
  <c r="EP35" i="28"/>
  <c r="GB36" i="14"/>
  <c r="CH35" i="28"/>
  <c r="CE35" i="28"/>
  <c r="DU35" i="28"/>
  <c r="FR36" i="20"/>
  <c r="CJ47" i="22"/>
  <c r="CN47" i="22"/>
  <c r="CF47" i="22"/>
  <c r="FM72" i="23"/>
  <c r="DG21" i="22"/>
  <c r="CK21" i="22"/>
  <c r="CX21" i="22"/>
  <c r="EQ21" i="22"/>
  <c r="FU29" i="21"/>
  <c r="EA47" i="22"/>
  <c r="BP21" i="22"/>
  <c r="BO29" i="21"/>
  <c r="BN21" i="22"/>
  <c r="CQ21" i="22"/>
  <c r="EE21" i="22"/>
  <c r="CE29" i="26"/>
  <c r="DA16" i="20"/>
  <c r="CA21" i="20"/>
  <c r="BQ28" i="21"/>
  <c r="BQ26" i="21" s="1"/>
  <c r="BQ23" i="21" s="1"/>
  <c r="DL29" i="23"/>
  <c r="FB28" i="21"/>
  <c r="CD18" i="20"/>
  <c r="CW17" i="20"/>
  <c r="CI19" i="20"/>
  <c r="ET28" i="21"/>
  <c r="ET26" i="21" s="1"/>
  <c r="FJ28" i="21"/>
  <c r="FJ26" i="21" s="1"/>
  <c r="FJ23" i="21" s="1"/>
  <c r="GD71" i="23"/>
  <c r="BE71" i="23" s="1"/>
  <c r="BN29" i="23"/>
  <c r="CG49" i="25"/>
  <c r="FZ21" i="22"/>
  <c r="DG40" i="20"/>
  <c r="FY25" i="20"/>
  <c r="GC67" i="14"/>
  <c r="GF70" i="14"/>
  <c r="CJ12" i="19"/>
  <c r="EF25" i="20"/>
  <c r="DC29" i="21"/>
  <c r="DG29" i="21"/>
  <c r="GG29" i="23"/>
  <c r="FO31" i="22"/>
  <c r="FO29" i="22" s="1"/>
  <c r="FO26" i="22" s="1"/>
  <c r="FW31" i="22"/>
  <c r="FQ32" i="22"/>
  <c r="BA32" i="22" s="1"/>
  <c r="GD12" i="23"/>
  <c r="FN58" i="23"/>
  <c r="FZ29" i="23"/>
  <c r="FZ38" i="23"/>
  <c r="GA32" i="25"/>
  <c r="GA33" i="25"/>
  <c r="GF36" i="20"/>
  <c r="CD35" i="28"/>
  <c r="CD34" i="28" s="1"/>
  <c r="BO47" i="22"/>
  <c r="BG47" i="22"/>
  <c r="BK47" i="22"/>
  <c r="FT29" i="21"/>
  <c r="EL21" i="22"/>
  <c r="DV47" i="22"/>
  <c r="DR47" i="22"/>
  <c r="FU36" i="20"/>
  <c r="FM36" i="20"/>
  <c r="CP47" i="22"/>
  <c r="CH47" i="22"/>
  <c r="CL47" i="22"/>
  <c r="DJ47" i="22"/>
  <c r="DN47" i="22"/>
  <c r="DF47" i="22"/>
  <c r="DB21" i="22"/>
  <c r="EE43" i="23"/>
  <c r="BU21" i="22"/>
  <c r="ES21" i="22"/>
  <c r="FA74" i="23"/>
  <c r="FT36" i="23"/>
  <c r="FT38" i="23"/>
  <c r="FV42" i="23"/>
  <c r="FV43" i="23"/>
  <c r="FR36" i="23"/>
  <c r="FT43" i="23"/>
  <c r="DM21" i="22"/>
  <c r="CI21" i="22"/>
  <c r="DX21" i="22"/>
  <c r="DR21" i="22"/>
  <c r="FQ58" i="23"/>
  <c r="FO41" i="23"/>
  <c r="FR43" i="23"/>
  <c r="ES47" i="22"/>
  <c r="AS47" i="22" s="1"/>
  <c r="EQ47" i="22"/>
  <c r="CS21" i="22"/>
  <c r="DE21" i="22"/>
  <c r="BT35" i="19"/>
  <c r="ER47" i="22"/>
  <c r="EK47" i="22"/>
  <c r="DY21" i="22"/>
  <c r="CL43" i="23"/>
  <c r="CL35" i="23" s="1"/>
  <c r="CL33" i="23" s="1"/>
  <c r="CL29" i="15" s="1"/>
  <c r="BO43" i="23"/>
  <c r="ED27" i="25"/>
  <c r="CV74" i="23"/>
  <c r="DG74" i="23"/>
  <c r="CZ74" i="23"/>
  <c r="DM74" i="23"/>
  <c r="BG42" i="26"/>
  <c r="EH36" i="20"/>
  <c r="BN58" i="23"/>
  <c r="D58" i="23" s="1"/>
  <c r="CW35" i="19"/>
  <c r="CW35" i="28"/>
  <c r="G35" i="28" s="1"/>
  <c r="EM35" i="28"/>
  <c r="EH35" i="28"/>
  <c r="EH34" i="28" s="1"/>
  <c r="EG35" i="28"/>
  <c r="EU28" i="28"/>
  <c r="EM28" i="28"/>
  <c r="EQ21" i="19"/>
  <c r="DS28" i="28"/>
  <c r="FO72" i="23"/>
  <c r="FS24" i="20"/>
  <c r="FS22" i="20" s="1"/>
  <c r="FK24" i="20"/>
  <c r="CN25" i="20"/>
  <c r="BI23" i="20"/>
  <c r="BS20" i="19"/>
  <c r="EG27" i="26"/>
  <c r="DH47" i="22"/>
  <c r="DL47" i="22"/>
  <c r="DD47" i="22"/>
  <c r="EM47" i="22"/>
  <c r="ER40" i="28"/>
  <c r="CJ35" i="28"/>
  <c r="CJ34" i="28" s="1"/>
  <c r="CI35" i="28"/>
  <c r="CI34" i="28" s="1"/>
  <c r="CI32" i="28" s="1"/>
  <c r="EM21" i="22"/>
  <c r="CY47" i="22"/>
  <c r="CQ47" i="22"/>
  <c r="CU47" i="22"/>
  <c r="FM58" i="23"/>
  <c r="CE21" i="22"/>
  <c r="DH11" i="23"/>
  <c r="CQ49" i="25"/>
  <c r="DC21" i="22"/>
  <c r="DR45" i="28"/>
  <c r="CA47" i="22"/>
  <c r="CN21" i="22"/>
  <c r="DW47" i="22"/>
  <c r="DS47" i="22"/>
  <c r="DJ14" i="23"/>
  <c r="ED45" i="28"/>
  <c r="ET21" i="22"/>
  <c r="FP28" i="21"/>
  <c r="FP26" i="21" s="1"/>
  <c r="FM36" i="21"/>
  <c r="FM34" i="21" s="1"/>
  <c r="CP14" i="23"/>
  <c r="BS21" i="22"/>
  <c r="FS16" i="23"/>
  <c r="CZ21" i="22"/>
  <c r="FV28" i="21"/>
  <c r="FV26" i="21" s="1"/>
  <c r="CA21" i="22"/>
  <c r="DQ35" i="19"/>
  <c r="DO35" i="19"/>
  <c r="DB35" i="19"/>
  <c r="BH35" i="19"/>
  <c r="DT21" i="22"/>
  <c r="EB21" i="22"/>
  <c r="EE35" i="19"/>
  <c r="FJ27" i="25"/>
  <c r="EL35" i="19"/>
  <c r="EU35" i="19"/>
  <c r="EU40" i="28"/>
  <c r="ET28" i="25"/>
  <c r="EV40" i="28"/>
  <c r="BP43" i="23"/>
  <c r="EX40" i="28"/>
  <c r="DL28" i="25"/>
  <c r="CT28" i="25"/>
  <c r="DU28" i="25"/>
  <c r="BQ35" i="19"/>
  <c r="DY35" i="19"/>
  <c r="EB28" i="25"/>
  <c r="DG35" i="19"/>
  <c r="DK49" i="25"/>
  <c r="DD43" i="23"/>
  <c r="CK28" i="25"/>
  <c r="BO28" i="25"/>
  <c r="DW35" i="19"/>
  <c r="DV35" i="19"/>
  <c r="BM65" i="25"/>
  <c r="CY35" i="19"/>
  <c r="CK35" i="19"/>
  <c r="CI48" i="25"/>
  <c r="CI35" i="19"/>
  <c r="CC48" i="25"/>
  <c r="V48" i="25" s="1"/>
  <c r="DZ35" i="19"/>
  <c r="EB65" i="25"/>
  <c r="EB64" i="25" s="1"/>
  <c r="EB58" i="25" s="1"/>
  <c r="DV65" i="25"/>
  <c r="DV64" i="25" s="1"/>
  <c r="DV58" i="25" s="1"/>
  <c r="CE43" i="23"/>
  <c r="CE35" i="23" s="1"/>
  <c r="CB65" i="25"/>
  <c r="BL65" i="25"/>
  <c r="BL64" i="25" s="1"/>
  <c r="BL58" i="25" s="1"/>
  <c r="BY35" i="19"/>
  <c r="EE65" i="25"/>
  <c r="EE64" i="25" s="1"/>
  <c r="EE58" i="25" s="1"/>
  <c r="FD45" i="28"/>
  <c r="FQ37" i="23"/>
  <c r="FN28" i="21"/>
  <c r="FP58" i="23"/>
  <c r="CI68" i="14"/>
  <c r="CX68" i="14"/>
  <c r="EU68" i="14"/>
  <c r="DL68" i="14"/>
  <c r="DZ68" i="14"/>
  <c r="CT68" i="14"/>
  <c r="BH73" i="23"/>
  <c r="EW68" i="14"/>
  <c r="BG73" i="23"/>
  <c r="EJ68" i="14"/>
  <c r="BQ68" i="14"/>
  <c r="DR68" i="14"/>
  <c r="ED73" i="23"/>
  <c r="BU73" i="23"/>
  <c r="BG68" i="14"/>
  <c r="ET73" i="23"/>
  <c r="EF73" i="23"/>
  <c r="DI73" i="23"/>
  <c r="CV73" i="23"/>
  <c r="EF67" i="14"/>
  <c r="CP73" i="23"/>
  <c r="DB73" i="23"/>
  <c r="EU73" i="23"/>
  <c r="DE68" i="14"/>
  <c r="DS73" i="23"/>
  <c r="EW73" i="23"/>
  <c r="CA73" i="23"/>
  <c r="DB68" i="14"/>
  <c r="EO68" i="14"/>
  <c r="DL73" i="23"/>
  <c r="BY68" i="14"/>
  <c r="BO68" i="14"/>
  <c r="EL73" i="23"/>
  <c r="CO73" i="23"/>
  <c r="CP68" i="14"/>
  <c r="CC73" i="23"/>
  <c r="BN73" i="23"/>
  <c r="CS68" i="14"/>
  <c r="DR73" i="23"/>
  <c r="CJ73" i="23"/>
  <c r="DR67" i="14"/>
  <c r="AJ67" i="14" s="1"/>
  <c r="CI73" i="23"/>
  <c r="CD68" i="14"/>
  <c r="DO73" i="23"/>
  <c r="DQ68" i="14"/>
  <c r="CN68" i="14"/>
  <c r="BM68" i="14"/>
  <c r="DT73" i="23"/>
  <c r="DN68" i="14"/>
  <c r="EH68" i="14"/>
  <c r="BZ73" i="23"/>
  <c r="ED68" i="14"/>
  <c r="DG73" i="23"/>
  <c r="EH73" i="23"/>
  <c r="DM68" i="14"/>
  <c r="CY73" i="23"/>
  <c r="DI67" i="14"/>
  <c r="BT68" i="14"/>
  <c r="EP73" i="23"/>
  <c r="EN73" i="23"/>
  <c r="BU68" i="14"/>
  <c r="CQ73" i="23"/>
  <c r="CE73" i="23"/>
  <c r="EA73" i="23"/>
  <c r="CO68" i="14"/>
  <c r="CQ68" i="14"/>
  <c r="BH68" i="14"/>
  <c r="EP68" i="14"/>
  <c r="EO73" i="23"/>
  <c r="DH73" i="23"/>
  <c r="BQ73" i="23"/>
  <c r="EL68" i="14"/>
  <c r="DF73" i="23"/>
  <c r="DP68" i="14"/>
  <c r="CL73" i="23"/>
  <c r="CS73" i="23"/>
  <c r="BL68" i="14"/>
  <c r="BK68" i="14"/>
  <c r="BV73" i="23"/>
  <c r="DJ73" i="23"/>
  <c r="BI73" i="23"/>
  <c r="DA73" i="23"/>
  <c r="BI68" i="14"/>
  <c r="DW73" i="23"/>
  <c r="DA68" i="14"/>
  <c r="EB73" i="23"/>
  <c r="CI67" i="14"/>
  <c r="CV68" i="14"/>
  <c r="DQ73" i="23"/>
  <c r="CL68" i="14"/>
  <c r="DV73" i="23"/>
  <c r="CH68" i="14"/>
  <c r="BS73" i="23"/>
  <c r="BM73" i="23"/>
  <c r="EX68" i="14"/>
  <c r="BP73" i="23"/>
  <c r="CT73" i="23"/>
  <c r="BX73" i="23"/>
  <c r="DX73" i="23"/>
  <c r="CR73" i="23"/>
  <c r="ES73" i="23"/>
  <c r="EQ73" i="23"/>
  <c r="ES68" i="14"/>
  <c r="DX67" i="14"/>
  <c r="CN73" i="23"/>
  <c r="Z73" i="23" s="1"/>
  <c r="DM73" i="23"/>
  <c r="BR73" i="23"/>
  <c r="CX73" i="23"/>
  <c r="CH73" i="23"/>
  <c r="CK73" i="23"/>
  <c r="CR67" i="14"/>
  <c r="BV68" i="14"/>
  <c r="ET67" i="14"/>
  <c r="CU68" i="14"/>
  <c r="DK73" i="23"/>
  <c r="ER73" i="23"/>
  <c r="CR68" i="14"/>
  <c r="BT73" i="23"/>
  <c r="CK68" i="14"/>
  <c r="BJ73" i="23"/>
  <c r="CM73" i="23"/>
  <c r="CF73" i="23"/>
  <c r="BY73" i="23"/>
  <c r="BO73" i="23"/>
  <c r="DP73" i="23"/>
  <c r="DZ73" i="23"/>
  <c r="DC73" i="23"/>
  <c r="BL73" i="23"/>
  <c r="EJ73" i="23"/>
  <c r="DE73" i="23"/>
  <c r="CD73" i="23"/>
  <c r="CU73" i="23"/>
  <c r="CZ73" i="23"/>
  <c r="EX73" i="23"/>
  <c r="BJ68" i="14"/>
  <c r="CU67" i="14"/>
  <c r="DZ67" i="14"/>
  <c r="DC67" i="14"/>
  <c r="CM68" i="14"/>
  <c r="EX67" i="14"/>
  <c r="EE68" i="14"/>
  <c r="CD67" i="14"/>
  <c r="BY67" i="14"/>
  <c r="CW68" i="14"/>
  <c r="CF67" i="14"/>
  <c r="EJ67" i="14"/>
  <c r="BL67" i="14"/>
  <c r="P67" i="14" s="1"/>
  <c r="DP67" i="14"/>
  <c r="EK68" i="14"/>
  <c r="EE73" i="23"/>
  <c r="EK73" i="23"/>
  <c r="BN68" i="14"/>
  <c r="DC68" i="14"/>
  <c r="BX68" i="14"/>
  <c r="DE67" i="14"/>
  <c r="CW73" i="23"/>
  <c r="EM73" i="23"/>
  <c r="BS74" i="23"/>
  <c r="CS11" i="23"/>
  <c r="CR37" i="23"/>
  <c r="CQ11" i="23"/>
  <c r="CF14" i="23"/>
  <c r="BJ37" i="23"/>
  <c r="BY37" i="23"/>
  <c r="ED14" i="23"/>
  <c r="EZ74" i="23"/>
  <c r="EZ14" i="23"/>
  <c r="ET37" i="23"/>
  <c r="ET11" i="23"/>
  <c r="ET10" i="23" s="1"/>
  <c r="ET8" i="23" s="1"/>
  <c r="CG43" i="23"/>
  <c r="CG35" i="23" s="1"/>
  <c r="DD42" i="23"/>
  <c r="BY58" i="23"/>
  <c r="U58" i="23" s="1"/>
  <c r="EH58" i="23"/>
  <c r="J58" i="23" s="1"/>
  <c r="ES29" i="23"/>
  <c r="EC73" i="23"/>
  <c r="DN67" i="14"/>
  <c r="DN73" i="23"/>
  <c r="CW42" i="23"/>
  <c r="CW40" i="23" s="1"/>
  <c r="EY74" i="23"/>
  <c r="EW42" i="23"/>
  <c r="EW40" i="23" s="1"/>
  <c r="BK73" i="23"/>
  <c r="DF58" i="23"/>
  <c r="AF58" i="23" s="1"/>
  <c r="CI58" i="23"/>
  <c r="CI51" i="23" s="1"/>
  <c r="DP42" i="23"/>
  <c r="DP40" i="23" s="1"/>
  <c r="DY73" i="23"/>
  <c r="DY67" i="14"/>
  <c r="BN42" i="23"/>
  <c r="Q42" i="23" s="1"/>
  <c r="BW73" i="23"/>
  <c r="CG73" i="23"/>
  <c r="BU58" i="23"/>
  <c r="CB68" i="14"/>
  <c r="CB73" i="23"/>
  <c r="CC68" i="14"/>
  <c r="DL58" i="23"/>
  <c r="AH58" i="23" s="1"/>
  <c r="CO42" i="23"/>
  <c r="CO40" i="23" s="1"/>
  <c r="CO35" i="23" s="1"/>
  <c r="CO33" i="23" s="1"/>
  <c r="CO29" i="15" s="1"/>
  <c r="BV58" i="23"/>
  <c r="T58" i="23" s="1"/>
  <c r="DD73" i="23"/>
  <c r="CR11" i="23"/>
  <c r="FX43" i="23"/>
  <c r="BQ42" i="26"/>
  <c r="BQ41" i="26" s="1"/>
  <c r="EG73" i="23"/>
  <c r="EI73" i="23"/>
  <c r="EV73" i="23"/>
  <c r="CY65" i="25"/>
  <c r="CY64" i="25" s="1"/>
  <c r="CY58" i="25" s="1"/>
  <c r="DG57" i="26"/>
  <c r="DG56" i="26" s="1"/>
  <c r="DG50" i="26" s="1"/>
  <c r="FX29" i="21"/>
  <c r="CR14" i="23"/>
  <c r="CS14" i="23"/>
  <c r="ER21" i="22"/>
  <c r="FB29" i="21"/>
  <c r="FK29" i="21"/>
  <c r="FW28" i="21"/>
  <c r="FE47" i="22"/>
  <c r="EG47" i="22"/>
  <c r="EL47" i="22"/>
  <c r="DO31" i="19"/>
  <c r="GF12" i="19"/>
  <c r="EH12" i="19"/>
  <c r="EI25" i="19"/>
  <c r="EJ25" i="19"/>
  <c r="DI25" i="19"/>
  <c r="DP40" i="28"/>
  <c r="DV26" i="28"/>
  <c r="DX40" i="28"/>
  <c r="DY48" i="28"/>
  <c r="BO45" i="28"/>
  <c r="BG45" i="28"/>
  <c r="DZ26" i="28"/>
  <c r="DR26" i="28"/>
  <c r="FQ67" i="14"/>
  <c r="ED11" i="19"/>
  <c r="EA29" i="21"/>
  <c r="EE25" i="21"/>
  <c r="AN25" i="21" s="1"/>
  <c r="DU73" i="23"/>
  <c r="EE29" i="21"/>
  <c r="CF18" i="21"/>
  <c r="W18" i="21" s="1"/>
  <c r="DI40" i="28"/>
  <c r="FT28" i="21"/>
  <c r="FS37" i="21"/>
  <c r="FA18" i="28" l="1"/>
  <c r="AL19" i="28"/>
  <c r="AC20" i="28"/>
  <c r="AH48" i="28"/>
  <c r="CL10" i="28"/>
  <c r="AQ23" i="28"/>
  <c r="AK22" i="28"/>
  <c r="O23" i="28"/>
  <c r="P15" i="28"/>
  <c r="P14" i="28"/>
  <c r="BK10" i="28"/>
  <c r="AS48" i="28"/>
  <c r="EZ17" i="28"/>
  <c r="CL34" i="28"/>
  <c r="AQ12" i="28"/>
  <c r="AS20" i="28"/>
  <c r="AP23" i="28"/>
  <c r="P24" i="28"/>
  <c r="AJ36" i="28"/>
  <c r="Q36" i="28"/>
  <c r="AG24" i="28"/>
  <c r="AN22" i="28"/>
  <c r="AO38" i="28"/>
  <c r="AR23" i="28"/>
  <c r="FG34" i="28"/>
  <c r="AC12" i="28"/>
  <c r="DT11" i="28"/>
  <c r="DT10" i="28" s="1"/>
  <c r="CA10" i="28"/>
  <c r="Y21" i="28"/>
  <c r="DT34" i="28"/>
  <c r="CA34" i="28"/>
  <c r="Z24" i="28"/>
  <c r="T22" i="28"/>
  <c r="CJ10" i="28"/>
  <c r="AF30" i="19"/>
  <c r="P25" i="19"/>
  <c r="Y37" i="19"/>
  <c r="AO37" i="21"/>
  <c r="FP23" i="21"/>
  <c r="AG36" i="21"/>
  <c r="AO29" i="21"/>
  <c r="BB37" i="21"/>
  <c r="V29" i="21"/>
  <c r="FG23" i="21"/>
  <c r="AD36" i="21"/>
  <c r="AR36" i="21"/>
  <c r="CD23" i="21"/>
  <c r="AN21" i="22"/>
  <c r="AD21" i="22"/>
  <c r="AV34" i="22"/>
  <c r="AE35" i="22"/>
  <c r="DQ26" i="22"/>
  <c r="T33" i="22"/>
  <c r="S19" i="22"/>
  <c r="U33" i="22"/>
  <c r="AC19" i="22"/>
  <c r="E19" i="22"/>
  <c r="AH47" i="22"/>
  <c r="DZ30" i="25"/>
  <c r="V46" i="25"/>
  <c r="FI43" i="25"/>
  <c r="FI41" i="25" s="1"/>
  <c r="EK43" i="25"/>
  <c r="EK41" i="25" s="1"/>
  <c r="DH47" i="25"/>
  <c r="FM30" i="25"/>
  <c r="AD25" i="20"/>
  <c r="DP22" i="20"/>
  <c r="BK17" i="23"/>
  <c r="EW10" i="23"/>
  <c r="BR10" i="23"/>
  <c r="DN35" i="23"/>
  <c r="EI35" i="23"/>
  <c r="EW35" i="23"/>
  <c r="CA35" i="23"/>
  <c r="CA33" i="23" s="1"/>
  <c r="CA29" i="15" s="1"/>
  <c r="EO10" i="23"/>
  <c r="AQ12" i="23"/>
  <c r="FX40" i="23"/>
  <c r="AM12" i="23"/>
  <c r="AB70" i="23"/>
  <c r="EL33" i="23"/>
  <c r="EL29" i="15" s="1"/>
  <c r="AD40" i="23"/>
  <c r="BN17" i="23"/>
  <c r="DA35" i="23"/>
  <c r="BU35" i="23"/>
  <c r="AD14" i="23"/>
  <c r="AU12" i="23"/>
  <c r="AF12" i="23"/>
  <c r="DP10" i="23"/>
  <c r="Q14" i="23"/>
  <c r="AT30" i="23"/>
  <c r="AK38" i="23"/>
  <c r="CB35" i="23"/>
  <c r="DK10" i="23"/>
  <c r="DY35" i="23"/>
  <c r="DY33" i="23" s="1"/>
  <c r="DY29" i="15" s="1"/>
  <c r="AV12" i="23"/>
  <c r="EW33" i="23"/>
  <c r="EW29" i="15" s="1"/>
  <c r="ET51" i="23"/>
  <c r="P12" i="23"/>
  <c r="AJ66" i="14"/>
  <c r="U68" i="14"/>
  <c r="BD41" i="14"/>
  <c r="AJ68" i="14"/>
  <c r="DH10" i="23"/>
  <c r="BI22" i="20"/>
  <c r="AZ29" i="21"/>
  <c r="X37" i="19"/>
  <c r="U12" i="28"/>
  <c r="AD12" i="23"/>
  <c r="AJ50" i="28"/>
  <c r="BQ26" i="22"/>
  <c r="R32" i="22"/>
  <c r="EM26" i="22"/>
  <c r="P20" i="28"/>
  <c r="G72" i="23"/>
  <c r="DY34" i="26"/>
  <c r="DY32" i="26" s="1"/>
  <c r="DY30" i="15" s="1"/>
  <c r="Y28" i="21"/>
  <c r="AP31" i="22"/>
  <c r="AP29" i="22" s="1"/>
  <c r="AQ32" i="22"/>
  <c r="EE10" i="23"/>
  <c r="R66" i="14"/>
  <c r="BT44" i="28"/>
  <c r="AK36" i="28"/>
  <c r="Y33" i="28"/>
  <c r="BA37" i="21"/>
  <c r="EZ10" i="23"/>
  <c r="U67" i="14"/>
  <c r="ER32" i="28"/>
  <c r="GE40" i="23"/>
  <c r="AB43" i="23"/>
  <c r="AJ32" i="22"/>
  <c r="AJ40" i="28"/>
  <c r="AC28" i="28"/>
  <c r="DT23" i="21"/>
  <c r="AP12" i="23"/>
  <c r="AW50" i="28"/>
  <c r="AO66" i="14"/>
  <c r="AB16" i="22"/>
  <c r="AO12" i="23"/>
  <c r="T37" i="21"/>
  <c r="CV35" i="23"/>
  <c r="ET23" i="21"/>
  <c r="FS23" i="21"/>
  <c r="AQ45" i="28"/>
  <c r="EK32" i="28"/>
  <c r="CF35" i="23"/>
  <c r="CF33" i="23" s="1"/>
  <c r="CF29" i="15" s="1"/>
  <c r="CA26" i="22"/>
  <c r="FJ26" i="22"/>
  <c r="AH33" i="25"/>
  <c r="CD18" i="28"/>
  <c r="AM24" i="28"/>
  <c r="CB16" i="22"/>
  <c r="ET35" i="23"/>
  <c r="AW47" i="22"/>
  <c r="BB38" i="23"/>
  <c r="Q67" i="14"/>
  <c r="AL25" i="20"/>
  <c r="AL30" i="19"/>
  <c r="W37" i="21"/>
  <c r="BZ10" i="23"/>
  <c r="T37" i="23"/>
  <c r="DV18" i="28"/>
  <c r="DV17" i="28" s="1"/>
  <c r="DV8" i="28" s="1"/>
  <c r="BB11" i="21"/>
  <c r="BB10" i="21" s="1"/>
  <c r="AC73" i="23"/>
  <c r="X68" i="14"/>
  <c r="DD10" i="23"/>
  <c r="EN44" i="28"/>
  <c r="AW46" i="25"/>
  <c r="AR37" i="21"/>
  <c r="FG43" i="25"/>
  <c r="FG41" i="25" s="1"/>
  <c r="CL26" i="22"/>
  <c r="AH32" i="22"/>
  <c r="CG37" i="28"/>
  <c r="CG32" i="28" s="1"/>
  <c r="FE32" i="19"/>
  <c r="BB16" i="23"/>
  <c r="GA10" i="23"/>
  <c r="GA8" i="23" s="1"/>
  <c r="GA17" i="15" s="1"/>
  <c r="T23" i="28"/>
  <c r="AF21" i="28"/>
  <c r="AM20" i="28"/>
  <c r="AK40" i="23"/>
  <c r="CG18" i="28"/>
  <c r="FR39" i="20"/>
  <c r="AJ18" i="22"/>
  <c r="AN51" i="14"/>
  <c r="BA13" i="28"/>
  <c r="BO18" i="28"/>
  <c r="AK36" i="21"/>
  <c r="CC35" i="23"/>
  <c r="ED22" i="20"/>
  <c r="EH33" i="22"/>
  <c r="P37" i="23"/>
  <c r="AH36" i="21"/>
  <c r="FD34" i="28"/>
  <c r="AN40" i="28"/>
  <c r="Q28" i="28"/>
  <c r="AN11" i="23"/>
  <c r="AT36" i="21"/>
  <c r="AY14" i="23"/>
  <c r="P40" i="23"/>
  <c r="AL33" i="22"/>
  <c r="AO51" i="14"/>
  <c r="AR50" i="28"/>
  <c r="BF50" i="20"/>
  <c r="H12" i="28"/>
  <c r="AP67" i="14"/>
  <c r="AP14" i="23"/>
  <c r="DT35" i="23"/>
  <c r="AO46" i="25"/>
  <c r="U29" i="21"/>
  <c r="AV42" i="19"/>
  <c r="FF10" i="23"/>
  <c r="AR67" i="14"/>
  <c r="D36" i="28"/>
  <c r="CF22" i="20"/>
  <c r="T66" i="14"/>
  <c r="U16" i="22"/>
  <c r="T12" i="23"/>
  <c r="AT66" i="14"/>
  <c r="DS35" i="23"/>
  <c r="AK20" i="28"/>
  <c r="V21" i="28"/>
  <c r="AZ14" i="23"/>
  <c r="AG31" i="22"/>
  <c r="AG29" i="22" s="1"/>
  <c r="DT26" i="22"/>
  <c r="X31" i="22"/>
  <c r="AQ21" i="28"/>
  <c r="E33" i="28"/>
  <c r="CJ18" i="28"/>
  <c r="DB26" i="22"/>
  <c r="U73" i="23"/>
  <c r="DQ17" i="23"/>
  <c r="EX18" i="28"/>
  <c r="AW31" i="22"/>
  <c r="DA23" i="21"/>
  <c r="FI31" i="19"/>
  <c r="DH22" i="20"/>
  <c r="DZ22" i="20"/>
  <c r="BN18" i="28"/>
  <c r="J22" i="28"/>
  <c r="ES43" i="25"/>
  <c r="DD26" i="28"/>
  <c r="CJ10" i="23"/>
  <c r="AD38" i="23"/>
  <c r="DP18" i="28"/>
  <c r="AR68" i="14"/>
  <c r="EK38" i="25"/>
  <c r="AZ37" i="21"/>
  <c r="AN36" i="21"/>
  <c r="AR37" i="19"/>
  <c r="EE26" i="22"/>
  <c r="CR26" i="22"/>
  <c r="AW32" i="22"/>
  <c r="CI23" i="21"/>
  <c r="AO33" i="19"/>
  <c r="AO67" i="14"/>
  <c r="BK29" i="26"/>
  <c r="BK28" i="26" s="1"/>
  <c r="AP46" i="25"/>
  <c r="BR33" i="22"/>
  <c r="EC10" i="28"/>
  <c r="X22" i="28"/>
  <c r="U23" i="28"/>
  <c r="EK33" i="22"/>
  <c r="S37" i="23"/>
  <c r="D38" i="23"/>
  <c r="Y38" i="23"/>
  <c r="EO33" i="22"/>
  <c r="AT73" i="23"/>
  <c r="FP51" i="23"/>
  <c r="Y21" i="22"/>
  <c r="DI12" i="19"/>
  <c r="GB30" i="25"/>
  <c r="AN48" i="28"/>
  <c r="CC33" i="23"/>
  <c r="CC29" i="15" s="1"/>
  <c r="X32" i="22"/>
  <c r="BU26" i="22"/>
  <c r="BI26" i="22"/>
  <c r="EE32" i="28"/>
  <c r="AT37" i="23"/>
  <c r="P14" i="23"/>
  <c r="AP22" i="28"/>
  <c r="BA51" i="14"/>
  <c r="X50" i="28"/>
  <c r="AI13" i="28"/>
  <c r="AK24" i="28"/>
  <c r="G50" i="28"/>
  <c r="CO33" i="22"/>
  <c r="AO20" i="28"/>
  <c r="S42" i="28"/>
  <c r="CI35" i="23"/>
  <c r="AP37" i="21"/>
  <c r="BT26" i="22"/>
  <c r="EW20" i="22"/>
  <c r="EW14" i="22" s="1"/>
  <c r="EW8" i="22" s="1"/>
  <c r="EW50" i="22" s="1"/>
  <c r="CN23" i="14"/>
  <c r="AS24" i="20"/>
  <c r="AO19" i="22"/>
  <c r="AG12" i="23"/>
  <c r="DW18" i="28"/>
  <c r="AT70" i="23"/>
  <c r="AH22" i="28"/>
  <c r="S33" i="28"/>
  <c r="DP35" i="23"/>
  <c r="DP33" i="23" s="1"/>
  <c r="DP29" i="15" s="1"/>
  <c r="DF42" i="26"/>
  <c r="AF25" i="19"/>
  <c r="AV47" i="22"/>
  <c r="AF37" i="21"/>
  <c r="CU35" i="23"/>
  <c r="AG32" i="22"/>
  <c r="V29" i="22"/>
  <c r="DY26" i="22"/>
  <c r="EX43" i="25"/>
  <c r="EX41" i="25" s="1"/>
  <c r="DM23" i="21"/>
  <c r="BE57" i="23"/>
  <c r="DY64" i="20"/>
  <c r="DB26" i="21"/>
  <c r="DB23" i="21" s="1"/>
  <c r="W20" i="28"/>
  <c r="BR18" i="19"/>
  <c r="AN35" i="22"/>
  <c r="FE18" i="28"/>
  <c r="DP30" i="25"/>
  <c r="CZ18" i="28"/>
  <c r="AW13" i="28"/>
  <c r="E28" i="22"/>
  <c r="AC70" i="23"/>
  <c r="AR16" i="22"/>
  <c r="AH12" i="23"/>
  <c r="U37" i="23"/>
  <c r="AP25" i="19"/>
  <c r="AS73" i="23"/>
  <c r="EP46" i="28"/>
  <c r="DY21" i="20"/>
  <c r="BZ46" i="25"/>
  <c r="U46" i="25" s="1"/>
  <c r="EA26" i="22"/>
  <c r="DX26" i="22"/>
  <c r="AK32" i="22"/>
  <c r="EO33" i="20"/>
  <c r="DN40" i="14"/>
  <c r="AD45" i="28"/>
  <c r="P13" i="28"/>
  <c r="CF16" i="22"/>
  <c r="L12" i="23"/>
  <c r="Z22" i="28"/>
  <c r="AJ21" i="28"/>
  <c r="AG21" i="28"/>
  <c r="CA43" i="25"/>
  <c r="CA41" i="25" s="1"/>
  <c r="FC18" i="19"/>
  <c r="AP68" i="14"/>
  <c r="AH68" i="14"/>
  <c r="GD40" i="23"/>
  <c r="DG26" i="22"/>
  <c r="FA17" i="28"/>
  <c r="FA8" i="28" s="1"/>
  <c r="FA13" i="15" s="1"/>
  <c r="DE23" i="21"/>
  <c r="DW35" i="23"/>
  <c r="U48" i="28"/>
  <c r="AT48" i="28"/>
  <c r="AB48" i="28"/>
  <c r="AF48" i="28"/>
  <c r="R45" i="28"/>
  <c r="Q23" i="28"/>
  <c r="AC21" i="28"/>
  <c r="DO34" i="28"/>
  <c r="AN42" i="28"/>
  <c r="DP11" i="28"/>
  <c r="DP10" i="28" s="1"/>
  <c r="DY18" i="28"/>
  <c r="O12" i="28"/>
  <c r="Z21" i="28"/>
  <c r="T20" i="28"/>
  <c r="R73" i="23"/>
  <c r="AG67" i="14"/>
  <c r="FP21" i="21"/>
  <c r="FP26" i="15" s="1"/>
  <c r="BO23" i="21"/>
  <c r="BA36" i="20"/>
  <c r="AR31" i="22"/>
  <c r="AR29" i="22" s="1"/>
  <c r="EU35" i="23"/>
  <c r="EI36" i="20"/>
  <c r="DH35" i="23"/>
  <c r="DD26" i="22"/>
  <c r="T29" i="22"/>
  <c r="EW22" i="20"/>
  <c r="EE20" i="22"/>
  <c r="CP39" i="28"/>
  <c r="CP37" i="28" s="1"/>
  <c r="CP32" i="28" s="1"/>
  <c r="BR32" i="28"/>
  <c r="DL23" i="21"/>
  <c r="DN33" i="22"/>
  <c r="D33" i="28"/>
  <c r="AN66" i="14"/>
  <c r="AQ38" i="28"/>
  <c r="CP11" i="28"/>
  <c r="AD70" i="23"/>
  <c r="Y20" i="28"/>
  <c r="I35" i="22"/>
  <c r="H19" i="22"/>
  <c r="DI16" i="19"/>
  <c r="AC68" i="14"/>
  <c r="AJ47" i="22"/>
  <c r="AB21" i="22"/>
  <c r="AS36" i="21"/>
  <c r="AF21" i="22"/>
  <c r="EB32" i="28"/>
  <c r="BD24" i="20"/>
  <c r="BN26" i="22"/>
  <c r="DW26" i="22"/>
  <c r="AP37" i="19"/>
  <c r="BK35" i="23"/>
  <c r="CH40" i="20"/>
  <c r="BT44" i="25"/>
  <c r="BT43" i="25" s="1"/>
  <c r="BT41" i="25" s="1"/>
  <c r="AB35" i="22"/>
  <c r="CV33" i="22"/>
  <c r="AB33" i="22" s="1"/>
  <c r="BT21" i="19"/>
  <c r="AG40" i="28"/>
  <c r="AO40" i="28"/>
  <c r="T36" i="21"/>
  <c r="AP21" i="22"/>
  <c r="FK12" i="19"/>
  <c r="CS28" i="21"/>
  <c r="CS26" i="21" s="1"/>
  <c r="FS13" i="23"/>
  <c r="BS46" i="28"/>
  <c r="DC23" i="21"/>
  <c r="DU35" i="23"/>
  <c r="AT23" i="28"/>
  <c r="K23" i="28"/>
  <c r="EL16" i="22"/>
  <c r="AP18" i="22"/>
  <c r="CE40" i="20"/>
  <c r="CE40" i="14"/>
  <c r="FC12" i="19"/>
  <c r="CO14" i="28"/>
  <c r="Z15" i="28"/>
  <c r="CD30" i="19"/>
  <c r="FH33" i="22"/>
  <c r="AX35" i="22"/>
  <c r="BX37" i="19"/>
  <c r="EX23" i="21"/>
  <c r="FJ24" i="20"/>
  <c r="FJ24" i="14"/>
  <c r="ET37" i="19"/>
  <c r="EL33" i="22"/>
  <c r="EL26" i="22" s="1"/>
  <c r="AP35" i="22"/>
  <c r="G28" i="22"/>
  <c r="AB28" i="22"/>
  <c r="DC30" i="19"/>
  <c r="GG44" i="25"/>
  <c r="CS10" i="23"/>
  <c r="AL73" i="23"/>
  <c r="AN73" i="23"/>
  <c r="X47" i="22"/>
  <c r="AH37" i="21"/>
  <c r="K18" i="21"/>
  <c r="AR18" i="21"/>
  <c r="DV17" i="23"/>
  <c r="CV37" i="19"/>
  <c r="BV12" i="19"/>
  <c r="T12" i="19" s="1"/>
  <c r="FJ42" i="19"/>
  <c r="AX19" i="22"/>
  <c r="FH16" i="22"/>
  <c r="AX16" i="22" s="1"/>
  <c r="FM44" i="25"/>
  <c r="AY44" i="25" s="1"/>
  <c r="J18" i="21"/>
  <c r="AM18" i="21"/>
  <c r="AK25" i="20"/>
  <c r="BK41" i="19"/>
  <c r="BU31" i="19"/>
  <c r="EJ39" i="28"/>
  <c r="EJ37" i="28" s="1"/>
  <c r="G34" i="22"/>
  <c r="CS33" i="22"/>
  <c r="CS26" i="22" s="1"/>
  <c r="AA34" i="22"/>
  <c r="CH42" i="26"/>
  <c r="CH41" i="26" s="1"/>
  <c r="BQ18" i="28"/>
  <c r="D19" i="28"/>
  <c r="E22" i="28"/>
  <c r="AX36" i="22"/>
  <c r="FI33" i="22"/>
  <c r="CI10" i="21"/>
  <c r="X11" i="21"/>
  <c r="DE24" i="20"/>
  <c r="DE24" i="14"/>
  <c r="FD33" i="22"/>
  <c r="AV36" i="22"/>
  <c r="L36" i="22"/>
  <c r="BJ11" i="19"/>
  <c r="BV44" i="25"/>
  <c r="DP46" i="25"/>
  <c r="CG46" i="25"/>
  <c r="AK73" i="23"/>
  <c r="X73" i="23"/>
  <c r="FV23" i="21"/>
  <c r="AZ12" i="23"/>
  <c r="EX32" i="28"/>
  <c r="DZ26" i="22"/>
  <c r="EH26" i="22"/>
  <c r="EO26" i="22"/>
  <c r="CG37" i="19"/>
  <c r="W37" i="19" s="1"/>
  <c r="FA17" i="19"/>
  <c r="FA15" i="19" s="1"/>
  <c r="FA17" i="20"/>
  <c r="F13" i="28"/>
  <c r="CG11" i="28"/>
  <c r="CG10" i="28" s="1"/>
  <c r="R12" i="23"/>
  <c r="DV23" i="20"/>
  <c r="DV23" i="14"/>
  <c r="R22" i="28"/>
  <c r="CO33" i="19"/>
  <c r="CO36" i="20"/>
  <c r="N33" i="25"/>
  <c r="BH34" i="28"/>
  <c r="O35" i="28"/>
  <c r="FG17" i="28"/>
  <c r="AL14" i="23"/>
  <c r="CV39" i="28"/>
  <c r="CV37" i="28" s="1"/>
  <c r="CV32" i="28" s="1"/>
  <c r="CZ30" i="19"/>
  <c r="AD30" i="19" s="1"/>
  <c r="CZ33" i="20"/>
  <c r="DX37" i="19"/>
  <c r="AN36" i="28"/>
  <c r="EF34" i="28"/>
  <c r="BU18" i="28"/>
  <c r="BW23" i="20"/>
  <c r="BW22" i="20" s="1"/>
  <c r="BW23" i="14"/>
  <c r="BB36" i="23"/>
  <c r="BO35" i="23"/>
  <c r="BO33" i="23" s="1"/>
  <c r="BO29" i="15" s="1"/>
  <c r="N32" i="25"/>
  <c r="R21" i="22"/>
  <c r="M15" i="23"/>
  <c r="V72" i="23"/>
  <c r="E72" i="23"/>
  <c r="F24" i="28"/>
  <c r="Y40" i="28"/>
  <c r="AS43" i="23"/>
  <c r="CX26" i="22"/>
  <c r="AR32" i="22"/>
  <c r="AD31" i="22"/>
  <c r="AP32" i="22"/>
  <c r="AB31" i="22"/>
  <c r="ET26" i="22"/>
  <c r="AF31" i="22"/>
  <c r="AF29" i="22" s="1"/>
  <c r="CJ26" i="22"/>
  <c r="EV26" i="22"/>
  <c r="AG28" i="28"/>
  <c r="BB40" i="14"/>
  <c r="BW23" i="21"/>
  <c r="CP23" i="21"/>
  <c r="CO22" i="20"/>
  <c r="Z67" i="14"/>
  <c r="AP28" i="28"/>
  <c r="DE35" i="23"/>
  <c r="DE33" i="23" s="1"/>
  <c r="DE29" i="15" s="1"/>
  <c r="DY8" i="23"/>
  <c r="V40" i="28"/>
  <c r="AW45" i="28"/>
  <c r="AC36" i="28"/>
  <c r="DO35" i="23"/>
  <c r="AK12" i="23"/>
  <c r="G33" i="28"/>
  <c r="FL10" i="28"/>
  <c r="CX16" i="22"/>
  <c r="AL50" i="28"/>
  <c r="I19" i="22"/>
  <c r="Z20" i="28"/>
  <c r="BX18" i="28"/>
  <c r="S22" i="28"/>
  <c r="AS40" i="23"/>
  <c r="DM16" i="22"/>
  <c r="AQ28" i="22"/>
  <c r="AL51" i="14"/>
  <c r="BQ43" i="25"/>
  <c r="BQ41" i="25" s="1"/>
  <c r="V12" i="23"/>
  <c r="CP18" i="28"/>
  <c r="AR33" i="25"/>
  <c r="F35" i="22"/>
  <c r="EC18" i="28"/>
  <c r="K21" i="28"/>
  <c r="K24" i="28"/>
  <c r="BA36" i="28"/>
  <c r="AH21" i="28"/>
  <c r="S28" i="22"/>
  <c r="BO10" i="28"/>
  <c r="AK14" i="28"/>
  <c r="DG35" i="23"/>
  <c r="DG33" i="23" s="1"/>
  <c r="DG29" i="15" s="1"/>
  <c r="F28" i="28"/>
  <c r="AB32" i="22"/>
  <c r="CC26" i="22"/>
  <c r="CU26" i="22"/>
  <c r="FI26" i="22"/>
  <c r="AN47" i="22"/>
  <c r="AW37" i="21"/>
  <c r="BH22" i="20"/>
  <c r="AV18" i="19"/>
  <c r="R68" i="14"/>
  <c r="EZ22" i="20"/>
  <c r="EY34" i="19"/>
  <c r="EY32" i="19" s="1"/>
  <c r="DI23" i="21"/>
  <c r="J35" i="22"/>
  <c r="AN12" i="23"/>
  <c r="AV33" i="25"/>
  <c r="CM18" i="28"/>
  <c r="F23" i="28"/>
  <c r="BR18" i="28"/>
  <c r="J49" i="28"/>
  <c r="Z66" i="14"/>
  <c r="CZ29" i="22"/>
  <c r="AD29" i="22" s="1"/>
  <c r="AD37" i="23"/>
  <c r="AG66" i="14"/>
  <c r="AH23" i="28"/>
  <c r="EX34" i="21"/>
  <c r="S49" i="28"/>
  <c r="CY26" i="22"/>
  <c r="Y32" i="22"/>
  <c r="DP26" i="22"/>
  <c r="FA23" i="21"/>
  <c r="DB42" i="26"/>
  <c r="DB41" i="26" s="1"/>
  <c r="DB34" i="26" s="1"/>
  <c r="DB32" i="26" s="1"/>
  <c r="DB30" i="15" s="1"/>
  <c r="AN28" i="28"/>
  <c r="AE28" i="28"/>
  <c r="BF25" i="14"/>
  <c r="BD23" i="14"/>
  <c r="BC37" i="21"/>
  <c r="BO34" i="19"/>
  <c r="BO32" i="19" s="1"/>
  <c r="AM25" i="19"/>
  <c r="AT29" i="21"/>
  <c r="R40" i="28"/>
  <c r="V48" i="28"/>
  <c r="AG48" i="28"/>
  <c r="V28" i="28"/>
  <c r="BH32" i="28"/>
  <c r="EF10" i="23"/>
  <c r="P48" i="28"/>
  <c r="AD47" i="22"/>
  <c r="EC10" i="23"/>
  <c r="EQ23" i="21"/>
  <c r="EQ40" i="21" s="1"/>
  <c r="CX10" i="23"/>
  <c r="CY10" i="23"/>
  <c r="AW36" i="21"/>
  <c r="U28" i="28"/>
  <c r="AC16" i="22"/>
  <c r="X37" i="23"/>
  <c r="I22" i="28"/>
  <c r="Z12" i="23"/>
  <c r="FJ10" i="28"/>
  <c r="J33" i="28"/>
  <c r="AZ42" i="14"/>
  <c r="CM33" i="22"/>
  <c r="L15" i="23"/>
  <c r="AS22" i="28"/>
  <c r="EJ23" i="21"/>
  <c r="AX50" i="28"/>
  <c r="AV11" i="21"/>
  <c r="AV10" i="21" s="1"/>
  <c r="BB24" i="20"/>
  <c r="AU48" i="28"/>
  <c r="BO32" i="28"/>
  <c r="AZ36" i="21"/>
  <c r="AK48" i="28"/>
  <c r="DF33" i="22"/>
  <c r="F21" i="28"/>
  <c r="Z14" i="28"/>
  <c r="AP24" i="28"/>
  <c r="AW21" i="19"/>
  <c r="AQ49" i="28"/>
  <c r="AV49" i="28"/>
  <c r="AL66" i="14"/>
  <c r="AV36" i="28"/>
  <c r="DS33" i="23"/>
  <c r="DS29" i="15" s="1"/>
  <c r="AC66" i="14"/>
  <c r="P66" i="14"/>
  <c r="BV11" i="28"/>
  <c r="FL23" i="21"/>
  <c r="AX32" i="22"/>
  <c r="CF26" i="22"/>
  <c r="Z28" i="28"/>
  <c r="AC25" i="19"/>
  <c r="P21" i="22"/>
  <c r="CA22" i="20"/>
  <c r="EE34" i="26"/>
  <c r="DZ32" i="28"/>
  <c r="DV10" i="23"/>
  <c r="BQ32" i="28"/>
  <c r="CY18" i="28"/>
  <c r="AB22" i="28"/>
  <c r="R23" i="28"/>
  <c r="D12" i="23"/>
  <c r="E36" i="22"/>
  <c r="E42" i="28"/>
  <c r="R50" i="28"/>
  <c r="AF24" i="28"/>
  <c r="CS18" i="28"/>
  <c r="J38" i="28"/>
  <c r="X36" i="22"/>
  <c r="AO24" i="28"/>
  <c r="DH26" i="22"/>
  <c r="DR26" i="22"/>
  <c r="BX26" i="22"/>
  <c r="DK26" i="22"/>
  <c r="ES42" i="26"/>
  <c r="FY23" i="21"/>
  <c r="AM45" i="28"/>
  <c r="FM35" i="23"/>
  <c r="EC42" i="26"/>
  <c r="EC41" i="26" s="1"/>
  <c r="EC34" i="26" s="1"/>
  <c r="DE26" i="22"/>
  <c r="P40" i="28"/>
  <c r="Y48" i="28"/>
  <c r="DU23" i="21"/>
  <c r="DG42" i="19"/>
  <c r="AB45" i="28"/>
  <c r="Z17" i="22"/>
  <c r="CO10" i="28"/>
  <c r="FQ23" i="21"/>
  <c r="AI16" i="22"/>
  <c r="X42" i="28"/>
  <c r="Y30" i="19"/>
  <c r="BF24" i="20"/>
  <c r="Q14" i="28"/>
  <c r="CP16" i="22"/>
  <c r="Z36" i="28"/>
  <c r="AO23" i="28"/>
  <c r="AW16" i="22"/>
  <c r="AD24" i="28"/>
  <c r="R37" i="23"/>
  <c r="Q51" i="14"/>
  <c r="DS33" i="22"/>
  <c r="FC18" i="28"/>
  <c r="FC17" i="28" s="1"/>
  <c r="FJ18" i="28"/>
  <c r="FJ17" i="28" s="1"/>
  <c r="L38" i="28"/>
  <c r="R24" i="28"/>
  <c r="DL26" i="22"/>
  <c r="T32" i="22"/>
  <c r="CD26" i="22"/>
  <c r="ER26" i="22"/>
  <c r="BW26" i="22"/>
  <c r="ES26" i="22"/>
  <c r="BE21" i="22"/>
  <c r="AZ23" i="14"/>
  <c r="AF36" i="21"/>
  <c r="AT67" i="14"/>
  <c r="R67" i="14"/>
  <c r="CY34" i="19"/>
  <c r="BO10" i="23"/>
  <c r="EV23" i="21"/>
  <c r="V50" i="28"/>
  <c r="BD41" i="20"/>
  <c r="BJ33" i="22"/>
  <c r="P33" i="22" s="1"/>
  <c r="BW18" i="28"/>
  <c r="AP36" i="28"/>
  <c r="AE20" i="28"/>
  <c r="Y18" i="22"/>
  <c r="AF38" i="23"/>
  <c r="X18" i="22"/>
  <c r="E38" i="23"/>
  <c r="DB18" i="28"/>
  <c r="AD18" i="28" s="1"/>
  <c r="AC22" i="28"/>
  <c r="J28" i="22"/>
  <c r="CV18" i="28"/>
  <c r="DM18" i="28"/>
  <c r="CW35" i="23"/>
  <c r="CK41" i="26"/>
  <c r="CP65" i="14"/>
  <c r="CP64" i="20"/>
  <c r="CP53" i="19"/>
  <c r="DY17" i="15"/>
  <c r="EA41" i="26"/>
  <c r="FT41" i="25"/>
  <c r="CZ41" i="26"/>
  <c r="EM63" i="20"/>
  <c r="EM64" i="14"/>
  <c r="EM52" i="19"/>
  <c r="DC10" i="28"/>
  <c r="AE11" i="28"/>
  <c r="EY26" i="22"/>
  <c r="AV29" i="22"/>
  <c r="FB26" i="22"/>
  <c r="AA29" i="22"/>
  <c r="Z28" i="21"/>
  <c r="CN26" i="21"/>
  <c r="CQ63" i="20"/>
  <c r="CQ64" i="14"/>
  <c r="CQ52" i="19"/>
  <c r="FA41" i="14"/>
  <c r="FA41" i="20"/>
  <c r="S29" i="22"/>
  <c r="E29" i="22"/>
  <c r="BS26" i="22"/>
  <c r="DA32" i="28"/>
  <c r="EW65" i="14"/>
  <c r="EW53" i="19"/>
  <c r="EW51" i="19" s="1"/>
  <c r="EW64" i="20"/>
  <c r="EW62" i="20" s="1"/>
  <c r="W16" i="22"/>
  <c r="W35" i="23"/>
  <c r="Z29" i="22"/>
  <c r="CN26" i="22"/>
  <c r="U29" i="22"/>
  <c r="BY26" i="22"/>
  <c r="BS41" i="26"/>
  <c r="BJ56" i="26"/>
  <c r="BG26" i="22"/>
  <c r="CK26" i="22"/>
  <c r="DD18" i="14"/>
  <c r="DD18" i="20"/>
  <c r="AL35" i="28"/>
  <c r="DX34" i="28"/>
  <c r="AL34" i="28" s="1"/>
  <c r="AU37" i="21"/>
  <c r="L37" i="21"/>
  <c r="CE35" i="21"/>
  <c r="CE49" i="20"/>
  <c r="CE49" i="14"/>
  <c r="BN70" i="14"/>
  <c r="BN74" i="23"/>
  <c r="ET20" i="14"/>
  <c r="ET20" i="20"/>
  <c r="EF48" i="20"/>
  <c r="EF40" i="19"/>
  <c r="EF48" i="14"/>
  <c r="FX25" i="20"/>
  <c r="BH48" i="20"/>
  <c r="BH40" i="19"/>
  <c r="BH48" i="14"/>
  <c r="EH44" i="22"/>
  <c r="EH41" i="22" s="1"/>
  <c r="EH40" i="22" s="1"/>
  <c r="EH50" i="14"/>
  <c r="EH50" i="20"/>
  <c r="EU37" i="19"/>
  <c r="DY32" i="19"/>
  <c r="FH42" i="20"/>
  <c r="FH42" i="14"/>
  <c r="BU42" i="20"/>
  <c r="BU42" i="14"/>
  <c r="EY28" i="21"/>
  <c r="O36" i="21"/>
  <c r="EF40" i="26"/>
  <c r="EF39" i="26" s="1"/>
  <c r="EF37" i="26" s="1"/>
  <c r="BK48" i="25"/>
  <c r="BK47" i="25" s="1"/>
  <c r="DD28" i="25"/>
  <c r="S45" i="28"/>
  <c r="E45" i="28"/>
  <c r="BS44" i="28"/>
  <c r="FA64" i="14"/>
  <c r="FA63" i="20"/>
  <c r="FA52" i="19"/>
  <c r="CU65" i="14"/>
  <c r="CU64" i="20"/>
  <c r="CU53" i="19"/>
  <c r="BN20" i="19"/>
  <c r="BC74" i="23"/>
  <c r="DO33" i="22"/>
  <c r="DO26" i="22" s="1"/>
  <c r="I34" i="22"/>
  <c r="DA18" i="14"/>
  <c r="DA18" i="20"/>
  <c r="EL19" i="19"/>
  <c r="V24" i="28"/>
  <c r="AJ70" i="23"/>
  <c r="EJ41" i="26"/>
  <c r="BK18" i="14"/>
  <c r="BK18" i="20"/>
  <c r="DE16" i="19"/>
  <c r="AE16" i="19" s="1"/>
  <c r="S70" i="23"/>
  <c r="E70" i="23"/>
  <c r="CQ21" i="19"/>
  <c r="CL41" i="14"/>
  <c r="CL41" i="20"/>
  <c r="BL16" i="19"/>
  <c r="DT20" i="19"/>
  <c r="BZ17" i="14"/>
  <c r="BZ17" i="20"/>
  <c r="AV29" i="21"/>
  <c r="DN22" i="20"/>
  <c r="CC50" i="14"/>
  <c r="CC50" i="20"/>
  <c r="CC44" i="22"/>
  <c r="CC41" i="22" s="1"/>
  <c r="CC40" i="22" s="1"/>
  <c r="BJ16" i="19"/>
  <c r="BX21" i="19"/>
  <c r="AN37" i="21"/>
  <c r="CD17" i="14"/>
  <c r="CD17" i="20"/>
  <c r="DU49" i="20"/>
  <c r="DU49" i="14"/>
  <c r="DU35" i="21"/>
  <c r="CM17" i="28"/>
  <c r="CM8" i="28" s="1"/>
  <c r="AH35" i="28"/>
  <c r="DM34" i="28"/>
  <c r="AH34" i="28" s="1"/>
  <c r="EA26" i="26"/>
  <c r="DJ24" i="20"/>
  <c r="FE41" i="19"/>
  <c r="AP11" i="23"/>
  <c r="EK10" i="23"/>
  <c r="EU48" i="20"/>
  <c r="EU40" i="19"/>
  <c r="EU48" i="14"/>
  <c r="FG41" i="20"/>
  <c r="FG41" i="14"/>
  <c r="AM30" i="19"/>
  <c r="AO45" i="28"/>
  <c r="FD50" i="20"/>
  <c r="FD44" i="22"/>
  <c r="FD41" i="22" s="1"/>
  <c r="FD40" i="22" s="1"/>
  <c r="FD50" i="14"/>
  <c r="AB28" i="28"/>
  <c r="EN48" i="14"/>
  <c r="EN48" i="20"/>
  <c r="EN40" i="19"/>
  <c r="AU11" i="23"/>
  <c r="L11" i="23"/>
  <c r="EY10" i="23"/>
  <c r="GC40" i="14"/>
  <c r="FC36" i="20"/>
  <c r="FC33" i="19"/>
  <c r="AV33" i="19" s="1"/>
  <c r="FA20" i="22"/>
  <c r="AX36" i="21"/>
  <c r="DR43" i="23"/>
  <c r="AE37" i="21"/>
  <c r="FP36" i="14"/>
  <c r="FP36" i="20"/>
  <c r="O25" i="20"/>
  <c r="D25" i="20"/>
  <c r="CI43" i="14"/>
  <c r="CI43" i="20"/>
  <c r="FQ70" i="14"/>
  <c r="FQ74" i="23"/>
  <c r="W25" i="20"/>
  <c r="AS25" i="20"/>
  <c r="DA33" i="20"/>
  <c r="DA30" i="19"/>
  <c r="AT68" i="14"/>
  <c r="AI67" i="14"/>
  <c r="I67" i="14"/>
  <c r="DA24" i="20"/>
  <c r="DA22" i="20" s="1"/>
  <c r="ES42" i="20"/>
  <c r="ES42" i="14"/>
  <c r="AF67" i="14"/>
  <c r="BJ36" i="20"/>
  <c r="BJ33" i="19"/>
  <c r="CQ33" i="19"/>
  <c r="DK24" i="14"/>
  <c r="CQ42" i="20"/>
  <c r="CQ42" i="14"/>
  <c r="AH30" i="19"/>
  <c r="DT46" i="25"/>
  <c r="CV43" i="14"/>
  <c r="CV43" i="20"/>
  <c r="BB15" i="23"/>
  <c r="BP41" i="20"/>
  <c r="BP41" i="14"/>
  <c r="AS23" i="20"/>
  <c r="ES22" i="20"/>
  <c r="CC33" i="20"/>
  <c r="CC30" i="19"/>
  <c r="DU36" i="20"/>
  <c r="DU33" i="19"/>
  <c r="CC42" i="14"/>
  <c r="CC42" i="20"/>
  <c r="BX43" i="20"/>
  <c r="BX43" i="14"/>
  <c r="AS37" i="23"/>
  <c r="EF33" i="20"/>
  <c r="EF30" i="19"/>
  <c r="DY42" i="14"/>
  <c r="DY42" i="20"/>
  <c r="BR41" i="20"/>
  <c r="BR41" i="14"/>
  <c r="BZ36" i="20"/>
  <c r="BZ33" i="19"/>
  <c r="EU25" i="14"/>
  <c r="AH67" i="14"/>
  <c r="S68" i="14"/>
  <c r="E68" i="14"/>
  <c r="FJ21" i="20"/>
  <c r="FJ21" i="19"/>
  <c r="AX21" i="19" s="1"/>
  <c r="CO40" i="26"/>
  <c r="CG40" i="26"/>
  <c r="CG39" i="26" s="1"/>
  <c r="CG37" i="26" s="1"/>
  <c r="AQ29" i="21"/>
  <c r="K29" i="21"/>
  <c r="EP49" i="20"/>
  <c r="EP35" i="21"/>
  <c r="EP49" i="14"/>
  <c r="DT49" i="14"/>
  <c r="DT49" i="20"/>
  <c r="DT35" i="21"/>
  <c r="DT34" i="21" s="1"/>
  <c r="BV35" i="21"/>
  <c r="BV49" i="14"/>
  <c r="BV49" i="20"/>
  <c r="BJ63" i="20"/>
  <c r="BJ64" i="14"/>
  <c r="BJ52" i="19"/>
  <c r="BZ64" i="14"/>
  <c r="BZ52" i="19"/>
  <c r="BZ63" i="20"/>
  <c r="BQ37" i="21"/>
  <c r="FW67" i="14"/>
  <c r="FW71" i="23"/>
  <c r="T35" i="19"/>
  <c r="CM40" i="14"/>
  <c r="CM40" i="20"/>
  <c r="DD63" i="20"/>
  <c r="DD64" i="14"/>
  <c r="DD52" i="19"/>
  <c r="GA38" i="23"/>
  <c r="FI42" i="19"/>
  <c r="BS48" i="25"/>
  <c r="DW33" i="23"/>
  <c r="DW29" i="15" s="1"/>
  <c r="EU20" i="22"/>
  <c r="EU27" i="25"/>
  <c r="AY36" i="21"/>
  <c r="M36" i="21"/>
  <c r="FO39" i="28"/>
  <c r="FO37" i="28" s="1"/>
  <c r="BL43" i="23"/>
  <c r="BL35" i="23" s="1"/>
  <c r="BC57" i="23"/>
  <c r="N57" i="23"/>
  <c r="DE40" i="26"/>
  <c r="DE39" i="26" s="1"/>
  <c r="DE37" i="26" s="1"/>
  <c r="EA39" i="28"/>
  <c r="DQ49" i="20"/>
  <c r="DQ35" i="21"/>
  <c r="DQ34" i="21" s="1"/>
  <c r="DQ49" i="14"/>
  <c r="AK37" i="21"/>
  <c r="EL39" i="28"/>
  <c r="EL37" i="28" s="1"/>
  <c r="EL32" i="28" s="1"/>
  <c r="H45" i="28"/>
  <c r="AE45" i="28"/>
  <c r="DO48" i="25"/>
  <c r="DE14" i="23"/>
  <c r="DE10" i="23" s="1"/>
  <c r="W47" i="22"/>
  <c r="F47" i="22"/>
  <c r="BM47" i="25"/>
  <c r="BM26" i="26"/>
  <c r="FH14" i="23"/>
  <c r="FH10" i="23" s="1"/>
  <c r="FL74" i="23"/>
  <c r="FL12" i="23"/>
  <c r="CM39" i="28"/>
  <c r="CM37" i="28" s="1"/>
  <c r="CM32" i="28" s="1"/>
  <c r="DQ63" i="20"/>
  <c r="DQ64" i="14"/>
  <c r="DQ52" i="19"/>
  <c r="CC63" i="20"/>
  <c r="CC62" i="20" s="1"/>
  <c r="CC64" i="14"/>
  <c r="CC52" i="19"/>
  <c r="CC51" i="19" s="1"/>
  <c r="EE53" i="19"/>
  <c r="EE65" i="14"/>
  <c r="EE64" i="20"/>
  <c r="FJ50" i="20"/>
  <c r="FJ44" i="22"/>
  <c r="FJ41" i="22" s="1"/>
  <c r="FJ40" i="22" s="1"/>
  <c r="FJ24" i="22" s="1"/>
  <c r="FJ27" i="15" s="1"/>
  <c r="FJ50" i="14"/>
  <c r="BB42" i="23"/>
  <c r="DV17" i="21"/>
  <c r="DV14" i="21" s="1"/>
  <c r="DV8" i="21" s="1"/>
  <c r="DV28" i="25"/>
  <c r="BM28" i="25"/>
  <c r="CY42" i="23"/>
  <c r="CY40" i="23" s="1"/>
  <c r="CY35" i="23" s="1"/>
  <c r="EN28" i="25"/>
  <c r="EF28" i="25"/>
  <c r="EO42" i="23"/>
  <c r="EO40" i="23" s="1"/>
  <c r="EX42" i="23"/>
  <c r="EX40" i="23" s="1"/>
  <c r="E48" i="28"/>
  <c r="S48" i="28"/>
  <c r="CF17" i="21"/>
  <c r="CF14" i="21" s="1"/>
  <c r="CF28" i="25"/>
  <c r="BV42" i="26"/>
  <c r="DR42" i="26"/>
  <c r="FH31" i="22"/>
  <c r="CJ28" i="25"/>
  <c r="DI17" i="21"/>
  <c r="DI28" i="25"/>
  <c r="CX42" i="23"/>
  <c r="CX40" i="23" s="1"/>
  <c r="AC40" i="23" s="1"/>
  <c r="BV63" i="20"/>
  <c r="BV64" i="14"/>
  <c r="BV52" i="19"/>
  <c r="I19" i="21"/>
  <c r="AI19" i="21"/>
  <c r="FB52" i="19"/>
  <c r="FB63" i="20"/>
  <c r="FB64" i="14"/>
  <c r="BL52" i="19"/>
  <c r="BL63" i="20"/>
  <c r="BL64" i="14"/>
  <c r="EU64" i="14"/>
  <c r="EU52" i="19"/>
  <c r="EU63" i="20"/>
  <c r="EJ63" i="20"/>
  <c r="EJ64" i="14"/>
  <c r="EJ52" i="19"/>
  <c r="DQ64" i="20"/>
  <c r="DQ62" i="20" s="1"/>
  <c r="DQ65" i="14"/>
  <c r="DQ53" i="19"/>
  <c r="EL49" i="14"/>
  <c r="EL35" i="21"/>
  <c r="EL49" i="20"/>
  <c r="BG10" i="23"/>
  <c r="O11" i="23"/>
  <c r="D11" i="23"/>
  <c r="CC35" i="21"/>
  <c r="CC34" i="21" s="1"/>
  <c r="CC49" i="14"/>
  <c r="CC49" i="20"/>
  <c r="AS28" i="28"/>
  <c r="DE63" i="20"/>
  <c r="DE64" i="14"/>
  <c r="DE52" i="19"/>
  <c r="CQ39" i="28"/>
  <c r="DY39" i="28"/>
  <c r="DY37" i="28" s="1"/>
  <c r="DY32" i="28" s="1"/>
  <c r="ET41" i="20"/>
  <c r="ET41" i="14"/>
  <c r="K45" i="28"/>
  <c r="BY65" i="25"/>
  <c r="BH32" i="25"/>
  <c r="BH30" i="25" s="1"/>
  <c r="BL32" i="25"/>
  <c r="BL30" i="25" s="1"/>
  <c r="CY39" i="28"/>
  <c r="CY37" i="28" s="1"/>
  <c r="AL39" i="28"/>
  <c r="AL37" i="28" s="1"/>
  <c r="DZ40" i="19"/>
  <c r="DZ48" i="14"/>
  <c r="DZ48" i="20"/>
  <c r="CI33" i="25"/>
  <c r="CT49" i="14"/>
  <c r="CT49" i="20"/>
  <c r="CT35" i="21"/>
  <c r="DR48" i="14"/>
  <c r="DR48" i="20"/>
  <c r="DR40" i="19"/>
  <c r="FT40" i="26"/>
  <c r="DP44" i="25"/>
  <c r="AH14" i="23"/>
  <c r="AT45" i="28"/>
  <c r="EW44" i="22"/>
  <c r="EW41" i="22" s="1"/>
  <c r="EW40" i="22" s="1"/>
  <c r="EW24" i="22" s="1"/>
  <c r="EW27" i="15" s="1"/>
  <c r="EW50" i="14"/>
  <c r="EW50" i="20"/>
  <c r="FR28" i="21"/>
  <c r="AH11" i="23"/>
  <c r="DL10" i="23"/>
  <c r="AO11" i="23"/>
  <c r="EG10" i="23"/>
  <c r="FU46" i="25"/>
  <c r="FU33" i="25"/>
  <c r="EE33" i="25"/>
  <c r="EE30" i="25" s="1"/>
  <c r="FO40" i="26"/>
  <c r="FO39" i="26" s="1"/>
  <c r="FO37" i="26" s="1"/>
  <c r="FO34" i="26" s="1"/>
  <c r="FO32" i="26" s="1"/>
  <c r="FO30" i="15" s="1"/>
  <c r="P45" i="28"/>
  <c r="BM26" i="21"/>
  <c r="DN10" i="23"/>
  <c r="EJ10" i="23"/>
  <c r="S14" i="23"/>
  <c r="AF40" i="20"/>
  <c r="AW35" i="28"/>
  <c r="FW10" i="21"/>
  <c r="BC11" i="21"/>
  <c r="BC10" i="21" s="1"/>
  <c r="X36" i="28"/>
  <c r="S42" i="23"/>
  <c r="X38" i="23"/>
  <c r="BF29" i="22"/>
  <c r="GF26" i="22"/>
  <c r="BF26" i="22" s="1"/>
  <c r="AA38" i="23"/>
  <c r="G38" i="23"/>
  <c r="AC11" i="28"/>
  <c r="DJ19" i="19"/>
  <c r="DZ17" i="19"/>
  <c r="DR21" i="19"/>
  <c r="E25" i="21"/>
  <c r="EM20" i="14"/>
  <c r="EM20" i="20"/>
  <c r="EL20" i="14"/>
  <c r="EL20" i="20"/>
  <c r="CN17" i="14"/>
  <c r="CN17" i="20"/>
  <c r="Z20" i="19"/>
  <c r="DH19" i="14"/>
  <c r="DH19" i="20"/>
  <c r="EX21" i="14"/>
  <c r="EX21" i="20"/>
  <c r="BC42" i="14"/>
  <c r="ED30" i="25"/>
  <c r="EU40" i="14"/>
  <c r="EU40" i="20"/>
  <c r="AY52" i="19"/>
  <c r="EP42" i="14"/>
  <c r="EP42" i="20"/>
  <c r="AU21" i="28"/>
  <c r="L21" i="28"/>
  <c r="BA63" i="20"/>
  <c r="D35" i="28"/>
  <c r="GC52" i="23"/>
  <c r="AA40" i="23"/>
  <c r="F70" i="23"/>
  <c r="W70" i="23"/>
  <c r="BW16" i="19"/>
  <c r="DO10" i="21"/>
  <c r="I11" i="21"/>
  <c r="I10" i="21" s="1"/>
  <c r="AI11" i="21"/>
  <c r="AI10" i="21" s="1"/>
  <c r="H20" i="28"/>
  <c r="DW16" i="19"/>
  <c r="DS19" i="19"/>
  <c r="CG16" i="14"/>
  <c r="CG16" i="20"/>
  <c r="EI19" i="20"/>
  <c r="AQ56" i="23"/>
  <c r="AQ52" i="23" s="1"/>
  <c r="EM52" i="23"/>
  <c r="EM51" i="23" s="1"/>
  <c r="AY33" i="25"/>
  <c r="EF42" i="20"/>
  <c r="EF42" i="14"/>
  <c r="DT25" i="14"/>
  <c r="DT25" i="20"/>
  <c r="AJ25" i="20" s="1"/>
  <c r="R13" i="28"/>
  <c r="CP25" i="14"/>
  <c r="CP25" i="20"/>
  <c r="S13" i="28"/>
  <c r="E13" i="28"/>
  <c r="Q38" i="23"/>
  <c r="AF35" i="28"/>
  <c r="DJ46" i="25"/>
  <c r="CK58" i="25"/>
  <c r="GG24" i="22"/>
  <c r="GG27" i="15" s="1"/>
  <c r="R70" i="23"/>
  <c r="G12" i="28"/>
  <c r="AA12" i="28"/>
  <c r="CQ11" i="28"/>
  <c r="AQ11" i="28"/>
  <c r="U10" i="21"/>
  <c r="CK20" i="20"/>
  <c r="CK20" i="19"/>
  <c r="BP16" i="19"/>
  <c r="BL19" i="19"/>
  <c r="BX16" i="19"/>
  <c r="BT19" i="20"/>
  <c r="BT19" i="19"/>
  <c r="CB21" i="19"/>
  <c r="AD19" i="28"/>
  <c r="CR20" i="19"/>
  <c r="DD17" i="19"/>
  <c r="DL19" i="19"/>
  <c r="GB22" i="20"/>
  <c r="AM50" i="28"/>
  <c r="J50" i="28"/>
  <c r="DM41" i="14"/>
  <c r="DM41" i="20"/>
  <c r="W40" i="20"/>
  <c r="EP30" i="25"/>
  <c r="AB15" i="28"/>
  <c r="CT14" i="28"/>
  <c r="AB14" i="28" s="1"/>
  <c r="S15" i="28"/>
  <c r="BS14" i="28"/>
  <c r="E15" i="28"/>
  <c r="AO58" i="23"/>
  <c r="CI53" i="19"/>
  <c r="CI65" i="14"/>
  <c r="CI64" i="20"/>
  <c r="D42" i="28"/>
  <c r="O42" i="28"/>
  <c r="I42" i="28"/>
  <c r="AE30" i="19"/>
  <c r="F38" i="28"/>
  <c r="FD23" i="28"/>
  <c r="FD18" i="28" s="1"/>
  <c r="FD17" i="28" s="1"/>
  <c r="FD8" i="28" s="1"/>
  <c r="FD13" i="15" s="1"/>
  <c r="AB38" i="23"/>
  <c r="AO70" i="23"/>
  <c r="AD12" i="28"/>
  <c r="CZ11" i="28"/>
  <c r="Y23" i="28"/>
  <c r="U19" i="28"/>
  <c r="BY18" i="28"/>
  <c r="CC21" i="19"/>
  <c r="DQ18" i="28"/>
  <c r="L15" i="28"/>
  <c r="FC14" i="28"/>
  <c r="CY34" i="21"/>
  <c r="CZ17" i="14"/>
  <c r="CZ17" i="20"/>
  <c r="CM18" i="14"/>
  <c r="CM18" i="20"/>
  <c r="D37" i="23"/>
  <c r="DI29" i="22"/>
  <c r="AS34" i="22"/>
  <c r="AS33" i="22" s="1"/>
  <c r="CZ64" i="25"/>
  <c r="BH10" i="28"/>
  <c r="CP16" i="19"/>
  <c r="AC19" i="28"/>
  <c r="CW18" i="28"/>
  <c r="EW19" i="19"/>
  <c r="J19" i="22"/>
  <c r="EK42" i="20"/>
  <c r="EK42" i="14"/>
  <c r="DF29" i="22"/>
  <c r="DF26" i="22" s="1"/>
  <c r="BT23" i="14"/>
  <c r="BT23" i="20"/>
  <c r="S23" i="20" s="1"/>
  <c r="DI14" i="28"/>
  <c r="AG14" i="28" s="1"/>
  <c r="AG15" i="28"/>
  <c r="AB36" i="28"/>
  <c r="S36" i="28"/>
  <c r="E36" i="28"/>
  <c r="AX35" i="28"/>
  <c r="AI56" i="23"/>
  <c r="AI52" i="23" s="1"/>
  <c r="AI51" i="23" s="1"/>
  <c r="DO52" i="23"/>
  <c r="DO51" i="23" s="1"/>
  <c r="DO33" i="23" s="1"/>
  <c r="DO29" i="15" s="1"/>
  <c r="BV50" i="26"/>
  <c r="Z42" i="23"/>
  <c r="AF44" i="25"/>
  <c r="Y35" i="28"/>
  <c r="BZ18" i="19"/>
  <c r="DB16" i="19"/>
  <c r="CX19" i="19"/>
  <c r="DJ16" i="19"/>
  <c r="DN21" i="19"/>
  <c r="DR18" i="19"/>
  <c r="DZ20" i="19"/>
  <c r="EB18" i="20"/>
  <c r="EB18" i="19"/>
  <c r="EJ20" i="19"/>
  <c r="ET19" i="19"/>
  <c r="AU13" i="28"/>
  <c r="L13" i="28"/>
  <c r="BJ18" i="14"/>
  <c r="BJ18" i="20"/>
  <c r="CU21" i="14"/>
  <c r="CU21" i="20"/>
  <c r="CE41" i="14"/>
  <c r="CE41" i="20"/>
  <c r="FI17" i="19"/>
  <c r="AX17" i="19" s="1"/>
  <c r="X15" i="28"/>
  <c r="BM52" i="23"/>
  <c r="Q56" i="23"/>
  <c r="CN58" i="25"/>
  <c r="AD66" i="14"/>
  <c r="EO17" i="19"/>
  <c r="CE16" i="14"/>
  <c r="CE16" i="20"/>
  <c r="AM18" i="22"/>
  <c r="J18" i="22"/>
  <c r="AS15" i="28"/>
  <c r="DC33" i="22"/>
  <c r="DC26" i="22" s="1"/>
  <c r="CT29" i="22"/>
  <c r="AW33" i="25"/>
  <c r="BT40" i="23"/>
  <c r="BT35" i="23" s="1"/>
  <c r="BT33" i="23" s="1"/>
  <c r="BT29" i="15" s="1"/>
  <c r="AJ33" i="28"/>
  <c r="E66" i="14"/>
  <c r="S66" i="14"/>
  <c r="DR10" i="28"/>
  <c r="D12" i="28"/>
  <c r="BO21" i="19"/>
  <c r="BS18" i="19"/>
  <c r="CU18" i="28"/>
  <c r="AA22" i="28"/>
  <c r="G22" i="28"/>
  <c r="AE21" i="28"/>
  <c r="H21" i="28"/>
  <c r="DO17" i="19"/>
  <c r="DO21" i="19"/>
  <c r="EC16" i="19"/>
  <c r="EK18" i="19"/>
  <c r="EF21" i="19"/>
  <c r="EM21" i="19"/>
  <c r="DL42" i="26"/>
  <c r="FI21" i="14"/>
  <c r="FI21" i="20"/>
  <c r="AX21" i="20" s="1"/>
  <c r="EI18" i="14"/>
  <c r="EI18" i="20"/>
  <c r="DY17" i="19"/>
  <c r="CJ20" i="14"/>
  <c r="CJ20" i="20"/>
  <c r="BC56" i="23"/>
  <c r="FW52" i="23"/>
  <c r="AF13" i="28"/>
  <c r="FJ18" i="19"/>
  <c r="AK70" i="23"/>
  <c r="EZ11" i="28"/>
  <c r="EZ10" i="28" s="1"/>
  <c r="CC16" i="19"/>
  <c r="CS17" i="19"/>
  <c r="DQ21" i="19"/>
  <c r="DM21" i="14"/>
  <c r="DM21" i="20"/>
  <c r="AT36" i="28"/>
  <c r="AT11" i="23"/>
  <c r="AL16" i="22"/>
  <c r="AX20" i="28"/>
  <c r="AK51" i="14"/>
  <c r="GF51" i="19"/>
  <c r="AP66" i="14"/>
  <c r="DL18" i="28"/>
  <c r="DL17" i="28" s="1"/>
  <c r="DT18" i="28"/>
  <c r="AI24" i="28"/>
  <c r="EL18" i="28"/>
  <c r="EG18" i="28"/>
  <c r="EV21" i="19"/>
  <c r="CE20" i="14"/>
  <c r="CE20" i="20"/>
  <c r="EE20" i="20"/>
  <c r="EE20" i="19"/>
  <c r="DU16" i="20"/>
  <c r="DU16" i="19"/>
  <c r="U14" i="23"/>
  <c r="ES37" i="28"/>
  <c r="ES32" i="28" s="1"/>
  <c r="BS35" i="23"/>
  <c r="CE56" i="26"/>
  <c r="W57" i="26"/>
  <c r="H38" i="23"/>
  <c r="AE38" i="23"/>
  <c r="DL11" i="28"/>
  <c r="AH12" i="28"/>
  <c r="DM16" i="19"/>
  <c r="J20" i="28"/>
  <c r="DX34" i="21"/>
  <c r="ED34" i="21"/>
  <c r="DH51" i="14"/>
  <c r="AF51" i="14" s="1"/>
  <c r="DH56" i="23"/>
  <c r="DH52" i="23" s="1"/>
  <c r="DH51" i="23" s="1"/>
  <c r="DH33" i="23" s="1"/>
  <c r="DH29" i="15" s="1"/>
  <c r="CQ50" i="14"/>
  <c r="CQ44" i="22"/>
  <c r="CQ50" i="20"/>
  <c r="CG51" i="14"/>
  <c r="W51" i="14" s="1"/>
  <c r="CG56" i="23"/>
  <c r="CG52" i="23" s="1"/>
  <c r="CG51" i="23" s="1"/>
  <c r="CG33" i="23" s="1"/>
  <c r="CG29" i="15" s="1"/>
  <c r="DA48" i="14"/>
  <c r="DA48" i="20"/>
  <c r="DA40" i="19"/>
  <c r="DV64" i="20"/>
  <c r="DV65" i="14"/>
  <c r="DV53" i="19"/>
  <c r="EM42" i="14"/>
  <c r="EM42" i="20"/>
  <c r="EQ30" i="19"/>
  <c r="FC30" i="19"/>
  <c r="Y33" i="19"/>
  <c r="CN11" i="21"/>
  <c r="EX53" i="19"/>
  <c r="EX64" i="20"/>
  <c r="EX65" i="14"/>
  <c r="ER17" i="21"/>
  <c r="ER14" i="21" s="1"/>
  <c r="ER8" i="21" s="1"/>
  <c r="ER28" i="25"/>
  <c r="EV28" i="25"/>
  <c r="BS17" i="21"/>
  <c r="BS28" i="25"/>
  <c r="BH17" i="21"/>
  <c r="BH14" i="21" s="1"/>
  <c r="BH8" i="21" s="1"/>
  <c r="BH28" i="25"/>
  <c r="CL63" i="20"/>
  <c r="CL64" i="14"/>
  <c r="CL52" i="19"/>
  <c r="EB52" i="19"/>
  <c r="EB63" i="20"/>
  <c r="EB64" i="14"/>
  <c r="CW74" i="23"/>
  <c r="CW11" i="23"/>
  <c r="DC74" i="23"/>
  <c r="DC11" i="23"/>
  <c r="DF40" i="26"/>
  <c r="ET32" i="25"/>
  <c r="FF32" i="25"/>
  <c r="FF30" i="25" s="1"/>
  <c r="CS32" i="25"/>
  <c r="CS30" i="25" s="1"/>
  <c r="FA48" i="14"/>
  <c r="FA40" i="19"/>
  <c r="FA48" i="20"/>
  <c r="GF10" i="23"/>
  <c r="CE48" i="25"/>
  <c r="BL49" i="14"/>
  <c r="BL35" i="21"/>
  <c r="BL34" i="21" s="1"/>
  <c r="BL49" i="20"/>
  <c r="FE58" i="25"/>
  <c r="CT17" i="19"/>
  <c r="EJ19" i="19"/>
  <c r="EE16" i="19"/>
  <c r="AY63" i="20"/>
  <c r="O66" i="14"/>
  <c r="D66" i="14"/>
  <c r="CQ16" i="19"/>
  <c r="DX20" i="19"/>
  <c r="W34" i="22"/>
  <c r="CE33" i="22"/>
  <c r="W33" i="22" s="1"/>
  <c r="F34" i="22"/>
  <c r="CP19" i="19"/>
  <c r="BS19" i="14"/>
  <c r="BS19" i="20"/>
  <c r="CQ14" i="28"/>
  <c r="AA15" i="28"/>
  <c r="G15" i="28"/>
  <c r="AF32" i="25"/>
  <c r="DF30" i="25"/>
  <c r="Q12" i="28"/>
  <c r="BM11" i="28"/>
  <c r="S21" i="28"/>
  <c r="E21" i="28"/>
  <c r="GF62" i="20"/>
  <c r="BT20" i="19"/>
  <c r="EM16" i="14"/>
  <c r="EM16" i="20"/>
  <c r="F19" i="22"/>
  <c r="CQ10" i="23"/>
  <c r="AA11" i="23"/>
  <c r="DH44" i="22"/>
  <c r="DH41" i="22" s="1"/>
  <c r="DH40" i="22" s="1"/>
  <c r="DH24" i="22" s="1"/>
  <c r="DH27" i="15" s="1"/>
  <c r="DH50" i="20"/>
  <c r="DH50" i="14"/>
  <c r="FB43" i="20"/>
  <c r="FB43" i="14"/>
  <c r="ER65" i="14"/>
  <c r="ER64" i="20"/>
  <c r="ER53" i="19"/>
  <c r="DC50" i="20"/>
  <c r="DC50" i="14"/>
  <c r="DC44" i="22"/>
  <c r="AT21" i="22"/>
  <c r="AA12" i="19"/>
  <c r="DT42" i="26"/>
  <c r="DT41" i="26" s="1"/>
  <c r="CE50" i="14"/>
  <c r="CE50" i="20"/>
  <c r="CE44" i="22"/>
  <c r="BB28" i="21"/>
  <c r="FT26" i="21"/>
  <c r="O45" i="28"/>
  <c r="D45" i="28"/>
  <c r="AO47" i="22"/>
  <c r="AO73" i="23"/>
  <c r="AS29" i="23"/>
  <c r="ET17" i="15"/>
  <c r="ET63" i="23"/>
  <c r="AP73" i="23"/>
  <c r="FB40" i="19"/>
  <c r="FB48" i="14"/>
  <c r="FB48" i="20"/>
  <c r="FE50" i="20"/>
  <c r="FE50" i="14"/>
  <c r="FE44" i="22"/>
  <c r="BR50" i="14"/>
  <c r="BR50" i="20"/>
  <c r="BR44" i="22"/>
  <c r="BR41" i="22" s="1"/>
  <c r="BR40" i="22" s="1"/>
  <c r="DW50" i="20"/>
  <c r="DW44" i="22"/>
  <c r="DW41" i="22" s="1"/>
  <c r="DW40" i="22" s="1"/>
  <c r="DW50" i="14"/>
  <c r="Z21" i="22"/>
  <c r="AA47" i="22"/>
  <c r="G47" i="22"/>
  <c r="AC35" i="19"/>
  <c r="BG41" i="26"/>
  <c r="DJ50" i="20"/>
  <c r="DJ50" i="14"/>
  <c r="DJ44" i="22"/>
  <c r="DJ41" i="22" s="1"/>
  <c r="DJ40" i="22" s="1"/>
  <c r="DJ24" i="22" s="1"/>
  <c r="DJ27" i="15" s="1"/>
  <c r="H29" i="21"/>
  <c r="AE29" i="21"/>
  <c r="DT48" i="14"/>
  <c r="DT40" i="19"/>
  <c r="DT48" i="20"/>
  <c r="DD44" i="22"/>
  <c r="DD41" i="22" s="1"/>
  <c r="DD40" i="22" s="1"/>
  <c r="DD24" i="22" s="1"/>
  <c r="DD27" i="15" s="1"/>
  <c r="DD50" i="14"/>
  <c r="DD50" i="20"/>
  <c r="EQ50" i="20"/>
  <c r="EQ44" i="22"/>
  <c r="EQ41" i="22" s="1"/>
  <c r="EQ40" i="22" s="1"/>
  <c r="EQ50" i="14"/>
  <c r="DV44" i="22"/>
  <c r="DV41" i="22" s="1"/>
  <c r="DV40" i="22" s="1"/>
  <c r="DV24" i="22" s="1"/>
  <c r="DV27" i="15" s="1"/>
  <c r="DV50" i="14"/>
  <c r="DV50" i="20"/>
  <c r="FB20" i="19"/>
  <c r="FO63" i="20"/>
  <c r="FO64" i="14"/>
  <c r="FO52" i="19"/>
  <c r="AC21" i="22"/>
  <c r="FQ39" i="26"/>
  <c r="DV34" i="19"/>
  <c r="DG49" i="14"/>
  <c r="DG49" i="20"/>
  <c r="DG35" i="21"/>
  <c r="DG34" i="21" s="1"/>
  <c r="BK8" i="23"/>
  <c r="DB35" i="23"/>
  <c r="DK50" i="14"/>
  <c r="DK50" i="20"/>
  <c r="DK44" i="22"/>
  <c r="DK41" i="22" s="1"/>
  <c r="DK40" i="22" s="1"/>
  <c r="BZ50" i="20"/>
  <c r="BZ44" i="22"/>
  <c r="BZ41" i="22" s="1"/>
  <c r="BZ40" i="22" s="1"/>
  <c r="BZ50" i="14"/>
  <c r="AM35" i="28"/>
  <c r="EA34" i="28"/>
  <c r="J35" i="28"/>
  <c r="M33" i="19"/>
  <c r="BB33" i="19"/>
  <c r="EP64" i="20"/>
  <c r="EP65" i="14"/>
  <c r="EP53" i="19"/>
  <c r="T21" i="22"/>
  <c r="AU26" i="28"/>
  <c r="L26" i="28"/>
  <c r="AY36" i="20"/>
  <c r="S36" i="21"/>
  <c r="E36" i="21"/>
  <c r="DC49" i="14"/>
  <c r="DC49" i="20"/>
  <c r="DC35" i="21"/>
  <c r="CZ49" i="20"/>
  <c r="CZ49" i="14"/>
  <c r="CZ35" i="21"/>
  <c r="AA37" i="21"/>
  <c r="G37" i="21"/>
  <c r="S37" i="21"/>
  <c r="E37" i="21"/>
  <c r="DN74" i="23"/>
  <c r="EK50" i="14"/>
  <c r="EK50" i="20"/>
  <c r="EK44" i="22"/>
  <c r="EK41" i="22" s="1"/>
  <c r="EK40" i="22" s="1"/>
  <c r="BB13" i="23"/>
  <c r="DC40" i="19"/>
  <c r="DC48" i="14"/>
  <c r="DC48" i="20"/>
  <c r="U21" i="22"/>
  <c r="AG47" i="22"/>
  <c r="Q23" i="20"/>
  <c r="BM22" i="20"/>
  <c r="AB23" i="20"/>
  <c r="CT22" i="20"/>
  <c r="AJ35" i="28"/>
  <c r="DR34" i="28"/>
  <c r="AJ34" i="28" s="1"/>
  <c r="CV40" i="19"/>
  <c r="CV48" i="20"/>
  <c r="CV48" i="14"/>
  <c r="AP47" i="22"/>
  <c r="EC47" i="22"/>
  <c r="EC40" i="22" s="1"/>
  <c r="DP20" i="20"/>
  <c r="BV18" i="14"/>
  <c r="BV18" i="20"/>
  <c r="FF49" i="14"/>
  <c r="FF49" i="20"/>
  <c r="FF35" i="21"/>
  <c r="FF34" i="21" s="1"/>
  <c r="FF21" i="21" s="1"/>
  <c r="FF26" i="15" s="1"/>
  <c r="EL50" i="20"/>
  <c r="EL50" i="14"/>
  <c r="EL44" i="22"/>
  <c r="EL41" i="22" s="1"/>
  <c r="EL40" i="22" s="1"/>
  <c r="EL24" i="22" s="1"/>
  <c r="EL27" i="15" s="1"/>
  <c r="EI35" i="21"/>
  <c r="EI34" i="21" s="1"/>
  <c r="EI49" i="14"/>
  <c r="EI49" i="20"/>
  <c r="CB35" i="21"/>
  <c r="CB49" i="20"/>
  <c r="CB49" i="14"/>
  <c r="BL40" i="19"/>
  <c r="BL48" i="14"/>
  <c r="BL48" i="20"/>
  <c r="DT42" i="19"/>
  <c r="ER49" i="20"/>
  <c r="ER35" i="21"/>
  <c r="ER34" i="21" s="1"/>
  <c r="ER49" i="14"/>
  <c r="CA63" i="20"/>
  <c r="CA62" i="20" s="1"/>
  <c r="CA64" i="14"/>
  <c r="CA52" i="19"/>
  <c r="CA51" i="19" s="1"/>
  <c r="AU47" i="22"/>
  <c r="CW48" i="14"/>
  <c r="CW48" i="20"/>
  <c r="CW40" i="19"/>
  <c r="AG35" i="28"/>
  <c r="DI34" i="28"/>
  <c r="BT43" i="14"/>
  <c r="BT43" i="20"/>
  <c r="EJ21" i="14"/>
  <c r="EJ21" i="20"/>
  <c r="FF11" i="19"/>
  <c r="FF10" i="19" s="1"/>
  <c r="R35" i="19"/>
  <c r="CB41" i="26"/>
  <c r="ES74" i="23"/>
  <c r="ES11" i="23"/>
  <c r="FQ40" i="20"/>
  <c r="AL47" i="22"/>
  <c r="FI24" i="20"/>
  <c r="FY51" i="23"/>
  <c r="CM50" i="14"/>
  <c r="CM50" i="20"/>
  <c r="CM44" i="22"/>
  <c r="CM41" i="22" s="1"/>
  <c r="CM40" i="22" s="1"/>
  <c r="CF22" i="14"/>
  <c r="EV64" i="25"/>
  <c r="CG26" i="22"/>
  <c r="AK31" i="22"/>
  <c r="AK29" i="22" s="1"/>
  <c r="BO26" i="22"/>
  <c r="CP26" i="22"/>
  <c r="EF26" i="22"/>
  <c r="BP29" i="22"/>
  <c r="DN26" i="22"/>
  <c r="FU31" i="22"/>
  <c r="FU29" i="22" s="1"/>
  <c r="FU26" i="22" s="1"/>
  <c r="BE37" i="23"/>
  <c r="FK26" i="21"/>
  <c r="FF63" i="20"/>
  <c r="FF64" i="14"/>
  <c r="FF52" i="19"/>
  <c r="AU35" i="28"/>
  <c r="L35" i="28"/>
  <c r="EY34" i="28"/>
  <c r="DI32" i="25"/>
  <c r="AY12" i="19"/>
  <c r="P28" i="28"/>
  <c r="DF70" i="14"/>
  <c r="DF74" i="23"/>
  <c r="ET42" i="26"/>
  <c r="ET41" i="26" s="1"/>
  <c r="BW11" i="21"/>
  <c r="DY48" i="20"/>
  <c r="DY40" i="19"/>
  <c r="DY48" i="14"/>
  <c r="CM65" i="25"/>
  <c r="CM64" i="25" s="1"/>
  <c r="CM58" i="25" s="1"/>
  <c r="DL40" i="19"/>
  <c r="DL48" i="14"/>
  <c r="DL48" i="20"/>
  <c r="AX28" i="21"/>
  <c r="FH26" i="21"/>
  <c r="ED64" i="20"/>
  <c r="ED53" i="19"/>
  <c r="ED65" i="14"/>
  <c r="DS65" i="14"/>
  <c r="DS53" i="19"/>
  <c r="DS64" i="20"/>
  <c r="BN44" i="22"/>
  <c r="BN41" i="22" s="1"/>
  <c r="BN40" i="22" s="1"/>
  <c r="BN50" i="14"/>
  <c r="BN50" i="20"/>
  <c r="EJ65" i="14"/>
  <c r="EJ64" i="20"/>
  <c r="EJ53" i="19"/>
  <c r="FF50" i="14"/>
  <c r="FF44" i="22"/>
  <c r="FF41" i="22" s="1"/>
  <c r="FF40" i="22" s="1"/>
  <c r="FF50" i="20"/>
  <c r="EZ41" i="14"/>
  <c r="EZ41" i="20"/>
  <c r="L48" i="28"/>
  <c r="EU36" i="20"/>
  <c r="EY49" i="20"/>
  <c r="EY49" i="14"/>
  <c r="EY35" i="21"/>
  <c r="AM14" i="23"/>
  <c r="J14" i="23"/>
  <c r="DF53" i="19"/>
  <c r="DF65" i="14"/>
  <c r="DF64" i="20"/>
  <c r="T28" i="28"/>
  <c r="EX70" i="14"/>
  <c r="EX74" i="23"/>
  <c r="EZ36" i="20"/>
  <c r="EZ33" i="19"/>
  <c r="L33" i="19" s="1"/>
  <c r="DX14" i="21"/>
  <c r="DX8" i="21" s="1"/>
  <c r="DQ28" i="21"/>
  <c r="DQ26" i="21" s="1"/>
  <c r="DQ23" i="21" s="1"/>
  <c r="DD49" i="20"/>
  <c r="DD49" i="14"/>
  <c r="DD35" i="21"/>
  <c r="DD34" i="21" s="1"/>
  <c r="DD21" i="21" s="1"/>
  <c r="DD26" i="15" s="1"/>
  <c r="AM40" i="20"/>
  <c r="FH22" i="20"/>
  <c r="AX23" i="20"/>
  <c r="BY37" i="19"/>
  <c r="CC37" i="19"/>
  <c r="DC44" i="25"/>
  <c r="CP33" i="20"/>
  <c r="CP30" i="19"/>
  <c r="U25" i="20"/>
  <c r="BL24" i="20"/>
  <c r="BL22" i="20" s="1"/>
  <c r="EN41" i="20"/>
  <c r="EN41" i="14"/>
  <c r="BK33" i="20"/>
  <c r="BK30" i="19"/>
  <c r="CS33" i="20"/>
  <c r="CS30" i="19"/>
  <c r="AA30" i="19" s="1"/>
  <c r="DX25" i="14"/>
  <c r="AC67" i="14"/>
  <c r="AQ68" i="14"/>
  <c r="K68" i="14"/>
  <c r="EL22" i="20"/>
  <c r="Z40" i="20"/>
  <c r="AW24" i="20"/>
  <c r="AK67" i="14"/>
  <c r="AD68" i="14"/>
  <c r="CS33" i="19"/>
  <c r="DA36" i="20"/>
  <c r="DA33" i="19"/>
  <c r="AD33" i="19" s="1"/>
  <c r="DG36" i="20"/>
  <c r="DG33" i="19"/>
  <c r="AF33" i="19" s="1"/>
  <c r="DL25" i="14"/>
  <c r="EL42" i="14"/>
  <c r="EL42" i="20"/>
  <c r="BK42" i="14"/>
  <c r="BK42" i="20"/>
  <c r="BK39" i="20" s="1"/>
  <c r="CY42" i="14"/>
  <c r="CY42" i="20"/>
  <c r="BH37" i="19"/>
  <c r="AF68" i="14"/>
  <c r="EV43" i="20"/>
  <c r="EV43" i="14"/>
  <c r="BT33" i="20"/>
  <c r="BT30" i="19"/>
  <c r="S30" i="19" s="1"/>
  <c r="T67" i="14"/>
  <c r="CF41" i="14"/>
  <c r="CF41" i="20"/>
  <c r="CC22" i="20"/>
  <c r="CM44" i="25"/>
  <c r="CM43" i="25" s="1"/>
  <c r="CM41" i="25" s="1"/>
  <c r="DO43" i="20"/>
  <c r="DO43" i="14"/>
  <c r="BV42" i="14"/>
  <c r="BV42" i="20"/>
  <c r="CX41" i="14"/>
  <c r="CX41" i="20"/>
  <c r="U33" i="19"/>
  <c r="BQ48" i="14"/>
  <c r="BQ40" i="19"/>
  <c r="BQ48" i="20"/>
  <c r="BX36" i="20"/>
  <c r="BX33" i="19"/>
  <c r="L36" i="21"/>
  <c r="DX10" i="23"/>
  <c r="AL11" i="23"/>
  <c r="AL10" i="23" s="1"/>
  <c r="EX14" i="23"/>
  <c r="EX10" i="23" s="1"/>
  <c r="DF63" i="20"/>
  <c r="DF64" i="14"/>
  <c r="DF52" i="19"/>
  <c r="CP63" i="20"/>
  <c r="CP64" i="14"/>
  <c r="CP52" i="19"/>
  <c r="CZ46" i="25"/>
  <c r="AD46" i="25" s="1"/>
  <c r="BX44" i="25"/>
  <c r="BX43" i="25" s="1"/>
  <c r="BX41" i="25" s="1"/>
  <c r="DO50" i="14"/>
  <c r="DO50" i="20"/>
  <c r="DO44" i="22"/>
  <c r="X36" i="21"/>
  <c r="AA29" i="21"/>
  <c r="G29" i="21"/>
  <c r="GA42" i="26"/>
  <c r="P29" i="21"/>
  <c r="DE11" i="21"/>
  <c r="BT48" i="25"/>
  <c r="DC48" i="25"/>
  <c r="FO64" i="20"/>
  <c r="FO53" i="19"/>
  <c r="FO65" i="14"/>
  <c r="AI40" i="28"/>
  <c r="I40" i="28"/>
  <c r="D40" i="28"/>
  <c r="O40" i="28"/>
  <c r="AN29" i="21"/>
  <c r="FL49" i="14"/>
  <c r="FL35" i="21"/>
  <c r="FL34" i="21" s="1"/>
  <c r="FL21" i="21" s="1"/>
  <c r="FL26" i="15" s="1"/>
  <c r="FL49" i="20"/>
  <c r="BT47" i="25"/>
  <c r="BT38" i="25" s="1"/>
  <c r="FL40" i="26"/>
  <c r="FL39" i="26" s="1"/>
  <c r="FL37" i="26" s="1"/>
  <c r="CW42" i="26"/>
  <c r="DN64" i="14"/>
  <c r="DN52" i="19"/>
  <c r="DN63" i="20"/>
  <c r="EF44" i="25"/>
  <c r="EF43" i="25" s="1"/>
  <c r="EF41" i="25" s="1"/>
  <c r="EF32" i="25"/>
  <c r="EF30" i="25" s="1"/>
  <c r="EJ57" i="26"/>
  <c r="FL11" i="21"/>
  <c r="DW48" i="25"/>
  <c r="CV65" i="14"/>
  <c r="CV53" i="19"/>
  <c r="CV64" i="20"/>
  <c r="AH45" i="28"/>
  <c r="BF21" i="22"/>
  <c r="FH74" i="23"/>
  <c r="AX74" i="23" s="1"/>
  <c r="EI65" i="14"/>
  <c r="EI64" i="20"/>
  <c r="EI53" i="19"/>
  <c r="CM40" i="26"/>
  <c r="CM39" i="26" s="1"/>
  <c r="CM37" i="26" s="1"/>
  <c r="EN63" i="20"/>
  <c r="EN64" i="14"/>
  <c r="EN52" i="19"/>
  <c r="CX57" i="26"/>
  <c r="CX56" i="26" s="1"/>
  <c r="CX50" i="26" s="1"/>
  <c r="DD46" i="25"/>
  <c r="DD43" i="25" s="1"/>
  <c r="DD41" i="25" s="1"/>
  <c r="DD33" i="25"/>
  <c r="ES36" i="14"/>
  <c r="ES36" i="20"/>
  <c r="CQ17" i="21"/>
  <c r="CQ28" i="25"/>
  <c r="CG17" i="21"/>
  <c r="CG14" i="21" s="1"/>
  <c r="CG8" i="21" s="1"/>
  <c r="CG28" i="25"/>
  <c r="EU28" i="25"/>
  <c r="FS42" i="23"/>
  <c r="FS40" i="23" s="1"/>
  <c r="DF28" i="25"/>
  <c r="DP17" i="21"/>
  <c r="DP14" i="21" s="1"/>
  <c r="DP8" i="21" s="1"/>
  <c r="DP28" i="25"/>
  <c r="BV28" i="25"/>
  <c r="CK42" i="23"/>
  <c r="CM31" i="22"/>
  <c r="CM29" i="22" s="1"/>
  <c r="CM26" i="22" s="1"/>
  <c r="DM28" i="25"/>
  <c r="FP53" i="19"/>
  <c r="FP65" i="14"/>
  <c r="FP64" i="20"/>
  <c r="FP62" i="20" s="1"/>
  <c r="FU44" i="22"/>
  <c r="FU41" i="22" s="1"/>
  <c r="FU40" i="22" s="1"/>
  <c r="FU50" i="14"/>
  <c r="FU50" i="20"/>
  <c r="BH42" i="23"/>
  <c r="BH40" i="23" s="1"/>
  <c r="FR50" i="20"/>
  <c r="FR44" i="22"/>
  <c r="FR41" i="22" s="1"/>
  <c r="FR40" i="22" s="1"/>
  <c r="FR24" i="22" s="1"/>
  <c r="FR27" i="15" s="1"/>
  <c r="FR50" i="14"/>
  <c r="CL28" i="25"/>
  <c r="BW17" i="21"/>
  <c r="BW14" i="21" s="1"/>
  <c r="BW28" i="25"/>
  <c r="DE17" i="21"/>
  <c r="DE14" i="21" s="1"/>
  <c r="DE28" i="25"/>
  <c r="GC42" i="23"/>
  <c r="GC40" i="23" s="1"/>
  <c r="FT50" i="14"/>
  <c r="FT44" i="22"/>
  <c r="FT50" i="20"/>
  <c r="O19" i="21"/>
  <c r="D19" i="21"/>
  <c r="DP63" i="20"/>
  <c r="DP64" i="14"/>
  <c r="DP52" i="19"/>
  <c r="DV64" i="14"/>
  <c r="DV52" i="19"/>
  <c r="DV63" i="20"/>
  <c r="ED63" i="20"/>
  <c r="ED64" i="14"/>
  <c r="ED52" i="19"/>
  <c r="DY53" i="19"/>
  <c r="CZ10" i="23"/>
  <c r="BK52" i="19"/>
  <c r="BK63" i="20"/>
  <c r="BK64" i="14"/>
  <c r="AI11" i="23"/>
  <c r="S11" i="23"/>
  <c r="BS10" i="23"/>
  <c r="BH74" i="23"/>
  <c r="BH14" i="23"/>
  <c r="BH10" i="23" s="1"/>
  <c r="EE28" i="21"/>
  <c r="EE26" i="21" s="1"/>
  <c r="EE23" i="21" s="1"/>
  <c r="DJ49" i="14"/>
  <c r="DJ35" i="21"/>
  <c r="DJ34" i="21" s="1"/>
  <c r="DJ49" i="20"/>
  <c r="EU42" i="26"/>
  <c r="EU41" i="26" s="1"/>
  <c r="G28" i="28"/>
  <c r="AA28" i="28"/>
  <c r="BQ63" i="20"/>
  <c r="BQ64" i="14"/>
  <c r="BQ52" i="19"/>
  <c r="DX23" i="14"/>
  <c r="DX23" i="20"/>
  <c r="CQ28" i="21"/>
  <c r="EM48" i="14"/>
  <c r="EM48" i="20"/>
  <c r="EM40" i="19"/>
  <c r="CY32" i="25"/>
  <c r="CY30" i="25" s="1"/>
  <c r="W40" i="28"/>
  <c r="F40" i="28"/>
  <c r="CJ40" i="26"/>
  <c r="CJ39" i="26" s="1"/>
  <c r="CJ37" i="26" s="1"/>
  <c r="CO44" i="25"/>
  <c r="CO43" i="25" s="1"/>
  <c r="CO41" i="25" s="1"/>
  <c r="CO32" i="25"/>
  <c r="EI39" i="28"/>
  <c r="EI37" i="28" s="1"/>
  <c r="CF10" i="23"/>
  <c r="BP28" i="21"/>
  <c r="AW22" i="22"/>
  <c r="EM20" i="22"/>
  <c r="EM27" i="25"/>
  <c r="Q11" i="23"/>
  <c r="BM10" i="23"/>
  <c r="BS37" i="19"/>
  <c r="DQ37" i="19"/>
  <c r="FF40" i="26"/>
  <c r="FF39" i="26" s="1"/>
  <c r="FF37" i="26" s="1"/>
  <c r="S40" i="28"/>
  <c r="E40" i="28"/>
  <c r="T40" i="28"/>
  <c r="DZ10" i="23"/>
  <c r="BP49" i="20"/>
  <c r="BP49" i="14"/>
  <c r="BP35" i="21"/>
  <c r="DC33" i="14"/>
  <c r="DC33" i="20"/>
  <c r="EQ35" i="21"/>
  <c r="EQ34" i="21" s="1"/>
  <c r="EQ49" i="14"/>
  <c r="EQ49" i="20"/>
  <c r="DO10" i="23"/>
  <c r="AI14" i="23"/>
  <c r="AM36" i="28"/>
  <c r="J36" i="28"/>
  <c r="AW34" i="28"/>
  <c r="CW64" i="20"/>
  <c r="CW65" i="14"/>
  <c r="CW53" i="19"/>
  <c r="BF31" i="22"/>
  <c r="G37" i="23"/>
  <c r="AA37" i="23"/>
  <c r="ES10" i="28"/>
  <c r="AS11" i="28"/>
  <c r="F22" i="28"/>
  <c r="W22" i="28"/>
  <c r="Y24" i="28"/>
  <c r="BN18" i="19"/>
  <c r="BJ21" i="19"/>
  <c r="BV20" i="19"/>
  <c r="DB17" i="19"/>
  <c r="CX20" i="19"/>
  <c r="AF23" i="28"/>
  <c r="EJ17" i="19"/>
  <c r="EF20" i="19"/>
  <c r="AN20" i="19" s="1"/>
  <c r="AX14" i="28"/>
  <c r="AL43" i="23"/>
  <c r="CZ19" i="14"/>
  <c r="CZ19" i="20"/>
  <c r="CN20" i="14"/>
  <c r="CN20" i="20"/>
  <c r="ED43" i="25"/>
  <c r="AY64" i="14"/>
  <c r="I18" i="22"/>
  <c r="Y33" i="22"/>
  <c r="EY18" i="19"/>
  <c r="K42" i="28"/>
  <c r="AU25" i="21"/>
  <c r="FE29" i="22"/>
  <c r="AI42" i="23"/>
  <c r="AI40" i="23" s="1"/>
  <c r="O34" i="28"/>
  <c r="I35" i="28"/>
  <c r="AG50" i="28"/>
  <c r="W66" i="14"/>
  <c r="F66" i="14"/>
  <c r="ED11" i="28"/>
  <c r="AN12" i="28"/>
  <c r="CN19" i="19"/>
  <c r="E20" i="28"/>
  <c r="S20" i="28"/>
  <c r="CU19" i="19"/>
  <c r="DC17" i="19"/>
  <c r="DG20" i="19"/>
  <c r="AI23" i="28"/>
  <c r="I23" i="28"/>
  <c r="W28" i="28"/>
  <c r="CF19" i="14"/>
  <c r="CF19" i="20"/>
  <c r="BK19" i="14"/>
  <c r="BK19" i="20"/>
  <c r="ES41" i="25"/>
  <c r="V21" i="19"/>
  <c r="CJ16" i="14"/>
  <c r="CJ16" i="20"/>
  <c r="AQ51" i="14"/>
  <c r="DT16" i="22"/>
  <c r="AU28" i="22"/>
  <c r="L28" i="22"/>
  <c r="AV16" i="22"/>
  <c r="G17" i="22"/>
  <c r="AU24" i="28"/>
  <c r="L24" i="28"/>
  <c r="AS19" i="22"/>
  <c r="CN64" i="20"/>
  <c r="CN65" i="14"/>
  <c r="CN53" i="19"/>
  <c r="Z53" i="19" s="1"/>
  <c r="DX56" i="26"/>
  <c r="AL57" i="26"/>
  <c r="Q37" i="23"/>
  <c r="Z38" i="23"/>
  <c r="AF34" i="28"/>
  <c r="K12" i="28"/>
  <c r="CR18" i="28"/>
  <c r="EH20" i="19"/>
  <c r="ER17" i="19"/>
  <c r="AR17" i="19" s="1"/>
  <c r="EN20" i="19"/>
  <c r="AZ11" i="28"/>
  <c r="AZ10" i="28" s="1"/>
  <c r="FN10" i="28"/>
  <c r="FP51" i="19"/>
  <c r="AP36" i="22"/>
  <c r="I15" i="28"/>
  <c r="DU29" i="22"/>
  <c r="L16" i="22"/>
  <c r="AU16" i="22"/>
  <c r="S16" i="22"/>
  <c r="EP43" i="25"/>
  <c r="FH50" i="14"/>
  <c r="AX50" i="14" s="1"/>
  <c r="FH44" i="22"/>
  <c r="FH50" i="20"/>
  <c r="CU43" i="25"/>
  <c r="CU41" i="25" s="1"/>
  <c r="DA43" i="25"/>
  <c r="DA41" i="25" s="1"/>
  <c r="FZ52" i="23"/>
  <c r="AB37" i="23"/>
  <c r="D18" i="21"/>
  <c r="CL20" i="19"/>
  <c r="BQ16" i="19"/>
  <c r="BM19" i="19"/>
  <c r="Q19" i="19" s="1"/>
  <c r="BY16" i="19"/>
  <c r="BU19" i="19"/>
  <c r="DQ16" i="19"/>
  <c r="DU19" i="19"/>
  <c r="EW16" i="19"/>
  <c r="ES19" i="19"/>
  <c r="DE21" i="14"/>
  <c r="DE21" i="20"/>
  <c r="AW23" i="28"/>
  <c r="CM41" i="20"/>
  <c r="CM41" i="14"/>
  <c r="CW14" i="28"/>
  <c r="AC14" i="28" s="1"/>
  <c r="AC15" i="28"/>
  <c r="CD43" i="25"/>
  <c r="CD41" i="25" s="1"/>
  <c r="FX51" i="23"/>
  <c r="CW16" i="19"/>
  <c r="AV13" i="28"/>
  <c r="L18" i="22"/>
  <c r="CL53" i="19"/>
  <c r="CL51" i="19" s="1"/>
  <c r="CL65" i="14"/>
  <c r="CL64" i="20"/>
  <c r="AI51" i="14"/>
  <c r="S30" i="23"/>
  <c r="DP43" i="25"/>
  <c r="DP41" i="25" s="1"/>
  <c r="AE33" i="28"/>
  <c r="H33" i="28"/>
  <c r="F42" i="28"/>
  <c r="BF69" i="23"/>
  <c r="AR70" i="23"/>
  <c r="DQ11" i="28"/>
  <c r="DQ10" i="28" s="1"/>
  <c r="BR20" i="19"/>
  <c r="DR18" i="28"/>
  <c r="DR17" i="28" s="1"/>
  <c r="AJ19" i="28"/>
  <c r="EB18" i="28"/>
  <c r="AP21" i="28"/>
  <c r="AN24" i="28"/>
  <c r="AN18" i="28" s="1"/>
  <c r="AZ36" i="28"/>
  <c r="DL20" i="14"/>
  <c r="DL20" i="20"/>
  <c r="EP17" i="14"/>
  <c r="EP17" i="20"/>
  <c r="DS18" i="14"/>
  <c r="DS18" i="20"/>
  <c r="DY19" i="19"/>
  <c r="DQ41" i="14"/>
  <c r="DQ41" i="20"/>
  <c r="FG30" i="25"/>
  <c r="J12" i="23"/>
  <c r="X14" i="28"/>
  <c r="DO64" i="25"/>
  <c r="DD40" i="23"/>
  <c r="DD35" i="23" s="1"/>
  <c r="DD33" i="23" s="1"/>
  <c r="DD29" i="15" s="1"/>
  <c r="R12" i="28"/>
  <c r="BP11" i="28"/>
  <c r="CL17" i="19"/>
  <c r="Y17" i="19" s="1"/>
  <c r="BU20" i="19"/>
  <c r="DE18" i="20"/>
  <c r="DE18" i="19"/>
  <c r="ED58" i="25"/>
  <c r="EA24" i="14"/>
  <c r="EA24" i="20"/>
  <c r="AM24" i="20" s="1"/>
  <c r="AS14" i="28"/>
  <c r="P36" i="28"/>
  <c r="H28" i="22"/>
  <c r="CC16" i="22"/>
  <c r="EB30" i="25"/>
  <c r="AJ40" i="23"/>
  <c r="BN51" i="23"/>
  <c r="BF32" i="25"/>
  <c r="GG30" i="25"/>
  <c r="BF30" i="25" s="1"/>
  <c r="AE70" i="23"/>
  <c r="H70" i="23"/>
  <c r="CD11" i="28"/>
  <c r="CD10" i="28" s="1"/>
  <c r="V10" i="21"/>
  <c r="BO17" i="19"/>
  <c r="BO15" i="19" s="1"/>
  <c r="E19" i="28"/>
  <c r="S19" i="28"/>
  <c r="BS18" i="28"/>
  <c r="G18" i="21"/>
  <c r="CU16" i="19"/>
  <c r="CQ19" i="19"/>
  <c r="CY21" i="19"/>
  <c r="DC18" i="19"/>
  <c r="DK20" i="19"/>
  <c r="EQ18" i="28"/>
  <c r="K22" i="28"/>
  <c r="AW36" i="28"/>
  <c r="J71" i="23"/>
  <c r="BV19" i="14"/>
  <c r="BV19" i="20"/>
  <c r="AW11" i="23"/>
  <c r="EO41" i="14"/>
  <c r="EO41" i="20"/>
  <c r="AW33" i="28"/>
  <c r="FH41" i="14"/>
  <c r="FH41" i="20"/>
  <c r="W36" i="28"/>
  <c r="F36" i="28"/>
  <c r="I12" i="23"/>
  <c r="AG30" i="23"/>
  <c r="AK66" i="14"/>
  <c r="Q19" i="28"/>
  <c r="BM18" i="28"/>
  <c r="AD22" i="28"/>
  <c r="FK14" i="28"/>
  <c r="M15" i="28"/>
  <c r="AY15" i="28"/>
  <c r="FQ34" i="21"/>
  <c r="FQ21" i="21" s="1"/>
  <c r="FQ26" i="15" s="1"/>
  <c r="K12" i="23"/>
  <c r="EU16" i="22"/>
  <c r="DX16" i="22"/>
  <c r="CH42" i="20"/>
  <c r="CH42" i="14"/>
  <c r="T17" i="22"/>
  <c r="O28" i="22"/>
  <c r="D28" i="22"/>
  <c r="G36" i="22"/>
  <c r="AU50" i="28"/>
  <c r="L50" i="28"/>
  <c r="AU33" i="22"/>
  <c r="DU52" i="23"/>
  <c r="DU51" i="23" s="1"/>
  <c r="AK56" i="23"/>
  <c r="AK52" i="23" s="1"/>
  <c r="AK51" i="23" s="1"/>
  <c r="X58" i="23"/>
  <c r="H38" i="28"/>
  <c r="AA30" i="23"/>
  <c r="CO18" i="19"/>
  <c r="BH17" i="19"/>
  <c r="BT18" i="19"/>
  <c r="CV18" i="20"/>
  <c r="CV18" i="19"/>
  <c r="DT18" i="20"/>
  <c r="DT18" i="19"/>
  <c r="AI21" i="19"/>
  <c r="EL16" i="19"/>
  <c r="EL15" i="19" s="1"/>
  <c r="ER18" i="28"/>
  <c r="AQ22" i="28"/>
  <c r="BK16" i="14"/>
  <c r="BK16" i="20"/>
  <c r="L19" i="28"/>
  <c r="AE37" i="23"/>
  <c r="H37" i="23"/>
  <c r="BI17" i="19"/>
  <c r="O17" i="19" s="1"/>
  <c r="AK11" i="21"/>
  <c r="AK10" i="21" s="1"/>
  <c r="BF42" i="20"/>
  <c r="ED10" i="23"/>
  <c r="AN14" i="23"/>
  <c r="AN10" i="23" s="1"/>
  <c r="N29" i="21"/>
  <c r="BC29" i="21"/>
  <c r="EU35" i="21"/>
  <c r="EU34" i="21" s="1"/>
  <c r="EU49" i="14"/>
  <c r="EU49" i="20"/>
  <c r="AQ37" i="21"/>
  <c r="K37" i="21"/>
  <c r="BO41" i="20"/>
  <c r="BO39" i="20" s="1"/>
  <c r="BO41" i="14"/>
  <c r="BO39" i="14" s="1"/>
  <c r="EA10" i="23"/>
  <c r="AM11" i="23"/>
  <c r="AM10" i="23" s="1"/>
  <c r="J11" i="23"/>
  <c r="GF22" i="20"/>
  <c r="CU63" i="20"/>
  <c r="CU64" i="14"/>
  <c r="CU52" i="19"/>
  <c r="EV22" i="20"/>
  <c r="DM42" i="20"/>
  <c r="DM42" i="14"/>
  <c r="BR33" i="20"/>
  <c r="BR30" i="19"/>
  <c r="AW16" i="19"/>
  <c r="ET43" i="20"/>
  <c r="ET43" i="14"/>
  <c r="AD67" i="14"/>
  <c r="DN40" i="26"/>
  <c r="DN39" i="26" s="1"/>
  <c r="DN37" i="26" s="1"/>
  <c r="DT52" i="19"/>
  <c r="DT51" i="19" s="1"/>
  <c r="DT63" i="20"/>
  <c r="DT62" i="20" s="1"/>
  <c r="DT64" i="14"/>
  <c r="ET48" i="25"/>
  <c r="FR71" i="14"/>
  <c r="FR75" i="23"/>
  <c r="FR68" i="23" s="1"/>
  <c r="EF39" i="28"/>
  <c r="EF37" i="28" s="1"/>
  <c r="EF32" i="28" s="1"/>
  <c r="BM65" i="14"/>
  <c r="BM64" i="20"/>
  <c r="BM53" i="19"/>
  <c r="CA28" i="25"/>
  <c r="EY63" i="20"/>
  <c r="EY64" i="14"/>
  <c r="EY52" i="19"/>
  <c r="CX32" i="25"/>
  <c r="CX30" i="25" s="1"/>
  <c r="DW32" i="25"/>
  <c r="DW30" i="25" s="1"/>
  <c r="AG45" i="28"/>
  <c r="EU53" i="19"/>
  <c r="EU65" i="14"/>
  <c r="EU64" i="20"/>
  <c r="BT50" i="14"/>
  <c r="BT50" i="20"/>
  <c r="BT44" i="22"/>
  <c r="BT41" i="22" s="1"/>
  <c r="BT40" i="22" s="1"/>
  <c r="BT24" i="22" s="1"/>
  <c r="BT27" i="15" s="1"/>
  <c r="FZ26" i="26"/>
  <c r="S29" i="21"/>
  <c r="E29" i="21"/>
  <c r="Q29" i="22"/>
  <c r="DU33" i="23"/>
  <c r="DU29" i="15" s="1"/>
  <c r="BK42" i="26"/>
  <c r="BK41" i="26" s="1"/>
  <c r="AH19" i="28"/>
  <c r="DN18" i="28"/>
  <c r="BZ62" i="20"/>
  <c r="BC42" i="20"/>
  <c r="DI17" i="19"/>
  <c r="CN16" i="22"/>
  <c r="Z16" i="22" s="1"/>
  <c r="Y34" i="28"/>
  <c r="DG17" i="19"/>
  <c r="Z56" i="26"/>
  <c r="CN50" i="26"/>
  <c r="Z50" i="26" s="1"/>
  <c r="ED18" i="14"/>
  <c r="ED18" i="20"/>
  <c r="Y73" i="23"/>
  <c r="O73" i="23"/>
  <c r="D73" i="23"/>
  <c r="BJ50" i="14"/>
  <c r="BJ50" i="20"/>
  <c r="BJ44" i="22"/>
  <c r="AQ28" i="28"/>
  <c r="K28" i="28"/>
  <c r="DH48" i="14"/>
  <c r="DH48" i="20"/>
  <c r="DH40" i="19"/>
  <c r="DU34" i="28"/>
  <c r="AK34" i="28" s="1"/>
  <c r="AK35" i="28"/>
  <c r="FT41" i="20"/>
  <c r="FT41" i="14"/>
  <c r="CI44" i="28"/>
  <c r="CI30" i="28" s="1"/>
  <c r="BP19" i="14"/>
  <c r="BP19" i="20"/>
  <c r="CO49" i="20"/>
  <c r="CO49" i="14"/>
  <c r="CO35" i="21"/>
  <c r="CO34" i="21" s="1"/>
  <c r="CO21" i="21" s="1"/>
  <c r="CO26" i="15" s="1"/>
  <c r="EF49" i="20"/>
  <c r="EF35" i="21"/>
  <c r="EF34" i="21" s="1"/>
  <c r="EF49" i="14"/>
  <c r="DY70" i="14"/>
  <c r="DY74" i="23"/>
  <c r="DM50" i="14"/>
  <c r="DM44" i="22"/>
  <c r="DM41" i="22" s="1"/>
  <c r="DM40" i="22" s="1"/>
  <c r="DM50" i="20"/>
  <c r="AK40" i="20"/>
  <c r="FV22" i="20"/>
  <c r="BB22" i="20" s="1"/>
  <c r="CS48" i="20"/>
  <c r="CS40" i="19"/>
  <c r="CS48" i="14"/>
  <c r="DP21" i="14"/>
  <c r="DP21" i="20"/>
  <c r="DW48" i="14"/>
  <c r="DW48" i="20"/>
  <c r="DW40" i="19"/>
  <c r="D32" i="22"/>
  <c r="O32" i="22"/>
  <c r="CA50" i="20"/>
  <c r="CA44" i="22"/>
  <c r="CA41" i="22" s="1"/>
  <c r="CA40" i="22" s="1"/>
  <c r="CA24" i="22" s="1"/>
  <c r="CA27" i="15" s="1"/>
  <c r="CA50" i="14"/>
  <c r="CK39" i="26"/>
  <c r="Q45" i="28"/>
  <c r="EA40" i="19"/>
  <c r="EA48" i="14"/>
  <c r="EA48" i="20"/>
  <c r="FW26" i="21"/>
  <c r="AU74" i="23"/>
  <c r="P73" i="23"/>
  <c r="AL67" i="14"/>
  <c r="Q68" i="14"/>
  <c r="AG73" i="23"/>
  <c r="BM64" i="25"/>
  <c r="Q65" i="25"/>
  <c r="CP29" i="23"/>
  <c r="BZ46" i="28"/>
  <c r="BZ44" i="28" s="1"/>
  <c r="BZ30" i="28" s="1"/>
  <c r="BZ25" i="15" s="1"/>
  <c r="BA16" i="23"/>
  <c r="M16" i="23"/>
  <c r="BS44" i="22"/>
  <c r="BS50" i="20"/>
  <c r="BS50" i="14"/>
  <c r="EG34" i="28"/>
  <c r="AO35" i="28"/>
  <c r="AN27" i="25"/>
  <c r="DS50" i="20"/>
  <c r="DS44" i="22"/>
  <c r="DS41" i="22" s="1"/>
  <c r="DS40" i="22" s="1"/>
  <c r="DS50" i="14"/>
  <c r="FT51" i="14"/>
  <c r="FT56" i="23"/>
  <c r="BM50" i="14"/>
  <c r="BM50" i="20"/>
  <c r="BM44" i="22"/>
  <c r="DL44" i="22"/>
  <c r="DL50" i="20"/>
  <c r="DL50" i="14"/>
  <c r="ES50" i="14"/>
  <c r="ES50" i="20"/>
  <c r="ES44" i="22"/>
  <c r="F35" i="28"/>
  <c r="CE34" i="28"/>
  <c r="W35" i="28"/>
  <c r="AR35" i="28"/>
  <c r="EP34" i="28"/>
  <c r="AR34" i="28" s="1"/>
  <c r="BI48" i="20"/>
  <c r="BI40" i="19"/>
  <c r="BI48" i="14"/>
  <c r="BC33" i="19"/>
  <c r="N33" i="19"/>
  <c r="CH39" i="26"/>
  <c r="EO49" i="20"/>
  <c r="EO35" i="21"/>
  <c r="EO34" i="21" s="1"/>
  <c r="EO49" i="14"/>
  <c r="EE49" i="20"/>
  <c r="EE49" i="14"/>
  <c r="EE35" i="21"/>
  <c r="EE34" i="21" s="1"/>
  <c r="EE21" i="21" s="1"/>
  <c r="EE26" i="15" s="1"/>
  <c r="AE36" i="21"/>
  <c r="H36" i="21"/>
  <c r="DQ8" i="23"/>
  <c r="BD39" i="28"/>
  <c r="FZ37" i="28"/>
  <c r="BD37" i="28" s="1"/>
  <c r="GC37" i="28"/>
  <c r="H47" i="22"/>
  <c r="AE47" i="22"/>
  <c r="T47" i="22"/>
  <c r="Q47" i="22"/>
  <c r="FN64" i="20"/>
  <c r="FN53" i="19"/>
  <c r="FN65" i="14"/>
  <c r="FZ65" i="14"/>
  <c r="FZ69" i="23"/>
  <c r="FZ39" i="23"/>
  <c r="EG22" i="20"/>
  <c r="AY37" i="21"/>
  <c r="M37" i="21"/>
  <c r="DI53" i="19"/>
  <c r="DI64" i="20"/>
  <c r="DI65" i="14"/>
  <c r="EW42" i="20"/>
  <c r="EW42" i="14"/>
  <c r="BF37" i="23"/>
  <c r="Y36" i="21"/>
  <c r="BG50" i="20"/>
  <c r="BG44" i="22"/>
  <c r="BG50" i="14"/>
  <c r="CU49" i="14"/>
  <c r="CU35" i="21"/>
  <c r="CU34" i="21" s="1"/>
  <c r="CU49" i="20"/>
  <c r="BO35" i="21"/>
  <c r="BO34" i="21" s="1"/>
  <c r="BO49" i="20"/>
  <c r="BO49" i="14"/>
  <c r="DA49" i="20"/>
  <c r="DA35" i="21"/>
  <c r="DA34" i="21" s="1"/>
  <c r="DA49" i="14"/>
  <c r="DN50" i="20"/>
  <c r="DN44" i="22"/>
  <c r="DN41" i="22" s="1"/>
  <c r="DN40" i="22" s="1"/>
  <c r="DN50" i="14"/>
  <c r="BI74" i="23"/>
  <c r="AK21" i="22"/>
  <c r="EI20" i="14"/>
  <c r="EI20" i="20"/>
  <c r="BH42" i="26"/>
  <c r="BH41" i="26" s="1"/>
  <c r="CU40" i="19"/>
  <c r="CU48" i="14"/>
  <c r="CU48" i="20"/>
  <c r="AX26" i="28"/>
  <c r="X21" i="22"/>
  <c r="AF35" i="19"/>
  <c r="CI41" i="20"/>
  <c r="CI41" i="14"/>
  <c r="BU50" i="20"/>
  <c r="BU50" i="14"/>
  <c r="BU44" i="22"/>
  <c r="BU41" i="22" s="1"/>
  <c r="BU40" i="22" s="1"/>
  <c r="BU24" i="22" s="1"/>
  <c r="BU27" i="15" s="1"/>
  <c r="FW42" i="26"/>
  <c r="AO40" i="20"/>
  <c r="AU29" i="21"/>
  <c r="L29" i="21"/>
  <c r="DX65" i="14"/>
  <c r="DX64" i="20"/>
  <c r="DX53" i="19"/>
  <c r="EI48" i="20"/>
  <c r="EI40" i="19"/>
  <c r="EI48" i="14"/>
  <c r="EY40" i="20"/>
  <c r="EB65" i="14"/>
  <c r="EB64" i="20"/>
  <c r="EB62" i="20" s="1"/>
  <c r="EB53" i="19"/>
  <c r="EN35" i="21"/>
  <c r="EN34" i="21" s="1"/>
  <c r="EN21" i="21" s="1"/>
  <c r="EN26" i="15" s="1"/>
  <c r="EN49" i="20"/>
  <c r="EN49" i="14"/>
  <c r="CI52" i="19"/>
  <c r="CI63" i="20"/>
  <c r="CI64" i="14"/>
  <c r="CG49" i="14"/>
  <c r="CG49" i="20"/>
  <c r="CG35" i="21"/>
  <c r="CG34" i="21" s="1"/>
  <c r="AC36" i="21"/>
  <c r="BN40" i="19"/>
  <c r="BN48" i="14"/>
  <c r="BN48" i="20"/>
  <c r="EC35" i="21"/>
  <c r="EC34" i="21" s="1"/>
  <c r="EC49" i="14"/>
  <c r="EC49" i="20"/>
  <c r="EV63" i="20"/>
  <c r="EV64" i="14"/>
  <c r="EV52" i="19"/>
  <c r="FK50" i="20"/>
  <c r="FK44" i="22"/>
  <c r="FK50" i="14"/>
  <c r="CY48" i="14"/>
  <c r="CY48" i="20"/>
  <c r="CY40" i="19"/>
  <c r="U23" i="20"/>
  <c r="V35" i="19"/>
  <c r="ER26" i="25"/>
  <c r="ER14" i="25" s="1"/>
  <c r="ER8" i="25" s="1"/>
  <c r="DR17" i="19"/>
  <c r="DG40" i="19"/>
  <c r="DG48" i="14"/>
  <c r="DG48" i="20"/>
  <c r="CT74" i="23"/>
  <c r="AK46" i="25"/>
  <c r="EI43" i="25"/>
  <c r="EI41" i="25" s="1"/>
  <c r="EU26" i="22"/>
  <c r="AT32" i="22"/>
  <c r="AN32" i="22"/>
  <c r="AL32" i="22"/>
  <c r="V31" i="22"/>
  <c r="U32" i="22"/>
  <c r="DA26" i="22"/>
  <c r="AO32" i="22"/>
  <c r="AA32" i="22"/>
  <c r="G32" i="22"/>
  <c r="BA31" i="22"/>
  <c r="FQ29" i="22"/>
  <c r="Z32" i="22"/>
  <c r="AV32" i="22"/>
  <c r="DC43" i="14"/>
  <c r="DC43" i="20"/>
  <c r="AG29" i="21"/>
  <c r="S47" i="22"/>
  <c r="E47" i="22"/>
  <c r="AK47" i="22"/>
  <c r="EV50" i="20"/>
  <c r="EV44" i="22"/>
  <c r="EV50" i="14"/>
  <c r="P35" i="28"/>
  <c r="BK34" i="28"/>
  <c r="FL39" i="28"/>
  <c r="FL37" i="28" s="1"/>
  <c r="CB25" i="20"/>
  <c r="V25" i="20" s="1"/>
  <c r="EX63" i="20"/>
  <c r="EX64" i="14"/>
  <c r="EX52" i="19"/>
  <c r="DS52" i="19"/>
  <c r="DS63" i="20"/>
  <c r="DS64" i="14"/>
  <c r="BN49" i="20"/>
  <c r="BN49" i="14"/>
  <c r="BN35" i="21"/>
  <c r="BN34" i="21" s="1"/>
  <c r="DL39" i="26"/>
  <c r="EJ40" i="19"/>
  <c r="EJ48" i="14"/>
  <c r="EJ48" i="20"/>
  <c r="DK48" i="14"/>
  <c r="DK48" i="20"/>
  <c r="DK40" i="19"/>
  <c r="EI37" i="19"/>
  <c r="AB29" i="21"/>
  <c r="ED26" i="26"/>
  <c r="FV41" i="14"/>
  <c r="FV41" i="20"/>
  <c r="R28" i="28"/>
  <c r="AA37" i="19"/>
  <c r="BV48" i="20"/>
  <c r="BV48" i="14"/>
  <c r="BV40" i="19"/>
  <c r="ER48" i="14"/>
  <c r="ER48" i="20"/>
  <c r="ER40" i="19"/>
  <c r="EO23" i="21"/>
  <c r="EU22" i="20"/>
  <c r="EB23" i="21"/>
  <c r="BZ41" i="14"/>
  <c r="BZ41" i="20"/>
  <c r="DT21" i="21"/>
  <c r="DT26" i="15" s="1"/>
  <c r="AV36" i="21"/>
  <c r="FF26" i="22"/>
  <c r="EE33" i="20"/>
  <c r="AV26" i="28"/>
  <c r="GC23" i="20"/>
  <c r="CT11" i="21"/>
  <c r="EP17" i="23"/>
  <c r="BJ11" i="21"/>
  <c r="AX42" i="19"/>
  <c r="FB32" i="19"/>
  <c r="DZ14" i="15"/>
  <c r="AD43" i="23"/>
  <c r="EQ14" i="15"/>
  <c r="EB41" i="20"/>
  <c r="EB39" i="20" s="1"/>
  <c r="EB41" i="14"/>
  <c r="AJ40" i="20"/>
  <c r="CP41" i="14"/>
  <c r="CP41" i="20"/>
  <c r="AV16" i="19"/>
  <c r="FB15" i="19"/>
  <c r="DJ36" i="20"/>
  <c r="DJ33" i="19"/>
  <c r="EH33" i="20"/>
  <c r="EH30" i="19"/>
  <c r="ER42" i="14"/>
  <c r="ER42" i="20"/>
  <c r="BL33" i="20"/>
  <c r="BL30" i="19"/>
  <c r="CT33" i="20"/>
  <c r="CT30" i="19"/>
  <c r="AM25" i="20"/>
  <c r="CJ41" i="14"/>
  <c r="CJ41" i="20"/>
  <c r="CC41" i="14"/>
  <c r="CC41" i="20"/>
  <c r="FF42" i="14"/>
  <c r="FF42" i="20"/>
  <c r="W30" i="19"/>
  <c r="V67" i="14"/>
  <c r="DF36" i="14"/>
  <c r="DF36" i="20"/>
  <c r="Z25" i="20"/>
  <c r="CT41" i="20"/>
  <c r="CT41" i="14"/>
  <c r="DH36" i="14"/>
  <c r="DH36" i="20"/>
  <c r="AV24" i="20"/>
  <c r="CQ23" i="14"/>
  <c r="CQ23" i="20"/>
  <c r="AW30" i="19"/>
  <c r="ES41" i="20"/>
  <c r="ES41" i="14"/>
  <c r="BM37" i="19"/>
  <c r="BQ37" i="19"/>
  <c r="R37" i="19" s="1"/>
  <c r="W68" i="14"/>
  <c r="F68" i="14"/>
  <c r="DE43" i="20"/>
  <c r="DE43" i="14"/>
  <c r="CN41" i="14"/>
  <c r="CN41" i="20"/>
  <c r="Q25" i="20"/>
  <c r="DP23" i="14"/>
  <c r="AQ67" i="14"/>
  <c r="K67" i="14"/>
  <c r="AO24" i="20"/>
  <c r="DG41" i="20"/>
  <c r="DG41" i="14"/>
  <c r="CD42" i="14"/>
  <c r="CD42" i="20"/>
  <c r="AQ30" i="19"/>
  <c r="K30" i="19"/>
  <c r="E67" i="14"/>
  <c r="S67" i="14"/>
  <c r="AG68" i="14"/>
  <c r="EO43" i="14"/>
  <c r="EO43" i="20"/>
  <c r="DM40" i="19"/>
  <c r="DM48" i="14"/>
  <c r="DM48" i="20"/>
  <c r="BK40" i="19"/>
  <c r="BK48" i="14"/>
  <c r="BK48" i="20"/>
  <c r="DD37" i="19"/>
  <c r="AE37" i="19" s="1"/>
  <c r="FL50" i="14"/>
  <c r="FL50" i="20"/>
  <c r="FL44" i="22"/>
  <c r="FL41" i="22" s="1"/>
  <c r="FL40" i="22" s="1"/>
  <c r="EK63" i="20"/>
  <c r="EK64" i="14"/>
  <c r="EK52" i="19"/>
  <c r="CV49" i="14"/>
  <c r="CV35" i="21"/>
  <c r="CV34" i="21" s="1"/>
  <c r="CV49" i="20"/>
  <c r="DV35" i="21"/>
  <c r="DV34" i="21" s="1"/>
  <c r="DV49" i="20"/>
  <c r="DV49" i="14"/>
  <c r="EI40" i="26"/>
  <c r="FE48" i="14"/>
  <c r="FE40" i="19"/>
  <c r="FE48" i="20"/>
  <c r="BX40" i="26"/>
  <c r="BX39" i="26" s="1"/>
  <c r="BX37" i="26" s="1"/>
  <c r="DC40" i="26"/>
  <c r="EJ70" i="14"/>
  <c r="EJ74" i="23"/>
  <c r="CN35" i="21"/>
  <c r="CN49" i="14"/>
  <c r="CN49" i="20"/>
  <c r="BJ42" i="26"/>
  <c r="EL65" i="25"/>
  <c r="EL64" i="25" s="1"/>
  <c r="EL58" i="25" s="1"/>
  <c r="BT57" i="26"/>
  <c r="BT56" i="26" s="1"/>
  <c r="BT50" i="26" s="1"/>
  <c r="CY40" i="28"/>
  <c r="AF40" i="28"/>
  <c r="DA51" i="14"/>
  <c r="DA56" i="23"/>
  <c r="DA52" i="23" s="1"/>
  <c r="ES37" i="19"/>
  <c r="FE49" i="20"/>
  <c r="FE49" i="14"/>
  <c r="FE35" i="21"/>
  <c r="AR25" i="19"/>
  <c r="F32" i="22"/>
  <c r="W32" i="22"/>
  <c r="BV56" i="23"/>
  <c r="E56" i="23" s="1"/>
  <c r="BV51" i="14"/>
  <c r="T51" i="14" s="1"/>
  <c r="DX39" i="26"/>
  <c r="CJ28" i="21"/>
  <c r="CJ26" i="21" s="1"/>
  <c r="CJ23" i="21" s="1"/>
  <c r="EX40" i="26"/>
  <c r="EX39" i="26" s="1"/>
  <c r="EX37" i="26" s="1"/>
  <c r="EY39" i="28"/>
  <c r="BL48" i="25"/>
  <c r="T45" i="28"/>
  <c r="EN40" i="26"/>
  <c r="EN39" i="26" s="1"/>
  <c r="EN37" i="26" s="1"/>
  <c r="EN34" i="26" s="1"/>
  <c r="EN32" i="26" s="1"/>
  <c r="EN30" i="15" s="1"/>
  <c r="EO65" i="25"/>
  <c r="EO64" i="25" s="1"/>
  <c r="EO58" i="25" s="1"/>
  <c r="EG39" i="28"/>
  <c r="DP42" i="26"/>
  <c r="DP41" i="26" s="1"/>
  <c r="DA63" i="20"/>
  <c r="DA64" i="14"/>
  <c r="DA52" i="19"/>
  <c r="BU64" i="14"/>
  <c r="BU52" i="19"/>
  <c r="BU63" i="20"/>
  <c r="CT65" i="14"/>
  <c r="AB65" i="14" s="1"/>
  <c r="CT64" i="20"/>
  <c r="CT53" i="19"/>
  <c r="AB53" i="19" s="1"/>
  <c r="DR39" i="28"/>
  <c r="AD28" i="28"/>
  <c r="DW64" i="14"/>
  <c r="DW52" i="19"/>
  <c r="DW51" i="19" s="1"/>
  <c r="DW63" i="20"/>
  <c r="AE48" i="28"/>
  <c r="H48" i="28"/>
  <c r="CY28" i="25"/>
  <c r="CO28" i="25"/>
  <c r="EK28" i="25"/>
  <c r="BK28" i="25"/>
  <c r="DO17" i="21"/>
  <c r="DO28" i="25"/>
  <c r="DC28" i="25"/>
  <c r="BI42" i="23"/>
  <c r="BI40" i="23" s="1"/>
  <c r="GA42" i="23"/>
  <c r="GA40" i="23" s="1"/>
  <c r="ED28" i="25"/>
  <c r="AN28" i="25" s="1"/>
  <c r="DN28" i="25"/>
  <c r="AC32" i="22"/>
  <c r="BG17" i="21"/>
  <c r="BG28" i="25"/>
  <c r="FH47" i="22"/>
  <c r="AX47" i="22" s="1"/>
  <c r="BY28" i="25"/>
  <c r="BI17" i="21"/>
  <c r="BI14" i="21" s="1"/>
  <c r="BI8" i="21" s="1"/>
  <c r="BI28" i="25"/>
  <c r="FQ50" i="14"/>
  <c r="FQ44" i="22"/>
  <c r="FQ50" i="20"/>
  <c r="BP17" i="21"/>
  <c r="BP28" i="25"/>
  <c r="EW28" i="25"/>
  <c r="CJ42" i="23"/>
  <c r="BL28" i="25"/>
  <c r="EG52" i="19"/>
  <c r="EG63" i="20"/>
  <c r="EG64" i="14"/>
  <c r="DH63" i="20"/>
  <c r="DH64" i="14"/>
  <c r="DH52" i="19"/>
  <c r="EE64" i="14"/>
  <c r="EE52" i="19"/>
  <c r="EE63" i="20"/>
  <c r="CH63" i="20"/>
  <c r="CH64" i="14"/>
  <c r="CH52" i="19"/>
  <c r="AA19" i="21"/>
  <c r="G19" i="21"/>
  <c r="W19" i="21"/>
  <c r="F19" i="21"/>
  <c r="EQ63" i="20"/>
  <c r="EQ64" i="14"/>
  <c r="EQ52" i="19"/>
  <c r="AQ19" i="21"/>
  <c r="K19" i="21"/>
  <c r="EL63" i="20"/>
  <c r="EL64" i="14"/>
  <c r="EL52" i="19"/>
  <c r="AQ36" i="21"/>
  <c r="K36" i="21"/>
  <c r="CV63" i="20"/>
  <c r="CV64" i="14"/>
  <c r="CV52" i="19"/>
  <c r="ER63" i="20"/>
  <c r="ER64" i="14"/>
  <c r="ER52" i="19"/>
  <c r="BZ49" i="20"/>
  <c r="BZ49" i="14"/>
  <c r="BZ35" i="21"/>
  <c r="BZ34" i="21" s="1"/>
  <c r="FI43" i="14"/>
  <c r="FI43" i="20"/>
  <c r="CO64" i="14"/>
  <c r="CO52" i="19"/>
  <c r="CO63" i="20"/>
  <c r="CO62" i="20" s="1"/>
  <c r="EO52" i="19"/>
  <c r="EO63" i="20"/>
  <c r="EO64" i="14"/>
  <c r="FB22" i="20"/>
  <c r="AV48" i="28"/>
  <c r="CC65" i="25"/>
  <c r="CC64" i="25" s="1"/>
  <c r="CC58" i="25" s="1"/>
  <c r="BG37" i="28"/>
  <c r="BM32" i="25"/>
  <c r="AA48" i="28"/>
  <c r="G48" i="28"/>
  <c r="CT39" i="28"/>
  <c r="CZ39" i="28"/>
  <c r="AK40" i="28"/>
  <c r="AL45" i="28"/>
  <c r="DC56" i="26"/>
  <c r="DJ10" i="23"/>
  <c r="DX33" i="14"/>
  <c r="DX33" i="20"/>
  <c r="Q48" i="28"/>
  <c r="AI48" i="28"/>
  <c r="I48" i="28"/>
  <c r="CU42" i="26"/>
  <c r="CU41" i="26" s="1"/>
  <c r="J37" i="21"/>
  <c r="AM37" i="21"/>
  <c r="AD37" i="21"/>
  <c r="EY23" i="28"/>
  <c r="EY18" i="28" s="1"/>
  <c r="S28" i="28"/>
  <c r="E28" i="28"/>
  <c r="AG14" i="23"/>
  <c r="DP23" i="21"/>
  <c r="U36" i="21"/>
  <c r="AV12" i="19"/>
  <c r="BY10" i="23"/>
  <c r="EH20" i="22"/>
  <c r="EH14" i="22" s="1"/>
  <c r="EH8" i="22" s="1"/>
  <c r="EH27" i="25"/>
  <c r="DR74" i="23"/>
  <c r="DR14" i="23"/>
  <c r="ER40" i="26"/>
  <c r="ER39" i="26" s="1"/>
  <c r="ER37" i="26" s="1"/>
  <c r="DM37" i="19"/>
  <c r="DS42" i="26"/>
  <c r="DS41" i="26" s="1"/>
  <c r="DS34" i="26" s="1"/>
  <c r="DS32" i="26" s="1"/>
  <c r="DS30" i="15" s="1"/>
  <c r="DB11" i="23"/>
  <c r="DB10" i="23" s="1"/>
  <c r="DS11" i="23"/>
  <c r="DA74" i="23"/>
  <c r="DA11" i="23"/>
  <c r="DA10" i="23" s="1"/>
  <c r="AI45" i="28"/>
  <c r="I45" i="28"/>
  <c r="AU45" i="28"/>
  <c r="L45" i="28"/>
  <c r="DL49" i="14"/>
  <c r="DL49" i="20"/>
  <c r="DL35" i="21"/>
  <c r="F36" i="21"/>
  <c r="DK37" i="19"/>
  <c r="AG37" i="19" s="1"/>
  <c r="BN10" i="23"/>
  <c r="EI41" i="20"/>
  <c r="EI41" i="14"/>
  <c r="EE14" i="22"/>
  <c r="EE8" i="22" s="1"/>
  <c r="Z23" i="20"/>
  <c r="EG37" i="26"/>
  <c r="AN37" i="23"/>
  <c r="BA15" i="23"/>
  <c r="CK14" i="28"/>
  <c r="Y14" i="28" s="1"/>
  <c r="Y15" i="28"/>
  <c r="DR50" i="26"/>
  <c r="AJ56" i="26"/>
  <c r="AJ50" i="26" s="1"/>
  <c r="T50" i="28"/>
  <c r="AD33" i="28"/>
  <c r="T38" i="23"/>
  <c r="I33" i="28"/>
  <c r="CI18" i="28"/>
  <c r="CE19" i="19"/>
  <c r="CM21" i="19"/>
  <c r="P22" i="28"/>
  <c r="U24" i="28"/>
  <c r="DJ17" i="20"/>
  <c r="DJ17" i="19"/>
  <c r="DF20" i="19"/>
  <c r="DV18" i="19"/>
  <c r="AX15" i="28"/>
  <c r="M32" i="22"/>
  <c r="BJ34" i="21"/>
  <c r="DS16" i="14"/>
  <c r="DS16" i="20"/>
  <c r="R11" i="23"/>
  <c r="BO20" i="20"/>
  <c r="K13" i="28"/>
  <c r="AQ13" i="28"/>
  <c r="BA11" i="21"/>
  <c r="BA10" i="21" s="1"/>
  <c r="AI36" i="22"/>
  <c r="I36" i="22"/>
  <c r="P40" i="20"/>
  <c r="AI35" i="28"/>
  <c r="F33" i="28"/>
  <c r="I70" i="23"/>
  <c r="AI70" i="23"/>
  <c r="P12" i="28"/>
  <c r="BJ11" i="28"/>
  <c r="O21" i="28"/>
  <c r="D21" i="28"/>
  <c r="BS17" i="19"/>
  <c r="CA19" i="19"/>
  <c r="AA23" i="28"/>
  <c r="G23" i="28"/>
  <c r="DG18" i="28"/>
  <c r="H24" i="28"/>
  <c r="DS17" i="19"/>
  <c r="DO20" i="20"/>
  <c r="DO20" i="19"/>
  <c r="K19" i="28"/>
  <c r="AX36" i="28"/>
  <c r="AM16" i="19"/>
  <c r="CD21" i="14"/>
  <c r="CD21" i="20"/>
  <c r="I13" i="28"/>
  <c r="AS33" i="25"/>
  <c r="AW18" i="28"/>
  <c r="FE17" i="28"/>
  <c r="AU21" i="19"/>
  <c r="FL43" i="25"/>
  <c r="FL41" i="25" s="1"/>
  <c r="DX30" i="25"/>
  <c r="AL30" i="25" s="1"/>
  <c r="AL32" i="25"/>
  <c r="Z37" i="23"/>
  <c r="Z70" i="23"/>
  <c r="S12" i="28"/>
  <c r="E12" i="28"/>
  <c r="BS11" i="28"/>
  <c r="CG21" i="19"/>
  <c r="BL17" i="19"/>
  <c r="BH20" i="19"/>
  <c r="BT17" i="19"/>
  <c r="CB19" i="19"/>
  <c r="H18" i="21"/>
  <c r="CR18" i="19"/>
  <c r="CZ20" i="20"/>
  <c r="CZ20" i="19"/>
  <c r="AD20" i="19" s="1"/>
  <c r="DL17" i="19"/>
  <c r="DH20" i="19"/>
  <c r="AO21" i="28"/>
  <c r="AO18" i="28" s="1"/>
  <c r="EK18" i="28"/>
  <c r="FJ65" i="14"/>
  <c r="FJ64" i="20"/>
  <c r="FJ53" i="19"/>
  <c r="AZ13" i="28"/>
  <c r="AO33" i="25"/>
  <c r="AN36" i="22"/>
  <c r="AN33" i="22" s="1"/>
  <c r="DI24" i="14"/>
  <c r="DI24" i="20"/>
  <c r="S17" i="22"/>
  <c r="FK30" i="25"/>
  <c r="AY30" i="25" s="1"/>
  <c r="AY32" i="25"/>
  <c r="M32" i="25"/>
  <c r="S51" i="14"/>
  <c r="BP35" i="23"/>
  <c r="I50" i="28"/>
  <c r="AI50" i="28"/>
  <c r="DY46" i="25"/>
  <c r="DY43" i="25" s="1"/>
  <c r="DY41" i="25" s="1"/>
  <c r="W49" i="28"/>
  <c r="F49" i="28"/>
  <c r="K33" i="25"/>
  <c r="EN10" i="28"/>
  <c r="DE17" i="19"/>
  <c r="J21" i="28"/>
  <c r="EB23" i="14"/>
  <c r="EB23" i="20"/>
  <c r="EB22" i="20" s="1"/>
  <c r="EP21" i="14"/>
  <c r="EP21" i="20"/>
  <c r="BN19" i="14"/>
  <c r="BN19" i="20"/>
  <c r="EQ46" i="25"/>
  <c r="AR46" i="25" s="1"/>
  <c r="D13" i="28"/>
  <c r="DM33" i="22"/>
  <c r="DM26" i="22" s="1"/>
  <c r="EP33" i="22"/>
  <c r="AR34" i="22"/>
  <c r="AR33" i="22" s="1"/>
  <c r="T32" i="25"/>
  <c r="BV30" i="25"/>
  <c r="T30" i="25" s="1"/>
  <c r="O12" i="23"/>
  <c r="FZ41" i="22"/>
  <c r="BD44" i="22"/>
  <c r="CL19" i="19"/>
  <c r="EY24" i="14"/>
  <c r="EY24" i="20"/>
  <c r="Q33" i="22"/>
  <c r="BV14" i="28"/>
  <c r="T14" i="28" s="1"/>
  <c r="T15" i="28"/>
  <c r="S58" i="23"/>
  <c r="V38" i="23"/>
  <c r="AK42" i="28"/>
  <c r="H30" i="19"/>
  <c r="F50" i="28"/>
  <c r="W50" i="28"/>
  <c r="BF39" i="23"/>
  <c r="AO12" i="28"/>
  <c r="EG11" i="28"/>
  <c r="BJ18" i="28"/>
  <c r="CT20" i="19"/>
  <c r="DF17" i="19"/>
  <c r="DN19" i="19"/>
  <c r="DR16" i="19"/>
  <c r="DZ18" i="19"/>
  <c r="DV21" i="20"/>
  <c r="DV21" i="19"/>
  <c r="EJ18" i="19"/>
  <c r="EE21" i="20"/>
  <c r="EE21" i="19"/>
  <c r="AN21" i="19" s="1"/>
  <c r="ET17" i="19"/>
  <c r="EP20" i="19"/>
  <c r="EW17" i="19"/>
  <c r="BG16" i="14"/>
  <c r="BG16" i="20"/>
  <c r="DI16" i="22"/>
  <c r="AG17" i="22"/>
  <c r="AG16" i="22" s="1"/>
  <c r="AP38" i="23"/>
  <c r="BU51" i="23"/>
  <c r="BU33" i="23" s="1"/>
  <c r="X23" i="28"/>
  <c r="EO19" i="19"/>
  <c r="BB32" i="25"/>
  <c r="I17" i="22"/>
  <c r="I16" i="22" s="1"/>
  <c r="BK53" i="19"/>
  <c r="BK51" i="19" s="1"/>
  <c r="BK64" i="20"/>
  <c r="BK65" i="14"/>
  <c r="DG22" i="20"/>
  <c r="Y35" i="22"/>
  <c r="T19" i="22"/>
  <c r="AC33" i="22"/>
  <c r="T36" i="28"/>
  <c r="BS34" i="28"/>
  <c r="H66" i="14"/>
  <c r="AE66" i="14"/>
  <c r="V12" i="28"/>
  <c r="EP11" i="28"/>
  <c r="D22" i="28"/>
  <c r="BS16" i="19"/>
  <c r="CA18" i="19"/>
  <c r="BV21" i="19"/>
  <c r="G20" i="28"/>
  <c r="AA20" i="28"/>
  <c r="DC18" i="28"/>
  <c r="H19" i="28"/>
  <c r="AE19" i="28"/>
  <c r="DW21" i="19"/>
  <c r="EG19" i="19"/>
  <c r="AO19" i="19" s="1"/>
  <c r="EQ16" i="19"/>
  <c r="EM19" i="19"/>
  <c r="AS11" i="21"/>
  <c r="AS10" i="21" s="1"/>
  <c r="FE64" i="20"/>
  <c r="FE65" i="14"/>
  <c r="FE53" i="19"/>
  <c r="BA15" i="28"/>
  <c r="FQ14" i="28"/>
  <c r="BA14" i="28" s="1"/>
  <c r="J25" i="21"/>
  <c r="EQ17" i="14"/>
  <c r="EQ17" i="20"/>
  <c r="EN10" i="23"/>
  <c r="ES52" i="23"/>
  <c r="ES51" i="23" s="1"/>
  <c r="AN30" i="23"/>
  <c r="F17" i="22"/>
  <c r="V34" i="22"/>
  <c r="CB33" i="22"/>
  <c r="V33" i="22" s="1"/>
  <c r="AD34" i="22"/>
  <c r="CZ33" i="22"/>
  <c r="AD33" i="22" s="1"/>
  <c r="AH13" i="28"/>
  <c r="AW33" i="22"/>
  <c r="CE53" i="19"/>
  <c r="CE64" i="20"/>
  <c r="CE65" i="14"/>
  <c r="BU44" i="25"/>
  <c r="BU43" i="25" s="1"/>
  <c r="BU41" i="25" s="1"/>
  <c r="Y70" i="23"/>
  <c r="BM16" i="19"/>
  <c r="CC18" i="19"/>
  <c r="DA19" i="19"/>
  <c r="EJ16" i="22"/>
  <c r="AP17" i="22"/>
  <c r="AP16" i="22" s="1"/>
  <c r="L34" i="22"/>
  <c r="X34" i="22"/>
  <c r="CH33" i="22"/>
  <c r="E18" i="22"/>
  <c r="S33" i="22"/>
  <c r="G18" i="22"/>
  <c r="AA36" i="22"/>
  <c r="V15" i="28"/>
  <c r="AU34" i="22"/>
  <c r="AL12" i="23"/>
  <c r="O38" i="23"/>
  <c r="DL30" i="25"/>
  <c r="AH30" i="25" s="1"/>
  <c r="Y50" i="28"/>
  <c r="BF51" i="14"/>
  <c r="AA70" i="23"/>
  <c r="G70" i="23"/>
  <c r="W12" i="28"/>
  <c r="F12" i="28"/>
  <c r="CE11" i="28"/>
  <c r="Y22" i="28"/>
  <c r="BT18" i="28"/>
  <c r="ER16" i="19"/>
  <c r="EN19" i="19"/>
  <c r="BA42" i="20"/>
  <c r="CV20" i="14"/>
  <c r="CV20" i="20"/>
  <c r="I38" i="23"/>
  <c r="AS70" i="23"/>
  <c r="EB11" i="28"/>
  <c r="EB10" i="28" s="1"/>
  <c r="DI19" i="19"/>
  <c r="BF42" i="14"/>
  <c r="FR34" i="21"/>
  <c r="CP50" i="14"/>
  <c r="CP50" i="20"/>
  <c r="CP44" i="22"/>
  <c r="CP41" i="22" s="1"/>
  <c r="CP40" i="22" s="1"/>
  <c r="AO10" i="23"/>
  <c r="FK35" i="21"/>
  <c r="FK49" i="14"/>
  <c r="FK49" i="20"/>
  <c r="DK49" i="14"/>
  <c r="DK49" i="20"/>
  <c r="DK35" i="21"/>
  <c r="AG35" i="21" s="1"/>
  <c r="DI18" i="14"/>
  <c r="DI18" i="20"/>
  <c r="AM32" i="22"/>
  <c r="J32" i="22"/>
  <c r="EI31" i="22"/>
  <c r="EI29" i="22" s="1"/>
  <c r="ES41" i="26"/>
  <c r="BJ64" i="20"/>
  <c r="BJ53" i="19"/>
  <c r="BJ65" i="14"/>
  <c r="CC17" i="21"/>
  <c r="CC14" i="21" s="1"/>
  <c r="CC8" i="21" s="1"/>
  <c r="FS49" i="20"/>
  <c r="BA49" i="20" s="1"/>
  <c r="FS49" i="14"/>
  <c r="BA49" i="14" s="1"/>
  <c r="FS35" i="21"/>
  <c r="CB37" i="19"/>
  <c r="V37" i="19" s="1"/>
  <c r="BI33" i="20"/>
  <c r="BI30" i="19"/>
  <c r="ED42" i="14"/>
  <c r="ED42" i="20"/>
  <c r="AB40" i="20"/>
  <c r="BY70" i="14"/>
  <c r="BY74" i="23"/>
  <c r="GF27" i="26"/>
  <c r="EG49" i="14"/>
  <c r="EG49" i="20"/>
  <c r="EG35" i="21"/>
  <c r="BZ48" i="14"/>
  <c r="BZ47" i="14" s="1"/>
  <c r="BZ48" i="20"/>
  <c r="BZ40" i="19"/>
  <c r="DE33" i="14"/>
  <c r="DE33" i="20"/>
  <c r="CB65" i="14"/>
  <c r="CB64" i="20"/>
  <c r="CB53" i="19"/>
  <c r="DY28" i="25"/>
  <c r="AL28" i="25" s="1"/>
  <c r="BT63" i="20"/>
  <c r="BT64" i="14"/>
  <c r="BT52" i="19"/>
  <c r="DW11" i="23"/>
  <c r="DW10" i="23" s="1"/>
  <c r="CD65" i="25"/>
  <c r="CD64" i="25" s="1"/>
  <c r="CD58" i="25" s="1"/>
  <c r="CV50" i="20"/>
  <c r="CV44" i="22"/>
  <c r="CV41" i="22" s="1"/>
  <c r="CV40" i="22" s="1"/>
  <c r="CV50" i="14"/>
  <c r="GG36" i="23"/>
  <c r="BV26" i="21"/>
  <c r="BV23" i="21" s="1"/>
  <c r="DB19" i="20"/>
  <c r="DB19" i="19"/>
  <c r="FZ22" i="20"/>
  <c r="BD22" i="20" s="1"/>
  <c r="BA64" i="14"/>
  <c r="DF52" i="23"/>
  <c r="DF51" i="23" s="1"/>
  <c r="CJ17" i="14"/>
  <c r="CJ17" i="20"/>
  <c r="AM42" i="28"/>
  <c r="J42" i="28"/>
  <c r="R19" i="28"/>
  <c r="BP18" i="28"/>
  <c r="ER19" i="19"/>
  <c r="AR19" i="19" s="1"/>
  <c r="AP30" i="25"/>
  <c r="BI16" i="19"/>
  <c r="EU16" i="20"/>
  <c r="DJ18" i="28"/>
  <c r="BA11" i="28"/>
  <c r="BS34" i="21"/>
  <c r="AZ64" i="14"/>
  <c r="AU49" i="28"/>
  <c r="L49" i="28"/>
  <c r="EY14" i="28"/>
  <c r="AU14" i="28" s="1"/>
  <c r="AU15" i="28"/>
  <c r="DD18" i="28"/>
  <c r="DD17" i="28" s="1"/>
  <c r="DD8" i="28" s="1"/>
  <c r="AR21" i="28"/>
  <c r="DM17" i="14"/>
  <c r="DM17" i="20"/>
  <c r="FD49" i="14"/>
  <c r="FD35" i="21"/>
  <c r="FD34" i="21" s="1"/>
  <c r="FD49" i="20"/>
  <c r="AQ47" i="22"/>
  <c r="K47" i="22"/>
  <c r="AU14" i="23"/>
  <c r="AU10" i="23" s="1"/>
  <c r="BJ48" i="20"/>
  <c r="BJ48" i="14"/>
  <c r="BJ40" i="19"/>
  <c r="GE73" i="23"/>
  <c r="GE72" i="23"/>
  <c r="CF18" i="19"/>
  <c r="P31" i="22"/>
  <c r="EE43" i="14"/>
  <c r="EE43" i="20"/>
  <c r="CE63" i="20"/>
  <c r="CE64" i="14"/>
  <c r="CE52" i="19"/>
  <c r="AL40" i="28"/>
  <c r="V73" i="23"/>
  <c r="EH51" i="23"/>
  <c r="AE67" i="14"/>
  <c r="H67" i="14"/>
  <c r="AE73" i="23"/>
  <c r="H73" i="23"/>
  <c r="Y68" i="14"/>
  <c r="AS68" i="14"/>
  <c r="AF73" i="23"/>
  <c r="G68" i="14"/>
  <c r="AA68" i="14"/>
  <c r="Z68" i="14"/>
  <c r="EZ35" i="21"/>
  <c r="EZ34" i="21" s="1"/>
  <c r="EZ49" i="14"/>
  <c r="EZ49" i="20"/>
  <c r="AE21" i="22"/>
  <c r="H21" i="22"/>
  <c r="AQ21" i="22"/>
  <c r="K21" i="22"/>
  <c r="CZ50" i="14"/>
  <c r="CZ50" i="20"/>
  <c r="CZ44" i="22"/>
  <c r="EE35" i="23"/>
  <c r="EE33" i="23" s="1"/>
  <c r="EE29" i="15" s="1"/>
  <c r="BD38" i="23"/>
  <c r="BI50" i="14"/>
  <c r="BI50" i="20"/>
  <c r="BI44" i="22"/>
  <c r="BI41" i="22" s="1"/>
  <c r="BI40" i="22" s="1"/>
  <c r="FU63" i="20"/>
  <c r="FU62" i="20" s="1"/>
  <c r="FU52" i="19"/>
  <c r="FU51" i="19" s="1"/>
  <c r="FU64" i="14"/>
  <c r="BH41" i="14"/>
  <c r="BH41" i="20"/>
  <c r="BL44" i="22"/>
  <c r="BL41" i="22" s="1"/>
  <c r="BL40" i="22" s="1"/>
  <c r="BL24" i="22" s="1"/>
  <c r="BL27" i="15" s="1"/>
  <c r="BL50" i="20"/>
  <c r="BL50" i="14"/>
  <c r="FT49" i="20"/>
  <c r="FT49" i="14"/>
  <c r="FT35" i="21"/>
  <c r="CG50" i="14"/>
  <c r="CG50" i="20"/>
  <c r="CG44" i="22"/>
  <c r="CG41" i="22" s="1"/>
  <c r="CG40" i="22" s="1"/>
  <c r="CU34" i="26"/>
  <c r="CU32" i="26" s="1"/>
  <c r="CU30" i="15" s="1"/>
  <c r="I36" i="21"/>
  <c r="AI36" i="21"/>
  <c r="ED26" i="28"/>
  <c r="DB44" i="22"/>
  <c r="DB41" i="22" s="1"/>
  <c r="DB40" i="22" s="1"/>
  <c r="DB24" i="22" s="1"/>
  <c r="DB27" i="15" s="1"/>
  <c r="DB50" i="14"/>
  <c r="DB50" i="20"/>
  <c r="Z47" i="22"/>
  <c r="AB47" i="22"/>
  <c r="BC13" i="23"/>
  <c r="DS42" i="14"/>
  <c r="DS42" i="20"/>
  <c r="DS39" i="20" s="1"/>
  <c r="EQ18" i="14"/>
  <c r="EQ18" i="20"/>
  <c r="EB16" i="14"/>
  <c r="EB16" i="20"/>
  <c r="BD33" i="25"/>
  <c r="BC16" i="23"/>
  <c r="AT47" i="22"/>
  <c r="FG49" i="20"/>
  <c r="FG35" i="21"/>
  <c r="FG34" i="21" s="1"/>
  <c r="FG21" i="21" s="1"/>
  <c r="FG26" i="15" s="1"/>
  <c r="FG49" i="14"/>
  <c r="DC64" i="20"/>
  <c r="DC53" i="19"/>
  <c r="DC65" i="14"/>
  <c r="BB36" i="21"/>
  <c r="BP50" i="14"/>
  <c r="BP50" i="20"/>
  <c r="BP44" i="22"/>
  <c r="CF49" i="20"/>
  <c r="CF35" i="21"/>
  <c r="CF34" i="21" s="1"/>
  <c r="CF49" i="14"/>
  <c r="CS49" i="14"/>
  <c r="CS49" i="20"/>
  <c r="CS35" i="21"/>
  <c r="CS34" i="21" s="1"/>
  <c r="W36" i="21"/>
  <c r="DF49" i="14"/>
  <c r="DF35" i="21"/>
  <c r="DF49" i="20"/>
  <c r="BG35" i="21"/>
  <c r="BG49" i="20"/>
  <c r="BG49" i="14"/>
  <c r="CR35" i="21"/>
  <c r="CR34" i="21" s="1"/>
  <c r="CR21" i="21" s="1"/>
  <c r="CR26" i="15" s="1"/>
  <c r="CR49" i="20"/>
  <c r="CR49" i="14"/>
  <c r="ER17" i="23"/>
  <c r="CK44" i="22"/>
  <c r="CK50" i="14"/>
  <c r="CK50" i="20"/>
  <c r="CN48" i="20"/>
  <c r="CN40" i="19"/>
  <c r="CN48" i="14"/>
  <c r="CD44" i="22"/>
  <c r="CD41" i="22" s="1"/>
  <c r="CD40" i="22" s="1"/>
  <c r="CD24" i="22" s="1"/>
  <c r="CD27" i="15" s="1"/>
  <c r="CD50" i="14"/>
  <c r="CD50" i="20"/>
  <c r="CI50" i="14"/>
  <c r="CI44" i="22"/>
  <c r="CI41" i="22" s="1"/>
  <c r="CI40" i="22" s="1"/>
  <c r="CI50" i="20"/>
  <c r="AF47" i="22"/>
  <c r="AR29" i="21"/>
  <c r="EL36" i="20"/>
  <c r="EL33" i="19"/>
  <c r="EF26" i="25"/>
  <c r="EV64" i="20"/>
  <c r="EV53" i="19"/>
  <c r="EV65" i="14"/>
  <c r="FG14" i="23"/>
  <c r="FG10" i="23" s="1"/>
  <c r="DV42" i="14"/>
  <c r="DV42" i="20"/>
  <c r="BO48" i="14"/>
  <c r="BO48" i="20"/>
  <c r="BO40" i="19"/>
  <c r="DN48" i="14"/>
  <c r="DN48" i="20"/>
  <c r="DN40" i="19"/>
  <c r="DZ35" i="21"/>
  <c r="DZ34" i="21" s="1"/>
  <c r="DZ49" i="14"/>
  <c r="DZ49" i="20"/>
  <c r="EN37" i="19"/>
  <c r="CZ48" i="14"/>
  <c r="CZ48" i="20"/>
  <c r="CZ40" i="19"/>
  <c r="CS18" i="14"/>
  <c r="CS18" i="20"/>
  <c r="FC10" i="19"/>
  <c r="AQ40" i="28"/>
  <c r="K40" i="28"/>
  <c r="EI47" i="25"/>
  <c r="F29" i="21"/>
  <c r="W29" i="21"/>
  <c r="EC29" i="21"/>
  <c r="J29" i="21" s="1"/>
  <c r="EX16" i="15"/>
  <c r="EM27" i="26"/>
  <c r="AC47" i="22"/>
  <c r="AC29" i="21"/>
  <c r="AE28" i="21"/>
  <c r="AE26" i="21" s="1"/>
  <c r="EV43" i="25"/>
  <c r="AZ44" i="25"/>
  <c r="FA26" i="22"/>
  <c r="AM31" i="22"/>
  <c r="AM29" i="22" s="1"/>
  <c r="L32" i="22"/>
  <c r="AU32" i="22"/>
  <c r="FN29" i="22"/>
  <c r="FT29" i="22"/>
  <c r="AY31" i="22"/>
  <c r="FK29" i="22"/>
  <c r="F31" i="22"/>
  <c r="W31" i="22"/>
  <c r="AL31" i="22"/>
  <c r="AL29" i="22" s="1"/>
  <c r="AL26" i="22" s="1"/>
  <c r="AV31" i="22"/>
  <c r="FW52" i="19"/>
  <c r="FW64" i="14"/>
  <c r="FW63" i="20"/>
  <c r="EL48" i="14"/>
  <c r="EL40" i="19"/>
  <c r="EL48" i="20"/>
  <c r="FC20" i="22"/>
  <c r="FC27" i="25"/>
  <c r="GG34" i="19"/>
  <c r="AT28" i="28"/>
  <c r="DC52" i="19"/>
  <c r="DC63" i="20"/>
  <c r="DC64" i="14"/>
  <c r="BO63" i="20"/>
  <c r="BO62" i="20" s="1"/>
  <c r="BO64" i="14"/>
  <c r="BO52" i="19"/>
  <c r="BO51" i="19" s="1"/>
  <c r="FD76" i="23"/>
  <c r="BR16" i="19"/>
  <c r="BY19" i="19"/>
  <c r="EA17" i="14"/>
  <c r="EA17" i="20"/>
  <c r="EX44" i="22"/>
  <c r="EX41" i="22" s="1"/>
  <c r="EX40" i="22" s="1"/>
  <c r="EX50" i="14"/>
  <c r="EX50" i="20"/>
  <c r="CQ49" i="14"/>
  <c r="CQ49" i="20"/>
  <c r="CQ35" i="21"/>
  <c r="EH74" i="23"/>
  <c r="Z35" i="19"/>
  <c r="Q35" i="19"/>
  <c r="DI44" i="22"/>
  <c r="DI50" i="14"/>
  <c r="DI50" i="20"/>
  <c r="AK28" i="28"/>
  <c r="Y28" i="28"/>
  <c r="I29" i="21"/>
  <c r="AI29" i="21"/>
  <c r="BT48" i="20"/>
  <c r="BT40" i="19"/>
  <c r="BT48" i="14"/>
  <c r="ES65" i="14"/>
  <c r="ES64" i="20"/>
  <c r="ES53" i="19"/>
  <c r="AE40" i="20"/>
  <c r="AO48" i="28"/>
  <c r="EB42" i="14"/>
  <c r="EB42" i="20"/>
  <c r="BT64" i="20"/>
  <c r="BT53" i="19"/>
  <c r="BT65" i="14"/>
  <c r="BX47" i="25"/>
  <c r="BX38" i="25" s="1"/>
  <c r="O29" i="21"/>
  <c r="D29" i="21"/>
  <c r="EU50" i="14"/>
  <c r="EU50" i="20"/>
  <c r="EU44" i="22"/>
  <c r="EU41" i="22" s="1"/>
  <c r="EU40" i="22" s="1"/>
  <c r="CU23" i="21"/>
  <c r="CU21" i="21" s="1"/>
  <c r="CU26" i="15" s="1"/>
  <c r="AY25" i="14"/>
  <c r="CM17" i="21"/>
  <c r="CM14" i="21" s="1"/>
  <c r="CM8" i="21" s="1"/>
  <c r="EE17" i="21"/>
  <c r="EE14" i="21" s="1"/>
  <c r="EE8" i="21" s="1"/>
  <c r="AB36" i="21"/>
  <c r="EE42" i="14"/>
  <c r="EE42" i="20"/>
  <c r="EY23" i="20"/>
  <c r="CL42" i="14"/>
  <c r="CL42" i="20"/>
  <c r="BS41" i="20"/>
  <c r="BS41" i="14"/>
  <c r="BZ37" i="19"/>
  <c r="U37" i="19" s="1"/>
  <c r="AT25" i="20"/>
  <c r="R25" i="20"/>
  <c r="BS42" i="19"/>
  <c r="Q30" i="19"/>
  <c r="CU33" i="20"/>
  <c r="CU30" i="19"/>
  <c r="Y67" i="14"/>
  <c r="FJ76" i="23"/>
  <c r="AU25" i="20"/>
  <c r="CN42" i="20"/>
  <c r="CN42" i="14"/>
  <c r="CW42" i="20"/>
  <c r="CW42" i="14"/>
  <c r="DV33" i="20"/>
  <c r="DV30" i="19"/>
  <c r="EP41" i="20"/>
  <c r="EP41" i="14"/>
  <c r="CD41" i="14"/>
  <c r="CD41" i="20"/>
  <c r="CD39" i="20" s="1"/>
  <c r="BN41" i="14"/>
  <c r="BN41" i="20"/>
  <c r="DB41" i="14"/>
  <c r="DB41" i="20"/>
  <c r="BM36" i="20"/>
  <c r="BM33" i="19"/>
  <c r="CU36" i="20"/>
  <c r="CU33" i="19"/>
  <c r="AB33" i="19" s="1"/>
  <c r="DX43" i="14"/>
  <c r="DX43" i="20"/>
  <c r="EY30" i="19"/>
  <c r="BI37" i="19"/>
  <c r="W33" i="19"/>
  <c r="AM68" i="14"/>
  <c r="CS40" i="14"/>
  <c r="T30" i="19"/>
  <c r="CH46" i="25"/>
  <c r="AK68" i="14"/>
  <c r="FK31" i="23"/>
  <c r="FK11" i="23"/>
  <c r="ET22" i="20"/>
  <c r="DQ22" i="20"/>
  <c r="DF41" i="20"/>
  <c r="DF41" i="14"/>
  <c r="CJ42" i="20"/>
  <c r="CJ42" i="14"/>
  <c r="Q40" i="20"/>
  <c r="DC42" i="20"/>
  <c r="DC42" i="14"/>
  <c r="BN22" i="20"/>
  <c r="AB25" i="20"/>
  <c r="CC36" i="20"/>
  <c r="CC33" i="19"/>
  <c r="V33" i="19" s="1"/>
  <c r="W67" i="14"/>
  <c r="F67" i="14"/>
  <c r="AA67" i="14"/>
  <c r="G67" i="14"/>
  <c r="BG40" i="26"/>
  <c r="CZ40" i="26"/>
  <c r="DT37" i="19"/>
  <c r="FD21" i="20"/>
  <c r="FD21" i="19"/>
  <c r="AV21" i="19" s="1"/>
  <c r="J21" i="22"/>
  <c r="AM21" i="22"/>
  <c r="DU50" i="20"/>
  <c r="AK50" i="20" s="1"/>
  <c r="DU44" i="22"/>
  <c r="DU50" i="14"/>
  <c r="BP48" i="14"/>
  <c r="BP48" i="20"/>
  <c r="BP40" i="19"/>
  <c r="ES64" i="14"/>
  <c r="ES52" i="19"/>
  <c r="ES63" i="20"/>
  <c r="BX74" i="23"/>
  <c r="BX11" i="23"/>
  <c r="BX10" i="23" s="1"/>
  <c r="DK40" i="26"/>
  <c r="DK39" i="26" s="1"/>
  <c r="DK37" i="26" s="1"/>
  <c r="DK34" i="26" s="1"/>
  <c r="GG75" i="23"/>
  <c r="EI52" i="19"/>
  <c r="EI63" i="20"/>
  <c r="EI64" i="14"/>
  <c r="CF64" i="14"/>
  <c r="CF52" i="19"/>
  <c r="CF63" i="20"/>
  <c r="DZ46" i="25"/>
  <c r="DJ65" i="25"/>
  <c r="DJ64" i="25" s="1"/>
  <c r="DJ58" i="25" s="1"/>
  <c r="Q40" i="28"/>
  <c r="AC40" i="28"/>
  <c r="S43" i="23"/>
  <c r="AD40" i="28"/>
  <c r="BC36" i="21"/>
  <c r="N36" i="21"/>
  <c r="FO33" i="25"/>
  <c r="AG21" i="22"/>
  <c r="AF43" i="23"/>
  <c r="AF35" i="23" s="1"/>
  <c r="N37" i="21"/>
  <c r="FM50" i="20"/>
  <c r="FM50" i="14"/>
  <c r="FM44" i="22"/>
  <c r="FM41" i="22" s="1"/>
  <c r="FM40" i="22" s="1"/>
  <c r="FM24" i="22" s="1"/>
  <c r="FM27" i="15" s="1"/>
  <c r="EC33" i="14"/>
  <c r="EC33" i="20"/>
  <c r="FD40" i="19"/>
  <c r="FD48" i="14"/>
  <c r="FD48" i="20"/>
  <c r="Z36" i="21"/>
  <c r="FN40" i="26"/>
  <c r="DY37" i="19"/>
  <c r="AL37" i="19" s="1"/>
  <c r="FE52" i="19"/>
  <c r="FE64" i="14"/>
  <c r="FE63" i="20"/>
  <c r="BM57" i="26"/>
  <c r="CU48" i="25"/>
  <c r="BJ28" i="25"/>
  <c r="P28" i="25" s="1"/>
  <c r="DB64" i="20"/>
  <c r="DB53" i="19"/>
  <c r="DB65" i="14"/>
  <c r="EI10" i="23"/>
  <c r="AK45" i="28"/>
  <c r="AX48" i="28"/>
  <c r="V45" i="28"/>
  <c r="BL57" i="26"/>
  <c r="BL56" i="26" s="1"/>
  <c r="BL50" i="26" s="1"/>
  <c r="CX64" i="20"/>
  <c r="CX53" i="19"/>
  <c r="CX65" i="14"/>
  <c r="AO32" i="25"/>
  <c r="EG30" i="25"/>
  <c r="AO30" i="25" s="1"/>
  <c r="BP74" i="23"/>
  <c r="BP14" i="23"/>
  <c r="BM63" i="20"/>
  <c r="BM64" i="14"/>
  <c r="BM52" i="19"/>
  <c r="EF40" i="20"/>
  <c r="DR44" i="25"/>
  <c r="DR32" i="25"/>
  <c r="EM17" i="21"/>
  <c r="EM28" i="25"/>
  <c r="DH28" i="25"/>
  <c r="CE17" i="21"/>
  <c r="CE28" i="25"/>
  <c r="EI28" i="25"/>
  <c r="DW28" i="25"/>
  <c r="AK28" i="25" s="1"/>
  <c r="DK28" i="25"/>
  <c r="DR28" i="25"/>
  <c r="K32" i="22"/>
  <c r="CS17" i="21"/>
  <c r="CS14" i="21" s="1"/>
  <c r="CS8" i="21" s="1"/>
  <c r="CS28" i="25"/>
  <c r="CI17" i="21"/>
  <c r="CI14" i="21" s="1"/>
  <c r="CI28" i="25"/>
  <c r="EA53" i="19"/>
  <c r="EA65" i="14"/>
  <c r="EA64" i="20"/>
  <c r="DG28" i="25"/>
  <c r="AJ48" i="28"/>
  <c r="FV50" i="20"/>
  <c r="FV50" i="14"/>
  <c r="FV44" i="22"/>
  <c r="FV41" i="22" s="1"/>
  <c r="FV40" i="22" s="1"/>
  <c r="BR28" i="25"/>
  <c r="AM19" i="21"/>
  <c r="J19" i="21"/>
  <c r="FS50" i="20"/>
  <c r="FS44" i="22"/>
  <c r="FS41" i="22" s="1"/>
  <c r="FS40" i="22" s="1"/>
  <c r="FS24" i="22" s="1"/>
  <c r="FS27" i="15" s="1"/>
  <c r="FS50" i="14"/>
  <c r="CZ64" i="14"/>
  <c r="CZ52" i="19"/>
  <c r="CZ63" i="20"/>
  <c r="BR52" i="19"/>
  <c r="BR63" i="20"/>
  <c r="BR64" i="14"/>
  <c r="CN64" i="14"/>
  <c r="CN52" i="19"/>
  <c r="CN63" i="20"/>
  <c r="EZ28" i="21"/>
  <c r="EZ26" i="21" s="1"/>
  <c r="EZ23" i="21" s="1"/>
  <c r="EZ21" i="21" s="1"/>
  <c r="EZ26" i="15" s="1"/>
  <c r="DG63" i="20"/>
  <c r="DG64" i="14"/>
  <c r="DG52" i="19"/>
  <c r="DU37" i="19"/>
  <c r="AK37" i="19" s="1"/>
  <c r="DL63" i="20"/>
  <c r="DL64" i="14"/>
  <c r="DL52" i="19"/>
  <c r="BW10" i="23"/>
  <c r="AH29" i="21"/>
  <c r="BL28" i="21"/>
  <c r="BL26" i="21" s="1"/>
  <c r="BL23" i="21" s="1"/>
  <c r="DU64" i="20"/>
  <c r="AK64" i="20" s="1"/>
  <c r="DU53" i="19"/>
  <c r="AK53" i="19" s="1"/>
  <c r="DU65" i="14"/>
  <c r="BI63" i="20"/>
  <c r="BI64" i="14"/>
  <c r="BI52" i="19"/>
  <c r="X48" i="28"/>
  <c r="EU32" i="25"/>
  <c r="EU30" i="25" s="1"/>
  <c r="EQ32" i="25"/>
  <c r="EQ30" i="25" s="1"/>
  <c r="BG32" i="25"/>
  <c r="BG30" i="25" s="1"/>
  <c r="BJ39" i="28"/>
  <c r="BN39" i="28"/>
  <c r="BN37" i="28" s="1"/>
  <c r="BN32" i="28" s="1"/>
  <c r="CT32" i="25"/>
  <c r="CZ44" i="25"/>
  <c r="CZ32" i="25"/>
  <c r="DQ46" i="25"/>
  <c r="DQ33" i="25"/>
  <c r="I33" i="25" s="1"/>
  <c r="CJ48" i="14"/>
  <c r="CJ48" i="20"/>
  <c r="CJ40" i="19"/>
  <c r="CP48" i="20"/>
  <c r="CP40" i="19"/>
  <c r="CP48" i="14"/>
  <c r="AC48" i="28"/>
  <c r="X14" i="23"/>
  <c r="CJ57" i="26"/>
  <c r="CJ56" i="26" s="1"/>
  <c r="CJ50" i="26" s="1"/>
  <c r="DJ64" i="20"/>
  <c r="DJ62" i="20" s="1"/>
  <c r="DJ53" i="19"/>
  <c r="DJ51" i="19" s="1"/>
  <c r="DJ65" i="14"/>
  <c r="AQ14" i="23"/>
  <c r="CH10" i="23"/>
  <c r="DH28" i="21"/>
  <c r="DH26" i="21" s="1"/>
  <c r="DH23" i="21" s="1"/>
  <c r="EF65" i="14"/>
  <c r="EF64" i="20"/>
  <c r="EF53" i="19"/>
  <c r="FC10" i="23"/>
  <c r="AT37" i="21"/>
  <c r="EB10" i="23"/>
  <c r="AA45" i="28"/>
  <c r="G45" i="28"/>
  <c r="R37" i="21"/>
  <c r="BG14" i="28"/>
  <c r="O15" i="28"/>
  <c r="D15" i="28"/>
  <c r="L20" i="28"/>
  <c r="K49" i="28"/>
  <c r="AA36" i="28"/>
  <c r="G36" i="28"/>
  <c r="CY53" i="19"/>
  <c r="CY65" i="14"/>
  <c r="CY64" i="20"/>
  <c r="Q58" i="23"/>
  <c r="CZ35" i="23"/>
  <c r="T70" i="23"/>
  <c r="U11" i="28"/>
  <c r="BY10" i="28"/>
  <c r="CI16" i="19"/>
  <c r="P19" i="19"/>
  <c r="BY21" i="19"/>
  <c r="U21" i="19" s="1"/>
  <c r="CX18" i="19"/>
  <c r="AJ22" i="28"/>
  <c r="EF18" i="19"/>
  <c r="EB21" i="19"/>
  <c r="EI16" i="14"/>
  <c r="EI16" i="20"/>
  <c r="DV16" i="14"/>
  <c r="DV16" i="20"/>
  <c r="AP44" i="25"/>
  <c r="K37" i="23"/>
  <c r="FN52" i="23"/>
  <c r="AI28" i="22"/>
  <c r="I28" i="22"/>
  <c r="DO42" i="20"/>
  <c r="DO42" i="14"/>
  <c r="H17" i="22"/>
  <c r="AR51" i="14"/>
  <c r="K50" i="28"/>
  <c r="AR33" i="28"/>
  <c r="BA56" i="23"/>
  <c r="FQ52" i="23"/>
  <c r="BL34" i="28"/>
  <c r="BL32" i="28" s="1"/>
  <c r="CQ34" i="28"/>
  <c r="AI34" i="28"/>
  <c r="FV33" i="25"/>
  <c r="FV30" i="25" s="1"/>
  <c r="AB66" i="14"/>
  <c r="I66" i="14"/>
  <c r="AI66" i="14"/>
  <c r="AF12" i="28"/>
  <c r="DF11" i="28"/>
  <c r="CF21" i="19"/>
  <c r="W21" i="19" s="1"/>
  <c r="BG18" i="19"/>
  <c r="CU17" i="19"/>
  <c r="AA20" i="19"/>
  <c r="DG18" i="19"/>
  <c r="I21" i="28"/>
  <c r="AI21" i="28"/>
  <c r="AI18" i="28" s="1"/>
  <c r="EC17" i="20"/>
  <c r="EC17" i="19"/>
  <c r="EK19" i="19"/>
  <c r="FI65" i="14"/>
  <c r="FI53" i="19"/>
  <c r="FI64" i="20"/>
  <c r="S11" i="21"/>
  <c r="BS10" i="21"/>
  <c r="DT17" i="14"/>
  <c r="DT17" i="20"/>
  <c r="EG21" i="20"/>
  <c r="Z16" i="19"/>
  <c r="AO35" i="22"/>
  <c r="AI34" i="22"/>
  <c r="AF34" i="22"/>
  <c r="AF33" i="22" s="1"/>
  <c r="CH29" i="22"/>
  <c r="O16" i="22"/>
  <c r="AA16" i="22"/>
  <c r="G16" i="22"/>
  <c r="EM30" i="25"/>
  <c r="AQ32" i="25"/>
  <c r="CF64" i="20"/>
  <c r="CF62" i="20" s="1"/>
  <c r="CF53" i="19"/>
  <c r="CF65" i="14"/>
  <c r="W38" i="28"/>
  <c r="CN37" i="28"/>
  <c r="GA51" i="23"/>
  <c r="Q10" i="21"/>
  <c r="Y19" i="28"/>
  <c r="CK18" i="28"/>
  <c r="CB18" i="28"/>
  <c r="V20" i="28"/>
  <c r="AD10" i="21"/>
  <c r="EH18" i="19"/>
  <c r="AO18" i="19" s="1"/>
  <c r="EK21" i="19"/>
  <c r="EN18" i="19"/>
  <c r="FT62" i="20"/>
  <c r="EV35" i="23"/>
  <c r="AI14" i="28"/>
  <c r="AG34" i="22"/>
  <c r="AG33" i="22" s="1"/>
  <c r="DI33" i="22"/>
  <c r="CI16" i="22"/>
  <c r="W28" i="22"/>
  <c r="F28" i="22"/>
  <c r="AG13" i="28"/>
  <c r="CV43" i="25"/>
  <c r="CV41" i="25" s="1"/>
  <c r="S56" i="23"/>
  <c r="BS52" i="23"/>
  <c r="U12" i="23"/>
  <c r="F12" i="23"/>
  <c r="W12" i="23"/>
  <c r="AQ33" i="25"/>
  <c r="CL18" i="19"/>
  <c r="Y18" i="19" s="1"/>
  <c r="CH21" i="19"/>
  <c r="BM17" i="19"/>
  <c r="BI20" i="19"/>
  <c r="BU17" i="19"/>
  <c r="CC19" i="19"/>
  <c r="V19" i="19" s="1"/>
  <c r="DY16" i="19"/>
  <c r="DQ20" i="19"/>
  <c r="ES17" i="20"/>
  <c r="ES17" i="19"/>
  <c r="EO20" i="19"/>
  <c r="AQ20" i="19" s="1"/>
  <c r="AJ13" i="28"/>
  <c r="O13" i="28"/>
  <c r="BD50" i="14"/>
  <c r="AX12" i="28"/>
  <c r="R20" i="28"/>
  <c r="CS19" i="19"/>
  <c r="J24" i="28"/>
  <c r="AY36" i="28"/>
  <c r="M36" i="28"/>
  <c r="EC23" i="20"/>
  <c r="EC22" i="20" s="1"/>
  <c r="EC23" i="14"/>
  <c r="DV12" i="19"/>
  <c r="DV16" i="22"/>
  <c r="Z33" i="22"/>
  <c r="FI42" i="14"/>
  <c r="FI42" i="20"/>
  <c r="FE18" i="19"/>
  <c r="AW18" i="19" s="1"/>
  <c r="FE18" i="20"/>
  <c r="AJ38" i="23"/>
  <c r="T33" i="28"/>
  <c r="V37" i="23"/>
  <c r="DR58" i="25"/>
  <c r="AL33" i="25"/>
  <c r="CK26" i="21"/>
  <c r="BF65" i="14"/>
  <c r="P70" i="23"/>
  <c r="Y12" i="28"/>
  <c r="CK11" i="28"/>
  <c r="F19" i="28"/>
  <c r="BN21" i="19"/>
  <c r="BZ20" i="19"/>
  <c r="AP19" i="28"/>
  <c r="EJ18" i="28"/>
  <c r="EJ17" i="28" s="1"/>
  <c r="K25" i="21"/>
  <c r="CI17" i="14"/>
  <c r="CI17" i="20"/>
  <c r="BP21" i="14"/>
  <c r="BP21" i="20"/>
  <c r="J36" i="22"/>
  <c r="DI22" i="20"/>
  <c r="K36" i="22"/>
  <c r="AP37" i="23"/>
  <c r="BZ43" i="25"/>
  <c r="BZ41" i="25" s="1"/>
  <c r="U56" i="23"/>
  <c r="BY52" i="23"/>
  <c r="DX32" i="28"/>
  <c r="CH20" i="19"/>
  <c r="CW18" i="19"/>
  <c r="DE20" i="19"/>
  <c r="AF23" i="20"/>
  <c r="AE18" i="22"/>
  <c r="AE16" i="22" s="1"/>
  <c r="H18" i="22"/>
  <c r="H34" i="22"/>
  <c r="CK41" i="14"/>
  <c r="CK41" i="20"/>
  <c r="Y41" i="20" s="1"/>
  <c r="FN30" i="25"/>
  <c r="U15" i="28"/>
  <c r="FO30" i="25"/>
  <c r="DU50" i="26"/>
  <c r="S35" i="28"/>
  <c r="H58" i="23"/>
  <c r="AM70" i="23"/>
  <c r="J70" i="23"/>
  <c r="BG19" i="19"/>
  <c r="CA18" i="28"/>
  <c r="S25" i="19"/>
  <c r="CQ17" i="19"/>
  <c r="DG21" i="19"/>
  <c r="AQ20" i="28"/>
  <c r="K20" i="28"/>
  <c r="EH21" i="19"/>
  <c r="CG20" i="14"/>
  <c r="CG20" i="20"/>
  <c r="DL18" i="14"/>
  <c r="DL18" i="20"/>
  <c r="W17" i="22"/>
  <c r="CZ40" i="20"/>
  <c r="CZ40" i="14"/>
  <c r="AW34" i="22"/>
  <c r="Y66" i="14"/>
  <c r="X19" i="28"/>
  <c r="CH18" i="28"/>
  <c r="E37" i="23"/>
  <c r="GC62" i="20"/>
  <c r="BE62" i="20" s="1"/>
  <c r="BE63" i="20"/>
  <c r="EJ23" i="14"/>
  <c r="EJ23" i="20"/>
  <c r="ED16" i="22"/>
  <c r="AN17" i="22"/>
  <c r="AN16" i="22" s="1"/>
  <c r="AL15" i="28"/>
  <c r="DX14" i="28"/>
  <c r="AL14" i="28" s="1"/>
  <c r="EA16" i="22"/>
  <c r="DT24" i="14"/>
  <c r="DT24" i="20"/>
  <c r="DT22" i="20" s="1"/>
  <c r="AH34" i="22"/>
  <c r="AH33" i="22" s="1"/>
  <c r="CP42" i="20"/>
  <c r="CP42" i="14"/>
  <c r="FG42" i="20"/>
  <c r="FG42" i="14"/>
  <c r="V14" i="28"/>
  <c r="DO37" i="26"/>
  <c r="X12" i="23"/>
  <c r="H49" i="28"/>
  <c r="BE69" i="23"/>
  <c r="GC68" i="23"/>
  <c r="GF52" i="23"/>
  <c r="BF56" i="23"/>
  <c r="G66" i="14"/>
  <c r="AA66" i="14"/>
  <c r="V70" i="23"/>
  <c r="J12" i="28"/>
  <c r="CK19" i="19"/>
  <c r="BP17" i="19"/>
  <c r="CB18" i="19"/>
  <c r="BW21" i="19"/>
  <c r="CR19" i="19"/>
  <c r="DP19" i="19"/>
  <c r="AI19" i="19" s="1"/>
  <c r="AL21" i="19"/>
  <c r="EH17" i="19"/>
  <c r="EH15" i="19" s="1"/>
  <c r="AT22" i="28"/>
  <c r="BA42" i="14"/>
  <c r="EU18" i="20"/>
  <c r="BN64" i="14"/>
  <c r="BN52" i="19"/>
  <c r="BN63" i="20"/>
  <c r="EV10" i="21"/>
  <c r="AT11" i="21"/>
  <c r="AT10" i="21" s="1"/>
  <c r="DQ18" i="14"/>
  <c r="DQ18" i="20"/>
  <c r="S46" i="25"/>
  <c r="FT68" i="23"/>
  <c r="BT24" i="14"/>
  <c r="BT24" i="20"/>
  <c r="S24" i="20" s="1"/>
  <c r="AP13" i="28"/>
  <c r="I37" i="23"/>
  <c r="CN52" i="23"/>
  <c r="Z56" i="23"/>
  <c r="AS66" i="14"/>
  <c r="BI21" i="19"/>
  <c r="DU18" i="28"/>
  <c r="G73" i="23"/>
  <c r="AA73" i="23"/>
  <c r="FU35" i="21"/>
  <c r="FU34" i="21" s="1"/>
  <c r="FU49" i="14"/>
  <c r="FU49" i="20"/>
  <c r="FE39" i="26"/>
  <c r="DM49" i="20"/>
  <c r="DM47" i="20" s="1"/>
  <c r="DM35" i="21"/>
  <c r="DM34" i="21" s="1"/>
  <c r="DM21" i="21" s="1"/>
  <c r="DM26" i="15" s="1"/>
  <c r="DM49" i="14"/>
  <c r="E35" i="28"/>
  <c r="V35" i="28"/>
  <c r="CB34" i="28"/>
  <c r="BF39" i="28"/>
  <c r="GF37" i="28"/>
  <c r="BF37" i="28" s="1"/>
  <c r="CH43" i="14"/>
  <c r="CH43" i="20"/>
  <c r="EE17" i="14"/>
  <c r="EE17" i="20"/>
  <c r="AI28" i="28"/>
  <c r="I28" i="28"/>
  <c r="S32" i="22"/>
  <c r="E32" i="22"/>
  <c r="V32" i="22"/>
  <c r="DA37" i="19"/>
  <c r="AD37" i="19" s="1"/>
  <c r="DL16" i="14"/>
  <c r="DL16" i="20"/>
  <c r="BP42" i="14"/>
  <c r="BP42" i="20"/>
  <c r="CA42" i="20"/>
  <c r="CA42" i="14"/>
  <c r="EJ33" i="20"/>
  <c r="EJ30" i="19"/>
  <c r="AP30" i="19" s="1"/>
  <c r="AX11" i="23"/>
  <c r="FI10" i="23"/>
  <c r="DQ42" i="14"/>
  <c r="DQ42" i="20"/>
  <c r="EE36" i="20"/>
  <c r="EE33" i="19"/>
  <c r="AN33" i="19" s="1"/>
  <c r="BR11" i="21"/>
  <c r="EV74" i="23"/>
  <c r="EV14" i="23"/>
  <c r="CY64" i="14"/>
  <c r="CY52" i="19"/>
  <c r="CY63" i="20"/>
  <c r="BU49" i="14"/>
  <c r="S49" i="14" s="1"/>
  <c r="BU35" i="21"/>
  <c r="BU34" i="21" s="1"/>
  <c r="BU49" i="20"/>
  <c r="ER28" i="21"/>
  <c r="ER26" i="21" s="1"/>
  <c r="ER23" i="21" s="1"/>
  <c r="DM48" i="25"/>
  <c r="V56" i="23"/>
  <c r="CB52" i="23"/>
  <c r="CH43" i="25"/>
  <c r="X44" i="25"/>
  <c r="CH11" i="28"/>
  <c r="X12" i="28"/>
  <c r="DK19" i="19"/>
  <c r="AG19" i="19" s="1"/>
  <c r="EC21" i="19"/>
  <c r="DI20" i="14"/>
  <c r="DI20" i="20"/>
  <c r="EV16" i="19"/>
  <c r="ES21" i="19"/>
  <c r="AE14" i="28"/>
  <c r="DZ18" i="28"/>
  <c r="DZ17" i="28" s="1"/>
  <c r="DZ8" i="28" s="1"/>
  <c r="ED21" i="14"/>
  <c r="ED21" i="20"/>
  <c r="AW11" i="21"/>
  <c r="AW10" i="21" s="1"/>
  <c r="FE10" i="21"/>
  <c r="W16" i="19"/>
  <c r="CO42" i="20"/>
  <c r="CO42" i="14"/>
  <c r="I20" i="28"/>
  <c r="AW14" i="28"/>
  <c r="BC51" i="14"/>
  <c r="H12" i="23"/>
  <c r="AE12" i="23"/>
  <c r="I72" i="23"/>
  <c r="AI72" i="23"/>
  <c r="CG18" i="19"/>
  <c r="DP17" i="19"/>
  <c r="W20" i="19"/>
  <c r="AY13" i="28"/>
  <c r="M13" i="28"/>
  <c r="FK11" i="28"/>
  <c r="AN45" i="28"/>
  <c r="BC31" i="22"/>
  <c r="N31" i="22"/>
  <c r="FW29" i="22"/>
  <c r="GG52" i="19"/>
  <c r="GG51" i="19" s="1"/>
  <c r="GG64" i="14"/>
  <c r="GG63" i="20"/>
  <c r="GG62" i="20" s="1"/>
  <c r="CH44" i="22"/>
  <c r="CH50" i="14"/>
  <c r="CH50" i="20"/>
  <c r="GA69" i="23"/>
  <c r="GA68" i="23" s="1"/>
  <c r="GA39" i="23"/>
  <c r="GA65" i="14"/>
  <c r="GA63" i="14" s="1"/>
  <c r="DG65" i="14"/>
  <c r="DG64" i="20"/>
  <c r="DG53" i="19"/>
  <c r="BX49" i="14"/>
  <c r="BX49" i="20"/>
  <c r="BX35" i="21"/>
  <c r="BX34" i="21" s="1"/>
  <c r="FU39" i="23"/>
  <c r="FU65" i="14"/>
  <c r="FU69" i="23"/>
  <c r="AT30" i="19"/>
  <c r="ET35" i="21"/>
  <c r="ET34" i="21" s="1"/>
  <c r="ET21" i="21" s="1"/>
  <c r="ET26" i="15" s="1"/>
  <c r="ET49" i="20"/>
  <c r="ET49" i="14"/>
  <c r="AS34" i="28"/>
  <c r="BM48" i="20"/>
  <c r="BM48" i="14"/>
  <c r="BM40" i="19"/>
  <c r="BG20" i="14"/>
  <c r="BG20" i="20"/>
  <c r="Q31" i="22"/>
  <c r="CN50" i="20"/>
  <c r="CN44" i="22"/>
  <c r="CN50" i="14"/>
  <c r="M29" i="21"/>
  <c r="AY29" i="21"/>
  <c r="CR10" i="23"/>
  <c r="V68" i="14"/>
  <c r="DI56" i="23"/>
  <c r="DI51" i="14"/>
  <c r="CI33" i="23"/>
  <c r="CI29" i="15" s="1"/>
  <c r="EX56" i="23"/>
  <c r="EX52" i="23" s="1"/>
  <c r="EX51" i="23" s="1"/>
  <c r="EX51" i="14"/>
  <c r="DN51" i="14"/>
  <c r="DN56" i="23"/>
  <c r="DN52" i="23" s="1"/>
  <c r="DN51" i="23" s="1"/>
  <c r="DN33" i="23" s="1"/>
  <c r="DN29" i="15" s="1"/>
  <c r="AQ73" i="23"/>
  <c r="K73" i="23"/>
  <c r="Q73" i="23"/>
  <c r="AR73" i="23"/>
  <c r="AB68" i="14"/>
  <c r="CB64" i="25"/>
  <c r="FS69" i="23"/>
  <c r="FS39" i="23"/>
  <c r="FS65" i="14"/>
  <c r="FS63" i="14" s="1"/>
  <c r="AJ21" i="22"/>
  <c r="BF36" i="20"/>
  <c r="FX50" i="20"/>
  <c r="BC50" i="20" s="1"/>
  <c r="FX44" i="22"/>
  <c r="FX41" i="22" s="1"/>
  <c r="FX40" i="22" s="1"/>
  <c r="FX24" i="22" s="1"/>
  <c r="FX27" i="15" s="1"/>
  <c r="FX50" i="14"/>
  <c r="BC50" i="14" s="1"/>
  <c r="BH50" i="14"/>
  <c r="BH50" i="20"/>
  <c r="BH44" i="22"/>
  <c r="BH41" i="22" s="1"/>
  <c r="BH40" i="22" s="1"/>
  <c r="BN8" i="23"/>
  <c r="CI21" i="14"/>
  <c r="CI21" i="20"/>
  <c r="BO50" i="14"/>
  <c r="BO50" i="20"/>
  <c r="BO44" i="22"/>
  <c r="BO41" i="22" s="1"/>
  <c r="BO40" i="22" s="1"/>
  <c r="BW50" i="14"/>
  <c r="BW50" i="20"/>
  <c r="BW44" i="22"/>
  <c r="BW41" i="22" s="1"/>
  <c r="BW40" i="22" s="1"/>
  <c r="BW24" i="22" s="1"/>
  <c r="BW27" i="15" s="1"/>
  <c r="AS45" i="28"/>
  <c r="CF50" i="20"/>
  <c r="CF44" i="22"/>
  <c r="CF41" i="22" s="1"/>
  <c r="CF40" i="22" s="1"/>
  <c r="CF24" i="22" s="1"/>
  <c r="CF27" i="15" s="1"/>
  <c r="CF50" i="14"/>
  <c r="O74" i="23"/>
  <c r="AL36" i="21"/>
  <c r="DS49" i="14"/>
  <c r="DS49" i="20"/>
  <c r="DS35" i="21"/>
  <c r="DS34" i="21" s="1"/>
  <c r="CX50" i="20"/>
  <c r="CX44" i="22"/>
  <c r="CX41" i="22" s="1"/>
  <c r="CX40" i="22" s="1"/>
  <c r="CX24" i="22" s="1"/>
  <c r="CX27" i="15" s="1"/>
  <c r="CX50" i="14"/>
  <c r="Y47" i="22"/>
  <c r="DW41" i="20"/>
  <c r="DW41" i="14"/>
  <c r="CN18" i="20"/>
  <c r="AV37" i="21"/>
  <c r="FO56" i="23"/>
  <c r="FO52" i="23" s="1"/>
  <c r="FO51" i="14"/>
  <c r="AZ51" i="14" s="1"/>
  <c r="BY49" i="20"/>
  <c r="BY49" i="14"/>
  <c r="BY35" i="21"/>
  <c r="EM49" i="20"/>
  <c r="EM35" i="21"/>
  <c r="EM49" i="14"/>
  <c r="BW49" i="14"/>
  <c r="BW35" i="21"/>
  <c r="BW34" i="21" s="1"/>
  <c r="BW49" i="20"/>
  <c r="DP35" i="21"/>
  <c r="DP34" i="21" s="1"/>
  <c r="DP21" i="21" s="1"/>
  <c r="DP26" i="15" s="1"/>
  <c r="DP49" i="20"/>
  <c r="DP49" i="14"/>
  <c r="ET26" i="25"/>
  <c r="BD40" i="20"/>
  <c r="FZ39" i="20"/>
  <c r="CR17" i="14"/>
  <c r="CR17" i="20"/>
  <c r="AN37" i="19"/>
  <c r="BN33" i="20"/>
  <c r="U47" i="22"/>
  <c r="AW26" i="28"/>
  <c r="AP40" i="28"/>
  <c r="DR50" i="14"/>
  <c r="DR44" i="22"/>
  <c r="DR50" i="20"/>
  <c r="AI25" i="20"/>
  <c r="I25" i="20"/>
  <c r="DZ50" i="14"/>
  <c r="DZ50" i="20"/>
  <c r="DZ44" i="22"/>
  <c r="DZ41" i="22" s="1"/>
  <c r="DZ40" i="22" s="1"/>
  <c r="DZ24" i="22" s="1"/>
  <c r="DZ27" i="15" s="1"/>
  <c r="FO35" i="21"/>
  <c r="FO34" i="21" s="1"/>
  <c r="FO49" i="14"/>
  <c r="FO49" i="20"/>
  <c r="FC49" i="20"/>
  <c r="FC35" i="21"/>
  <c r="FC34" i="21" s="1"/>
  <c r="FC49" i="14"/>
  <c r="EM65" i="14"/>
  <c r="EM64" i="20"/>
  <c r="EM53" i="19"/>
  <c r="GE35" i="23"/>
  <c r="DE49" i="14"/>
  <c r="DE49" i="20"/>
  <c r="DE35" i="21"/>
  <c r="DE34" i="21" s="1"/>
  <c r="AJ37" i="21"/>
  <c r="BR40" i="19"/>
  <c r="R40" i="19" s="1"/>
  <c r="BR48" i="14"/>
  <c r="BR48" i="20"/>
  <c r="DA50" i="20"/>
  <c r="DA44" i="22"/>
  <c r="DA41" i="22" s="1"/>
  <c r="DA40" i="22" s="1"/>
  <c r="DA50" i="14"/>
  <c r="R65" i="25"/>
  <c r="BP64" i="25"/>
  <c r="BW48" i="20"/>
  <c r="BW40" i="19"/>
  <c r="BW48" i="14"/>
  <c r="EK26" i="25"/>
  <c r="EK14" i="25" s="1"/>
  <c r="EK8" i="25" s="1"/>
  <c r="DV20" i="19"/>
  <c r="DG50" i="14"/>
  <c r="DG50" i="20"/>
  <c r="DG44" i="22"/>
  <c r="DG41" i="22" s="1"/>
  <c r="DG40" i="22" s="1"/>
  <c r="DG24" i="22" s="1"/>
  <c r="DG27" i="15" s="1"/>
  <c r="CC48" i="14"/>
  <c r="CC48" i="20"/>
  <c r="CC40" i="19"/>
  <c r="EN50" i="14"/>
  <c r="EN44" i="22"/>
  <c r="EN41" i="22" s="1"/>
  <c r="EN40" i="22" s="1"/>
  <c r="EN50" i="20"/>
  <c r="FQ10" i="23"/>
  <c r="EH42" i="20"/>
  <c r="EH42" i="14"/>
  <c r="FK43" i="25"/>
  <c r="DX46" i="25"/>
  <c r="S31" i="22"/>
  <c r="E31" i="22"/>
  <c r="FP31" i="22"/>
  <c r="FP29" i="22" s="1"/>
  <c r="FP26" i="22" s="1"/>
  <c r="FP24" i="22" s="1"/>
  <c r="FP27" i="15" s="1"/>
  <c r="AI31" i="22"/>
  <c r="AI29" i="22" s="1"/>
  <c r="EB26" i="22"/>
  <c r="EK26" i="22"/>
  <c r="EK24" i="22" s="1"/>
  <c r="EK27" i="15" s="1"/>
  <c r="H31" i="22"/>
  <c r="H29" i="22" s="1"/>
  <c r="AE31" i="22"/>
  <c r="AE29" i="22" s="1"/>
  <c r="FG26" i="22"/>
  <c r="FH40" i="19"/>
  <c r="FH48" i="20"/>
  <c r="FH48" i="14"/>
  <c r="AD28" i="21"/>
  <c r="BR23" i="21"/>
  <c r="CJ43" i="25"/>
  <c r="CJ41" i="25" s="1"/>
  <c r="DR49" i="20"/>
  <c r="DR35" i="21"/>
  <c r="DR49" i="14"/>
  <c r="ET50" i="14"/>
  <c r="ET50" i="20"/>
  <c r="ET44" i="22"/>
  <c r="ET41" i="22" s="1"/>
  <c r="ET40" i="22" s="1"/>
  <c r="ET24" i="22" s="1"/>
  <c r="ET27" i="15" s="1"/>
  <c r="CG43" i="14"/>
  <c r="CG43" i="20"/>
  <c r="BG43" i="14"/>
  <c r="BG43" i="20"/>
  <c r="EW49" i="20"/>
  <c r="EW35" i="21"/>
  <c r="EW34" i="21" s="1"/>
  <c r="EW49" i="14"/>
  <c r="EL33" i="14"/>
  <c r="EL33" i="20"/>
  <c r="EP64" i="14"/>
  <c r="EP52" i="19"/>
  <c r="EP63" i="20"/>
  <c r="BG52" i="19"/>
  <c r="BG63" i="20"/>
  <c r="BG64" i="14"/>
  <c r="CK30" i="25"/>
  <c r="Y30" i="25" s="1"/>
  <c r="Y32" i="25"/>
  <c r="FD70" i="14"/>
  <c r="BN17" i="19"/>
  <c r="AA36" i="21"/>
  <c r="G36" i="21"/>
  <c r="Q29" i="21"/>
  <c r="CI40" i="20"/>
  <c r="AZ40" i="20"/>
  <c r="FN39" i="20"/>
  <c r="CU37" i="19"/>
  <c r="AB37" i="19" s="1"/>
  <c r="BY48" i="14"/>
  <c r="BY48" i="20"/>
  <c r="BY40" i="19"/>
  <c r="GG40" i="20"/>
  <c r="GG39" i="20" s="1"/>
  <c r="CT42" i="14"/>
  <c r="CT42" i="20"/>
  <c r="DG23" i="21"/>
  <c r="DG21" i="21" s="1"/>
  <c r="DG26" i="15" s="1"/>
  <c r="BR64" i="20"/>
  <c r="BR62" i="20" s="1"/>
  <c r="BR53" i="19"/>
  <c r="BR65" i="14"/>
  <c r="DL65" i="14"/>
  <c r="DL64" i="20"/>
  <c r="DL53" i="19"/>
  <c r="T29" i="21"/>
  <c r="AE25" i="21"/>
  <c r="H25" i="21"/>
  <c r="CH11" i="19"/>
  <c r="BB25" i="14"/>
  <c r="FP63" i="14"/>
  <c r="BD36" i="20"/>
  <c r="AW33" i="19"/>
  <c r="EX17" i="21"/>
  <c r="EX14" i="21" s="1"/>
  <c r="EX8" i="21" s="1"/>
  <c r="CW49" i="20"/>
  <c r="CW49" i="14"/>
  <c r="CW35" i="21"/>
  <c r="CJ35" i="21"/>
  <c r="CJ34" i="21" s="1"/>
  <c r="CJ49" i="14"/>
  <c r="CJ49" i="20"/>
  <c r="DS23" i="20"/>
  <c r="DV41" i="14"/>
  <c r="DV41" i="20"/>
  <c r="DD42" i="20"/>
  <c r="DD42" i="14"/>
  <c r="CA41" i="20"/>
  <c r="CA41" i="14"/>
  <c r="CQ41" i="20"/>
  <c r="CQ41" i="14"/>
  <c r="AX18" i="19"/>
  <c r="BV37" i="19"/>
  <c r="T37" i="19" s="1"/>
  <c r="DR36" i="20"/>
  <c r="DR33" i="19"/>
  <c r="FJ23" i="14"/>
  <c r="AL68" i="14"/>
  <c r="AS30" i="19"/>
  <c r="BT41" i="20"/>
  <c r="BT41" i="14"/>
  <c r="CR41" i="20"/>
  <c r="CR41" i="14"/>
  <c r="FE42" i="20"/>
  <c r="FE42" i="14"/>
  <c r="AG33" i="19"/>
  <c r="FD33" i="20"/>
  <c r="FD30" i="19"/>
  <c r="AM67" i="14"/>
  <c r="J67" i="14"/>
  <c r="DP41" i="14"/>
  <c r="DP41" i="20"/>
  <c r="AF25" i="20"/>
  <c r="BI42" i="14"/>
  <c r="BI42" i="20"/>
  <c r="DX36" i="20"/>
  <c r="DX33" i="19"/>
  <c r="CN33" i="20"/>
  <c r="CN30" i="19"/>
  <c r="ET36" i="20"/>
  <c r="ET33" i="19"/>
  <c r="BZ42" i="14"/>
  <c r="BZ42" i="20"/>
  <c r="BJ42" i="20"/>
  <c r="BJ42" i="14"/>
  <c r="CX42" i="14"/>
  <c r="CX42" i="20"/>
  <c r="CX39" i="20" s="1"/>
  <c r="BN36" i="20"/>
  <c r="BN33" i="19"/>
  <c r="CE36" i="14"/>
  <c r="CE36" i="20"/>
  <c r="FC41" i="14"/>
  <c r="FC41" i="20"/>
  <c r="S40" i="20"/>
  <c r="BJ37" i="19"/>
  <c r="CX37" i="19"/>
  <c r="DM24" i="14"/>
  <c r="AV25" i="20"/>
  <c r="FI23" i="28"/>
  <c r="FI18" i="28" s="1"/>
  <c r="FI17" i="28" s="1"/>
  <c r="FI8" i="28" s="1"/>
  <c r="BY33" i="20"/>
  <c r="BY30" i="19"/>
  <c r="FC40" i="14"/>
  <c r="DY22" i="20"/>
  <c r="DT41" i="14"/>
  <c r="DT41" i="20"/>
  <c r="EY42" i="14"/>
  <c r="EY42" i="20"/>
  <c r="DJ42" i="14"/>
  <c r="DJ42" i="20"/>
  <c r="BI41" i="20"/>
  <c r="BI41" i="14"/>
  <c r="CW41" i="20"/>
  <c r="CW41" i="14"/>
  <c r="DQ40" i="20"/>
  <c r="AI40" i="20" s="1"/>
  <c r="DK42" i="20"/>
  <c r="DK42" i="14"/>
  <c r="BU33" i="19"/>
  <c r="CD32" i="19"/>
  <c r="AH37" i="19"/>
  <c r="DA32" i="19"/>
  <c r="FQ33" i="25"/>
  <c r="BA33" i="25" s="1"/>
  <c r="Z35" i="28"/>
  <c r="CN34" i="28"/>
  <c r="EA36" i="21"/>
  <c r="J36" i="21" s="1"/>
  <c r="AI37" i="21"/>
  <c r="I37" i="21"/>
  <c r="AR21" i="22"/>
  <c r="BZ40" i="26"/>
  <c r="BZ39" i="26" s="1"/>
  <c r="BZ37" i="26" s="1"/>
  <c r="BZ34" i="26" s="1"/>
  <c r="BZ32" i="26" s="1"/>
  <c r="BZ30" i="15" s="1"/>
  <c r="EC63" i="20"/>
  <c r="EC64" i="14"/>
  <c r="EC52" i="19"/>
  <c r="AR28" i="28"/>
  <c r="EA52" i="19"/>
  <c r="EA63" i="20"/>
  <c r="EA64" i="14"/>
  <c r="BX52" i="19"/>
  <c r="BX63" i="20"/>
  <c r="BX64" i="14"/>
  <c r="X28" i="28"/>
  <c r="FX71" i="14"/>
  <c r="FX63" i="14" s="1"/>
  <c r="FX75" i="23"/>
  <c r="DE50" i="20"/>
  <c r="DE44" i="22"/>
  <c r="DE41" i="22" s="1"/>
  <c r="DE40" i="22" s="1"/>
  <c r="DE24" i="22" s="1"/>
  <c r="DE27" i="15" s="1"/>
  <c r="DE50" i="14"/>
  <c r="FU71" i="14"/>
  <c r="FU75" i="23"/>
  <c r="CL42" i="26"/>
  <c r="CL41" i="26" s="1"/>
  <c r="CL34" i="26" s="1"/>
  <c r="CL32" i="26" s="1"/>
  <c r="CL30" i="15" s="1"/>
  <c r="AH43" i="23"/>
  <c r="AJ29" i="21"/>
  <c r="CV49" i="25"/>
  <c r="CV47" i="25" s="1"/>
  <c r="CD12" i="19"/>
  <c r="FY39" i="28"/>
  <c r="FY37" i="28" s="1"/>
  <c r="FJ49" i="14"/>
  <c r="FJ35" i="21"/>
  <c r="FJ49" i="20"/>
  <c r="CX63" i="20"/>
  <c r="CX64" i="14"/>
  <c r="CX52" i="19"/>
  <c r="EN35" i="28"/>
  <c r="EN34" i="28" s="1"/>
  <c r="D28" i="28"/>
  <c r="O28" i="28"/>
  <c r="BO48" i="25"/>
  <c r="Q48" i="25" s="1"/>
  <c r="CW57" i="26"/>
  <c r="DF56" i="26"/>
  <c r="AF57" i="26"/>
  <c r="FI52" i="19"/>
  <c r="FI63" i="20"/>
  <c r="FI62" i="20" s="1"/>
  <c r="FI64" i="14"/>
  <c r="GG46" i="25"/>
  <c r="BF46" i="25" s="1"/>
  <c r="Y45" i="28"/>
  <c r="CE39" i="28"/>
  <c r="CE37" i="28" s="1"/>
  <c r="FG39" i="28"/>
  <c r="FG37" i="28" s="1"/>
  <c r="EQ53" i="19"/>
  <c r="EQ65" i="14"/>
  <c r="EQ64" i="20"/>
  <c r="EQ62" i="20" s="1"/>
  <c r="W45" i="28"/>
  <c r="F45" i="28"/>
  <c r="CQ48" i="25"/>
  <c r="EX48" i="14"/>
  <c r="EX47" i="14" s="1"/>
  <c r="EX48" i="20"/>
  <c r="EX40" i="19"/>
  <c r="EF52" i="19"/>
  <c r="EF63" i="20"/>
  <c r="EF64" i="14"/>
  <c r="CS63" i="20"/>
  <c r="CS62" i="20" s="1"/>
  <c r="CS64" i="14"/>
  <c r="CS52" i="19"/>
  <c r="CL39" i="28"/>
  <c r="CL37" i="28" s="1"/>
  <c r="CL32" i="28" s="1"/>
  <c r="EO46" i="28"/>
  <c r="EO44" i="28" s="1"/>
  <c r="CZ65" i="14"/>
  <c r="CZ64" i="20"/>
  <c r="CZ53" i="19"/>
  <c r="AR27" i="25"/>
  <c r="DS31" i="22"/>
  <c r="DS29" i="22" s="1"/>
  <c r="DS26" i="22" s="1"/>
  <c r="DJ28" i="25"/>
  <c r="DT28" i="25"/>
  <c r="EZ31" i="22"/>
  <c r="EZ29" i="22" s="1"/>
  <c r="EZ26" i="22" s="1"/>
  <c r="CR28" i="25"/>
  <c r="FP42" i="23"/>
  <c r="FP40" i="23" s="1"/>
  <c r="DA28" i="25"/>
  <c r="DM42" i="23"/>
  <c r="DM40" i="23" s="1"/>
  <c r="DM35" i="23" s="1"/>
  <c r="DM33" i="23" s="1"/>
  <c r="DM29" i="15" s="1"/>
  <c r="DS17" i="21"/>
  <c r="DS14" i="21" s="1"/>
  <c r="DS8" i="21" s="1"/>
  <c r="DS28" i="25"/>
  <c r="EG43" i="20"/>
  <c r="EG43" i="14"/>
  <c r="CH64" i="20"/>
  <c r="X64" i="20" s="1"/>
  <c r="CH53" i="19"/>
  <c r="X53" i="19" s="1"/>
  <c r="CH65" i="14"/>
  <c r="X65" i="14" s="1"/>
  <c r="GG42" i="23"/>
  <c r="GG40" i="23" s="1"/>
  <c r="BL42" i="26"/>
  <c r="BL41" i="26" s="1"/>
  <c r="BL34" i="26" s="1"/>
  <c r="BL32" i="26" s="1"/>
  <c r="BL30" i="15" s="1"/>
  <c r="FA65" i="14"/>
  <c r="FA64" i="20"/>
  <c r="FA53" i="19"/>
  <c r="CN28" i="25"/>
  <c r="DR64" i="14"/>
  <c r="DR52" i="19"/>
  <c r="DR63" i="20"/>
  <c r="CR63" i="20"/>
  <c r="CR64" i="14"/>
  <c r="CR52" i="19"/>
  <c r="FG63" i="20"/>
  <c r="FG64" i="14"/>
  <c r="FG52" i="19"/>
  <c r="EY50" i="14"/>
  <c r="EY44" i="22"/>
  <c r="EY50" i="20"/>
  <c r="DH49" i="14"/>
  <c r="DH49" i="20"/>
  <c r="DH35" i="21"/>
  <c r="DH34" i="21" s="1"/>
  <c r="BS63" i="20"/>
  <c r="BS64" i="14"/>
  <c r="BS52" i="19"/>
  <c r="R36" i="21"/>
  <c r="CA11" i="23"/>
  <c r="CA10" i="23" s="1"/>
  <c r="CI74" i="23"/>
  <c r="CI11" i="23"/>
  <c r="CI10" i="23" s="1"/>
  <c r="DO52" i="19"/>
  <c r="DO63" i="20"/>
  <c r="DO64" i="14"/>
  <c r="EM10" i="23"/>
  <c r="AQ11" i="23"/>
  <c r="CP42" i="26"/>
  <c r="CP41" i="26" s="1"/>
  <c r="CP34" i="26" s="1"/>
  <c r="CP32" i="26" s="1"/>
  <c r="CP30" i="15" s="1"/>
  <c r="CG63" i="20"/>
  <c r="CG64" i="14"/>
  <c r="CG52" i="19"/>
  <c r="DY64" i="14"/>
  <c r="DY52" i="19"/>
  <c r="DY63" i="20"/>
  <c r="FO36" i="23"/>
  <c r="EA32" i="25"/>
  <c r="AW48" i="28"/>
  <c r="BJ44" i="25"/>
  <c r="BJ32" i="25"/>
  <c r="BN32" i="25"/>
  <c r="BN30" i="25" s="1"/>
  <c r="CR39" i="28"/>
  <c r="CR37" i="28" s="1"/>
  <c r="CR32" i="28" s="1"/>
  <c r="CW39" i="28"/>
  <c r="DB39" i="28"/>
  <c r="DB37" i="28" s="1"/>
  <c r="DB32" i="28" s="1"/>
  <c r="CD74" i="23"/>
  <c r="CD14" i="23"/>
  <c r="AL48" i="28"/>
  <c r="CG44" i="25"/>
  <c r="CG43" i="25" s="1"/>
  <c r="CG41" i="25" s="1"/>
  <c r="CG32" i="25"/>
  <c r="CG30" i="25" s="1"/>
  <c r="FY71" i="14"/>
  <c r="FY63" i="14" s="1"/>
  <c r="FY75" i="23"/>
  <c r="FY68" i="23" s="1"/>
  <c r="ED39" i="28"/>
  <c r="BU33" i="14"/>
  <c r="BU33" i="20"/>
  <c r="CE74" i="23"/>
  <c r="CE11" i="23"/>
  <c r="FB50" i="20"/>
  <c r="FB44" i="22"/>
  <c r="FB50" i="14"/>
  <c r="CN11" i="23"/>
  <c r="CI49" i="14"/>
  <c r="CI49" i="20"/>
  <c r="CI35" i="21"/>
  <c r="CI34" i="21" s="1"/>
  <c r="CI21" i="21" s="1"/>
  <c r="CI26" i="15" s="1"/>
  <c r="DH53" i="19"/>
  <c r="DH65" i="14"/>
  <c r="DH64" i="20"/>
  <c r="I32" i="22"/>
  <c r="AI32" i="22"/>
  <c r="Z40" i="28"/>
  <c r="EF36" i="14"/>
  <c r="EF36" i="20"/>
  <c r="EO50" i="14"/>
  <c r="EO50" i="20"/>
  <c r="EO44" i="22"/>
  <c r="EO41" i="22" s="1"/>
  <c r="EO40" i="22" s="1"/>
  <c r="DF37" i="19"/>
  <c r="AF37" i="19" s="1"/>
  <c r="CM33" i="14"/>
  <c r="CM33" i="20"/>
  <c r="EP74" i="23"/>
  <c r="EP14" i="23"/>
  <c r="EP10" i="23" s="1"/>
  <c r="V36" i="21"/>
  <c r="F48" i="28"/>
  <c r="W48" i="28"/>
  <c r="EP44" i="28"/>
  <c r="CS23" i="21"/>
  <c r="FP33" i="25"/>
  <c r="FP30" i="25" s="1"/>
  <c r="BA13" i="23"/>
  <c r="M13" i="23"/>
  <c r="FX35" i="21"/>
  <c r="FX34" i="21" s="1"/>
  <c r="FX49" i="20"/>
  <c r="FX49" i="14"/>
  <c r="U40" i="28"/>
  <c r="GC35" i="23"/>
  <c r="BZ23" i="21"/>
  <c r="DF10" i="23"/>
  <c r="AF11" i="23"/>
  <c r="CJ24" i="14"/>
  <c r="CJ24" i="20"/>
  <c r="EO42" i="14"/>
  <c r="EO42" i="20"/>
  <c r="BM16" i="22"/>
  <c r="D16" i="22" s="1"/>
  <c r="CQ65" i="14"/>
  <c r="CQ64" i="20"/>
  <c r="CQ53" i="19"/>
  <c r="CN11" i="28"/>
  <c r="Z13" i="28"/>
  <c r="DK35" i="23"/>
  <c r="DK33" i="23" s="1"/>
  <c r="DK29" i="15" s="1"/>
  <c r="DU11" i="28"/>
  <c r="F20" i="28"/>
  <c r="CM19" i="19"/>
  <c r="BV18" i="28"/>
  <c r="AF11" i="21"/>
  <c r="AF10" i="21" s="1"/>
  <c r="DF10" i="21"/>
  <c r="CX18" i="28"/>
  <c r="DB21" i="19"/>
  <c r="DF18" i="19"/>
  <c r="DN20" i="19"/>
  <c r="AH20" i="19" s="1"/>
  <c r="DR19" i="19"/>
  <c r="EF18" i="28"/>
  <c r="AM22" i="28"/>
  <c r="DE19" i="14"/>
  <c r="DE19" i="20"/>
  <c r="DH21" i="14"/>
  <c r="DH21" i="20"/>
  <c r="J45" i="28"/>
  <c r="EJ41" i="25"/>
  <c r="AP43" i="25"/>
  <c r="AP41" i="25" s="1"/>
  <c r="AP33" i="22"/>
  <c r="AM33" i="22"/>
  <c r="AR56" i="23"/>
  <c r="AR52" i="23" s="1"/>
  <c r="AR51" i="23" s="1"/>
  <c r="EP52" i="23"/>
  <c r="EP51" i="23" s="1"/>
  <c r="AR30" i="19"/>
  <c r="DR52" i="23"/>
  <c r="DR51" i="23" s="1"/>
  <c r="Q34" i="28"/>
  <c r="AB34" i="28"/>
  <c r="BN40" i="23"/>
  <c r="Q40" i="23" s="1"/>
  <c r="F30" i="23"/>
  <c r="AE42" i="23"/>
  <c r="AE40" i="23" s="1"/>
  <c r="AQ70" i="23"/>
  <c r="K70" i="23"/>
  <c r="D23" i="28"/>
  <c r="CA17" i="19"/>
  <c r="U17" i="19" s="1"/>
  <c r="BW20" i="19"/>
  <c r="G11" i="21"/>
  <c r="G10" i="21" s="1"/>
  <c r="AA11" i="21"/>
  <c r="CQ10" i="21"/>
  <c r="I25" i="21"/>
  <c r="AA21" i="28"/>
  <c r="G21" i="28"/>
  <c r="AE22" i="28"/>
  <c r="H22" i="28"/>
  <c r="DK21" i="19"/>
  <c r="AI18" i="19"/>
  <c r="DW20" i="19"/>
  <c r="EM18" i="28"/>
  <c r="CN16" i="14"/>
  <c r="CN16" i="20"/>
  <c r="EM14" i="28"/>
  <c r="EM10" i="28" s="1"/>
  <c r="AQ15" i="28"/>
  <c r="K15" i="28"/>
  <c r="DL16" i="22"/>
  <c r="CL24" i="14"/>
  <c r="CL24" i="20"/>
  <c r="Y24" i="20" s="1"/>
  <c r="AZ11" i="21"/>
  <c r="AZ10" i="21" s="1"/>
  <c r="FN10" i="21"/>
  <c r="EM43" i="25"/>
  <c r="DO37" i="28"/>
  <c r="DO32" i="28" s="1"/>
  <c r="AI38" i="28"/>
  <c r="I38" i="28"/>
  <c r="AL42" i="28"/>
  <c r="AL70" i="23"/>
  <c r="I12" i="28"/>
  <c r="FC11" i="28"/>
  <c r="FC10" i="28" s="1"/>
  <c r="FC8" i="28" s="1"/>
  <c r="FC13" i="15" s="1"/>
  <c r="CK16" i="19"/>
  <c r="CO21" i="19"/>
  <c r="BH18" i="19"/>
  <c r="CB17" i="19"/>
  <c r="V17" i="19" s="1"/>
  <c r="BX20" i="19"/>
  <c r="CV21" i="19"/>
  <c r="DH18" i="19"/>
  <c r="DD21" i="19"/>
  <c r="AE21" i="19" s="1"/>
  <c r="EH18" i="28"/>
  <c r="EN18" i="28"/>
  <c r="FT63" i="14"/>
  <c r="AK16" i="22"/>
  <c r="CI23" i="14"/>
  <c r="CI23" i="20"/>
  <c r="W36" i="22"/>
  <c r="F36" i="22"/>
  <c r="BB25" i="21"/>
  <c r="AQ33" i="22"/>
  <c r="O51" i="14"/>
  <c r="DR37" i="26"/>
  <c r="W38" i="23"/>
  <c r="F38" i="23"/>
  <c r="U70" i="23"/>
  <c r="CB10" i="28"/>
  <c r="EV11" i="28"/>
  <c r="AT12" i="28"/>
  <c r="CL18" i="28"/>
  <c r="J23" i="28"/>
  <c r="DI34" i="21"/>
  <c r="DU20" i="19"/>
  <c r="ED20" i="14"/>
  <c r="ED20" i="20"/>
  <c r="AS50" i="28"/>
  <c r="AU35" i="22"/>
  <c r="L35" i="22"/>
  <c r="Y13" i="28"/>
  <c r="BY30" i="25"/>
  <c r="U30" i="25" s="1"/>
  <c r="U32" i="25"/>
  <c r="BD50" i="20"/>
  <c r="AX11" i="28"/>
  <c r="AX10" i="28" s="1"/>
  <c r="FH10" i="28"/>
  <c r="BQ17" i="19"/>
  <c r="I36" i="28"/>
  <c r="AV28" i="22"/>
  <c r="ED26" i="21"/>
  <c r="ED23" i="21" s="1"/>
  <c r="BY24" i="14"/>
  <c r="BY24" i="20"/>
  <c r="BY22" i="20" s="1"/>
  <c r="AD36" i="28"/>
  <c r="EZ16" i="19"/>
  <c r="AU16" i="19" s="1"/>
  <c r="AJ37" i="23"/>
  <c r="O30" i="23"/>
  <c r="DI39" i="26"/>
  <c r="FE11" i="28"/>
  <c r="CE18" i="28"/>
  <c r="BZ18" i="28"/>
  <c r="CT18" i="19"/>
  <c r="AB18" i="19" s="1"/>
  <c r="DN17" i="19"/>
  <c r="DJ20" i="19"/>
  <c r="DZ16" i="19"/>
  <c r="AL16" i="19" s="1"/>
  <c r="DV19" i="19"/>
  <c r="EJ16" i="19"/>
  <c r="EF19" i="19"/>
  <c r="EP18" i="19"/>
  <c r="AR18" i="19" s="1"/>
  <c r="EX20" i="19"/>
  <c r="AC37" i="23"/>
  <c r="DQ17" i="19"/>
  <c r="CM16" i="22"/>
  <c r="Y16" i="22" s="1"/>
  <c r="U51" i="14"/>
  <c r="Q21" i="28"/>
  <c r="EO21" i="19"/>
  <c r="EL42" i="26"/>
  <c r="EL41" i="26" s="1"/>
  <c r="DC24" i="14"/>
  <c r="DC24" i="20"/>
  <c r="DC22" i="20" s="1"/>
  <c r="AE33" i="22"/>
  <c r="BV26" i="22"/>
  <c r="P16" i="22"/>
  <c r="BJ29" i="22"/>
  <c r="AZ32" i="25"/>
  <c r="U14" i="28"/>
  <c r="T34" i="28"/>
  <c r="CH52" i="23"/>
  <c r="X56" i="23"/>
  <c r="J66" i="14"/>
  <c r="AM66" i="14"/>
  <c r="AB11" i="28"/>
  <c r="FF11" i="28"/>
  <c r="FF10" i="28" s="1"/>
  <c r="CN18" i="28"/>
  <c r="CJ21" i="19"/>
  <c r="X21" i="19" s="1"/>
  <c r="CA16" i="19"/>
  <c r="BW19" i="19"/>
  <c r="AB23" i="28"/>
  <c r="DK18" i="28"/>
  <c r="H28" i="28"/>
  <c r="DW19" i="19"/>
  <c r="EG17" i="19"/>
  <c r="EC20" i="19"/>
  <c r="EM17" i="19"/>
  <c r="EU19" i="19"/>
  <c r="AQ11" i="21"/>
  <c r="AQ10" i="21" s="1"/>
  <c r="DD16" i="14"/>
  <c r="DD16" i="20"/>
  <c r="CO51" i="19"/>
  <c r="CI33" i="22"/>
  <c r="CI26" i="22" s="1"/>
  <c r="CI24" i="22" s="1"/>
  <c r="CI27" i="15" s="1"/>
  <c r="L32" i="25"/>
  <c r="AU32" i="25"/>
  <c r="EY30" i="25"/>
  <c r="EY10" i="21"/>
  <c r="AU11" i="21"/>
  <c r="AU10" i="21" s="1"/>
  <c r="L11" i="21"/>
  <c r="L10" i="21" s="1"/>
  <c r="CM53" i="19"/>
  <c r="CM65" i="14"/>
  <c r="CM64" i="20"/>
  <c r="E12" i="23"/>
  <c r="S12" i="23"/>
  <c r="BI34" i="21"/>
  <c r="BE41" i="23"/>
  <c r="Q70" i="23"/>
  <c r="CH16" i="19"/>
  <c r="AC11" i="21"/>
  <c r="DM18" i="19"/>
  <c r="ES20" i="19"/>
  <c r="AS20" i="19" s="1"/>
  <c r="BE64" i="14"/>
  <c r="EJ29" i="22"/>
  <c r="EJ26" i="22" s="1"/>
  <c r="J17" i="22"/>
  <c r="J16" i="22" s="1"/>
  <c r="BL11" i="28"/>
  <c r="BL10" i="28" s="1"/>
  <c r="AM14" i="28"/>
  <c r="S36" i="22"/>
  <c r="AO50" i="28"/>
  <c r="FH18" i="28"/>
  <c r="AS16" i="22"/>
  <c r="CE14" i="28"/>
  <c r="F15" i="28"/>
  <c r="W15" i="28"/>
  <c r="CN37" i="26"/>
  <c r="BE65" i="14"/>
  <c r="BF33" i="25"/>
  <c r="O33" i="25" s="1"/>
  <c r="V66" i="14"/>
  <c r="CO18" i="28"/>
  <c r="V19" i="28"/>
  <c r="DD20" i="19"/>
  <c r="AE20" i="19" s="1"/>
  <c r="AL22" i="28"/>
  <c r="EN17" i="19"/>
  <c r="EV19" i="19"/>
  <c r="AT19" i="19" s="1"/>
  <c r="FR65" i="14"/>
  <c r="FR53" i="19"/>
  <c r="FR51" i="19" s="1"/>
  <c r="FR64" i="20"/>
  <c r="FR62" i="20" s="1"/>
  <c r="DP16" i="14"/>
  <c r="DP16" i="20"/>
  <c r="CK17" i="14"/>
  <c r="CK17" i="20"/>
  <c r="S32" i="25"/>
  <c r="Z51" i="14"/>
  <c r="X21" i="28"/>
  <c r="U20" i="28"/>
  <c r="DA17" i="19"/>
  <c r="AK19" i="28"/>
  <c r="ES18" i="19"/>
  <c r="AS18" i="19" s="1"/>
  <c r="EB44" i="22"/>
  <c r="EB41" i="22" s="1"/>
  <c r="EB40" i="22" s="1"/>
  <c r="EB50" i="14"/>
  <c r="EB50" i="20"/>
  <c r="CD65" i="14"/>
  <c r="V65" i="14" s="1"/>
  <c r="CD64" i="20"/>
  <c r="CD62" i="20" s="1"/>
  <c r="CD53" i="19"/>
  <c r="CD51" i="19" s="1"/>
  <c r="AP35" i="28"/>
  <c r="EJ34" i="28"/>
  <c r="FH35" i="21"/>
  <c r="FH49" i="20"/>
  <c r="FH49" i="14"/>
  <c r="U37" i="21"/>
  <c r="BU16" i="20"/>
  <c r="CB48" i="14"/>
  <c r="CB48" i="20"/>
  <c r="CB40" i="19"/>
  <c r="DS48" i="14"/>
  <c r="DS40" i="19"/>
  <c r="DS48" i="20"/>
  <c r="FA43" i="20"/>
  <c r="FA43" i="14"/>
  <c r="BY44" i="22"/>
  <c r="BY50" i="14"/>
  <c r="BY50" i="20"/>
  <c r="FC26" i="22"/>
  <c r="CJ50" i="20"/>
  <c r="CJ50" i="14"/>
  <c r="CJ44" i="22"/>
  <c r="CJ41" i="22" s="1"/>
  <c r="CJ40" i="22" s="1"/>
  <c r="CJ24" i="22" s="1"/>
  <c r="CJ27" i="15" s="1"/>
  <c r="CC17" i="14"/>
  <c r="CC17" i="20"/>
  <c r="I30" i="23"/>
  <c r="AI30" i="23"/>
  <c r="GC36" i="14"/>
  <c r="GC36" i="20"/>
  <c r="CY36" i="20"/>
  <c r="CY33" i="19"/>
  <c r="CY32" i="19" s="1"/>
  <c r="DH42" i="20"/>
  <c r="DH42" i="14"/>
  <c r="DS33" i="20"/>
  <c r="DS30" i="19"/>
  <c r="CN36" i="14"/>
  <c r="CN36" i="20"/>
  <c r="EJ36" i="20"/>
  <c r="EJ33" i="19"/>
  <c r="J33" i="19" s="1"/>
  <c r="FH65" i="14"/>
  <c r="AX65" i="14" s="1"/>
  <c r="FH64" i="20"/>
  <c r="AX64" i="20" s="1"/>
  <c r="FH53" i="19"/>
  <c r="DW42" i="26"/>
  <c r="DW41" i="26" s="1"/>
  <c r="DW34" i="26" s="1"/>
  <c r="DW32" i="26" s="1"/>
  <c r="DW30" i="15" s="1"/>
  <c r="GE71" i="14"/>
  <c r="GE63" i="14" s="1"/>
  <c r="GE75" i="23"/>
  <c r="GE68" i="23" s="1"/>
  <c r="CA48" i="25"/>
  <c r="DF33" i="14"/>
  <c r="DF33" i="20"/>
  <c r="DG33" i="25"/>
  <c r="AF33" i="25" s="1"/>
  <c r="ET40" i="26"/>
  <c r="ET39" i="26" s="1"/>
  <c r="ET37" i="26" s="1"/>
  <c r="CZ57" i="26"/>
  <c r="DJ32" i="25"/>
  <c r="DJ30" i="25" s="1"/>
  <c r="CV28" i="25"/>
  <c r="DZ65" i="14"/>
  <c r="DZ64" i="20"/>
  <c r="DZ53" i="19"/>
  <c r="CQ44" i="25"/>
  <c r="CQ32" i="25"/>
  <c r="CQ30" i="25" s="1"/>
  <c r="DX44" i="22"/>
  <c r="DX50" i="14"/>
  <c r="DX50" i="20"/>
  <c r="DS28" i="21"/>
  <c r="DS26" i="21" s="1"/>
  <c r="DS23" i="21" s="1"/>
  <c r="E50" i="28"/>
  <c r="S50" i="28"/>
  <c r="EK62" i="20"/>
  <c r="CY18" i="19"/>
  <c r="DR64" i="20"/>
  <c r="DR65" i="14"/>
  <c r="DR53" i="19"/>
  <c r="Z40" i="23"/>
  <c r="CH17" i="19"/>
  <c r="X17" i="19" s="1"/>
  <c r="BY18" i="19"/>
  <c r="DU21" i="19"/>
  <c r="BQ19" i="19"/>
  <c r="AX33" i="19"/>
  <c r="U34" i="28"/>
  <c r="I24" i="28"/>
  <c r="CB24" i="14"/>
  <c r="CB24" i="20"/>
  <c r="V24" i="20" s="1"/>
  <c r="BN65" i="14"/>
  <c r="BN64" i="20"/>
  <c r="BN62" i="20" s="1"/>
  <c r="BN53" i="19"/>
  <c r="BN51" i="19" s="1"/>
  <c r="AT32" i="25"/>
  <c r="EV30" i="25"/>
  <c r="AT30" i="25" s="1"/>
  <c r="FG10" i="28"/>
  <c r="FG8" i="28" s="1"/>
  <c r="FG13" i="15" s="1"/>
  <c r="BQ34" i="21"/>
  <c r="BQ21" i="21" s="1"/>
  <c r="BQ26" i="15" s="1"/>
  <c r="EM44" i="28"/>
  <c r="K48" i="28"/>
  <c r="AQ48" i="28"/>
  <c r="P11" i="23"/>
  <c r="BJ10" i="23"/>
  <c r="EP44" i="22"/>
  <c r="EP50" i="14"/>
  <c r="EP50" i="20"/>
  <c r="BP20" i="14"/>
  <c r="BP20" i="20"/>
  <c r="ET53" i="19"/>
  <c r="ET65" i="14"/>
  <c r="ET64" i="20"/>
  <c r="AG26" i="22"/>
  <c r="FR51" i="23"/>
  <c r="AR49" i="25"/>
  <c r="BY42" i="26"/>
  <c r="DJ56" i="23"/>
  <c r="DJ52" i="23" s="1"/>
  <c r="DJ51" i="23" s="1"/>
  <c r="DJ51" i="14"/>
  <c r="EU51" i="14"/>
  <c r="AS51" i="14" s="1"/>
  <c r="EU56" i="23"/>
  <c r="EU52" i="23" s="1"/>
  <c r="EU51" i="23" s="1"/>
  <c r="AE68" i="14"/>
  <c r="H68" i="14"/>
  <c r="AD73" i="23"/>
  <c r="AB73" i="23"/>
  <c r="AM73" i="23"/>
  <c r="J73" i="23"/>
  <c r="AN68" i="14"/>
  <c r="AH73" i="23"/>
  <c r="O68" i="14"/>
  <c r="D68" i="14"/>
  <c r="FN26" i="21"/>
  <c r="E21" i="22"/>
  <c r="S21" i="22"/>
  <c r="W21" i="22"/>
  <c r="F21" i="22"/>
  <c r="EG26" i="26"/>
  <c r="AY24" i="20"/>
  <c r="DI42" i="20"/>
  <c r="AG42" i="20" s="1"/>
  <c r="DI42" i="14"/>
  <c r="AG42" i="14" s="1"/>
  <c r="AL21" i="22"/>
  <c r="AS21" i="22"/>
  <c r="O47" i="22"/>
  <c r="D47" i="22"/>
  <c r="BD32" i="25"/>
  <c r="GA30" i="25"/>
  <c r="CR48" i="14"/>
  <c r="CR48" i="20"/>
  <c r="CR40" i="19"/>
  <c r="FW39" i="23"/>
  <c r="FW69" i="23"/>
  <c r="FW65" i="14"/>
  <c r="EI34" i="28"/>
  <c r="AT35" i="28"/>
  <c r="EW34" i="28"/>
  <c r="DJ40" i="19"/>
  <c r="DJ48" i="14"/>
  <c r="DJ47" i="14" s="1"/>
  <c r="DJ48" i="20"/>
  <c r="EZ8" i="28"/>
  <c r="EZ13" i="15" s="1"/>
  <c r="DY35" i="21"/>
  <c r="DY34" i="21" s="1"/>
  <c r="DY49" i="20"/>
  <c r="AL49" i="20" s="1"/>
  <c r="DY49" i="14"/>
  <c r="FF65" i="14"/>
  <c r="FF64" i="20"/>
  <c r="FF53" i="19"/>
  <c r="CT21" i="19"/>
  <c r="N11" i="21"/>
  <c r="FY10" i="21"/>
  <c r="N10" i="21" s="1"/>
  <c r="FJ34" i="21"/>
  <c r="FJ21" i="21" s="1"/>
  <c r="FJ26" i="15" s="1"/>
  <c r="DK65" i="14"/>
  <c r="DK64" i="20"/>
  <c r="DK53" i="19"/>
  <c r="EB35" i="21"/>
  <c r="EB34" i="21" s="1"/>
  <c r="EB49" i="14"/>
  <c r="EB49" i="20"/>
  <c r="CX49" i="20"/>
  <c r="CX49" i="14"/>
  <c r="CX35" i="21"/>
  <c r="CX34" i="21" s="1"/>
  <c r="DF50" i="20"/>
  <c r="DF50" i="14"/>
  <c r="DF44" i="22"/>
  <c r="CA49" i="14"/>
  <c r="CA35" i="21"/>
  <c r="CA34" i="21" s="1"/>
  <c r="CA49" i="20"/>
  <c r="CL50" i="14"/>
  <c r="CL50" i="20"/>
  <c r="CL44" i="22"/>
  <c r="CL41" i="22" s="1"/>
  <c r="CL40" i="22" s="1"/>
  <c r="CL24" i="22" s="1"/>
  <c r="CL27" i="15" s="1"/>
  <c r="DW35" i="21"/>
  <c r="DW34" i="21" s="1"/>
  <c r="DW49" i="14"/>
  <c r="DW49" i="20"/>
  <c r="O21" i="22"/>
  <c r="D21" i="22"/>
  <c r="EM18" i="14"/>
  <c r="G33" i="25"/>
  <c r="AA33" i="25"/>
  <c r="EI33" i="23"/>
  <c r="EI29" i="15" s="1"/>
  <c r="EH48" i="20"/>
  <c r="EH40" i="19"/>
  <c r="EH48" i="14"/>
  <c r="FD43" i="14"/>
  <c r="FD43" i="20"/>
  <c r="AO37" i="19"/>
  <c r="BT16" i="14"/>
  <c r="BT16" i="20"/>
  <c r="EL64" i="20"/>
  <c r="EL62" i="20" s="1"/>
  <c r="EL53" i="19"/>
  <c r="EL51" i="19" s="1"/>
  <c r="EL65" i="14"/>
  <c r="DP65" i="14"/>
  <c r="DP53" i="19"/>
  <c r="DP64" i="20"/>
  <c r="AX37" i="21"/>
  <c r="FV42" i="26"/>
  <c r="FV41" i="26" s="1"/>
  <c r="FV34" i="26" s="1"/>
  <c r="FV32" i="26" s="1"/>
  <c r="FV30" i="15" s="1"/>
  <c r="BQ53" i="19"/>
  <c r="BQ64" i="20"/>
  <c r="BQ65" i="14"/>
  <c r="EQ19" i="14"/>
  <c r="EQ19" i="20"/>
  <c r="EI50" i="20"/>
  <c r="EI44" i="22"/>
  <c r="EI41" i="22" s="1"/>
  <c r="EI40" i="22" s="1"/>
  <c r="EI50" i="14"/>
  <c r="AL37" i="21"/>
  <c r="CT48" i="14"/>
  <c r="CT40" i="19"/>
  <c r="CT48" i="20"/>
  <c r="EP39" i="26"/>
  <c r="CW50" i="14"/>
  <c r="CW50" i="20"/>
  <c r="CW44" i="22"/>
  <c r="AH21" i="22"/>
  <c r="CL21" i="14"/>
  <c r="CL21" i="20"/>
  <c r="AE40" i="28"/>
  <c r="H40" i="28"/>
  <c r="DK75" i="23"/>
  <c r="DK68" i="23" s="1"/>
  <c r="DK74" i="23"/>
  <c r="AS27" i="25"/>
  <c r="BU41" i="14"/>
  <c r="BU41" i="20"/>
  <c r="Q32" i="22"/>
  <c r="BZ24" i="22"/>
  <c r="BZ27" i="15" s="1"/>
  <c r="AN31" i="22"/>
  <c r="AN29" i="22" s="1"/>
  <c r="Z31" i="22"/>
  <c r="H32" i="22"/>
  <c r="AE32" i="22"/>
  <c r="EQ26" i="22"/>
  <c r="EQ24" i="22" s="1"/>
  <c r="EQ27" i="15" s="1"/>
  <c r="T31" i="22"/>
  <c r="CO26" i="22"/>
  <c r="AD32" i="22"/>
  <c r="U31" i="22"/>
  <c r="V21" i="22"/>
  <c r="EE40" i="19"/>
  <c r="EE48" i="14"/>
  <c r="EE48" i="20"/>
  <c r="AK29" i="21"/>
  <c r="Z37" i="21"/>
  <c r="DQ50" i="20"/>
  <c r="DQ50" i="14"/>
  <c r="DQ44" i="22"/>
  <c r="DQ41" i="22" s="1"/>
  <c r="DQ40" i="22" s="1"/>
  <c r="DQ24" i="22" s="1"/>
  <c r="DQ27" i="15" s="1"/>
  <c r="EO30" i="25"/>
  <c r="EO26" i="25"/>
  <c r="EV40" i="19"/>
  <c r="EV48" i="14"/>
  <c r="EV48" i="20"/>
  <c r="CI29" i="23"/>
  <c r="CI17" i="23" s="1"/>
  <c r="CI8" i="23" s="1"/>
  <c r="CM42" i="26"/>
  <c r="CM41" i="26" s="1"/>
  <c r="CM34" i="26" s="1"/>
  <c r="CM32" i="26" s="1"/>
  <c r="CM30" i="15" s="1"/>
  <c r="AJ28" i="28"/>
  <c r="CE17" i="19"/>
  <c r="AP29" i="21"/>
  <c r="AM42" i="23"/>
  <c r="AM40" i="23" s="1"/>
  <c r="J42" i="23"/>
  <c r="AC37" i="19"/>
  <c r="CA48" i="14"/>
  <c r="CA48" i="20"/>
  <c r="CA40" i="19"/>
  <c r="EQ43" i="20"/>
  <c r="EQ43" i="14"/>
  <c r="EH65" i="14"/>
  <c r="AO65" i="14" s="1"/>
  <c r="EH64" i="20"/>
  <c r="EH53" i="19"/>
  <c r="FC50" i="20"/>
  <c r="FC44" i="22"/>
  <c r="FC41" i="22" s="1"/>
  <c r="FC40" i="22" s="1"/>
  <c r="FC50" i="14"/>
  <c r="AP48" i="28"/>
  <c r="FD22" i="20"/>
  <c r="EU10" i="23"/>
  <c r="GF40" i="23"/>
  <c r="AD29" i="21"/>
  <c r="GF76" i="23"/>
  <c r="GF75" i="23"/>
  <c r="GF68" i="23" s="1"/>
  <c r="EB51" i="14"/>
  <c r="J51" i="14" s="1"/>
  <c r="EB56" i="23"/>
  <c r="EB52" i="23" s="1"/>
  <c r="EB51" i="23" s="1"/>
  <c r="AH28" i="28"/>
  <c r="BT74" i="23"/>
  <c r="S74" i="23" s="1"/>
  <c r="AY47" i="22"/>
  <c r="M47" i="22"/>
  <c r="AZ37" i="23"/>
  <c r="BE25" i="14"/>
  <c r="EG14" i="21"/>
  <c r="EG8" i="21" s="1"/>
  <c r="AP36" i="21"/>
  <c r="AI24" i="20"/>
  <c r="DR42" i="20"/>
  <c r="DR42" i="14"/>
  <c r="AH23" i="20"/>
  <c r="DL42" i="14"/>
  <c r="DL42" i="20"/>
  <c r="AT24" i="20"/>
  <c r="BW42" i="14"/>
  <c r="BW42" i="20"/>
  <c r="CY41" i="14"/>
  <c r="CY41" i="20"/>
  <c r="AW23" i="20"/>
  <c r="FE22" i="20"/>
  <c r="FI41" i="14"/>
  <c r="FI41" i="20"/>
  <c r="CB41" i="20"/>
  <c r="CB41" i="14"/>
  <c r="BP33" i="20"/>
  <c r="BP30" i="19"/>
  <c r="EK23" i="14"/>
  <c r="DX41" i="14"/>
  <c r="DX41" i="20"/>
  <c r="BQ22" i="20"/>
  <c r="BQ42" i="20"/>
  <c r="BQ42" i="14"/>
  <c r="CP36" i="20"/>
  <c r="CP33" i="19"/>
  <c r="DK41" i="20"/>
  <c r="DK39" i="20" s="1"/>
  <c r="DK41" i="14"/>
  <c r="BR22" i="20"/>
  <c r="BR42" i="14"/>
  <c r="BR42" i="20"/>
  <c r="AX30" i="19"/>
  <c r="BG36" i="20"/>
  <c r="BG33" i="19"/>
  <c r="BP36" i="20"/>
  <c r="BP33" i="19"/>
  <c r="CP37" i="19"/>
  <c r="X67" i="14"/>
  <c r="DD41" i="20"/>
  <c r="DD39" i="20" s="1"/>
  <c r="DD41" i="14"/>
  <c r="CA40" i="20"/>
  <c r="DV32" i="19"/>
  <c r="CO37" i="19"/>
  <c r="AW40" i="20"/>
  <c r="BZ33" i="20"/>
  <c r="BZ30" i="19"/>
  <c r="DM36" i="20"/>
  <c r="DM33" i="19"/>
  <c r="AH33" i="19" s="1"/>
  <c r="AS67" i="14"/>
  <c r="DP43" i="20"/>
  <c r="DP43" i="14"/>
  <c r="DP42" i="20"/>
  <c r="DP42" i="14"/>
  <c r="AG23" i="20"/>
  <c r="CJ22" i="20"/>
  <c r="BM42" i="14"/>
  <c r="BM42" i="20"/>
  <c r="CS42" i="14"/>
  <c r="CS42" i="20"/>
  <c r="EX36" i="20"/>
  <c r="EX33" i="19"/>
  <c r="AT33" i="19" s="1"/>
  <c r="AP40" i="20"/>
  <c r="EA41" i="14"/>
  <c r="EA41" i="20"/>
  <c r="AE25" i="20"/>
  <c r="AV40" i="20"/>
  <c r="EQ22" i="20"/>
  <c r="BK40" i="26"/>
  <c r="BK39" i="26" s="1"/>
  <c r="BK37" i="26" s="1"/>
  <c r="BK34" i="26" s="1"/>
  <c r="FJ34" i="19"/>
  <c r="FJ32" i="19" s="1"/>
  <c r="CK33" i="14"/>
  <c r="CK33" i="20"/>
  <c r="DI43" i="20"/>
  <c r="DI43" i="14"/>
  <c r="EH49" i="14"/>
  <c r="EH35" i="21"/>
  <c r="EH34" i="21" s="1"/>
  <c r="EH49" i="20"/>
  <c r="CM49" i="14"/>
  <c r="CM35" i="21"/>
  <c r="CM34" i="21" s="1"/>
  <c r="CM21" i="21" s="1"/>
  <c r="CM26" i="15" s="1"/>
  <c r="CM49" i="20"/>
  <c r="CD49" i="20"/>
  <c r="CD35" i="21"/>
  <c r="CD34" i="21" s="1"/>
  <c r="CD21" i="21" s="1"/>
  <c r="CD26" i="15" s="1"/>
  <c r="CD49" i="14"/>
  <c r="AI47" i="22"/>
  <c r="I47" i="22"/>
  <c r="CM63" i="20"/>
  <c r="CM64" i="14"/>
  <c r="CM52" i="19"/>
  <c r="BM49" i="14"/>
  <c r="BM35" i="21"/>
  <c r="BM49" i="20"/>
  <c r="BW63" i="20"/>
  <c r="BW62" i="20" s="1"/>
  <c r="BW64" i="14"/>
  <c r="BW52" i="19"/>
  <c r="BW51" i="19" s="1"/>
  <c r="CC40" i="26"/>
  <c r="CC39" i="26" s="1"/>
  <c r="CC37" i="26" s="1"/>
  <c r="CC34" i="26" s="1"/>
  <c r="GE23" i="20"/>
  <c r="GE22" i="20" s="1"/>
  <c r="EB11" i="21"/>
  <c r="FZ71" i="14"/>
  <c r="BD71" i="14" s="1"/>
  <c r="FZ75" i="23"/>
  <c r="BD75" i="23" s="1"/>
  <c r="EZ63" i="20"/>
  <c r="EZ64" i="14"/>
  <c r="EZ52" i="19"/>
  <c r="FV37" i="23"/>
  <c r="FV65" i="14"/>
  <c r="FV39" i="23"/>
  <c r="FV69" i="23"/>
  <c r="EN27" i="26"/>
  <c r="EN26" i="26" s="1"/>
  <c r="AA40" i="28"/>
  <c r="G40" i="28"/>
  <c r="CW51" i="14"/>
  <c r="CW56" i="23"/>
  <c r="AI43" i="23"/>
  <c r="FY49" i="20"/>
  <c r="FY49" i="14"/>
  <c r="FY35" i="21"/>
  <c r="FY34" i="21" s="1"/>
  <c r="EN20" i="22"/>
  <c r="EN14" i="22" s="1"/>
  <c r="EN8" i="22" s="1"/>
  <c r="EN27" i="25"/>
  <c r="EN26" i="25" s="1"/>
  <c r="EN14" i="25" s="1"/>
  <c r="EN8" i="25" s="1"/>
  <c r="FG33" i="14"/>
  <c r="FG33" i="20"/>
  <c r="EY40" i="26"/>
  <c r="X45" i="28"/>
  <c r="DP40" i="26"/>
  <c r="DI57" i="26"/>
  <c r="EK33" i="14"/>
  <c r="EK33" i="20"/>
  <c r="FU40" i="26"/>
  <c r="FU39" i="26" s="1"/>
  <c r="FU37" i="26" s="1"/>
  <c r="FU34" i="26" s="1"/>
  <c r="FU32" i="26" s="1"/>
  <c r="FU30" i="15" s="1"/>
  <c r="FE70" i="14"/>
  <c r="FE74" i="23"/>
  <c r="AW74" i="23" s="1"/>
  <c r="CF11" i="21"/>
  <c r="CF10" i="21" s="1"/>
  <c r="BG48" i="25"/>
  <c r="BQ57" i="26"/>
  <c r="BQ56" i="26" s="1"/>
  <c r="BQ50" i="26" s="1"/>
  <c r="CX48" i="25"/>
  <c r="U45" i="28"/>
  <c r="BH47" i="25"/>
  <c r="CR16" i="19"/>
  <c r="EC39" i="28"/>
  <c r="EC37" i="28" s="1"/>
  <c r="EC32" i="28" s="1"/>
  <c r="DC39" i="28"/>
  <c r="CE40" i="26"/>
  <c r="FC65" i="14"/>
  <c r="FC64" i="20"/>
  <c r="FC53" i="19"/>
  <c r="CV17" i="19"/>
  <c r="FH39" i="28"/>
  <c r="ER74" i="23"/>
  <c r="ER11" i="23"/>
  <c r="ER10" i="23" s="1"/>
  <c r="BT28" i="25"/>
  <c r="CW31" i="22"/>
  <c r="EX31" i="22"/>
  <c r="EX29" i="22" s="1"/>
  <c r="EX26" i="22" s="1"/>
  <c r="CZ28" i="25"/>
  <c r="BU17" i="21"/>
  <c r="BU14" i="21" s="1"/>
  <c r="BU8" i="21" s="1"/>
  <c r="BU28" i="25"/>
  <c r="BN17" i="21"/>
  <c r="BN14" i="21" s="1"/>
  <c r="BN8" i="21" s="1"/>
  <c r="BN28" i="25"/>
  <c r="G31" i="22"/>
  <c r="AA31" i="22"/>
  <c r="BX17" i="21"/>
  <c r="BX14" i="21" s="1"/>
  <c r="BX8" i="21" s="1"/>
  <c r="BX28" i="25"/>
  <c r="EN31" i="22"/>
  <c r="EN29" i="22" s="1"/>
  <c r="EN26" i="22" s="1"/>
  <c r="BW42" i="23"/>
  <c r="BW40" i="23" s="1"/>
  <c r="BW35" i="23" s="1"/>
  <c r="BW33" i="23" s="1"/>
  <c r="BW29" i="15" s="1"/>
  <c r="FO50" i="14"/>
  <c r="FO50" i="20"/>
  <c r="FO44" i="22"/>
  <c r="FO41" i="22" s="1"/>
  <c r="FO40" i="22" s="1"/>
  <c r="FO24" i="22" s="1"/>
  <c r="FO27" i="15" s="1"/>
  <c r="FN44" i="22"/>
  <c r="FN50" i="20"/>
  <c r="FN50" i="14"/>
  <c r="FQ53" i="19"/>
  <c r="FQ65" i="14"/>
  <c r="FQ64" i="20"/>
  <c r="CR50" i="14"/>
  <c r="CR50" i="20"/>
  <c r="CR44" i="22"/>
  <c r="CR41" i="22" s="1"/>
  <c r="CR40" i="22" s="1"/>
  <c r="CR24" i="22" s="1"/>
  <c r="CR27" i="15" s="1"/>
  <c r="EY65" i="14"/>
  <c r="EY64" i="20"/>
  <c r="EY53" i="19"/>
  <c r="DB63" i="20"/>
  <c r="DB64" i="14"/>
  <c r="DB52" i="19"/>
  <c r="CJ52" i="19"/>
  <c r="CJ51" i="19" s="1"/>
  <c r="CJ63" i="20"/>
  <c r="CJ62" i="20" s="1"/>
  <c r="CJ64" i="14"/>
  <c r="EZ65" i="14"/>
  <c r="EZ64" i="20"/>
  <c r="EZ53" i="19"/>
  <c r="EO65" i="14"/>
  <c r="EO64" i="20"/>
  <c r="EO62" i="20" s="1"/>
  <c r="EO53" i="19"/>
  <c r="EP28" i="21"/>
  <c r="BK49" i="20"/>
  <c r="BK49" i="14"/>
  <c r="P49" i="14" s="1"/>
  <c r="BK35" i="21"/>
  <c r="P35" i="21" s="1"/>
  <c r="EP27" i="26"/>
  <c r="CK74" i="23"/>
  <c r="CK14" i="23"/>
  <c r="DU52" i="19"/>
  <c r="DU63" i="20"/>
  <c r="DU64" i="14"/>
  <c r="CU39" i="28"/>
  <c r="CU37" i="28" s="1"/>
  <c r="CU32" i="28" s="1"/>
  <c r="DI52" i="19"/>
  <c r="DI63" i="20"/>
  <c r="DI64" i="14"/>
  <c r="AM48" i="28"/>
  <c r="J48" i="28"/>
  <c r="BK39" i="28"/>
  <c r="BK37" i="28" s="1"/>
  <c r="BP39" i="28"/>
  <c r="CR32" i="25"/>
  <c r="CR30" i="25" s="1"/>
  <c r="CW32" i="25"/>
  <c r="DB44" i="25"/>
  <c r="DB43" i="25" s="1"/>
  <c r="DB41" i="25" s="1"/>
  <c r="DB38" i="25" s="1"/>
  <c r="DB32" i="25"/>
  <c r="DB30" i="25" s="1"/>
  <c r="AH40" i="28"/>
  <c r="DT16" i="19"/>
  <c r="FM12" i="23"/>
  <c r="O48" i="28"/>
  <c r="D48" i="28"/>
  <c r="R48" i="28"/>
  <c r="CG14" i="23"/>
  <c r="W14" i="23" s="1"/>
  <c r="CO14" i="23"/>
  <c r="Z14" i="23" s="1"/>
  <c r="EV56" i="23"/>
  <c r="EV51" i="14"/>
  <c r="T48" i="28"/>
  <c r="BA29" i="21"/>
  <c r="V47" i="22"/>
  <c r="FJ52" i="19"/>
  <c r="FJ63" i="20"/>
  <c r="FJ62" i="20" s="1"/>
  <c r="FJ64" i="14"/>
  <c r="FJ63" i="14" s="1"/>
  <c r="EE26" i="25"/>
  <c r="EE14" i="25" s="1"/>
  <c r="EE8" i="25" s="1"/>
  <c r="GA76" i="23"/>
  <c r="GA74" i="23"/>
  <c r="BD74" i="23" s="1"/>
  <c r="DU14" i="23"/>
  <c r="AK14" i="23" s="1"/>
  <c r="AJ36" i="21"/>
  <c r="AF45" i="28"/>
  <c r="CC10" i="23"/>
  <c r="ED44" i="22"/>
  <c r="ED50" i="14"/>
  <c r="ED50" i="20"/>
  <c r="AI37" i="19"/>
  <c r="CT42" i="26"/>
  <c r="CV10" i="23"/>
  <c r="FA49" i="20"/>
  <c r="FA35" i="21"/>
  <c r="FA34" i="21" s="1"/>
  <c r="FA21" i="21" s="1"/>
  <c r="FA26" i="15" s="1"/>
  <c r="FA49" i="14"/>
  <c r="CL23" i="21"/>
  <c r="H14" i="23"/>
  <c r="AJ19" i="22"/>
  <c r="AJ16" i="22" s="1"/>
  <c r="BX16" i="22"/>
  <c r="T16" i="22" s="1"/>
  <c r="BM26" i="22"/>
  <c r="DA53" i="19"/>
  <c r="DA65" i="14"/>
  <c r="DA64" i="20"/>
  <c r="U50" i="28"/>
  <c r="CE52" i="23"/>
  <c r="BG26" i="21"/>
  <c r="BE30" i="25"/>
  <c r="AF70" i="23"/>
  <c r="AK12" i="28"/>
  <c r="E18" i="21"/>
  <c r="BJ17" i="19"/>
  <c r="BR19" i="19"/>
  <c r="T19" i="28"/>
  <c r="CX16" i="19"/>
  <c r="CT19" i="19"/>
  <c r="AF19" i="28"/>
  <c r="DF18" i="28"/>
  <c r="EB19" i="19"/>
  <c r="AM19" i="19" s="1"/>
  <c r="EI21" i="19"/>
  <c r="EI15" i="19" s="1"/>
  <c r="AF14" i="23"/>
  <c r="EL21" i="14"/>
  <c r="EL21" i="20"/>
  <c r="DU43" i="25"/>
  <c r="CG51" i="19"/>
  <c r="V11" i="23"/>
  <c r="DG16" i="22"/>
  <c r="AO33" i="28"/>
  <c r="AN41" i="23"/>
  <c r="AN40" i="23" s="1"/>
  <c r="FB18" i="28"/>
  <c r="BI35" i="23"/>
  <c r="BI33" i="23" s="1"/>
  <c r="BI29" i="15" s="1"/>
  <c r="R51" i="14"/>
  <c r="GF41" i="22"/>
  <c r="BF44" i="22"/>
  <c r="AQ66" i="14"/>
  <c r="K66" i="14"/>
  <c r="BZ10" i="28"/>
  <c r="DN11" i="28"/>
  <c r="DN10" i="28" s="1"/>
  <c r="AV12" i="28"/>
  <c r="FB11" i="28"/>
  <c r="CN21" i="19"/>
  <c r="CQ18" i="20"/>
  <c r="CQ18" i="19"/>
  <c r="CY20" i="19"/>
  <c r="DC19" i="19"/>
  <c r="DO18" i="28"/>
  <c r="I19" i="28"/>
  <c r="EK17" i="19"/>
  <c r="EG20" i="19"/>
  <c r="AO20" i="19" s="1"/>
  <c r="EA18" i="14"/>
  <c r="EA18" i="20"/>
  <c r="CD16" i="14"/>
  <c r="CD16" i="20"/>
  <c r="CD19" i="14"/>
  <c r="CD19" i="20"/>
  <c r="BG10" i="21"/>
  <c r="O10" i="21" s="1"/>
  <c r="O11" i="21"/>
  <c r="FF21" i="14"/>
  <c r="FF21" i="20"/>
  <c r="CS20" i="14"/>
  <c r="CS20" i="20"/>
  <c r="BR18" i="14"/>
  <c r="BR18" i="20"/>
  <c r="BL51" i="19"/>
  <c r="FC20" i="19"/>
  <c r="FW41" i="22"/>
  <c r="N44" i="22"/>
  <c r="BC44" i="22"/>
  <c r="AO17" i="22"/>
  <c r="AO16" i="22" s="1"/>
  <c r="EG16" i="22"/>
  <c r="EG14" i="22" s="1"/>
  <c r="EG8" i="22" s="1"/>
  <c r="AH17" i="22"/>
  <c r="AH16" i="22" s="1"/>
  <c r="D17" i="22"/>
  <c r="K16" i="22"/>
  <c r="FB39" i="26"/>
  <c r="Q38" i="28"/>
  <c r="AA38" i="28"/>
  <c r="AI33" i="19"/>
  <c r="BH18" i="28"/>
  <c r="E24" i="28"/>
  <c r="DH18" i="28"/>
  <c r="AH24" i="28"/>
  <c r="DT19" i="19"/>
  <c r="ED19" i="19"/>
  <c r="AN19" i="19" s="1"/>
  <c r="EV18" i="19"/>
  <c r="ER21" i="19"/>
  <c r="AR21" i="19" s="1"/>
  <c r="FB14" i="28"/>
  <c r="AV14" i="28" s="1"/>
  <c r="AV15" i="28"/>
  <c r="FT51" i="19"/>
  <c r="BB52" i="19"/>
  <c r="BB51" i="19" s="1"/>
  <c r="EJ49" i="20"/>
  <c r="EJ35" i="21"/>
  <c r="EJ49" i="14"/>
  <c r="BP14" i="28"/>
  <c r="R14" i="28" s="1"/>
  <c r="R15" i="28"/>
  <c r="DE16" i="22"/>
  <c r="W18" i="22"/>
  <c r="F18" i="22"/>
  <c r="CB26" i="22"/>
  <c r="G27" i="21"/>
  <c r="FF17" i="28"/>
  <c r="FF8" i="28" s="1"/>
  <c r="FF13" i="15" s="1"/>
  <c r="AE13" i="28"/>
  <c r="H13" i="28"/>
  <c r="BX64" i="20"/>
  <c r="BX53" i="19"/>
  <c r="BX51" i="19" s="1"/>
  <c r="BX65" i="14"/>
  <c r="EA52" i="23"/>
  <c r="EA51" i="23" s="1"/>
  <c r="AM56" i="23"/>
  <c r="AM52" i="23" s="1"/>
  <c r="AM51" i="23" s="1"/>
  <c r="J56" i="23"/>
  <c r="J52" i="23" s="1"/>
  <c r="J51" i="23" s="1"/>
  <c r="K34" i="22"/>
  <c r="K33" i="22" s="1"/>
  <c r="AP51" i="14"/>
  <c r="U40" i="23"/>
  <c r="BG52" i="23"/>
  <c r="O56" i="23"/>
  <c r="Q12" i="23"/>
  <c r="F37" i="23"/>
  <c r="W37" i="23"/>
  <c r="DF35" i="23"/>
  <c r="DF33" i="23" s="1"/>
  <c r="DF29" i="15" s="1"/>
  <c r="AH51" i="14"/>
  <c r="BC30" i="25"/>
  <c r="CL16" i="20"/>
  <c r="CL16" i="19"/>
  <c r="CH19" i="19"/>
  <c r="X19" i="19" s="1"/>
  <c r="CP21" i="19"/>
  <c r="BI18" i="19"/>
  <c r="BQ20" i="19"/>
  <c r="R20" i="19" s="1"/>
  <c r="BY20" i="19"/>
  <c r="U20" i="19" s="1"/>
  <c r="DM19" i="19"/>
  <c r="DU17" i="19"/>
  <c r="DY20" i="19"/>
  <c r="AM19" i="28"/>
  <c r="EA20" i="19"/>
  <c r="EO18" i="19"/>
  <c r="EW20" i="19"/>
  <c r="AT20" i="19" s="1"/>
  <c r="AG49" i="14"/>
  <c r="BK17" i="14"/>
  <c r="BK17" i="20"/>
  <c r="BE50" i="14"/>
  <c r="EY41" i="20"/>
  <c r="EY41" i="14"/>
  <c r="CE29" i="22"/>
  <c r="EA40" i="23"/>
  <c r="BY43" i="25"/>
  <c r="U44" i="25"/>
  <c r="DA21" i="19"/>
  <c r="AD21" i="19" s="1"/>
  <c r="AS19" i="28"/>
  <c r="AS18" i="28" s="1"/>
  <c r="ES18" i="28"/>
  <c r="AJ33" i="22"/>
  <c r="AF19" i="22"/>
  <c r="AF16" i="22" s="1"/>
  <c r="FF17" i="19"/>
  <c r="FF15" i="19" s="1"/>
  <c r="FF14" i="19" s="1"/>
  <c r="H15" i="28"/>
  <c r="AE56" i="23"/>
  <c r="AE52" i="23" s="1"/>
  <c r="AE51" i="23" s="1"/>
  <c r="DC52" i="23"/>
  <c r="DC51" i="23" s="1"/>
  <c r="AB12" i="23"/>
  <c r="X70" i="23"/>
  <c r="BZ16" i="19"/>
  <c r="BU21" i="19"/>
  <c r="AB19" i="28"/>
  <c r="CT18" i="28"/>
  <c r="AM23" i="28"/>
  <c r="AR19" i="28"/>
  <c r="EP18" i="28"/>
  <c r="EE24" i="20"/>
  <c r="AN24" i="20" s="1"/>
  <c r="EE24" i="14"/>
  <c r="EU20" i="20"/>
  <c r="EX17" i="14"/>
  <c r="EX17" i="20"/>
  <c r="EE19" i="14"/>
  <c r="EE19" i="20"/>
  <c r="BP24" i="20"/>
  <c r="R24" i="20" s="1"/>
  <c r="BP24" i="14"/>
  <c r="DH11" i="28"/>
  <c r="DH10" i="28" s="1"/>
  <c r="EJ10" i="28"/>
  <c r="AP11" i="28"/>
  <c r="AP10" i="28" s="1"/>
  <c r="Q18" i="19"/>
  <c r="CS21" i="19"/>
  <c r="AP33" i="25"/>
  <c r="BQ11" i="28"/>
  <c r="BQ10" i="28" s="1"/>
  <c r="CG42" i="14"/>
  <c r="CG42" i="20"/>
  <c r="EP14" i="22"/>
  <c r="EP8" i="22" s="1"/>
  <c r="CZ26" i="21"/>
  <c r="W13" i="28"/>
  <c r="V40" i="23"/>
  <c r="BJ52" i="23"/>
  <c r="R40" i="23"/>
  <c r="DU30" i="25"/>
  <c r="X51" i="14"/>
  <c r="AT50" i="28"/>
  <c r="BD29" i="22"/>
  <c r="FZ26" i="22"/>
  <c r="FZ51" i="19"/>
  <c r="BN11" i="28"/>
  <c r="BN10" i="28" s="1"/>
  <c r="Z19" i="28"/>
  <c r="BK20" i="20"/>
  <c r="BK20" i="19"/>
  <c r="P20" i="19" s="1"/>
  <c r="E23" i="28"/>
  <c r="CY17" i="19"/>
  <c r="CU20" i="19"/>
  <c r="AB20" i="19" s="1"/>
  <c r="DK16" i="19"/>
  <c r="DG19" i="19"/>
  <c r="AF19" i="19" s="1"/>
  <c r="AJ23" i="28"/>
  <c r="K11" i="21"/>
  <c r="K10" i="21" s="1"/>
  <c r="DA20" i="14"/>
  <c r="DA20" i="20"/>
  <c r="DX18" i="14"/>
  <c r="DX18" i="20"/>
  <c r="AC19" i="19"/>
  <c r="T65" i="14"/>
  <c r="AK36" i="22"/>
  <c r="AK33" i="22" s="1"/>
  <c r="CZ42" i="14"/>
  <c r="CZ42" i="20"/>
  <c r="AU44" i="25"/>
  <c r="CP10" i="28"/>
  <c r="Q66" i="14"/>
  <c r="AC10" i="21"/>
  <c r="AU36" i="28"/>
  <c r="L36" i="28"/>
  <c r="T16" i="19"/>
  <c r="GC51" i="19"/>
  <c r="BE51" i="19" s="1"/>
  <c r="BE52" i="19"/>
  <c r="ED29" i="22"/>
  <c r="ED26" i="22" s="1"/>
  <c r="EA49" i="14"/>
  <c r="EA49" i="20"/>
  <c r="EA35" i="21"/>
  <c r="AM17" i="22"/>
  <c r="AM16" i="22" s="1"/>
  <c r="AI35" i="22"/>
  <c r="J15" i="28"/>
  <c r="D34" i="22"/>
  <c r="FK52" i="23"/>
  <c r="AX32" i="25"/>
  <c r="FH30" i="25"/>
  <c r="AX30" i="25" s="1"/>
  <c r="AM38" i="23"/>
  <c r="J38" i="23"/>
  <c r="DQ35" i="23"/>
  <c r="DQ33" i="23" s="1"/>
  <c r="DQ29" i="15" s="1"/>
  <c r="S38" i="23"/>
  <c r="AH50" i="28"/>
  <c r="BE39" i="23"/>
  <c r="AH70" i="23"/>
  <c r="AU12" i="28"/>
  <c r="EY11" i="28"/>
  <c r="L12" i="28"/>
  <c r="Y11" i="21"/>
  <c r="CK21" i="19"/>
  <c r="Y21" i="19" s="1"/>
  <c r="BL18" i="19"/>
  <c r="P18" i="19" s="1"/>
  <c r="CB16" i="20"/>
  <c r="CB16" i="19"/>
  <c r="BX19" i="19"/>
  <c r="CR21" i="19"/>
  <c r="DX19" i="20"/>
  <c r="DX19" i="19"/>
  <c r="AQ24" i="28"/>
  <c r="FN22" i="20"/>
  <c r="AZ22" i="20" s="1"/>
  <c r="DX16" i="14"/>
  <c r="DX16" i="20"/>
  <c r="CC20" i="14"/>
  <c r="CC20" i="20"/>
  <c r="EA21" i="19"/>
  <c r="EI33" i="22"/>
  <c r="EA50" i="26"/>
  <c r="AV30" i="25"/>
  <c r="E32" i="25"/>
  <c r="CQ64" i="25"/>
  <c r="AE50" i="28"/>
  <c r="H50" i="28"/>
  <c r="CH18" i="19"/>
  <c r="X18" i="19" s="1"/>
  <c r="AC23" i="28"/>
  <c r="AK21" i="28"/>
  <c r="EW18" i="28"/>
  <c r="FB10" i="23"/>
  <c r="AI64" i="20"/>
  <c r="FI40" i="22"/>
  <c r="FI24" i="22" s="1"/>
  <c r="FI27" i="15" s="1"/>
  <c r="AI73" i="23"/>
  <c r="I73" i="23"/>
  <c r="FB26" i="21"/>
  <c r="EA50" i="14"/>
  <c r="EA50" i="20"/>
  <c r="EA44" i="22"/>
  <c r="AM47" i="22"/>
  <c r="J47" i="22"/>
  <c r="FL51" i="14"/>
  <c r="AY51" i="14" s="1"/>
  <c r="FL56" i="23"/>
  <c r="FL52" i="23" s="1"/>
  <c r="CS50" i="20"/>
  <c r="CS44" i="22"/>
  <c r="CS41" i="22" s="1"/>
  <c r="CS40" i="22" s="1"/>
  <c r="CS50" i="14"/>
  <c r="BQ44" i="22"/>
  <c r="BQ41" i="22" s="1"/>
  <c r="BQ40" i="22" s="1"/>
  <c r="BQ24" i="22" s="1"/>
  <c r="BQ27" i="15" s="1"/>
  <c r="BQ50" i="14"/>
  <c r="BQ47" i="14" s="1"/>
  <c r="BQ50" i="20"/>
  <c r="DZ43" i="14"/>
  <c r="DZ43" i="20"/>
  <c r="CD58" i="23"/>
  <c r="V58" i="23" s="1"/>
  <c r="DK64" i="14"/>
  <c r="DK52" i="19"/>
  <c r="DK63" i="20"/>
  <c r="CK18" i="20"/>
  <c r="CV21" i="21"/>
  <c r="CV26" i="15" s="1"/>
  <c r="BN24" i="22"/>
  <c r="BN27" i="15" s="1"/>
  <c r="Y31" i="22"/>
  <c r="FU43" i="25"/>
  <c r="FU41" i="25" s="1"/>
  <c r="DT56" i="23"/>
  <c r="DT52" i="23" s="1"/>
  <c r="DT51" i="23" s="1"/>
  <c r="DT33" i="23" s="1"/>
  <c r="DT29" i="15" s="1"/>
  <c r="DT51" i="14"/>
  <c r="I51" i="14" s="1"/>
  <c r="CV16" i="14"/>
  <c r="CV16" i="20"/>
  <c r="EN65" i="14"/>
  <c r="EN53" i="19"/>
  <c r="EN64" i="20"/>
  <c r="EN62" i="20" s="1"/>
  <c r="FA50" i="14"/>
  <c r="FA47" i="14" s="1"/>
  <c r="FA44" i="22"/>
  <c r="FA41" i="22" s="1"/>
  <c r="FA40" i="22" s="1"/>
  <c r="FA50" i="20"/>
  <c r="CH18" i="21"/>
  <c r="X18" i="21" s="1"/>
  <c r="EL34" i="21"/>
  <c r="DZ33" i="19"/>
  <c r="CY33" i="20"/>
  <c r="CY30" i="19"/>
  <c r="BR36" i="20"/>
  <c r="BR33" i="19"/>
  <c r="CB33" i="20"/>
  <c r="CB30" i="19"/>
  <c r="BX41" i="14"/>
  <c r="BX41" i="20"/>
  <c r="FP39" i="28"/>
  <c r="FP37" i="28" s="1"/>
  <c r="EN42" i="23"/>
  <c r="CP28" i="25"/>
  <c r="DZ42" i="23"/>
  <c r="I42" i="23" s="1"/>
  <c r="I40" i="23" s="1"/>
  <c r="CX28" i="25"/>
  <c r="AE19" i="21"/>
  <c r="H19" i="21"/>
  <c r="ET63" i="20"/>
  <c r="ET64" i="14"/>
  <c r="ET52" i="19"/>
  <c r="BY64" i="14"/>
  <c r="BY52" i="19"/>
  <c r="BY63" i="20"/>
  <c r="DL65" i="25"/>
  <c r="T11" i="23"/>
  <c r="BV10" i="23"/>
  <c r="CT10" i="23"/>
  <c r="AB11" i="23"/>
  <c r="DK23" i="21"/>
  <c r="AN70" i="23"/>
  <c r="BR17" i="19"/>
  <c r="EB17" i="19"/>
  <c r="N50" i="14"/>
  <c r="X17" i="22"/>
  <c r="CH16" i="22"/>
  <c r="EY43" i="25"/>
  <c r="AU46" i="25"/>
  <c r="ED17" i="19"/>
  <c r="BM21" i="19"/>
  <c r="DY18" i="19"/>
  <c r="EW18" i="19"/>
  <c r="V30" i="25"/>
  <c r="FE43" i="25"/>
  <c r="AG11" i="28"/>
  <c r="FD65" i="14"/>
  <c r="FD64" i="20"/>
  <c r="FD53" i="19"/>
  <c r="CS51" i="19"/>
  <c r="T11" i="28"/>
  <c r="EL18" i="14"/>
  <c r="EL18" i="20"/>
  <c r="FC17" i="19"/>
  <c r="FC15" i="19" s="1"/>
  <c r="CC18" i="28"/>
  <c r="AP70" i="23"/>
  <c r="CV41" i="14"/>
  <c r="CV41" i="20"/>
  <c r="AN49" i="20"/>
  <c r="CW34" i="28"/>
  <c r="AC35" i="28"/>
  <c r="CE28" i="26"/>
  <c r="EK49" i="20"/>
  <c r="EK35" i="21"/>
  <c r="EK34" i="21" s="1"/>
  <c r="EK49" i="14"/>
  <c r="AE35" i="28"/>
  <c r="H35" i="28"/>
  <c r="DC34" i="28"/>
  <c r="FL41" i="20"/>
  <c r="FL39" i="20" s="1"/>
  <c r="FL41" i="14"/>
  <c r="AY41" i="14" s="1"/>
  <c r="FJ70" i="14"/>
  <c r="DB48" i="20"/>
  <c r="DB48" i="14"/>
  <c r="DB40" i="19"/>
  <c r="AG65" i="25"/>
  <c r="DI64" i="25"/>
  <c r="DP22" i="14"/>
  <c r="CB44" i="22"/>
  <c r="CB50" i="14"/>
  <c r="CB50" i="20"/>
  <c r="BH31" i="22"/>
  <c r="BH29" i="22" s="1"/>
  <c r="BH26" i="22" s="1"/>
  <c r="BH24" i="22" s="1"/>
  <c r="BH27" i="15" s="1"/>
  <c r="DZ64" i="14"/>
  <c r="DZ52" i="19"/>
  <c r="DZ63" i="20"/>
  <c r="EG44" i="22"/>
  <c r="EG50" i="14"/>
  <c r="AO50" i="14" s="1"/>
  <c r="EG50" i="20"/>
  <c r="AO50" i="20" s="1"/>
  <c r="GE51" i="14"/>
  <c r="BE51" i="14" s="1"/>
  <c r="GE56" i="23"/>
  <c r="GE52" i="23" s="1"/>
  <c r="BX50" i="14"/>
  <c r="BX44" i="22"/>
  <c r="BX41" i="22" s="1"/>
  <c r="BX40" i="22" s="1"/>
  <c r="BX24" i="22" s="1"/>
  <c r="BX27" i="15" s="1"/>
  <c r="BX50" i="20"/>
  <c r="CK56" i="23"/>
  <c r="CK51" i="14"/>
  <c r="Y51" i="14" s="1"/>
  <c r="BL51" i="14"/>
  <c r="D51" i="14" s="1"/>
  <c r="BL56" i="23"/>
  <c r="BL52" i="23" s="1"/>
  <c r="BL51" i="23" s="1"/>
  <c r="P68" i="14"/>
  <c r="T68" i="14"/>
  <c r="E73" i="23"/>
  <c r="S73" i="23"/>
  <c r="T73" i="23"/>
  <c r="F73" i="23"/>
  <c r="W73" i="23"/>
  <c r="AJ73" i="23"/>
  <c r="W43" i="23"/>
  <c r="Y28" i="25"/>
  <c r="AT40" i="28"/>
  <c r="EE50" i="14"/>
  <c r="EE50" i="20"/>
  <c r="EE44" i="22"/>
  <c r="EE41" i="22" s="1"/>
  <c r="EE40" i="22" s="1"/>
  <c r="EE24" i="22" s="1"/>
  <c r="EE27" i="15" s="1"/>
  <c r="AJ45" i="28"/>
  <c r="FM51" i="23"/>
  <c r="FM33" i="23" s="1"/>
  <c r="FM29" i="15" s="1"/>
  <c r="DU42" i="20"/>
  <c r="DU42" i="14"/>
  <c r="EM34" i="28"/>
  <c r="AR47" i="22"/>
  <c r="EM50" i="14"/>
  <c r="EM50" i="20"/>
  <c r="EM44" i="22"/>
  <c r="BA58" i="23"/>
  <c r="BB43" i="23"/>
  <c r="BB29" i="21"/>
  <c r="DF41" i="26"/>
  <c r="CU50" i="14"/>
  <c r="CU50" i="20"/>
  <c r="CU44" i="22"/>
  <c r="CU41" i="22" s="1"/>
  <c r="CU40" i="22" s="1"/>
  <c r="G21" i="22"/>
  <c r="AA21" i="22"/>
  <c r="EF44" i="22"/>
  <c r="EF41" i="22" s="1"/>
  <c r="EF40" i="22" s="1"/>
  <c r="EF50" i="14"/>
  <c r="EF50" i="20"/>
  <c r="BK50" i="14"/>
  <c r="BK44" i="22"/>
  <c r="BK41" i="22" s="1"/>
  <c r="BK40" i="22" s="1"/>
  <c r="BK24" i="22" s="1"/>
  <c r="BK27" i="15" s="1"/>
  <c r="BK50" i="20"/>
  <c r="CH34" i="28"/>
  <c r="X35" i="28"/>
  <c r="BE42" i="23"/>
  <c r="FU23" i="21"/>
  <c r="FU21" i="21" s="1"/>
  <c r="FU26" i="15" s="1"/>
  <c r="GG36" i="14"/>
  <c r="CT44" i="22"/>
  <c r="CT50" i="14"/>
  <c r="CT50" i="20"/>
  <c r="EL34" i="26"/>
  <c r="EL32" i="26" s="1"/>
  <c r="EL30" i="15" s="1"/>
  <c r="FW49" i="20"/>
  <c r="FW35" i="21"/>
  <c r="FW49" i="14"/>
  <c r="CP35" i="21"/>
  <c r="CP34" i="21" s="1"/>
  <c r="CP49" i="14"/>
  <c r="CP49" i="20"/>
  <c r="CP47" i="20" s="1"/>
  <c r="AW29" i="21"/>
  <c r="ED34" i="28"/>
  <c r="AN35" i="28"/>
  <c r="AF28" i="28"/>
  <c r="AT27" i="25"/>
  <c r="EV26" i="25"/>
  <c r="DE65" i="14"/>
  <c r="DE64" i="20"/>
  <c r="DE62" i="20" s="1"/>
  <c r="DE53" i="19"/>
  <c r="DM53" i="19"/>
  <c r="DM65" i="14"/>
  <c r="DM64" i="20"/>
  <c r="AR24" i="20"/>
  <c r="BK36" i="21"/>
  <c r="D36" i="21" s="1"/>
  <c r="DB49" i="20"/>
  <c r="DB35" i="21"/>
  <c r="DB34" i="21" s="1"/>
  <c r="DB49" i="14"/>
  <c r="ES35" i="21"/>
  <c r="ES49" i="20"/>
  <c r="ES49" i="14"/>
  <c r="AS49" i="14" s="1"/>
  <c r="DN49" i="20"/>
  <c r="DN35" i="21"/>
  <c r="DN34" i="21" s="1"/>
  <c r="DN49" i="14"/>
  <c r="DK37" i="21"/>
  <c r="AG37" i="21" s="1"/>
  <c r="DO35" i="21"/>
  <c r="DO49" i="14"/>
  <c r="DO49" i="20"/>
  <c r="CY50" i="20"/>
  <c r="CY44" i="22"/>
  <c r="CY41" i="22" s="1"/>
  <c r="CY40" i="22" s="1"/>
  <c r="CY50" i="14"/>
  <c r="CO41" i="14"/>
  <c r="CO41" i="20"/>
  <c r="CO39" i="20" s="1"/>
  <c r="DI16" i="20"/>
  <c r="EB75" i="23"/>
  <c r="EB68" i="23" s="1"/>
  <c r="EB74" i="23"/>
  <c r="FC48" i="20"/>
  <c r="FC40" i="19"/>
  <c r="FC48" i="14"/>
  <c r="AM37" i="19"/>
  <c r="J37" i="19"/>
  <c r="BX40" i="19"/>
  <c r="BX48" i="14"/>
  <c r="BX48" i="20"/>
  <c r="DO41" i="26"/>
  <c r="J40" i="28"/>
  <c r="AM40" i="28"/>
  <c r="AP45" i="28"/>
  <c r="BI53" i="19"/>
  <c r="BI51" i="19" s="1"/>
  <c r="BI65" i="14"/>
  <c r="O65" i="14" s="1"/>
  <c r="BI64" i="20"/>
  <c r="ES26" i="26"/>
  <c r="CJ19" i="14"/>
  <c r="CJ19" i="20"/>
  <c r="AS40" i="28"/>
  <c r="AU36" i="21"/>
  <c r="CL35" i="21"/>
  <c r="CL34" i="21" s="1"/>
  <c r="CL49" i="14"/>
  <c r="CL49" i="20"/>
  <c r="CW63" i="20"/>
  <c r="CW64" i="14"/>
  <c r="CW52" i="19"/>
  <c r="CX48" i="14"/>
  <c r="CX48" i="20"/>
  <c r="CX40" i="19"/>
  <c r="DM20" i="14"/>
  <c r="DM20" i="20"/>
  <c r="DX21" i="14"/>
  <c r="DX21" i="20"/>
  <c r="EX16" i="14"/>
  <c r="EX16" i="20"/>
  <c r="EY43" i="14"/>
  <c r="EY43" i="20"/>
  <c r="EG16" i="19"/>
  <c r="EG15" i="19" s="1"/>
  <c r="R29" i="21"/>
  <c r="CO48" i="14"/>
  <c r="CO48" i="20"/>
  <c r="CO40" i="19"/>
  <c r="AS29" i="21"/>
  <c r="EW40" i="19"/>
  <c r="EW48" i="14"/>
  <c r="EW48" i="20"/>
  <c r="FQ12" i="20"/>
  <c r="AH31" i="22"/>
  <c r="AH29" i="22" s="1"/>
  <c r="FL24" i="22"/>
  <c r="FL27" i="15" s="1"/>
  <c r="EC26" i="22"/>
  <c r="AS32" i="22"/>
  <c r="P32" i="22"/>
  <c r="AS31" i="22"/>
  <c r="AS29" i="22" s="1"/>
  <c r="AF32" i="22"/>
  <c r="AF26" i="22" s="1"/>
  <c r="FV24" i="22"/>
  <c r="FV27" i="15" s="1"/>
  <c r="GB76" i="23"/>
  <c r="AX45" i="28"/>
  <c r="Q21" i="22"/>
  <c r="DY50" i="14"/>
  <c r="DY44" i="22"/>
  <c r="DY41" i="22" s="1"/>
  <c r="DY40" i="22" s="1"/>
  <c r="DY24" i="22" s="1"/>
  <c r="DY27" i="15" s="1"/>
  <c r="DY50" i="20"/>
  <c r="FH43" i="20"/>
  <c r="AX43" i="20" s="1"/>
  <c r="FH43" i="14"/>
  <c r="AX43" i="14" s="1"/>
  <c r="BA32" i="25"/>
  <c r="FR30" i="25"/>
  <c r="DO29" i="26"/>
  <c r="AV35" i="28"/>
  <c r="FB34" i="28"/>
  <c r="EH64" i="14"/>
  <c r="EH52" i="19"/>
  <c r="EH63" i="20"/>
  <c r="ED39" i="26"/>
  <c r="AN40" i="26"/>
  <c r="CE33" i="25"/>
  <c r="CB20" i="19"/>
  <c r="EQ14" i="25"/>
  <c r="EQ8" i="25" s="1"/>
  <c r="FG50" i="14"/>
  <c r="FG50" i="20"/>
  <c r="FG44" i="22"/>
  <c r="FG41" i="22" s="1"/>
  <c r="FG40" i="22" s="1"/>
  <c r="CE11" i="21"/>
  <c r="FQ68" i="23"/>
  <c r="DD47" i="25"/>
  <c r="AA35" i="19"/>
  <c r="CG42" i="26"/>
  <c r="CG41" i="26" s="1"/>
  <c r="DO41" i="20"/>
  <c r="DO41" i="14"/>
  <c r="P47" i="22"/>
  <c r="FC76" i="23"/>
  <c r="FC74" i="23"/>
  <c r="K58" i="23"/>
  <c r="AQ58" i="23"/>
  <c r="BF15" i="23"/>
  <c r="N15" i="23"/>
  <c r="AR48" i="28"/>
  <c r="Y25" i="20"/>
  <c r="AX16" i="19"/>
  <c r="FH15" i="19"/>
  <c r="BY64" i="20"/>
  <c r="U64" i="20" s="1"/>
  <c r="BY65" i="14"/>
  <c r="U65" i="14" s="1"/>
  <c r="BY53" i="19"/>
  <c r="U53" i="19" s="1"/>
  <c r="EZ50" i="20"/>
  <c r="EZ50" i="14"/>
  <c r="EZ44" i="22"/>
  <c r="EZ41" i="22" s="1"/>
  <c r="EZ40" i="22" s="1"/>
  <c r="FN49" i="20"/>
  <c r="FN49" i="14"/>
  <c r="AZ49" i="14" s="1"/>
  <c r="FN35" i="21"/>
  <c r="EW37" i="19"/>
  <c r="AT37" i="19" s="1"/>
  <c r="CO44" i="22"/>
  <c r="CO41" i="22" s="1"/>
  <c r="CO40" i="22" s="1"/>
  <c r="CO24" i="22" s="1"/>
  <c r="CO27" i="15" s="1"/>
  <c r="CO50" i="14"/>
  <c r="CO50" i="20"/>
  <c r="DD53" i="19"/>
  <c r="DD51" i="19" s="1"/>
  <c r="DD65" i="14"/>
  <c r="DD64" i="20"/>
  <c r="GB63" i="20"/>
  <c r="GB62" i="20" s="1"/>
  <c r="GB64" i="14"/>
  <c r="GB63" i="14" s="1"/>
  <c r="GB52" i="19"/>
  <c r="GB51" i="19" s="1"/>
  <c r="AF29" i="21"/>
  <c r="FQ12" i="19"/>
  <c r="GB70" i="14"/>
  <c r="BD70" i="14" s="1"/>
  <c r="FU22" i="14"/>
  <c r="FY36" i="14"/>
  <c r="FY36" i="20"/>
  <c r="EO17" i="21"/>
  <c r="EO14" i="21" s="1"/>
  <c r="EO8" i="21" s="1"/>
  <c r="EM26" i="21"/>
  <c r="EM23" i="21" s="1"/>
  <c r="AQ28" i="21"/>
  <c r="AQ26" i="21" s="1"/>
  <c r="AQ23" i="21" s="1"/>
  <c r="BQ17" i="21"/>
  <c r="BQ14" i="21" s="1"/>
  <c r="BQ8" i="21" s="1"/>
  <c r="CK37" i="21"/>
  <c r="Y37" i="21" s="1"/>
  <c r="Q37" i="21"/>
  <c r="EK22" i="20"/>
  <c r="DZ42" i="14"/>
  <c r="DZ42" i="20"/>
  <c r="O23" i="20"/>
  <c r="EW41" i="20"/>
  <c r="EW41" i="14"/>
  <c r="CJ33" i="19"/>
  <c r="X33" i="19" s="1"/>
  <c r="AB67" i="14"/>
  <c r="AM33" i="19"/>
  <c r="FJ42" i="20"/>
  <c r="FJ42" i="14"/>
  <c r="AR25" i="20"/>
  <c r="BX42" i="14"/>
  <c r="BX42" i="20"/>
  <c r="CV42" i="20"/>
  <c r="CV42" i="14"/>
  <c r="EM22" i="20"/>
  <c r="AQ23" i="20"/>
  <c r="BH33" i="20"/>
  <c r="BH30" i="19"/>
  <c r="O30" i="19" s="1"/>
  <c r="BQ33" i="20"/>
  <c r="BQ30" i="19"/>
  <c r="CX33" i="20"/>
  <c r="CX30" i="19"/>
  <c r="DW33" i="20"/>
  <c r="DW30" i="19"/>
  <c r="EH25" i="14"/>
  <c r="EU41" i="14"/>
  <c r="EU41" i="20"/>
  <c r="DU22" i="20"/>
  <c r="DT42" i="20"/>
  <c r="DT42" i="14"/>
  <c r="T24" i="20"/>
  <c r="CW22" i="20"/>
  <c r="AC23" i="20"/>
  <c r="EH22" i="20"/>
  <c r="DG42" i="20"/>
  <c r="DG42" i="14"/>
  <c r="BH33" i="19"/>
  <c r="CX36" i="20"/>
  <c r="CX33" i="19"/>
  <c r="EK32" i="19"/>
  <c r="EK29" i="19" s="1"/>
  <c r="DL41" i="14"/>
  <c r="DL41" i="20"/>
  <c r="BS42" i="20"/>
  <c r="BS42" i="14"/>
  <c r="ER22" i="20"/>
  <c r="EP36" i="20"/>
  <c r="EP33" i="19"/>
  <c r="AR33" i="19" s="1"/>
  <c r="P37" i="19"/>
  <c r="BO37" i="19"/>
  <c r="EO36" i="20"/>
  <c r="EO33" i="19"/>
  <c r="EZ33" i="20"/>
  <c r="EZ30" i="19"/>
  <c r="AV30" i="19"/>
  <c r="CN42" i="19"/>
  <c r="DX42" i="14"/>
  <c r="DX42" i="20"/>
  <c r="DA42" i="20"/>
  <c r="DA42" i="14"/>
  <c r="DT36" i="20"/>
  <c r="DT33" i="19"/>
  <c r="AJ33" i="19" s="1"/>
  <c r="ED33" i="20"/>
  <c r="ED30" i="19"/>
  <c r="DR23" i="14"/>
  <c r="DR23" i="20"/>
  <c r="CK22" i="20"/>
  <c r="BW36" i="20"/>
  <c r="BW33" i="19"/>
  <c r="T33" i="19" s="1"/>
  <c r="AI30" i="19"/>
  <c r="AE33" i="19"/>
  <c r="CI33" i="20"/>
  <c r="CI30" i="19"/>
  <c r="AN67" i="14"/>
  <c r="O67" i="14"/>
  <c r="D67" i="14"/>
  <c r="J68" i="14"/>
  <c r="AO68" i="14"/>
  <c r="BU43" i="14"/>
  <c r="BU43" i="20"/>
  <c r="BO34" i="26"/>
  <c r="CS40" i="26"/>
  <c r="CS39" i="26" s="1"/>
  <c r="CS37" i="26" s="1"/>
  <c r="FG48" i="20"/>
  <c r="FG40" i="19"/>
  <c r="FG48" i="14"/>
  <c r="BV50" i="14"/>
  <c r="BV50" i="20"/>
  <c r="T50" i="20" s="1"/>
  <c r="BV44" i="22"/>
  <c r="EV49" i="14"/>
  <c r="AT49" i="14" s="1"/>
  <c r="EV35" i="21"/>
  <c r="EV49" i="20"/>
  <c r="EK40" i="26"/>
  <c r="EK39" i="26" s="1"/>
  <c r="EK37" i="26" s="1"/>
  <c r="BH49" i="20"/>
  <c r="BH49" i="14"/>
  <c r="BH35" i="21"/>
  <c r="BH34" i="21" s="1"/>
  <c r="DV40" i="26"/>
  <c r="DV39" i="26" s="1"/>
  <c r="DV37" i="26" s="1"/>
  <c r="DV34" i="26" s="1"/>
  <c r="BH64" i="14"/>
  <c r="BH52" i="19"/>
  <c r="BH51" i="19" s="1"/>
  <c r="BH63" i="20"/>
  <c r="BH62" i="20" s="1"/>
  <c r="FH52" i="19"/>
  <c r="FH63" i="20"/>
  <c r="FH64" i="14"/>
  <c r="EP48" i="14"/>
  <c r="EP40" i="19"/>
  <c r="EP48" i="20"/>
  <c r="CH57" i="26"/>
  <c r="EK57" i="26"/>
  <c r="EK56" i="26" s="1"/>
  <c r="EK50" i="26" s="1"/>
  <c r="AB40" i="28"/>
  <c r="FV35" i="21"/>
  <c r="FV34" i="21" s="1"/>
  <c r="FV21" i="21" s="1"/>
  <c r="FV26" i="15" s="1"/>
  <c r="FV49" i="20"/>
  <c r="FV49" i="14"/>
  <c r="CS56" i="23"/>
  <c r="CS52" i="23" s="1"/>
  <c r="CS51" i="14"/>
  <c r="BX43" i="23"/>
  <c r="BX35" i="23" s="1"/>
  <c r="BX33" i="23" s="1"/>
  <c r="BX29" i="15" s="1"/>
  <c r="EO35" i="23"/>
  <c r="EO33" i="23" s="1"/>
  <c r="EO29" i="15" s="1"/>
  <c r="FE43" i="20"/>
  <c r="FE43" i="14"/>
  <c r="CH40" i="19"/>
  <c r="CH48" i="20"/>
  <c r="CH48" i="14"/>
  <c r="DG39" i="28"/>
  <c r="DG37" i="28" s="1"/>
  <c r="DG32" i="28" s="1"/>
  <c r="BG57" i="26"/>
  <c r="CY48" i="25"/>
  <c r="DF39" i="28"/>
  <c r="DX42" i="26"/>
  <c r="FC39" i="28"/>
  <c r="FC37" i="28" s="1"/>
  <c r="EC53" i="19"/>
  <c r="EC65" i="14"/>
  <c r="EC64" i="20"/>
  <c r="X40" i="28"/>
  <c r="DJ39" i="28"/>
  <c r="DJ37" i="28" s="1"/>
  <c r="DJ32" i="28" s="1"/>
  <c r="CZ16" i="19"/>
  <c r="DX63" i="20"/>
  <c r="DX64" i="14"/>
  <c r="DX52" i="19"/>
  <c r="CK64" i="14"/>
  <c r="CK52" i="19"/>
  <c r="CK63" i="20"/>
  <c r="CR65" i="14"/>
  <c r="CR53" i="19"/>
  <c r="CR51" i="19" s="1"/>
  <c r="CR64" i="20"/>
  <c r="FI49" i="20"/>
  <c r="FI35" i="21"/>
  <c r="FI34" i="21" s="1"/>
  <c r="FI21" i="21" s="1"/>
  <c r="FI26" i="15" s="1"/>
  <c r="FI49" i="14"/>
  <c r="DM33" i="14"/>
  <c r="DM33" i="20"/>
  <c r="DW28" i="21"/>
  <c r="DW26" i="21" s="1"/>
  <c r="DW23" i="21" s="1"/>
  <c r="ES28" i="25"/>
  <c r="AS28" i="25" s="1"/>
  <c r="CB28" i="25"/>
  <c r="V28" i="25" s="1"/>
  <c r="EC28" i="25"/>
  <c r="AM28" i="25" s="1"/>
  <c r="CW28" i="25"/>
  <c r="BZ28" i="25"/>
  <c r="CH17" i="21"/>
  <c r="CH28" i="25"/>
  <c r="EL28" i="25"/>
  <c r="EL26" i="25" s="1"/>
  <c r="EL14" i="25" s="1"/>
  <c r="EL8" i="25" s="1"/>
  <c r="CU28" i="25"/>
  <c r="AB28" i="25" s="1"/>
  <c r="AY43" i="23"/>
  <c r="BR31" i="22"/>
  <c r="BR29" i="22" s="1"/>
  <c r="BR26" i="22" s="1"/>
  <c r="BR24" i="22" s="1"/>
  <c r="BR27" i="15" s="1"/>
  <c r="BG42" i="23"/>
  <c r="DL42" i="23"/>
  <c r="EH28" i="25"/>
  <c r="FK53" i="19"/>
  <c r="FK65" i="14"/>
  <c r="FK64" i="20"/>
  <c r="EP17" i="21"/>
  <c r="EP28" i="25"/>
  <c r="AR28" i="25" s="1"/>
  <c r="FL65" i="14"/>
  <c r="FL53" i="19"/>
  <c r="FL51" i="19" s="1"/>
  <c r="FL64" i="20"/>
  <c r="FL62" i="20" s="1"/>
  <c r="DQ28" i="25"/>
  <c r="BV42" i="23"/>
  <c r="E42" i="23" s="1"/>
  <c r="DB28" i="25"/>
  <c r="CT64" i="14"/>
  <c r="CT52" i="19"/>
  <c r="CT63" i="20"/>
  <c r="FC64" i="14"/>
  <c r="FC52" i="19"/>
  <c r="FC63" i="20"/>
  <c r="CB63" i="20"/>
  <c r="CB64" i="14"/>
  <c r="CB52" i="19"/>
  <c r="FD63" i="20"/>
  <c r="FD62" i="20" s="1"/>
  <c r="FD64" i="14"/>
  <c r="FD52" i="19"/>
  <c r="FD51" i="19" s="1"/>
  <c r="FB65" i="14"/>
  <c r="FB64" i="20"/>
  <c r="FB53" i="19"/>
  <c r="BU64" i="20"/>
  <c r="BU62" i="20" s="1"/>
  <c r="BU53" i="19"/>
  <c r="BU65" i="14"/>
  <c r="AA14" i="23"/>
  <c r="EF28" i="21"/>
  <c r="EF26" i="21" s="1"/>
  <c r="EF23" i="21" s="1"/>
  <c r="X29" i="21"/>
  <c r="AR40" i="28"/>
  <c r="BP63" i="20"/>
  <c r="BP64" i="14"/>
  <c r="BP52" i="19"/>
  <c r="DT50" i="14"/>
  <c r="DT50" i="20"/>
  <c r="DT44" i="22"/>
  <c r="DT41" i="22" s="1"/>
  <c r="DT40" i="22" s="1"/>
  <c r="DT24" i="22" s="1"/>
  <c r="DT27" i="15" s="1"/>
  <c r="CU74" i="23"/>
  <c r="CU14" i="23"/>
  <c r="G14" i="23" s="1"/>
  <c r="CB74" i="23"/>
  <c r="CB14" i="23"/>
  <c r="E14" i="23" s="1"/>
  <c r="CH49" i="20"/>
  <c r="X49" i="20" s="1"/>
  <c r="CH49" i="14"/>
  <c r="CH35" i="21"/>
  <c r="FE39" i="28"/>
  <c r="FE37" i="28" s="1"/>
  <c r="AW37" i="28" s="1"/>
  <c r="AL29" i="21"/>
  <c r="DZ28" i="21"/>
  <c r="DZ26" i="21" s="1"/>
  <c r="DZ23" i="21" s="1"/>
  <c r="DZ40" i="21" s="1"/>
  <c r="FF43" i="20"/>
  <c r="FF43" i="14"/>
  <c r="DM52" i="19"/>
  <c r="DM63" i="20"/>
  <c r="DM64" i="14"/>
  <c r="BI39" i="28"/>
  <c r="BI37" i="28" s="1"/>
  <c r="BI32" i="28" s="1"/>
  <c r="FD31" i="23"/>
  <c r="FD14" i="23"/>
  <c r="DT74" i="23"/>
  <c r="DT11" i="23"/>
  <c r="DT10" i="23" s="1"/>
  <c r="BS26" i="26"/>
  <c r="BK32" i="25"/>
  <c r="BK30" i="25" s="1"/>
  <c r="BP44" i="25"/>
  <c r="BP32" i="25"/>
  <c r="CS39" i="28"/>
  <c r="T14" i="23"/>
  <c r="DW39" i="28"/>
  <c r="DW37" i="28" s="1"/>
  <c r="DW32" i="28" s="1"/>
  <c r="DZ40" i="26"/>
  <c r="DZ39" i="26" s="1"/>
  <c r="DZ37" i="26" s="1"/>
  <c r="DI46" i="25"/>
  <c r="DI33" i="25"/>
  <c r="AG33" i="25" s="1"/>
  <c r="Z48" i="28"/>
  <c r="DX17" i="19"/>
  <c r="O37" i="21"/>
  <c r="D37" i="21"/>
  <c r="BR49" i="20"/>
  <c r="BR35" i="21"/>
  <c r="BR34" i="21" s="1"/>
  <c r="BR49" i="14"/>
  <c r="ER50" i="20"/>
  <c r="ER44" i="22"/>
  <c r="ER41" i="22" s="1"/>
  <c r="ER40" i="22" s="1"/>
  <c r="ER50" i="14"/>
  <c r="AD48" i="28"/>
  <c r="CM74" i="23"/>
  <c r="CM11" i="23"/>
  <c r="EZ43" i="14"/>
  <c r="EZ43" i="20"/>
  <c r="FQ42" i="26"/>
  <c r="EK28" i="21"/>
  <c r="DP50" i="20"/>
  <c r="DP44" i="22"/>
  <c r="DP41" i="22" s="1"/>
  <c r="DP40" i="22" s="1"/>
  <c r="DP24" i="22" s="1"/>
  <c r="DP27" i="15" s="1"/>
  <c r="DP50" i="14"/>
  <c r="FB49" i="14"/>
  <c r="FB49" i="20"/>
  <c r="FB35" i="21"/>
  <c r="BH23" i="21"/>
  <c r="DE48" i="25"/>
  <c r="DE47" i="25" s="1"/>
  <c r="J28" i="28"/>
  <c r="AM28" i="28"/>
  <c r="CP10" i="23"/>
  <c r="DN65" i="14"/>
  <c r="DN64" i="20"/>
  <c r="DN62" i="20" s="1"/>
  <c r="DN53" i="19"/>
  <c r="AI21" i="22"/>
  <c r="I21" i="22"/>
  <c r="Z45" i="28"/>
  <c r="AC14" i="23"/>
  <c r="EW26" i="25"/>
  <c r="EW14" i="25" s="1"/>
  <c r="EW8" i="25" s="1"/>
  <c r="AI68" i="14"/>
  <c r="I68" i="14"/>
  <c r="DV23" i="21"/>
  <c r="AV45" i="28"/>
  <c r="CL10" i="23"/>
  <c r="CD10" i="23"/>
  <c r="DI10" i="23"/>
  <c r="AG11" i="23"/>
  <c r="AP25" i="20"/>
  <c r="EG29" i="22"/>
  <c r="EG26" i="22" s="1"/>
  <c r="DN42" i="20"/>
  <c r="DN42" i="14"/>
  <c r="W35" i="22"/>
  <c r="BX22" i="20"/>
  <c r="FS30" i="25"/>
  <c r="AJ37" i="19"/>
  <c r="AF66" i="14"/>
  <c r="CI20" i="19"/>
  <c r="DF16" i="19"/>
  <c r="DN18" i="19"/>
  <c r="DJ21" i="19"/>
  <c r="DZ19" i="19"/>
  <c r="ET18" i="28"/>
  <c r="AY75" i="23"/>
  <c r="AY68" i="23" s="1"/>
  <c r="EE18" i="19"/>
  <c r="BJ20" i="14"/>
  <c r="BJ20" i="20"/>
  <c r="P20" i="20" s="1"/>
  <c r="CG62" i="20"/>
  <c r="BZ51" i="19"/>
  <c r="DW62" i="20"/>
  <c r="EH19" i="14"/>
  <c r="EH19" i="20"/>
  <c r="CF20" i="14"/>
  <c r="CF20" i="20"/>
  <c r="EK51" i="19"/>
  <c r="DT21" i="14"/>
  <c r="DT21" i="20"/>
  <c r="ES35" i="23"/>
  <c r="J34" i="22"/>
  <c r="H35" i="22"/>
  <c r="EM37" i="28"/>
  <c r="EM32" i="28" s="1"/>
  <c r="BA52" i="19"/>
  <c r="FQ51" i="19"/>
  <c r="BP34" i="28"/>
  <c r="AD34" i="28"/>
  <c r="V51" i="14"/>
  <c r="BP52" i="23"/>
  <c r="R56" i="23"/>
  <c r="F58" i="23"/>
  <c r="CN35" i="23"/>
  <c r="X32" i="25"/>
  <c r="CH30" i="25"/>
  <c r="AA12" i="23"/>
  <c r="G12" i="23"/>
  <c r="O70" i="23"/>
  <c r="D70" i="23"/>
  <c r="BG18" i="28"/>
  <c r="BK21" i="19"/>
  <c r="CD20" i="19"/>
  <c r="CD15" i="19" s="1"/>
  <c r="G25" i="21"/>
  <c r="AA19" i="28"/>
  <c r="G19" i="28"/>
  <c r="CQ18" i="28"/>
  <c r="AG22" i="28"/>
  <c r="DO16" i="19"/>
  <c r="DW18" i="19"/>
  <c r="DS21" i="19"/>
  <c r="CM20" i="14"/>
  <c r="CM20" i="20"/>
  <c r="BL62" i="20"/>
  <c r="AN15" i="28"/>
  <c r="ED14" i="28"/>
  <c r="AN14" i="28" s="1"/>
  <c r="DX24" i="14"/>
  <c r="DX24" i="20"/>
  <c r="AL24" i="20" s="1"/>
  <c r="Q15" i="28"/>
  <c r="CH25" i="14"/>
  <c r="CH25" i="20"/>
  <c r="X25" i="20" s="1"/>
  <c r="AQ16" i="22"/>
  <c r="AO56" i="23"/>
  <c r="AO52" i="23" s="1"/>
  <c r="EG52" i="23"/>
  <c r="EG51" i="23" s="1"/>
  <c r="EG33" i="23" s="1"/>
  <c r="EG29" i="15" s="1"/>
  <c r="BM37" i="28"/>
  <c r="DH43" i="25"/>
  <c r="DH41" i="25" s="1"/>
  <c r="DH38" i="25" s="1"/>
  <c r="AU33" i="25"/>
  <c r="L33" i="25"/>
  <c r="CT35" i="23"/>
  <c r="CI10" i="28"/>
  <c r="DO10" i="28"/>
  <c r="AI11" i="28"/>
  <c r="AI10" i="28" s="1"/>
  <c r="GG32" i="19"/>
  <c r="CG17" i="19"/>
  <c r="CG15" i="19" s="1"/>
  <c r="CO19" i="19"/>
  <c r="BH16" i="19"/>
  <c r="BP18" i="20"/>
  <c r="BP18" i="19"/>
  <c r="BL21" i="19"/>
  <c r="BX18" i="19"/>
  <c r="T18" i="19" s="1"/>
  <c r="BS21" i="19"/>
  <c r="CV19" i="19"/>
  <c r="DH16" i="19"/>
  <c r="DH15" i="19" s="1"/>
  <c r="DD19" i="19"/>
  <c r="DL21" i="19"/>
  <c r="AL23" i="28"/>
  <c r="AL18" i="28" s="1"/>
  <c r="AT19" i="28"/>
  <c r="AT18" i="28" s="1"/>
  <c r="EV18" i="28"/>
  <c r="FZ34" i="26"/>
  <c r="DU33" i="22"/>
  <c r="DM25" i="14"/>
  <c r="DM25" i="20"/>
  <c r="DM22" i="20" s="1"/>
  <c r="DE41" i="14"/>
  <c r="DE41" i="20"/>
  <c r="W24" i="20"/>
  <c r="AP56" i="23"/>
  <c r="AP52" i="23" s="1"/>
  <c r="AP51" i="23" s="1"/>
  <c r="EJ52" i="23"/>
  <c r="EJ51" i="23" s="1"/>
  <c r="DX52" i="23"/>
  <c r="DX51" i="23" s="1"/>
  <c r="DX33" i="23" s="1"/>
  <c r="DX29" i="15" s="1"/>
  <c r="AL56" i="23"/>
  <c r="AL52" i="23" s="1"/>
  <c r="AL51" i="23" s="1"/>
  <c r="DO30" i="25"/>
  <c r="AI32" i="25"/>
  <c r="DL52" i="23"/>
  <c r="DL51" i="23" s="1"/>
  <c r="AH33" i="28"/>
  <c r="Z50" i="28"/>
  <c r="GG68" i="23"/>
  <c r="AG70" i="23"/>
  <c r="CR10" i="28"/>
  <c r="AL12" i="28"/>
  <c r="DX11" i="28"/>
  <c r="BI18" i="28"/>
  <c r="Q24" i="28"/>
  <c r="U21" i="28"/>
  <c r="S24" i="28"/>
  <c r="J19" i="28"/>
  <c r="EO18" i="28"/>
  <c r="FK22" i="20"/>
  <c r="AY22" i="20" s="1"/>
  <c r="BO19" i="14"/>
  <c r="BO19" i="20"/>
  <c r="DP18" i="14"/>
  <c r="DP18" i="20"/>
  <c r="AI18" i="20" s="1"/>
  <c r="GC41" i="22"/>
  <c r="BE44" i="22"/>
  <c r="CR42" i="14"/>
  <c r="CR42" i="20"/>
  <c r="J41" i="23"/>
  <c r="E49" i="28"/>
  <c r="V32" i="25"/>
  <c r="BM20" i="19"/>
  <c r="Q20" i="19" s="1"/>
  <c r="AG20" i="28"/>
  <c r="ES16" i="19"/>
  <c r="EG41" i="14"/>
  <c r="EG41" i="20"/>
  <c r="DR24" i="14"/>
  <c r="DR24" i="20"/>
  <c r="EP29" i="22"/>
  <c r="EP26" i="22" s="1"/>
  <c r="BU25" i="14"/>
  <c r="BU25" i="20"/>
  <c r="BU22" i="20" s="1"/>
  <c r="BQ41" i="20"/>
  <c r="BQ41" i="14"/>
  <c r="FE30" i="25"/>
  <c r="AW30" i="25" s="1"/>
  <c r="AW32" i="25"/>
  <c r="ED52" i="23"/>
  <c r="ED51" i="23" s="1"/>
  <c r="AN56" i="23"/>
  <c r="AN52" i="23" s="1"/>
  <c r="AN51" i="23" s="1"/>
  <c r="FI34" i="28"/>
  <c r="AX34" i="28" s="1"/>
  <c r="AV24" i="28"/>
  <c r="R38" i="23"/>
  <c r="W40" i="23"/>
  <c r="AE51" i="14"/>
  <c r="H51" i="14"/>
  <c r="AB40" i="23"/>
  <c r="CT16" i="19"/>
  <c r="DB18" i="19"/>
  <c r="AD18" i="19" s="1"/>
  <c r="CX21" i="19"/>
  <c r="AC21" i="19" s="1"/>
  <c r="DJ18" i="19"/>
  <c r="AG18" i="19" s="1"/>
  <c r="DF21" i="19"/>
  <c r="AF21" i="19" s="1"/>
  <c r="DV17" i="19"/>
  <c r="DR20" i="19"/>
  <c r="EF17" i="19"/>
  <c r="EB20" i="19"/>
  <c r="EP15" i="19"/>
  <c r="EX18" i="19"/>
  <c r="ET21" i="19"/>
  <c r="FA42" i="20"/>
  <c r="FA42" i="14"/>
  <c r="BH21" i="14"/>
  <c r="BH21" i="20"/>
  <c r="DE18" i="28"/>
  <c r="EE18" i="28"/>
  <c r="FG53" i="19"/>
  <c r="FG64" i="20"/>
  <c r="FG65" i="14"/>
  <c r="FN51" i="19"/>
  <c r="AZ52" i="19"/>
  <c r="AO34" i="22"/>
  <c r="H36" i="22"/>
  <c r="EA11" i="28"/>
  <c r="J13" i="28"/>
  <c r="AM13" i="28"/>
  <c r="FH37" i="28"/>
  <c r="AX38" i="28"/>
  <c r="EZ17" i="19"/>
  <c r="I58" i="23"/>
  <c r="U35" i="28"/>
  <c r="P51" i="14"/>
  <c r="FZ62" i="20"/>
  <c r="BD62" i="20" s="1"/>
  <c r="BD63" i="20"/>
  <c r="O11" i="28"/>
  <c r="BG10" i="28"/>
  <c r="O20" i="28"/>
  <c r="D20" i="28"/>
  <c r="D24" i="28"/>
  <c r="BW17" i="19"/>
  <c r="T17" i="19" s="1"/>
  <c r="G24" i="28"/>
  <c r="AA24" i="28"/>
  <c r="AE23" i="28"/>
  <c r="H23" i="28"/>
  <c r="DS18" i="28"/>
  <c r="DS20" i="19"/>
  <c r="EG26" i="25"/>
  <c r="EC18" i="19"/>
  <c r="EK20" i="19"/>
  <c r="EU17" i="19"/>
  <c r="EU15" i="19" s="1"/>
  <c r="EQ20" i="19"/>
  <c r="AW15" i="28"/>
  <c r="BU18" i="19"/>
  <c r="CO16" i="14"/>
  <c r="CO16" i="20"/>
  <c r="CW19" i="14"/>
  <c r="CW19" i="20"/>
  <c r="R33" i="22"/>
  <c r="CW26" i="21"/>
  <c r="K33" i="28"/>
  <c r="BT34" i="21"/>
  <c r="BT21" i="21" s="1"/>
  <c r="BT26" i="15" s="1"/>
  <c r="CP18" i="19"/>
  <c r="BQ21" i="19"/>
  <c r="R21" i="19" s="1"/>
  <c r="AI18" i="21"/>
  <c r="DI21" i="19"/>
  <c r="BV16" i="14"/>
  <c r="BV16" i="20"/>
  <c r="BE29" i="22"/>
  <c r="GC26" i="22"/>
  <c r="EI25" i="14"/>
  <c r="EI25" i="20"/>
  <c r="AO25" i="20" s="1"/>
  <c r="EJ50" i="20"/>
  <c r="EJ44" i="22"/>
  <c r="EJ50" i="14"/>
  <c r="AS35" i="28"/>
  <c r="AM15" i="28"/>
  <c r="O33" i="22"/>
  <c r="D33" i="22"/>
  <c r="CQ26" i="22"/>
  <c r="FD42" i="14"/>
  <c r="FD42" i="20"/>
  <c r="AX44" i="25"/>
  <c r="AM37" i="23"/>
  <c r="J37" i="23"/>
  <c r="Z57" i="26"/>
  <c r="AH66" i="14"/>
  <c r="Y10" i="21"/>
  <c r="BL18" i="28"/>
  <c r="O22" i="28"/>
  <c r="AH11" i="21"/>
  <c r="AH10" i="21" s="1"/>
  <c r="ED18" i="28"/>
  <c r="ED17" i="28" s="1"/>
  <c r="EV17" i="19"/>
  <c r="EN21" i="19"/>
  <c r="FG43" i="20"/>
  <c r="FG43" i="14"/>
  <c r="AQ16" i="19"/>
  <c r="EM15" i="19"/>
  <c r="CZ21" i="14"/>
  <c r="CZ21" i="20"/>
  <c r="AK15" i="28"/>
  <c r="DY41" i="20"/>
  <c r="DY41" i="14"/>
  <c r="CI42" i="20"/>
  <c r="CI42" i="14"/>
  <c r="S30" i="25"/>
  <c r="CW20" i="19"/>
  <c r="AC20" i="19" s="1"/>
  <c r="EW21" i="19"/>
  <c r="AV11" i="23"/>
  <c r="EL34" i="19"/>
  <c r="EL32" i="19" s="1"/>
  <c r="FV39" i="28"/>
  <c r="FV37" i="28" s="1"/>
  <c r="EF40" i="14"/>
  <c r="BS12" i="19"/>
  <c r="CL34" i="19"/>
  <c r="CL32" i="19" s="1"/>
  <c r="FI34" i="19"/>
  <c r="FI32" i="19" s="1"/>
  <c r="BH34" i="19"/>
  <c r="BQ34" i="19"/>
  <c r="BQ32" i="19" s="1"/>
  <c r="BS34" i="20"/>
  <c r="FJ12" i="19"/>
  <c r="DO74" i="23"/>
  <c r="EW74" i="23"/>
  <c r="EZ12" i="19"/>
  <c r="BN31" i="19"/>
  <c r="EV31" i="23"/>
  <c r="EJ23" i="19"/>
  <c r="BX34" i="19"/>
  <c r="DL74" i="23"/>
  <c r="BR74" i="23"/>
  <c r="CY74" i="23"/>
  <c r="EC26" i="28"/>
  <c r="FT34" i="19"/>
  <c r="FT32" i="19" s="1"/>
  <c r="BX46" i="28"/>
  <c r="BX44" i="28" s="1"/>
  <c r="FP12" i="19"/>
  <c r="FM74" i="23"/>
  <c r="FO31" i="23"/>
  <c r="ET40" i="20"/>
  <c r="FU34" i="19"/>
  <c r="FU32" i="19" s="1"/>
  <c r="EQ39" i="28"/>
  <c r="EQ37" i="28" s="1"/>
  <c r="EQ32" i="28" s="1"/>
  <c r="CW34" i="19"/>
  <c r="DX74" i="23"/>
  <c r="DQ11" i="19"/>
  <c r="DQ10" i="19" s="1"/>
  <c r="DB34" i="19"/>
  <c r="DB32" i="19" s="1"/>
  <c r="BY46" i="28"/>
  <c r="DS31" i="23"/>
  <c r="DS17" i="23" s="1"/>
  <c r="CR26" i="28"/>
  <c r="FS21" i="22"/>
  <c r="FT14" i="23"/>
  <c r="DV43" i="23"/>
  <c r="DV35" i="23" s="1"/>
  <c r="DV33" i="23" s="1"/>
  <c r="DV29" i="15" s="1"/>
  <c r="BV43" i="23"/>
  <c r="CG26" i="28"/>
  <c r="BV26" i="28"/>
  <c r="CU35" i="19"/>
  <c r="DB70" i="14"/>
  <c r="DS70" i="14"/>
  <c r="CY28" i="21"/>
  <c r="CY26" i="21" s="1"/>
  <c r="CY23" i="21" s="1"/>
  <c r="CY21" i="21" s="1"/>
  <c r="CY26" i="15" s="1"/>
  <c r="CP43" i="23"/>
  <c r="CP35" i="23" s="1"/>
  <c r="CP33" i="23" s="1"/>
  <c r="CP29" i="15" s="1"/>
  <c r="BZ26" i="28"/>
  <c r="BZ17" i="28" s="1"/>
  <c r="EU42" i="19"/>
  <c r="CS42" i="19"/>
  <c r="DJ43" i="23"/>
  <c r="DJ35" i="23" s="1"/>
  <c r="DJ33" i="23" s="1"/>
  <c r="DJ29" i="15" s="1"/>
  <c r="EM74" i="23"/>
  <c r="BR75" i="23"/>
  <c r="BR68" i="23" s="1"/>
  <c r="BR70" i="14"/>
  <c r="FU72" i="23"/>
  <c r="BR29" i="26"/>
  <c r="BR28" i="26" s="1"/>
  <c r="CF12" i="19"/>
  <c r="BV46" i="28"/>
  <c r="BV44" i="28" s="1"/>
  <c r="DV74" i="23"/>
  <c r="FY76" i="23"/>
  <c r="BJ35" i="19"/>
  <c r="DK12" i="19"/>
  <c r="FE35" i="19"/>
  <c r="EF28" i="20"/>
  <c r="DN42" i="19"/>
  <c r="CT58" i="23"/>
  <c r="DP39" i="28"/>
  <c r="DP37" i="28" s="1"/>
  <c r="DP32" i="28" s="1"/>
  <c r="BT34" i="19"/>
  <c r="BT32" i="19" s="1"/>
  <c r="CP31" i="19"/>
  <c r="DV42" i="19"/>
  <c r="DL35" i="19"/>
  <c r="AH35" i="19" s="1"/>
  <c r="ET39" i="28"/>
  <c r="ET37" i="28" s="1"/>
  <c r="ET32" i="28" s="1"/>
  <c r="DH39" i="28"/>
  <c r="DH37" i="28" s="1"/>
  <c r="DH32" i="28" s="1"/>
  <c r="BT25" i="20"/>
  <c r="FG12" i="19"/>
  <c r="CF11" i="19"/>
  <c r="DC46" i="28"/>
  <c r="DC44" i="28" s="1"/>
  <c r="ET34" i="19"/>
  <c r="DU42" i="19"/>
  <c r="DG34" i="19"/>
  <c r="BJ12" i="19"/>
  <c r="P12" i="19" s="1"/>
  <c r="DG26" i="28"/>
  <c r="DG17" i="28" s="1"/>
  <c r="DG8" i="28" s="1"/>
  <c r="CJ42" i="19"/>
  <c r="DC34" i="19"/>
  <c r="EY31" i="19"/>
  <c r="FD23" i="19"/>
  <c r="DE11" i="19"/>
  <c r="EF74" i="23"/>
  <c r="DW12" i="19"/>
  <c r="EI34" i="19"/>
  <c r="EI32" i="19" s="1"/>
  <c r="CE34" i="19"/>
  <c r="EE34" i="14"/>
  <c r="CJ31" i="23"/>
  <c r="CJ17" i="23" s="1"/>
  <c r="CJ8" i="23" s="1"/>
  <c r="BQ42" i="19"/>
  <c r="BK46" i="28"/>
  <c r="BK44" i="28" s="1"/>
  <c r="BL11" i="19"/>
  <c r="BL10" i="19" s="1"/>
  <c r="EE46" i="28"/>
  <c r="EE44" i="28" s="1"/>
  <c r="CD26" i="28"/>
  <c r="CD17" i="28" s="1"/>
  <c r="DN23" i="19"/>
  <c r="CJ27" i="26"/>
  <c r="CJ26" i="26" s="1"/>
  <c r="CE11" i="19"/>
  <c r="DT26" i="28"/>
  <c r="DT17" i="28" s="1"/>
  <c r="CX12" i="19"/>
  <c r="AC12" i="19" s="1"/>
  <c r="EQ29" i="23"/>
  <c r="AR29" i="23" s="1"/>
  <c r="CB29" i="26"/>
  <c r="DT29" i="23"/>
  <c r="EQ31" i="23"/>
  <c r="AR31" i="23" s="1"/>
  <c r="CW42" i="19"/>
  <c r="EB46" i="28"/>
  <c r="EB44" i="28" s="1"/>
  <c r="EB30" i="28" s="1"/>
  <c r="EB25" i="15" s="1"/>
  <c r="EY12" i="19"/>
  <c r="FL11" i="23"/>
  <c r="FL10" i="23" s="1"/>
  <c r="BM31" i="23"/>
  <c r="CV12" i="19"/>
  <c r="BG44" i="25"/>
  <c r="BG43" i="25" s="1"/>
  <c r="BG41" i="25" s="1"/>
  <c r="FD39" i="28"/>
  <c r="FD37" i="28" s="1"/>
  <c r="CZ34" i="19"/>
  <c r="EO41" i="19"/>
  <c r="EP42" i="19"/>
  <c r="BR34" i="19"/>
  <c r="BR32" i="19" s="1"/>
  <c r="EE12" i="19"/>
  <c r="FE11" i="19"/>
  <c r="DU35" i="19"/>
  <c r="AK35" i="19" s="1"/>
  <c r="DE39" i="28"/>
  <c r="DE37" i="28" s="1"/>
  <c r="DE32" i="28" s="1"/>
  <c r="BN43" i="23"/>
  <c r="Q43" i="23" s="1"/>
  <c r="CH43" i="23"/>
  <c r="X43" i="23" s="1"/>
  <c r="DJ34" i="19"/>
  <c r="DJ32" i="19" s="1"/>
  <c r="BG34" i="19"/>
  <c r="DC70" i="14"/>
  <c r="DO26" i="28"/>
  <c r="DW70" i="14"/>
  <c r="EU34" i="19"/>
  <c r="EU32" i="19" s="1"/>
  <c r="CO39" i="28"/>
  <c r="CO37" i="28" s="1"/>
  <c r="CO32" i="28" s="1"/>
  <c r="BP11" i="19"/>
  <c r="FA12" i="19"/>
  <c r="GB72" i="23"/>
  <c r="CS23" i="19"/>
  <c r="BN46" i="28"/>
  <c r="BN44" i="28" s="1"/>
  <c r="FC34" i="19"/>
  <c r="EN12" i="19"/>
  <c r="CG31" i="19"/>
  <c r="DA58" i="23"/>
  <c r="CZ12" i="19"/>
  <c r="FA31" i="19"/>
  <c r="CV46" i="28"/>
  <c r="CV44" i="28" s="1"/>
  <c r="CV30" i="28" s="1"/>
  <c r="CV25" i="15" s="1"/>
  <c r="CL42" i="19"/>
  <c r="EE31" i="19"/>
  <c r="ED42" i="19"/>
  <c r="EU31" i="23"/>
  <c r="EU17" i="23" s="1"/>
  <c r="DT31" i="23"/>
  <c r="CE11" i="20"/>
  <c r="FC53" i="14"/>
  <c r="CP23" i="19"/>
  <c r="CC27" i="26"/>
  <c r="CC26" i="26" s="1"/>
  <c r="CC14" i="26" s="1"/>
  <c r="CC8" i="26" s="1"/>
  <c r="EA42" i="19"/>
  <c r="BW12" i="20"/>
  <c r="EK12" i="19"/>
  <c r="CY46" i="28"/>
  <c r="CY44" i="28" s="1"/>
  <c r="BZ42" i="19"/>
  <c r="DT12" i="19"/>
  <c r="BJ43" i="23"/>
  <c r="BJ35" i="23" s="1"/>
  <c r="CJ46" i="28"/>
  <c r="CJ44" i="28" s="1"/>
  <c r="DH42" i="19"/>
  <c r="FE42" i="19"/>
  <c r="AW42" i="19" s="1"/>
  <c r="EJ41" i="19"/>
  <c r="BY12" i="19"/>
  <c r="U12" i="19" s="1"/>
  <c r="EB42" i="19"/>
  <c r="CE35" i="19"/>
  <c r="BS34" i="14"/>
  <c r="DZ70" i="14"/>
  <c r="BM42" i="19"/>
  <c r="CS27" i="26"/>
  <c r="CS26" i="26" s="1"/>
  <c r="CY58" i="23"/>
  <c r="EK29" i="23"/>
  <c r="EK17" i="23" s="1"/>
  <c r="EX42" i="19"/>
  <c r="CK11" i="19"/>
  <c r="DU26" i="28"/>
  <c r="CE27" i="26"/>
  <c r="FA11" i="19"/>
  <c r="BS31" i="19"/>
  <c r="EP35" i="19"/>
  <c r="DP42" i="19"/>
  <c r="CZ31" i="19"/>
  <c r="DP34" i="19"/>
  <c r="DP32" i="19" s="1"/>
  <c r="BH31" i="23"/>
  <c r="BH17" i="23" s="1"/>
  <c r="EX29" i="26"/>
  <c r="EX28" i="26" s="1"/>
  <c r="BH23" i="19"/>
  <c r="FA34" i="19"/>
  <c r="FA32" i="19" s="1"/>
  <c r="FH70" i="14"/>
  <c r="CI42" i="19"/>
  <c r="BJ42" i="19"/>
  <c r="CO42" i="19"/>
  <c r="BZ31" i="19"/>
  <c r="CB44" i="25"/>
  <c r="CB43" i="25" s="1"/>
  <c r="FH31" i="19"/>
  <c r="BI23" i="19"/>
  <c r="DM42" i="19"/>
  <c r="DB12" i="19"/>
  <c r="BO18" i="14"/>
  <c r="EX11" i="19"/>
  <c r="EF23" i="20"/>
  <c r="EF22" i="20" s="1"/>
  <c r="FJ12" i="14"/>
  <c r="BL20" i="14"/>
  <c r="EW42" i="26"/>
  <c r="EW41" i="26" s="1"/>
  <c r="EW34" i="26" s="1"/>
  <c r="EW32" i="26" s="1"/>
  <c r="EW30" i="15" s="1"/>
  <c r="EG34" i="19"/>
  <c r="DA41" i="19"/>
  <c r="BM46" i="28"/>
  <c r="BM44" i="28" s="1"/>
  <c r="EN31" i="19"/>
  <c r="CB12" i="19"/>
  <c r="BL31" i="19"/>
  <c r="BR21" i="20"/>
  <c r="BG42" i="19"/>
  <c r="DN26" i="28"/>
  <c r="CI11" i="14"/>
  <c r="CV34" i="19"/>
  <c r="CV32" i="19" s="1"/>
  <c r="FH35" i="19"/>
  <c r="DA26" i="28"/>
  <c r="DA17" i="28" s="1"/>
  <c r="DA8" i="28" s="1"/>
  <c r="CU46" i="28"/>
  <c r="CU44" i="28" s="1"/>
  <c r="DA46" i="28"/>
  <c r="DA44" i="28" s="1"/>
  <c r="BP12" i="19"/>
  <c r="BT34" i="20"/>
  <c r="BH11" i="19"/>
  <c r="BT31" i="19"/>
  <c r="BY75" i="23"/>
  <c r="BY68" i="23" s="1"/>
  <c r="BN28" i="21"/>
  <c r="BN26" i="21" s="1"/>
  <c r="BN23" i="21" s="1"/>
  <c r="BN21" i="21" s="1"/>
  <c r="BN26" i="15" s="1"/>
  <c r="CU58" i="23"/>
  <c r="DN46" i="28"/>
  <c r="DN44" i="28" s="1"/>
  <c r="CU41" i="19"/>
  <c r="EO29" i="23"/>
  <c r="DC42" i="19"/>
  <c r="EP12" i="19"/>
  <c r="EO31" i="23"/>
  <c r="EF12" i="19"/>
  <c r="CR27" i="26"/>
  <c r="CR26" i="26" s="1"/>
  <c r="BW31" i="19"/>
  <c r="CX26" i="28"/>
  <c r="CX17" i="28" s="1"/>
  <c r="CX8" i="28" s="1"/>
  <c r="FT21" i="22"/>
  <c r="BB21" i="22" s="1"/>
  <c r="BX42" i="19"/>
  <c r="DZ42" i="19"/>
  <c r="FH11" i="19"/>
  <c r="CG35" i="19"/>
  <c r="CK42" i="19"/>
  <c r="DS42" i="19"/>
  <c r="EO40" i="20"/>
  <c r="EO39" i="20" s="1"/>
  <c r="CB52" i="20"/>
  <c r="CB42" i="19"/>
  <c r="CF42" i="19"/>
  <c r="ER40" i="20"/>
  <c r="AR40" i="20" s="1"/>
  <c r="BI42" i="19"/>
  <c r="CY42" i="19"/>
  <c r="DF42" i="19"/>
  <c r="EM12" i="19"/>
  <c r="CR43" i="23"/>
  <c r="CR35" i="23" s="1"/>
  <c r="DW42" i="19"/>
  <c r="BY11" i="19"/>
  <c r="CS24" i="20"/>
  <c r="CS22" i="20" s="1"/>
  <c r="EO31" i="19"/>
  <c r="BO49" i="25"/>
  <c r="BO47" i="25" s="1"/>
  <c r="BO38" i="25" s="1"/>
  <c r="BO36" i="25" s="1"/>
  <c r="BO28" i="15" s="1"/>
  <c r="FB12" i="20"/>
  <c r="FF41" i="19"/>
  <c r="EC42" i="19"/>
  <c r="BR42" i="19"/>
  <c r="EI46" i="28"/>
  <c r="EI44" i="28" s="1"/>
  <c r="FT12" i="19"/>
  <c r="BB12" i="19" s="1"/>
  <c r="BV34" i="19"/>
  <c r="EP11" i="19"/>
  <c r="CI11" i="19"/>
  <c r="CA40" i="14"/>
  <c r="DR29" i="23"/>
  <c r="BW42" i="19"/>
  <c r="EF31" i="23"/>
  <c r="EF17" i="23" s="1"/>
  <c r="EF8" i="23" s="1"/>
  <c r="EE34" i="20"/>
  <c r="CL12" i="14"/>
  <c r="ES35" i="19"/>
  <c r="AS35" i="19" s="1"/>
  <c r="BP26" i="28"/>
  <c r="CL12" i="19"/>
  <c r="EN29" i="23"/>
  <c r="DR31" i="23"/>
  <c r="BI12" i="19"/>
  <c r="EJ29" i="23"/>
  <c r="EJ31" i="23"/>
  <c r="FE12" i="19"/>
  <c r="AW12" i="19" s="1"/>
  <c r="DJ12" i="19"/>
  <c r="EN31" i="23"/>
  <c r="CY19" i="20"/>
  <c r="DL11" i="20"/>
  <c r="BU42" i="19"/>
  <c r="CF29" i="23"/>
  <c r="BN26" i="28"/>
  <c r="BN17" i="28" s="1"/>
  <c r="BN8" i="28" s="1"/>
  <c r="BN12" i="19"/>
  <c r="CX42" i="19"/>
  <c r="ET11" i="20"/>
  <c r="BL11" i="20"/>
  <c r="ET11" i="19"/>
  <c r="FQ12" i="14"/>
  <c r="DK70" i="14"/>
  <c r="CG34" i="19"/>
  <c r="CG32" i="19" s="1"/>
  <c r="CC11" i="19"/>
  <c r="BN11" i="19"/>
  <c r="CL12" i="20"/>
  <c r="ES12" i="19"/>
  <c r="DH11" i="19"/>
  <c r="BN12" i="20"/>
  <c r="EH12" i="20"/>
  <c r="CI12" i="19"/>
  <c r="BM52" i="20"/>
  <c r="CT42" i="19"/>
  <c r="DD31" i="19"/>
  <c r="DT31" i="19"/>
  <c r="DQ42" i="19"/>
  <c r="DL42" i="19"/>
  <c r="DD34" i="20"/>
  <c r="BK42" i="19"/>
  <c r="DD42" i="19"/>
  <c r="DH12" i="19"/>
  <c r="CQ58" i="23"/>
  <c r="DU12" i="20"/>
  <c r="DU12" i="19"/>
  <c r="BO42" i="19"/>
  <c r="EB12" i="19"/>
  <c r="AM12" i="19" s="1"/>
  <c r="FR12" i="20"/>
  <c r="CO12" i="19"/>
  <c r="CZ42" i="19"/>
  <c r="DO42" i="19"/>
  <c r="BT42" i="19"/>
  <c r="BY41" i="19"/>
  <c r="BP27" i="20"/>
  <c r="DM27" i="20"/>
  <c r="EI31" i="23"/>
  <c r="EI29" i="23"/>
  <c r="FA12" i="20"/>
  <c r="AU12" i="20" s="1"/>
  <c r="DG12" i="19"/>
  <c r="BL35" i="19"/>
  <c r="BG46" i="28"/>
  <c r="CD41" i="19"/>
  <c r="CB41" i="19"/>
  <c r="ER46" i="28"/>
  <c r="ER44" i="28" s="1"/>
  <c r="ER30" i="28" s="1"/>
  <c r="ER25" i="15" s="1"/>
  <c r="DK11" i="19"/>
  <c r="EW42" i="19"/>
  <c r="EX25" i="19"/>
  <c r="EX28" i="20"/>
  <c r="CH25" i="19"/>
  <c r="X25" i="19" s="1"/>
  <c r="FB23" i="19"/>
  <c r="CP48" i="25"/>
  <c r="ED12" i="20"/>
  <c r="EQ11" i="19"/>
  <c r="BN42" i="19"/>
  <c r="EZ11" i="14"/>
  <c r="CU42" i="19"/>
  <c r="DE42" i="19"/>
  <c r="CN12" i="19"/>
  <c r="DR42" i="19"/>
  <c r="DB42" i="19"/>
  <c r="DA27" i="26"/>
  <c r="DA26" i="26" s="1"/>
  <c r="DN12" i="19"/>
  <c r="EN25" i="19"/>
  <c r="ET12" i="19"/>
  <c r="DB52" i="20"/>
  <c r="BR11" i="20"/>
  <c r="BR11" i="19"/>
  <c r="DY42" i="19"/>
  <c r="BY42" i="19"/>
  <c r="BY31" i="19"/>
  <c r="BR11" i="14"/>
  <c r="FH34" i="19"/>
  <c r="CV42" i="19"/>
  <c r="BK31" i="19"/>
  <c r="BV42" i="19"/>
  <c r="EE20" i="14"/>
  <c r="CV52" i="20"/>
  <c r="EG25" i="19"/>
  <c r="AO25" i="19" s="1"/>
  <c r="EH42" i="19"/>
  <c r="DI42" i="19"/>
  <c r="CK11" i="20"/>
  <c r="DN31" i="19"/>
  <c r="EH70" i="14"/>
  <c r="CI52" i="20"/>
  <c r="DO27" i="20"/>
  <c r="EI12" i="19"/>
  <c r="CC42" i="19"/>
  <c r="BL42" i="19"/>
  <c r="EF42" i="19"/>
  <c r="CQ52" i="20"/>
  <c r="BH40" i="26"/>
  <c r="BH39" i="26" s="1"/>
  <c r="BH37" i="26" s="1"/>
  <c r="BH34" i="26" s="1"/>
  <c r="CR42" i="19"/>
  <c r="CQ42" i="19"/>
  <c r="BW12" i="14"/>
  <c r="DJ42" i="19"/>
  <c r="ET42" i="19"/>
  <c r="DX42" i="19"/>
  <c r="BI70" i="14"/>
  <c r="BH42" i="19"/>
  <c r="EE42" i="19"/>
  <c r="GD12" i="20"/>
  <c r="BR12" i="19"/>
  <c r="EG42" i="19"/>
  <c r="CP42" i="19"/>
  <c r="EM33" i="20"/>
  <c r="EZ42" i="19"/>
  <c r="BM12" i="19"/>
  <c r="DA42" i="19"/>
  <c r="CH42" i="19"/>
  <c r="BJ33" i="20"/>
  <c r="BH12" i="19"/>
  <c r="EY42" i="19"/>
  <c r="EL25" i="14"/>
  <c r="CU31" i="19"/>
  <c r="BG31" i="19"/>
  <c r="EI42" i="19"/>
  <c r="BJ27" i="26"/>
  <c r="CN11" i="19"/>
  <c r="EW41" i="19"/>
  <c r="DP36" i="20"/>
  <c r="DF34" i="19"/>
  <c r="EG52" i="20"/>
  <c r="FY12" i="20"/>
  <c r="DX52" i="20"/>
  <c r="DV31" i="19"/>
  <c r="CJ52" i="20"/>
  <c r="BP42" i="19"/>
  <c r="FG23" i="19"/>
  <c r="CB28" i="21"/>
  <c r="EM30" i="23"/>
  <c r="EM31" i="23"/>
  <c r="CM52" i="20"/>
  <c r="CZ11" i="19"/>
  <c r="DB11" i="20"/>
  <c r="CK31" i="19"/>
  <c r="CA42" i="19"/>
  <c r="CM42" i="19"/>
  <c r="EV42" i="19"/>
  <c r="EX69" i="14"/>
  <c r="DZ69" i="14"/>
  <c r="EB69" i="14"/>
  <c r="EO69" i="14"/>
  <c r="DO69" i="14"/>
  <c r="BN69" i="14"/>
  <c r="EW69" i="14"/>
  <c r="CV69" i="14"/>
  <c r="EM69" i="14"/>
  <c r="CZ69" i="14"/>
  <c r="DP69" i="14"/>
  <c r="BT69" i="14"/>
  <c r="EQ69" i="14"/>
  <c r="BM69" i="14"/>
  <c r="BI69" i="14"/>
  <c r="CY69" i="14"/>
  <c r="CC69" i="14"/>
  <c r="DS69" i="14"/>
  <c r="DI69" i="14"/>
  <c r="EC69" i="14"/>
  <c r="CU69" i="14"/>
  <c r="BO69" i="14"/>
  <c r="CX69" i="14"/>
  <c r="ES69" i="14"/>
  <c r="DJ69" i="14"/>
  <c r="DT69" i="14"/>
  <c r="CI69" i="14"/>
  <c r="EF69" i="14"/>
  <c r="BH69" i="14"/>
  <c r="DU71" i="14"/>
  <c r="CB69" i="14"/>
  <c r="ET74" i="23"/>
  <c r="EK69" i="14"/>
  <c r="CD69" i="14"/>
  <c r="BR69" i="14"/>
  <c r="CR69" i="14"/>
  <c r="BS69" i="14"/>
  <c r="DQ69" i="14"/>
  <c r="DW69" i="14"/>
  <c r="DF69" i="14"/>
  <c r="EN69" i="14"/>
  <c r="EH69" i="14"/>
  <c r="DL69" i="14"/>
  <c r="EU69" i="14"/>
  <c r="ET69" i="14"/>
  <c r="DE69" i="14"/>
  <c r="BY69" i="14"/>
  <c r="DM69" i="14"/>
  <c r="DX69" i="14"/>
  <c r="BX69" i="14"/>
  <c r="BP69" i="14"/>
  <c r="EP69" i="14"/>
  <c r="DG69" i="14"/>
  <c r="CO69" i="14"/>
  <c r="DB69" i="14"/>
  <c r="EE69" i="14"/>
  <c r="EJ69" i="14"/>
  <c r="CF69" i="14"/>
  <c r="ER69" i="14"/>
  <c r="CK69" i="14"/>
  <c r="CN69" i="14"/>
  <c r="DA69" i="14"/>
  <c r="EA69" i="14"/>
  <c r="EL69" i="14"/>
  <c r="CP69" i="14"/>
  <c r="BU69" i="14"/>
  <c r="DG70" i="14"/>
  <c r="EI69" i="14"/>
  <c r="CF74" i="23"/>
  <c r="BL69" i="14"/>
  <c r="CM69" i="14"/>
  <c r="CT69" i="14"/>
  <c r="DV69" i="14"/>
  <c r="BV69" i="14"/>
  <c r="CS69" i="14"/>
  <c r="BQ69" i="14"/>
  <c r="CE69" i="14"/>
  <c r="BZ69" i="14"/>
  <c r="CJ69" i="14"/>
  <c r="DH74" i="23"/>
  <c r="CV70" i="14"/>
  <c r="FI31" i="23"/>
  <c r="DY69" i="14"/>
  <c r="DN69" i="14"/>
  <c r="DC69" i="14"/>
  <c r="BJ69" i="14"/>
  <c r="DK69" i="14"/>
  <c r="CH69" i="14"/>
  <c r="CL69" i="14"/>
  <c r="DH69" i="14"/>
  <c r="CQ69" i="14"/>
  <c r="DR69" i="14"/>
  <c r="CA69" i="14"/>
  <c r="ED69" i="14"/>
  <c r="BG69" i="14"/>
  <c r="BH33" i="14"/>
  <c r="CT33" i="14"/>
  <c r="DG25" i="14"/>
  <c r="EL23" i="14"/>
  <c r="DI70" i="14"/>
  <c r="CS25" i="14"/>
  <c r="DR33" i="14"/>
  <c r="ET25" i="14"/>
  <c r="DI44" i="25"/>
  <c r="FE72" i="14"/>
  <c r="BK24" i="14"/>
  <c r="FA21" i="14"/>
  <c r="CM25" i="14"/>
  <c r="BY25" i="14"/>
  <c r="BP23" i="20"/>
  <c r="CZ24" i="14"/>
  <c r="ES25" i="14"/>
  <c r="EZ24" i="14"/>
  <c r="FB17" i="20"/>
  <c r="CS24" i="14"/>
  <c r="CJ11" i="19"/>
  <c r="CJ10" i="19" s="1"/>
  <c r="FB18" i="20"/>
  <c r="DN33" i="20"/>
  <c r="FH20" i="14"/>
  <c r="CG25" i="14"/>
  <c r="CA25" i="14"/>
  <c r="BR25" i="14"/>
  <c r="BK36" i="20"/>
  <c r="CW36" i="20"/>
  <c r="EB24" i="14"/>
  <c r="DV36" i="20"/>
  <c r="DL33" i="20"/>
  <c r="DV11" i="19"/>
  <c r="DV10" i="19" s="1"/>
  <c r="FB25" i="14"/>
  <c r="FC21" i="20"/>
  <c r="FE40" i="14"/>
  <c r="EG25" i="14"/>
  <c r="DJ23" i="14"/>
  <c r="CS23" i="14"/>
  <c r="DD36" i="20"/>
  <c r="FD18" i="20"/>
  <c r="EY16" i="20"/>
  <c r="EW36" i="20"/>
  <c r="CK36" i="20"/>
  <c r="BP33" i="14"/>
  <c r="DJ33" i="14"/>
  <c r="DU25" i="14"/>
  <c r="EB70" i="14"/>
  <c r="BN40" i="14"/>
  <c r="ET33" i="20"/>
  <c r="DH25" i="14"/>
  <c r="CN33" i="14"/>
  <c r="CK25" i="14"/>
  <c r="CP33" i="14"/>
  <c r="FD72" i="14"/>
  <c r="EA40" i="14"/>
  <c r="DO24" i="14"/>
  <c r="EA36" i="20"/>
  <c r="DM40" i="20"/>
  <c r="FD40" i="14"/>
  <c r="CC12" i="19"/>
  <c r="BZ25" i="14"/>
  <c r="BI25" i="14"/>
  <c r="ER24" i="14"/>
  <c r="FA33" i="20"/>
  <c r="CH33" i="20"/>
  <c r="FC25" i="14"/>
  <c r="EC36" i="20"/>
  <c r="EX24" i="14"/>
  <c r="FA16" i="20"/>
  <c r="DD33" i="14"/>
  <c r="AE33" i="14" s="1"/>
  <c r="EC25" i="14"/>
  <c r="DX12" i="19"/>
  <c r="DQ25" i="14"/>
  <c r="DX11" i="20"/>
  <c r="DX11" i="19"/>
  <c r="FD11" i="19"/>
  <c r="FD10" i="19" s="1"/>
  <c r="CJ33" i="14"/>
  <c r="ET24" i="14"/>
  <c r="BN25" i="14"/>
  <c r="FI33" i="20"/>
  <c r="BS36" i="20"/>
  <c r="CB36" i="20"/>
  <c r="CL33" i="14"/>
  <c r="FF20" i="20"/>
  <c r="BM74" i="23"/>
  <c r="DZ33" i="14"/>
  <c r="EN33" i="20"/>
  <c r="ED33" i="14"/>
  <c r="BW70" i="14"/>
  <c r="CG33" i="14"/>
  <c r="CC33" i="14"/>
  <c r="BT76" i="23"/>
  <c r="DU33" i="14"/>
  <c r="FC72" i="14"/>
  <c r="EU24" i="14"/>
  <c r="EF23" i="14"/>
  <c r="BT33" i="14"/>
  <c r="CG75" i="23"/>
  <c r="CG68" i="23" s="1"/>
  <c r="FA24" i="14"/>
  <c r="BG25" i="14"/>
  <c r="CU40" i="14"/>
  <c r="FD25" i="14"/>
  <c r="FF24" i="14"/>
  <c r="BL24" i="14"/>
  <c r="CV25" i="14"/>
  <c r="BM33" i="20"/>
  <c r="FA17" i="14"/>
  <c r="BQ11" i="19"/>
  <c r="EZ18" i="20"/>
  <c r="CF33" i="20"/>
  <c r="DI11" i="19"/>
  <c r="CO25" i="14"/>
  <c r="BZ23" i="14"/>
  <c r="CT24" i="14"/>
  <c r="BX31" i="19"/>
  <c r="BL36" i="20"/>
  <c r="BQ36" i="20"/>
  <c r="CT36" i="20"/>
  <c r="DB36" i="20"/>
  <c r="DW36" i="20"/>
  <c r="DN36" i="20"/>
  <c r="CJ25" i="14"/>
  <c r="CC23" i="14"/>
  <c r="BM40" i="14"/>
  <c r="DA23" i="14"/>
  <c r="FF33" i="20"/>
  <c r="CG24" i="14"/>
  <c r="DQ33" i="20"/>
  <c r="DY33" i="20"/>
  <c r="AL33" i="20" s="1"/>
  <c r="DC36" i="20"/>
  <c r="EP24" i="14"/>
  <c r="EE74" i="23"/>
  <c r="EG40" i="14"/>
  <c r="AO40" i="14" s="1"/>
  <c r="DI33" i="14"/>
  <c r="EU33" i="20"/>
  <c r="BM24" i="14"/>
  <c r="CK44" i="25"/>
  <c r="FA20" i="20"/>
  <c r="BJ33" i="14"/>
  <c r="EV41" i="19"/>
  <c r="FC70" i="14"/>
  <c r="EA33" i="20"/>
  <c r="EV23" i="14"/>
  <c r="EK24" i="14"/>
  <c r="DW24" i="14"/>
  <c r="DR40" i="14"/>
  <c r="DL23" i="14"/>
  <c r="EO25" i="14"/>
  <c r="BW40" i="14"/>
  <c r="FH18" i="20"/>
  <c r="BU12" i="19"/>
  <c r="DN25" i="14"/>
  <c r="BQ25" i="14"/>
  <c r="EX25" i="14"/>
  <c r="EV36" i="20"/>
  <c r="CH40" i="14"/>
  <c r="CR33" i="14"/>
  <c r="EH24" i="14"/>
  <c r="FG16" i="20"/>
  <c r="CZ33" i="14"/>
  <c r="CU24" i="14"/>
  <c r="FE25" i="14"/>
  <c r="FJ17" i="20"/>
  <c r="BX33" i="20"/>
  <c r="DQ23" i="14"/>
  <c r="DY25" i="14"/>
  <c r="BI12" i="20"/>
  <c r="EJ40" i="14"/>
  <c r="EC40" i="14"/>
  <c r="DC23" i="14"/>
  <c r="CK40" i="14"/>
  <c r="BN23" i="14"/>
  <c r="CT25" i="14"/>
  <c r="FD24" i="14"/>
  <c r="BT36" i="20"/>
  <c r="DK36" i="20"/>
  <c r="BL40" i="14"/>
  <c r="CC74" i="23"/>
  <c r="CW25" i="14"/>
  <c r="FU37" i="23"/>
  <c r="FU35" i="23" s="1"/>
  <c r="FU33" i="23" s="1"/>
  <c r="FU29" i="15" s="1"/>
  <c r="DA70" i="14"/>
  <c r="BN33" i="14"/>
  <c r="BI24" i="14"/>
  <c r="EG33" i="14"/>
  <c r="DO25" i="14"/>
  <c r="EH33" i="14"/>
  <c r="EH71" i="14"/>
  <c r="BK40" i="14"/>
  <c r="BK39" i="14" s="1"/>
  <c r="CI70" i="14"/>
  <c r="BR33" i="14"/>
  <c r="BI33" i="14"/>
  <c r="FG21" i="20"/>
  <c r="BZ33" i="14"/>
  <c r="BO25" i="14"/>
  <c r="FE17" i="20"/>
  <c r="FF40" i="14"/>
  <c r="EI24" i="14"/>
  <c r="BU24" i="14"/>
  <c r="BH25" i="14"/>
  <c r="FH24" i="14"/>
  <c r="DY36" i="20"/>
  <c r="DI36" i="20"/>
  <c r="CI36" i="20"/>
  <c r="BI40" i="20"/>
  <c r="BI39" i="20" s="1"/>
  <c r="DM12" i="19"/>
  <c r="AH12" i="19" s="1"/>
  <c r="CO23" i="14"/>
  <c r="BW24" i="14"/>
  <c r="BI36" i="20"/>
  <c r="FH21" i="14"/>
  <c r="DH40" i="14"/>
  <c r="FB24" i="14"/>
  <c r="EQ40" i="14"/>
  <c r="FD16" i="20"/>
  <c r="BS33" i="20"/>
  <c r="FE21" i="14"/>
  <c r="EE23" i="14"/>
  <c r="DX40" i="20"/>
  <c r="DN24" i="14"/>
  <c r="EO23" i="14"/>
  <c r="FH33" i="20"/>
  <c r="EY21" i="14"/>
  <c r="FB40" i="14"/>
  <c r="EX40" i="14"/>
  <c r="DS36" i="20"/>
  <c r="AJ36" i="20" s="1"/>
  <c r="ER36" i="20"/>
  <c r="EP33" i="14"/>
  <c r="BQ75" i="23"/>
  <c r="BQ68" i="23" s="1"/>
  <c r="DN34" i="19"/>
  <c r="DN32" i="19" s="1"/>
  <c r="EV33" i="20"/>
  <c r="FL31" i="23"/>
  <c r="CQ24" i="14"/>
  <c r="CO33" i="14"/>
  <c r="EM25" i="14"/>
  <c r="DW33" i="14"/>
  <c r="FI25" i="14"/>
  <c r="FH16" i="20"/>
  <c r="DS25" i="14"/>
  <c r="DZ40" i="14"/>
  <c r="DH24" i="14"/>
  <c r="CL25" i="14"/>
  <c r="BG23" i="14"/>
  <c r="CN31" i="19"/>
  <c r="FA25" i="14"/>
  <c r="BV24" i="14"/>
  <c r="FE24" i="14"/>
  <c r="EJ33" i="14"/>
  <c r="AP33" i="14" s="1"/>
  <c r="FG23" i="14"/>
  <c r="DP33" i="14"/>
  <c r="CQ25" i="14"/>
  <c r="FG17" i="20"/>
  <c r="FI18" i="20"/>
  <c r="CE33" i="14"/>
  <c r="FI23" i="14"/>
  <c r="CZ25" i="14"/>
  <c r="CB11" i="19"/>
  <c r="DK33" i="20"/>
  <c r="AG33" i="20" s="1"/>
  <c r="EL40" i="14"/>
  <c r="DY23" i="14"/>
  <c r="BM25" i="14"/>
  <c r="CL36" i="20"/>
  <c r="EN11" i="19"/>
  <c r="EG24" i="14"/>
  <c r="DZ23" i="14"/>
  <c r="BJ24" i="14"/>
  <c r="DB25" i="14"/>
  <c r="FF23" i="14"/>
  <c r="EM24" i="14"/>
  <c r="CD36" i="20"/>
  <c r="DK42" i="19"/>
  <c r="DF11" i="19"/>
  <c r="EG74" i="23"/>
  <c r="EY25" i="14"/>
  <c r="EY31" i="23"/>
  <c r="FG24" i="14"/>
  <c r="CU33" i="14"/>
  <c r="EI33" i="14"/>
  <c r="EW25" i="14"/>
  <c r="DH33" i="14"/>
  <c r="EF33" i="14"/>
  <c r="FH23" i="14"/>
  <c r="EN24" i="14"/>
  <c r="FE20" i="20"/>
  <c r="CE25" i="14"/>
  <c r="EP25" i="14"/>
  <c r="BX40" i="20"/>
  <c r="BX39" i="20" s="1"/>
  <c r="BH23" i="14"/>
  <c r="BP25" i="14"/>
  <c r="CR24" i="14"/>
  <c r="EQ24" i="14"/>
  <c r="FJ33" i="20"/>
  <c r="BG33" i="20"/>
  <c r="CW33" i="20"/>
  <c r="FC23" i="20"/>
  <c r="BY40" i="14"/>
  <c r="BQ23" i="14"/>
  <c r="CW23" i="14"/>
  <c r="EB33" i="20"/>
  <c r="CG12" i="19"/>
  <c r="BQ12" i="19"/>
  <c r="CK24" i="14"/>
  <c r="BJ25" i="14"/>
  <c r="EZ25" i="14"/>
  <c r="CV36" i="20"/>
  <c r="CZ36" i="20"/>
  <c r="EJ12" i="19"/>
  <c r="DT33" i="20"/>
  <c r="CF36" i="20"/>
  <c r="DN11" i="19"/>
  <c r="DN10" i="19" s="1"/>
  <c r="FB11" i="19"/>
  <c r="EL11" i="19"/>
  <c r="EB11" i="19"/>
  <c r="DS12" i="19"/>
  <c r="FJ25" i="20"/>
  <c r="FJ22" i="20" s="1"/>
  <c r="FB33" i="20"/>
  <c r="FJ21" i="14"/>
  <c r="EF24" i="14"/>
  <c r="DJ25" i="14"/>
  <c r="CD25" i="14"/>
  <c r="FJ40" i="14"/>
  <c r="BS24" i="14"/>
  <c r="DB40" i="14"/>
  <c r="EQ74" i="23"/>
  <c r="EV24" i="14"/>
  <c r="EX33" i="14"/>
  <c r="FQ31" i="23"/>
  <c r="EO70" i="14"/>
  <c r="BY33" i="14"/>
  <c r="ES23" i="14"/>
  <c r="DV33" i="14"/>
  <c r="EO33" i="14"/>
  <c r="CI33" i="14"/>
  <c r="BK33" i="14"/>
  <c r="DC40" i="14"/>
  <c r="BT70" i="14"/>
  <c r="DD25" i="14"/>
  <c r="DT11" i="19"/>
  <c r="ES33" i="20"/>
  <c r="DE40" i="14"/>
  <c r="EV25" i="14"/>
  <c r="DB33" i="20"/>
  <c r="EY11" i="19"/>
  <c r="FJ72" i="14"/>
  <c r="EN23" i="14"/>
  <c r="EQ36" i="20"/>
  <c r="FF18" i="20"/>
  <c r="EK36" i="20"/>
  <c r="ER23" i="14"/>
  <c r="EZ40" i="14"/>
  <c r="FJ16" i="20"/>
  <c r="FG18" i="20"/>
  <c r="FD17" i="20"/>
  <c r="DU24" i="14"/>
  <c r="DJ40" i="20"/>
  <c r="DJ39" i="20" s="1"/>
  <c r="DA25" i="14"/>
  <c r="DL36" i="20"/>
  <c r="DP11" i="19"/>
  <c r="DG24" i="14"/>
  <c r="BV40" i="14"/>
  <c r="BR24" i="14"/>
  <c r="EW24" i="14"/>
  <c r="EQ25" i="14"/>
  <c r="BV36" i="20"/>
  <c r="CA36" i="20"/>
  <c r="DY11" i="19"/>
  <c r="DY10" i="19" s="1"/>
  <c r="FW36" i="20"/>
  <c r="FT36" i="20"/>
  <c r="FW46" i="25"/>
  <c r="EZ33" i="14"/>
  <c r="DZ27" i="26"/>
  <c r="DZ26" i="26" s="1"/>
  <c r="FD33" i="14"/>
  <c r="CT17" i="21"/>
  <c r="CD46" i="28"/>
  <c r="CD44" i="28" s="1"/>
  <c r="DU17" i="21"/>
  <c r="CP36" i="14"/>
  <c r="EI36" i="14"/>
  <c r="BR36" i="14"/>
  <c r="EJ36" i="14"/>
  <c r="FI36" i="20"/>
  <c r="DE36" i="14"/>
  <c r="FA36" i="20"/>
  <c r="BN36" i="14"/>
  <c r="EQ20" i="22"/>
  <c r="BO17" i="21"/>
  <c r="BO14" i="21" s="1"/>
  <c r="BO8" i="21" s="1"/>
  <c r="DY41" i="19"/>
  <c r="FF20" i="22"/>
  <c r="BO31" i="23"/>
  <c r="BO17" i="23" s="1"/>
  <c r="BO8" i="23" s="1"/>
  <c r="EK20" i="22"/>
  <c r="EK14" i="22" s="1"/>
  <c r="EK8" i="22" s="1"/>
  <c r="DA36" i="14"/>
  <c r="EO36" i="14"/>
  <c r="FJ36" i="14"/>
  <c r="DL17" i="21"/>
  <c r="ED20" i="22"/>
  <c r="FI20" i="22"/>
  <c r="FE20" i="22"/>
  <c r="EF20" i="22"/>
  <c r="EF14" i="22" s="1"/>
  <c r="EF8" i="22" s="1"/>
  <c r="FB36" i="20"/>
  <c r="FJ20" i="22"/>
  <c r="CD17" i="21"/>
  <c r="CD14" i="21" s="1"/>
  <c r="CD8" i="21" s="1"/>
  <c r="EX36" i="14"/>
  <c r="EL20" i="22"/>
  <c r="DX36" i="14"/>
  <c r="EY36" i="20"/>
  <c r="ET17" i="21"/>
  <c r="ET14" i="21" s="1"/>
  <c r="ET8" i="21" s="1"/>
  <c r="EV20" i="22"/>
  <c r="DO36" i="14"/>
  <c r="EA17" i="21"/>
  <c r="BO27" i="26"/>
  <c r="BO26" i="26" s="1"/>
  <c r="BM36" i="14"/>
  <c r="BW36" i="14"/>
  <c r="FF36" i="20"/>
  <c r="EJ17" i="21"/>
  <c r="EZ20" i="22"/>
  <c r="EZ36" i="14"/>
  <c r="EB17" i="21"/>
  <c r="EB14" i="21" s="1"/>
  <c r="EA43" i="23"/>
  <c r="CF46" i="28"/>
  <c r="CF44" i="28" s="1"/>
  <c r="EL36" i="14"/>
  <c r="ET20" i="22"/>
  <c r="CH36" i="14"/>
  <c r="CY36" i="14"/>
  <c r="ES20" i="22"/>
  <c r="DG36" i="14"/>
  <c r="BG36" i="14"/>
  <c r="EO20" i="22"/>
  <c r="AQ20" i="22" s="1"/>
  <c r="CX36" i="14"/>
  <c r="BJ36" i="14"/>
  <c r="EE36" i="14"/>
  <c r="CH28" i="21"/>
  <c r="DJ36" i="14"/>
  <c r="ET49" i="25"/>
  <c r="ET47" i="25" s="1"/>
  <c r="EL46" i="28"/>
  <c r="EL44" i="28" s="1"/>
  <c r="BU23" i="19"/>
  <c r="CC36" i="14"/>
  <c r="BO36" i="14"/>
  <c r="BZ36" i="14"/>
  <c r="DM36" i="14"/>
  <c r="CH26" i="28"/>
  <c r="FD36" i="14"/>
  <c r="EN36" i="14"/>
  <c r="CO36" i="14"/>
  <c r="CG36" i="14"/>
  <c r="GA36" i="14"/>
  <c r="FZ46" i="25"/>
  <c r="GC46" i="25"/>
  <c r="GC43" i="25" s="1"/>
  <c r="GC41" i="25" s="1"/>
  <c r="GB46" i="25"/>
  <c r="FY46" i="25"/>
  <c r="FY43" i="25" s="1"/>
  <c r="FY41" i="25" s="1"/>
  <c r="GB14" i="23"/>
  <c r="BD14" i="23" s="1"/>
  <c r="FY37" i="23"/>
  <c r="FY35" i="23" s="1"/>
  <c r="FY33" i="23" s="1"/>
  <c r="FY29" i="15" s="1"/>
  <c r="GB72" i="14"/>
  <c r="FL71" i="14"/>
  <c r="FW72" i="14"/>
  <c r="GF72" i="14"/>
  <c r="FO71" i="14"/>
  <c r="GA72" i="14"/>
  <c r="GD31" i="23"/>
  <c r="FK36" i="14"/>
  <c r="FV24" i="14"/>
  <c r="BB24" i="14" s="1"/>
  <c r="GE68" i="14"/>
  <c r="FS24" i="14"/>
  <c r="FS22" i="14" s="1"/>
  <c r="FU36" i="14"/>
  <c r="GD23" i="14"/>
  <c r="FM71" i="14"/>
  <c r="FQ71" i="14"/>
  <c r="GF71" i="14"/>
  <c r="GD46" i="25"/>
  <c r="BE46" i="25" s="1"/>
  <c r="GF36" i="14"/>
  <c r="DM44" i="25"/>
  <c r="ER11" i="19"/>
  <c r="CH11" i="20"/>
  <c r="BI11" i="19"/>
  <c r="FH12" i="19"/>
  <c r="EI27" i="25"/>
  <c r="BZ48" i="25"/>
  <c r="DJ27" i="26"/>
  <c r="DJ26" i="26" s="1"/>
  <c r="DJ29" i="23"/>
  <c r="DL25" i="19"/>
  <c r="AH25" i="19" s="1"/>
  <c r="CH31" i="23"/>
  <c r="X31" i="23" s="1"/>
  <c r="CH29" i="23"/>
  <c r="CH27" i="26"/>
  <c r="BX11" i="19"/>
  <c r="BX10" i="19" s="1"/>
  <c r="CD31" i="23"/>
  <c r="CD29" i="23"/>
  <c r="ED49" i="25"/>
  <c r="CS31" i="19"/>
  <c r="EO75" i="23"/>
  <c r="EO68" i="23" s="1"/>
  <c r="BZ29" i="23"/>
  <c r="BZ31" i="23"/>
  <c r="EN52" i="20"/>
  <c r="BW57" i="26"/>
  <c r="EO26" i="28"/>
  <c r="EO17" i="28" s="1"/>
  <c r="EO8" i="28" s="1"/>
  <c r="CB25" i="14"/>
  <c r="EN53" i="14"/>
  <c r="FD31" i="19"/>
  <c r="DA12" i="20"/>
  <c r="FX36" i="14"/>
  <c r="EM11" i="19"/>
  <c r="EU12" i="20"/>
  <c r="DD11" i="19"/>
  <c r="DD10" i="19" s="1"/>
  <c r="CG46" i="28"/>
  <c r="CG44" i="28" s="1"/>
  <c r="CN26" i="28"/>
  <c r="CD27" i="26"/>
  <c r="CD26" i="26" s="1"/>
  <c r="DV70" i="14"/>
  <c r="DV75" i="23"/>
  <c r="DV68" i="23" s="1"/>
  <c r="FW12" i="20"/>
  <c r="FW12" i="19"/>
  <c r="EA26" i="28"/>
  <c r="EA17" i="28" s="1"/>
  <c r="BT12" i="19"/>
  <c r="EU28" i="21"/>
  <c r="EU26" i="21" s="1"/>
  <c r="EU23" i="21" s="1"/>
  <c r="FS12" i="19"/>
  <c r="FG20" i="19"/>
  <c r="FG15" i="19" s="1"/>
  <c r="EI11" i="19"/>
  <c r="EI10" i="19" s="1"/>
  <c r="EA28" i="21"/>
  <c r="DI75" i="23"/>
  <c r="DI68" i="23" s="1"/>
  <c r="DM27" i="26"/>
  <c r="DM26" i="26" s="1"/>
  <c r="CB27" i="20"/>
  <c r="EU46" i="28"/>
  <c r="EU44" i="28" s="1"/>
  <c r="EJ42" i="19"/>
  <c r="DZ11" i="19"/>
  <c r="EF11" i="19"/>
  <c r="DF12" i="19"/>
  <c r="FF70" i="14"/>
  <c r="FF76" i="23"/>
  <c r="BY43" i="23"/>
  <c r="BY35" i="23" s="1"/>
  <c r="CX28" i="21"/>
  <c r="CX26" i="21" s="1"/>
  <c r="CX23" i="21" s="1"/>
  <c r="CX21" i="21" s="1"/>
  <c r="CX26" i="15" s="1"/>
  <c r="EZ40" i="28"/>
  <c r="EZ32" i="28" s="1"/>
  <c r="CH49" i="25"/>
  <c r="CV11" i="19"/>
  <c r="EG28" i="21"/>
  <c r="BV31" i="19"/>
  <c r="CP49" i="25"/>
  <c r="EF48" i="25"/>
  <c r="DR11" i="19"/>
  <c r="FR74" i="23"/>
  <c r="FR11" i="23"/>
  <c r="FR10" i="23" s="1"/>
  <c r="DN34" i="20"/>
  <c r="CC46" i="28"/>
  <c r="CC44" i="28" s="1"/>
  <c r="FR42" i="26"/>
  <c r="FR41" i="26" s="1"/>
  <c r="CX11" i="19"/>
  <c r="CX24" i="20"/>
  <c r="CX22" i="20" s="1"/>
  <c r="CQ31" i="23"/>
  <c r="CQ29" i="23"/>
  <c r="CQ27" i="26"/>
  <c r="DO11" i="19"/>
  <c r="BP25" i="19"/>
  <c r="BJ29" i="23"/>
  <c r="BJ31" i="23"/>
  <c r="P31" i="23" s="1"/>
  <c r="CK25" i="19"/>
  <c r="Y25" i="19" s="1"/>
  <c r="CY29" i="23"/>
  <c r="CY27" i="26"/>
  <c r="CY26" i="26" s="1"/>
  <c r="CY31" i="23"/>
  <c r="BR27" i="26"/>
  <c r="BR26" i="26" s="1"/>
  <c r="BR29" i="23"/>
  <c r="BR31" i="23"/>
  <c r="DU25" i="19"/>
  <c r="AK25" i="19" s="1"/>
  <c r="DH31" i="19"/>
  <c r="CL29" i="23"/>
  <c r="CL31" i="23"/>
  <c r="DJ25" i="19"/>
  <c r="BG29" i="23"/>
  <c r="BG31" i="23"/>
  <c r="CU29" i="23"/>
  <c r="CU31" i="23"/>
  <c r="CS31" i="23"/>
  <c r="CS29" i="23"/>
  <c r="BK11" i="19"/>
  <c r="BK10" i="19" s="1"/>
  <c r="BF12" i="19"/>
  <c r="ED29" i="23"/>
  <c r="ED31" i="23"/>
  <c r="BH25" i="19"/>
  <c r="DF29" i="23"/>
  <c r="DF31" i="23"/>
  <c r="FB70" i="14"/>
  <c r="FB76" i="23"/>
  <c r="EA29" i="23"/>
  <c r="CV31" i="23"/>
  <c r="CV29" i="23"/>
  <c r="DA25" i="19"/>
  <c r="AD25" i="19" s="1"/>
  <c r="FG65" i="25"/>
  <c r="FG64" i="25" s="1"/>
  <c r="FG58" i="25" s="1"/>
  <c r="FE42" i="26"/>
  <c r="BM25" i="19"/>
  <c r="Q25" i="19" s="1"/>
  <c r="BX65" i="25"/>
  <c r="BX64" i="25" s="1"/>
  <c r="BX58" i="25" s="1"/>
  <c r="CE26" i="28"/>
  <c r="EB27" i="25"/>
  <c r="EB26" i="25" s="1"/>
  <c r="EE25" i="19"/>
  <c r="J25" i="19" s="1"/>
  <c r="EE28" i="20"/>
  <c r="CL11" i="19"/>
  <c r="DK26" i="28"/>
  <c r="CS25" i="19"/>
  <c r="EJ27" i="25"/>
  <c r="FL42" i="26"/>
  <c r="FL41" i="26" s="1"/>
  <c r="CT29" i="23"/>
  <c r="CT31" i="23"/>
  <c r="CN48" i="25"/>
  <c r="DD23" i="19"/>
  <c r="CU25" i="19"/>
  <c r="AB25" i="19" s="1"/>
  <c r="ES30" i="23"/>
  <c r="AS30" i="23" s="1"/>
  <c r="ES31" i="23"/>
  <c r="FA40" i="14"/>
  <c r="FA39" i="14" s="1"/>
  <c r="DD34" i="19"/>
  <c r="DD32" i="19" s="1"/>
  <c r="DM34" i="19"/>
  <c r="BV46" i="25"/>
  <c r="T46" i="25" s="1"/>
  <c r="DT25" i="19"/>
  <c r="EN34" i="19"/>
  <c r="EN32" i="19" s="1"/>
  <c r="FK34" i="19"/>
  <c r="BQ31" i="23"/>
  <c r="BQ29" i="23"/>
  <c r="CG25" i="19"/>
  <c r="BT11" i="19"/>
  <c r="EN28" i="20"/>
  <c r="DS11" i="19"/>
  <c r="BQ27" i="26"/>
  <c r="BQ26" i="26" s="1"/>
  <c r="CO25" i="19"/>
  <c r="Z25" i="19" s="1"/>
  <c r="CA11" i="19"/>
  <c r="CA10" i="19" s="1"/>
  <c r="DR34" i="19"/>
  <c r="FF65" i="25"/>
  <c r="EV25" i="19"/>
  <c r="AT25" i="19" s="1"/>
  <c r="EO34" i="19"/>
  <c r="EA11" i="19"/>
  <c r="DG11" i="19"/>
  <c r="EZ23" i="19"/>
  <c r="FB31" i="19"/>
  <c r="BU75" i="23"/>
  <c r="BU68" i="23" s="1"/>
  <c r="BU70" i="14"/>
  <c r="CC29" i="23"/>
  <c r="CC31" i="23"/>
  <c r="ES34" i="19"/>
  <c r="EO22" i="22"/>
  <c r="EO14" i="22" s="1"/>
  <c r="EO8" i="22" s="1"/>
  <c r="CC25" i="19"/>
  <c r="V25" i="19" s="1"/>
  <c r="EQ22" i="22"/>
  <c r="AR22" i="22" s="1"/>
  <c r="BU11" i="19"/>
  <c r="DB29" i="23"/>
  <c r="DB31" i="23"/>
  <c r="CB29" i="23"/>
  <c r="FN22" i="22"/>
  <c r="EA46" i="28"/>
  <c r="CH70" i="14"/>
  <c r="FN34" i="19"/>
  <c r="FQ46" i="25"/>
  <c r="FQ43" i="25" s="1"/>
  <c r="DE27" i="26"/>
  <c r="DE26" i="26" s="1"/>
  <c r="EE29" i="23"/>
  <c r="EE31" i="23"/>
  <c r="DE29" i="23"/>
  <c r="DE17" i="23" s="1"/>
  <c r="FJ23" i="19"/>
  <c r="FA23" i="19"/>
  <c r="EI12" i="14"/>
  <c r="DS46" i="28"/>
  <c r="DS44" i="28" s="1"/>
  <c r="FC49" i="25"/>
  <c r="FC47" i="25" s="1"/>
  <c r="DR23" i="19"/>
  <c r="CX31" i="19"/>
  <c r="CF28" i="21"/>
  <c r="CF26" i="21" s="1"/>
  <c r="CF23" i="21" s="1"/>
  <c r="CI11" i="20"/>
  <c r="DH34" i="20"/>
  <c r="DY52" i="20"/>
  <c r="DU52" i="20"/>
  <c r="EH52" i="20"/>
  <c r="DE46" i="25"/>
  <c r="CM35" i="19"/>
  <c r="Y35" i="19" s="1"/>
  <c r="CL46" i="25"/>
  <c r="CL43" i="25" s="1"/>
  <c r="CL41" i="25" s="1"/>
  <c r="DU11" i="19"/>
  <c r="CW52" i="20"/>
  <c r="BX75" i="23"/>
  <c r="BX68" i="23" s="1"/>
  <c r="BX70" i="14"/>
  <c r="BL34" i="19"/>
  <c r="BL32" i="19" s="1"/>
  <c r="GC72" i="23"/>
  <c r="ES11" i="19"/>
  <c r="CO11" i="19"/>
  <c r="EK34" i="20"/>
  <c r="DO52" i="20"/>
  <c r="BY12" i="20"/>
  <c r="DE27" i="20"/>
  <c r="EA52" i="20"/>
  <c r="CZ34" i="20"/>
  <c r="CD12" i="20"/>
  <c r="FG35" i="19"/>
  <c r="CN40" i="14"/>
  <c r="FA12" i="14"/>
  <c r="DM29" i="23"/>
  <c r="DM17" i="23" s="1"/>
  <c r="DM8" i="23" s="1"/>
  <c r="DX70" i="14"/>
  <c r="DX75" i="23"/>
  <c r="CT75" i="23"/>
  <c r="CT70" i="14"/>
  <c r="FK70" i="14"/>
  <c r="FK76" i="23"/>
  <c r="BL70" i="14"/>
  <c r="BL75" i="23"/>
  <c r="BL68" i="23" s="1"/>
  <c r="EJ46" i="28"/>
  <c r="EJ44" i="28" s="1"/>
  <c r="DB46" i="28"/>
  <c r="DB44" i="28" s="1"/>
  <c r="BX25" i="19"/>
  <c r="T25" i="19" s="1"/>
  <c r="CG42" i="19"/>
  <c r="CL31" i="19"/>
  <c r="CL29" i="19" s="1"/>
  <c r="DH52" i="20"/>
  <c r="BP29" i="23"/>
  <c r="DK25" i="19"/>
  <c r="DO25" i="19"/>
  <c r="BM12" i="20"/>
  <c r="CV26" i="28"/>
  <c r="CV17" i="28" s="1"/>
  <c r="CV8" i="28" s="1"/>
  <c r="FH42" i="26"/>
  <c r="CZ52" i="20"/>
  <c r="DC25" i="19"/>
  <c r="BO31" i="19"/>
  <c r="EC27" i="25"/>
  <c r="BW34" i="20"/>
  <c r="CW40" i="20"/>
  <c r="GD34" i="19"/>
  <c r="GD32" i="19" s="1"/>
  <c r="EW31" i="23"/>
  <c r="EW29" i="23"/>
  <c r="CY70" i="14"/>
  <c r="CY75" i="23"/>
  <c r="CY68" i="23" s="1"/>
  <c r="CF12" i="14"/>
  <c r="CF12" i="20"/>
  <c r="BQ43" i="23"/>
  <c r="BQ35" i="23" s="1"/>
  <c r="BQ33" i="23" s="1"/>
  <c r="BQ29" i="15" s="1"/>
  <c r="FD49" i="25"/>
  <c r="FD47" i="25" s="1"/>
  <c r="BR25" i="19"/>
  <c r="DJ26" i="28"/>
  <c r="DJ17" i="28" s="1"/>
  <c r="DJ8" i="28" s="1"/>
  <c r="EU26" i="28"/>
  <c r="EU17" i="28" s="1"/>
  <c r="EU8" i="28" s="1"/>
  <c r="EH27" i="26"/>
  <c r="EH26" i="26" s="1"/>
  <c r="CF25" i="19"/>
  <c r="BL11" i="14"/>
  <c r="CQ43" i="23"/>
  <c r="CQ35" i="23" s="1"/>
  <c r="FC35" i="19"/>
  <c r="CW23" i="19"/>
  <c r="CX43" i="23"/>
  <c r="AC43" i="23" s="1"/>
  <c r="EA23" i="19"/>
  <c r="DI26" i="28"/>
  <c r="DY26" i="28"/>
  <c r="EC43" i="23"/>
  <c r="EC35" i="23" s="1"/>
  <c r="EC33" i="23" s="1"/>
  <c r="EC29" i="15" s="1"/>
  <c r="EW65" i="25"/>
  <c r="EW64" i="25" s="1"/>
  <c r="EW58" i="25" s="1"/>
  <c r="BG27" i="26"/>
  <c r="CK26" i="28"/>
  <c r="EE41" i="19"/>
  <c r="EE39" i="19" s="1"/>
  <c r="DJ23" i="19"/>
  <c r="EK65" i="25"/>
  <c r="EK64" i="25" s="1"/>
  <c r="EK58" i="25" s="1"/>
  <c r="DQ26" i="28"/>
  <c r="DQ17" i="28" s="1"/>
  <c r="DQ8" i="28" s="1"/>
  <c r="BI42" i="26"/>
  <c r="BI41" i="26" s="1"/>
  <c r="O41" i="26" s="1"/>
  <c r="CM43" i="23"/>
  <c r="CM35" i="23" s="1"/>
  <c r="CM33" i="23" s="1"/>
  <c r="CM29" i="15" s="1"/>
  <c r="CC41" i="19"/>
  <c r="EY40" i="28"/>
  <c r="DX26" i="28"/>
  <c r="DX17" i="28" s="1"/>
  <c r="FD41" i="19"/>
  <c r="CN31" i="23"/>
  <c r="CN29" i="23"/>
  <c r="CJ26" i="28"/>
  <c r="DP26" i="28"/>
  <c r="EF26" i="28"/>
  <c r="EF17" i="28" s="1"/>
  <c r="EF8" i="28" s="1"/>
  <c r="DH31" i="23"/>
  <c r="DH29" i="23"/>
  <c r="BL26" i="28"/>
  <c r="DJ31" i="23"/>
  <c r="EH46" i="28"/>
  <c r="EH44" i="28" s="1"/>
  <c r="DU29" i="23"/>
  <c r="EM26" i="28"/>
  <c r="CS43" i="23"/>
  <c r="CS35" i="23" s="1"/>
  <c r="DL23" i="19"/>
  <c r="GD12" i="14"/>
  <c r="EL42" i="19"/>
  <c r="FA49" i="25"/>
  <c r="CF49" i="25"/>
  <c r="CF47" i="25" s="1"/>
  <c r="CF38" i="25" s="1"/>
  <c r="DR12" i="19"/>
  <c r="EQ12" i="19"/>
  <c r="CZ18" i="20"/>
  <c r="FO76" i="23"/>
  <c r="FO70" i="14"/>
  <c r="CV75" i="23"/>
  <c r="CV68" i="23" s="1"/>
  <c r="EP41" i="19"/>
  <c r="DC35" i="19"/>
  <c r="DD24" i="20"/>
  <c r="DD22" i="20" s="1"/>
  <c r="CX23" i="19"/>
  <c r="CR31" i="19"/>
  <c r="DW23" i="20"/>
  <c r="DW22" i="20" s="1"/>
  <c r="BJ19" i="20"/>
  <c r="FJ35" i="19"/>
  <c r="FA41" i="19"/>
  <c r="CU75" i="23"/>
  <c r="CU68" i="23" s="1"/>
  <c r="CU70" i="14"/>
  <c r="CF40" i="14"/>
  <c r="DK18" i="20"/>
  <c r="EJ24" i="20"/>
  <c r="FX34" i="19"/>
  <c r="FX32" i="19" s="1"/>
  <c r="FX76" i="23"/>
  <c r="FX70" i="14"/>
  <c r="BC70" i="14" s="1"/>
  <c r="FL70" i="14"/>
  <c r="FL76" i="23"/>
  <c r="DZ65" i="25"/>
  <c r="DZ64" i="25" s="1"/>
  <c r="DZ58" i="25" s="1"/>
  <c r="FC40" i="28"/>
  <c r="CE18" i="20"/>
  <c r="FZ37" i="23"/>
  <c r="FI42" i="26"/>
  <c r="FI41" i="26" s="1"/>
  <c r="DQ31" i="19"/>
  <c r="CW12" i="20"/>
  <c r="DS35" i="19"/>
  <c r="DI49" i="25"/>
  <c r="BG26" i="28"/>
  <c r="BH19" i="20"/>
  <c r="CQ23" i="19"/>
  <c r="ER42" i="19"/>
  <c r="DJ52" i="20"/>
  <c r="CQ26" i="28"/>
  <c r="EH29" i="23"/>
  <c r="CM46" i="28"/>
  <c r="CM44" i="28" s="1"/>
  <c r="FJ31" i="19"/>
  <c r="FF42" i="26"/>
  <c r="FF41" i="26" s="1"/>
  <c r="FF34" i="26" s="1"/>
  <c r="FF32" i="26" s="1"/>
  <c r="FF30" i="15" s="1"/>
  <c r="DG16" i="20"/>
  <c r="CY12" i="20"/>
  <c r="CL70" i="14"/>
  <c r="CL75" i="23"/>
  <c r="CL68" i="23" s="1"/>
  <c r="EJ11" i="19"/>
  <c r="CG11" i="19"/>
  <c r="BS11" i="19"/>
  <c r="DM11" i="19"/>
  <c r="DM10" i="19" s="1"/>
  <c r="BM11" i="19"/>
  <c r="CN44" i="25"/>
  <c r="CO26" i="28"/>
  <c r="EG35" i="19"/>
  <c r="FJ40" i="28"/>
  <c r="FJ32" i="28" s="1"/>
  <c r="FN42" i="26"/>
  <c r="FM36" i="14"/>
  <c r="FN43" i="23"/>
  <c r="FU68" i="14"/>
  <c r="FU73" i="23"/>
  <c r="EE25" i="20"/>
  <c r="AN25" i="20" s="1"/>
  <c r="BG11" i="19"/>
  <c r="BZ35" i="19"/>
  <c r="U35" i="19" s="1"/>
  <c r="DJ31" i="19"/>
  <c r="EX27" i="26"/>
  <c r="EX26" i="26" s="1"/>
  <c r="EX29" i="23"/>
  <c r="FC33" i="20"/>
  <c r="DC12" i="19"/>
  <c r="DN16" i="20"/>
  <c r="EG12" i="19"/>
  <c r="EI28" i="21"/>
  <c r="EI26" i="21" s="1"/>
  <c r="EI23" i="21" s="1"/>
  <c r="FG40" i="14"/>
  <c r="EX12" i="19"/>
  <c r="AT12" i="19" s="1"/>
  <c r="EA23" i="20"/>
  <c r="CF16" i="14"/>
  <c r="FH27" i="25"/>
  <c r="AX27" i="25" s="1"/>
  <c r="CZ70" i="14"/>
  <c r="EV31" i="19"/>
  <c r="ES26" i="28"/>
  <c r="DZ31" i="19"/>
  <c r="FX12" i="20"/>
  <c r="EA35" i="19"/>
  <c r="EY12" i="14"/>
  <c r="FE23" i="19"/>
  <c r="BK28" i="21"/>
  <c r="BV27" i="20"/>
  <c r="BM18" i="14"/>
  <c r="DZ12" i="19"/>
  <c r="EK42" i="19"/>
  <c r="ES48" i="25"/>
  <c r="EZ31" i="19"/>
  <c r="EF43" i="23"/>
  <c r="EF35" i="23" s="1"/>
  <c r="EF33" i="23" s="1"/>
  <c r="EF29" i="15" s="1"/>
  <c r="CM31" i="19"/>
  <c r="DR31" i="19"/>
  <c r="DL70" i="14"/>
  <c r="DL75" i="23"/>
  <c r="EY27" i="25"/>
  <c r="FM76" i="23"/>
  <c r="FY29" i="23"/>
  <c r="FY17" i="23" s="1"/>
  <c r="EY49" i="25"/>
  <c r="DH26" i="28"/>
  <c r="DH17" i="28" s="1"/>
  <c r="DH8" i="28" s="1"/>
  <c r="CE28" i="21"/>
  <c r="CG23" i="19"/>
  <c r="EJ35" i="19"/>
  <c r="AP35" i="19" s="1"/>
  <c r="DS24" i="20"/>
  <c r="FG76" i="23"/>
  <c r="DV27" i="26"/>
  <c r="DV26" i="26" s="1"/>
  <c r="EP48" i="25"/>
  <c r="DL24" i="20"/>
  <c r="AH24" i="20" s="1"/>
  <c r="DW17" i="20"/>
  <c r="ET31" i="19"/>
  <c r="FS12" i="23"/>
  <c r="BA12" i="23" s="1"/>
  <c r="DQ19" i="20"/>
  <c r="DP31" i="19"/>
  <c r="EK11" i="19"/>
  <c r="EK10" i="19" s="1"/>
  <c r="EJ43" i="23"/>
  <c r="FY72" i="23"/>
  <c r="CY11" i="19"/>
  <c r="CY10" i="19" s="1"/>
  <c r="DH65" i="25"/>
  <c r="DH64" i="25" s="1"/>
  <c r="DH58" i="25" s="1"/>
  <c r="DH36" i="25" s="1"/>
  <c r="DH28" i="15" s="1"/>
  <c r="CG19" i="20"/>
  <c r="EU11" i="19"/>
  <c r="EU10" i="19" s="1"/>
  <c r="DW11" i="19"/>
  <c r="DO23" i="20"/>
  <c r="CW49" i="25"/>
  <c r="FC23" i="19"/>
  <c r="CY31" i="19"/>
  <c r="BM31" i="19"/>
  <c r="CL40" i="20"/>
  <c r="DF48" i="25"/>
  <c r="CT28" i="21"/>
  <c r="CQ31" i="19"/>
  <c r="DA12" i="14"/>
  <c r="BJ31" i="19"/>
  <c r="BQ31" i="19"/>
  <c r="DJ24" i="14"/>
  <c r="CS12" i="14"/>
  <c r="DA31" i="19"/>
  <c r="BP31" i="19"/>
  <c r="CV31" i="19"/>
  <c r="CR11" i="19"/>
  <c r="CR10" i="19" s="1"/>
  <c r="FI23" i="19"/>
  <c r="BP49" i="25"/>
  <c r="DB31" i="19"/>
  <c r="CX52" i="20"/>
  <c r="CM23" i="20"/>
  <c r="CM22" i="20" s="1"/>
  <c r="CE23" i="20"/>
  <c r="CT31" i="19"/>
  <c r="BR31" i="19"/>
  <c r="CK29" i="23"/>
  <c r="EW23" i="14"/>
  <c r="FB44" i="25"/>
  <c r="CP46" i="25"/>
  <c r="Z46" i="25" s="1"/>
  <c r="BI28" i="21"/>
  <c r="BI26" i="21" s="1"/>
  <c r="BI23" i="21" s="1"/>
  <c r="FE31" i="19"/>
  <c r="FE29" i="19" s="1"/>
  <c r="FR34" i="19"/>
  <c r="FR32" i="19" s="1"/>
  <c r="DL31" i="19"/>
  <c r="CS34" i="19"/>
  <c r="CS32" i="19" s="1"/>
  <c r="FH23" i="19"/>
  <c r="ES31" i="19"/>
  <c r="CF31" i="19"/>
  <c r="DU46" i="28"/>
  <c r="FD52" i="20"/>
  <c r="DS31" i="19"/>
  <c r="CG29" i="23"/>
  <c r="DO34" i="19"/>
  <c r="DO32" i="19" s="1"/>
  <c r="DO29" i="19" s="1"/>
  <c r="EW12" i="20"/>
  <c r="CC27" i="20"/>
  <c r="CO31" i="19"/>
  <c r="DO12" i="20"/>
  <c r="CA49" i="25"/>
  <c r="CA47" i="25" s="1"/>
  <c r="CA38" i="25" s="1"/>
  <c r="EQ31" i="19"/>
  <c r="BU27" i="20"/>
  <c r="CO49" i="25"/>
  <c r="CO47" i="25" s="1"/>
  <c r="EC12" i="20"/>
  <c r="CS42" i="26"/>
  <c r="CS41" i="26" s="1"/>
  <c r="CS49" i="25"/>
  <c r="CS47" i="25" s="1"/>
  <c r="BN49" i="25"/>
  <c r="BN47" i="25" s="1"/>
  <c r="CX49" i="25"/>
  <c r="CX47" i="25" s="1"/>
  <c r="CA27" i="20"/>
  <c r="FU12" i="20"/>
  <c r="CN42" i="26"/>
  <c r="BR49" i="25"/>
  <c r="BR47" i="25" s="1"/>
  <c r="BR38" i="25" s="1"/>
  <c r="BR36" i="25" s="1"/>
  <c r="BR28" i="15" s="1"/>
  <c r="CE12" i="20"/>
  <c r="FC11" i="20"/>
  <c r="BR27" i="20"/>
  <c r="FD12" i="14"/>
  <c r="FR12" i="14"/>
  <c r="FF12" i="20"/>
  <c r="DZ31" i="23"/>
  <c r="DZ29" i="23"/>
  <c r="CS34" i="20"/>
  <c r="EN40" i="14"/>
  <c r="FH31" i="23"/>
  <c r="DQ52" i="20"/>
  <c r="FC31" i="19"/>
  <c r="DR27" i="26"/>
  <c r="DT52" i="20"/>
  <c r="DV52" i="20"/>
  <c r="GB12" i="19"/>
  <c r="BD12" i="19" s="1"/>
  <c r="GF42" i="26"/>
  <c r="EV49" i="25"/>
  <c r="AT49" i="25" s="1"/>
  <c r="EX31" i="19"/>
  <c r="FE31" i="23"/>
  <c r="ET22" i="22"/>
  <c r="FD40" i="28"/>
  <c r="BY27" i="26"/>
  <c r="BY31" i="23"/>
  <c r="BY29" i="23"/>
  <c r="FD35" i="19"/>
  <c r="EJ65" i="25"/>
  <c r="CY19" i="14"/>
  <c r="BX31" i="23"/>
  <c r="BX29" i="23"/>
  <c r="GB13" i="23"/>
  <c r="BD13" i="23" s="1"/>
  <c r="BW31" i="23"/>
  <c r="BW29" i="23"/>
  <c r="EG49" i="25"/>
  <c r="AO49" i="25" s="1"/>
  <c r="BT31" i="23"/>
  <c r="BT29" i="23"/>
  <c r="DF31" i="19"/>
  <c r="BS31" i="23"/>
  <c r="BS17" i="23" s="1"/>
  <c r="CJ53" i="14"/>
  <c r="ER27" i="26"/>
  <c r="ER26" i="26" s="1"/>
  <c r="FP25" i="14"/>
  <c r="FP22" i="14" s="1"/>
  <c r="BU31" i="23"/>
  <c r="BU29" i="23"/>
  <c r="EM70" i="14"/>
  <c r="EM75" i="23"/>
  <c r="EM68" i="23" s="1"/>
  <c r="BH11" i="20"/>
  <c r="DN46" i="25"/>
  <c r="DN43" i="25" s="1"/>
  <c r="DN41" i="25" s="1"/>
  <c r="FS46" i="25"/>
  <c r="FS43" i="25" s="1"/>
  <c r="FS41" i="25" s="1"/>
  <c r="BV49" i="25"/>
  <c r="GD29" i="23"/>
  <c r="GD17" i="23" s="1"/>
  <c r="DQ27" i="26"/>
  <c r="DQ26" i="26" s="1"/>
  <c r="DZ21" i="20"/>
  <c r="BX17" i="20"/>
  <c r="BQ70" i="14"/>
  <c r="FL41" i="23"/>
  <c r="EC49" i="25"/>
  <c r="EC35" i="19"/>
  <c r="DC20" i="20"/>
  <c r="BG17" i="20"/>
  <c r="EN16" i="20"/>
  <c r="EH11" i="19"/>
  <c r="EH10" i="19" s="1"/>
  <c r="EH16" i="20"/>
  <c r="BQ48" i="25"/>
  <c r="ER35" i="19"/>
  <c r="EB29" i="23"/>
  <c r="BG34" i="20"/>
  <c r="EO24" i="20"/>
  <c r="EO22" i="20" s="1"/>
  <c r="ET26" i="28"/>
  <c r="DV46" i="28"/>
  <c r="DV44" i="28" s="1"/>
  <c r="EL31" i="19"/>
  <c r="FW11" i="23"/>
  <c r="DW31" i="19"/>
  <c r="FF31" i="19"/>
  <c r="DU49" i="25"/>
  <c r="FN12" i="19"/>
  <c r="FK42" i="23"/>
  <c r="DG31" i="19"/>
  <c r="DA11" i="19"/>
  <c r="DA10" i="19" s="1"/>
  <c r="FA34" i="20"/>
  <c r="GE39" i="28"/>
  <c r="GE37" i="28" s="1"/>
  <c r="FY11" i="23"/>
  <c r="FY10" i="23" s="1"/>
  <c r="FG40" i="28"/>
  <c r="FG32" i="28" s="1"/>
  <c r="FG31" i="23"/>
  <c r="EP16" i="20"/>
  <c r="CM36" i="20"/>
  <c r="EP23" i="20"/>
  <c r="EB31" i="19"/>
  <c r="FP74" i="23"/>
  <c r="FP11" i="23"/>
  <c r="FP10" i="23" s="1"/>
  <c r="DO53" i="14"/>
  <c r="EO12" i="19"/>
  <c r="FJ49" i="25"/>
  <c r="FJ47" i="25" s="1"/>
  <c r="FJ38" i="25" s="1"/>
  <c r="CB49" i="25"/>
  <c r="ED31" i="19"/>
  <c r="DJ12" i="20"/>
  <c r="CA31" i="19"/>
  <c r="EL17" i="20"/>
  <c r="FE28" i="21"/>
  <c r="EO42" i="19"/>
  <c r="DY28" i="21"/>
  <c r="DY26" i="21" s="1"/>
  <c r="DY23" i="21" s="1"/>
  <c r="BZ24" i="20"/>
  <c r="BZ22" i="20" s="1"/>
  <c r="DI31" i="19"/>
  <c r="CU11" i="19"/>
  <c r="CU10" i="19" s="1"/>
  <c r="BG21" i="14"/>
  <c r="BU29" i="26"/>
  <c r="BU28" i="26" s="1"/>
  <c r="GD39" i="28"/>
  <c r="GD37" i="28" s="1"/>
  <c r="CO29" i="23"/>
  <c r="DF49" i="25"/>
  <c r="DC31" i="19"/>
  <c r="FZ11" i="23"/>
  <c r="FQ72" i="23"/>
  <c r="DB58" i="23"/>
  <c r="CL41" i="19"/>
  <c r="EL28" i="21"/>
  <c r="EL26" i="21" s="1"/>
  <c r="EL23" i="21" s="1"/>
  <c r="EL21" i="21" s="1"/>
  <c r="EL26" i="15" s="1"/>
  <c r="EO11" i="19"/>
  <c r="EO10" i="19" s="1"/>
  <c r="DK31" i="19"/>
  <c r="FG36" i="20"/>
  <c r="DN48" i="25"/>
  <c r="FX36" i="23"/>
  <c r="FE49" i="25"/>
  <c r="BZ49" i="25"/>
  <c r="DI29" i="23"/>
  <c r="DI31" i="23"/>
  <c r="GC13" i="23"/>
  <c r="BJ23" i="20"/>
  <c r="CB31" i="19"/>
  <c r="DX31" i="19"/>
  <c r="EM11" i="20"/>
  <c r="CU49" i="25"/>
  <c r="ES70" i="14"/>
  <c r="ES75" i="23"/>
  <c r="ES68" i="23" s="1"/>
  <c r="BN16" i="20"/>
  <c r="FI40" i="20"/>
  <c r="EP36" i="14"/>
  <c r="CW11" i="19"/>
  <c r="DE29" i="26"/>
  <c r="DE28" i="26" s="1"/>
  <c r="GD36" i="23"/>
  <c r="BE36" i="23" s="1"/>
  <c r="FG31" i="19"/>
  <c r="FJ42" i="26"/>
  <c r="FJ41" i="26" s="1"/>
  <c r="FJ34" i="26" s="1"/>
  <c r="FJ32" i="26" s="1"/>
  <c r="FJ30" i="15" s="1"/>
  <c r="DA24" i="14"/>
  <c r="DC16" i="20"/>
  <c r="BV23" i="20"/>
  <c r="BV25" i="20"/>
  <c r="T25" i="20" s="1"/>
  <c r="EQ42" i="19"/>
  <c r="CO46" i="28"/>
  <c r="CO44" i="28" s="1"/>
  <c r="CO30" i="28" s="1"/>
  <c r="CO25" i="15" s="1"/>
  <c r="FI49" i="25"/>
  <c r="FI47" i="25" s="1"/>
  <c r="FI38" i="25" s="1"/>
  <c r="EA31" i="19"/>
  <c r="CC31" i="19"/>
  <c r="DY31" i="19"/>
  <c r="GA37" i="23"/>
  <c r="GA35" i="23" s="1"/>
  <c r="GA33" i="23" s="1"/>
  <c r="GA29" i="15" s="1"/>
  <c r="CX58" i="23"/>
  <c r="FX39" i="28"/>
  <c r="FX37" i="28" s="1"/>
  <c r="FG25" i="20"/>
  <c r="FG22" i="20" s="1"/>
  <c r="DR28" i="21"/>
  <c r="EY23" i="19"/>
  <c r="DE31" i="19"/>
  <c r="DM31" i="19"/>
  <c r="FN11" i="23"/>
  <c r="FN74" i="23"/>
  <c r="CQ11" i="19"/>
  <c r="FI11" i="20"/>
  <c r="CN11" i="20"/>
  <c r="CB16" i="14"/>
  <c r="CE24" i="14"/>
  <c r="GB34" i="19"/>
  <c r="GB32" i="19" s="1"/>
  <c r="FW14" i="23"/>
  <c r="DR36" i="14"/>
  <c r="DN27" i="26"/>
  <c r="DN26" i="26" s="1"/>
  <c r="DO27" i="26"/>
  <c r="CT49" i="25"/>
  <c r="CO65" i="25"/>
  <c r="CM49" i="25"/>
  <c r="CM47" i="25" s="1"/>
  <c r="EL29" i="23"/>
  <c r="FH41" i="19"/>
  <c r="DN49" i="25"/>
  <c r="CI41" i="19"/>
  <c r="CR49" i="25"/>
  <c r="CR47" i="25" s="1"/>
  <c r="DM49" i="25"/>
  <c r="BX23" i="19"/>
  <c r="EO23" i="19"/>
  <c r="DY65" i="25"/>
  <c r="DY64" i="25" s="1"/>
  <c r="DY58" i="25" s="1"/>
  <c r="DR48" i="25"/>
  <c r="EQ48" i="25"/>
  <c r="EQ47" i="25" s="1"/>
  <c r="EI41" i="19"/>
  <c r="DM65" i="25"/>
  <c r="DM64" i="25" s="1"/>
  <c r="DM58" i="25" s="1"/>
  <c r="CL65" i="25"/>
  <c r="DS48" i="25"/>
  <c r="CO23" i="19"/>
  <c r="BT41" i="19"/>
  <c r="BT39" i="19" s="1"/>
  <c r="FM22" i="22"/>
  <c r="BT37" i="20"/>
  <c r="EU44" i="25"/>
  <c r="EU43" i="25" s="1"/>
  <c r="EU41" i="25" s="1"/>
  <c r="FP22" i="22"/>
  <c r="CW24" i="14"/>
  <c r="FC44" i="25"/>
  <c r="FC43" i="25" s="1"/>
  <c r="FC41" i="25" s="1"/>
  <c r="FP21" i="22"/>
  <c r="AZ21" i="22" s="1"/>
  <c r="CL48" i="25"/>
  <c r="CL47" i="25" s="1"/>
  <c r="CK46" i="25"/>
  <c r="BS44" i="25"/>
  <c r="DK44" i="25"/>
  <c r="EH44" i="25"/>
  <c r="EH43" i="25" s="1"/>
  <c r="EH41" i="25" s="1"/>
  <c r="CY40" i="26"/>
  <c r="CY39" i="26" s="1"/>
  <c r="CY37" i="26" s="1"/>
  <c r="CY34" i="26" s="1"/>
  <c r="DK46" i="25"/>
  <c r="EW44" i="25"/>
  <c r="EW43" i="25" s="1"/>
  <c r="EW41" i="25" s="1"/>
  <c r="EW38" i="25" s="1"/>
  <c r="FK39" i="28"/>
  <c r="FV22" i="22"/>
  <c r="ER43" i="23"/>
  <c r="ER35" i="23" s="1"/>
  <c r="ER33" i="23" s="1"/>
  <c r="ER29" i="15" s="1"/>
  <c r="FR39" i="28"/>
  <c r="FR37" i="28" s="1"/>
  <c r="BG70" i="14"/>
  <c r="BG75" i="23"/>
  <c r="GG72" i="23"/>
  <c r="GD72" i="23"/>
  <c r="FX25" i="14"/>
  <c r="DU31" i="19"/>
  <c r="EP31" i="19"/>
  <c r="EW31" i="19"/>
  <c r="BI31" i="19"/>
  <c r="DC65" i="25"/>
  <c r="EH41" i="19"/>
  <c r="EZ20" i="19"/>
  <c r="BU28" i="21"/>
  <c r="BU26" i="21" s="1"/>
  <c r="BU23" i="21" s="1"/>
  <c r="BU21" i="21" s="1"/>
  <c r="BU26" i="15" s="1"/>
  <c r="CA28" i="21"/>
  <c r="CA26" i="21" s="1"/>
  <c r="CA23" i="21" s="1"/>
  <c r="FL68" i="14"/>
  <c r="FL73" i="23"/>
  <c r="CW70" i="14"/>
  <c r="CW75" i="23"/>
  <c r="FC28" i="21"/>
  <c r="FC26" i="21" s="1"/>
  <c r="FC23" i="21" s="1"/>
  <c r="FC21" i="21" s="1"/>
  <c r="FC26" i="15" s="1"/>
  <c r="ER31" i="19"/>
  <c r="CR25" i="20"/>
  <c r="AA25" i="20" s="1"/>
  <c r="BU36" i="20"/>
  <c r="BU49" i="25"/>
  <c r="CJ40" i="20"/>
  <c r="CE31" i="19"/>
  <c r="EY23" i="14"/>
  <c r="DC42" i="26"/>
  <c r="FC36" i="14"/>
  <c r="FN36" i="23"/>
  <c r="FQ24" i="20"/>
  <c r="BA24" i="20" s="1"/>
  <c r="EL12" i="19"/>
  <c r="CR23" i="20"/>
  <c r="EC31" i="19"/>
  <c r="FF25" i="20"/>
  <c r="CC28" i="21"/>
  <c r="CC26" i="21" s="1"/>
  <c r="CC23" i="21" s="1"/>
  <c r="CC21" i="21" s="1"/>
  <c r="CC26" i="15" s="1"/>
  <c r="CW29" i="23"/>
  <c r="EJ31" i="19"/>
  <c r="ET36" i="14"/>
  <c r="FW58" i="23"/>
  <c r="FR37" i="23"/>
  <c r="FV74" i="23"/>
  <c r="FV11" i="23"/>
  <c r="FV10" i="23" s="1"/>
  <c r="CZ23" i="20"/>
  <c r="EG46" i="28"/>
  <c r="EM42" i="19"/>
  <c r="EZ41" i="19"/>
  <c r="FI70" i="14"/>
  <c r="FI76" i="23"/>
  <c r="CS16" i="14"/>
  <c r="DX27" i="20"/>
  <c r="BK38" i="20"/>
  <c r="CK49" i="25"/>
  <c r="Y49" i="25" s="1"/>
  <c r="DX29" i="23"/>
  <c r="CU52" i="20"/>
  <c r="DV24" i="20"/>
  <c r="DV22" i="20" s="1"/>
  <c r="EI31" i="19"/>
  <c r="EI29" i="19" s="1"/>
  <c r="FV71" i="23"/>
  <c r="BB71" i="23" s="1"/>
  <c r="EE11" i="19"/>
  <c r="BH36" i="20"/>
  <c r="EG57" i="26"/>
  <c r="FU12" i="23"/>
  <c r="FU14" i="23"/>
  <c r="BP23" i="19"/>
  <c r="BV31" i="23"/>
  <c r="BV29" i="23"/>
  <c r="DM46" i="28"/>
  <c r="DM44" i="28" s="1"/>
  <c r="DO46" i="28"/>
  <c r="DO44" i="28" s="1"/>
  <c r="DO30" i="28" s="1"/>
  <c r="DO25" i="15" s="1"/>
  <c r="CL23" i="20"/>
  <c r="FW37" i="23"/>
  <c r="DN28" i="21"/>
  <c r="DN26" i="21" s="1"/>
  <c r="DN23" i="21" s="1"/>
  <c r="DN21" i="21" s="1"/>
  <c r="DN26" i="15" s="1"/>
  <c r="CU25" i="14"/>
  <c r="CU18" i="20"/>
  <c r="FD28" i="21"/>
  <c r="FD26" i="21" s="1"/>
  <c r="FD23" i="21" s="1"/>
  <c r="FW43" i="23"/>
  <c r="FX28" i="21"/>
  <c r="FX26" i="21" s="1"/>
  <c r="FX23" i="21" s="1"/>
  <c r="EH35" i="19"/>
  <c r="BY28" i="21"/>
  <c r="DD31" i="23"/>
  <c r="DD29" i="23"/>
  <c r="CN46" i="28"/>
  <c r="CH31" i="19"/>
  <c r="BH31" i="19"/>
  <c r="FR23" i="14"/>
  <c r="FR22" i="14" s="1"/>
  <c r="DR70" i="14"/>
  <c r="GF36" i="23"/>
  <c r="BF36" i="23" s="1"/>
  <c r="GF72" i="23"/>
  <c r="FZ31" i="23"/>
  <c r="FZ71" i="23"/>
  <c r="BD71" i="23" s="1"/>
  <c r="FV72" i="23"/>
  <c r="CV24" i="20"/>
  <c r="CV22" i="20" s="1"/>
  <c r="EC46" i="28"/>
  <c r="EC44" i="28" s="1"/>
  <c r="CZ31" i="23"/>
  <c r="CZ29" i="23"/>
  <c r="CX29" i="23"/>
  <c r="CH24" i="20"/>
  <c r="GA73" i="23"/>
  <c r="GA68" i="14"/>
  <c r="GC71" i="14"/>
  <c r="GC76" i="23"/>
  <c r="FV75" i="23"/>
  <c r="FY24" i="20"/>
  <c r="BC24" i="20" s="1"/>
  <c r="EV11" i="19"/>
  <c r="BS28" i="21"/>
  <c r="DD57" i="26"/>
  <c r="DD56" i="26" s="1"/>
  <c r="DD50" i="26" s="1"/>
  <c r="DH27" i="20"/>
  <c r="FS72" i="23"/>
  <c r="FS36" i="23"/>
  <c r="FQ43" i="23"/>
  <c r="BA43" i="23" s="1"/>
  <c r="FN42" i="23"/>
  <c r="FP71" i="23"/>
  <c r="AZ71" i="23" s="1"/>
  <c r="DP46" i="28"/>
  <c r="DP44" i="28" s="1"/>
  <c r="EI52" i="20"/>
  <c r="CM24" i="14"/>
  <c r="DC29" i="23"/>
  <c r="FS12" i="20"/>
  <c r="EF16" i="20"/>
  <c r="EI17" i="20"/>
  <c r="BW18" i="20"/>
  <c r="DQ74" i="23"/>
  <c r="BF29" i="23"/>
  <c r="FM28" i="21"/>
  <c r="FM26" i="21" s="1"/>
  <c r="FM23" i="21" s="1"/>
  <c r="FM21" i="21" s="1"/>
  <c r="FM26" i="15" s="1"/>
  <c r="EZ35" i="19"/>
  <c r="FX71" i="23"/>
  <c r="BC71" i="23" s="1"/>
  <c r="GB42" i="23"/>
  <c r="GB40" i="23" s="1"/>
  <c r="GD67" i="14"/>
  <c r="BE67" i="14" s="1"/>
  <c r="FK36" i="23"/>
  <c r="FV41" i="23"/>
  <c r="FV40" i="23" s="1"/>
  <c r="FV35" i="23" s="1"/>
  <c r="FY23" i="20"/>
  <c r="FX38" i="23"/>
  <c r="GD58" i="23"/>
  <c r="BG24" i="20"/>
  <c r="BG22" i="20" s="1"/>
  <c r="BP40" i="20"/>
  <c r="CR36" i="20"/>
  <c r="DF19" i="20"/>
  <c r="FG49" i="25"/>
  <c r="FG47" i="25" s="1"/>
  <c r="FG38" i="25" s="1"/>
  <c r="FS71" i="23"/>
  <c r="FT41" i="23"/>
  <c r="FN41" i="23"/>
  <c r="CD49" i="25"/>
  <c r="CD47" i="25" s="1"/>
  <c r="GB42" i="26"/>
  <c r="GB41" i="26" s="1"/>
  <c r="GB34" i="26" s="1"/>
  <c r="GG23" i="20"/>
  <c r="GG22" i="20" s="1"/>
  <c r="GA34" i="19"/>
  <c r="GA32" i="19" s="1"/>
  <c r="BL25" i="14"/>
  <c r="GF29" i="26"/>
  <c r="FR42" i="23"/>
  <c r="FK71" i="23"/>
  <c r="FA70" i="14"/>
  <c r="FA76" i="23"/>
  <c r="GF40" i="20"/>
  <c r="BO24" i="20"/>
  <c r="BO22" i="20" s="1"/>
  <c r="FA52" i="20"/>
  <c r="ED52" i="20"/>
  <c r="BN27" i="26"/>
  <c r="BN26" i="26" s="1"/>
  <c r="EX19" i="14"/>
  <c r="BL23" i="19"/>
  <c r="BR27" i="14"/>
  <c r="FR41" i="23"/>
  <c r="FR71" i="23"/>
  <c r="FT37" i="23"/>
  <c r="CV38" i="20"/>
  <c r="GD75" i="23"/>
  <c r="GD68" i="23" s="1"/>
  <c r="BM27" i="20"/>
  <c r="BI19" i="20"/>
  <c r="BN23" i="19"/>
  <c r="FK38" i="23"/>
  <c r="FN75" i="23"/>
  <c r="GD43" i="23"/>
  <c r="BE43" i="23" s="1"/>
  <c r="GD74" i="23"/>
  <c r="GD11" i="23"/>
  <c r="GD10" i="23" s="1"/>
  <c r="GE36" i="20"/>
  <c r="BE36" i="20" s="1"/>
  <c r="BQ23" i="19"/>
  <c r="FF11" i="20"/>
  <c r="ET16" i="14"/>
  <c r="FH49" i="25"/>
  <c r="DH46" i="28"/>
  <c r="DH44" i="28" s="1"/>
  <c r="FQ23" i="20"/>
  <c r="GF71" i="23"/>
  <c r="GF31" i="23"/>
  <c r="GF17" i="23" s="1"/>
  <c r="FM40" i="20"/>
  <c r="DG49" i="25"/>
  <c r="CL23" i="19"/>
  <c r="BT40" i="14"/>
  <c r="CE21" i="14"/>
  <c r="FP72" i="23"/>
  <c r="EH28" i="21"/>
  <c r="EH26" i="21" s="1"/>
  <c r="EH23" i="21" s="1"/>
  <c r="FZ41" i="23"/>
  <c r="FQ25" i="20"/>
  <c r="BK23" i="20"/>
  <c r="BK22" i="20" s="1"/>
  <c r="BH40" i="20"/>
  <c r="DZ52" i="20"/>
  <c r="DL31" i="23"/>
  <c r="DL17" i="23" s="1"/>
  <c r="GD36" i="14"/>
  <c r="CI31" i="19"/>
  <c r="EX23" i="20"/>
  <c r="EX22" i="20" s="1"/>
  <c r="EG29" i="23"/>
  <c r="FY72" i="14"/>
  <c r="DI40" i="14"/>
  <c r="EM25" i="19"/>
  <c r="EM31" i="19"/>
  <c r="CP52" i="20"/>
  <c r="DN29" i="23"/>
  <c r="FO73" i="23"/>
  <c r="FO68" i="14"/>
  <c r="EW11" i="19"/>
  <c r="EW10" i="19" s="1"/>
  <c r="EF31" i="19"/>
  <c r="CW65" i="25"/>
  <c r="EX52" i="20"/>
  <c r="FH52" i="20"/>
  <c r="EU41" i="19"/>
  <c r="CJ31" i="19"/>
  <c r="EN25" i="20"/>
  <c r="EN22" i="20" s="1"/>
  <c r="DL49" i="25"/>
  <c r="EU25" i="19"/>
  <c r="AS25" i="19" s="1"/>
  <c r="EG31" i="19"/>
  <c r="DS23" i="14"/>
  <c r="FD53" i="14"/>
  <c r="EM43" i="23"/>
  <c r="ES28" i="21"/>
  <c r="DK29" i="23"/>
  <c r="FS37" i="23"/>
  <c r="CE46" i="28"/>
  <c r="CE44" i="28" s="1"/>
  <c r="FW40" i="20"/>
  <c r="DL46" i="28"/>
  <c r="AH46" i="28" s="1"/>
  <c r="DV25" i="14"/>
  <c r="DP12" i="19"/>
  <c r="DC11" i="19"/>
  <c r="FS14" i="23"/>
  <c r="BA14" i="23" s="1"/>
  <c r="EB49" i="25"/>
  <c r="CQ40" i="20"/>
  <c r="CD31" i="19"/>
  <c r="CG23" i="20"/>
  <c r="CG22" i="20" s="1"/>
  <c r="CW31" i="19"/>
  <c r="CG34" i="20"/>
  <c r="CE70" i="14"/>
  <c r="CE75" i="23"/>
  <c r="DJ28" i="21"/>
  <c r="DJ26" i="21" s="1"/>
  <c r="DJ23" i="21" s="1"/>
  <c r="DJ21" i="21" s="1"/>
  <c r="DJ26" i="15" s="1"/>
  <c r="DJ49" i="25"/>
  <c r="DJ47" i="25" s="1"/>
  <c r="ES40" i="20"/>
  <c r="EU31" i="19"/>
  <c r="EG48" i="25"/>
  <c r="GB68" i="14"/>
  <c r="GB73" i="23"/>
  <c r="DD52" i="20"/>
  <c r="DS49" i="25"/>
  <c r="AJ49" i="25" s="1"/>
  <c r="FW41" i="23"/>
  <c r="DY49" i="25"/>
  <c r="EO35" i="19"/>
  <c r="EO49" i="25"/>
  <c r="EO47" i="25" s="1"/>
  <c r="GC29" i="23"/>
  <c r="FK24" i="14"/>
  <c r="DS25" i="19"/>
  <c r="ER12" i="19"/>
  <c r="EH31" i="19"/>
  <c r="CL52" i="20"/>
  <c r="BR41" i="19"/>
  <c r="DG46" i="28"/>
  <c r="DG44" i="28" s="1"/>
  <c r="CY40" i="20"/>
  <c r="CH46" i="28"/>
  <c r="X46" i="28" s="1"/>
  <c r="ES24" i="14"/>
  <c r="DQ40" i="14"/>
  <c r="DQ39" i="14" s="1"/>
  <c r="EF65" i="25"/>
  <c r="EF64" i="25" s="1"/>
  <c r="EF58" i="25" s="1"/>
  <c r="CW48" i="25"/>
  <c r="EM65" i="25"/>
  <c r="DI42" i="26"/>
  <c r="CF65" i="25"/>
  <c r="CF64" i="25" s="1"/>
  <c r="CF58" i="25" s="1"/>
  <c r="CY41" i="19"/>
  <c r="CP27" i="26"/>
  <c r="CP26" i="26" s="1"/>
  <c r="BZ41" i="19"/>
  <c r="CC49" i="25"/>
  <c r="CC47" i="25" s="1"/>
  <c r="DD42" i="26"/>
  <c r="DD41" i="26" s="1"/>
  <c r="BS49" i="25"/>
  <c r="CK48" i="25"/>
  <c r="BH65" i="25"/>
  <c r="BH64" i="25" s="1"/>
  <c r="BH58" i="25" s="1"/>
  <c r="BI35" i="19"/>
  <c r="DU48" i="25"/>
  <c r="DG48" i="25"/>
  <c r="FG41" i="19"/>
  <c r="EE57" i="26"/>
  <c r="EE56" i="26" s="1"/>
  <c r="EE50" i="26" s="1"/>
  <c r="EE32" i="26" s="1"/>
  <c r="EE30" i="15" s="1"/>
  <c r="EX35" i="19"/>
  <c r="DQ49" i="25"/>
  <c r="DQ47" i="25" s="1"/>
  <c r="BI29" i="23"/>
  <c r="BS35" i="19"/>
  <c r="DK35" i="19"/>
  <c r="EB35" i="19"/>
  <c r="CP65" i="25"/>
  <c r="CP64" i="25" s="1"/>
  <c r="CP58" i="25" s="1"/>
  <c r="BQ41" i="19"/>
  <c r="DV23" i="19"/>
  <c r="EH43" i="23"/>
  <c r="EH35" i="23" s="1"/>
  <c r="EH33" i="23" s="1"/>
  <c r="EH29" i="15" s="1"/>
  <c r="ED43" i="23"/>
  <c r="EE48" i="25"/>
  <c r="EE47" i="25" s="1"/>
  <c r="BM42" i="26"/>
  <c r="EC29" i="23"/>
  <c r="CH35" i="19"/>
  <c r="CU65" i="25"/>
  <c r="CU64" i="25" s="1"/>
  <c r="CU58" i="25" s="1"/>
  <c r="DV48" i="25"/>
  <c r="DV47" i="25" s="1"/>
  <c r="DV38" i="25" s="1"/>
  <c r="DV36" i="25" s="1"/>
  <c r="DV28" i="15" s="1"/>
  <c r="DK48" i="25"/>
  <c r="DK47" i="25" s="1"/>
  <c r="FJ41" i="19"/>
  <c r="EA65" i="25"/>
  <c r="CF31" i="23"/>
  <c r="EL26" i="28"/>
  <c r="EL17" i="28" s="1"/>
  <c r="EL8" i="28" s="1"/>
  <c r="DA35" i="19"/>
  <c r="AD35" i="19" s="1"/>
  <c r="BU35" i="19"/>
  <c r="EM35" i="19"/>
  <c r="EF35" i="19"/>
  <c r="AN35" i="19" s="1"/>
  <c r="FI35" i="19"/>
  <c r="DW49" i="25"/>
  <c r="DW47" i="25" s="1"/>
  <c r="DY48" i="25"/>
  <c r="EV35" i="19"/>
  <c r="AT35" i="19" s="1"/>
  <c r="EK26" i="28"/>
  <c r="EK17" i="28" s="1"/>
  <c r="EK8" i="28" s="1"/>
  <c r="EK42" i="26"/>
  <c r="BW26" i="28"/>
  <c r="BW17" i="28" s="1"/>
  <c r="BW8" i="28" s="1"/>
  <c r="CT35" i="19"/>
  <c r="AB35" i="19" s="1"/>
  <c r="DT35" i="19"/>
  <c r="EY41" i="19"/>
  <c r="EC48" i="25"/>
  <c r="EN35" i="19"/>
  <c r="EK43" i="23"/>
  <c r="EK35" i="23" s="1"/>
  <c r="EK33" i="23" s="1"/>
  <c r="EK29" i="15" s="1"/>
  <c r="CJ35" i="19"/>
  <c r="BG35" i="19"/>
  <c r="CT41" i="19"/>
  <c r="DD65" i="25"/>
  <c r="DD64" i="25" s="1"/>
  <c r="DD58" i="25" s="1"/>
  <c r="EM42" i="26"/>
  <c r="CP31" i="23"/>
  <c r="CP17" i="23" s="1"/>
  <c r="EL49" i="25"/>
  <c r="EL47" i="25" s="1"/>
  <c r="EL38" i="25" s="1"/>
  <c r="EL36" i="25" s="1"/>
  <c r="EL28" i="15" s="1"/>
  <c r="DZ48" i="25"/>
  <c r="DZ47" i="25" s="1"/>
  <c r="DC49" i="25"/>
  <c r="DJ46" i="28"/>
  <c r="DJ44" i="28" s="1"/>
  <c r="DI46" i="28"/>
  <c r="DI44" i="28" s="1"/>
  <c r="FE48" i="25"/>
  <c r="FA48" i="25"/>
  <c r="AU48" i="25" s="1"/>
  <c r="EP65" i="25"/>
  <c r="DQ46" i="28"/>
  <c r="DQ44" i="28" s="1"/>
  <c r="BY48" i="25"/>
  <c r="DY53" i="14"/>
  <c r="FR40" i="14"/>
  <c r="FR39" i="14" s="1"/>
  <c r="FO25" i="14"/>
  <c r="FO22" i="14" s="1"/>
  <c r="FK23" i="14"/>
  <c r="GD24" i="14"/>
  <c r="BE24" i="14" s="1"/>
  <c r="BJ11" i="20"/>
  <c r="CV58" i="23"/>
  <c r="CW69" i="14"/>
  <c r="EP70" i="14"/>
  <c r="EP75" i="23"/>
  <c r="BH70" i="14"/>
  <c r="BH75" i="23"/>
  <c r="BH68" i="23" s="1"/>
  <c r="ET11" i="14"/>
  <c r="BZ70" i="14"/>
  <c r="BZ75" i="23"/>
  <c r="BZ68" i="23" s="1"/>
  <c r="BK69" i="14"/>
  <c r="CS74" i="23"/>
  <c r="BW69" i="14"/>
  <c r="DK71" i="14"/>
  <c r="DK76" i="23"/>
  <c r="BP70" i="14"/>
  <c r="BP75" i="23"/>
  <c r="CT12" i="14"/>
  <c r="EZ76" i="23"/>
  <c r="EZ70" i="14"/>
  <c r="CE11" i="14"/>
  <c r="CK75" i="23"/>
  <c r="CK68" i="23" s="1"/>
  <c r="CK70" i="14"/>
  <c r="CG34" i="14"/>
  <c r="CI53" i="14"/>
  <c r="BN12" i="14"/>
  <c r="CH11" i="14"/>
  <c r="ED74" i="23"/>
  <c r="DM75" i="23"/>
  <c r="DM68" i="23" s="1"/>
  <c r="DM70" i="14"/>
  <c r="DD69" i="14"/>
  <c r="EH53" i="14"/>
  <c r="EY70" i="14"/>
  <c r="EY76" i="23"/>
  <c r="EW70" i="14"/>
  <c r="EW75" i="23"/>
  <c r="EW68" i="23" s="1"/>
  <c r="BS75" i="23"/>
  <c r="BS70" i="14"/>
  <c r="CG69" i="14"/>
  <c r="EB43" i="23"/>
  <c r="EB35" i="23" s="1"/>
  <c r="EB33" i="23" s="1"/>
  <c r="EB29" i="15" s="1"/>
  <c r="BH43" i="23"/>
  <c r="DW46" i="28"/>
  <c r="DW44" i="28" s="1"/>
  <c r="EG69" i="14"/>
  <c r="BR71" i="14"/>
  <c r="BR76" i="23"/>
  <c r="CP46" i="28"/>
  <c r="CP44" i="28" s="1"/>
  <c r="DS40" i="14"/>
  <c r="DS39" i="14" s="1"/>
  <c r="DX46" i="28"/>
  <c r="DK46" i="28"/>
  <c r="DK44" i="28" s="1"/>
  <c r="FI41" i="19"/>
  <c r="FW39" i="28"/>
  <c r="CR58" i="23"/>
  <c r="CZ58" i="23"/>
  <c r="DO28" i="21"/>
  <c r="CJ49" i="25"/>
  <c r="CJ47" i="25" s="1"/>
  <c r="CJ38" i="25" s="1"/>
  <c r="DW40" i="14"/>
  <c r="EG42" i="26"/>
  <c r="CN49" i="25"/>
  <c r="Z49" i="25" s="1"/>
  <c r="DG23" i="14"/>
  <c r="CZ71" i="14"/>
  <c r="EV69" i="14"/>
  <c r="DC43" i="23"/>
  <c r="DC35" i="23" s="1"/>
  <c r="DC33" i="23" s="1"/>
  <c r="DC29" i="15" s="1"/>
  <c r="EP43" i="23"/>
  <c r="FB27" i="25"/>
  <c r="AV27" i="25" s="1"/>
  <c r="FM24" i="14"/>
  <c r="FM22" i="14" s="1"/>
  <c r="ED42" i="26"/>
  <c r="GD27" i="26"/>
  <c r="GD26" i="26" s="1"/>
  <c r="CT26" i="28"/>
  <c r="ER26" i="28"/>
  <c r="CB23" i="19"/>
  <c r="EW26" i="28"/>
  <c r="DI12" i="20"/>
  <c r="DR46" i="28"/>
  <c r="EF42" i="26"/>
  <c r="EF41" i="26" s="1"/>
  <c r="EF34" i="26" s="1"/>
  <c r="EF32" i="26" s="1"/>
  <c r="EF30" i="15" s="1"/>
  <c r="EI26" i="28"/>
  <c r="EI17" i="28" s="1"/>
  <c r="EI8" i="28" s="1"/>
  <c r="DE26" i="28"/>
  <c r="CU26" i="28"/>
  <c r="CU17" i="28" s="1"/>
  <c r="CU8" i="28" s="1"/>
  <c r="DF46" i="28"/>
  <c r="BR26" i="28"/>
  <c r="BR17" i="28" s="1"/>
  <c r="BR8" i="28" s="1"/>
  <c r="EH26" i="28"/>
  <c r="EH17" i="28" s="1"/>
  <c r="EH8" i="28" s="1"/>
  <c r="DY12" i="20"/>
  <c r="BK52" i="20"/>
  <c r="EN34" i="20"/>
  <c r="CY26" i="28"/>
  <c r="CY17" i="28" s="1"/>
  <c r="CY8" i="28" s="1"/>
  <c r="BO26" i="28"/>
  <c r="BO17" i="28" s="1"/>
  <c r="BO8" i="28" s="1"/>
  <c r="BJ26" i="28"/>
  <c r="DB26" i="28"/>
  <c r="DC26" i="28"/>
  <c r="EN26" i="28"/>
  <c r="EN17" i="28" s="1"/>
  <c r="BP12" i="20"/>
  <c r="EP12" i="20"/>
  <c r="BR42" i="26"/>
  <c r="BR41" i="26" s="1"/>
  <c r="BY52" i="20"/>
  <c r="BU16" i="14"/>
  <c r="EK12" i="20"/>
  <c r="CK46" i="28"/>
  <c r="CQ46" i="28"/>
  <c r="CQ44" i="28" s="1"/>
  <c r="DD46" i="28"/>
  <c r="DD44" i="28" s="1"/>
  <c r="CX12" i="20"/>
  <c r="BK27" i="20"/>
  <c r="BM26" i="28"/>
  <c r="DW23" i="19"/>
  <c r="DT27" i="20"/>
  <c r="BO37" i="20"/>
  <c r="BO35" i="20" s="1"/>
  <c r="BU46" i="28"/>
  <c r="S46" i="28" s="1"/>
  <c r="BT26" i="28"/>
  <c r="BT17" i="28" s="1"/>
  <c r="BT8" i="28" s="1"/>
  <c r="BK26" i="28"/>
  <c r="BK17" i="28" s="1"/>
  <c r="BK8" i="28" s="1"/>
  <c r="DP35" i="19"/>
  <c r="AI35" i="19" s="1"/>
  <c r="CQ27" i="20"/>
  <c r="EQ26" i="28"/>
  <c r="EQ17" i="28" s="1"/>
  <c r="EQ8" i="28" s="1"/>
  <c r="CK12" i="20"/>
  <c r="BZ12" i="20"/>
  <c r="EE12" i="20"/>
  <c r="DI52" i="20"/>
  <c r="FH36" i="20"/>
  <c r="EX26" i="28"/>
  <c r="EX17" i="28" s="1"/>
  <c r="EX8" i="28" s="1"/>
  <c r="EX13" i="15" s="1"/>
  <c r="EE23" i="19"/>
  <c r="EV26" i="28"/>
  <c r="DL52" i="20"/>
  <c r="CA52" i="20"/>
  <c r="ET18" i="14"/>
  <c r="EP19" i="14"/>
  <c r="EP26" i="28"/>
  <c r="CF11" i="20"/>
  <c r="DX35" i="19"/>
  <c r="AL35" i="19" s="1"/>
  <c r="DT23" i="19"/>
  <c r="DK12" i="20"/>
  <c r="CJ42" i="26"/>
  <c r="DN52" i="20"/>
  <c r="CA53" i="14"/>
  <c r="CF17" i="14"/>
  <c r="FK58" i="23"/>
  <c r="DI35" i="19"/>
  <c r="FT23" i="14"/>
  <c r="EX43" i="23"/>
  <c r="AT43" i="23" s="1"/>
  <c r="DN34" i="14"/>
  <c r="EW28" i="21"/>
  <c r="EW26" i="21" s="1"/>
  <c r="EW23" i="21" s="1"/>
  <c r="FI22" i="22"/>
  <c r="CA41" i="19"/>
  <c r="FM73" i="23"/>
  <c r="FM68" i="14"/>
  <c r="DU12" i="14"/>
  <c r="GE58" i="23"/>
  <c r="GE51" i="23" s="1"/>
  <c r="DU69" i="14"/>
  <c r="CT52" i="20"/>
  <c r="AB52" i="20" s="1"/>
  <c r="FQ22" i="22"/>
  <c r="BA22" i="22" s="1"/>
  <c r="CA29" i="23"/>
  <c r="EQ43" i="23"/>
  <c r="EQ35" i="23" s="1"/>
  <c r="EQ33" i="23" s="1"/>
  <c r="EQ29" i="15" s="1"/>
  <c r="FO28" i="21"/>
  <c r="FO26" i="21" s="1"/>
  <c r="FO23" i="21" s="1"/>
  <c r="FO21" i="21" s="1"/>
  <c r="FO26" i="15" s="1"/>
  <c r="FB35" i="19"/>
  <c r="EB76" i="23"/>
  <c r="EB71" i="14"/>
  <c r="BY76" i="23"/>
  <c r="BY71" i="14"/>
  <c r="FL22" i="22"/>
  <c r="FI24" i="14"/>
  <c r="AX24" i="14" s="1"/>
  <c r="S44" i="28" l="1"/>
  <c r="H14" i="28"/>
  <c r="FC32" i="28"/>
  <c r="DI10" i="28"/>
  <c r="EW17" i="28"/>
  <c r="EW8" i="28" s="1"/>
  <c r="AG10" i="28"/>
  <c r="AJ11" i="28"/>
  <c r="AJ10" i="28" s="1"/>
  <c r="CD8" i="28"/>
  <c r="AP39" i="28"/>
  <c r="AP37" i="28" s="1"/>
  <c r="DK17" i="28"/>
  <c r="DK8" i="28" s="1"/>
  <c r="EE30" i="28"/>
  <c r="EE25" i="15" s="1"/>
  <c r="D11" i="28"/>
  <c r="DT8" i="28"/>
  <c r="V11" i="28"/>
  <c r="V10" i="28" s="1"/>
  <c r="DB17" i="28"/>
  <c r="DB8" i="28" s="1"/>
  <c r="DB13" i="15" s="1"/>
  <c r="FI51" i="19"/>
  <c r="CF51" i="19"/>
  <c r="DV15" i="19"/>
  <c r="BH15" i="19"/>
  <c r="BH14" i="19" s="1"/>
  <c r="F20" i="19"/>
  <c r="DP15" i="19"/>
  <c r="O37" i="19"/>
  <c r="BI10" i="19"/>
  <c r="EX15" i="19"/>
  <c r="O12" i="19"/>
  <c r="DA51" i="19"/>
  <c r="DN29" i="19"/>
  <c r="AG12" i="19"/>
  <c r="Z18" i="19"/>
  <c r="EN51" i="19"/>
  <c r="DK10" i="19"/>
  <c r="EN15" i="19"/>
  <c r="AU31" i="19"/>
  <c r="AU17" i="19"/>
  <c r="V18" i="19"/>
  <c r="DT10" i="19"/>
  <c r="CO15" i="19"/>
  <c r="Z33" i="19"/>
  <c r="DH51" i="19"/>
  <c r="DG51" i="19"/>
  <c r="AZ53" i="19"/>
  <c r="AZ51" i="19" s="1"/>
  <c r="AK18" i="19"/>
  <c r="FF8" i="19"/>
  <c r="EB10" i="19"/>
  <c r="BU10" i="19"/>
  <c r="AP18" i="19"/>
  <c r="BR39" i="19"/>
  <c r="Z21" i="19"/>
  <c r="Y19" i="19"/>
  <c r="FJ51" i="19"/>
  <c r="AK20" i="19"/>
  <c r="CD29" i="19"/>
  <c r="FG39" i="19"/>
  <c r="X42" i="19"/>
  <c r="DE21" i="21"/>
  <c r="DE26" i="15" s="1"/>
  <c r="EH21" i="21"/>
  <c r="EH26" i="15" s="1"/>
  <c r="FY21" i="21"/>
  <c r="FY26" i="15" s="1"/>
  <c r="EC23" i="21"/>
  <c r="AM29" i="21"/>
  <c r="EQ21" i="21"/>
  <c r="EQ26" i="15" s="1"/>
  <c r="DY21" i="21"/>
  <c r="DY26" i="15" s="1"/>
  <c r="EI21" i="21"/>
  <c r="EI26" i="15" s="1"/>
  <c r="DI21" i="21"/>
  <c r="DI26" i="15" s="1"/>
  <c r="BO21" i="21"/>
  <c r="BO26" i="15" s="1"/>
  <c r="DB21" i="21"/>
  <c r="DB26" i="15" s="1"/>
  <c r="DA21" i="21"/>
  <c r="DA26" i="15" s="1"/>
  <c r="DW24" i="22"/>
  <c r="DW27" i="15" s="1"/>
  <c r="AO33" i="22"/>
  <c r="ER24" i="22"/>
  <c r="ER27" i="15" s="1"/>
  <c r="EO24" i="22"/>
  <c r="EO27" i="15" s="1"/>
  <c r="L33" i="22"/>
  <c r="J31" i="22"/>
  <c r="J29" i="22" s="1"/>
  <c r="CC24" i="22"/>
  <c r="CC27" i="15" s="1"/>
  <c r="AO31" i="22"/>
  <c r="AO29" i="22" s="1"/>
  <c r="AO26" i="22" s="1"/>
  <c r="AH49" i="25"/>
  <c r="J33" i="25"/>
  <c r="AN33" i="25"/>
  <c r="EK36" i="25"/>
  <c r="EK28" i="15" s="1"/>
  <c r="Q28" i="25"/>
  <c r="AN44" i="25"/>
  <c r="AL46" i="25"/>
  <c r="DM47" i="25"/>
  <c r="CP47" i="25"/>
  <c r="EF14" i="25"/>
  <c r="EF8" i="25" s="1"/>
  <c r="EF16" i="15" s="1"/>
  <c r="BD30" i="25"/>
  <c r="DA62" i="20"/>
  <c r="AW21" i="20"/>
  <c r="BX47" i="20"/>
  <c r="AW42" i="20"/>
  <c r="CL39" i="20"/>
  <c r="AV49" i="20"/>
  <c r="Y49" i="20"/>
  <c r="AF50" i="20"/>
  <c r="EL47" i="20"/>
  <c r="V50" i="20"/>
  <c r="R36" i="20"/>
  <c r="BX62" i="20"/>
  <c r="AX24" i="20"/>
  <c r="CA39" i="20"/>
  <c r="AJ64" i="20"/>
  <c r="EW47" i="20"/>
  <c r="ET39" i="20"/>
  <c r="AO64" i="20"/>
  <c r="U22" i="20"/>
  <c r="BQ62" i="20"/>
  <c r="P24" i="20"/>
  <c r="BZ39" i="20"/>
  <c r="FD47" i="20"/>
  <c r="AV64" i="20"/>
  <c r="FC62" i="20"/>
  <c r="BT62" i="20"/>
  <c r="EU62" i="20"/>
  <c r="CF10" i="20"/>
  <c r="BK62" i="20"/>
  <c r="FC47" i="20"/>
  <c r="ET33" i="23"/>
  <c r="AP10" i="23"/>
  <c r="EU33" i="23"/>
  <c r="EU29" i="15" s="1"/>
  <c r="DL8" i="23"/>
  <c r="AV76" i="23"/>
  <c r="BB14" i="23"/>
  <c r="L14" i="23"/>
  <c r="L10" i="23" s="1"/>
  <c r="AQ51" i="23"/>
  <c r="AD31" i="23"/>
  <c r="AR17" i="23"/>
  <c r="DY63" i="23"/>
  <c r="BA42" i="23"/>
  <c r="AS35" i="23"/>
  <c r="AZ74" i="23"/>
  <c r="J10" i="23"/>
  <c r="BC76" i="23"/>
  <c r="AY74" i="23"/>
  <c r="BH8" i="23"/>
  <c r="BH17" i="15" s="1"/>
  <c r="AF56" i="23"/>
  <c r="AF52" i="23" s="1"/>
  <c r="AF51" i="23" s="1"/>
  <c r="AF33" i="23" s="1"/>
  <c r="AH40" i="26"/>
  <c r="R70" i="14"/>
  <c r="AT69" i="14"/>
  <c r="FO63" i="14"/>
  <c r="AV49" i="14"/>
  <c r="AC69" i="14"/>
  <c r="AR24" i="14"/>
  <c r="Q49" i="14"/>
  <c r="FI63" i="14"/>
  <c r="AW42" i="14"/>
  <c r="V50" i="14"/>
  <c r="BA65" i="14"/>
  <c r="CC47" i="14"/>
  <c r="BL29" i="19"/>
  <c r="CV10" i="19"/>
  <c r="EF10" i="19"/>
  <c r="DG30" i="28"/>
  <c r="DG25" i="15" s="1"/>
  <c r="DB29" i="19"/>
  <c r="AL70" i="14"/>
  <c r="AD34" i="19"/>
  <c r="AR16" i="19"/>
  <c r="FG36" i="25"/>
  <c r="FG28" i="15" s="1"/>
  <c r="E33" i="22"/>
  <c r="AD42" i="26"/>
  <c r="BE40" i="23"/>
  <c r="BI24" i="22"/>
  <c r="BI27" i="15" s="1"/>
  <c r="BD32" i="19"/>
  <c r="CA21" i="21"/>
  <c r="CA26" i="15" s="1"/>
  <c r="Y46" i="25"/>
  <c r="BO29" i="19"/>
  <c r="AV70" i="14"/>
  <c r="E19" i="19"/>
  <c r="AD41" i="26"/>
  <c r="CL21" i="21"/>
  <c r="CL26" i="15" s="1"/>
  <c r="S40" i="23"/>
  <c r="R75" i="23"/>
  <c r="R68" i="23" s="1"/>
  <c r="AJ25" i="19"/>
  <c r="EH39" i="19"/>
  <c r="AB21" i="19"/>
  <c r="EE10" i="19"/>
  <c r="AX31" i="23"/>
  <c r="DM32" i="19"/>
  <c r="DM29" i="19" s="1"/>
  <c r="DY39" i="19"/>
  <c r="AB49" i="25"/>
  <c r="AZ12" i="19"/>
  <c r="AR11" i="19"/>
  <c r="EN10" i="19"/>
  <c r="AP50" i="20"/>
  <c r="R18" i="19"/>
  <c r="AB74" i="23"/>
  <c r="AL42" i="20"/>
  <c r="BI62" i="20"/>
  <c r="AL18" i="19"/>
  <c r="CY15" i="19"/>
  <c r="AV33" i="22"/>
  <c r="AJ53" i="19"/>
  <c r="EL47" i="14"/>
  <c r="FD26" i="22"/>
  <c r="P65" i="14"/>
  <c r="E51" i="14"/>
  <c r="FD21" i="21"/>
  <c r="FD26" i="15" s="1"/>
  <c r="W42" i="19"/>
  <c r="CX10" i="19"/>
  <c r="CG30" i="28"/>
  <c r="CG25" i="15" s="1"/>
  <c r="AO25" i="14"/>
  <c r="CA39" i="14"/>
  <c r="K16" i="19"/>
  <c r="EC62" i="20"/>
  <c r="F30" i="19"/>
  <c r="F37" i="19"/>
  <c r="AF50" i="14"/>
  <c r="BI21" i="21"/>
  <c r="BI26" i="15" s="1"/>
  <c r="EO32" i="19"/>
  <c r="EO29" i="19" s="1"/>
  <c r="H42" i="23"/>
  <c r="H40" i="23" s="1"/>
  <c r="BZ15" i="19"/>
  <c r="EO15" i="19"/>
  <c r="CA47" i="14"/>
  <c r="DP62" i="20"/>
  <c r="FJ15" i="19"/>
  <c r="L21" i="19"/>
  <c r="AT65" i="14"/>
  <c r="FJ8" i="28"/>
  <c r="FJ13" i="15" s="1"/>
  <c r="CA39" i="19"/>
  <c r="AY70" i="14"/>
  <c r="EL10" i="19"/>
  <c r="DJ29" i="19"/>
  <c r="EQ10" i="19"/>
  <c r="DP17" i="28"/>
  <c r="DP8" i="28" s="1"/>
  <c r="DP13" i="15" s="1"/>
  <c r="DB30" i="28"/>
  <c r="DB25" i="15" s="1"/>
  <c r="T31" i="19"/>
  <c r="EI17" i="23"/>
  <c r="S19" i="19"/>
  <c r="J18" i="28"/>
  <c r="AK28" i="21"/>
  <c r="AK26" i="21" s="1"/>
  <c r="AK23" i="21" s="1"/>
  <c r="AC33" i="19"/>
  <c r="CU24" i="22"/>
  <c r="CU27" i="15" s="1"/>
  <c r="BF41" i="23"/>
  <c r="AL49" i="14"/>
  <c r="AJ48" i="14"/>
  <c r="EQ51" i="19"/>
  <c r="DV39" i="20"/>
  <c r="AS41" i="26"/>
  <c r="CJ17" i="28"/>
  <c r="CJ8" i="28" s="1"/>
  <c r="BR14" i="26"/>
  <c r="BR8" i="26" s="1"/>
  <c r="AO27" i="25"/>
  <c r="CG29" i="19"/>
  <c r="CU30" i="28"/>
  <c r="CU25" i="15" s="1"/>
  <c r="AT17" i="19"/>
  <c r="EF15" i="19"/>
  <c r="T50" i="14"/>
  <c r="AC30" i="19"/>
  <c r="L74" i="23"/>
  <c r="BA64" i="20"/>
  <c r="AI35" i="23"/>
  <c r="AI33" i="23" s="1"/>
  <c r="Y53" i="19"/>
  <c r="AG50" i="14"/>
  <c r="AS42" i="26"/>
  <c r="DM24" i="22"/>
  <c r="DM27" i="15" s="1"/>
  <c r="Z65" i="14"/>
  <c r="DY41" i="15"/>
  <c r="AC48" i="25"/>
  <c r="EW21" i="21"/>
  <c r="EW26" i="15" s="1"/>
  <c r="EN8" i="28"/>
  <c r="CP8" i="23"/>
  <c r="CP17" i="15" s="1"/>
  <c r="CP41" i="15" s="1"/>
  <c r="AS24" i="14"/>
  <c r="CY29" i="19"/>
  <c r="AH25" i="14"/>
  <c r="BU51" i="19"/>
  <c r="BA75" i="23"/>
  <c r="BK47" i="14"/>
  <c r="AP49" i="14"/>
  <c r="T10" i="28"/>
  <c r="FA47" i="20"/>
  <c r="V41" i="20"/>
  <c r="U18" i="19"/>
  <c r="U50" i="14"/>
  <c r="CC47" i="20"/>
  <c r="CY39" i="19"/>
  <c r="AO46" i="28"/>
  <c r="AO44" i="28" s="1"/>
  <c r="CO38" i="25"/>
  <c r="CS29" i="19"/>
  <c r="CG17" i="28"/>
  <c r="CG8" i="28" s="1"/>
  <c r="AH26" i="22"/>
  <c r="CP21" i="21"/>
  <c r="CP26" i="15" s="1"/>
  <c r="BV10" i="28"/>
  <c r="F16" i="22"/>
  <c r="I34" i="28"/>
  <c r="BT47" i="20"/>
  <c r="AX14" i="23"/>
  <c r="AX10" i="23" s="1"/>
  <c r="EW22" i="14"/>
  <c r="BT10" i="19"/>
  <c r="O25" i="14"/>
  <c r="AQ29" i="23"/>
  <c r="P64" i="20"/>
  <c r="AI65" i="14"/>
  <c r="EH24" i="22"/>
  <c r="EH27" i="15" s="1"/>
  <c r="CI8" i="21"/>
  <c r="BK39" i="19"/>
  <c r="BK63" i="23"/>
  <c r="AG18" i="28"/>
  <c r="AH28" i="25"/>
  <c r="D32" i="25"/>
  <c r="BA71" i="23"/>
  <c r="ET14" i="22"/>
  <c r="ET8" i="22" s="1"/>
  <c r="ET15" i="15" s="1"/>
  <c r="ET39" i="15" s="1"/>
  <c r="BZ17" i="23"/>
  <c r="BZ8" i="23" s="1"/>
  <c r="BZ17" i="15" s="1"/>
  <c r="AN20" i="22"/>
  <c r="AN14" i="22" s="1"/>
  <c r="AN8" i="22" s="1"/>
  <c r="F33" i="20"/>
  <c r="EX14" i="26"/>
  <c r="EX8" i="26" s="1"/>
  <c r="CV26" i="22"/>
  <c r="CV24" i="22" s="1"/>
  <c r="CV27" i="15" s="1"/>
  <c r="Y23" i="20"/>
  <c r="AG20" i="19"/>
  <c r="BV15" i="19"/>
  <c r="AS22" i="20"/>
  <c r="Z36" i="14"/>
  <c r="AS25" i="14"/>
  <c r="FG47" i="14"/>
  <c r="D11" i="21"/>
  <c r="D10" i="21" s="1"/>
  <c r="R31" i="23"/>
  <c r="EO21" i="21"/>
  <c r="EO26" i="15" s="1"/>
  <c r="AG25" i="19"/>
  <c r="P53" i="19"/>
  <c r="FX21" i="21"/>
  <c r="FX26" i="15" s="1"/>
  <c r="D23" i="20"/>
  <c r="EL29" i="19"/>
  <c r="EB14" i="25"/>
  <c r="EB8" i="25" s="1"/>
  <c r="EB16" i="15" s="1"/>
  <c r="CL17" i="23"/>
  <c r="CL8" i="23" s="1"/>
  <c r="CL63" i="23" s="1"/>
  <c r="EU21" i="21"/>
  <c r="EU26" i="15" s="1"/>
  <c r="CU36" i="14"/>
  <c r="R25" i="14"/>
  <c r="EE33" i="14"/>
  <c r="AN33" i="14" s="1"/>
  <c r="G33" i="22"/>
  <c r="O32" i="25"/>
  <c r="AE14" i="23"/>
  <c r="EX24" i="22"/>
  <c r="EX27" i="15" s="1"/>
  <c r="BU39" i="20"/>
  <c r="AR26" i="22"/>
  <c r="G42" i="23"/>
  <c r="AS37" i="19"/>
  <c r="DY65" i="14"/>
  <c r="Q26" i="28"/>
  <c r="X35" i="19"/>
  <c r="AO31" i="19"/>
  <c r="BE58" i="23"/>
  <c r="V31" i="23"/>
  <c r="FL63" i="14"/>
  <c r="AD33" i="20"/>
  <c r="CY33" i="14"/>
  <c r="U69" i="14"/>
  <c r="U42" i="19"/>
  <c r="EL22" i="14"/>
  <c r="AK12" i="19"/>
  <c r="CF10" i="19"/>
  <c r="AH74" i="23"/>
  <c r="AA33" i="22"/>
  <c r="DX15" i="19"/>
  <c r="FC63" i="14"/>
  <c r="FE15" i="19"/>
  <c r="AW15" i="19" s="1"/>
  <c r="Y49" i="14"/>
  <c r="BX47" i="14"/>
  <c r="CY24" i="22"/>
  <c r="CY27" i="15" s="1"/>
  <c r="X10" i="21"/>
  <c r="AJ49" i="20"/>
  <c r="FQ10" i="28"/>
  <c r="Y40" i="26"/>
  <c r="BB37" i="23"/>
  <c r="CU22" i="14"/>
  <c r="U49" i="25"/>
  <c r="CD75" i="23"/>
  <c r="CD68" i="23" s="1"/>
  <c r="DN70" i="14"/>
  <c r="AH70" i="14" s="1"/>
  <c r="AJ12" i="19"/>
  <c r="EC23" i="19"/>
  <c r="CC17" i="23"/>
  <c r="CC8" i="23" s="1"/>
  <c r="CC62" i="23" s="1"/>
  <c r="FF34" i="19"/>
  <c r="FF32" i="19" s="1"/>
  <c r="CB27" i="14"/>
  <c r="DT36" i="14"/>
  <c r="DM39" i="20"/>
  <c r="I18" i="28"/>
  <c r="BQ51" i="19"/>
  <c r="AP26" i="22"/>
  <c r="BR51" i="19"/>
  <c r="BW21" i="21"/>
  <c r="BW26" i="15" s="1"/>
  <c r="U19" i="19"/>
  <c r="BA10" i="28"/>
  <c r="AZ64" i="20"/>
  <c r="DE17" i="28"/>
  <c r="DE8" i="28" s="1"/>
  <c r="DE13" i="15" s="1"/>
  <c r="I12" i="19"/>
  <c r="EU39" i="19"/>
  <c r="AR42" i="19"/>
  <c r="ET17" i="28"/>
  <c r="ET8" i="28" s="1"/>
  <c r="ET13" i="15" s="1"/>
  <c r="CD70" i="14"/>
  <c r="DN75" i="23"/>
  <c r="DN68" i="23" s="1"/>
  <c r="BL17" i="28"/>
  <c r="BL8" i="28" s="1"/>
  <c r="DE8" i="23"/>
  <c r="FV34" i="19"/>
  <c r="FV32" i="19" s="1"/>
  <c r="DS10" i="19"/>
  <c r="CV17" i="23"/>
  <c r="CV8" i="23" s="1"/>
  <c r="CV17" i="15" s="1"/>
  <c r="E12" i="19"/>
  <c r="AK36" i="20"/>
  <c r="AS42" i="19"/>
  <c r="AX34" i="19"/>
  <c r="E30" i="25"/>
  <c r="I28" i="25"/>
  <c r="AQ35" i="28"/>
  <c r="DK15" i="19"/>
  <c r="AK30" i="25"/>
  <c r="DS47" i="20"/>
  <c r="X40" i="20"/>
  <c r="BK33" i="23"/>
  <c r="BK29" i="15" s="1"/>
  <c r="AT42" i="23"/>
  <c r="AT40" i="23" s="1"/>
  <c r="AT35" i="23" s="1"/>
  <c r="DN39" i="28"/>
  <c r="DN37" i="28" s="1"/>
  <c r="DN32" i="28" s="1"/>
  <c r="DN30" i="28" s="1"/>
  <c r="DN25" i="15" s="1"/>
  <c r="FC18" i="14"/>
  <c r="FC18" i="20"/>
  <c r="ER17" i="28"/>
  <c r="ER8" i="28" s="1"/>
  <c r="ER13" i="15" s="1"/>
  <c r="ER37" i="15" s="1"/>
  <c r="DG22" i="14"/>
  <c r="DY17" i="28"/>
  <c r="DY8" i="28" s="1"/>
  <c r="DY13" i="15" s="1"/>
  <c r="CS17" i="23"/>
  <c r="CS8" i="23" s="1"/>
  <c r="CS17" i="15" s="1"/>
  <c r="CB70" i="14"/>
  <c r="X69" i="14"/>
  <c r="ET15" i="19"/>
  <c r="AH56" i="23"/>
  <c r="AH52" i="23" s="1"/>
  <c r="AH51" i="23" s="1"/>
  <c r="DD38" i="25"/>
  <c r="AC42" i="23"/>
  <c r="CF39" i="28"/>
  <c r="CF37" i="28" s="1"/>
  <c r="CF32" i="28" s="1"/>
  <c r="FI22" i="20"/>
  <c r="AX22" i="20" s="1"/>
  <c r="AF17" i="19"/>
  <c r="BT15" i="19"/>
  <c r="EU51" i="19"/>
  <c r="DK24" i="22"/>
  <c r="DK27" i="15" s="1"/>
  <c r="CP30" i="28"/>
  <c r="CP25" i="15" s="1"/>
  <c r="AN43" i="23"/>
  <c r="AN35" i="23" s="1"/>
  <c r="AN33" i="23" s="1"/>
  <c r="BL22" i="14"/>
  <c r="EZ15" i="19"/>
  <c r="EZ14" i="19" s="1"/>
  <c r="CO17" i="28"/>
  <c r="CO8" i="28" s="1"/>
  <c r="CO54" i="28" s="1"/>
  <c r="AS34" i="19"/>
  <c r="BQ33" i="14"/>
  <c r="Z23" i="14"/>
  <c r="DN17" i="28"/>
  <c r="DN8" i="28" s="1"/>
  <c r="G12" i="19"/>
  <c r="EC17" i="28"/>
  <c r="EC8" i="28" s="1"/>
  <c r="AB50" i="20"/>
  <c r="W56" i="23"/>
  <c r="P49" i="20"/>
  <c r="BF68" i="23"/>
  <c r="Y64" i="20"/>
  <c r="AP18" i="28"/>
  <c r="AG49" i="20"/>
  <c r="P48" i="25"/>
  <c r="AU33" i="19"/>
  <c r="G40" i="23"/>
  <c r="DW10" i="19"/>
  <c r="AX31" i="19"/>
  <c r="DU36" i="14"/>
  <c r="L12" i="19"/>
  <c r="DT17" i="23"/>
  <c r="DT8" i="23" s="1"/>
  <c r="DT17" i="15" s="1"/>
  <c r="DT41" i="15" s="1"/>
  <c r="I32" i="25"/>
  <c r="AF28" i="21"/>
  <c r="AF26" i="21" s="1"/>
  <c r="AF23" i="21" s="1"/>
  <c r="AB50" i="14"/>
  <c r="AQ18" i="19"/>
  <c r="V41" i="14"/>
  <c r="EO14" i="25"/>
  <c r="EO8" i="25" s="1"/>
  <c r="DJ47" i="20"/>
  <c r="ED21" i="21"/>
  <c r="ED26" i="15" s="1"/>
  <c r="DH21" i="21"/>
  <c r="DH26" i="15" s="1"/>
  <c r="M33" i="25"/>
  <c r="BB31" i="22"/>
  <c r="Y24" i="14"/>
  <c r="DA22" i="14"/>
  <c r="FI29" i="19"/>
  <c r="BH21" i="21"/>
  <c r="BH26" i="15" s="1"/>
  <c r="EH63" i="14"/>
  <c r="EC24" i="22"/>
  <c r="EC27" i="15" s="1"/>
  <c r="Z37" i="19"/>
  <c r="Z36" i="20"/>
  <c r="AX49" i="14"/>
  <c r="T64" i="20"/>
  <c r="DN15" i="19"/>
  <c r="DN14" i="19" s="1"/>
  <c r="DN8" i="19" s="1"/>
  <c r="AW39" i="28"/>
  <c r="BB65" i="14"/>
  <c r="AS21" i="19"/>
  <c r="H16" i="22"/>
  <c r="J18" i="19"/>
  <c r="CI15" i="19"/>
  <c r="AE23" i="21"/>
  <c r="AB49" i="20"/>
  <c r="AK29" i="15"/>
  <c r="I19" i="19"/>
  <c r="AJ65" i="14"/>
  <c r="BO24" i="22"/>
  <c r="BO27" i="15" s="1"/>
  <c r="AM36" i="21"/>
  <c r="DD15" i="19"/>
  <c r="DD14" i="19" s="1"/>
  <c r="DD8" i="19" s="1"/>
  <c r="CP62" i="20"/>
  <c r="CI24" i="20"/>
  <c r="CI22" i="20" s="1"/>
  <c r="CI24" i="14"/>
  <c r="DV8" i="23"/>
  <c r="DV17" i="15" s="1"/>
  <c r="DV41" i="15" s="1"/>
  <c r="FF10" i="20"/>
  <c r="CV29" i="19"/>
  <c r="I31" i="19"/>
  <c r="AI31" i="19"/>
  <c r="BR17" i="23"/>
  <c r="BR8" i="23" s="1"/>
  <c r="BR62" i="23" s="1"/>
  <c r="AS20" i="22"/>
  <c r="AJ42" i="19"/>
  <c r="U41" i="19"/>
  <c r="AI42" i="19"/>
  <c r="K33" i="19"/>
  <c r="FC14" i="19"/>
  <c r="FC8" i="19" s="1"/>
  <c r="FC12" i="15" s="1"/>
  <c r="P56" i="23"/>
  <c r="AN24" i="14"/>
  <c r="AQ31" i="22"/>
  <c r="AQ29" i="22" s="1"/>
  <c r="AQ26" i="22" s="1"/>
  <c r="E33" i="19"/>
  <c r="AJ49" i="14"/>
  <c r="DS21" i="21"/>
  <c r="DS26" i="15" s="1"/>
  <c r="FJ14" i="19"/>
  <c r="EF62" i="20"/>
  <c r="R74" i="23"/>
  <c r="AK30" i="19"/>
  <c r="AS64" i="20"/>
  <c r="DZ47" i="14"/>
  <c r="Y50" i="14"/>
  <c r="AW53" i="19"/>
  <c r="AP64" i="20"/>
  <c r="E49" i="14"/>
  <c r="EX35" i="23"/>
  <c r="EX33" i="23" s="1"/>
  <c r="EX29" i="15" s="1"/>
  <c r="P36" i="21"/>
  <c r="AX33" i="22"/>
  <c r="K28" i="21"/>
  <c r="K26" i="21" s="1"/>
  <c r="K23" i="21" s="1"/>
  <c r="M75" i="23"/>
  <c r="CL10" i="19"/>
  <c r="V42" i="19"/>
  <c r="AD12" i="19"/>
  <c r="AO29" i="15"/>
  <c r="AG46" i="25"/>
  <c r="BH32" i="19"/>
  <c r="BH29" i="19" s="1"/>
  <c r="CS24" i="22"/>
  <c r="CS27" i="15" s="1"/>
  <c r="K18" i="19"/>
  <c r="BD51" i="19"/>
  <c r="AN50" i="14"/>
  <c r="AZ50" i="14"/>
  <c r="K31" i="22"/>
  <c r="K29" i="22" s="1"/>
  <c r="K26" i="22" s="1"/>
  <c r="R19" i="19"/>
  <c r="I30" i="19"/>
  <c r="FC24" i="22"/>
  <c r="FC27" i="15" s="1"/>
  <c r="AH18" i="19"/>
  <c r="K11" i="23"/>
  <c r="FG62" i="20"/>
  <c r="BZ59" i="15"/>
  <c r="AR14" i="23"/>
  <c r="R65" i="14"/>
  <c r="D17" i="19"/>
  <c r="DQ39" i="20"/>
  <c r="R53" i="19"/>
  <c r="AK33" i="20"/>
  <c r="S35" i="21"/>
  <c r="I14" i="23"/>
  <c r="AQ22" i="22"/>
  <c r="AQ14" i="22" s="1"/>
  <c r="AQ8" i="22" s="1"/>
  <c r="CT39" i="20"/>
  <c r="AS50" i="20"/>
  <c r="CN15" i="19"/>
  <c r="D14" i="23"/>
  <c r="D10" i="23" s="1"/>
  <c r="CX35" i="23"/>
  <c r="G35" i="23" s="1"/>
  <c r="CD33" i="20"/>
  <c r="V33" i="20" s="1"/>
  <c r="CD33" i="14"/>
  <c r="CR22" i="20"/>
  <c r="EW36" i="25"/>
  <c r="EW28" i="15" s="1"/>
  <c r="DA23" i="19"/>
  <c r="FB29" i="19"/>
  <c r="AW76" i="23"/>
  <c r="FG14" i="19"/>
  <c r="R69" i="14"/>
  <c r="DH10" i="19"/>
  <c r="CU39" i="19"/>
  <c r="CV39" i="20"/>
  <c r="AZ50" i="20"/>
  <c r="EZ51" i="19"/>
  <c r="FL39" i="14"/>
  <c r="DZ51" i="19"/>
  <c r="AG34" i="21"/>
  <c r="E20" i="19"/>
  <c r="AF10" i="23"/>
  <c r="CL59" i="15"/>
  <c r="AQ24" i="20"/>
  <c r="DT39" i="20"/>
  <c r="EJ8" i="28"/>
  <c r="EJ13" i="15" s="1"/>
  <c r="AC42" i="14"/>
  <c r="BR15" i="19"/>
  <c r="AM26" i="22"/>
  <c r="AF49" i="20"/>
  <c r="R28" i="25"/>
  <c r="CP39" i="20"/>
  <c r="EB21" i="21"/>
  <c r="EB26" i="15" s="1"/>
  <c r="D34" i="28"/>
  <c r="AF53" i="19"/>
  <c r="BU42" i="26"/>
  <c r="BU41" i="26" s="1"/>
  <c r="FV22" i="14"/>
  <c r="AG28" i="25"/>
  <c r="DY62" i="23"/>
  <c r="DY58" i="15" s="1"/>
  <c r="DE23" i="20"/>
  <c r="DE23" i="14"/>
  <c r="DJ29" i="26"/>
  <c r="DJ28" i="26" s="1"/>
  <c r="DJ14" i="26" s="1"/>
  <c r="DJ8" i="26" s="1"/>
  <c r="DJ18" i="15" s="1"/>
  <c r="BW44" i="25"/>
  <c r="L25" i="20"/>
  <c r="S29" i="23"/>
  <c r="AB70" i="14"/>
  <c r="AT25" i="14"/>
  <c r="AV24" i="14"/>
  <c r="AS12" i="19"/>
  <c r="AV28" i="21"/>
  <c r="EZ63" i="14"/>
  <c r="FV59" i="15"/>
  <c r="EH47" i="20"/>
  <c r="EI32" i="28"/>
  <c r="EI30" i="28" s="1"/>
  <c r="I65" i="14"/>
  <c r="BN35" i="23"/>
  <c r="BN63" i="23" s="1"/>
  <c r="AF18" i="19"/>
  <c r="DP39" i="20"/>
  <c r="AE26" i="22"/>
  <c r="E49" i="20"/>
  <c r="AT74" i="23"/>
  <c r="AO21" i="19"/>
  <c r="EX47" i="20"/>
  <c r="ER8" i="23"/>
  <c r="ER17" i="15" s="1"/>
  <c r="ER41" i="15" s="1"/>
  <c r="AC24" i="20"/>
  <c r="DU10" i="23"/>
  <c r="DG39" i="20"/>
  <c r="AG64" i="20"/>
  <c r="Y65" i="14"/>
  <c r="H33" i="19"/>
  <c r="CJ15" i="19"/>
  <c r="CY32" i="28"/>
  <c r="CY55" i="28" s="1"/>
  <c r="AG24" i="20"/>
  <c r="GA62" i="23"/>
  <c r="GA64" i="23" s="1"/>
  <c r="GA65" i="23" s="1"/>
  <c r="AF49" i="25"/>
  <c r="DG10" i="19"/>
  <c r="EN29" i="19"/>
  <c r="AB31" i="23"/>
  <c r="G25" i="19"/>
  <c r="AL69" i="14"/>
  <c r="EN17" i="23"/>
  <c r="EN8" i="23" s="1"/>
  <c r="AC42" i="19"/>
  <c r="AG43" i="23"/>
  <c r="AG35" i="23" s="1"/>
  <c r="DM62" i="20"/>
  <c r="AK18" i="28"/>
  <c r="AD53" i="19"/>
  <c r="R42" i="14"/>
  <c r="DU17" i="28"/>
  <c r="DO34" i="26"/>
  <c r="BU15" i="19"/>
  <c r="BU14" i="19" s="1"/>
  <c r="BU8" i="19" s="1"/>
  <c r="I14" i="28"/>
  <c r="DG15" i="19"/>
  <c r="AZ33" i="25"/>
  <c r="DN47" i="14"/>
  <c r="AL40" i="26"/>
  <c r="AW49" i="14"/>
  <c r="AL64" i="20"/>
  <c r="FR63" i="14"/>
  <c r="AI12" i="19"/>
  <c r="BF62" i="20"/>
  <c r="EX51" i="19"/>
  <c r="AT21" i="19"/>
  <c r="BF51" i="19"/>
  <c r="Y35" i="21"/>
  <c r="CW10" i="28"/>
  <c r="CU62" i="20"/>
  <c r="AW17" i="19"/>
  <c r="AQ33" i="19"/>
  <c r="EX21" i="21"/>
  <c r="EX26" i="15" s="1"/>
  <c r="AT26" i="28"/>
  <c r="E49" i="25"/>
  <c r="FS35" i="23"/>
  <c r="FS33" i="23" s="1"/>
  <c r="FS29" i="15" s="1"/>
  <c r="DN47" i="25"/>
  <c r="AX23" i="19"/>
  <c r="AW23" i="19"/>
  <c r="CD52" i="20"/>
  <c r="AG26" i="28"/>
  <c r="CS52" i="20"/>
  <c r="D25" i="19"/>
  <c r="AF12" i="19"/>
  <c r="AS33" i="20"/>
  <c r="T42" i="19"/>
  <c r="F42" i="19"/>
  <c r="FA10" i="19"/>
  <c r="X30" i="19"/>
  <c r="EH51" i="19"/>
  <c r="FO59" i="15"/>
  <c r="EE47" i="14"/>
  <c r="DA15" i="19"/>
  <c r="CR39" i="20"/>
  <c r="BW47" i="14"/>
  <c r="D21" i="19"/>
  <c r="K37" i="19"/>
  <c r="F32" i="25"/>
  <c r="AD19" i="19"/>
  <c r="DL15" i="19"/>
  <c r="DL14" i="19" s="1"/>
  <c r="EI38" i="25"/>
  <c r="EI36" i="25" s="1"/>
  <c r="EI28" i="15" s="1"/>
  <c r="DH47" i="20"/>
  <c r="CC23" i="19"/>
  <c r="FN62" i="20"/>
  <c r="AP20" i="19"/>
  <c r="Q28" i="21"/>
  <c r="BR39" i="20"/>
  <c r="BO12" i="20"/>
  <c r="Q12" i="20" s="1"/>
  <c r="BX17" i="23"/>
  <c r="BX8" i="23" s="1"/>
  <c r="AJ35" i="19"/>
  <c r="CF36" i="25"/>
  <c r="CF28" i="15" s="1"/>
  <c r="CD23" i="19"/>
  <c r="R25" i="19"/>
  <c r="U25" i="14"/>
  <c r="AP69" i="14"/>
  <c r="BR10" i="19"/>
  <c r="AG42" i="19"/>
  <c r="AF42" i="19"/>
  <c r="I24" i="20"/>
  <c r="DW21" i="21"/>
  <c r="DW26" i="15" s="1"/>
  <c r="AJ56" i="23"/>
  <c r="AJ52" i="23" s="1"/>
  <c r="AJ51" i="23" s="1"/>
  <c r="AJ30" i="19"/>
  <c r="AQ18" i="28"/>
  <c r="G20" i="19"/>
  <c r="H11" i="28"/>
  <c r="H10" i="28" s="1"/>
  <c r="K14" i="23"/>
  <c r="BA50" i="14"/>
  <c r="DA24" i="22"/>
  <c r="DA27" i="15" s="1"/>
  <c r="AN49" i="14"/>
  <c r="AN64" i="25"/>
  <c r="AN58" i="25" s="1"/>
  <c r="D37" i="19"/>
  <c r="AQ25" i="20"/>
  <c r="P30" i="19"/>
  <c r="FO62" i="20"/>
  <c r="BL21" i="21"/>
  <c r="BL26" i="15" s="1"/>
  <c r="DV51" i="19"/>
  <c r="AN35" i="21"/>
  <c r="AN34" i="21" s="1"/>
  <c r="CS15" i="19"/>
  <c r="AJ21" i="19"/>
  <c r="BJ28" i="21"/>
  <c r="BJ26" i="21" s="1"/>
  <c r="DL17" i="15"/>
  <c r="BI14" i="15"/>
  <c r="BI40" i="21"/>
  <c r="O22" i="20"/>
  <c r="AA35" i="23"/>
  <c r="P35" i="23"/>
  <c r="EH15" i="15"/>
  <c r="EH50" i="22"/>
  <c r="EK50" i="22"/>
  <c r="EK49" i="22"/>
  <c r="EK15" i="15"/>
  <c r="EK39" i="15" s="1"/>
  <c r="BY34" i="19"/>
  <c r="AU18" i="28"/>
  <c r="AU17" i="28" s="1"/>
  <c r="EY17" i="28"/>
  <c r="L18" i="28"/>
  <c r="L17" i="28" s="1"/>
  <c r="AE29" i="15"/>
  <c r="BO17" i="15"/>
  <c r="BO41" i="15" s="1"/>
  <c r="BO62" i="23"/>
  <c r="BO63" i="23"/>
  <c r="EL16" i="15"/>
  <c r="EL40" i="15" s="1"/>
  <c r="EL70" i="25"/>
  <c r="CE32" i="28"/>
  <c r="CE30" i="28" s="1"/>
  <c r="CE25" i="15" s="1"/>
  <c r="CI25" i="15"/>
  <c r="CJ41" i="26"/>
  <c r="CJ34" i="26" s="1"/>
  <c r="CJ32" i="26" s="1"/>
  <c r="CJ30" i="15" s="1"/>
  <c r="X42" i="26"/>
  <c r="DC41" i="26"/>
  <c r="CE26" i="26"/>
  <c r="FI13" i="15"/>
  <c r="CP20" i="14"/>
  <c r="CP20" i="20"/>
  <c r="FQ41" i="25"/>
  <c r="DG13" i="15"/>
  <c r="DG54" i="28"/>
  <c r="DG55" i="28"/>
  <c r="FF12" i="15"/>
  <c r="EN50" i="22"/>
  <c r="EN15" i="15"/>
  <c r="AN26" i="22"/>
  <c r="AN50" i="22" s="1"/>
  <c r="GF8" i="23"/>
  <c r="EM41" i="26"/>
  <c r="EK41" i="26"/>
  <c r="EK34" i="26" s="1"/>
  <c r="EK32" i="26" s="1"/>
  <c r="EK30" i="15" s="1"/>
  <c r="AP42" i="26"/>
  <c r="EF17" i="15"/>
  <c r="EF41" i="15" s="1"/>
  <c r="EF63" i="23"/>
  <c r="EF62" i="23"/>
  <c r="BU29" i="15"/>
  <c r="AI29" i="15"/>
  <c r="CP63" i="23"/>
  <c r="EC30" i="28"/>
  <c r="EC25" i="15" s="1"/>
  <c r="FN10" i="23"/>
  <c r="AZ10" i="23" s="1"/>
  <c r="AZ11" i="23"/>
  <c r="CB10" i="19"/>
  <c r="CG28" i="21"/>
  <c r="CG26" i="21" s="1"/>
  <c r="CG23" i="21" s="1"/>
  <c r="CG21" i="21" s="1"/>
  <c r="CG26" i="15" s="1"/>
  <c r="EY42" i="26"/>
  <c r="EC34" i="19"/>
  <c r="EC32" i="19" s="1"/>
  <c r="EC29" i="19" s="1"/>
  <c r="BS65" i="25"/>
  <c r="DT13" i="15"/>
  <c r="CZ49" i="25"/>
  <c r="DH34" i="19"/>
  <c r="DH32" i="19" s="1"/>
  <c r="CP18" i="14"/>
  <c r="CP18" i="20"/>
  <c r="DR20" i="14"/>
  <c r="DR20" i="20"/>
  <c r="EE18" i="14"/>
  <c r="EE18" i="20"/>
  <c r="R32" i="25"/>
  <c r="BP30" i="25"/>
  <c r="R30" i="25" s="1"/>
  <c r="AL64" i="14"/>
  <c r="AX63" i="20"/>
  <c r="AX62" i="20" s="1"/>
  <c r="FH62" i="20"/>
  <c r="AC52" i="19"/>
  <c r="CW51" i="19"/>
  <c r="I49" i="20"/>
  <c r="AI49" i="20"/>
  <c r="AE34" i="28"/>
  <c r="H34" i="28"/>
  <c r="DM19" i="14"/>
  <c r="DM19" i="20"/>
  <c r="AA18" i="19"/>
  <c r="G18" i="19"/>
  <c r="EO21" i="14"/>
  <c r="EO21" i="20"/>
  <c r="BQ17" i="14"/>
  <c r="BQ17" i="20"/>
  <c r="CK16" i="14"/>
  <c r="CK16" i="20"/>
  <c r="BC75" i="23"/>
  <c r="N75" i="23"/>
  <c r="D52" i="19"/>
  <c r="O52" i="19"/>
  <c r="BG51" i="19"/>
  <c r="M39" i="23"/>
  <c r="BA39" i="23"/>
  <c r="CH41" i="25"/>
  <c r="CQ17" i="14"/>
  <c r="CQ17" i="20"/>
  <c r="Y18" i="28"/>
  <c r="CK17" i="28"/>
  <c r="S10" i="21"/>
  <c r="P39" i="28"/>
  <c r="BJ37" i="28"/>
  <c r="ER19" i="14"/>
  <c r="AR19" i="14" s="1"/>
  <c r="ER19" i="20"/>
  <c r="AR19" i="20" s="1"/>
  <c r="DY17" i="21"/>
  <c r="EP20" i="14"/>
  <c r="EP20" i="20"/>
  <c r="AB39" i="28"/>
  <c r="CT37" i="28"/>
  <c r="X63" i="20"/>
  <c r="CH62" i="20"/>
  <c r="BK17" i="21"/>
  <c r="BK14" i="21" s="1"/>
  <c r="BK8" i="21" s="1"/>
  <c r="AT52" i="19"/>
  <c r="EV51" i="19"/>
  <c r="FZ68" i="23"/>
  <c r="BD68" i="23" s="1"/>
  <c r="BD69" i="23"/>
  <c r="DC18" i="14"/>
  <c r="DC18" i="20"/>
  <c r="AE18" i="20" s="1"/>
  <c r="DP39" i="21"/>
  <c r="DP14" i="15"/>
  <c r="DP38" i="15" s="1"/>
  <c r="DP40" i="21"/>
  <c r="AF63" i="20"/>
  <c r="DF62" i="20"/>
  <c r="CM24" i="22"/>
  <c r="CM27" i="15" s="1"/>
  <c r="BL47" i="14"/>
  <c r="AA10" i="23"/>
  <c r="M63" i="20"/>
  <c r="DF39" i="26"/>
  <c r="CC16" i="20"/>
  <c r="V16" i="20" s="1"/>
  <c r="AC18" i="28"/>
  <c r="R41" i="20"/>
  <c r="AK49" i="20"/>
  <c r="O26" i="22"/>
  <c r="BT13" i="15"/>
  <c r="CY13" i="15"/>
  <c r="BR13" i="15"/>
  <c r="EW13" i="15"/>
  <c r="AB26" i="28"/>
  <c r="N39" i="28"/>
  <c r="BC39" i="28"/>
  <c r="FW37" i="28"/>
  <c r="DW30" i="28"/>
  <c r="DW25" i="15" s="1"/>
  <c r="AU70" i="14"/>
  <c r="S35" i="19"/>
  <c r="E35" i="19"/>
  <c r="DI41" i="26"/>
  <c r="EG47" i="25"/>
  <c r="AA40" i="20"/>
  <c r="CQ39" i="20"/>
  <c r="G40" i="20"/>
  <c r="DR75" i="23"/>
  <c r="DD17" i="23"/>
  <c r="DD8" i="23" s="1"/>
  <c r="BC43" i="23"/>
  <c r="FV42" i="14"/>
  <c r="FV39" i="14" s="1"/>
  <c r="FV42" i="20"/>
  <c r="FV39" i="20" s="1"/>
  <c r="EI39" i="19"/>
  <c r="EI27" i="19" s="1"/>
  <c r="EI24" i="15" s="1"/>
  <c r="DO26" i="26"/>
  <c r="BC14" i="23"/>
  <c r="EC19" i="20"/>
  <c r="AG31" i="19"/>
  <c r="FW10" i="23"/>
  <c r="BC11" i="23"/>
  <c r="GD8" i="23"/>
  <c r="CM75" i="23"/>
  <c r="CM68" i="23" s="1"/>
  <c r="BT42" i="14"/>
  <c r="BT42" i="20"/>
  <c r="S42" i="20" s="1"/>
  <c r="U29" i="23"/>
  <c r="BY17" i="23"/>
  <c r="EV75" i="23"/>
  <c r="CN41" i="26"/>
  <c r="AH31" i="19"/>
  <c r="W23" i="20"/>
  <c r="CE22" i="20"/>
  <c r="F23" i="20"/>
  <c r="P31" i="19"/>
  <c r="Q31" i="19"/>
  <c r="AV23" i="19"/>
  <c r="CW47" i="25"/>
  <c r="AP43" i="23"/>
  <c r="AP35" i="23" s="1"/>
  <c r="AP33" i="23" s="1"/>
  <c r="DH13" i="15"/>
  <c r="DH55" i="28"/>
  <c r="DU18" i="20"/>
  <c r="CY16" i="20"/>
  <c r="AQ26" i="28"/>
  <c r="AQ17" i="28" s="1"/>
  <c r="K26" i="28"/>
  <c r="DQ13" i="15"/>
  <c r="EU13" i="15"/>
  <c r="CG48" i="20"/>
  <c r="CG47" i="20" s="1"/>
  <c r="CG48" i="14"/>
  <c r="CG47" i="14" s="1"/>
  <c r="CG40" i="19"/>
  <c r="AI25" i="19"/>
  <c r="I25" i="19"/>
  <c r="CT68" i="23"/>
  <c r="AB75" i="23"/>
  <c r="AB68" i="23" s="1"/>
  <c r="AS11" i="19"/>
  <c r="ES10" i="19"/>
  <c r="CL38" i="25"/>
  <c r="AE46" i="25"/>
  <c r="DE43" i="25"/>
  <c r="DE41" i="25" s="1"/>
  <c r="DE38" i="25" s="1"/>
  <c r="DE36" i="25" s="1"/>
  <c r="DE28" i="15" s="1"/>
  <c r="DE63" i="23"/>
  <c r="DE17" i="15"/>
  <c r="DE41" i="15" s="1"/>
  <c r="DE62" i="23"/>
  <c r="V29" i="23"/>
  <c r="CB17" i="23"/>
  <c r="EO15" i="15"/>
  <c r="EO39" i="15" s="1"/>
  <c r="EO50" i="22"/>
  <c r="EO49" i="22"/>
  <c r="BJ17" i="23"/>
  <c r="CB71" i="14"/>
  <c r="CB75" i="23"/>
  <c r="AP42" i="19"/>
  <c r="M12" i="19"/>
  <c r="FP36" i="23"/>
  <c r="FP35" i="23" s="1"/>
  <c r="FP33" i="23" s="1"/>
  <c r="FP29" i="15" s="1"/>
  <c r="BC12" i="19"/>
  <c r="EO13" i="15"/>
  <c r="X28" i="21"/>
  <c r="CH26" i="21"/>
  <c r="ET40" i="21"/>
  <c r="ET14" i="15"/>
  <c r="ET38" i="15" s="1"/>
  <c r="ET39" i="21"/>
  <c r="EF15" i="15"/>
  <c r="EF50" i="22"/>
  <c r="DU14" i="21"/>
  <c r="DU8" i="21" s="1"/>
  <c r="BB36" i="20"/>
  <c r="AH36" i="20"/>
  <c r="AW18" i="20"/>
  <c r="FB10" i="19"/>
  <c r="AV11" i="19"/>
  <c r="AV10" i="19" s="1"/>
  <c r="AP12" i="19"/>
  <c r="CW22" i="14"/>
  <c r="FE33" i="14"/>
  <c r="FE33" i="20"/>
  <c r="AW33" i="20" s="1"/>
  <c r="EV22" i="14"/>
  <c r="EP43" i="20"/>
  <c r="EP43" i="14"/>
  <c r="BQ10" i="19"/>
  <c r="V36" i="20"/>
  <c r="X33" i="20"/>
  <c r="O69" i="14"/>
  <c r="D69" i="14"/>
  <c r="AB69" i="14"/>
  <c r="CD43" i="14"/>
  <c r="CD43" i="20"/>
  <c r="EE34" i="19"/>
  <c r="EE32" i="19" s="1"/>
  <c r="EE29" i="19" s="1"/>
  <c r="EE27" i="19" s="1"/>
  <c r="EE24" i="15" s="1"/>
  <c r="DO33" i="14"/>
  <c r="DO33" i="20"/>
  <c r="I33" i="20" s="1"/>
  <c r="EF41" i="14"/>
  <c r="EF39" i="14" s="1"/>
  <c r="EF41" i="20"/>
  <c r="AO52" i="20"/>
  <c r="BI76" i="23"/>
  <c r="BI75" i="23"/>
  <c r="BI68" i="23" s="1"/>
  <c r="DB11" i="19"/>
  <c r="DB10" i="19" s="1"/>
  <c r="BW33" i="14"/>
  <c r="BW33" i="20"/>
  <c r="DU40" i="19"/>
  <c r="DU48" i="14"/>
  <c r="DU48" i="20"/>
  <c r="EZ11" i="19"/>
  <c r="EZ10" i="19" s="1"/>
  <c r="FI11" i="19"/>
  <c r="FI10" i="19" s="1"/>
  <c r="EI23" i="20"/>
  <c r="J23" i="20" s="1"/>
  <c r="ED46" i="28"/>
  <c r="FS42" i="26"/>
  <c r="FS41" i="26" s="1"/>
  <c r="FS34" i="26" s="1"/>
  <c r="FS32" i="26" s="1"/>
  <c r="FS30" i="15" s="1"/>
  <c r="BL38" i="20"/>
  <c r="BL49" i="25"/>
  <c r="BL47" i="25" s="1"/>
  <c r="AB42" i="19"/>
  <c r="FK42" i="26"/>
  <c r="CA23" i="19"/>
  <c r="CI26" i="28"/>
  <c r="CI17" i="28" s="1"/>
  <c r="CI8" i="28" s="1"/>
  <c r="EM40" i="20"/>
  <c r="DG23" i="19"/>
  <c r="ED40" i="20"/>
  <c r="DW34" i="19"/>
  <c r="DW32" i="19" s="1"/>
  <c r="DW29" i="19" s="1"/>
  <c r="D42" i="19"/>
  <c r="O42" i="19"/>
  <c r="DK25" i="14"/>
  <c r="DK25" i="20"/>
  <c r="EC44" i="25"/>
  <c r="EC43" i="25" s="1"/>
  <c r="EC41" i="25" s="1"/>
  <c r="DK34" i="19"/>
  <c r="DK32" i="19" s="1"/>
  <c r="DK29" i="19" s="1"/>
  <c r="GC34" i="19"/>
  <c r="FC40" i="26"/>
  <c r="EC75" i="23"/>
  <c r="EC68" i="23" s="1"/>
  <c r="CC18" i="15"/>
  <c r="CB46" i="28"/>
  <c r="CE10" i="20"/>
  <c r="FQ39" i="28"/>
  <c r="BZ34" i="19"/>
  <c r="BZ32" i="19" s="1"/>
  <c r="BZ29" i="19" s="1"/>
  <c r="EU29" i="19"/>
  <c r="FF48" i="20"/>
  <c r="FF40" i="19"/>
  <c r="FF39" i="19" s="1"/>
  <c r="FF48" i="14"/>
  <c r="CI34" i="19"/>
  <c r="CI32" i="19" s="1"/>
  <c r="CI29" i="19" s="1"/>
  <c r="CB28" i="26"/>
  <c r="CE10" i="19"/>
  <c r="W11" i="19"/>
  <c r="CK48" i="14"/>
  <c r="CK48" i="20"/>
  <c r="CK40" i="19"/>
  <c r="DG32" i="19"/>
  <c r="AK42" i="19"/>
  <c r="BO74" i="23"/>
  <c r="Q74" i="23" s="1"/>
  <c r="CJ34" i="19"/>
  <c r="CJ32" i="19" s="1"/>
  <c r="CJ29" i="19" s="1"/>
  <c r="FN39" i="28"/>
  <c r="BG40" i="19"/>
  <c r="BG48" i="14"/>
  <c r="BG48" i="20"/>
  <c r="BR43" i="23"/>
  <c r="BR35" i="23" s="1"/>
  <c r="BR33" i="23" s="1"/>
  <c r="BR29" i="15" s="1"/>
  <c r="CX70" i="14"/>
  <c r="AC70" i="14" s="1"/>
  <c r="CX74" i="23"/>
  <c r="AC74" i="23" s="1"/>
  <c r="EE26" i="28"/>
  <c r="EE17" i="28" s="1"/>
  <c r="EE8" i="28" s="1"/>
  <c r="EV17" i="14"/>
  <c r="EV17" i="20"/>
  <c r="CH35" i="23"/>
  <c r="AL11" i="28"/>
  <c r="AL10" i="28" s="1"/>
  <c r="DX10" i="28"/>
  <c r="DX8" i="28" s="1"/>
  <c r="CV19" i="14"/>
  <c r="CV19" i="20"/>
  <c r="BK21" i="14"/>
  <c r="BK21" i="20"/>
  <c r="BK15" i="20" s="1"/>
  <c r="CP43" i="25"/>
  <c r="CP41" i="25" s="1"/>
  <c r="CP38" i="25" s="1"/>
  <c r="CP36" i="25" s="1"/>
  <c r="CP28" i="15" s="1"/>
  <c r="DN18" i="14"/>
  <c r="DN18" i="20"/>
  <c r="F51" i="14"/>
  <c r="EK26" i="21"/>
  <c r="EK23" i="21" s="1"/>
  <c r="AP28" i="21"/>
  <c r="AP26" i="21" s="1"/>
  <c r="AP23" i="21" s="1"/>
  <c r="R44" i="25"/>
  <c r="BP43" i="25"/>
  <c r="X49" i="14"/>
  <c r="AB63" i="20"/>
  <c r="CT62" i="20"/>
  <c r="O42" i="23"/>
  <c r="D42" i="23"/>
  <c r="BG40" i="23"/>
  <c r="EL17" i="21"/>
  <c r="EL14" i="21" s="1"/>
  <c r="EL8" i="21" s="1"/>
  <c r="EC17" i="21"/>
  <c r="EC14" i="21" s="1"/>
  <c r="EC8" i="21" s="1"/>
  <c r="AL63" i="20"/>
  <c r="DX62" i="20"/>
  <c r="AF39" i="28"/>
  <c r="AF37" i="28" s="1"/>
  <c r="AF32" i="28" s="1"/>
  <c r="FH51" i="19"/>
  <c r="AX52" i="19"/>
  <c r="BB75" i="23"/>
  <c r="AN33" i="20"/>
  <c r="AL42" i="14"/>
  <c r="BQ14" i="15"/>
  <c r="BQ38" i="15" s="1"/>
  <c r="BQ40" i="21"/>
  <c r="BQ39" i="21"/>
  <c r="AN48" i="25"/>
  <c r="DD36" i="25"/>
  <c r="DD28" i="15" s="1"/>
  <c r="W33" i="25"/>
  <c r="F33" i="25"/>
  <c r="AS26" i="22"/>
  <c r="AC64" i="14"/>
  <c r="DI16" i="14"/>
  <c r="I49" i="14"/>
  <c r="AI49" i="14"/>
  <c r="AS49" i="20"/>
  <c r="BC49" i="14"/>
  <c r="N49" i="14"/>
  <c r="CT41" i="22"/>
  <c r="AB44" i="22"/>
  <c r="BK47" i="20"/>
  <c r="AQ34" i="28"/>
  <c r="K34" i="28"/>
  <c r="Y56" i="23"/>
  <c r="CK52" i="23"/>
  <c r="F52" i="23" s="1"/>
  <c r="DI58" i="25"/>
  <c r="AG64" i="25"/>
  <c r="AG58" i="25" s="1"/>
  <c r="EY41" i="25"/>
  <c r="AU43" i="25"/>
  <c r="CX17" i="21"/>
  <c r="CX14" i="21" s="1"/>
  <c r="CX8" i="21" s="1"/>
  <c r="D31" i="22"/>
  <c r="DP29" i="19"/>
  <c r="CR21" i="14"/>
  <c r="CR21" i="20"/>
  <c r="CK21" i="14"/>
  <c r="CK21" i="20"/>
  <c r="AY56" i="23"/>
  <c r="AM49" i="14"/>
  <c r="J49" i="14"/>
  <c r="EP50" i="22"/>
  <c r="EP15" i="15"/>
  <c r="CS21" i="14"/>
  <c r="CS21" i="20"/>
  <c r="EP17" i="28"/>
  <c r="BZ16" i="14"/>
  <c r="BZ16" i="20"/>
  <c r="BL59" i="15"/>
  <c r="BY41" i="25"/>
  <c r="U43" i="25"/>
  <c r="EA20" i="14"/>
  <c r="EA20" i="20"/>
  <c r="CP21" i="14"/>
  <c r="CP21" i="20"/>
  <c r="FB37" i="26"/>
  <c r="EK17" i="14"/>
  <c r="EK17" i="20"/>
  <c r="EB19" i="14"/>
  <c r="EB19" i="20"/>
  <c r="I37" i="19"/>
  <c r="FM31" i="23"/>
  <c r="FM11" i="23"/>
  <c r="FM10" i="23" s="1"/>
  <c r="AG64" i="14"/>
  <c r="AK52" i="19"/>
  <c r="AK51" i="19" s="1"/>
  <c r="DU51" i="19"/>
  <c r="EP26" i="21"/>
  <c r="EP23" i="21" s="1"/>
  <c r="AR28" i="21"/>
  <c r="AR26" i="21" s="1"/>
  <c r="AR23" i="21" s="1"/>
  <c r="CW52" i="23"/>
  <c r="EB10" i="21"/>
  <c r="EB8" i="21" s="1"/>
  <c r="AM11" i="21"/>
  <c r="AM10" i="21" s="1"/>
  <c r="J11" i="21"/>
  <c r="J10" i="21" s="1"/>
  <c r="DJ22" i="20"/>
  <c r="R33" i="19"/>
  <c r="AH25" i="20"/>
  <c r="AH22" i="20" s="1"/>
  <c r="R30" i="19"/>
  <c r="AJ42" i="14"/>
  <c r="EG14" i="15"/>
  <c r="AZ25" i="14"/>
  <c r="BF75" i="23"/>
  <c r="EV47" i="20"/>
  <c r="AT48" i="20"/>
  <c r="EP37" i="26"/>
  <c r="AB12" i="19"/>
  <c r="BC65" i="14"/>
  <c r="N65" i="14"/>
  <c r="M24" i="20"/>
  <c r="ET51" i="19"/>
  <c r="DX41" i="22"/>
  <c r="DX40" i="22" s="1"/>
  <c r="DX24" i="22" s="1"/>
  <c r="DX27" i="15" s="1"/>
  <c r="AL27" i="15" s="1"/>
  <c r="AL44" i="22"/>
  <c r="AL41" i="22" s="1"/>
  <c r="AL40" i="22" s="1"/>
  <c r="CV17" i="21"/>
  <c r="CV14" i="21" s="1"/>
  <c r="CV8" i="21" s="1"/>
  <c r="DG46" i="25"/>
  <c r="DG43" i="25" s="1"/>
  <c r="DG41" i="25" s="1"/>
  <c r="AP33" i="19"/>
  <c r="U50" i="20"/>
  <c r="AX49" i="20"/>
  <c r="O53" i="19"/>
  <c r="EN17" i="14"/>
  <c r="EN17" i="20"/>
  <c r="DM18" i="14"/>
  <c r="DM18" i="20"/>
  <c r="EU19" i="20"/>
  <c r="EJ15" i="19"/>
  <c r="EJ14" i="19" s="1"/>
  <c r="AP16" i="19"/>
  <c r="DI37" i="26"/>
  <c r="DI34" i="26" s="1"/>
  <c r="CB17" i="14"/>
  <c r="V17" i="14" s="1"/>
  <c r="CB17" i="20"/>
  <c r="V17" i="20" s="1"/>
  <c r="I18" i="19"/>
  <c r="AA10" i="21"/>
  <c r="DB21" i="14"/>
  <c r="DB21" i="20"/>
  <c r="DU10" i="28"/>
  <c r="AK11" i="28"/>
  <c r="AK10" i="28" s="1"/>
  <c r="DF43" i="14"/>
  <c r="DF43" i="20"/>
  <c r="CN10" i="23"/>
  <c r="Z11" i="23"/>
  <c r="EA44" i="25"/>
  <c r="AI52" i="19"/>
  <c r="I52" i="19"/>
  <c r="DO51" i="19"/>
  <c r="E64" i="14"/>
  <c r="L50" i="14"/>
  <c r="AU50" i="14"/>
  <c r="DA17" i="21"/>
  <c r="DA14" i="21" s="1"/>
  <c r="DA8" i="21" s="1"/>
  <c r="DT17" i="21"/>
  <c r="DT14" i="21" s="1"/>
  <c r="DT8" i="21" s="1"/>
  <c r="AD64" i="20"/>
  <c r="AA48" i="25"/>
  <c r="CQ47" i="25"/>
  <c r="CW56" i="26"/>
  <c r="J52" i="19"/>
  <c r="AM52" i="19"/>
  <c r="EA51" i="19"/>
  <c r="AC41" i="14"/>
  <c r="AW20" i="19"/>
  <c r="AC49" i="14"/>
  <c r="BY39" i="19"/>
  <c r="U40" i="19"/>
  <c r="BN17" i="14"/>
  <c r="BN17" i="20"/>
  <c r="FH47" i="20"/>
  <c r="CC39" i="19"/>
  <c r="BW47" i="20"/>
  <c r="BR47" i="20"/>
  <c r="K53" i="19"/>
  <c r="AQ53" i="19"/>
  <c r="DR41" i="22"/>
  <c r="DR40" i="22" s="1"/>
  <c r="DR24" i="22" s="1"/>
  <c r="DR27" i="15" s="1"/>
  <c r="AJ44" i="22"/>
  <c r="AJ41" i="22" s="1"/>
  <c r="AJ40" i="22" s="1"/>
  <c r="AQ49" i="20"/>
  <c r="K49" i="20"/>
  <c r="BN17" i="15"/>
  <c r="FS68" i="23"/>
  <c r="BA69" i="23"/>
  <c r="BA68" i="23" s="1"/>
  <c r="M69" i="23"/>
  <c r="M68" i="23" s="1"/>
  <c r="Z50" i="14"/>
  <c r="Q40" i="19"/>
  <c r="BB39" i="23"/>
  <c r="ES21" i="14"/>
  <c r="ES21" i="20"/>
  <c r="V52" i="23"/>
  <c r="CB51" i="23"/>
  <c r="BR10" i="21"/>
  <c r="R10" i="21" s="1"/>
  <c r="R11" i="21"/>
  <c r="DA43" i="14"/>
  <c r="DA43" i="20"/>
  <c r="FE37" i="26"/>
  <c r="EU18" i="14"/>
  <c r="R17" i="19"/>
  <c r="BF52" i="23"/>
  <c r="GF51" i="23"/>
  <c r="ED14" i="22"/>
  <c r="ED8" i="22" s="1"/>
  <c r="DY15" i="19"/>
  <c r="DG30" i="25"/>
  <c r="AF30" i="25" s="1"/>
  <c r="CV38" i="25"/>
  <c r="CV36" i="25" s="1"/>
  <c r="CV28" i="15" s="1"/>
  <c r="CV57" i="15" s="1"/>
  <c r="EK21" i="14"/>
  <c r="EK21" i="20"/>
  <c r="EK19" i="14"/>
  <c r="EK19" i="20"/>
  <c r="FD10" i="23"/>
  <c r="EF18" i="14"/>
  <c r="AN18" i="14" s="1"/>
  <c r="EF18" i="20"/>
  <c r="CI16" i="14"/>
  <c r="CI16" i="20"/>
  <c r="CY62" i="20"/>
  <c r="AQ10" i="23"/>
  <c r="DU43" i="20"/>
  <c r="DU43" i="14"/>
  <c r="Z52" i="19"/>
  <c r="Z51" i="19" s="1"/>
  <c r="CN51" i="19"/>
  <c r="AD64" i="14"/>
  <c r="CZ63" i="14"/>
  <c r="DG17" i="21"/>
  <c r="DG14" i="21" s="1"/>
  <c r="DG8" i="21" s="1"/>
  <c r="EI17" i="21"/>
  <c r="EI14" i="21" s="1"/>
  <c r="EI8" i="21" s="1"/>
  <c r="DR30" i="25"/>
  <c r="AJ30" i="25" s="1"/>
  <c r="AJ32" i="25"/>
  <c r="R14" i="23"/>
  <c r="BP10" i="23"/>
  <c r="EI8" i="23"/>
  <c r="DY43" i="20"/>
  <c r="DY43" i="14"/>
  <c r="R48" i="14"/>
  <c r="E24" i="20"/>
  <c r="AC42" i="20"/>
  <c r="BT51" i="19"/>
  <c r="H40" i="20"/>
  <c r="BR16" i="14"/>
  <c r="BR16" i="20"/>
  <c r="AE63" i="20"/>
  <c r="H63" i="20"/>
  <c r="DC62" i="20"/>
  <c r="BC63" i="20"/>
  <c r="FW62" i="20"/>
  <c r="N63" i="20"/>
  <c r="AZ29" i="22"/>
  <c r="AZ26" i="22" s="1"/>
  <c r="FN26" i="22"/>
  <c r="FA24" i="22"/>
  <c r="FA27" i="15" s="1"/>
  <c r="AP49" i="25"/>
  <c r="AT53" i="19"/>
  <c r="AT51" i="19" s="1"/>
  <c r="Z40" i="19"/>
  <c r="AF35" i="21"/>
  <c r="AF34" i="21" s="1"/>
  <c r="DF34" i="21"/>
  <c r="DF21" i="21" s="1"/>
  <c r="DF26" i="15" s="1"/>
  <c r="F52" i="19"/>
  <c r="W52" i="19"/>
  <c r="CE51" i="19"/>
  <c r="P40" i="19"/>
  <c r="R18" i="28"/>
  <c r="BP17" i="28"/>
  <c r="V53" i="19"/>
  <c r="CC14" i="15"/>
  <c r="CC38" i="15" s="1"/>
  <c r="CC40" i="21"/>
  <c r="CC39" i="21"/>
  <c r="EI26" i="22"/>
  <c r="EI24" i="22" s="1"/>
  <c r="EI27" i="15" s="1"/>
  <c r="AC28" i="21"/>
  <c r="FQ35" i="23"/>
  <c r="CE10" i="28"/>
  <c r="W11" i="28"/>
  <c r="F11" i="28"/>
  <c r="DA19" i="14"/>
  <c r="DA19" i="20"/>
  <c r="AC17" i="19"/>
  <c r="AW65" i="14"/>
  <c r="EP10" i="28"/>
  <c r="AR11" i="28"/>
  <c r="AR10" i="28" s="1"/>
  <c r="DF17" i="14"/>
  <c r="DF17" i="20"/>
  <c r="H32" i="25"/>
  <c r="BL17" i="14"/>
  <c r="BL17" i="20"/>
  <c r="AI20" i="19"/>
  <c r="I20" i="19"/>
  <c r="DB74" i="23"/>
  <c r="AD74" i="23" s="1"/>
  <c r="EH26" i="25"/>
  <c r="EH14" i="25" s="1"/>
  <c r="EH8" i="25" s="1"/>
  <c r="AG10" i="23"/>
  <c r="AA25" i="19"/>
  <c r="AG28" i="21"/>
  <c r="AG26" i="21" s="1"/>
  <c r="AG23" i="21" s="1"/>
  <c r="AG21" i="21" s="1"/>
  <c r="BG14" i="21"/>
  <c r="O17" i="21"/>
  <c r="AB64" i="20"/>
  <c r="AL39" i="26"/>
  <c r="AL37" i="26" s="1"/>
  <c r="DX37" i="26"/>
  <c r="AW49" i="20"/>
  <c r="Z49" i="20"/>
  <c r="DV21" i="21"/>
  <c r="DV26" i="15" s="1"/>
  <c r="ER39" i="20"/>
  <c r="EQ38" i="15"/>
  <c r="CT10" i="21"/>
  <c r="AB11" i="21"/>
  <c r="G37" i="19"/>
  <c r="AV74" i="23"/>
  <c r="EJ47" i="20"/>
  <c r="AT64" i="14"/>
  <c r="AM65" i="14"/>
  <c r="AL65" i="14"/>
  <c r="AG53" i="19"/>
  <c r="BD65" i="14"/>
  <c r="BI47" i="20"/>
  <c r="AS50" i="14"/>
  <c r="FT52" i="23"/>
  <c r="AO34" i="28"/>
  <c r="AT31" i="22"/>
  <c r="AT29" i="22" s="1"/>
  <c r="AT26" i="22" s="1"/>
  <c r="EF21" i="21"/>
  <c r="EF26" i="15" s="1"/>
  <c r="DH47" i="14"/>
  <c r="Q53" i="19"/>
  <c r="F21" i="19"/>
  <c r="CL17" i="14"/>
  <c r="CL17" i="20"/>
  <c r="DY19" i="14"/>
  <c r="DY19" i="20"/>
  <c r="S49" i="20"/>
  <c r="BR20" i="14"/>
  <c r="BR20" i="20"/>
  <c r="AK19" i="19"/>
  <c r="S53" i="19"/>
  <c r="AE17" i="19"/>
  <c r="H17" i="19"/>
  <c r="CN19" i="14"/>
  <c r="CN19" i="20"/>
  <c r="L18" i="19"/>
  <c r="AU18" i="19"/>
  <c r="ED41" i="25"/>
  <c r="EM26" i="25"/>
  <c r="AQ27" i="25"/>
  <c r="K27" i="25"/>
  <c r="DX22" i="20"/>
  <c r="AL23" i="20"/>
  <c r="AL22" i="20" s="1"/>
  <c r="AF28" i="25"/>
  <c r="CG14" i="15"/>
  <c r="DL44" i="28"/>
  <c r="FL10" i="21"/>
  <c r="M11" i="21"/>
  <c r="M10" i="21" s="1"/>
  <c r="AY11" i="21"/>
  <c r="AY10" i="21" s="1"/>
  <c r="DE10" i="21"/>
  <c r="AE11" i="21"/>
  <c r="AE10" i="21" s="1"/>
  <c r="H11" i="21"/>
  <c r="H10" i="21" s="1"/>
  <c r="DO41" i="22"/>
  <c r="DO40" i="22" s="1"/>
  <c r="DO24" i="22" s="1"/>
  <c r="DO27" i="15" s="1"/>
  <c r="AI27" i="15" s="1"/>
  <c r="I44" i="22"/>
  <c r="I41" i="22" s="1"/>
  <c r="I40" i="22" s="1"/>
  <c r="AI44" i="22"/>
  <c r="AI41" i="22" s="1"/>
  <c r="AI40" i="22" s="1"/>
  <c r="FJ48" i="20"/>
  <c r="FJ47" i="20" s="1"/>
  <c r="FJ48" i="14"/>
  <c r="FJ47" i="14" s="1"/>
  <c r="FJ40" i="19"/>
  <c r="K25" i="20"/>
  <c r="AF36" i="20"/>
  <c r="AN28" i="21"/>
  <c r="AN26" i="21" s="1"/>
  <c r="AN23" i="21" s="1"/>
  <c r="AN21" i="21" s="1"/>
  <c r="AP65" i="14"/>
  <c r="AN65" i="14"/>
  <c r="DI30" i="25"/>
  <c r="AG30" i="25" s="1"/>
  <c r="AG32" i="25"/>
  <c r="FF51" i="19"/>
  <c r="M28" i="21"/>
  <c r="DN24" i="22"/>
  <c r="DN27" i="15" s="1"/>
  <c r="AK26" i="22"/>
  <c r="AG34" i="28"/>
  <c r="AQ37" i="19"/>
  <c r="H49" i="14"/>
  <c r="AE49" i="14"/>
  <c r="AM34" i="28"/>
  <c r="J34" i="28"/>
  <c r="FE47" i="14"/>
  <c r="AW50" i="14"/>
  <c r="W44" i="22"/>
  <c r="F44" i="22"/>
  <c r="CE41" i="22"/>
  <c r="AO53" i="19"/>
  <c r="BM10" i="28"/>
  <c r="Q11" i="28"/>
  <c r="Q10" i="28" s="1"/>
  <c r="DX20" i="14"/>
  <c r="DX20" i="20"/>
  <c r="FK62" i="20"/>
  <c r="AB17" i="19"/>
  <c r="CN10" i="21"/>
  <c r="Z11" i="21"/>
  <c r="EV21" i="14"/>
  <c r="EV21" i="20"/>
  <c r="BF52" i="19"/>
  <c r="CC15" i="19"/>
  <c r="BC52" i="23"/>
  <c r="FW51" i="23"/>
  <c r="DY17" i="14"/>
  <c r="DY17" i="20"/>
  <c r="K21" i="19"/>
  <c r="AQ21" i="19"/>
  <c r="I21" i="19"/>
  <c r="AB29" i="22"/>
  <c r="CT26" i="22"/>
  <c r="W16" i="20"/>
  <c r="CK34" i="21"/>
  <c r="Y34" i="21" s="1"/>
  <c r="EJ20" i="14"/>
  <c r="EJ20" i="20"/>
  <c r="DN21" i="14"/>
  <c r="DN21" i="20"/>
  <c r="BZ18" i="14"/>
  <c r="BZ18" i="20"/>
  <c r="DI26" i="22"/>
  <c r="FD20" i="19"/>
  <c r="FD15" i="19" s="1"/>
  <c r="FD14" i="19" s="1"/>
  <c r="FD8" i="19" s="1"/>
  <c r="FD20" i="20"/>
  <c r="CI62" i="20"/>
  <c r="BX15" i="19"/>
  <c r="BX14" i="19" s="1"/>
  <c r="BX8" i="19" s="1"/>
  <c r="BP68" i="23"/>
  <c r="DR21" i="14"/>
  <c r="DR21" i="20"/>
  <c r="AC10" i="28"/>
  <c r="O14" i="23"/>
  <c r="Q26" i="21"/>
  <c r="BM23" i="21"/>
  <c r="AH10" i="23"/>
  <c r="AJ40" i="19"/>
  <c r="X33" i="25"/>
  <c r="CI30" i="25"/>
  <c r="O10" i="23"/>
  <c r="AP52" i="19"/>
  <c r="EJ51" i="19"/>
  <c r="DI14" i="21"/>
  <c r="DI8" i="21" s="1"/>
  <c r="EE62" i="20"/>
  <c r="AM39" i="28"/>
  <c r="AM37" i="28" s="1"/>
  <c r="EA37" i="28"/>
  <c r="EA32" i="28" s="1"/>
  <c r="BS47" i="25"/>
  <c r="AR49" i="14"/>
  <c r="FD24" i="22"/>
  <c r="FD27" i="15" s="1"/>
  <c r="FG39" i="20"/>
  <c r="AA21" i="19"/>
  <c r="G21" i="19"/>
  <c r="I33" i="22"/>
  <c r="T40" i="20"/>
  <c r="W49" i="14"/>
  <c r="F49" i="14"/>
  <c r="O29" i="22"/>
  <c r="BJ50" i="26"/>
  <c r="Z26" i="21"/>
  <c r="CN23" i="21"/>
  <c r="GA63" i="23"/>
  <c r="AE10" i="28"/>
  <c r="AQ52" i="19"/>
  <c r="K52" i="19"/>
  <c r="EM51" i="19"/>
  <c r="BN42" i="20"/>
  <c r="BN42" i="14"/>
  <c r="BN39" i="14" s="1"/>
  <c r="BX42" i="26"/>
  <c r="BX41" i="26" s="1"/>
  <c r="BX34" i="26" s="1"/>
  <c r="BT42" i="26"/>
  <c r="AX36" i="20"/>
  <c r="CT14" i="21"/>
  <c r="FI40" i="28"/>
  <c r="CZ26" i="28"/>
  <c r="EJ43" i="20"/>
  <c r="EJ43" i="14"/>
  <c r="BJ70" i="14"/>
  <c r="BJ74" i="23"/>
  <c r="AK33" i="14"/>
  <c r="BN43" i="14"/>
  <c r="BN43" i="20"/>
  <c r="FK40" i="26"/>
  <c r="CK10" i="20"/>
  <c r="U31" i="19"/>
  <c r="CZ46" i="28"/>
  <c r="ED40" i="19"/>
  <c r="ED48" i="14"/>
  <c r="ED48" i="20"/>
  <c r="DK39" i="28"/>
  <c r="DK37" i="28" s="1"/>
  <c r="DK32" i="28" s="1"/>
  <c r="DK55" i="28" s="1"/>
  <c r="BM20" i="14"/>
  <c r="BM20" i="20"/>
  <c r="CH34" i="21"/>
  <c r="X34" i="21" s="1"/>
  <c r="X35" i="21"/>
  <c r="BT17" i="21"/>
  <c r="BT14" i="21" s="1"/>
  <c r="BT8" i="21" s="1"/>
  <c r="FV68" i="23"/>
  <c r="DQ17" i="14"/>
  <c r="DQ17" i="20"/>
  <c r="DD21" i="14"/>
  <c r="DD21" i="20"/>
  <c r="EA30" i="25"/>
  <c r="AM32" i="25"/>
  <c r="J32" i="25"/>
  <c r="EY41" i="22"/>
  <c r="L44" i="22"/>
  <c r="AU44" i="22"/>
  <c r="EK15" i="19"/>
  <c r="Z63" i="20"/>
  <c r="CN62" i="20"/>
  <c r="AD52" i="19"/>
  <c r="CZ51" i="19"/>
  <c r="CM14" i="15"/>
  <c r="CM40" i="21"/>
  <c r="CM39" i="21"/>
  <c r="AE64" i="14"/>
  <c r="H64" i="14"/>
  <c r="EQ16" i="14"/>
  <c r="EQ16" i="20"/>
  <c r="K18" i="28"/>
  <c r="O37" i="28"/>
  <c r="BG32" i="28"/>
  <c r="X42" i="23"/>
  <c r="CJ40" i="23"/>
  <c r="F42" i="23"/>
  <c r="EN59" i="15"/>
  <c r="FB14" i="19"/>
  <c r="DW44" i="25"/>
  <c r="BH17" i="14"/>
  <c r="BH17" i="20"/>
  <c r="S18" i="28"/>
  <c r="E18" i="28"/>
  <c r="E53" i="19"/>
  <c r="EY18" i="20"/>
  <c r="EY18" i="14"/>
  <c r="BJ21" i="20"/>
  <c r="BJ21" i="14"/>
  <c r="CL17" i="21"/>
  <c r="CL14" i="21" s="1"/>
  <c r="CL8" i="21" s="1"/>
  <c r="AH40" i="19"/>
  <c r="AY28" i="21"/>
  <c r="H49" i="20"/>
  <c r="AE49" i="20"/>
  <c r="AW44" i="22"/>
  <c r="FE41" i="22"/>
  <c r="AA14" i="28"/>
  <c r="G14" i="28"/>
  <c r="EJ19" i="14"/>
  <c r="EJ19" i="20"/>
  <c r="S28" i="25"/>
  <c r="E28" i="25"/>
  <c r="EQ33" i="14"/>
  <c r="EQ33" i="20"/>
  <c r="AY12" i="23"/>
  <c r="E26" i="22"/>
  <c r="S26" i="22"/>
  <c r="EQ13" i="15"/>
  <c r="AF46" i="28"/>
  <c r="AF44" i="28" s="1"/>
  <c r="AG12" i="20"/>
  <c r="FY57" i="26"/>
  <c r="FY56" i="26" s="1"/>
  <c r="FY50" i="26" s="1"/>
  <c r="FY32" i="26" s="1"/>
  <c r="FY30" i="15" s="1"/>
  <c r="FX57" i="26"/>
  <c r="FX56" i="26" s="1"/>
  <c r="FX50" i="26" s="1"/>
  <c r="CL43" i="14"/>
  <c r="CL43" i="20"/>
  <c r="DJ30" i="28"/>
  <c r="DJ25" i="15" s="1"/>
  <c r="BW13" i="15"/>
  <c r="AL48" i="25"/>
  <c r="BM41" i="26"/>
  <c r="GF41" i="20"/>
  <c r="BF41" i="20" s="1"/>
  <c r="GF41" i="14"/>
  <c r="BF41" i="14" s="1"/>
  <c r="BA25" i="20"/>
  <c r="M25" i="20"/>
  <c r="FZ40" i="23"/>
  <c r="BD40" i="23" s="1"/>
  <c r="BD41" i="23"/>
  <c r="BT39" i="14"/>
  <c r="EL41" i="20"/>
  <c r="EL39" i="20" s="1"/>
  <c r="EL41" i="14"/>
  <c r="EL39" i="14" s="1"/>
  <c r="S28" i="21"/>
  <c r="BS26" i="21"/>
  <c r="EG56" i="26"/>
  <c r="AP31" i="19"/>
  <c r="DK43" i="25"/>
  <c r="DK41" i="25" s="1"/>
  <c r="DK38" i="25" s="1"/>
  <c r="DK36" i="25" s="1"/>
  <c r="DK28" i="15" s="1"/>
  <c r="BS43" i="25"/>
  <c r="S44" i="25"/>
  <c r="DS47" i="25"/>
  <c r="DS38" i="25" s="1"/>
  <c r="DR47" i="25"/>
  <c r="CM38" i="25"/>
  <c r="CM36" i="25" s="1"/>
  <c r="CM28" i="15" s="1"/>
  <c r="CT51" i="14"/>
  <c r="CT47" i="14" s="1"/>
  <c r="CT56" i="23"/>
  <c r="FI39" i="20"/>
  <c r="BJ22" i="20"/>
  <c r="P22" i="20" s="1"/>
  <c r="P23" i="20"/>
  <c r="AD58" i="23"/>
  <c r="U24" i="20"/>
  <c r="AK49" i="25"/>
  <c r="CM70" i="14"/>
  <c r="Y70" i="14" s="1"/>
  <c r="EV70" i="14"/>
  <c r="AT70" i="14" s="1"/>
  <c r="DZ17" i="23"/>
  <c r="DZ8" i="23" s="1"/>
  <c r="AS31" i="19"/>
  <c r="R31" i="19"/>
  <c r="EX42" i="14"/>
  <c r="EX42" i="20"/>
  <c r="DF47" i="25"/>
  <c r="AF48" i="25"/>
  <c r="BK26" i="21"/>
  <c r="BK23" i="21" s="1"/>
  <c r="EP42" i="26"/>
  <c r="AS26" i="28"/>
  <c r="AS17" i="28" s="1"/>
  <c r="CO55" i="28"/>
  <c r="EK48" i="20"/>
  <c r="EK47" i="20" s="1"/>
  <c r="EK48" i="14"/>
  <c r="EK47" i="14" s="1"/>
  <c r="EK40" i="19"/>
  <c r="FA39" i="19"/>
  <c r="DJ17" i="23"/>
  <c r="EF13" i="15"/>
  <c r="DJ55" i="28"/>
  <c r="DJ13" i="15"/>
  <c r="AY76" i="23"/>
  <c r="ED41" i="20"/>
  <c r="ED41" i="14"/>
  <c r="DF42" i="20"/>
  <c r="AF42" i="20" s="1"/>
  <c r="DF42" i="14"/>
  <c r="FC38" i="25"/>
  <c r="CT17" i="23"/>
  <c r="CT8" i="23" s="1"/>
  <c r="AB29" i="23"/>
  <c r="AW42" i="26"/>
  <c r="FE41" i="26"/>
  <c r="AW41" i="26" s="1"/>
  <c r="J29" i="23"/>
  <c r="AM29" i="23"/>
  <c r="CY17" i="23"/>
  <c r="CY8" i="23" s="1"/>
  <c r="EC48" i="20"/>
  <c r="EC40" i="19"/>
  <c r="EC48" i="14"/>
  <c r="GD44" i="25"/>
  <c r="BA71" i="14"/>
  <c r="BA63" i="14" s="1"/>
  <c r="DL14" i="21"/>
  <c r="DL8" i="21" s="1"/>
  <c r="EQ14" i="22"/>
  <c r="EQ8" i="22" s="1"/>
  <c r="EU36" i="14"/>
  <c r="AS36" i="14" s="1"/>
  <c r="EX20" i="22"/>
  <c r="EX14" i="22" s="1"/>
  <c r="EX8" i="22" s="1"/>
  <c r="BC36" i="20"/>
  <c r="N36" i="20"/>
  <c r="EK43" i="20"/>
  <c r="EK43" i="14"/>
  <c r="ES22" i="14"/>
  <c r="AT24" i="14"/>
  <c r="CK43" i="14"/>
  <c r="CK43" i="20"/>
  <c r="AD25" i="14"/>
  <c r="I40" i="20"/>
  <c r="AL40" i="20"/>
  <c r="DX39" i="20"/>
  <c r="DE12" i="19"/>
  <c r="AG36" i="20"/>
  <c r="EY17" i="20"/>
  <c r="CS43" i="14"/>
  <c r="CS43" i="20"/>
  <c r="AM33" i="20"/>
  <c r="J33" i="20"/>
  <c r="DH43" i="14"/>
  <c r="DH43" i="20"/>
  <c r="S36" i="20"/>
  <c r="AL11" i="19"/>
  <c r="DX10" i="19"/>
  <c r="AH33" i="20"/>
  <c r="EX43" i="14"/>
  <c r="EX43" i="20"/>
  <c r="BK70" i="14"/>
  <c r="BK74" i="23"/>
  <c r="AN69" i="14"/>
  <c r="AM69" i="14"/>
  <c r="J69" i="14"/>
  <c r="AF69" i="14"/>
  <c r="AS69" i="14"/>
  <c r="AT42" i="19"/>
  <c r="Y31" i="19"/>
  <c r="EL71" i="14"/>
  <c r="EL63" i="14" s="1"/>
  <c r="EL75" i="23"/>
  <c r="EL68" i="23" s="1"/>
  <c r="R42" i="19"/>
  <c r="BS40" i="26"/>
  <c r="P33" i="20"/>
  <c r="CK34" i="19"/>
  <c r="AA42" i="19"/>
  <c r="G42" i="19"/>
  <c r="DF71" i="14"/>
  <c r="DF75" i="23"/>
  <c r="BY40" i="26"/>
  <c r="EN42" i="20"/>
  <c r="AQ42" i="20" s="1"/>
  <c r="EN42" i="14"/>
  <c r="EN39" i="14" s="1"/>
  <c r="V41" i="19"/>
  <c r="FS34" i="19"/>
  <c r="FS32" i="19" s="1"/>
  <c r="BI34" i="19"/>
  <c r="BI32" i="19" s="1"/>
  <c r="BI29" i="19" s="1"/>
  <c r="CX17" i="20"/>
  <c r="BN55" i="28"/>
  <c r="BN13" i="15"/>
  <c r="CW58" i="23"/>
  <c r="AC58" i="23" s="1"/>
  <c r="CF34" i="19"/>
  <c r="CF32" i="19" s="1"/>
  <c r="CF29" i="19" s="1"/>
  <c r="AJ31" i="23"/>
  <c r="DB20" i="14"/>
  <c r="DB20" i="20"/>
  <c r="AD20" i="20" s="1"/>
  <c r="FH10" i="19"/>
  <c r="EP10" i="19"/>
  <c r="AR12" i="19"/>
  <c r="AR10" i="19" s="1"/>
  <c r="CH34" i="19"/>
  <c r="CS46" i="28"/>
  <c r="CS44" i="28" s="1"/>
  <c r="CM17" i="20"/>
  <c r="DF24" i="14"/>
  <c r="DF24" i="20"/>
  <c r="H24" i="20" s="1"/>
  <c r="BO46" i="28"/>
  <c r="BO44" i="28" s="1"/>
  <c r="BO30" i="28" s="1"/>
  <c r="BO25" i="15" s="1"/>
  <c r="CA20" i="20"/>
  <c r="EZ34" i="19"/>
  <c r="CB41" i="25"/>
  <c r="CY25" i="14"/>
  <c r="AC25" i="14" s="1"/>
  <c r="CY25" i="20"/>
  <c r="G25" i="20" s="1"/>
  <c r="P42" i="19"/>
  <c r="DS26" i="28"/>
  <c r="CY56" i="23"/>
  <c r="CY52" i="23" s="1"/>
  <c r="CY51" i="23" s="1"/>
  <c r="CY33" i="23" s="1"/>
  <c r="CY29" i="15" s="1"/>
  <c r="CY51" i="14"/>
  <c r="W35" i="19"/>
  <c r="F35" i="19"/>
  <c r="EP39" i="28"/>
  <c r="CI57" i="26"/>
  <c r="CI56" i="26" s="1"/>
  <c r="CI50" i="26" s="1"/>
  <c r="CD48" i="20"/>
  <c r="CD47" i="20" s="1"/>
  <c r="CD40" i="19"/>
  <c r="CD39" i="19" s="1"/>
  <c r="CD27" i="19" s="1"/>
  <c r="CD24" i="15" s="1"/>
  <c r="CD48" i="14"/>
  <c r="CD47" i="14" s="1"/>
  <c r="BS26" i="28"/>
  <c r="CS26" i="28"/>
  <c r="CS17" i="28" s="1"/>
  <c r="CS8" i="28" s="1"/>
  <c r="DC76" i="23"/>
  <c r="DC75" i="23"/>
  <c r="CE29" i="23"/>
  <c r="CR46" i="28"/>
  <c r="CR44" i="28" s="1"/>
  <c r="CR30" i="28" s="1"/>
  <c r="CR25" i="15" s="1"/>
  <c r="CR34" i="19"/>
  <c r="CR32" i="19" s="1"/>
  <c r="CR29" i="19" s="1"/>
  <c r="DS39" i="28"/>
  <c r="DS37" i="28" s="1"/>
  <c r="DS32" i="28" s="1"/>
  <c r="DS30" i="28" s="1"/>
  <c r="DS25" i="15" s="1"/>
  <c r="CU34" i="19"/>
  <c r="CU32" i="19" s="1"/>
  <c r="CU29" i="19" s="1"/>
  <c r="CU27" i="19" s="1"/>
  <c r="CU24" i="15" s="1"/>
  <c r="BL46" i="28"/>
  <c r="BL44" i="28" s="1"/>
  <c r="BL30" i="28" s="1"/>
  <c r="BL25" i="15" s="1"/>
  <c r="DT46" i="28"/>
  <c r="DT44" i="28" s="1"/>
  <c r="BK34" i="19"/>
  <c r="BK32" i="19" s="1"/>
  <c r="BK29" i="19" s="1"/>
  <c r="BK27" i="19" s="1"/>
  <c r="BK24" i="15" s="1"/>
  <c r="ET40" i="19"/>
  <c r="ET48" i="14"/>
  <c r="ET47" i="14" s="1"/>
  <c r="ET48" i="20"/>
  <c r="ET47" i="20" s="1"/>
  <c r="EC70" i="14"/>
  <c r="EC74" i="23"/>
  <c r="CK39" i="28"/>
  <c r="CE40" i="19"/>
  <c r="CE48" i="14"/>
  <c r="CE48" i="20"/>
  <c r="DW31" i="23"/>
  <c r="DW17" i="23" s="1"/>
  <c r="DW8" i="23" s="1"/>
  <c r="DD39" i="28"/>
  <c r="DD37" i="28" s="1"/>
  <c r="DD32" i="28" s="1"/>
  <c r="DD30" i="28" s="1"/>
  <c r="S12" i="19"/>
  <c r="EJ35" i="23"/>
  <c r="EJ33" i="23" s="1"/>
  <c r="EJ29" i="15" s="1"/>
  <c r="AP29" i="15" s="1"/>
  <c r="EJ41" i="22"/>
  <c r="EJ40" i="22" s="1"/>
  <c r="AP44" i="22"/>
  <c r="AP41" i="22" s="1"/>
  <c r="AP40" i="22" s="1"/>
  <c r="AP24" i="22" s="1"/>
  <c r="AG21" i="19"/>
  <c r="EQ20" i="14"/>
  <c r="EQ20" i="20"/>
  <c r="EG14" i="25"/>
  <c r="EG8" i="25" s="1"/>
  <c r="DV17" i="14"/>
  <c r="DV17" i="20"/>
  <c r="DB18" i="14"/>
  <c r="DB18" i="20"/>
  <c r="AD18" i="20" s="1"/>
  <c r="AH21" i="19"/>
  <c r="E21" i="19"/>
  <c r="S21" i="19"/>
  <c r="I11" i="28"/>
  <c r="AA18" i="28"/>
  <c r="G18" i="28"/>
  <c r="CQ17" i="28"/>
  <c r="X30" i="25"/>
  <c r="R34" i="28"/>
  <c r="AF16" i="19"/>
  <c r="DF15" i="19"/>
  <c r="DN51" i="19"/>
  <c r="AL17" i="19"/>
  <c r="AV53" i="19"/>
  <c r="V52" i="19"/>
  <c r="CB51" i="19"/>
  <c r="AB52" i="19"/>
  <c r="AB51" i="19" s="1"/>
  <c r="CT51" i="19"/>
  <c r="DQ17" i="21"/>
  <c r="DQ14" i="21" s="1"/>
  <c r="DQ8" i="21" s="1"/>
  <c r="BD42" i="23"/>
  <c r="AO43" i="23"/>
  <c r="AO35" i="23" s="1"/>
  <c r="CH56" i="26"/>
  <c r="AV34" i="28"/>
  <c r="AC63" i="20"/>
  <c r="CW62" i="20"/>
  <c r="AI35" i="21"/>
  <c r="AI34" i="21" s="1"/>
  <c r="DO34" i="21"/>
  <c r="I35" i="21"/>
  <c r="I34" i="21" s="1"/>
  <c r="AS35" i="21"/>
  <c r="AS34" i="21" s="1"/>
  <c r="ES34" i="21"/>
  <c r="AN34" i="28"/>
  <c r="FW34" i="21"/>
  <c r="N34" i="21" s="1"/>
  <c r="BC35" i="21"/>
  <c r="BC34" i="21" s="1"/>
  <c r="N35" i="21"/>
  <c r="BC36" i="23"/>
  <c r="EW18" i="14"/>
  <c r="EW18" i="20"/>
  <c r="T10" i="23"/>
  <c r="AL42" i="23"/>
  <c r="AL40" i="23" s="1"/>
  <c r="AL35" i="23" s="1"/>
  <c r="AL33" i="23" s="1"/>
  <c r="DZ40" i="23"/>
  <c r="DZ35" i="23" s="1"/>
  <c r="DZ33" i="23" s="1"/>
  <c r="DZ29" i="15" s="1"/>
  <c r="AL29" i="15" s="1"/>
  <c r="O31" i="22"/>
  <c r="AY52" i="23"/>
  <c r="FK51" i="23"/>
  <c r="DK16" i="14"/>
  <c r="DK16" i="20"/>
  <c r="AR18" i="28"/>
  <c r="ES17" i="28"/>
  <c r="ES8" i="28" s="1"/>
  <c r="EA35" i="23"/>
  <c r="EA33" i="23" s="1"/>
  <c r="EA29" i="15" s="1"/>
  <c r="J20" i="19"/>
  <c r="AF29" i="15"/>
  <c r="ED19" i="14"/>
  <c r="ED19" i="20"/>
  <c r="CN21" i="14"/>
  <c r="CN21" i="20"/>
  <c r="CN15" i="20" s="1"/>
  <c r="Q16" i="22"/>
  <c r="CO70" i="14"/>
  <c r="CO74" i="23"/>
  <c r="DT15" i="19"/>
  <c r="DT14" i="19" s="1"/>
  <c r="DT8" i="19" s="1"/>
  <c r="CR44" i="25"/>
  <c r="CR43" i="25" s="1"/>
  <c r="CR41" i="25" s="1"/>
  <c r="CR38" i="25" s="1"/>
  <c r="AG63" i="20"/>
  <c r="DI62" i="20"/>
  <c r="Y14" i="23"/>
  <c r="CK10" i="23"/>
  <c r="L53" i="19"/>
  <c r="AU53" i="19"/>
  <c r="BX14" i="15"/>
  <c r="CZ17" i="21"/>
  <c r="CR15" i="19"/>
  <c r="FU59" i="15"/>
  <c r="CH44" i="28"/>
  <c r="EN16" i="15"/>
  <c r="AE33" i="20"/>
  <c r="R33" i="20"/>
  <c r="AJ42" i="20"/>
  <c r="F17" i="19"/>
  <c r="W17" i="19"/>
  <c r="AT48" i="14"/>
  <c r="EV47" i="14"/>
  <c r="AX25" i="20"/>
  <c r="ES26" i="25"/>
  <c r="CT47" i="20"/>
  <c r="AB48" i="20"/>
  <c r="EH47" i="14"/>
  <c r="BC69" i="23"/>
  <c r="N69" i="23"/>
  <c r="FW68" i="23"/>
  <c r="BQ19" i="14"/>
  <c r="BQ19" i="20"/>
  <c r="G32" i="25"/>
  <c r="AA32" i="25"/>
  <c r="AX53" i="19"/>
  <c r="AP36" i="20"/>
  <c r="CB39" i="19"/>
  <c r="AX35" i="21"/>
  <c r="AX34" i="21" s="1"/>
  <c r="FH34" i="21"/>
  <c r="D53" i="19"/>
  <c r="D51" i="19" s="1"/>
  <c r="CJ21" i="14"/>
  <c r="CJ21" i="20"/>
  <c r="CJ15" i="20" s="1"/>
  <c r="T26" i="22"/>
  <c r="EJ16" i="20"/>
  <c r="DN17" i="14"/>
  <c r="DN17" i="20"/>
  <c r="AG40" i="20"/>
  <c r="DH18" i="14"/>
  <c r="DH18" i="20"/>
  <c r="AJ19" i="19"/>
  <c r="DH62" i="20"/>
  <c r="CN70" i="14"/>
  <c r="CN74" i="23"/>
  <c r="AN39" i="28"/>
  <c r="AN37" i="28" s="1"/>
  <c r="ED37" i="28"/>
  <c r="ED32" i="28" s="1"/>
  <c r="BN44" i="25"/>
  <c r="BN43" i="25" s="1"/>
  <c r="BN41" i="25" s="1"/>
  <c r="BN38" i="25" s="1"/>
  <c r="BN36" i="25" s="1"/>
  <c r="E63" i="20"/>
  <c r="S63" i="20"/>
  <c r="BS62" i="20"/>
  <c r="FG51" i="19"/>
  <c r="AJ63" i="20"/>
  <c r="DR62" i="20"/>
  <c r="AD65" i="14"/>
  <c r="AC41" i="20"/>
  <c r="CX43" i="14"/>
  <c r="CX43" i="20"/>
  <c r="ET32" i="19"/>
  <c r="DS22" i="20"/>
  <c r="AC49" i="20"/>
  <c r="U48" i="20"/>
  <c r="BY47" i="20"/>
  <c r="CI39" i="20"/>
  <c r="AR63" i="20"/>
  <c r="EP62" i="20"/>
  <c r="AJ35" i="21"/>
  <c r="AJ34" i="21" s="1"/>
  <c r="DR34" i="21"/>
  <c r="FH39" i="19"/>
  <c r="R64" i="25"/>
  <c r="BP58" i="25"/>
  <c r="R58" i="25" s="1"/>
  <c r="BR47" i="14"/>
  <c r="K64" i="20"/>
  <c r="AQ64" i="20"/>
  <c r="AJ50" i="14"/>
  <c r="DS47" i="14"/>
  <c r="I35" i="19"/>
  <c r="CN41" i="22"/>
  <c r="Z44" i="22"/>
  <c r="BM47" i="14"/>
  <c r="Q48" i="14"/>
  <c r="DI17" i="28"/>
  <c r="DI8" i="28" s="1"/>
  <c r="EC21" i="14"/>
  <c r="EC21" i="20"/>
  <c r="V34" i="28"/>
  <c r="BI21" i="14"/>
  <c r="BI21" i="20"/>
  <c r="CR19" i="14"/>
  <c r="CR19" i="20"/>
  <c r="BE68" i="23"/>
  <c r="AP23" i="20"/>
  <c r="EJ22" i="20"/>
  <c r="AZ30" i="25"/>
  <c r="U52" i="23"/>
  <c r="BY51" i="23"/>
  <c r="U51" i="23" s="1"/>
  <c r="AX23" i="28"/>
  <c r="DY16" i="14"/>
  <c r="DY16" i="20"/>
  <c r="BM17" i="14"/>
  <c r="BM17" i="20"/>
  <c r="AZ56" i="23"/>
  <c r="CM15" i="19"/>
  <c r="O14" i="28"/>
  <c r="D14" i="28"/>
  <c r="AD32" i="25"/>
  <c r="CZ30" i="25"/>
  <c r="AD30" i="25" s="1"/>
  <c r="Z64" i="14"/>
  <c r="BR17" i="21"/>
  <c r="BR14" i="21" s="1"/>
  <c r="AM64" i="20"/>
  <c r="J64" i="20"/>
  <c r="AJ28" i="25"/>
  <c r="W28" i="25"/>
  <c r="F28" i="25"/>
  <c r="DR43" i="25"/>
  <c r="AJ44" i="25"/>
  <c r="BM56" i="26"/>
  <c r="FN39" i="26"/>
  <c r="AZ40" i="26"/>
  <c r="FO46" i="25"/>
  <c r="FO43" i="25" s="1"/>
  <c r="FO41" i="25" s="1"/>
  <c r="AK50" i="14"/>
  <c r="Z42" i="14"/>
  <c r="BZ43" i="14"/>
  <c r="BZ43" i="20"/>
  <c r="AE52" i="19"/>
  <c r="H52" i="19"/>
  <c r="DC51" i="19"/>
  <c r="BC64" i="14"/>
  <c r="N64" i="14"/>
  <c r="FW63" i="14"/>
  <c r="BC63" i="14" s="1"/>
  <c r="AZ31" i="22"/>
  <c r="BO47" i="20"/>
  <c r="AT64" i="20"/>
  <c r="Z48" i="20"/>
  <c r="CN47" i="20"/>
  <c r="AF49" i="14"/>
  <c r="R44" i="22"/>
  <c r="BP41" i="22"/>
  <c r="AD44" i="22"/>
  <c r="CZ41" i="22"/>
  <c r="F64" i="14"/>
  <c r="W64" i="14"/>
  <c r="BJ47" i="14"/>
  <c r="P48" i="14"/>
  <c r="EU16" i="14"/>
  <c r="V64" i="20"/>
  <c r="EG34" i="21"/>
  <c r="AO35" i="21"/>
  <c r="AO34" i="21" s="1"/>
  <c r="DK34" i="21"/>
  <c r="BA36" i="23"/>
  <c r="CC18" i="14"/>
  <c r="CC18" i="20"/>
  <c r="F65" i="14"/>
  <c r="W65" i="14"/>
  <c r="AW64" i="20"/>
  <c r="EG19" i="14"/>
  <c r="EG19" i="20"/>
  <c r="AO19" i="20" s="1"/>
  <c r="DH20" i="14"/>
  <c r="DH20" i="20"/>
  <c r="CA19" i="14"/>
  <c r="CA19" i="20"/>
  <c r="DV18" i="14"/>
  <c r="DV18" i="20"/>
  <c r="CM21" i="20"/>
  <c r="DK43" i="14"/>
  <c r="DK43" i="20"/>
  <c r="DC50" i="26"/>
  <c r="AO64" i="14"/>
  <c r="EK17" i="21"/>
  <c r="EK14" i="21" s="1"/>
  <c r="EK8" i="21" s="1"/>
  <c r="EY37" i="28"/>
  <c r="EY32" i="28" s="1"/>
  <c r="Z49" i="14"/>
  <c r="AW48" i="20"/>
  <c r="CQ22" i="20"/>
  <c r="G23" i="20"/>
  <c r="AA23" i="20"/>
  <c r="J25" i="20"/>
  <c r="L17" i="19"/>
  <c r="EB39" i="14"/>
  <c r="EJ47" i="14"/>
  <c r="AP48" i="14"/>
  <c r="ER16" i="15"/>
  <c r="CY47" i="20"/>
  <c r="AT63" i="20"/>
  <c r="EV62" i="20"/>
  <c r="AU40" i="20"/>
  <c r="L40" i="20"/>
  <c r="EY39" i="20"/>
  <c r="AI33" i="25"/>
  <c r="AH50" i="14"/>
  <c r="S50" i="14"/>
  <c r="E50" i="14"/>
  <c r="Q64" i="25"/>
  <c r="BM58" i="25"/>
  <c r="Q58" i="25" s="1"/>
  <c r="FT39" i="14"/>
  <c r="BB41" i="14"/>
  <c r="DG17" i="20"/>
  <c r="DG17" i="14"/>
  <c r="AG17" i="19"/>
  <c r="Q64" i="20"/>
  <c r="AI49" i="25"/>
  <c r="CO18" i="14"/>
  <c r="CO18" i="20"/>
  <c r="Z18" i="20" s="1"/>
  <c r="X42" i="14"/>
  <c r="CY21" i="20"/>
  <c r="CY21" i="14"/>
  <c r="R11" i="28"/>
  <c r="R10" i="28" s="1"/>
  <c r="BP10" i="28"/>
  <c r="CL62" i="20"/>
  <c r="DU19" i="14"/>
  <c r="DU19" i="20"/>
  <c r="BM19" i="20"/>
  <c r="Q19" i="20" s="1"/>
  <c r="BM19" i="14"/>
  <c r="Q19" i="14" s="1"/>
  <c r="AX50" i="20"/>
  <c r="DC17" i="14"/>
  <c r="DC17" i="20"/>
  <c r="F18" i="21"/>
  <c r="CX20" i="14"/>
  <c r="CX20" i="20"/>
  <c r="BN18" i="14"/>
  <c r="Q18" i="14" s="1"/>
  <c r="BN18" i="20"/>
  <c r="Q18" i="20" s="1"/>
  <c r="BP34" i="21"/>
  <c r="R34" i="21" s="1"/>
  <c r="R35" i="21"/>
  <c r="AL23" i="14"/>
  <c r="DX22" i="14"/>
  <c r="AN52" i="19"/>
  <c r="ED51" i="19"/>
  <c r="DF17" i="21"/>
  <c r="AA28" i="25"/>
  <c r="G28" i="25"/>
  <c r="AH44" i="28"/>
  <c r="CW41" i="26"/>
  <c r="Q49" i="25"/>
  <c r="AI50" i="20"/>
  <c r="I50" i="20"/>
  <c r="BQ47" i="20"/>
  <c r="AN53" i="19"/>
  <c r="ET34" i="26"/>
  <c r="ET32" i="26" s="1"/>
  <c r="ET30" i="15" s="1"/>
  <c r="ET59" i="15" s="1"/>
  <c r="FF63" i="14"/>
  <c r="R31" i="22"/>
  <c r="V49" i="14"/>
  <c r="DC47" i="20"/>
  <c r="FO51" i="19"/>
  <c r="DT47" i="20"/>
  <c r="FE47" i="20"/>
  <c r="AW50" i="20"/>
  <c r="F50" i="20"/>
  <c r="W50" i="20"/>
  <c r="H20" i="19"/>
  <c r="CT17" i="14"/>
  <c r="CT17" i="20"/>
  <c r="DC10" i="23"/>
  <c r="AE11" i="23"/>
  <c r="H11" i="23"/>
  <c r="H10" i="23" s="1"/>
  <c r="AT28" i="25"/>
  <c r="AL35" i="21"/>
  <c r="AL34" i="21" s="1"/>
  <c r="DL10" i="28"/>
  <c r="DL8" i="28" s="1"/>
  <c r="AH11" i="28"/>
  <c r="AH10" i="28" s="1"/>
  <c r="S35" i="23"/>
  <c r="EM21" i="14"/>
  <c r="EM21" i="20"/>
  <c r="DO21" i="14"/>
  <c r="DO21" i="20"/>
  <c r="S18" i="19"/>
  <c r="E18" i="19"/>
  <c r="W16" i="14"/>
  <c r="AM18" i="19"/>
  <c r="CP15" i="19"/>
  <c r="L14" i="28"/>
  <c r="CZ10" i="28"/>
  <c r="AD11" i="28"/>
  <c r="AD10" i="28" s="1"/>
  <c r="AR30" i="25"/>
  <c r="BX16" i="14"/>
  <c r="BX16" i="20"/>
  <c r="BE56" i="23"/>
  <c r="AJ48" i="20"/>
  <c r="DR47" i="20"/>
  <c r="AP64" i="14"/>
  <c r="BM17" i="21"/>
  <c r="EV40" i="26"/>
  <c r="T49" i="20"/>
  <c r="EP34" i="21"/>
  <c r="EP21" i="21" s="1"/>
  <c r="EP26" i="15" s="1"/>
  <c r="AR35" i="21"/>
  <c r="AR34" i="21" s="1"/>
  <c r="AR21" i="21" s="1"/>
  <c r="FF22" i="20"/>
  <c r="AW22" i="20" s="1"/>
  <c r="DY39" i="20"/>
  <c r="CZ32" i="19"/>
  <c r="G30" i="19"/>
  <c r="F25" i="20"/>
  <c r="EU47" i="14"/>
  <c r="CM13" i="15"/>
  <c r="CM55" i="28"/>
  <c r="CQ21" i="14"/>
  <c r="CQ21" i="20"/>
  <c r="AU28" i="21"/>
  <c r="L28" i="21"/>
  <c r="EY26" i="21"/>
  <c r="EF47" i="14"/>
  <c r="W49" i="20"/>
  <c r="F49" i="20"/>
  <c r="X16" i="22"/>
  <c r="D29" i="22"/>
  <c r="E58" i="23"/>
  <c r="AV26" i="22"/>
  <c r="GA41" i="15"/>
  <c r="K64" i="14"/>
  <c r="AQ64" i="14"/>
  <c r="EN13" i="15"/>
  <c r="AE43" i="23"/>
  <c r="AE35" i="23" s="1"/>
  <c r="AE33" i="23" s="1"/>
  <c r="H43" i="23"/>
  <c r="H35" i="23" s="1"/>
  <c r="AQ35" i="19"/>
  <c r="K35" i="19"/>
  <c r="DV14" i="19"/>
  <c r="DV8" i="19" s="1"/>
  <c r="N41" i="23"/>
  <c r="BC41" i="23"/>
  <c r="CD39" i="21"/>
  <c r="CD14" i="15"/>
  <c r="CD38" i="15" s="1"/>
  <c r="CD40" i="21"/>
  <c r="AI25" i="14"/>
  <c r="EZ11" i="20"/>
  <c r="EZ10" i="20" s="1"/>
  <c r="EB34" i="19"/>
  <c r="EB32" i="19" s="1"/>
  <c r="EB29" i="19" s="1"/>
  <c r="EP34" i="19"/>
  <c r="EH39" i="28"/>
  <c r="BJ49" i="25"/>
  <c r="EV39" i="28"/>
  <c r="CC26" i="28"/>
  <c r="CC17" i="28" s="1"/>
  <c r="CC8" i="28" s="1"/>
  <c r="S42" i="14"/>
  <c r="X34" i="28"/>
  <c r="AD26" i="21"/>
  <c r="CZ23" i="21"/>
  <c r="DU41" i="25"/>
  <c r="AK63" i="20"/>
  <c r="AK62" i="20" s="1"/>
  <c r="DU62" i="20"/>
  <c r="DW19" i="20"/>
  <c r="DJ20" i="14"/>
  <c r="DJ20" i="20"/>
  <c r="CW34" i="21"/>
  <c r="AC34" i="21" s="1"/>
  <c r="AC35" i="21"/>
  <c r="FH47" i="14"/>
  <c r="AJ50" i="20"/>
  <c r="DP19" i="14"/>
  <c r="DP19" i="20"/>
  <c r="DP15" i="20" s="1"/>
  <c r="BI20" i="14"/>
  <c r="BI20" i="20"/>
  <c r="AF11" i="28"/>
  <c r="AF10" i="28" s="1"/>
  <c r="DF10" i="28"/>
  <c r="CS14" i="15"/>
  <c r="CS40" i="21"/>
  <c r="BP47" i="20"/>
  <c r="R48" i="20"/>
  <c r="AL43" i="14"/>
  <c r="EY22" i="20"/>
  <c r="AL24" i="22"/>
  <c r="AD48" i="14"/>
  <c r="Z48" i="14"/>
  <c r="CN47" i="14"/>
  <c r="AE64" i="20"/>
  <c r="AE62" i="20" s="1"/>
  <c r="H64" i="20"/>
  <c r="FZ40" i="22"/>
  <c r="BD40" i="22" s="1"/>
  <c r="BD41" i="22"/>
  <c r="CR18" i="14"/>
  <c r="CR18" i="20"/>
  <c r="BV47" i="20"/>
  <c r="T48" i="20"/>
  <c r="AL62" i="20"/>
  <c r="CA17" i="21"/>
  <c r="CA14" i="21" s="1"/>
  <c r="CA8" i="21" s="1"/>
  <c r="BY16" i="14"/>
  <c r="BY16" i="20"/>
  <c r="DX50" i="26"/>
  <c r="AL56" i="26"/>
  <c r="AL50" i="26" s="1"/>
  <c r="DG20" i="14"/>
  <c r="DG20" i="20"/>
  <c r="DM17" i="21"/>
  <c r="DC43" i="25"/>
  <c r="AE44" i="25"/>
  <c r="BW10" i="21"/>
  <c r="T10" i="21" s="1"/>
  <c r="T11" i="21"/>
  <c r="EC16" i="14"/>
  <c r="EC16" i="20"/>
  <c r="DB16" i="14"/>
  <c r="DB16" i="20"/>
  <c r="BV41" i="26"/>
  <c r="P63" i="20"/>
  <c r="BJ62" i="20"/>
  <c r="CO39" i="26"/>
  <c r="Z40" i="26"/>
  <c r="BJ16" i="14"/>
  <c r="BJ16" i="20"/>
  <c r="BC25" i="20"/>
  <c r="FX22" i="20"/>
  <c r="N25" i="20"/>
  <c r="AK69" i="14"/>
  <c r="AT17" i="28"/>
  <c r="FT22" i="14"/>
  <c r="BB22" i="14" s="1"/>
  <c r="BB23" i="14"/>
  <c r="AR26" i="28"/>
  <c r="GB57" i="26"/>
  <c r="GB56" i="26" s="1"/>
  <c r="GB50" i="26" s="1"/>
  <c r="GB32" i="26" s="1"/>
  <c r="GB30" i="15" s="1"/>
  <c r="BV17" i="14"/>
  <c r="CQ51" i="14"/>
  <c r="CQ56" i="23"/>
  <c r="EG41" i="26"/>
  <c r="AI28" i="21"/>
  <c r="AI26" i="21" s="1"/>
  <c r="AI23" i="21" s="1"/>
  <c r="AI21" i="21" s="1"/>
  <c r="DO26" i="21"/>
  <c r="DO23" i="21" s="1"/>
  <c r="FE41" i="20"/>
  <c r="FE41" i="14"/>
  <c r="O35" i="19"/>
  <c r="D35" i="19"/>
  <c r="DY47" i="25"/>
  <c r="DY38" i="25" s="1"/>
  <c r="DY36" i="25" s="1"/>
  <c r="DY28" i="15" s="1"/>
  <c r="GG58" i="23"/>
  <c r="CQ20" i="20"/>
  <c r="FM39" i="20"/>
  <c r="M40" i="20"/>
  <c r="AY40" i="20"/>
  <c r="AZ41" i="23"/>
  <c r="FN40" i="23"/>
  <c r="R40" i="20"/>
  <c r="BP39" i="20"/>
  <c r="AY36" i="23"/>
  <c r="BD31" i="23"/>
  <c r="FZ17" i="23"/>
  <c r="Z46" i="28"/>
  <c r="Z44" i="28" s="1"/>
  <c r="BF71" i="23"/>
  <c r="CZ22" i="20"/>
  <c r="AD23" i="20"/>
  <c r="W31" i="19"/>
  <c r="F31" i="19"/>
  <c r="DW42" i="20"/>
  <c r="I42" i="20" s="1"/>
  <c r="DW42" i="14"/>
  <c r="I42" i="14" s="1"/>
  <c r="AY39" i="28"/>
  <c r="FK37" i="28"/>
  <c r="BT35" i="20"/>
  <c r="AX41" i="19"/>
  <c r="CQ10" i="19"/>
  <c r="H31" i="19"/>
  <c r="AE31" i="19"/>
  <c r="EV20" i="20"/>
  <c r="BW17" i="23"/>
  <c r="BW8" i="23" s="1"/>
  <c r="BL41" i="19"/>
  <c r="BL39" i="19" s="1"/>
  <c r="BL27" i="19" s="1"/>
  <c r="BL24" i="15" s="1"/>
  <c r="BY26" i="26"/>
  <c r="GF41" i="26"/>
  <c r="BR29" i="19"/>
  <c r="BR27" i="19" s="1"/>
  <c r="BR24" i="15" s="1"/>
  <c r="AA31" i="19"/>
  <c r="G31" i="19"/>
  <c r="EP47" i="25"/>
  <c r="CG14" i="19"/>
  <c r="AU27" i="25"/>
  <c r="AD70" i="14"/>
  <c r="DG76" i="23"/>
  <c r="DG75" i="23"/>
  <c r="DG68" i="23" s="1"/>
  <c r="BM10" i="19"/>
  <c r="J24" i="20"/>
  <c r="AP24" i="20"/>
  <c r="AE35" i="19"/>
  <c r="H35" i="19"/>
  <c r="AK29" i="23"/>
  <c r="DS23" i="19"/>
  <c r="AJ23" i="19" s="1"/>
  <c r="AX42" i="26"/>
  <c r="FH41" i="26"/>
  <c r="AX41" i="26" s="1"/>
  <c r="CF21" i="21"/>
  <c r="CF26" i="15" s="1"/>
  <c r="EE17" i="23"/>
  <c r="EE8" i="23" s="1"/>
  <c r="FN32" i="19"/>
  <c r="DK13" i="15"/>
  <c r="AN31" i="23"/>
  <c r="CU17" i="23"/>
  <c r="DE42" i="26"/>
  <c r="DR10" i="19"/>
  <c r="AJ11" i="19"/>
  <c r="AO28" i="21"/>
  <c r="AO26" i="21" s="1"/>
  <c r="AO23" i="21" s="1"/>
  <c r="AO21" i="21" s="1"/>
  <c r="EG26" i="21"/>
  <c r="EG23" i="21" s="1"/>
  <c r="BC12" i="20"/>
  <c r="EM10" i="19"/>
  <c r="AQ11" i="19"/>
  <c r="K11" i="19"/>
  <c r="CD17" i="23"/>
  <c r="CD8" i="23" s="1"/>
  <c r="CH26" i="26"/>
  <c r="X27" i="26"/>
  <c r="GE44" i="25"/>
  <c r="GE43" i="25" s="1"/>
  <c r="GE41" i="25" s="1"/>
  <c r="FZ44" i="25"/>
  <c r="Q36" i="14"/>
  <c r="CK17" i="21"/>
  <c r="AU36" i="20"/>
  <c r="BX36" i="14"/>
  <c r="FD21" i="14"/>
  <c r="AR36" i="20"/>
  <c r="CX33" i="14"/>
  <c r="AU25" i="14"/>
  <c r="Q25" i="14"/>
  <c r="FI22" i="14"/>
  <c r="AV40" i="14"/>
  <c r="EH43" i="14"/>
  <c r="EH43" i="20"/>
  <c r="AP40" i="14"/>
  <c r="Y44" i="25"/>
  <c r="CK43" i="25"/>
  <c r="BN76" i="23"/>
  <c r="BN75" i="23"/>
  <c r="BN68" i="23" s="1"/>
  <c r="EN70" i="14"/>
  <c r="EN74" i="23"/>
  <c r="Y36" i="20"/>
  <c r="DJ22" i="14"/>
  <c r="R23" i="20"/>
  <c r="BP22" i="20"/>
  <c r="R22" i="20" s="1"/>
  <c r="DI43" i="25"/>
  <c r="DS33" i="14"/>
  <c r="AR69" i="14"/>
  <c r="CQ75" i="23"/>
  <c r="CQ74" i="23"/>
  <c r="Q69" i="14"/>
  <c r="AI69" i="14"/>
  <c r="I69" i="14"/>
  <c r="Y42" i="19"/>
  <c r="CB26" i="21"/>
  <c r="V28" i="21"/>
  <c r="CQ33" i="14"/>
  <c r="CQ33" i="20"/>
  <c r="DF32" i="19"/>
  <c r="AF34" i="19"/>
  <c r="AF32" i="19" s="1"/>
  <c r="CN10" i="19"/>
  <c r="Z11" i="19"/>
  <c r="BP43" i="14"/>
  <c r="BP43" i="20"/>
  <c r="FH40" i="14"/>
  <c r="BR43" i="20"/>
  <c r="BR43" i="14"/>
  <c r="BT40" i="26"/>
  <c r="BT39" i="26" s="1"/>
  <c r="BT37" i="26" s="1"/>
  <c r="BO11" i="19"/>
  <c r="D11" i="19" s="1"/>
  <c r="EA34" i="19"/>
  <c r="CO71" i="14"/>
  <c r="CO63" i="14" s="1"/>
  <c r="CO75" i="23"/>
  <c r="CO68" i="23" s="1"/>
  <c r="GD57" i="26"/>
  <c r="GD56" i="26" s="1"/>
  <c r="GD50" i="26" s="1"/>
  <c r="GD32" i="26" s="1"/>
  <c r="GD30" i="15" s="1"/>
  <c r="BN10" i="19"/>
  <c r="CC10" i="19"/>
  <c r="EN17" i="15"/>
  <c r="CI10" i="19"/>
  <c r="CC44" i="25"/>
  <c r="DB24" i="20"/>
  <c r="DM26" i="28"/>
  <c r="EU21" i="20"/>
  <c r="S31" i="19"/>
  <c r="FM53" i="19"/>
  <c r="FM51" i="19" s="1"/>
  <c r="FM65" i="14"/>
  <c r="FM63" i="14" s="1"/>
  <c r="FM64" i="20"/>
  <c r="DM39" i="28"/>
  <c r="DM37" i="28" s="1"/>
  <c r="DM32" i="28" s="1"/>
  <c r="DM30" i="28" s="1"/>
  <c r="DM25" i="15" s="1"/>
  <c r="BU34" i="19"/>
  <c r="BU32" i="19" s="1"/>
  <c r="CN24" i="14"/>
  <c r="CN24" i="20"/>
  <c r="BI26" i="28"/>
  <c r="BI17" i="28" s="1"/>
  <c r="BI8" i="28" s="1"/>
  <c r="AX70" i="14"/>
  <c r="Q42" i="19"/>
  <c r="EC11" i="19"/>
  <c r="EC10" i="19" s="1"/>
  <c r="AN42" i="19"/>
  <c r="EQ34" i="19"/>
  <c r="EQ32" i="19" s="1"/>
  <c r="BL29" i="23"/>
  <c r="BI46" i="28"/>
  <c r="BI44" i="28" s="1"/>
  <c r="BI30" i="28" s="1"/>
  <c r="BI25" i="15" s="1"/>
  <c r="FH40" i="28"/>
  <c r="FE10" i="19"/>
  <c r="EI74" i="23"/>
  <c r="AO74" i="23" s="1"/>
  <c r="BR46" i="28"/>
  <c r="BH46" i="28"/>
  <c r="BJ46" i="28"/>
  <c r="L31" i="19"/>
  <c r="BT22" i="20"/>
  <c r="EU39" i="28"/>
  <c r="BB32" i="19"/>
  <c r="EO39" i="28"/>
  <c r="EO37" i="28" s="1"/>
  <c r="EO32" i="28" s="1"/>
  <c r="BV39" i="28"/>
  <c r="DV39" i="28"/>
  <c r="DV37" i="28" s="1"/>
  <c r="DV32" i="28" s="1"/>
  <c r="DV30" i="28" s="1"/>
  <c r="DV25" i="15" s="1"/>
  <c r="AN18" i="19"/>
  <c r="AA26" i="22"/>
  <c r="DI21" i="14"/>
  <c r="DI21" i="20"/>
  <c r="EU17" i="14"/>
  <c r="EU17" i="20"/>
  <c r="BW17" i="14"/>
  <c r="BW17" i="20"/>
  <c r="T17" i="20" s="1"/>
  <c r="AM20" i="19"/>
  <c r="CT15" i="19"/>
  <c r="AB16" i="19"/>
  <c r="DL21" i="14"/>
  <c r="AH21" i="14" s="1"/>
  <c r="DL21" i="20"/>
  <c r="BS21" i="14"/>
  <c r="BS21" i="20"/>
  <c r="BH16" i="14"/>
  <c r="BH16" i="20"/>
  <c r="Q37" i="28"/>
  <c r="Q32" i="28" s="1"/>
  <c r="BM32" i="28"/>
  <c r="BM30" i="28" s="1"/>
  <c r="BM25" i="15" s="1"/>
  <c r="O18" i="28"/>
  <c r="D18" i="28"/>
  <c r="BG17" i="28"/>
  <c r="DF16" i="14"/>
  <c r="DF16" i="20"/>
  <c r="FB34" i="21"/>
  <c r="AV35" i="21"/>
  <c r="AV34" i="21" s="1"/>
  <c r="FQ41" i="26"/>
  <c r="BA41" i="26" s="1"/>
  <c r="BA42" i="26"/>
  <c r="DX17" i="14"/>
  <c r="DX17" i="20"/>
  <c r="V14" i="23"/>
  <c r="CB10" i="23"/>
  <c r="CB8" i="23" s="1"/>
  <c r="R52" i="19"/>
  <c r="BP51" i="19"/>
  <c r="V64" i="14"/>
  <c r="CB63" i="14"/>
  <c r="AB64" i="14"/>
  <c r="CH14" i="21"/>
  <c r="Y63" i="20"/>
  <c r="Y62" i="20" s="1"/>
  <c r="CK62" i="20"/>
  <c r="CZ15" i="19"/>
  <c r="AD16" i="19"/>
  <c r="EC51" i="19"/>
  <c r="CV42" i="26"/>
  <c r="CV41" i="26" s="1"/>
  <c r="EV34" i="21"/>
  <c r="EV21" i="21" s="1"/>
  <c r="EV26" i="15" s="1"/>
  <c r="AT35" i="21"/>
  <c r="AT34" i="21" s="1"/>
  <c r="DW43" i="20"/>
  <c r="DW43" i="14"/>
  <c r="BO43" i="20"/>
  <c r="BO43" i="14"/>
  <c r="AI41" i="14"/>
  <c r="DQ30" i="25"/>
  <c r="AL50" i="20"/>
  <c r="EW39" i="19"/>
  <c r="EG16" i="20"/>
  <c r="EV14" i="25"/>
  <c r="EV8" i="25" s="1"/>
  <c r="AT26" i="25"/>
  <c r="AT14" i="25" s="1"/>
  <c r="AT8" i="25" s="1"/>
  <c r="BC49" i="20"/>
  <c r="N49" i="20"/>
  <c r="EM41" i="22"/>
  <c r="EM40" i="22" s="1"/>
  <c r="EM24" i="22" s="1"/>
  <c r="EM27" i="15" s="1"/>
  <c r="K44" i="22"/>
  <c r="K41" i="22" s="1"/>
  <c r="K40" i="22" s="1"/>
  <c r="K24" i="22" s="1"/>
  <c r="AQ44" i="22"/>
  <c r="AQ41" i="22" s="1"/>
  <c r="AQ40" i="22" s="1"/>
  <c r="EG41" i="22"/>
  <c r="EG40" i="22" s="1"/>
  <c r="EG24" i="22" s="1"/>
  <c r="EG27" i="15" s="1"/>
  <c r="AO44" i="22"/>
  <c r="AO41" i="22" s="1"/>
  <c r="AO40" i="22" s="1"/>
  <c r="DK63" i="14"/>
  <c r="M14" i="23"/>
  <c r="BX19" i="14"/>
  <c r="BX19" i="20"/>
  <c r="F29" i="22"/>
  <c r="W29" i="22"/>
  <c r="AM18" i="28"/>
  <c r="BY20" i="14"/>
  <c r="BY20" i="20"/>
  <c r="CH19" i="14"/>
  <c r="CH19" i="20"/>
  <c r="X19" i="20" s="1"/>
  <c r="N41" i="22"/>
  <c r="BC41" i="22"/>
  <c r="FW40" i="22"/>
  <c r="DO17" i="28"/>
  <c r="DO8" i="28" s="1"/>
  <c r="BF41" i="22"/>
  <c r="GF40" i="22"/>
  <c r="BF40" i="22" s="1"/>
  <c r="BR19" i="20"/>
  <c r="BR19" i="14"/>
  <c r="AN50" i="20"/>
  <c r="DU70" i="14"/>
  <c r="AK70" i="14" s="1"/>
  <c r="DU74" i="23"/>
  <c r="F14" i="23"/>
  <c r="DT16" i="14"/>
  <c r="DT16" i="20"/>
  <c r="R39" i="28"/>
  <c r="BP37" i="28"/>
  <c r="AG52" i="19"/>
  <c r="DI51" i="19"/>
  <c r="Y74" i="23"/>
  <c r="EO51" i="19"/>
  <c r="AU64" i="20"/>
  <c r="L64" i="20"/>
  <c r="BA53" i="19"/>
  <c r="BA51" i="19" s="1"/>
  <c r="Q49" i="20"/>
  <c r="BV32" i="19"/>
  <c r="BV29" i="19" s="1"/>
  <c r="CO43" i="20"/>
  <c r="CO43" i="14"/>
  <c r="O33" i="19"/>
  <c r="D33" i="19"/>
  <c r="BG32" i="19"/>
  <c r="CE17" i="14"/>
  <c r="CE17" i="20"/>
  <c r="AT40" i="19"/>
  <c r="EV39" i="19"/>
  <c r="BQ18" i="14"/>
  <c r="BQ18" i="20"/>
  <c r="R18" i="20" s="1"/>
  <c r="AB40" i="19"/>
  <c r="CT39" i="19"/>
  <c r="BC39" i="23"/>
  <c r="N39" i="23"/>
  <c r="AO26" i="26"/>
  <c r="AK21" i="19"/>
  <c r="DJ44" i="25"/>
  <c r="U44" i="22"/>
  <c r="BY41" i="22"/>
  <c r="CB47" i="20"/>
  <c r="CN34" i="26"/>
  <c r="EJ24" i="22"/>
  <c r="EJ27" i="15" s="1"/>
  <c r="AP27" i="15" s="1"/>
  <c r="CH15" i="19"/>
  <c r="X16" i="19"/>
  <c r="L30" i="25"/>
  <c r="AU30" i="25"/>
  <c r="AQ17" i="19"/>
  <c r="K17" i="19"/>
  <c r="Z18" i="28"/>
  <c r="CN17" i="28"/>
  <c r="CH51" i="23"/>
  <c r="X51" i="23" s="1"/>
  <c r="X52" i="23"/>
  <c r="AM51" i="14"/>
  <c r="DX68" i="23"/>
  <c r="DK21" i="20"/>
  <c r="DR19" i="14"/>
  <c r="DR19" i="20"/>
  <c r="AH28" i="21"/>
  <c r="AH26" i="21" s="1"/>
  <c r="AH23" i="21" s="1"/>
  <c r="AV50" i="14"/>
  <c r="P32" i="25"/>
  <c r="BJ30" i="25"/>
  <c r="FG63" i="14"/>
  <c r="AJ52" i="19"/>
  <c r="DR51" i="19"/>
  <c r="DJ17" i="21"/>
  <c r="EX14" i="15"/>
  <c r="EX38" i="15" s="1"/>
  <c r="EX40" i="21"/>
  <c r="EX39" i="21"/>
  <c r="DE8" i="21"/>
  <c r="U48" i="14"/>
  <c r="BY47" i="14"/>
  <c r="AR52" i="19"/>
  <c r="EP51" i="19"/>
  <c r="FG24" i="22"/>
  <c r="FG27" i="15" s="1"/>
  <c r="I31" i="22"/>
  <c r="I29" i="22" s="1"/>
  <c r="I26" i="22" s="1"/>
  <c r="I24" i="22" s="1"/>
  <c r="EK16" i="15"/>
  <c r="EK40" i="15" s="1"/>
  <c r="EK70" i="25"/>
  <c r="AQ65" i="14"/>
  <c r="K65" i="14"/>
  <c r="AG51" i="14"/>
  <c r="Z50" i="20"/>
  <c r="BM47" i="20"/>
  <c r="Q48" i="20"/>
  <c r="DV63" i="23"/>
  <c r="AN11" i="19"/>
  <c r="R42" i="20"/>
  <c r="D65" i="14"/>
  <c r="CK19" i="14"/>
  <c r="CK19" i="20"/>
  <c r="AP23" i="14"/>
  <c r="DG21" i="14"/>
  <c r="DG21" i="20"/>
  <c r="BG19" i="14"/>
  <c r="BG19" i="20"/>
  <c r="FX68" i="23"/>
  <c r="BZ20" i="14"/>
  <c r="BZ20" i="20"/>
  <c r="BV43" i="25"/>
  <c r="BB63" i="20"/>
  <c r="BB62" i="20" s="1"/>
  <c r="EH18" i="14"/>
  <c r="EH18" i="20"/>
  <c r="X29" i="22"/>
  <c r="CH26" i="22"/>
  <c r="CU17" i="14"/>
  <c r="CU17" i="20"/>
  <c r="AA34" i="28"/>
  <c r="AZ52" i="23"/>
  <c r="FN51" i="23"/>
  <c r="U10" i="28"/>
  <c r="CY51" i="19"/>
  <c r="AD44" i="25"/>
  <c r="CZ43" i="25"/>
  <c r="J65" i="14"/>
  <c r="DR17" i="21"/>
  <c r="CE14" i="21"/>
  <c r="W17" i="21"/>
  <c r="EF39" i="20"/>
  <c r="BY39" i="28"/>
  <c r="DB51" i="19"/>
  <c r="AS63" i="20"/>
  <c r="ES62" i="20"/>
  <c r="DU41" i="22"/>
  <c r="DU40" i="22" s="1"/>
  <c r="AK44" i="22"/>
  <c r="AK41" i="22" s="1"/>
  <c r="AK40" i="22" s="1"/>
  <c r="DT43" i="20"/>
  <c r="DT43" i="14"/>
  <c r="BI43" i="14"/>
  <c r="BI43" i="20"/>
  <c r="Q33" i="19"/>
  <c r="Z42" i="20"/>
  <c r="AS53" i="19"/>
  <c r="EH75" i="23"/>
  <c r="EH68" i="23" s="1"/>
  <c r="BC52" i="19"/>
  <c r="FW51" i="19"/>
  <c r="BC51" i="19" s="1"/>
  <c r="N52" i="19"/>
  <c r="N51" i="19" s="1"/>
  <c r="AQ27" i="26"/>
  <c r="EM26" i="26"/>
  <c r="DZ47" i="20"/>
  <c r="BO47" i="14"/>
  <c r="Y50" i="20"/>
  <c r="CR47" i="20"/>
  <c r="R50" i="20"/>
  <c r="AN26" i="28"/>
  <c r="AN17" i="28" s="1"/>
  <c r="AD50" i="20"/>
  <c r="F63" i="20"/>
  <c r="W63" i="20"/>
  <c r="CE62" i="20"/>
  <c r="W18" i="19"/>
  <c r="F18" i="19"/>
  <c r="BJ47" i="20"/>
  <c r="P48" i="20"/>
  <c r="FQ63" i="14"/>
  <c r="GG35" i="23"/>
  <c r="DW74" i="23"/>
  <c r="AN42" i="20"/>
  <c r="X33" i="22"/>
  <c r="W64" i="20"/>
  <c r="F64" i="20"/>
  <c r="BV21" i="14"/>
  <c r="BV21" i="20"/>
  <c r="EO19" i="14"/>
  <c r="EO19" i="20"/>
  <c r="DZ18" i="14"/>
  <c r="DZ18" i="20"/>
  <c r="CT20" i="14"/>
  <c r="CT20" i="20"/>
  <c r="L24" i="20"/>
  <c r="AU24" i="20"/>
  <c r="GD51" i="23"/>
  <c r="CZ26" i="22"/>
  <c r="AH17" i="19"/>
  <c r="CB19" i="14"/>
  <c r="CB19" i="20"/>
  <c r="CG21" i="14"/>
  <c r="CG21" i="20"/>
  <c r="AV14" i="23"/>
  <c r="AV10" i="23" s="1"/>
  <c r="J16" i="19"/>
  <c r="AJ17" i="19"/>
  <c r="S17" i="19"/>
  <c r="E17" i="19"/>
  <c r="AF20" i="19"/>
  <c r="CE19" i="14"/>
  <c r="CE19" i="20"/>
  <c r="EE15" i="15"/>
  <c r="EE39" i="15" s="1"/>
  <c r="EE50" i="22"/>
  <c r="EE49" i="22"/>
  <c r="U11" i="23"/>
  <c r="DX44" i="28"/>
  <c r="DX30" i="28" s="1"/>
  <c r="DX25" i="15" s="1"/>
  <c r="AO63" i="20"/>
  <c r="AO62" i="20" s="1"/>
  <c r="EG62" i="20"/>
  <c r="EW17" i="21"/>
  <c r="EW14" i="21" s="1"/>
  <c r="EW8" i="21" s="1"/>
  <c r="H28" i="25"/>
  <c r="AE28" i="25"/>
  <c r="T56" i="23"/>
  <c r="BV52" i="23"/>
  <c r="E52" i="23" s="1"/>
  <c r="FS39" i="28"/>
  <c r="FS37" i="28" s="1"/>
  <c r="CN34" i="21"/>
  <c r="Z34" i="21" s="1"/>
  <c r="Z35" i="21"/>
  <c r="Z41" i="20"/>
  <c r="CQ22" i="14"/>
  <c r="AO30" i="19"/>
  <c r="BC71" i="14"/>
  <c r="GC22" i="20"/>
  <c r="BE22" i="20" s="1"/>
  <c r="BE23" i="20"/>
  <c r="EJ39" i="19"/>
  <c r="BK32" i="28"/>
  <c r="BK30" i="28" s="1"/>
  <c r="BK25" i="15" s="1"/>
  <c r="P34" i="28"/>
  <c r="BA29" i="22"/>
  <c r="BA26" i="22" s="1"/>
  <c r="FQ26" i="22"/>
  <c r="CY47" i="14"/>
  <c r="O50" i="14"/>
  <c r="D50" i="14"/>
  <c r="AZ65" i="14"/>
  <c r="BE37" i="28"/>
  <c r="CH37" i="26"/>
  <c r="AH50" i="20"/>
  <c r="S50" i="20"/>
  <c r="E50" i="20"/>
  <c r="N26" i="21"/>
  <c r="BC26" i="21"/>
  <c r="BC23" i="21" s="1"/>
  <c r="FW23" i="21"/>
  <c r="CS47" i="14"/>
  <c r="FT39" i="20"/>
  <c r="BB41" i="20"/>
  <c r="FZ63" i="14"/>
  <c r="BD63" i="14" s="1"/>
  <c r="DI17" i="20"/>
  <c r="K20" i="19"/>
  <c r="L52" i="19"/>
  <c r="EY51" i="19"/>
  <c r="AU52" i="19"/>
  <c r="Q65" i="14"/>
  <c r="Z39" i="28"/>
  <c r="ES32" i="19"/>
  <c r="ES29" i="19" s="1"/>
  <c r="X42" i="20"/>
  <c r="AA19" i="19"/>
  <c r="G19" i="19"/>
  <c r="AR11" i="23"/>
  <c r="AR10" i="23" s="1"/>
  <c r="AR8" i="23" s="1"/>
  <c r="AC16" i="19"/>
  <c r="CW15" i="19"/>
  <c r="DQ15" i="19"/>
  <c r="R16" i="19"/>
  <c r="BQ15" i="19"/>
  <c r="BQ14" i="19" s="1"/>
  <c r="F33" i="19"/>
  <c r="FH41" i="22"/>
  <c r="AX44" i="22"/>
  <c r="DU26" i="22"/>
  <c r="EN20" i="14"/>
  <c r="EN20" i="20"/>
  <c r="Z64" i="20"/>
  <c r="AB19" i="19"/>
  <c r="ED10" i="28"/>
  <c r="ED8" i="28" s="1"/>
  <c r="AN11" i="28"/>
  <c r="AN10" i="28" s="1"/>
  <c r="O32" i="28"/>
  <c r="R64" i="20"/>
  <c r="R49" i="14"/>
  <c r="CO30" i="25"/>
  <c r="Z30" i="25" s="1"/>
  <c r="Z32" i="25"/>
  <c r="Q39" i="28"/>
  <c r="S10" i="23"/>
  <c r="BS8" i="23"/>
  <c r="AN64" i="14"/>
  <c r="Y42" i="23"/>
  <c r="CK40" i="23"/>
  <c r="CQ14" i="21"/>
  <c r="EI51" i="19"/>
  <c r="CV62" i="20"/>
  <c r="EJ56" i="26"/>
  <c r="AP57" i="26"/>
  <c r="AI50" i="14"/>
  <c r="I50" i="14"/>
  <c r="BQ39" i="19"/>
  <c r="AV17" i="19"/>
  <c r="CC43" i="14"/>
  <c r="CC43" i="20"/>
  <c r="AU41" i="14"/>
  <c r="AN64" i="20"/>
  <c r="FF62" i="20"/>
  <c r="R29" i="22"/>
  <c r="BP26" i="22"/>
  <c r="CG24" i="22"/>
  <c r="CG27" i="15" s="1"/>
  <c r="AC40" i="19"/>
  <c r="ER47" i="14"/>
  <c r="V49" i="20"/>
  <c r="DC47" i="14"/>
  <c r="BG44" i="28"/>
  <c r="W50" i="14"/>
  <c r="F50" i="14"/>
  <c r="AE44" i="22"/>
  <c r="AE41" i="22" s="1"/>
  <c r="AE40" i="22" s="1"/>
  <c r="H44" i="22"/>
  <c r="H41" i="22" s="1"/>
  <c r="H40" i="22" s="1"/>
  <c r="DC41" i="22"/>
  <c r="DC40" i="22" s="1"/>
  <c r="DC24" i="22" s="1"/>
  <c r="DC27" i="15" s="1"/>
  <c r="EM14" i="22"/>
  <c r="EM8" i="22" s="1"/>
  <c r="O21" i="19"/>
  <c r="EV17" i="21"/>
  <c r="AX40" i="20"/>
  <c r="DA39" i="19"/>
  <c r="AA50" i="20"/>
  <c r="G50" i="20"/>
  <c r="W20" i="20"/>
  <c r="DO17" i="14"/>
  <c r="DO17" i="20"/>
  <c r="BS18" i="14"/>
  <c r="BS18" i="20"/>
  <c r="Q52" i="23"/>
  <c r="BM51" i="23"/>
  <c r="DJ15" i="19"/>
  <c r="DJ14" i="19" s="1"/>
  <c r="CP16" i="14"/>
  <c r="CP16" i="20"/>
  <c r="CI51" i="19"/>
  <c r="AR32" i="25"/>
  <c r="CR20" i="14"/>
  <c r="CR20" i="20"/>
  <c r="K11" i="28"/>
  <c r="X23" i="20"/>
  <c r="K56" i="23"/>
  <c r="K52" i="23" s="1"/>
  <c r="K51" i="23" s="1"/>
  <c r="GC51" i="23"/>
  <c r="BE52" i="23"/>
  <c r="AN32" i="25"/>
  <c r="DZ17" i="14"/>
  <c r="DZ17" i="20"/>
  <c r="DR47" i="14"/>
  <c r="AP63" i="20"/>
  <c r="EJ62" i="20"/>
  <c r="T52" i="19"/>
  <c r="BV51" i="19"/>
  <c r="CJ17" i="21"/>
  <c r="CJ14" i="21" s="1"/>
  <c r="CJ8" i="21" s="1"/>
  <c r="CF8" i="21"/>
  <c r="EE51" i="19"/>
  <c r="I63" i="20"/>
  <c r="EL30" i="28"/>
  <c r="EL25" i="15" s="1"/>
  <c r="T49" i="14"/>
  <c r="AR49" i="20"/>
  <c r="E30" i="19"/>
  <c r="AA42" i="14"/>
  <c r="EG44" i="28"/>
  <c r="BS68" i="23"/>
  <c r="EL19" i="14"/>
  <c r="EL19" i="20"/>
  <c r="FA51" i="19"/>
  <c r="DD17" i="21"/>
  <c r="DD14" i="21" s="1"/>
  <c r="DD8" i="21" s="1"/>
  <c r="EU43" i="20"/>
  <c r="EU43" i="14"/>
  <c r="CE34" i="21"/>
  <c r="W35" i="21"/>
  <c r="F35" i="21"/>
  <c r="CE26" i="22"/>
  <c r="K63" i="20"/>
  <c r="AQ63" i="20"/>
  <c r="EM62" i="20"/>
  <c r="DY64" i="23"/>
  <c r="E25" i="19"/>
  <c r="Y42" i="26"/>
  <c r="FK22" i="14"/>
  <c r="AY23" i="14"/>
  <c r="AQ65" i="25"/>
  <c r="EM64" i="25"/>
  <c r="S49" i="25"/>
  <c r="AJ28" i="21"/>
  <c r="AJ26" i="21" s="1"/>
  <c r="AJ23" i="21" s="1"/>
  <c r="AJ21" i="21" s="1"/>
  <c r="DR26" i="21"/>
  <c r="DR23" i="21" s="1"/>
  <c r="DR21" i="21" s="1"/>
  <c r="DR26" i="15" s="1"/>
  <c r="AJ26" i="15" s="1"/>
  <c r="GG40" i="14"/>
  <c r="GG39" i="14" s="1"/>
  <c r="BL54" i="28"/>
  <c r="BL13" i="15"/>
  <c r="BL37" i="15" s="1"/>
  <c r="BL55" i="28"/>
  <c r="CN39" i="14"/>
  <c r="AQ69" i="14"/>
  <c r="K69" i="14"/>
  <c r="BQ46" i="28"/>
  <c r="BQ44" i="28" s="1"/>
  <c r="BQ30" i="28" s="1"/>
  <c r="BQ25" i="15" s="1"/>
  <c r="DO19" i="14"/>
  <c r="DO19" i="20"/>
  <c r="CI40" i="26"/>
  <c r="CB39" i="28"/>
  <c r="ED12" i="19"/>
  <c r="EX18" i="14"/>
  <c r="EX18" i="20"/>
  <c r="X41" i="26"/>
  <c r="CK18" i="14"/>
  <c r="CX16" i="14"/>
  <c r="CX16" i="20"/>
  <c r="CH17" i="14"/>
  <c r="X17" i="14" s="1"/>
  <c r="CH17" i="20"/>
  <c r="X17" i="20" s="1"/>
  <c r="DF50" i="26"/>
  <c r="AF56" i="26"/>
  <c r="AF50" i="26" s="1"/>
  <c r="X18" i="28"/>
  <c r="CH17" i="28"/>
  <c r="E64" i="20"/>
  <c r="ER10" i="19"/>
  <c r="K25" i="19"/>
  <c r="AQ25" i="19"/>
  <c r="DH30" i="28"/>
  <c r="AE29" i="23"/>
  <c r="GG27" i="26"/>
  <c r="GG26" i="26" s="1"/>
  <c r="BT21" i="14"/>
  <c r="BT21" i="20"/>
  <c r="CJ13" i="15"/>
  <c r="BG26" i="26"/>
  <c r="AA43" i="23"/>
  <c r="G43" i="23"/>
  <c r="DV20" i="14"/>
  <c r="DV20" i="20"/>
  <c r="AC40" i="20"/>
  <c r="CW39" i="20"/>
  <c r="EA10" i="19"/>
  <c r="AS31" i="23"/>
  <c r="AN29" i="23"/>
  <c r="AN17" i="23" s="1"/>
  <c r="AN8" i="23" s="1"/>
  <c r="ED17" i="23"/>
  <c r="ED8" i="23" s="1"/>
  <c r="CQ26" i="26"/>
  <c r="AA27" i="26"/>
  <c r="X29" i="23"/>
  <c r="CH17" i="23"/>
  <c r="X17" i="23" s="1"/>
  <c r="BZ47" i="25"/>
  <c r="BZ38" i="25" s="1"/>
  <c r="BZ36" i="25" s="1"/>
  <c r="BZ28" i="15" s="1"/>
  <c r="ER20" i="22"/>
  <c r="AF36" i="14"/>
  <c r="FW44" i="25"/>
  <c r="CY43" i="14"/>
  <c r="CY43" i="20"/>
  <c r="DY76" i="23"/>
  <c r="DY75" i="23"/>
  <c r="AD36" i="20"/>
  <c r="AX23" i="14"/>
  <c r="CW43" i="14"/>
  <c r="CW43" i="20"/>
  <c r="AA24" i="14"/>
  <c r="BL33" i="14"/>
  <c r="P33" i="14" s="1"/>
  <c r="EB43" i="20"/>
  <c r="EB43" i="14"/>
  <c r="DD75" i="23"/>
  <c r="DD68" i="23" s="1"/>
  <c r="DD74" i="23"/>
  <c r="FT11" i="23"/>
  <c r="FT12" i="23"/>
  <c r="AT36" i="20"/>
  <c r="CN43" i="20"/>
  <c r="CN43" i="14"/>
  <c r="CJ43" i="14"/>
  <c r="X43" i="14" s="1"/>
  <c r="CJ43" i="20"/>
  <c r="X43" i="20" s="1"/>
  <c r="P69" i="14"/>
  <c r="W69" i="14"/>
  <c r="F69" i="14"/>
  <c r="Z69" i="14"/>
  <c r="EQ46" i="28"/>
  <c r="AU42" i="19"/>
  <c r="L42" i="19"/>
  <c r="BO33" i="14"/>
  <c r="BO33" i="20"/>
  <c r="Q33" i="20" s="1"/>
  <c r="AD42" i="19"/>
  <c r="BJ40" i="26"/>
  <c r="I42" i="19"/>
  <c r="AL42" i="19"/>
  <c r="FL34" i="19"/>
  <c r="FL32" i="19" s="1"/>
  <c r="BW11" i="20"/>
  <c r="BW10" i="20" s="1"/>
  <c r="DE48" i="14"/>
  <c r="DE47" i="14" s="1"/>
  <c r="DE48" i="20"/>
  <c r="DE47" i="20" s="1"/>
  <c r="DE40" i="19"/>
  <c r="FQ72" i="14"/>
  <c r="FQ76" i="23"/>
  <c r="BY36" i="14"/>
  <c r="BY36" i="20"/>
  <c r="DJ11" i="19"/>
  <c r="DJ10" i="19" s="1"/>
  <c r="AY31" i="23"/>
  <c r="CT46" i="28"/>
  <c r="CB26" i="28"/>
  <c r="CB17" i="28" s="1"/>
  <c r="CB8" i="28" s="1"/>
  <c r="FB40" i="28"/>
  <c r="AV40" i="28" s="1"/>
  <c r="FM42" i="26"/>
  <c r="FM41" i="26" s="1"/>
  <c r="FM34" i="26" s="1"/>
  <c r="FM32" i="26" s="1"/>
  <c r="FM30" i="15" s="1"/>
  <c r="AH42" i="19"/>
  <c r="DW26" i="28"/>
  <c r="DW17" i="28" s="1"/>
  <c r="DW8" i="28" s="1"/>
  <c r="FZ57" i="26"/>
  <c r="BU26" i="28"/>
  <c r="BU17" i="28" s="1"/>
  <c r="BU8" i="28" s="1"/>
  <c r="DF65" i="25"/>
  <c r="H65" i="25" s="1"/>
  <c r="DP31" i="23"/>
  <c r="AJ29" i="23"/>
  <c r="DR17" i="23"/>
  <c r="DT34" i="19"/>
  <c r="DT32" i="19" s="1"/>
  <c r="BQ26" i="28"/>
  <c r="CT11" i="19"/>
  <c r="FA23" i="14"/>
  <c r="FA22" i="14" s="1"/>
  <c r="FA23" i="20"/>
  <c r="FA22" i="20" s="1"/>
  <c r="DI48" i="20"/>
  <c r="AG48" i="20" s="1"/>
  <c r="DI40" i="19"/>
  <c r="AG40" i="19" s="1"/>
  <c r="DI48" i="14"/>
  <c r="CQ34" i="19"/>
  <c r="FD34" i="19"/>
  <c r="DL34" i="19"/>
  <c r="FF49" i="25"/>
  <c r="FF47" i="25" s="1"/>
  <c r="CA29" i="26"/>
  <c r="CA28" i="26" s="1"/>
  <c r="AX35" i="19"/>
  <c r="CJ39" i="28"/>
  <c r="CJ37" i="28" s="1"/>
  <c r="CJ32" i="28" s="1"/>
  <c r="CJ30" i="28" s="1"/>
  <c r="CJ25" i="15" s="1"/>
  <c r="DU41" i="14"/>
  <c r="AK41" i="14" s="1"/>
  <c r="DU41" i="20"/>
  <c r="Q46" i="28"/>
  <c r="Q44" i="28" s="1"/>
  <c r="EV34" i="19"/>
  <c r="EX34" i="19"/>
  <c r="EX32" i="19" s="1"/>
  <c r="BP10" i="19"/>
  <c r="R11" i="19"/>
  <c r="DQ34" i="19"/>
  <c r="DQ32" i="19" s="1"/>
  <c r="DQ29" i="19" s="1"/>
  <c r="BZ11" i="19"/>
  <c r="BZ10" i="19" s="1"/>
  <c r="EB26" i="28"/>
  <c r="EB17" i="28" s="1"/>
  <c r="CK43" i="23"/>
  <c r="CX34" i="19"/>
  <c r="CX32" i="19" s="1"/>
  <c r="CX29" i="19" s="1"/>
  <c r="BW39" i="28"/>
  <c r="BW37" i="28" s="1"/>
  <c r="BW32" i="28" s="1"/>
  <c r="FE40" i="28"/>
  <c r="CJ17" i="15"/>
  <c r="DL27" i="26"/>
  <c r="FB39" i="28"/>
  <c r="FJ11" i="19"/>
  <c r="DL39" i="28"/>
  <c r="DX28" i="21"/>
  <c r="DI39" i="28"/>
  <c r="CM48" i="14"/>
  <c r="CM47" i="14" s="1"/>
  <c r="CM40" i="19"/>
  <c r="CM48" i="20"/>
  <c r="CM47" i="20" s="1"/>
  <c r="BB34" i="19"/>
  <c r="EB40" i="19"/>
  <c r="AM40" i="19" s="1"/>
  <c r="EB48" i="20"/>
  <c r="EB47" i="20" s="1"/>
  <c r="EB48" i="14"/>
  <c r="EB47" i="14" s="1"/>
  <c r="EW21" i="20"/>
  <c r="DS20" i="14"/>
  <c r="DS20" i="20"/>
  <c r="EB20" i="14"/>
  <c r="EB20" i="20"/>
  <c r="DF21" i="14"/>
  <c r="DF21" i="20"/>
  <c r="CT16" i="14"/>
  <c r="CT16" i="20"/>
  <c r="ES15" i="19"/>
  <c r="AS16" i="19"/>
  <c r="Z19" i="19"/>
  <c r="N50" i="20"/>
  <c r="DS21" i="14"/>
  <c r="DS21" i="20"/>
  <c r="Z35" i="23"/>
  <c r="EW16" i="15"/>
  <c r="EW40" i="15" s="1"/>
  <c r="EW70" i="25"/>
  <c r="V74" i="23"/>
  <c r="R64" i="14"/>
  <c r="AV65" i="14"/>
  <c r="V63" i="20"/>
  <c r="CB62" i="20"/>
  <c r="CB17" i="21"/>
  <c r="Y52" i="19"/>
  <c r="Y51" i="19" s="1"/>
  <c r="CK51" i="19"/>
  <c r="CZ16" i="14"/>
  <c r="CZ16" i="20"/>
  <c r="AW43" i="14"/>
  <c r="EP47" i="20"/>
  <c r="AW40" i="19"/>
  <c r="EW43" i="20"/>
  <c r="EW43" i="14"/>
  <c r="AI41" i="20"/>
  <c r="CE10" i="21"/>
  <c r="W11" i="21"/>
  <c r="F11" i="21"/>
  <c r="F10" i="21" s="1"/>
  <c r="DO28" i="26"/>
  <c r="K50" i="20"/>
  <c r="AQ50" i="20"/>
  <c r="EK21" i="21"/>
  <c r="EK26" i="15" s="1"/>
  <c r="G34" i="28"/>
  <c r="AC34" i="28"/>
  <c r="D33" i="25"/>
  <c r="DY18" i="14"/>
  <c r="DY18" i="20"/>
  <c r="DL64" i="25"/>
  <c r="AH65" i="25"/>
  <c r="J44" i="22"/>
  <c r="J41" i="22" s="1"/>
  <c r="J40" i="22" s="1"/>
  <c r="AM44" i="22"/>
  <c r="AM41" i="22" s="1"/>
  <c r="AM40" i="22" s="1"/>
  <c r="AM24" i="22" s="1"/>
  <c r="EA41" i="22"/>
  <c r="EA40" i="22" s="1"/>
  <c r="EA24" i="22" s="1"/>
  <c r="EA27" i="15" s="1"/>
  <c r="CQ58" i="25"/>
  <c r="V16" i="19"/>
  <c r="CB15" i="19"/>
  <c r="L11" i="28"/>
  <c r="AU11" i="28"/>
  <c r="AU10" i="28" s="1"/>
  <c r="EY10" i="28"/>
  <c r="EY8" i="28" s="1"/>
  <c r="EY13" i="15" s="1"/>
  <c r="CU20" i="14"/>
  <c r="CU20" i="20"/>
  <c r="AB18" i="28"/>
  <c r="CT17" i="28"/>
  <c r="BQ20" i="20"/>
  <c r="R20" i="20" s="1"/>
  <c r="CL15" i="19"/>
  <c r="CL14" i="19" s="1"/>
  <c r="CL8" i="19" s="1"/>
  <c r="DT19" i="14"/>
  <c r="DT19" i="20"/>
  <c r="H19" i="19"/>
  <c r="AE19" i="19"/>
  <c r="FB10" i="28"/>
  <c r="AV11" i="28"/>
  <c r="AV10" i="28" s="1"/>
  <c r="AF18" i="28"/>
  <c r="P17" i="19"/>
  <c r="BG23" i="21"/>
  <c r="O26" i="21"/>
  <c r="Q26" i="22"/>
  <c r="CG70" i="14"/>
  <c r="CG74" i="23"/>
  <c r="EP26" i="26"/>
  <c r="AR27" i="26"/>
  <c r="AU65" i="14"/>
  <c r="L65" i="14"/>
  <c r="CE39" i="26"/>
  <c r="EY39" i="26"/>
  <c r="AU40" i="26"/>
  <c r="Q35" i="21"/>
  <c r="BM34" i="21"/>
  <c r="Q34" i="21" s="1"/>
  <c r="D36" i="20"/>
  <c r="FX22" i="14"/>
  <c r="CA47" i="20"/>
  <c r="EO16" i="15"/>
  <c r="AB48" i="14"/>
  <c r="DP51" i="19"/>
  <c r="AA30" i="25"/>
  <c r="AF44" i="22"/>
  <c r="AF41" i="22" s="1"/>
  <c r="AF40" i="22" s="1"/>
  <c r="AF24" i="22" s="1"/>
  <c r="DF41" i="22"/>
  <c r="DF40" i="22" s="1"/>
  <c r="DF24" i="22" s="1"/>
  <c r="DF27" i="15" s="1"/>
  <c r="AF27" i="15" s="1"/>
  <c r="AO27" i="26"/>
  <c r="BA37" i="23"/>
  <c r="AR50" i="20"/>
  <c r="DU21" i="14"/>
  <c r="DU21" i="20"/>
  <c r="CZ56" i="26"/>
  <c r="V48" i="14"/>
  <c r="CB47" i="14"/>
  <c r="AP34" i="28"/>
  <c r="AP32" i="28" s="1"/>
  <c r="EJ32" i="28"/>
  <c r="I53" i="19"/>
  <c r="DD20" i="14"/>
  <c r="DD20" i="20"/>
  <c r="GC63" i="14"/>
  <c r="CM62" i="20"/>
  <c r="AE24" i="20"/>
  <c r="EX20" i="14"/>
  <c r="EX15" i="14" s="1"/>
  <c r="EX20" i="20"/>
  <c r="DV19" i="14"/>
  <c r="DV19" i="20"/>
  <c r="CT18" i="14"/>
  <c r="CT18" i="20"/>
  <c r="AB18" i="20" s="1"/>
  <c r="CV21" i="14"/>
  <c r="CV21" i="20"/>
  <c r="BH18" i="14"/>
  <c r="BH18" i="20"/>
  <c r="Z11" i="28"/>
  <c r="Z10" i="28" s="1"/>
  <c r="CN10" i="28"/>
  <c r="FB41" i="22"/>
  <c r="AV44" i="22"/>
  <c r="BJ43" i="25"/>
  <c r="K10" i="23"/>
  <c r="AJ64" i="14"/>
  <c r="W39" i="28"/>
  <c r="EE22" i="20"/>
  <c r="BJ43" i="14"/>
  <c r="BJ43" i="20"/>
  <c r="Z30" i="19"/>
  <c r="DR32" i="19"/>
  <c r="DR29" i="19" s="1"/>
  <c r="AR64" i="14"/>
  <c r="FK41" i="25"/>
  <c r="N24" i="20"/>
  <c r="U35" i="21"/>
  <c r="BY34" i="21"/>
  <c r="U34" i="21" s="1"/>
  <c r="AG56" i="23"/>
  <c r="AG52" i="23" s="1"/>
  <c r="AG51" i="23" s="1"/>
  <c r="AG33" i="23" s="1"/>
  <c r="DI52" i="23"/>
  <c r="DI51" i="23" s="1"/>
  <c r="DI33" i="23" s="1"/>
  <c r="DI29" i="15" s="1"/>
  <c r="O28" i="21"/>
  <c r="DV62" i="23"/>
  <c r="BC29" i="22"/>
  <c r="N29" i="22"/>
  <c r="FW26" i="22"/>
  <c r="DP17" i="20"/>
  <c r="F16" i="19"/>
  <c r="EV15" i="19"/>
  <c r="AT16" i="19"/>
  <c r="DK19" i="20"/>
  <c r="BW21" i="14"/>
  <c r="BW21" i="20"/>
  <c r="H16" i="19"/>
  <c r="D19" i="19"/>
  <c r="O19" i="19"/>
  <c r="Y41" i="14"/>
  <c r="DE20" i="14"/>
  <c r="DE20" i="20"/>
  <c r="BN21" i="14"/>
  <c r="BN21" i="20"/>
  <c r="EO20" i="14"/>
  <c r="EO20" i="20"/>
  <c r="CC19" i="20"/>
  <c r="CH21" i="14"/>
  <c r="CH21" i="20"/>
  <c r="EG21" i="14"/>
  <c r="O18" i="19"/>
  <c r="D18" i="19"/>
  <c r="CX18" i="14"/>
  <c r="CX18" i="20"/>
  <c r="CT30" i="25"/>
  <c r="AB30" i="25" s="1"/>
  <c r="AB32" i="25"/>
  <c r="AH52" i="19"/>
  <c r="DL51" i="19"/>
  <c r="BR63" i="14"/>
  <c r="AM53" i="19"/>
  <c r="J53" i="19"/>
  <c r="DB62" i="20"/>
  <c r="FE62" i="20"/>
  <c r="AW63" i="20"/>
  <c r="AS52" i="19"/>
  <c r="ES51" i="19"/>
  <c r="CZ39" i="26"/>
  <c r="AW25" i="20"/>
  <c r="Q36" i="20"/>
  <c r="EP39" i="20"/>
  <c r="S41" i="14"/>
  <c r="AS62" i="20"/>
  <c r="AQ46" i="28"/>
  <c r="AQ44" i="28" s="1"/>
  <c r="M29" i="22"/>
  <c r="M26" i="22" s="1"/>
  <c r="AY29" i="22"/>
  <c r="AY26" i="22" s="1"/>
  <c r="FK26" i="22"/>
  <c r="AT44" i="25"/>
  <c r="BP47" i="14"/>
  <c r="R50" i="14"/>
  <c r="D12" i="19"/>
  <c r="AD50" i="14"/>
  <c r="BI15" i="19"/>
  <c r="BI14" i="19" s="1"/>
  <c r="BI8" i="19" s="1"/>
  <c r="S52" i="19"/>
  <c r="AO49" i="14"/>
  <c r="AN42" i="14"/>
  <c r="DK47" i="14"/>
  <c r="BE75" i="23"/>
  <c r="O64" i="20"/>
  <c r="EN19" i="14"/>
  <c r="EN19" i="20"/>
  <c r="BM15" i="19"/>
  <c r="Q16" i="19"/>
  <c r="W53" i="19"/>
  <c r="W51" i="19" s="1"/>
  <c r="F53" i="19"/>
  <c r="F51" i="19" s="1"/>
  <c r="DW21" i="20"/>
  <c r="AJ16" i="19"/>
  <c r="DR15" i="19"/>
  <c r="DR14" i="19" s="1"/>
  <c r="DR8" i="19" s="1"/>
  <c r="P18" i="28"/>
  <c r="BJ17" i="28"/>
  <c r="AU24" i="14"/>
  <c r="L24" i="14"/>
  <c r="DL17" i="20"/>
  <c r="AH17" i="20" s="1"/>
  <c r="DI15" i="19"/>
  <c r="EA15" i="19"/>
  <c r="EA14" i="19" s="1"/>
  <c r="BS17" i="14"/>
  <c r="BS17" i="20"/>
  <c r="AO16" i="19"/>
  <c r="DF20" i="14"/>
  <c r="DF20" i="20"/>
  <c r="W19" i="19"/>
  <c r="F19" i="19"/>
  <c r="EG34" i="26"/>
  <c r="DL34" i="21"/>
  <c r="DL21" i="21" s="1"/>
  <c r="DL26" i="15" s="1"/>
  <c r="AH26" i="15" s="1"/>
  <c r="AH35" i="21"/>
  <c r="AH34" i="21" s="1"/>
  <c r="DM43" i="14"/>
  <c r="DM43" i="20"/>
  <c r="U10" i="23"/>
  <c r="BY8" i="23"/>
  <c r="AU23" i="28"/>
  <c r="L23" i="28"/>
  <c r="Q32" i="25"/>
  <c r="BM30" i="25"/>
  <c r="Q30" i="25" s="1"/>
  <c r="AO52" i="19"/>
  <c r="EG51" i="19"/>
  <c r="U28" i="25"/>
  <c r="DN17" i="21"/>
  <c r="DN14" i="21" s="1"/>
  <c r="DN8" i="21" s="1"/>
  <c r="DC17" i="21"/>
  <c r="CO17" i="21"/>
  <c r="CO14" i="21" s="1"/>
  <c r="CO8" i="21" s="1"/>
  <c r="AO39" i="28"/>
  <c r="AO37" i="28" s="1"/>
  <c r="EG37" i="28"/>
  <c r="EG32" i="28" s="1"/>
  <c r="AW48" i="14"/>
  <c r="S33" i="19"/>
  <c r="Z41" i="14"/>
  <c r="Q37" i="19"/>
  <c r="EI43" i="14"/>
  <c r="EI43" i="20"/>
  <c r="DG47" i="20"/>
  <c r="EI47" i="14"/>
  <c r="CU47" i="20"/>
  <c r="EZ40" i="19"/>
  <c r="EZ39" i="19" s="1"/>
  <c r="EZ48" i="14"/>
  <c r="EZ47" i="14" s="1"/>
  <c r="EZ48" i="20"/>
  <c r="EZ47" i="20" s="1"/>
  <c r="O44" i="22"/>
  <c r="D44" i="22"/>
  <c r="BG41" i="22"/>
  <c r="BE39" i="28"/>
  <c r="DL41" i="22"/>
  <c r="DL40" i="22" s="1"/>
  <c r="DL24" i="22" s="1"/>
  <c r="DL27" i="15" s="1"/>
  <c r="AH44" i="22"/>
  <c r="AH41" i="22" s="1"/>
  <c r="AH40" i="22" s="1"/>
  <c r="DS24" i="22"/>
  <c r="DS27" i="15" s="1"/>
  <c r="S44" i="22"/>
  <c r="BS41" i="22"/>
  <c r="E44" i="22"/>
  <c r="N28" i="21"/>
  <c r="BJ41" i="22"/>
  <c r="P44" i="22"/>
  <c r="BD64" i="14"/>
  <c r="AD17" i="19"/>
  <c r="AU64" i="14"/>
  <c r="L64" i="14"/>
  <c r="EY63" i="14"/>
  <c r="AS33" i="19"/>
  <c r="EL16" i="14"/>
  <c r="EL16" i="20"/>
  <c r="CQ19" i="14"/>
  <c r="CQ19" i="20"/>
  <c r="CW16" i="14"/>
  <c r="CW16" i="20"/>
  <c r="DQ16" i="20"/>
  <c r="DQ16" i="14"/>
  <c r="BQ16" i="20"/>
  <c r="CE32" i="19"/>
  <c r="CE29" i="19" s="1"/>
  <c r="K51" i="14"/>
  <c r="AP21" i="19"/>
  <c r="CU19" i="14"/>
  <c r="CU19" i="20"/>
  <c r="Z20" i="20"/>
  <c r="DB17" i="14"/>
  <c r="DB17" i="20"/>
  <c r="AC53" i="19"/>
  <c r="AC51" i="19" s="1"/>
  <c r="R49" i="20"/>
  <c r="DQ43" i="14"/>
  <c r="DQ43" i="20"/>
  <c r="AD10" i="23"/>
  <c r="AN63" i="20"/>
  <c r="ED62" i="20"/>
  <c r="EI62" i="20"/>
  <c r="CV51" i="19"/>
  <c r="FL34" i="26"/>
  <c r="FL32" i="26" s="1"/>
  <c r="FL30" i="15" s="1"/>
  <c r="GA41" i="26"/>
  <c r="BD42" i="26"/>
  <c r="T42" i="20"/>
  <c r="AN25" i="19"/>
  <c r="AU35" i="21"/>
  <c r="AU34" i="21" s="1"/>
  <c r="L35" i="21"/>
  <c r="L34" i="21" s="1"/>
  <c r="EY34" i="21"/>
  <c r="AX26" i="21"/>
  <c r="AX23" i="21" s="1"/>
  <c r="FH23" i="21"/>
  <c r="DY47" i="14"/>
  <c r="AF74" i="23"/>
  <c r="AU34" i="28"/>
  <c r="L34" i="28"/>
  <c r="ES10" i="23"/>
  <c r="AS11" i="23"/>
  <c r="AS10" i="23" s="1"/>
  <c r="AP21" i="20"/>
  <c r="CW47" i="20"/>
  <c r="AC48" i="20"/>
  <c r="ER21" i="21"/>
  <c r="ER26" i="15" s="1"/>
  <c r="CB34" i="21"/>
  <c r="V34" i="21" s="1"/>
  <c r="V35" i="21"/>
  <c r="FF47" i="20"/>
  <c r="AD35" i="21"/>
  <c r="CZ34" i="21"/>
  <c r="AD34" i="21" s="1"/>
  <c r="BK17" i="15"/>
  <c r="BK41" i="15" s="1"/>
  <c r="BK62" i="23"/>
  <c r="FQ37" i="26"/>
  <c r="O42" i="26"/>
  <c r="ES17" i="23"/>
  <c r="AE50" i="14"/>
  <c r="H50" i="14"/>
  <c r="AA16" i="19"/>
  <c r="CQ15" i="19"/>
  <c r="G16" i="19"/>
  <c r="CW10" i="23"/>
  <c r="AC11" i="23"/>
  <c r="DA47" i="20"/>
  <c r="AA44" i="22"/>
  <c r="G44" i="22"/>
  <c r="CQ41" i="22"/>
  <c r="W20" i="14"/>
  <c r="DQ21" i="14"/>
  <c r="DQ21" i="20"/>
  <c r="EF21" i="14"/>
  <c r="EF21" i="20"/>
  <c r="AN21" i="20" s="1"/>
  <c r="I17" i="19"/>
  <c r="AI17" i="19"/>
  <c r="EO17" i="14"/>
  <c r="EO17" i="20"/>
  <c r="AL20" i="19"/>
  <c r="I56" i="23"/>
  <c r="I52" i="23" s="1"/>
  <c r="I51" i="23" s="1"/>
  <c r="AO51" i="23"/>
  <c r="BL19" i="14"/>
  <c r="BL19" i="20"/>
  <c r="P19" i="20" s="1"/>
  <c r="CH22" i="20"/>
  <c r="DS19" i="14"/>
  <c r="DS19" i="20"/>
  <c r="BW16" i="14"/>
  <c r="BW16" i="20"/>
  <c r="AL32" i="28"/>
  <c r="DO39" i="20"/>
  <c r="AN30" i="25"/>
  <c r="FU30" i="25"/>
  <c r="BB30" i="25" s="1"/>
  <c r="BB33" i="25"/>
  <c r="CT34" i="21"/>
  <c r="AB34" i="21" s="1"/>
  <c r="AB35" i="21"/>
  <c r="T64" i="14"/>
  <c r="AX31" i="22"/>
  <c r="FH29" i="22"/>
  <c r="EF17" i="21"/>
  <c r="EF14" i="21" s="1"/>
  <c r="EF8" i="21" s="1"/>
  <c r="DV14" i="15"/>
  <c r="DV38" i="15" s="1"/>
  <c r="DV40" i="21"/>
  <c r="DV39" i="21"/>
  <c r="Q27" i="26"/>
  <c r="N71" i="23"/>
  <c r="BV34" i="21"/>
  <c r="T35" i="21"/>
  <c r="L16" i="19"/>
  <c r="AA42" i="20"/>
  <c r="AA33" i="19"/>
  <c r="G33" i="19"/>
  <c r="H37" i="21"/>
  <c r="FC32" i="19"/>
  <c r="FC29" i="19" s="1"/>
  <c r="EU47" i="20"/>
  <c r="DT20" i="14"/>
  <c r="DT20" i="20"/>
  <c r="AP41" i="26"/>
  <c r="FA62" i="20"/>
  <c r="O43" i="23"/>
  <c r="AX42" i="14"/>
  <c r="EF47" i="20"/>
  <c r="Y41" i="26"/>
  <c r="GG57" i="26"/>
  <c r="GG56" i="26" s="1"/>
  <c r="GG50" i="26" s="1"/>
  <c r="EL13" i="15"/>
  <c r="EL55" i="28"/>
  <c r="AC65" i="25"/>
  <c r="CW64" i="25"/>
  <c r="DI17" i="23"/>
  <c r="DI8" i="23" s="1"/>
  <c r="AG29" i="23"/>
  <c r="AQ70" i="14"/>
  <c r="BX17" i="15"/>
  <c r="BX41" i="15" s="1"/>
  <c r="BX62" i="23"/>
  <c r="BX63" i="23"/>
  <c r="BS10" i="19"/>
  <c r="S11" i="19"/>
  <c r="DB56" i="23"/>
  <c r="DB52" i="23" s="1"/>
  <c r="DB51" i="23" s="1"/>
  <c r="DB33" i="23" s="1"/>
  <c r="DB29" i="15" s="1"/>
  <c r="DB51" i="14"/>
  <c r="DB47" i="14" s="1"/>
  <c r="CQ43" i="14"/>
  <c r="CQ43" i="20"/>
  <c r="AM40" i="14"/>
  <c r="AQ30" i="23"/>
  <c r="K30" i="23"/>
  <c r="ES46" i="28"/>
  <c r="EJ71" i="14"/>
  <c r="EJ75" i="23"/>
  <c r="BM29" i="23"/>
  <c r="DA13" i="15"/>
  <c r="DA55" i="28"/>
  <c r="FA39" i="28"/>
  <c r="DF48" i="20"/>
  <c r="DF40" i="19"/>
  <c r="DF48" i="14"/>
  <c r="CD39" i="28"/>
  <c r="CD37" i="28" s="1"/>
  <c r="CD32" i="28" s="1"/>
  <c r="BX26" i="28"/>
  <c r="CJ75" i="23"/>
  <c r="CJ68" i="23" s="1"/>
  <c r="CJ74" i="23"/>
  <c r="BJ34" i="19"/>
  <c r="P34" i="19" s="1"/>
  <c r="D10" i="28"/>
  <c r="DO16" i="14"/>
  <c r="DO16" i="20"/>
  <c r="AR17" i="21"/>
  <c r="AR14" i="21" s="1"/>
  <c r="AR8" i="21" s="1"/>
  <c r="AR40" i="21" s="1"/>
  <c r="EP14" i="21"/>
  <c r="EP8" i="21" s="1"/>
  <c r="CB20" i="14"/>
  <c r="CB20" i="20"/>
  <c r="U64" i="14"/>
  <c r="BY63" i="14"/>
  <c r="J49" i="20"/>
  <c r="AM49" i="20"/>
  <c r="EO18" i="14"/>
  <c r="EO18" i="20"/>
  <c r="DP39" i="26"/>
  <c r="O30" i="25"/>
  <c r="P10" i="23"/>
  <c r="BJ8" i="23"/>
  <c r="FH17" i="28"/>
  <c r="FH8" i="28" s="1"/>
  <c r="AX18" i="28"/>
  <c r="AX17" i="28" s="1"/>
  <c r="AX8" i="28" s="1"/>
  <c r="CA16" i="20"/>
  <c r="P29" i="22"/>
  <c r="BJ26" i="22"/>
  <c r="X62" i="20"/>
  <c r="AM63" i="20"/>
  <c r="J63" i="20"/>
  <c r="EA62" i="20"/>
  <c r="U30" i="19"/>
  <c r="Q17" i="19"/>
  <c r="BN15" i="19"/>
  <c r="DQ20" i="14"/>
  <c r="DQ20" i="20"/>
  <c r="AI20" i="20" s="1"/>
  <c r="ET44" i="25"/>
  <c r="BO16" i="14"/>
  <c r="ED41" i="26"/>
  <c r="AN41" i="26" s="1"/>
  <c r="AN42" i="26"/>
  <c r="BQ43" i="20"/>
  <c r="BQ43" i="14"/>
  <c r="EP64" i="25"/>
  <c r="X44" i="28"/>
  <c r="EQ42" i="20"/>
  <c r="AR42" i="20" s="1"/>
  <c r="EQ42" i="14"/>
  <c r="D40" i="20"/>
  <c r="O40" i="20"/>
  <c r="CD38" i="25"/>
  <c r="CD36" i="25" s="1"/>
  <c r="CD28" i="15" s="1"/>
  <c r="T29" i="23"/>
  <c r="BV17" i="23"/>
  <c r="EY22" i="14"/>
  <c r="BE72" i="23"/>
  <c r="CU47" i="25"/>
  <c r="CU38" i="25" s="1"/>
  <c r="CU36" i="25" s="1"/>
  <c r="CU28" i="15" s="1"/>
  <c r="EP22" i="20"/>
  <c r="AR23" i="20"/>
  <c r="AR22" i="20" s="1"/>
  <c r="DG29" i="19"/>
  <c r="DN38" i="25"/>
  <c r="DN36" i="25" s="1"/>
  <c r="DN28" i="15" s="1"/>
  <c r="EJ42" i="14"/>
  <c r="AP42" i="14" s="1"/>
  <c r="EJ42" i="20"/>
  <c r="AP42" i="20" s="1"/>
  <c r="GE16" i="23"/>
  <c r="AG24" i="14"/>
  <c r="EY47" i="25"/>
  <c r="DP20" i="14"/>
  <c r="AM23" i="20"/>
  <c r="AM22" i="20" s="1"/>
  <c r="EA22" i="20"/>
  <c r="O11" i="19"/>
  <c r="BG10" i="19"/>
  <c r="AG35" i="19"/>
  <c r="P26" i="28"/>
  <c r="CU55" i="28"/>
  <c r="CU54" i="28"/>
  <c r="CU13" i="15"/>
  <c r="CU37" i="15" s="1"/>
  <c r="EI55" i="28"/>
  <c r="EI13" i="15"/>
  <c r="AR43" i="23"/>
  <c r="AR35" i="23" s="1"/>
  <c r="AR33" i="23" s="1"/>
  <c r="AR62" i="23" s="1"/>
  <c r="AR64" i="23" s="1"/>
  <c r="EP35" i="23"/>
  <c r="EP33" i="23" s="1"/>
  <c r="EP29" i="15" s="1"/>
  <c r="AR29" i="15" s="1"/>
  <c r="CZ51" i="14"/>
  <c r="CZ56" i="23"/>
  <c r="AO69" i="14"/>
  <c r="AU41" i="19"/>
  <c r="DU47" i="25"/>
  <c r="AK47" i="25" s="1"/>
  <c r="AK48" i="25"/>
  <c r="CK47" i="25"/>
  <c r="Y47" i="25" s="1"/>
  <c r="Y48" i="25"/>
  <c r="EM41" i="20"/>
  <c r="EM41" i="14"/>
  <c r="AY38" i="23"/>
  <c r="M38" i="23"/>
  <c r="BB41" i="23"/>
  <c r="FT40" i="23"/>
  <c r="N38" i="23"/>
  <c r="BC38" i="23"/>
  <c r="BC23" i="20"/>
  <c r="FY22" i="20"/>
  <c r="N23" i="20"/>
  <c r="BF72" i="23"/>
  <c r="X31" i="19"/>
  <c r="U28" i="21"/>
  <c r="BY26" i="21"/>
  <c r="AI46" i="28"/>
  <c r="AI44" i="28" s="1"/>
  <c r="T31" i="23"/>
  <c r="K42" i="19"/>
  <c r="AQ42" i="19"/>
  <c r="DC64" i="25"/>
  <c r="AE65" i="25"/>
  <c r="CF42" i="14"/>
  <c r="CF39" i="14" s="1"/>
  <c r="CF42" i="20"/>
  <c r="CF39" i="20" s="1"/>
  <c r="CO14" i="19"/>
  <c r="AW49" i="25"/>
  <c r="FZ10" i="23"/>
  <c r="AW28" i="21"/>
  <c r="FE26" i="21"/>
  <c r="BQ47" i="25"/>
  <c r="BQ38" i="25" s="1"/>
  <c r="BQ36" i="25" s="1"/>
  <c r="BQ28" i="15" s="1"/>
  <c r="R48" i="25"/>
  <c r="EC47" i="25"/>
  <c r="EC38" i="25" s="1"/>
  <c r="EC36" i="25" s="1"/>
  <c r="EC28" i="15" s="1"/>
  <c r="AF31" i="19"/>
  <c r="AF29" i="19" s="1"/>
  <c r="DF29" i="19"/>
  <c r="BT19" i="14"/>
  <c r="DS37" i="20"/>
  <c r="DS35" i="20" s="1"/>
  <c r="AW31" i="19"/>
  <c r="AB31" i="19"/>
  <c r="BQ29" i="19"/>
  <c r="AB28" i="21"/>
  <c r="CT26" i="21"/>
  <c r="DS43" i="20"/>
  <c r="DS43" i="14"/>
  <c r="EC41" i="20"/>
  <c r="AM41" i="20" s="1"/>
  <c r="EC41" i="14"/>
  <c r="AM41" i="14" s="1"/>
  <c r="AO35" i="19"/>
  <c r="Z44" i="25"/>
  <c r="CN43" i="25"/>
  <c r="CG10" i="19"/>
  <c r="CG8" i="19" s="1"/>
  <c r="Z29" i="23"/>
  <c r="CN17" i="23"/>
  <c r="FD39" i="19"/>
  <c r="CF48" i="20"/>
  <c r="CF47" i="20" s="1"/>
  <c r="CF40" i="19"/>
  <c r="CF48" i="14"/>
  <c r="CF47" i="14" s="1"/>
  <c r="EE41" i="20"/>
  <c r="EE39" i="20" s="1"/>
  <c r="EE41" i="14"/>
  <c r="BP42" i="26"/>
  <c r="DM63" i="23"/>
  <c r="DM17" i="15"/>
  <c r="DM41" i="15" s="1"/>
  <c r="DM62" i="23"/>
  <c r="FF64" i="25"/>
  <c r="AW65" i="25"/>
  <c r="BQ17" i="23"/>
  <c r="BQ8" i="23" s="1"/>
  <c r="AP27" i="25"/>
  <c r="EJ26" i="25"/>
  <c r="CO42" i="26"/>
  <c r="AF31" i="23"/>
  <c r="BG17" i="23"/>
  <c r="O29" i="23"/>
  <c r="DH29" i="19"/>
  <c r="CQ17" i="23"/>
  <c r="J28" i="21"/>
  <c r="J26" i="21" s="1"/>
  <c r="J23" i="21" s="1"/>
  <c r="AM28" i="21"/>
  <c r="AM26" i="21" s="1"/>
  <c r="AM23" i="21" s="1"/>
  <c r="EA26" i="21"/>
  <c r="EA23" i="21" s="1"/>
  <c r="EI26" i="25"/>
  <c r="DM43" i="25"/>
  <c r="DM41" i="25" s="1"/>
  <c r="DM38" i="25" s="1"/>
  <c r="DM36" i="25" s="1"/>
  <c r="DM28" i="15" s="1"/>
  <c r="AH44" i="25"/>
  <c r="BO14" i="15"/>
  <c r="BO40" i="21"/>
  <c r="BO39" i="21"/>
  <c r="BV23" i="19"/>
  <c r="AD40" i="14"/>
  <c r="AV23" i="20"/>
  <c r="FC22" i="20"/>
  <c r="AV22" i="20" s="1"/>
  <c r="DA33" i="14"/>
  <c r="EF70" i="14"/>
  <c r="DF10" i="19"/>
  <c r="AF11" i="19"/>
  <c r="P24" i="14"/>
  <c r="AW24" i="14"/>
  <c r="S33" i="20"/>
  <c r="O36" i="20"/>
  <c r="FM70" i="14"/>
  <c r="CM43" i="20"/>
  <c r="CM43" i="14"/>
  <c r="Q40" i="14"/>
  <c r="AB36" i="20"/>
  <c r="CN71" i="14"/>
  <c r="CN75" i="23"/>
  <c r="AL12" i="19"/>
  <c r="Y25" i="14"/>
  <c r="AW40" i="14"/>
  <c r="FE39" i="14"/>
  <c r="DJ43" i="14"/>
  <c r="AG43" i="14" s="1"/>
  <c r="DJ43" i="20"/>
  <c r="AG43" i="20" s="1"/>
  <c r="DV43" i="14"/>
  <c r="DV43" i="20"/>
  <c r="CS22" i="14"/>
  <c r="AJ69" i="14"/>
  <c r="AE69" i="14"/>
  <c r="H69" i="14"/>
  <c r="Y69" i="14"/>
  <c r="S69" i="14"/>
  <c r="E69" i="14"/>
  <c r="CZ76" i="23"/>
  <c r="CZ75" i="23"/>
  <c r="EU40" i="26"/>
  <c r="EU39" i="26" s="1"/>
  <c r="EU37" i="26" s="1"/>
  <c r="EU34" i="26" s="1"/>
  <c r="EU32" i="26" s="1"/>
  <c r="EU30" i="15" s="1"/>
  <c r="DA40" i="26"/>
  <c r="DA39" i="26" s="1"/>
  <c r="DA37" i="26" s="1"/>
  <c r="DA34" i="26" s="1"/>
  <c r="CV33" i="14"/>
  <c r="AB33" i="14" s="1"/>
  <c r="CV33" i="20"/>
  <c r="AB33" i="20" s="1"/>
  <c r="BV11" i="19"/>
  <c r="BS34" i="19"/>
  <c r="FQ34" i="19"/>
  <c r="AO42" i="19"/>
  <c r="CL26" i="28"/>
  <c r="EG48" i="14"/>
  <c r="EG48" i="20"/>
  <c r="EG40" i="19"/>
  <c r="FW73" i="23"/>
  <c r="FW72" i="23"/>
  <c r="EW46" i="28"/>
  <c r="EW44" i="28" s="1"/>
  <c r="EV29" i="23"/>
  <c r="K29" i="23" s="1"/>
  <c r="CP26" i="28"/>
  <c r="CP17" i="28" s="1"/>
  <c r="CP8" i="28" s="1"/>
  <c r="CD11" i="19"/>
  <c r="CS11" i="19"/>
  <c r="DE71" i="14"/>
  <c r="DE63" i="14" s="1"/>
  <c r="DE75" i="23"/>
  <c r="DE68" i="23" s="1"/>
  <c r="CM34" i="19"/>
  <c r="CM32" i="19" s="1"/>
  <c r="EH34" i="19"/>
  <c r="EH32" i="19" s="1"/>
  <c r="EH29" i="19" s="1"/>
  <c r="EH27" i="19" s="1"/>
  <c r="EH24" i="15" s="1"/>
  <c r="CF17" i="23"/>
  <c r="CF8" i="23" s="1"/>
  <c r="CF26" i="28"/>
  <c r="CF17" i="28" s="1"/>
  <c r="CF8" i="28" s="1"/>
  <c r="CF55" i="28" s="1"/>
  <c r="DD48" i="14"/>
  <c r="DD47" i="14" s="1"/>
  <c r="DD48" i="20"/>
  <c r="DD40" i="19"/>
  <c r="BS25" i="20"/>
  <c r="CU24" i="20"/>
  <c r="BU48" i="14"/>
  <c r="BU47" i="14" s="1"/>
  <c r="BU40" i="19"/>
  <c r="BU48" i="20"/>
  <c r="BU47" i="20" s="1"/>
  <c r="CX13" i="15"/>
  <c r="AE42" i="19"/>
  <c r="H42" i="19"/>
  <c r="BH10" i="19"/>
  <c r="CR51" i="14"/>
  <c r="CR47" i="14" s="1"/>
  <c r="CR56" i="23"/>
  <c r="CR52" i="23" s="1"/>
  <c r="CR51" i="23" s="1"/>
  <c r="CR33" i="23" s="1"/>
  <c r="CR29" i="15" s="1"/>
  <c r="BW34" i="19"/>
  <c r="DT29" i="26"/>
  <c r="DT28" i="26" s="1"/>
  <c r="V12" i="19"/>
  <c r="EG32" i="19"/>
  <c r="EG29" i="19" s="1"/>
  <c r="ED16" i="20"/>
  <c r="CN34" i="19"/>
  <c r="CX42" i="26"/>
  <c r="CM11" i="19"/>
  <c r="CM10" i="19" s="1"/>
  <c r="DU39" i="28"/>
  <c r="EF34" i="19"/>
  <c r="EF32" i="19" s="1"/>
  <c r="EF29" i="19" s="1"/>
  <c r="DG29" i="23"/>
  <c r="DG17" i="23" s="1"/>
  <c r="DG8" i="23" s="1"/>
  <c r="CL46" i="28"/>
  <c r="F46" i="28" s="1"/>
  <c r="F44" i="28" s="1"/>
  <c r="CT34" i="19"/>
  <c r="CD13" i="15"/>
  <c r="CD55" i="28"/>
  <c r="BS39" i="28"/>
  <c r="DE10" i="19"/>
  <c r="EJ27" i="26"/>
  <c r="BW74" i="23"/>
  <c r="EN39" i="28"/>
  <c r="T43" i="23"/>
  <c r="DW27" i="26"/>
  <c r="DW26" i="26" s="1"/>
  <c r="EJ34" i="19"/>
  <c r="CA26" i="28"/>
  <c r="CA17" i="28" s="1"/>
  <c r="CA8" i="28" s="1"/>
  <c r="EC13" i="15"/>
  <c r="EC55" i="28"/>
  <c r="FI39" i="28"/>
  <c r="FI37" i="28" s="1"/>
  <c r="AX37" i="28" s="1"/>
  <c r="AX12" i="19"/>
  <c r="EW39" i="28"/>
  <c r="EW37" i="28" s="1"/>
  <c r="AC26" i="21"/>
  <c r="CW23" i="21"/>
  <c r="BU18" i="14"/>
  <c r="BU18" i="20"/>
  <c r="AM11" i="28"/>
  <c r="J11" i="28"/>
  <c r="EA10" i="28"/>
  <c r="EA8" i="28" s="1"/>
  <c r="DD19" i="14"/>
  <c r="DD19" i="20"/>
  <c r="BX18" i="14"/>
  <c r="BX18" i="20"/>
  <c r="T18" i="20" s="1"/>
  <c r="CO19" i="14"/>
  <c r="CO19" i="20"/>
  <c r="EM30" i="28"/>
  <c r="EM25" i="15" s="1"/>
  <c r="DZ19" i="14"/>
  <c r="DZ19" i="20"/>
  <c r="AH48" i="25"/>
  <c r="CU10" i="23"/>
  <c r="AB10" i="23" s="1"/>
  <c r="AB14" i="23"/>
  <c r="R63" i="20"/>
  <c r="BP62" i="20"/>
  <c r="AD28" i="25"/>
  <c r="AO28" i="25"/>
  <c r="BZ17" i="21"/>
  <c r="BZ14" i="21" s="1"/>
  <c r="BZ8" i="21" s="1"/>
  <c r="Y64" i="14"/>
  <c r="BG56" i="26"/>
  <c r="AW43" i="20"/>
  <c r="EP39" i="19"/>
  <c r="FG47" i="20"/>
  <c r="EP32" i="19"/>
  <c r="EP29" i="19" s="1"/>
  <c r="AQ22" i="20"/>
  <c r="CJ36" i="14"/>
  <c r="CJ36" i="20"/>
  <c r="X36" i="20" s="1"/>
  <c r="DD62" i="20"/>
  <c r="AZ35" i="21"/>
  <c r="AZ34" i="21" s="1"/>
  <c r="FN34" i="21"/>
  <c r="ED37" i="26"/>
  <c r="AN39" i="26"/>
  <c r="AN37" i="26" s="1"/>
  <c r="AL50" i="14"/>
  <c r="P11" i="19"/>
  <c r="DD13" i="15"/>
  <c r="EL59" i="15"/>
  <c r="AQ50" i="14"/>
  <c r="K50" i="14"/>
  <c r="AA49" i="25"/>
  <c r="DV13" i="15"/>
  <c r="DV54" i="28"/>
  <c r="DV55" i="28"/>
  <c r="AN17" i="19"/>
  <c r="ED15" i="19"/>
  <c r="AM17" i="19"/>
  <c r="J17" i="19"/>
  <c r="CP17" i="21"/>
  <c r="CP14" i="21" s="1"/>
  <c r="CP8" i="21" s="1"/>
  <c r="DT47" i="14"/>
  <c r="J50" i="20"/>
  <c r="AM50" i="20"/>
  <c r="BD52" i="19"/>
  <c r="BJ51" i="23"/>
  <c r="P52" i="23"/>
  <c r="EU20" i="14"/>
  <c r="FF17" i="20"/>
  <c r="AW17" i="20" s="1"/>
  <c r="FF17" i="14"/>
  <c r="DA21" i="14"/>
  <c r="AD21" i="14" s="1"/>
  <c r="DA21" i="20"/>
  <c r="AD21" i="20" s="1"/>
  <c r="AU41" i="20"/>
  <c r="DY20" i="14"/>
  <c r="DY20" i="20"/>
  <c r="ER21" i="14"/>
  <c r="ER21" i="20"/>
  <c r="I33" i="19"/>
  <c r="FC20" i="20"/>
  <c r="FC20" i="14"/>
  <c r="DC19" i="14"/>
  <c r="DC19" i="20"/>
  <c r="BJ17" i="14"/>
  <c r="P17" i="14" s="1"/>
  <c r="BJ17" i="20"/>
  <c r="P17" i="20" s="1"/>
  <c r="ED41" i="22"/>
  <c r="ED40" i="22" s="1"/>
  <c r="ED24" i="22" s="1"/>
  <c r="ED27" i="15" s="1"/>
  <c r="AN44" i="22"/>
  <c r="AN41" i="22" s="1"/>
  <c r="AN40" i="22" s="1"/>
  <c r="AC31" i="22"/>
  <c r="CW29" i="22"/>
  <c r="BT39" i="28"/>
  <c r="BT37" i="28" s="1"/>
  <c r="BT32" i="28" s="1"/>
  <c r="BY44" i="28"/>
  <c r="O25" i="19"/>
  <c r="AK24" i="20"/>
  <c r="D30" i="19"/>
  <c r="AH42" i="20"/>
  <c r="BT71" i="14"/>
  <c r="BT63" i="14" s="1"/>
  <c r="BT75" i="23"/>
  <c r="GF35" i="23"/>
  <c r="GF63" i="23" s="1"/>
  <c r="BF40" i="23"/>
  <c r="EH62" i="20"/>
  <c r="CM59" i="15"/>
  <c r="AJ31" i="22"/>
  <c r="AJ29" i="22" s="1"/>
  <c r="AJ26" i="22" s="1"/>
  <c r="DO39" i="14"/>
  <c r="AC44" i="22"/>
  <c r="CW41" i="22"/>
  <c r="AH29" i="23"/>
  <c r="AZ26" i="21"/>
  <c r="AZ23" i="21" s="1"/>
  <c r="FN23" i="21"/>
  <c r="AR50" i="14"/>
  <c r="AJ62" i="20"/>
  <c r="DZ62" i="20"/>
  <c r="AI53" i="19"/>
  <c r="AI51" i="19" s="1"/>
  <c r="EC20" i="14"/>
  <c r="EC20" i="20"/>
  <c r="BW15" i="19"/>
  <c r="CT10" i="28"/>
  <c r="DZ15" i="19"/>
  <c r="EM41" i="25"/>
  <c r="EM17" i="28"/>
  <c r="EM8" i="28" s="1"/>
  <c r="BW20" i="14"/>
  <c r="BW20" i="20"/>
  <c r="DN20" i="14"/>
  <c r="AH20" i="14" s="1"/>
  <c r="DN20" i="20"/>
  <c r="AH20" i="20" s="1"/>
  <c r="T18" i="28"/>
  <c r="BV17" i="28"/>
  <c r="AA53" i="19"/>
  <c r="G53" i="19"/>
  <c r="GC33" i="23"/>
  <c r="AR74" i="23"/>
  <c r="AV50" i="20"/>
  <c r="AC39" i="28"/>
  <c r="CW37" i="28"/>
  <c r="AC37" i="28" s="1"/>
  <c r="CA74" i="23"/>
  <c r="Z28" i="25"/>
  <c r="DS14" i="15"/>
  <c r="DS38" i="15" s="1"/>
  <c r="DS40" i="21"/>
  <c r="DS39" i="21"/>
  <c r="CR17" i="21"/>
  <c r="CR14" i="21" s="1"/>
  <c r="CR8" i="21" s="1"/>
  <c r="CF30" i="28"/>
  <c r="CF25" i="15" s="1"/>
  <c r="AN23" i="20"/>
  <c r="AN22" i="20" s="1"/>
  <c r="W36" i="20"/>
  <c r="Z33" i="20"/>
  <c r="AH53" i="19"/>
  <c r="CU43" i="14"/>
  <c r="CU43" i="20"/>
  <c r="EW47" i="14"/>
  <c r="BR21" i="21"/>
  <c r="BR26" i="15" s="1"/>
  <c r="FC47" i="14"/>
  <c r="E29" i="23"/>
  <c r="U49" i="14"/>
  <c r="CH47" i="20"/>
  <c r="X50" i="20"/>
  <c r="M11" i="28"/>
  <c r="FK10" i="28"/>
  <c r="AY11" i="28"/>
  <c r="CG18" i="14"/>
  <c r="CG18" i="20"/>
  <c r="CE15" i="19"/>
  <c r="EV16" i="14"/>
  <c r="EV16" i="20"/>
  <c r="Z52" i="23"/>
  <c r="CN51" i="23"/>
  <c r="Z51" i="23" s="1"/>
  <c r="EH17" i="14"/>
  <c r="EH17" i="20"/>
  <c r="AD40" i="20"/>
  <c r="DC15" i="19"/>
  <c r="AC18" i="19"/>
  <c r="Q21" i="19"/>
  <c r="CK23" i="21"/>
  <c r="Y26" i="21"/>
  <c r="EW15" i="15"/>
  <c r="EW39" i="15" s="1"/>
  <c r="EW49" i="22"/>
  <c r="AS17" i="19"/>
  <c r="Z37" i="28"/>
  <c r="K32" i="25"/>
  <c r="AI33" i="22"/>
  <c r="AI26" i="22" s="1"/>
  <c r="BG18" i="14"/>
  <c r="BG18" i="20"/>
  <c r="AJ51" i="14"/>
  <c r="AI42" i="14"/>
  <c r="AT28" i="21"/>
  <c r="AT26" i="21" s="1"/>
  <c r="AT23" i="21" s="1"/>
  <c r="CT44" i="25"/>
  <c r="EQ44" i="25"/>
  <c r="AH64" i="14"/>
  <c r="X28" i="25"/>
  <c r="DK17" i="21"/>
  <c r="DK14" i="21" s="1"/>
  <c r="DK8" i="21" s="1"/>
  <c r="DH17" i="21"/>
  <c r="DH14" i="21" s="1"/>
  <c r="DH8" i="21" s="1"/>
  <c r="Q52" i="19"/>
  <c r="BM51" i="19"/>
  <c r="AW64" i="14"/>
  <c r="FE63" i="14"/>
  <c r="GG71" i="14"/>
  <c r="GG63" i="14" s="1"/>
  <c r="AS64" i="14"/>
  <c r="AU30" i="19"/>
  <c r="L30" i="19"/>
  <c r="DV29" i="19"/>
  <c r="E42" i="19"/>
  <c r="S42" i="19"/>
  <c r="S41" i="20"/>
  <c r="AS65" i="14"/>
  <c r="AG50" i="20"/>
  <c r="CQ34" i="21"/>
  <c r="AA35" i="21"/>
  <c r="G35" i="21"/>
  <c r="M31" i="22"/>
  <c r="L31" i="22"/>
  <c r="EV41" i="25"/>
  <c r="AT43" i="25"/>
  <c r="AT41" i="25" s="1"/>
  <c r="DZ21" i="21"/>
  <c r="CK41" i="22"/>
  <c r="Y44" i="22"/>
  <c r="D49" i="14"/>
  <c r="O49" i="14"/>
  <c r="FT34" i="21"/>
  <c r="BB35" i="21"/>
  <c r="BB34" i="21" s="1"/>
  <c r="Z43" i="23"/>
  <c r="CE30" i="25"/>
  <c r="BI16" i="14"/>
  <c r="BI16" i="20"/>
  <c r="S64" i="14"/>
  <c r="BF27" i="26"/>
  <c r="GF26" i="26"/>
  <c r="BF26" i="26" s="1"/>
  <c r="M49" i="20"/>
  <c r="AY49" i="20"/>
  <c r="D64" i="20"/>
  <c r="ER15" i="19"/>
  <c r="BM16" i="14"/>
  <c r="BM16" i="20"/>
  <c r="AS56" i="23"/>
  <c r="AS52" i="23" s="1"/>
  <c r="AS51" i="23" s="1"/>
  <c r="AS33" i="23" s="1"/>
  <c r="AQ19" i="19"/>
  <c r="K19" i="19"/>
  <c r="AE18" i="28"/>
  <c r="CA18" i="20"/>
  <c r="GG43" i="25"/>
  <c r="DR16" i="14"/>
  <c r="DR16" i="20"/>
  <c r="AO11" i="28"/>
  <c r="AO10" i="28" s="1"/>
  <c r="EG10" i="28"/>
  <c r="CF15" i="19"/>
  <c r="R35" i="23"/>
  <c r="BT17" i="20"/>
  <c r="BT17" i="14"/>
  <c r="BS10" i="28"/>
  <c r="S11" i="28"/>
  <c r="E11" i="28"/>
  <c r="AW17" i="28"/>
  <c r="AG16" i="19"/>
  <c r="BO20" i="14"/>
  <c r="AH49" i="20"/>
  <c r="EY20" i="20"/>
  <c r="EY15" i="20" s="1"/>
  <c r="EY20" i="19"/>
  <c r="EY15" i="19" s="1"/>
  <c r="BZ21" i="21"/>
  <c r="BZ26" i="15" s="1"/>
  <c r="BP14" i="21"/>
  <c r="R17" i="21"/>
  <c r="BY17" i="21"/>
  <c r="AI28" i="25"/>
  <c r="ES43" i="20"/>
  <c r="ES43" i="14"/>
  <c r="EI39" i="26"/>
  <c r="AO40" i="26"/>
  <c r="BD34" i="19"/>
  <c r="BM43" i="14"/>
  <c r="BM43" i="20"/>
  <c r="AB30" i="19"/>
  <c r="P11" i="21"/>
  <c r="BJ10" i="21"/>
  <c r="FA14" i="19"/>
  <c r="FA8" i="19" s="1"/>
  <c r="DL37" i="26"/>
  <c r="AH39" i="26"/>
  <c r="AH37" i="26" s="1"/>
  <c r="AT50" i="14"/>
  <c r="DG47" i="14"/>
  <c r="AY50" i="14"/>
  <c r="M50" i="14"/>
  <c r="EC21" i="21"/>
  <c r="EC26" i="15" s="1"/>
  <c r="J28" i="25"/>
  <c r="O50" i="20"/>
  <c r="D50" i="20"/>
  <c r="W34" i="28"/>
  <c r="F34" i="28"/>
  <c r="BM41" i="22"/>
  <c r="Q44" i="22"/>
  <c r="BC28" i="21"/>
  <c r="Y39" i="26"/>
  <c r="CK37" i="26"/>
  <c r="DW47" i="20"/>
  <c r="CS47" i="20"/>
  <c r="P50" i="20"/>
  <c r="L63" i="20"/>
  <c r="L62" i="20" s="1"/>
  <c r="AU63" i="20"/>
  <c r="AU62" i="20" s="1"/>
  <c r="EY62" i="20"/>
  <c r="BF64" i="14"/>
  <c r="FQ30" i="25"/>
  <c r="AY14" i="28"/>
  <c r="M14" i="28"/>
  <c r="CU15" i="19"/>
  <c r="O16" i="19"/>
  <c r="EP68" i="23"/>
  <c r="AS19" i="19"/>
  <c r="DF37" i="28"/>
  <c r="DF32" i="28" s="1"/>
  <c r="ER17" i="14"/>
  <c r="AR17" i="14" s="1"/>
  <c r="ER17" i="20"/>
  <c r="AR17" i="20" s="1"/>
  <c r="AW29" i="22"/>
  <c r="AW26" i="22" s="1"/>
  <c r="FE26" i="22"/>
  <c r="FK63" i="14"/>
  <c r="EF20" i="14"/>
  <c r="AN20" i="14" s="1"/>
  <c r="EF20" i="20"/>
  <c r="AN20" i="20" s="1"/>
  <c r="BV20" i="20"/>
  <c r="AC65" i="14"/>
  <c r="S37" i="19"/>
  <c r="E37" i="19"/>
  <c r="BP26" i="21"/>
  <c r="R28" i="21"/>
  <c r="EM47" i="20"/>
  <c r="E11" i="23"/>
  <c r="E10" i="23" s="1"/>
  <c r="AD11" i="23"/>
  <c r="BB50" i="20"/>
  <c r="BH35" i="23"/>
  <c r="T28" i="25"/>
  <c r="DC47" i="25"/>
  <c r="AE48" i="25"/>
  <c r="T42" i="14"/>
  <c r="CS36" i="14"/>
  <c r="CS36" i="20"/>
  <c r="U40" i="20"/>
  <c r="EN39" i="20"/>
  <c r="BY43" i="20"/>
  <c r="BY43" i="14"/>
  <c r="DX14" i="15"/>
  <c r="L49" i="14"/>
  <c r="AU49" i="14"/>
  <c r="FF24" i="22"/>
  <c r="FF27" i="15" s="1"/>
  <c r="EF24" i="22"/>
  <c r="EV58" i="25"/>
  <c r="AP21" i="14"/>
  <c r="CW47" i="14"/>
  <c r="AC48" i="14"/>
  <c r="ER47" i="20"/>
  <c r="AO49" i="20"/>
  <c r="FF47" i="14"/>
  <c r="AO33" i="20"/>
  <c r="AP50" i="14"/>
  <c r="AD49" i="14"/>
  <c r="AR53" i="19"/>
  <c r="AR51" i="19" s="1"/>
  <c r="BZ47" i="20"/>
  <c r="BI34" i="26"/>
  <c r="FB47" i="20"/>
  <c r="AV48" i="20"/>
  <c r="AS17" i="23"/>
  <c r="BB26" i="21"/>
  <c r="BB23" i="21" s="1"/>
  <c r="FT23" i="21"/>
  <c r="FT21" i="21" s="1"/>
  <c r="FT26" i="15" s="1"/>
  <c r="BB26" i="15" s="1"/>
  <c r="H50" i="20"/>
  <c r="AE50" i="20"/>
  <c r="S20" i="19"/>
  <c r="CP19" i="14"/>
  <c r="CP19" i="20"/>
  <c r="CQ16" i="14"/>
  <c r="CQ16" i="20"/>
  <c r="EE15" i="19"/>
  <c r="EE14" i="19" s="1"/>
  <c r="AN16" i="19"/>
  <c r="ER14" i="15"/>
  <c r="ER40" i="21"/>
  <c r="AK65" i="14"/>
  <c r="DA47" i="14"/>
  <c r="G50" i="14"/>
  <c r="AA50" i="14"/>
  <c r="DM15" i="19"/>
  <c r="BO21" i="20"/>
  <c r="CD51" i="23"/>
  <c r="DZ20" i="14"/>
  <c r="DZ20" i="20"/>
  <c r="F44" i="25"/>
  <c r="F40" i="20"/>
  <c r="BP15" i="19"/>
  <c r="DW15" i="19"/>
  <c r="CE68" i="23"/>
  <c r="DJ19" i="14"/>
  <c r="DJ19" i="20"/>
  <c r="H37" i="19"/>
  <c r="FR26" i="21"/>
  <c r="BA28" i="21"/>
  <c r="BY64" i="25"/>
  <c r="DQ51" i="19"/>
  <c r="AV64" i="14"/>
  <c r="FB63" i="14"/>
  <c r="T63" i="20"/>
  <c r="BV62" i="20"/>
  <c r="Q26" i="26"/>
  <c r="DE70" i="14"/>
  <c r="DE74" i="23"/>
  <c r="CQ36" i="14"/>
  <c r="CQ36" i="20"/>
  <c r="EN47" i="20"/>
  <c r="EK8" i="23"/>
  <c r="T21" i="19"/>
  <c r="BL15" i="19"/>
  <c r="BL14" i="19" s="1"/>
  <c r="BL8" i="19" s="1"/>
  <c r="FA63" i="14"/>
  <c r="FH39" i="20"/>
  <c r="AX42" i="20"/>
  <c r="BH47" i="14"/>
  <c r="AW14" i="23"/>
  <c r="AW10" i="23" s="1"/>
  <c r="Z26" i="22"/>
  <c r="DA30" i="28"/>
  <c r="DA25" i="15" s="1"/>
  <c r="FA39" i="20"/>
  <c r="G52" i="19"/>
  <c r="AA52" i="19"/>
  <c r="CQ51" i="19"/>
  <c r="AU29" i="22"/>
  <c r="AU26" i="22" s="1"/>
  <c r="EH13" i="15"/>
  <c r="S70" i="14"/>
  <c r="EK13" i="15"/>
  <c r="EV10" i="19"/>
  <c r="AT11" i="19"/>
  <c r="AT10" i="19" s="1"/>
  <c r="FK32" i="19"/>
  <c r="BF71" i="14"/>
  <c r="ER43" i="20"/>
  <c r="ER43" i="14"/>
  <c r="CA43" i="20"/>
  <c r="CA43" i="14"/>
  <c r="DL43" i="14"/>
  <c r="DL43" i="20"/>
  <c r="CB57" i="26"/>
  <c r="CI40" i="19"/>
  <c r="CI48" i="14"/>
  <c r="CI48" i="20"/>
  <c r="CI47" i="20" s="1"/>
  <c r="DV48" i="20"/>
  <c r="DV47" i="20" s="1"/>
  <c r="DV40" i="19"/>
  <c r="DV48" i="14"/>
  <c r="DV47" i="14" s="1"/>
  <c r="BP46" i="28"/>
  <c r="CL48" i="14"/>
  <c r="CL47" i="14" s="1"/>
  <c r="CL48" i="20"/>
  <c r="CL47" i="20" s="1"/>
  <c r="CL40" i="19"/>
  <c r="CL39" i="19" s="1"/>
  <c r="CL27" i="19" s="1"/>
  <c r="CL24" i="15" s="1"/>
  <c r="E31" i="19"/>
  <c r="DZ46" i="28"/>
  <c r="DZ44" i="28" s="1"/>
  <c r="DZ30" i="28" s="1"/>
  <c r="DZ25" i="15" s="1"/>
  <c r="FG20" i="22"/>
  <c r="AW20" i="22" s="1"/>
  <c r="FG27" i="25"/>
  <c r="DO29" i="23"/>
  <c r="EC18" i="14"/>
  <c r="EC18" i="20"/>
  <c r="CX21" i="14"/>
  <c r="CX21" i="20"/>
  <c r="BE41" i="22"/>
  <c r="GC40" i="22"/>
  <c r="BE40" i="22" s="1"/>
  <c r="AN30" i="19"/>
  <c r="AP26" i="28"/>
  <c r="BR17" i="14"/>
  <c r="BR17" i="20"/>
  <c r="DG19" i="14"/>
  <c r="DG19" i="20"/>
  <c r="AF19" i="20" s="1"/>
  <c r="BG51" i="23"/>
  <c r="O52" i="23"/>
  <c r="D52" i="23"/>
  <c r="BU14" i="15"/>
  <c r="BU38" i="15" s="1"/>
  <c r="BU40" i="21"/>
  <c r="BU39" i="21"/>
  <c r="W12" i="19"/>
  <c r="E52" i="19"/>
  <c r="BS51" i="19"/>
  <c r="AE26" i="28"/>
  <c r="FA47" i="25"/>
  <c r="FA38" i="25" s="1"/>
  <c r="BN14" i="19"/>
  <c r="BN8" i="19" s="1"/>
  <c r="BF40" i="20"/>
  <c r="CL22" i="20"/>
  <c r="Y22" i="20" s="1"/>
  <c r="AL31" i="19"/>
  <c r="V49" i="25"/>
  <c r="CB47" i="25"/>
  <c r="V47" i="25" s="1"/>
  <c r="T49" i="25"/>
  <c r="BV47" i="25"/>
  <c r="S31" i="23"/>
  <c r="CM42" i="20"/>
  <c r="CM39" i="20" s="1"/>
  <c r="CM42" i="14"/>
  <c r="CM39" i="14" s="1"/>
  <c r="AV44" i="25"/>
  <c r="FB43" i="25"/>
  <c r="AI23" i="20"/>
  <c r="AI22" i="20" s="1"/>
  <c r="DO22" i="20"/>
  <c r="I23" i="20"/>
  <c r="I22" i="20" s="1"/>
  <c r="CO17" i="20"/>
  <c r="Z17" i="20" s="1"/>
  <c r="ER18" i="20"/>
  <c r="BK13" i="15"/>
  <c r="BK37" i="15" s="1"/>
  <c r="BK55" i="28"/>
  <c r="BK54" i="28"/>
  <c r="GF57" i="26"/>
  <c r="AJ46" i="28"/>
  <c r="AJ44" i="28" s="1"/>
  <c r="DW39" i="14"/>
  <c r="AN74" i="23"/>
  <c r="CB43" i="20"/>
  <c r="CB43" i="14"/>
  <c r="V43" i="14" s="1"/>
  <c r="CU51" i="14"/>
  <c r="CU47" i="14" s="1"/>
  <c r="CU56" i="23"/>
  <c r="CU52" i="23" s="1"/>
  <c r="CU51" i="23" s="1"/>
  <c r="CU33" i="23" s="1"/>
  <c r="CU29" i="15" s="1"/>
  <c r="FO41" i="14"/>
  <c r="FO41" i="20"/>
  <c r="L48" i="25"/>
  <c r="AW48" i="25"/>
  <c r="FE47" i="25"/>
  <c r="AW47" i="25" s="1"/>
  <c r="EA64" i="25"/>
  <c r="AM65" i="25"/>
  <c r="BE29" i="23"/>
  <c r="GC17" i="23"/>
  <c r="AS40" i="20"/>
  <c r="ES39" i="20"/>
  <c r="AC31" i="19"/>
  <c r="DC10" i="19"/>
  <c r="AE11" i="19"/>
  <c r="N40" i="20"/>
  <c r="BC40" i="20"/>
  <c r="FW39" i="20"/>
  <c r="AS28" i="21"/>
  <c r="AS26" i="21" s="1"/>
  <c r="AS23" i="21" s="1"/>
  <c r="AS21" i="21" s="1"/>
  <c r="ES26" i="21"/>
  <c r="ES23" i="21" s="1"/>
  <c r="BH42" i="20"/>
  <c r="BH42" i="14"/>
  <c r="AO29" i="23"/>
  <c r="DG47" i="25"/>
  <c r="BA23" i="20"/>
  <c r="FQ22" i="20"/>
  <c r="M23" i="20"/>
  <c r="AZ75" i="23"/>
  <c r="AZ68" i="23" s="1"/>
  <c r="FN68" i="23"/>
  <c r="FR40" i="23"/>
  <c r="BA41" i="23"/>
  <c r="AY71" i="23"/>
  <c r="M71" i="23"/>
  <c r="O24" i="20"/>
  <c r="D24" i="20"/>
  <c r="DP30" i="28"/>
  <c r="CZ17" i="23"/>
  <c r="AL29" i="23"/>
  <c r="AC29" i="23"/>
  <c r="EZ8" i="19"/>
  <c r="AK31" i="19"/>
  <c r="O75" i="23"/>
  <c r="O68" i="23" s="1"/>
  <c r="CL64" i="25"/>
  <c r="Y65" i="25"/>
  <c r="W24" i="14"/>
  <c r="L23" i="19"/>
  <c r="AU23" i="19"/>
  <c r="AM31" i="19"/>
  <c r="J31" i="19"/>
  <c r="EG18" i="20"/>
  <c r="V31" i="19"/>
  <c r="O21" i="14"/>
  <c r="EQ48" i="14"/>
  <c r="EQ47" i="14" s="1"/>
  <c r="EQ48" i="20"/>
  <c r="EQ47" i="20" s="1"/>
  <c r="EQ40" i="19"/>
  <c r="AN31" i="19"/>
  <c r="AY42" i="23"/>
  <c r="FK40" i="23"/>
  <c r="EQ29" i="19"/>
  <c r="AK46" i="28"/>
  <c r="AK44" i="28" s="1"/>
  <c r="R49" i="25"/>
  <c r="BP47" i="25"/>
  <c r="R47" i="25" s="1"/>
  <c r="CE26" i="21"/>
  <c r="FY8" i="23"/>
  <c r="CM29" i="19"/>
  <c r="AS48" i="25"/>
  <c r="ES47" i="25"/>
  <c r="ES38" i="25" s="1"/>
  <c r="DZ10" i="19"/>
  <c r="AT31" i="19"/>
  <c r="AE12" i="19"/>
  <c r="H12" i="19"/>
  <c r="AP11" i="19"/>
  <c r="EJ10" i="19"/>
  <c r="EJ8" i="19" s="1"/>
  <c r="W25" i="19"/>
  <c r="F25" i="19"/>
  <c r="EW17" i="23"/>
  <c r="EW8" i="23" s="1"/>
  <c r="FZ36" i="23"/>
  <c r="CO10" i="19"/>
  <c r="CD14" i="19"/>
  <c r="DE14" i="26"/>
  <c r="DE8" i="26" s="1"/>
  <c r="AM46" i="28"/>
  <c r="AM44" i="28" s="1"/>
  <c r="EA44" i="28"/>
  <c r="AZ22" i="22"/>
  <c r="DD29" i="19"/>
  <c r="BR63" i="23"/>
  <c r="BR17" i="15"/>
  <c r="I11" i="19"/>
  <c r="I10" i="19" s="1"/>
  <c r="DO10" i="19"/>
  <c r="AI11" i="19"/>
  <c r="AA31" i="23"/>
  <c r="DA76" i="23"/>
  <c r="DA75" i="23"/>
  <c r="DA68" i="23" s="1"/>
  <c r="BW56" i="26"/>
  <c r="ED47" i="25"/>
  <c r="GF44" i="25"/>
  <c r="GF43" i="25" s="1"/>
  <c r="GF41" i="25" s="1"/>
  <c r="GD22" i="14"/>
  <c r="AM17" i="21"/>
  <c r="AM14" i="21" s="1"/>
  <c r="EA14" i="21"/>
  <c r="EA8" i="21" s="1"/>
  <c r="AT20" i="22"/>
  <c r="AT14" i="22" s="1"/>
  <c r="AT8" i="22" s="1"/>
  <c r="AV36" i="20"/>
  <c r="EY10" i="19"/>
  <c r="AU11" i="19"/>
  <c r="DB43" i="14"/>
  <c r="DB43" i="20"/>
  <c r="S24" i="14"/>
  <c r="AX21" i="14"/>
  <c r="AJ33" i="20"/>
  <c r="AC33" i="20"/>
  <c r="DN43" i="14"/>
  <c r="DN43" i="20"/>
  <c r="CS33" i="14"/>
  <c r="EL43" i="14"/>
  <c r="EL43" i="20"/>
  <c r="AX33" i="20"/>
  <c r="FI20" i="19"/>
  <c r="AO33" i="14"/>
  <c r="AB25" i="14"/>
  <c r="CB33" i="14"/>
  <c r="AG11" i="19"/>
  <c r="AG10" i="19" s="1"/>
  <c r="DI10" i="19"/>
  <c r="FB16" i="20"/>
  <c r="EC43" i="14"/>
  <c r="EC43" i="20"/>
  <c r="Z33" i="14"/>
  <c r="CA24" i="14"/>
  <c r="AV21" i="20"/>
  <c r="AC36" i="20"/>
  <c r="EA43" i="14"/>
  <c r="EA43" i="20"/>
  <c r="CT43" i="20"/>
  <c r="AB43" i="20" s="1"/>
  <c r="CT43" i="14"/>
  <c r="DT70" i="14"/>
  <c r="AJ70" i="14" s="1"/>
  <c r="AH69" i="14"/>
  <c r="V69" i="14"/>
  <c r="AG69" i="14"/>
  <c r="BN34" i="19"/>
  <c r="BN32" i="19" s="1"/>
  <c r="BN29" i="19" s="1"/>
  <c r="EG36" i="20"/>
  <c r="CZ10" i="19"/>
  <c r="CA71" i="14"/>
  <c r="CA63" i="14" s="1"/>
  <c r="CA75" i="23"/>
  <c r="CT40" i="26"/>
  <c r="EW33" i="14"/>
  <c r="EW33" i="20"/>
  <c r="AT33" i="20" s="1"/>
  <c r="AL52" i="20"/>
  <c r="CA33" i="14"/>
  <c r="U33" i="14" s="1"/>
  <c r="CA33" i="20"/>
  <c r="U33" i="20" s="1"/>
  <c r="ER33" i="14"/>
  <c r="ER33" i="20"/>
  <c r="Q12" i="19"/>
  <c r="FE36" i="14"/>
  <c r="FE36" i="20"/>
  <c r="BW48" i="25"/>
  <c r="CA46" i="28"/>
  <c r="DF26" i="28"/>
  <c r="AF26" i="28" s="1"/>
  <c r="AF17" i="28" s="1"/>
  <c r="FO34" i="19"/>
  <c r="FO32" i="19" s="1"/>
  <c r="CM29" i="23"/>
  <c r="CQ48" i="20"/>
  <c r="CQ40" i="19"/>
  <c r="CQ48" i="14"/>
  <c r="ES40" i="19"/>
  <c r="ES48" i="20"/>
  <c r="ES48" i="14"/>
  <c r="DT23" i="14"/>
  <c r="DT22" i="14" s="1"/>
  <c r="EJ17" i="23"/>
  <c r="EJ8" i="23" s="1"/>
  <c r="AP29" i="23"/>
  <c r="BY10" i="19"/>
  <c r="U11" i="19"/>
  <c r="AQ12" i="19"/>
  <c r="K12" i="19"/>
  <c r="EW34" i="19"/>
  <c r="EW32" i="19" s="1"/>
  <c r="EW29" i="19" s="1"/>
  <c r="FI40" i="19"/>
  <c r="AX40" i="19" s="1"/>
  <c r="FI48" i="20"/>
  <c r="FI48" i="14"/>
  <c r="R12" i="19"/>
  <c r="BS19" i="21"/>
  <c r="BZ21" i="14"/>
  <c r="BZ21" i="20"/>
  <c r="EG44" i="25"/>
  <c r="FM34" i="19"/>
  <c r="FM32" i="19" s="1"/>
  <c r="AD31" i="19"/>
  <c r="AR35" i="19"/>
  <c r="Y11" i="19"/>
  <c r="P43" i="23"/>
  <c r="DQ39" i="28"/>
  <c r="BS48" i="20"/>
  <c r="BS40" i="19"/>
  <c r="BS48" i="14"/>
  <c r="BX28" i="21"/>
  <c r="Q31" i="23"/>
  <c r="AU12" i="19"/>
  <c r="DX34" i="19"/>
  <c r="BX39" i="28"/>
  <c r="BX37" i="28" s="1"/>
  <c r="BX32" i="28" s="1"/>
  <c r="BX30" i="28" s="1"/>
  <c r="BX25" i="15" s="1"/>
  <c r="DO48" i="14"/>
  <c r="DO48" i="20"/>
  <c r="DO40" i="19"/>
  <c r="CH74" i="23"/>
  <c r="BV70" i="14"/>
  <c r="BV74" i="23"/>
  <c r="DP48" i="20"/>
  <c r="DP47" i="20" s="1"/>
  <c r="DP40" i="19"/>
  <c r="DP48" i="14"/>
  <c r="DP47" i="14" s="1"/>
  <c r="CR17" i="28"/>
  <c r="CR8" i="28" s="1"/>
  <c r="CH12" i="19"/>
  <c r="DQ40" i="19"/>
  <c r="DQ48" i="14"/>
  <c r="DQ47" i="14" s="1"/>
  <c r="DQ48" i="20"/>
  <c r="DQ47" i="20" s="1"/>
  <c r="CW20" i="14"/>
  <c r="CW20" i="20"/>
  <c r="BE26" i="22"/>
  <c r="BQ21" i="14"/>
  <c r="BQ21" i="20"/>
  <c r="R21" i="20" s="1"/>
  <c r="EK20" i="14"/>
  <c r="EK20" i="20"/>
  <c r="ET21" i="14"/>
  <c r="ET21" i="20"/>
  <c r="EF17" i="14"/>
  <c r="EF17" i="20"/>
  <c r="DJ18" i="14"/>
  <c r="DJ18" i="20"/>
  <c r="AG18" i="20" s="1"/>
  <c r="DW18" i="14"/>
  <c r="DW18" i="20"/>
  <c r="BG68" i="23"/>
  <c r="CI20" i="14"/>
  <c r="CI20" i="20"/>
  <c r="CN44" i="28"/>
  <c r="DL47" i="25"/>
  <c r="AA39" i="28"/>
  <c r="CS37" i="28"/>
  <c r="CS32" i="28" s="1"/>
  <c r="FC51" i="19"/>
  <c r="DB17" i="21"/>
  <c r="DB14" i="21" s="1"/>
  <c r="DB8" i="21" s="1"/>
  <c r="EH17" i="21"/>
  <c r="AC28" i="25"/>
  <c r="ES17" i="21"/>
  <c r="CR62" i="20"/>
  <c r="EP47" i="14"/>
  <c r="AR48" i="14"/>
  <c r="BV41" i="22"/>
  <c r="T44" i="22"/>
  <c r="CS34" i="26"/>
  <c r="AJ23" i="20"/>
  <c r="DR22" i="20"/>
  <c r="K23" i="20"/>
  <c r="EO14" i="15"/>
  <c r="EO38" i="15" s="1"/>
  <c r="EO40" i="21"/>
  <c r="EO39" i="21"/>
  <c r="FH14" i="19"/>
  <c r="FH8" i="19" s="1"/>
  <c r="EQ16" i="15"/>
  <c r="BJ10" i="19"/>
  <c r="AH24" i="22"/>
  <c r="CO47" i="20"/>
  <c r="AU43" i="20"/>
  <c r="AL21" i="20"/>
  <c r="CX47" i="20"/>
  <c r="DM51" i="19"/>
  <c r="DR44" i="28"/>
  <c r="BL33" i="23"/>
  <c r="BL29" i="15" s="1"/>
  <c r="DZ54" i="28"/>
  <c r="DZ13" i="15"/>
  <c r="DZ55" i="28"/>
  <c r="DB47" i="20"/>
  <c r="FE41" i="25"/>
  <c r="BM21" i="14"/>
  <c r="BM21" i="20"/>
  <c r="ED17" i="14"/>
  <c r="ED17" i="20"/>
  <c r="EB17" i="14"/>
  <c r="EB17" i="20"/>
  <c r="DK21" i="21"/>
  <c r="DK26" i="15" s="1"/>
  <c r="U63" i="20"/>
  <c r="U62" i="20" s="1"/>
  <c r="BY62" i="20"/>
  <c r="K42" i="23"/>
  <c r="K40" i="23" s="1"/>
  <c r="EN40" i="23"/>
  <c r="EN35" i="23" s="1"/>
  <c r="AQ42" i="23"/>
  <c r="AQ40" i="23" s="1"/>
  <c r="AA24" i="20"/>
  <c r="AM50" i="14"/>
  <c r="J50" i="14"/>
  <c r="CH18" i="14"/>
  <c r="CH18" i="20"/>
  <c r="J21" i="19"/>
  <c r="AM21" i="19"/>
  <c r="AL19" i="19"/>
  <c r="BL18" i="14"/>
  <c r="P18" i="14" s="1"/>
  <c r="BL18" i="20"/>
  <c r="P18" i="20" s="1"/>
  <c r="DL68" i="23"/>
  <c r="BV14" i="19"/>
  <c r="CY17" i="14"/>
  <c r="CY17" i="20"/>
  <c r="BD26" i="22"/>
  <c r="FZ24" i="22"/>
  <c r="EW20" i="14"/>
  <c r="EW20" i="20"/>
  <c r="AK17" i="19"/>
  <c r="V26" i="22"/>
  <c r="EJ34" i="21"/>
  <c r="EJ21" i="21" s="1"/>
  <c r="EJ26" i="15" s="1"/>
  <c r="AP35" i="21"/>
  <c r="AP34" i="21" s="1"/>
  <c r="AT18" i="19"/>
  <c r="CT19" i="14"/>
  <c r="CT19" i="20"/>
  <c r="F56" i="23"/>
  <c r="V10" i="23"/>
  <c r="EE16" i="15"/>
  <c r="AT51" i="14"/>
  <c r="BK34" i="21"/>
  <c r="BN14" i="15"/>
  <c r="BN38" i="15" s="1"/>
  <c r="BN40" i="21"/>
  <c r="BN39" i="21"/>
  <c r="CV15" i="19"/>
  <c r="DC37" i="28"/>
  <c r="DC32" i="28" s="1"/>
  <c r="DC30" i="28" s="1"/>
  <c r="DC25" i="15" s="1"/>
  <c r="DI56" i="26"/>
  <c r="EZ62" i="20"/>
  <c r="AH42" i="14"/>
  <c r="EU8" i="23"/>
  <c r="AC50" i="20"/>
  <c r="AP28" i="25"/>
  <c r="DK51" i="19"/>
  <c r="AT34" i="28"/>
  <c r="EW32" i="28"/>
  <c r="AZ28" i="21"/>
  <c r="BY41" i="26"/>
  <c r="AR44" i="22"/>
  <c r="AR41" i="22" s="1"/>
  <c r="AR40" i="22" s="1"/>
  <c r="EP41" i="22"/>
  <c r="EP40" i="22" s="1"/>
  <c r="EP24" i="22" s="1"/>
  <c r="BY18" i="14"/>
  <c r="BY18" i="20"/>
  <c r="W14" i="28"/>
  <c r="F14" i="28"/>
  <c r="AM10" i="28"/>
  <c r="CM51" i="19"/>
  <c r="CI14" i="15"/>
  <c r="CI40" i="21"/>
  <c r="CI39" i="21"/>
  <c r="AO17" i="19"/>
  <c r="BW19" i="14"/>
  <c r="BW19" i="20"/>
  <c r="T19" i="20" s="1"/>
  <c r="AB10" i="28"/>
  <c r="EP18" i="14"/>
  <c r="EP18" i="20"/>
  <c r="DZ16" i="14"/>
  <c r="DZ16" i="20"/>
  <c r="F18" i="28"/>
  <c r="W18" i="28"/>
  <c r="CE17" i="28"/>
  <c r="EZ16" i="14"/>
  <c r="EZ16" i="20"/>
  <c r="DU20" i="20"/>
  <c r="EV10" i="28"/>
  <c r="AT11" i="28"/>
  <c r="AT10" i="28" s="1"/>
  <c r="CO21" i="14"/>
  <c r="CO21" i="20"/>
  <c r="AQ14" i="28"/>
  <c r="AQ10" i="28" s="1"/>
  <c r="K14" i="28"/>
  <c r="G64" i="20"/>
  <c r="AA64" i="20"/>
  <c r="CS21" i="21"/>
  <c r="CE10" i="23"/>
  <c r="F11" i="23"/>
  <c r="W11" i="23"/>
  <c r="CN17" i="21"/>
  <c r="EZ24" i="22"/>
  <c r="EZ27" i="15" s="1"/>
  <c r="CK44" i="28"/>
  <c r="CJ47" i="14"/>
  <c r="AH64" i="20"/>
  <c r="EO16" i="20"/>
  <c r="D64" i="14"/>
  <c r="O64" i="14"/>
  <c r="U49" i="20"/>
  <c r="AK43" i="23"/>
  <c r="AK35" i="23" s="1"/>
  <c r="AK33" i="23" s="1"/>
  <c r="V65" i="25"/>
  <c r="CH47" i="14"/>
  <c r="X50" i="14"/>
  <c r="X11" i="28"/>
  <c r="X10" i="28" s="1"/>
  <c r="CH10" i="28"/>
  <c r="AP33" i="20"/>
  <c r="CB18" i="14"/>
  <c r="CB18" i="20"/>
  <c r="H33" i="22"/>
  <c r="H26" i="22" s="1"/>
  <c r="CW18" i="14"/>
  <c r="CW18" i="20"/>
  <c r="CL18" i="14"/>
  <c r="CL18" i="20"/>
  <c r="BS51" i="23"/>
  <c r="S52" i="23"/>
  <c r="AQ30" i="25"/>
  <c r="FV46" i="25"/>
  <c r="BB46" i="25" s="1"/>
  <c r="BA52" i="23"/>
  <c r="FQ51" i="23"/>
  <c r="BA51" i="23" s="1"/>
  <c r="AI42" i="20"/>
  <c r="BY21" i="14"/>
  <c r="BY21" i="20"/>
  <c r="AD35" i="23"/>
  <c r="X10" i="23"/>
  <c r="CH8" i="23"/>
  <c r="CJ47" i="20"/>
  <c r="BN30" i="28"/>
  <c r="AH63" i="20"/>
  <c r="DL62" i="20"/>
  <c r="AQ28" i="25"/>
  <c r="K28" i="25"/>
  <c r="Q64" i="14"/>
  <c r="CX51" i="19"/>
  <c r="AW52" i="19"/>
  <c r="AW51" i="19" s="1"/>
  <c r="FE51" i="19"/>
  <c r="BG39" i="26"/>
  <c r="O40" i="26"/>
  <c r="FK10" i="23"/>
  <c r="AY11" i="23"/>
  <c r="AY10" i="23" s="1"/>
  <c r="EY33" i="14"/>
  <c r="EY33" i="20"/>
  <c r="EE14" i="15"/>
  <c r="EE38" i="15" s="1"/>
  <c r="EE40" i="21"/>
  <c r="EE39" i="21"/>
  <c r="BX36" i="25"/>
  <c r="BX28" i="15" s="1"/>
  <c r="BT47" i="14"/>
  <c r="G49" i="20"/>
  <c r="AA49" i="20"/>
  <c r="AU31" i="22"/>
  <c r="AD40" i="19"/>
  <c r="D49" i="20"/>
  <c r="O49" i="20"/>
  <c r="H65" i="14"/>
  <c r="AE65" i="14"/>
  <c r="BB49" i="14"/>
  <c r="BB64" i="14"/>
  <c r="FU63" i="14"/>
  <c r="R43" i="23"/>
  <c r="E35" i="21"/>
  <c r="W32" i="25"/>
  <c r="BZ39" i="19"/>
  <c r="U39" i="19" s="1"/>
  <c r="P40" i="14"/>
  <c r="BA35" i="21"/>
  <c r="BA34" i="21" s="1"/>
  <c r="FS34" i="21"/>
  <c r="FS21" i="21" s="1"/>
  <c r="FS26" i="15" s="1"/>
  <c r="M49" i="14"/>
  <c r="AY49" i="14"/>
  <c r="DI19" i="14"/>
  <c r="DI19" i="20"/>
  <c r="E46" i="25"/>
  <c r="ER16" i="14"/>
  <c r="ER16" i="20"/>
  <c r="ES33" i="23"/>
  <c r="ES29" i="15" s="1"/>
  <c r="EM19" i="14"/>
  <c r="EM19" i="20"/>
  <c r="H18" i="28"/>
  <c r="S16" i="19"/>
  <c r="BS15" i="19"/>
  <c r="E16" i="19"/>
  <c r="EW17" i="14"/>
  <c r="EW17" i="20"/>
  <c r="EJ18" i="20"/>
  <c r="CL19" i="14"/>
  <c r="CL19" i="20"/>
  <c r="DE17" i="14"/>
  <c r="DE17" i="20"/>
  <c r="D20" i="19"/>
  <c r="O20" i="19"/>
  <c r="E65" i="14"/>
  <c r="P34" i="21"/>
  <c r="EV14" i="22"/>
  <c r="EV8" i="22" s="1"/>
  <c r="AH49" i="14"/>
  <c r="DS10" i="23"/>
  <c r="DS8" i="23" s="1"/>
  <c r="AJ11" i="23"/>
  <c r="AD39" i="28"/>
  <c r="CZ37" i="28"/>
  <c r="O39" i="28"/>
  <c r="EM17" i="23"/>
  <c r="EM8" i="23" s="1"/>
  <c r="X52" i="19"/>
  <c r="X51" i="19" s="1"/>
  <c r="CH51" i="19"/>
  <c r="BA50" i="20"/>
  <c r="ED17" i="21"/>
  <c r="DO14" i="21"/>
  <c r="DO8" i="21" s="1"/>
  <c r="CY17" i="21"/>
  <c r="CY14" i="21" s="1"/>
  <c r="CY8" i="21" s="1"/>
  <c r="DR37" i="28"/>
  <c r="DR32" i="28" s="1"/>
  <c r="CJ21" i="21"/>
  <c r="CJ26" i="15" s="1"/>
  <c r="DA51" i="23"/>
  <c r="DA33" i="23" s="1"/>
  <c r="DA29" i="15" s="1"/>
  <c r="DC39" i="26"/>
  <c r="Y40" i="20"/>
  <c r="AS41" i="14"/>
  <c r="AH40" i="20"/>
  <c r="T40" i="19"/>
  <c r="AT44" i="22"/>
  <c r="AT41" i="22" s="1"/>
  <c r="AT40" i="22" s="1"/>
  <c r="EV41" i="22"/>
  <c r="EV40" i="22" s="1"/>
  <c r="EV24" i="22" s="1"/>
  <c r="EV27" i="15" s="1"/>
  <c r="FK41" i="22"/>
  <c r="M44" i="22"/>
  <c r="AY44" i="22"/>
  <c r="BN47" i="20"/>
  <c r="EI47" i="20"/>
  <c r="FW41" i="26"/>
  <c r="Q50" i="20"/>
  <c r="ED26" i="25"/>
  <c r="EA47" i="20"/>
  <c r="DW47" i="14"/>
  <c r="P50" i="14"/>
  <c r="AH18" i="28"/>
  <c r="BF42" i="23"/>
  <c r="AT23" i="20"/>
  <c r="AT22" i="20" s="1"/>
  <c r="BF23" i="20"/>
  <c r="BT18" i="14"/>
  <c r="BT18" i="20"/>
  <c r="GF63" i="14"/>
  <c r="BF63" i="14" s="1"/>
  <c r="DK20" i="20"/>
  <c r="CU16" i="14"/>
  <c r="CU16" i="20"/>
  <c r="BU20" i="14"/>
  <c r="BU20" i="20"/>
  <c r="BG15" i="19"/>
  <c r="ES19" i="14"/>
  <c r="ES19" i="20"/>
  <c r="BU19" i="14"/>
  <c r="BU19" i="20"/>
  <c r="CL20" i="14"/>
  <c r="CL20" i="20"/>
  <c r="Y20" i="20" s="1"/>
  <c r="J19" i="19"/>
  <c r="M64" i="14"/>
  <c r="DS15" i="19"/>
  <c r="AP17" i="19"/>
  <c r="T20" i="19"/>
  <c r="AS10" i="28"/>
  <c r="AC64" i="20"/>
  <c r="AC62" i="20" s="1"/>
  <c r="BS43" i="20"/>
  <c r="BS43" i="14"/>
  <c r="EM47" i="14"/>
  <c r="AI10" i="23"/>
  <c r="DY62" i="20"/>
  <c r="BB44" i="22"/>
  <c r="FT41" i="22"/>
  <c r="BV17" i="21"/>
  <c r="AE33" i="25"/>
  <c r="DD30" i="25"/>
  <c r="H33" i="25"/>
  <c r="AF52" i="19"/>
  <c r="AF51" i="19" s="1"/>
  <c r="DF51" i="19"/>
  <c r="Y33" i="20"/>
  <c r="AI43" i="14"/>
  <c r="BT29" i="19"/>
  <c r="BT27" i="19" s="1"/>
  <c r="BT24" i="15" s="1"/>
  <c r="CN39" i="20"/>
  <c r="Z39" i="20" s="1"/>
  <c r="AF64" i="20"/>
  <c r="L49" i="20"/>
  <c r="AU49" i="20"/>
  <c r="DS62" i="20"/>
  <c r="AH48" i="20"/>
  <c r="AH47" i="20" s="1"/>
  <c r="DL47" i="20"/>
  <c r="DY47" i="20"/>
  <c r="Q22" i="20"/>
  <c r="AD49" i="20"/>
  <c r="AR65" i="14"/>
  <c r="H21" i="19"/>
  <c r="FB47" i="14"/>
  <c r="AV48" i="14"/>
  <c r="ER51" i="19"/>
  <c r="BT20" i="14"/>
  <c r="BT20" i="20"/>
  <c r="CO10" i="23"/>
  <c r="ET30" i="25"/>
  <c r="K30" i="25" s="1"/>
  <c r="AS32" i="25"/>
  <c r="EB63" i="14"/>
  <c r="DV62" i="20"/>
  <c r="DM16" i="20"/>
  <c r="BK15" i="19"/>
  <c r="FJ18" i="20"/>
  <c r="FJ18" i="14"/>
  <c r="T19" i="19"/>
  <c r="EK18" i="14"/>
  <c r="EK18" i="20"/>
  <c r="AN65" i="25"/>
  <c r="FI17" i="20"/>
  <c r="FI17" i="14"/>
  <c r="ET19" i="14"/>
  <c r="ET19" i="20"/>
  <c r="AJ18" i="19"/>
  <c r="CX19" i="14"/>
  <c r="AC19" i="14" s="1"/>
  <c r="CX19" i="20"/>
  <c r="AC19" i="20" s="1"/>
  <c r="W44" i="25"/>
  <c r="CC21" i="14"/>
  <c r="CC21" i="20"/>
  <c r="E14" i="28"/>
  <c r="S14" i="28"/>
  <c r="AH19" i="19"/>
  <c r="CB21" i="14"/>
  <c r="CB21" i="20"/>
  <c r="BP16" i="14"/>
  <c r="BP16" i="20"/>
  <c r="CQ10" i="28"/>
  <c r="CQ8" i="28" s="1"/>
  <c r="AA11" i="28"/>
  <c r="AA10" i="28" s="1"/>
  <c r="G11" i="28"/>
  <c r="DW16" i="20"/>
  <c r="DW16" i="14"/>
  <c r="FQ62" i="20"/>
  <c r="M52" i="19"/>
  <c r="AB49" i="14"/>
  <c r="G39" i="28"/>
  <c r="CQ37" i="28"/>
  <c r="FB62" i="20"/>
  <c r="AV63" i="20"/>
  <c r="AV62" i="20" s="1"/>
  <c r="DR41" i="26"/>
  <c r="AJ41" i="26" s="1"/>
  <c r="AJ42" i="26"/>
  <c r="EN17" i="21"/>
  <c r="EN14" i="21" s="1"/>
  <c r="EN8" i="21" s="1"/>
  <c r="DO47" i="25"/>
  <c r="EU26" i="25"/>
  <c r="EU14" i="25" s="1"/>
  <c r="EU8" i="25" s="1"/>
  <c r="P52" i="19"/>
  <c r="P51" i="19" s="1"/>
  <c r="BJ51" i="19"/>
  <c r="CG34" i="26"/>
  <c r="CG32" i="26" s="1"/>
  <c r="CG30" i="15" s="1"/>
  <c r="AK33" i="19"/>
  <c r="AJ46" i="25"/>
  <c r="DT43" i="25"/>
  <c r="DT41" i="25" s="1"/>
  <c r="P33" i="19"/>
  <c r="FJ29" i="19"/>
  <c r="AJ43" i="23"/>
  <c r="AJ35" i="23" s="1"/>
  <c r="AJ33" i="23" s="1"/>
  <c r="DR35" i="23"/>
  <c r="DR33" i="23" s="1"/>
  <c r="DR29" i="15" s="1"/>
  <c r="EN47" i="14"/>
  <c r="J30" i="19"/>
  <c r="DU34" i="21"/>
  <c r="DU21" i="21" s="1"/>
  <c r="DU26" i="15" s="1"/>
  <c r="AK26" i="15" s="1"/>
  <c r="AK35" i="21"/>
  <c r="AK34" i="21" s="1"/>
  <c r="BX21" i="14"/>
  <c r="BX21" i="20"/>
  <c r="BN20" i="14"/>
  <c r="BN20" i="20"/>
  <c r="AO11" i="19"/>
  <c r="Y26" i="22"/>
  <c r="U26" i="22"/>
  <c r="G64" i="14"/>
  <c r="AA64" i="14"/>
  <c r="L29" i="22"/>
  <c r="L26" i="22" s="1"/>
  <c r="ED35" i="23"/>
  <c r="ED33" i="23" s="1"/>
  <c r="ED29" i="15" s="1"/>
  <c r="AN29" i="15" s="1"/>
  <c r="AC35" i="23"/>
  <c r="U48" i="25"/>
  <c r="BY47" i="25"/>
  <c r="U47" i="25" s="1"/>
  <c r="DD43" i="14"/>
  <c r="AE43" i="14" s="1"/>
  <c r="DD43" i="20"/>
  <c r="BC58" i="23"/>
  <c r="CW68" i="23"/>
  <c r="EO14" i="19"/>
  <c r="EO8" i="19" s="1"/>
  <c r="FG70" i="14"/>
  <c r="J12" i="19"/>
  <c r="AO12" i="19"/>
  <c r="CV55" i="28"/>
  <c r="CV54" i="28"/>
  <c r="CV13" i="15"/>
  <c r="CV37" i="15" s="1"/>
  <c r="EV46" i="28"/>
  <c r="EV44" i="28" s="1"/>
  <c r="CF43" i="20"/>
  <c r="CF43" i="14"/>
  <c r="DP74" i="23"/>
  <c r="W25" i="14"/>
  <c r="Z31" i="19"/>
  <c r="BL43" i="14"/>
  <c r="BL43" i="20"/>
  <c r="FG11" i="19"/>
  <c r="CK12" i="19"/>
  <c r="Y12" i="19" s="1"/>
  <c r="DZ34" i="19"/>
  <c r="DZ32" i="19" s="1"/>
  <c r="DZ29" i="19" s="1"/>
  <c r="CC40" i="20"/>
  <c r="E40" i="20" s="1"/>
  <c r="CT57" i="26"/>
  <c r="EG26" i="28"/>
  <c r="BM44" i="25"/>
  <c r="CP14" i="19"/>
  <c r="CS14" i="19"/>
  <c r="BZ43" i="23"/>
  <c r="CA34" i="19"/>
  <c r="CA32" i="19" s="1"/>
  <c r="FG34" i="19"/>
  <c r="CC34" i="19"/>
  <c r="CC32" i="19" s="1"/>
  <c r="CC29" i="19" s="1"/>
  <c r="FZ72" i="14"/>
  <c r="BD72" i="14" s="1"/>
  <c r="FZ76" i="23"/>
  <c r="EZ17" i="20"/>
  <c r="EZ17" i="14"/>
  <c r="FC17" i="20"/>
  <c r="AV17" i="20" s="1"/>
  <c r="FC17" i="14"/>
  <c r="EF19" i="14"/>
  <c r="AN19" i="14" s="1"/>
  <c r="EF19" i="20"/>
  <c r="AI63" i="20"/>
  <c r="AI62" i="20" s="1"/>
  <c r="DO62" i="20"/>
  <c r="AD51" i="19"/>
  <c r="K35" i="21"/>
  <c r="K34" i="21" s="1"/>
  <c r="K21" i="21" s="1"/>
  <c r="EM34" i="21"/>
  <c r="EM21" i="21" s="1"/>
  <c r="EM26" i="15" s="1"/>
  <c r="AQ35" i="21"/>
  <c r="AQ34" i="21" s="1"/>
  <c r="AQ21" i="21" s="1"/>
  <c r="BP17" i="14"/>
  <c r="BP17" i="20"/>
  <c r="CH20" i="14"/>
  <c r="CH20" i="20"/>
  <c r="DT29" i="19"/>
  <c r="BU29" i="19"/>
  <c r="DG42" i="26"/>
  <c r="EP15" i="20"/>
  <c r="EO40" i="19"/>
  <c r="EO48" i="14"/>
  <c r="EO47" i="14" s="1"/>
  <c r="EO48" i="20"/>
  <c r="DR26" i="26"/>
  <c r="ET29" i="19"/>
  <c r="AJ24" i="20"/>
  <c r="AA26" i="28"/>
  <c r="AA17" i="28" s="1"/>
  <c r="BY17" i="20"/>
  <c r="AV35" i="19"/>
  <c r="FD41" i="14"/>
  <c r="FD39" i="14" s="1"/>
  <c r="FD41" i="20"/>
  <c r="FD39" i="20" s="1"/>
  <c r="GE33" i="23"/>
  <c r="GE29" i="15" s="1"/>
  <c r="DW14" i="19"/>
  <c r="DW8" i="19" s="1"/>
  <c r="BO54" i="28"/>
  <c r="BO55" i="28"/>
  <c r="BO13" i="15"/>
  <c r="GC57" i="26"/>
  <c r="AU76" i="23"/>
  <c r="Y75" i="23"/>
  <c r="Y68" i="23" s="1"/>
  <c r="EJ76" i="23"/>
  <c r="AG46" i="28"/>
  <c r="AG44" i="28" s="1"/>
  <c r="AE49" i="25"/>
  <c r="H49" i="25"/>
  <c r="FJ39" i="19"/>
  <c r="EX29" i="19"/>
  <c r="CY39" i="20"/>
  <c r="BY42" i="14"/>
  <c r="U42" i="14" s="1"/>
  <c r="BY42" i="20"/>
  <c r="W46" i="28"/>
  <c r="W44" i="28" s="1"/>
  <c r="AQ43" i="23"/>
  <c r="K43" i="23"/>
  <c r="EM35" i="23"/>
  <c r="EM33" i="23" s="1"/>
  <c r="EM29" i="15" s="1"/>
  <c r="FV51" i="14"/>
  <c r="FV56" i="23"/>
  <c r="AQ31" i="19"/>
  <c r="K31" i="19"/>
  <c r="AX49" i="25"/>
  <c r="FH47" i="25"/>
  <c r="AX47" i="25" s="1"/>
  <c r="GB51" i="14"/>
  <c r="GB56" i="23"/>
  <c r="FC52" i="20"/>
  <c r="CJ39" i="20"/>
  <c r="AR31" i="19"/>
  <c r="O70" i="14"/>
  <c r="GE57" i="26"/>
  <c r="GE56" i="26" s="1"/>
  <c r="GE50" i="26" s="1"/>
  <c r="GE32" i="26" s="1"/>
  <c r="GE30" i="15" s="1"/>
  <c r="CO64" i="25"/>
  <c r="Z65" i="25"/>
  <c r="CX56" i="23"/>
  <c r="CX51" i="14"/>
  <c r="AC51" i="14" s="1"/>
  <c r="DY29" i="19"/>
  <c r="DY27" i="19" s="1"/>
  <c r="DY24" i="15" s="1"/>
  <c r="T23" i="20"/>
  <c r="BV22" i="20"/>
  <c r="T22" i="20" s="1"/>
  <c r="GD35" i="23"/>
  <c r="AC11" i="19"/>
  <c r="CW10" i="19"/>
  <c r="CI18" i="20"/>
  <c r="EX18" i="15"/>
  <c r="FL40" i="23"/>
  <c r="FL35" i="23" s="1"/>
  <c r="AY41" i="23"/>
  <c r="M41" i="23"/>
  <c r="CI49" i="25"/>
  <c r="BU17" i="23"/>
  <c r="BU8" i="23" s="1"/>
  <c r="BT17" i="23"/>
  <c r="EJ64" i="25"/>
  <c r="AP65" i="25"/>
  <c r="FD32" i="28"/>
  <c r="CY38" i="20"/>
  <c r="CY49" i="25"/>
  <c r="AJ31" i="19"/>
  <c r="J35" i="19"/>
  <c r="AM35" i="19"/>
  <c r="EM43" i="20"/>
  <c r="EM43" i="14"/>
  <c r="FG39" i="14"/>
  <c r="FN41" i="26"/>
  <c r="AZ41" i="26" s="1"/>
  <c r="AZ42" i="26"/>
  <c r="CM30" i="28"/>
  <c r="AG49" i="25"/>
  <c r="AC12" i="20"/>
  <c r="BD37" i="23"/>
  <c r="DH17" i="23"/>
  <c r="DH8" i="23" s="1"/>
  <c r="AL26" i="28"/>
  <c r="AL17" i="28" s="1"/>
  <c r="AL8" i="28" s="1"/>
  <c r="EC26" i="25"/>
  <c r="EC14" i="25" s="1"/>
  <c r="EC8" i="25" s="1"/>
  <c r="H25" i="19"/>
  <c r="AE25" i="19"/>
  <c r="R29" i="23"/>
  <c r="BP17" i="23"/>
  <c r="AK11" i="19"/>
  <c r="AK10" i="19" s="1"/>
  <c r="DU10" i="19"/>
  <c r="DB17" i="23"/>
  <c r="DB8" i="23" s="1"/>
  <c r="AV31" i="19"/>
  <c r="CN47" i="25"/>
  <c r="Z47" i="25" s="1"/>
  <c r="Z48" i="25"/>
  <c r="DF17" i="23"/>
  <c r="DF8" i="23" s="1"/>
  <c r="BR18" i="15"/>
  <c r="DM42" i="26"/>
  <c r="DM41" i="26" s="1"/>
  <c r="DM34" i="26" s="1"/>
  <c r="DM32" i="26" s="1"/>
  <c r="DM30" i="15" s="1"/>
  <c r="CB22" i="14"/>
  <c r="V25" i="14"/>
  <c r="CW21" i="14"/>
  <c r="CW21" i="20"/>
  <c r="DY46" i="28"/>
  <c r="BF36" i="14"/>
  <c r="GE69" i="14"/>
  <c r="FS36" i="14"/>
  <c r="FX46" i="25"/>
  <c r="AM43" i="23"/>
  <c r="AM35" i="23" s="1"/>
  <c r="AM33" i="23" s="1"/>
  <c r="J43" i="23"/>
  <c r="AP17" i="21"/>
  <c r="AP14" i="21" s="1"/>
  <c r="AP8" i="21" s="1"/>
  <c r="EJ14" i="21"/>
  <c r="EJ8" i="21" s="1"/>
  <c r="CD30" i="28"/>
  <c r="T36" i="20"/>
  <c r="DP10" i="19"/>
  <c r="CE43" i="20"/>
  <c r="CE43" i="14"/>
  <c r="AV33" i="20"/>
  <c r="BK43" i="14"/>
  <c r="BK43" i="20"/>
  <c r="P43" i="20" s="1"/>
  <c r="O33" i="20"/>
  <c r="AO24" i="14"/>
  <c r="AR33" i="14"/>
  <c r="FD15" i="20"/>
  <c r="AX18" i="20"/>
  <c r="EU75" i="23"/>
  <c r="EU68" i="23" s="1"/>
  <c r="EU74" i="23"/>
  <c r="H36" i="20"/>
  <c r="AE36" i="20"/>
  <c r="W33" i="20"/>
  <c r="FH46" i="25"/>
  <c r="DQ36" i="20"/>
  <c r="AI36" i="20" s="1"/>
  <c r="EA75" i="23"/>
  <c r="EA74" i="23"/>
  <c r="R33" i="14"/>
  <c r="AV25" i="14"/>
  <c r="AV18" i="20"/>
  <c r="DJ74" i="23"/>
  <c r="AG74" i="23" s="1"/>
  <c r="AA69" i="14"/>
  <c r="G69" i="14"/>
  <c r="T69" i="14"/>
  <c r="AD69" i="14"/>
  <c r="CP70" i="14"/>
  <c r="CP74" i="23"/>
  <c r="AQ31" i="23"/>
  <c r="BM40" i="26"/>
  <c r="EM34" i="19"/>
  <c r="CI76" i="23"/>
  <c r="CI75" i="23"/>
  <c r="CI68" i="23" s="1"/>
  <c r="BJ26" i="26"/>
  <c r="O31" i="19"/>
  <c r="D31" i="19"/>
  <c r="ED36" i="14"/>
  <c r="ED36" i="20"/>
  <c r="AQ33" i="20"/>
  <c r="DG33" i="14"/>
  <c r="DG33" i="20"/>
  <c r="ED34" i="19"/>
  <c r="EY48" i="14"/>
  <c r="EY48" i="20"/>
  <c r="EY40" i="19"/>
  <c r="EK46" i="28"/>
  <c r="BW11" i="19"/>
  <c r="BW10" i="19" s="1"/>
  <c r="DE34" i="19"/>
  <c r="EX75" i="23"/>
  <c r="EX68" i="23" s="1"/>
  <c r="BU40" i="26"/>
  <c r="BU39" i="26" s="1"/>
  <c r="BU37" i="26" s="1"/>
  <c r="BU34" i="26" s="1"/>
  <c r="DA29" i="23"/>
  <c r="DK17" i="14"/>
  <c r="DK17" i="20"/>
  <c r="EF46" i="28"/>
  <c r="DE46" i="28"/>
  <c r="CX46" i="28"/>
  <c r="ET10" i="19"/>
  <c r="CP12" i="19"/>
  <c r="DI34" i="19"/>
  <c r="CW46" i="28"/>
  <c r="EO17" i="23"/>
  <c r="EO8" i="23" s="1"/>
  <c r="CS58" i="23"/>
  <c r="CM23" i="19"/>
  <c r="CM14" i="19" s="1"/>
  <c r="CR29" i="23"/>
  <c r="DS34" i="19"/>
  <c r="ET46" i="28"/>
  <c r="ET44" i="28" s="1"/>
  <c r="ET30" i="28" s="1"/>
  <c r="ET25" i="15" s="1"/>
  <c r="EH42" i="26"/>
  <c r="EW40" i="20"/>
  <c r="FM46" i="25"/>
  <c r="EX10" i="19"/>
  <c r="CP24" i="20"/>
  <c r="CP34" i="19"/>
  <c r="CP32" i="19" s="1"/>
  <c r="CP29" i="19" s="1"/>
  <c r="BU39" i="28"/>
  <c r="BU37" i="28" s="1"/>
  <c r="BU32" i="28" s="1"/>
  <c r="BM34" i="19"/>
  <c r="AM42" i="19"/>
  <c r="J42" i="19"/>
  <c r="BH26" i="28"/>
  <c r="I26" i="28"/>
  <c r="I17" i="28" s="1"/>
  <c r="AI26" i="28"/>
  <c r="AI17" i="28" s="1"/>
  <c r="AI8" i="28" s="1"/>
  <c r="BY26" i="28"/>
  <c r="BW46" i="28"/>
  <c r="T46" i="28" s="1"/>
  <c r="T44" i="28" s="1"/>
  <c r="DX48" i="20"/>
  <c r="DX40" i="19"/>
  <c r="DX48" i="14"/>
  <c r="CD43" i="23"/>
  <c r="FT39" i="28"/>
  <c r="EQ17" i="23"/>
  <c r="EQ8" i="23" s="1"/>
  <c r="DT39" i="28"/>
  <c r="FI40" i="26"/>
  <c r="FI39" i="26" s="1"/>
  <c r="FI37" i="26" s="1"/>
  <c r="FI34" i="26" s="1"/>
  <c r="FI32" i="26" s="1"/>
  <c r="FI30" i="15" s="1"/>
  <c r="EL70" i="14"/>
  <c r="EL74" i="23"/>
  <c r="DU75" i="23"/>
  <c r="CH39" i="28"/>
  <c r="AB58" i="23"/>
  <c r="P35" i="19"/>
  <c r="AQ74" i="23"/>
  <c r="BP34" i="19"/>
  <c r="CW26" i="28"/>
  <c r="CB34" i="19"/>
  <c r="DL11" i="19"/>
  <c r="DO70" i="14"/>
  <c r="ER34" i="19"/>
  <c r="ER32" i="19" s="1"/>
  <c r="ER29" i="19" s="1"/>
  <c r="CC39" i="28"/>
  <c r="CC37" i="28" s="1"/>
  <c r="CC32" i="28" s="1"/>
  <c r="CC30" i="28" s="1"/>
  <c r="DZ74" i="23"/>
  <c r="AL74" i="23" s="1"/>
  <c r="EN21" i="14"/>
  <c r="EN21" i="20"/>
  <c r="T53" i="19"/>
  <c r="T51" i="19" s="1"/>
  <c r="O10" i="28"/>
  <c r="BG8" i="28"/>
  <c r="AJ20" i="19"/>
  <c r="AI30" i="25"/>
  <c r="EV17" i="28"/>
  <c r="BL21" i="14"/>
  <c r="BL21" i="20"/>
  <c r="CG17" i="14"/>
  <c r="CG17" i="20"/>
  <c r="AB35" i="23"/>
  <c r="DO15" i="19"/>
  <c r="AI16" i="19"/>
  <c r="I16" i="19"/>
  <c r="CD20" i="14"/>
  <c r="CD20" i="20"/>
  <c r="CD15" i="20" s="1"/>
  <c r="R52" i="23"/>
  <c r="BP51" i="23"/>
  <c r="J33" i="22"/>
  <c r="J26" i="22" s="1"/>
  <c r="DJ21" i="14"/>
  <c r="DJ21" i="20"/>
  <c r="CM10" i="23"/>
  <c r="Y11" i="23"/>
  <c r="FD63" i="14"/>
  <c r="T42" i="23"/>
  <c r="BV40" i="23"/>
  <c r="AH42" i="23"/>
  <c r="AH40" i="23" s="1"/>
  <c r="AH35" i="23" s="1"/>
  <c r="AH33" i="23" s="1"/>
  <c r="DL40" i="23"/>
  <c r="DL35" i="23" s="1"/>
  <c r="CU17" i="21"/>
  <c r="CW17" i="21"/>
  <c r="AL52" i="19"/>
  <c r="DX51" i="19"/>
  <c r="DX41" i="26"/>
  <c r="AX64" i="14"/>
  <c r="AX63" i="14" s="1"/>
  <c r="FH63" i="14"/>
  <c r="DC32" i="19"/>
  <c r="DC29" i="19" s="1"/>
  <c r="AJ23" i="14"/>
  <c r="Z42" i="19"/>
  <c r="AK23" i="20"/>
  <c r="BA12" i="19"/>
  <c r="AZ49" i="20"/>
  <c r="G35" i="19"/>
  <c r="DQ42" i="26"/>
  <c r="V20" i="19"/>
  <c r="BA12" i="20"/>
  <c r="CO47" i="14"/>
  <c r="AU43" i="14"/>
  <c r="DE51" i="19"/>
  <c r="CP47" i="14"/>
  <c r="K35" i="28"/>
  <c r="CB41" i="22"/>
  <c r="V44" i="22"/>
  <c r="U52" i="19"/>
  <c r="U51" i="19" s="1"/>
  <c r="BY51" i="19"/>
  <c r="V30" i="19"/>
  <c r="DZ36" i="14"/>
  <c r="DZ36" i="20"/>
  <c r="AL36" i="20" s="1"/>
  <c r="Y18" i="20"/>
  <c r="N30" i="25"/>
  <c r="AV26" i="21"/>
  <c r="AV23" i="21" s="1"/>
  <c r="AV21" i="21" s="1"/>
  <c r="FB23" i="21"/>
  <c r="I64" i="20"/>
  <c r="I62" i="20" s="1"/>
  <c r="EA21" i="14"/>
  <c r="EA21" i="20"/>
  <c r="EA34" i="21"/>
  <c r="AM35" i="21"/>
  <c r="AM34" i="21" s="1"/>
  <c r="J35" i="21"/>
  <c r="J34" i="21" s="1"/>
  <c r="AL18" i="14"/>
  <c r="BU21" i="14"/>
  <c r="BU21" i="20"/>
  <c r="H56" i="23"/>
  <c r="H52" i="23" s="1"/>
  <c r="H51" i="23" s="1"/>
  <c r="DU17" i="14"/>
  <c r="DU17" i="20"/>
  <c r="BI18" i="14"/>
  <c r="BI18" i="20"/>
  <c r="D56" i="23"/>
  <c r="AP49" i="20"/>
  <c r="EV18" i="14"/>
  <c r="EV18" i="20"/>
  <c r="EG50" i="22"/>
  <c r="EG15" i="15"/>
  <c r="EG49" i="22"/>
  <c r="EG20" i="20"/>
  <c r="EG20" i="14"/>
  <c r="CY20" i="20"/>
  <c r="BZ8" i="28"/>
  <c r="AV18" i="28"/>
  <c r="AV17" i="28" s="1"/>
  <c r="FB17" i="28"/>
  <c r="EI21" i="20"/>
  <c r="EI15" i="20" s="1"/>
  <c r="CX15" i="19"/>
  <c r="CX14" i="19" s="1"/>
  <c r="CX8" i="19" s="1"/>
  <c r="CE51" i="23"/>
  <c r="W52" i="23"/>
  <c r="CT41" i="26"/>
  <c r="AB41" i="26" s="1"/>
  <c r="AB42" i="26"/>
  <c r="DF44" i="28"/>
  <c r="DF30" i="28" s="1"/>
  <c r="DF25" i="15" s="1"/>
  <c r="EV52" i="23"/>
  <c r="EV51" i="23" s="1"/>
  <c r="EV33" i="23" s="1"/>
  <c r="EV29" i="15" s="1"/>
  <c r="AT29" i="15" s="1"/>
  <c r="AT56" i="23"/>
  <c r="AT52" i="23" s="1"/>
  <c r="AT51" i="23" s="1"/>
  <c r="CW30" i="25"/>
  <c r="AC30" i="25" s="1"/>
  <c r="AC32" i="25"/>
  <c r="AK64" i="14"/>
  <c r="DU63" i="14"/>
  <c r="FN41" i="22"/>
  <c r="AZ44" i="22"/>
  <c r="CV17" i="14"/>
  <c r="CV17" i="20"/>
  <c r="I43" i="23"/>
  <c r="I35" i="23" s="1"/>
  <c r="CM38" i="15"/>
  <c r="Y33" i="14"/>
  <c r="CW32" i="19"/>
  <c r="BQ39" i="20"/>
  <c r="DL22" i="20"/>
  <c r="J40" i="23"/>
  <c r="CI17" i="15"/>
  <c r="CI41" i="15" s="1"/>
  <c r="CI63" i="23"/>
  <c r="CI62" i="23"/>
  <c r="EE47" i="20"/>
  <c r="AC50" i="14"/>
  <c r="DK62" i="20"/>
  <c r="GH29" i="15"/>
  <c r="ET62" i="20"/>
  <c r="FH32" i="19"/>
  <c r="CY18" i="20"/>
  <c r="ES18" i="14"/>
  <c r="AS18" i="14" s="1"/>
  <c r="ES18" i="20"/>
  <c r="AS18" i="20" s="1"/>
  <c r="EV19" i="14"/>
  <c r="EV19" i="20"/>
  <c r="J14" i="28"/>
  <c r="ES20" i="14"/>
  <c r="AS20" i="14" s="1"/>
  <c r="ES20" i="20"/>
  <c r="AS20" i="20" s="1"/>
  <c r="EG17" i="14"/>
  <c r="EG17" i="20"/>
  <c r="CA15" i="19"/>
  <c r="AW11" i="28"/>
  <c r="AW10" i="28" s="1"/>
  <c r="AW8" i="28" s="1"/>
  <c r="FE10" i="28"/>
  <c r="FE8" i="28" s="1"/>
  <c r="FE13" i="15" s="1"/>
  <c r="AW13" i="15" s="1"/>
  <c r="DR34" i="26"/>
  <c r="DR32" i="26" s="1"/>
  <c r="DR30" i="15" s="1"/>
  <c r="BX20" i="14"/>
  <c r="BX20" i="20"/>
  <c r="Y16" i="19"/>
  <c r="CK15" i="19"/>
  <c r="DW20" i="14"/>
  <c r="DW20" i="20"/>
  <c r="CA17" i="14"/>
  <c r="CA17" i="20"/>
  <c r="DF18" i="14"/>
  <c r="DF18" i="20"/>
  <c r="CM19" i="20"/>
  <c r="AA65" i="14"/>
  <c r="G65" i="14"/>
  <c r="CG10" i="23"/>
  <c r="W74" i="23"/>
  <c r="I64" i="14"/>
  <c r="AI64" i="14"/>
  <c r="L50" i="20"/>
  <c r="AU50" i="20"/>
  <c r="EP26" i="25"/>
  <c r="J64" i="14"/>
  <c r="AM64" i="14"/>
  <c r="Z34" i="28"/>
  <c r="CN32" i="28"/>
  <c r="K24" i="20"/>
  <c r="BS39" i="20"/>
  <c r="BV43" i="14"/>
  <c r="BV43" i="20"/>
  <c r="CH10" i="19"/>
  <c r="X11" i="19"/>
  <c r="AH65" i="14"/>
  <c r="O63" i="20"/>
  <c r="D63" i="20"/>
  <c r="BG62" i="20"/>
  <c r="AT49" i="20"/>
  <c r="EB24" i="22"/>
  <c r="EB27" i="15" s="1"/>
  <c r="EN24" i="22"/>
  <c r="K49" i="14"/>
  <c r="AQ49" i="14"/>
  <c r="F37" i="21"/>
  <c r="CB58" i="25"/>
  <c r="V58" i="25" s="1"/>
  <c r="V64" i="25"/>
  <c r="BB69" i="23"/>
  <c r="FU68" i="23"/>
  <c r="DG62" i="20"/>
  <c r="X44" i="22"/>
  <c r="CH41" i="22"/>
  <c r="AT14" i="23"/>
  <c r="AT10" i="23" s="1"/>
  <c r="EV10" i="23"/>
  <c r="EH21" i="14"/>
  <c r="EH21" i="20"/>
  <c r="AA17" i="19"/>
  <c r="G17" i="19"/>
  <c r="X20" i="19"/>
  <c r="CK10" i="28"/>
  <c r="Y11" i="28"/>
  <c r="Y10" i="28" s="1"/>
  <c r="CS19" i="14"/>
  <c r="CS19" i="20"/>
  <c r="EN18" i="14"/>
  <c r="EN18" i="20"/>
  <c r="V18" i="28"/>
  <c r="DX43" i="25"/>
  <c r="S64" i="20"/>
  <c r="E11" i="21"/>
  <c r="E10" i="21" s="1"/>
  <c r="DG18" i="14"/>
  <c r="DG18" i="20"/>
  <c r="CF21" i="20"/>
  <c r="EB21" i="14"/>
  <c r="EB21" i="20"/>
  <c r="EF51" i="19"/>
  <c r="X11" i="23"/>
  <c r="AD63" i="20"/>
  <c r="CZ62" i="20"/>
  <c r="DW17" i="21"/>
  <c r="EM14" i="21"/>
  <c r="EM8" i="21" s="1"/>
  <c r="Q63" i="20"/>
  <c r="BM62" i="20"/>
  <c r="CX62" i="20"/>
  <c r="DU44" i="28"/>
  <c r="BJ17" i="21"/>
  <c r="FD47" i="14"/>
  <c r="AL43" i="20"/>
  <c r="AG44" i="22"/>
  <c r="AG41" i="22" s="1"/>
  <c r="AG40" i="22" s="1"/>
  <c r="AG24" i="22" s="1"/>
  <c r="DI41" i="22"/>
  <c r="DI40" i="22" s="1"/>
  <c r="G49" i="14"/>
  <c r="AA49" i="14"/>
  <c r="BY19" i="20"/>
  <c r="U19" i="20" s="1"/>
  <c r="BB29" i="22"/>
  <c r="BB26" i="22" s="1"/>
  <c r="FT26" i="22"/>
  <c r="H28" i="21"/>
  <c r="H26" i="21" s="1"/>
  <c r="H23" i="21" s="1"/>
  <c r="AD48" i="20"/>
  <c r="CZ47" i="20"/>
  <c r="DN47" i="20"/>
  <c r="ED43" i="20"/>
  <c r="ED43" i="14"/>
  <c r="BG34" i="21"/>
  <c r="D35" i="21"/>
  <c r="O35" i="21"/>
  <c r="AE53" i="19"/>
  <c r="AE51" i="19" s="1"/>
  <c r="H53" i="19"/>
  <c r="H51" i="19" s="1"/>
  <c r="CU59" i="15"/>
  <c r="BB49" i="20"/>
  <c r="BW42" i="26"/>
  <c r="S34" i="21"/>
  <c r="U74" i="23"/>
  <c r="AY35" i="21"/>
  <c r="AY34" i="21" s="1"/>
  <c r="M35" i="21"/>
  <c r="M34" i="21" s="1"/>
  <c r="FK34" i="21"/>
  <c r="EB8" i="28"/>
  <c r="EQ15" i="19"/>
  <c r="DC17" i="28"/>
  <c r="DC8" i="28" s="1"/>
  <c r="BS16" i="14"/>
  <c r="BS16" i="20"/>
  <c r="S34" i="28"/>
  <c r="E34" i="28"/>
  <c r="AR20" i="19"/>
  <c r="AR15" i="19" s="1"/>
  <c r="EB15" i="19"/>
  <c r="DN19" i="14"/>
  <c r="DN19" i="20"/>
  <c r="BH20" i="14"/>
  <c r="BH20" i="20"/>
  <c r="O20" i="20" s="1"/>
  <c r="S65" i="14"/>
  <c r="P11" i="28"/>
  <c r="P10" i="28" s="1"/>
  <c r="BJ10" i="28"/>
  <c r="AK11" i="23"/>
  <c r="AK10" i="23" s="1"/>
  <c r="DS74" i="23"/>
  <c r="AJ74" i="23" s="1"/>
  <c r="AJ14" i="23"/>
  <c r="DR10" i="23"/>
  <c r="DJ8" i="23"/>
  <c r="D39" i="28"/>
  <c r="X64" i="14"/>
  <c r="BL17" i="21"/>
  <c r="BL14" i="21" s="1"/>
  <c r="BL8" i="21" s="1"/>
  <c r="BA44" i="22"/>
  <c r="FQ41" i="22"/>
  <c r="FE34" i="21"/>
  <c r="AW35" i="21"/>
  <c r="AW34" i="21" s="1"/>
  <c r="P42" i="26"/>
  <c r="BJ41" i="26"/>
  <c r="P41" i="26" s="1"/>
  <c r="DM47" i="14"/>
  <c r="AS41" i="20"/>
  <c r="DL39" i="20"/>
  <c r="EQ39" i="21"/>
  <c r="EP8" i="23"/>
  <c r="BV47" i="14"/>
  <c r="T48" i="14"/>
  <c r="DK47" i="20"/>
  <c r="CB22" i="20"/>
  <c r="AT50" i="20"/>
  <c r="EU24" i="22"/>
  <c r="EU27" i="15" s="1"/>
  <c r="Q24" i="20"/>
  <c r="AY50" i="20"/>
  <c r="M50" i="20"/>
  <c r="BN47" i="14"/>
  <c r="EB51" i="19"/>
  <c r="AL53" i="19"/>
  <c r="AG65" i="14"/>
  <c r="BD39" i="23"/>
  <c r="DQ17" i="15"/>
  <c r="DQ41" i="15" s="1"/>
  <c r="DQ63" i="23"/>
  <c r="DQ62" i="23"/>
  <c r="BI47" i="14"/>
  <c r="ES41" i="22"/>
  <c r="ES40" i="22" s="1"/>
  <c r="ES24" i="22" s="1"/>
  <c r="ES27" i="15" s="1"/>
  <c r="AS44" i="22"/>
  <c r="AS41" i="22" s="1"/>
  <c r="AS40" i="22" s="1"/>
  <c r="Q50" i="14"/>
  <c r="EA47" i="14"/>
  <c r="R19" i="20"/>
  <c r="BF22" i="20"/>
  <c r="BI17" i="14"/>
  <c r="BI17" i="20"/>
  <c r="Q18" i="28"/>
  <c r="BM17" i="28"/>
  <c r="BM8" i="28" s="1"/>
  <c r="AE18" i="19"/>
  <c r="H18" i="19"/>
  <c r="DO58" i="25"/>
  <c r="D16" i="19"/>
  <c r="AJ18" i="28"/>
  <c r="EW15" i="19"/>
  <c r="BY15" i="19"/>
  <c r="U16" i="19"/>
  <c r="EP41" i="25"/>
  <c r="EH20" i="14"/>
  <c r="EH20" i="20"/>
  <c r="AD19" i="20"/>
  <c r="EJ17" i="14"/>
  <c r="EJ17" i="20"/>
  <c r="AP17" i="20" s="1"/>
  <c r="P21" i="19"/>
  <c r="Q10" i="23"/>
  <c r="CQ26" i="21"/>
  <c r="AA28" i="21"/>
  <c r="G28" i="21"/>
  <c r="I11" i="23"/>
  <c r="I10" i="23" s="1"/>
  <c r="DY51" i="19"/>
  <c r="BB50" i="14"/>
  <c r="EU17" i="21"/>
  <c r="EU14" i="21" s="1"/>
  <c r="EU8" i="21" s="1"/>
  <c r="BU44" i="28"/>
  <c r="FH72" i="14"/>
  <c r="FH76" i="23"/>
  <c r="AX76" i="23" s="1"/>
  <c r="AF64" i="14"/>
  <c r="DF63" i="14"/>
  <c r="BX32" i="19"/>
  <c r="BX29" i="19" s="1"/>
  <c r="AI43" i="20"/>
  <c r="AF65" i="14"/>
  <c r="AS36" i="20"/>
  <c r="AP53" i="19"/>
  <c r="DS51" i="19"/>
  <c r="AH48" i="14"/>
  <c r="DL47" i="14"/>
  <c r="AY26" i="21"/>
  <c r="AY23" i="21" s="1"/>
  <c r="M26" i="21"/>
  <c r="M23" i="21" s="1"/>
  <c r="FK23" i="21"/>
  <c r="FU24" i="22"/>
  <c r="FU27" i="15" s="1"/>
  <c r="CP24" i="22"/>
  <c r="CP27" i="15" s="1"/>
  <c r="FQ39" i="20"/>
  <c r="BA40" i="20"/>
  <c r="L47" i="22"/>
  <c r="BL47" i="20"/>
  <c r="CV47" i="20"/>
  <c r="DC34" i="21"/>
  <c r="DC21" i="21" s="1"/>
  <c r="DC26" i="15" s="1"/>
  <c r="H35" i="21"/>
  <c r="AE35" i="21"/>
  <c r="AE34" i="21" s="1"/>
  <c r="AE21" i="21" s="1"/>
  <c r="AR64" i="20"/>
  <c r="AV40" i="19"/>
  <c r="ER62" i="20"/>
  <c r="G11" i="23"/>
  <c r="G10" i="23" s="1"/>
  <c r="BF63" i="20"/>
  <c r="F33" i="22"/>
  <c r="AP19" i="19"/>
  <c r="BH14" i="15"/>
  <c r="BH40" i="21"/>
  <c r="EX62" i="20"/>
  <c r="CE50" i="26"/>
  <c r="W56" i="26"/>
  <c r="AK16" i="19"/>
  <c r="DU15" i="19"/>
  <c r="AY41" i="20"/>
  <c r="CS17" i="20"/>
  <c r="DL41" i="26"/>
  <c r="EC15" i="19"/>
  <c r="EC14" i="19" s="1"/>
  <c r="DR8" i="28"/>
  <c r="AZ63" i="20"/>
  <c r="AZ62" i="20" s="1"/>
  <c r="DR18" i="14"/>
  <c r="DR18" i="20"/>
  <c r="DB15" i="19"/>
  <c r="EW19" i="14"/>
  <c r="EW19" i="20"/>
  <c r="CZ58" i="25"/>
  <c r="U18" i="28"/>
  <c r="DL19" i="14"/>
  <c r="DL19" i="20"/>
  <c r="Y20" i="19"/>
  <c r="EI19" i="14"/>
  <c r="BA62" i="20"/>
  <c r="FK51" i="19"/>
  <c r="AH16" i="19"/>
  <c r="FT39" i="26"/>
  <c r="BB40" i="26"/>
  <c r="AV52" i="19"/>
  <c r="FB51" i="19"/>
  <c r="CA39" i="28"/>
  <c r="CA37" i="28" s="1"/>
  <c r="CA32" i="28" s="1"/>
  <c r="Q47" i="25"/>
  <c r="DQ21" i="21"/>
  <c r="DQ26" i="15" s="1"/>
  <c r="EU14" i="22"/>
  <c r="EU8" i="22" s="1"/>
  <c r="P64" i="14"/>
  <c r="R41" i="14"/>
  <c r="P36" i="20"/>
  <c r="DA29" i="19"/>
  <c r="DA27" i="19" s="1"/>
  <c r="DA24" i="15" s="1"/>
  <c r="GC39" i="14"/>
  <c r="BE40" i="14"/>
  <c r="FE39" i="19"/>
  <c r="FE27" i="19" s="1"/>
  <c r="FE24" i="15" s="1"/>
  <c r="AW41" i="19"/>
  <c r="AK49" i="14"/>
  <c r="BJ15" i="19"/>
  <c r="P16" i="19"/>
  <c r="DE15" i="19"/>
  <c r="AV23" i="28"/>
  <c r="CU51" i="19"/>
  <c r="EG10" i="19"/>
  <c r="AL33" i="19"/>
  <c r="BH47" i="20"/>
  <c r="Y29" i="22"/>
  <c r="AK32" i="25"/>
  <c r="G63" i="20"/>
  <c r="AA63" i="20"/>
  <c r="CQ62" i="20"/>
  <c r="CP51" i="19"/>
  <c r="GF28" i="26"/>
  <c r="GF17" i="15"/>
  <c r="DU23" i="19"/>
  <c r="AK23" i="19" s="1"/>
  <c r="CQ70" i="14"/>
  <c r="BW23" i="19"/>
  <c r="BW14" i="19" s="1"/>
  <c r="DP52" i="20"/>
  <c r="CK52" i="20"/>
  <c r="Y52" i="20" s="1"/>
  <c r="CJ27" i="20"/>
  <c r="EF41" i="19"/>
  <c r="EF39" i="19" s="1"/>
  <c r="CX41" i="19"/>
  <c r="CX39" i="19" s="1"/>
  <c r="EC37" i="20"/>
  <c r="EC35" i="20" s="1"/>
  <c r="DB41" i="19"/>
  <c r="DB39" i="19" s="1"/>
  <c r="DB27" i="19" s="1"/>
  <c r="DB24" i="15" s="1"/>
  <c r="FW68" i="14"/>
  <c r="CJ70" i="14"/>
  <c r="X70" i="14" s="1"/>
  <c r="BN41" i="19"/>
  <c r="BN39" i="19" s="1"/>
  <c r="CZ38" i="20"/>
  <c r="FP12" i="14"/>
  <c r="BS23" i="19"/>
  <c r="EA41" i="19"/>
  <c r="DA71" i="14"/>
  <c r="CJ71" i="14"/>
  <c r="CJ63" i="14" s="1"/>
  <c r="CD53" i="14"/>
  <c r="EI70" i="14"/>
  <c r="BV75" i="23"/>
  <c r="EI23" i="14"/>
  <c r="EI22" i="14" s="1"/>
  <c r="DL12" i="20"/>
  <c r="DU34" i="19"/>
  <c r="BO76" i="23"/>
  <c r="CC40" i="14"/>
  <c r="CO52" i="20"/>
  <c r="EC71" i="14"/>
  <c r="EC63" i="14" s="1"/>
  <c r="BO70" i="14"/>
  <c r="FE52" i="20"/>
  <c r="CL27" i="20"/>
  <c r="CR41" i="19"/>
  <c r="CR39" i="19" s="1"/>
  <c r="DC71" i="14"/>
  <c r="CX51" i="20"/>
  <c r="GE27" i="20"/>
  <c r="DG71" i="14"/>
  <c r="DG63" i="14" s="1"/>
  <c r="BT11" i="20"/>
  <c r="BP29" i="26"/>
  <c r="BS25" i="14"/>
  <c r="CP24" i="14"/>
  <c r="CP22" i="14" s="1"/>
  <c r="EF28" i="14"/>
  <c r="CS53" i="14"/>
  <c r="FW34" i="19"/>
  <c r="CW41" i="19"/>
  <c r="BM38" i="20"/>
  <c r="DE52" i="20"/>
  <c r="CB12" i="20"/>
  <c r="DB24" i="14"/>
  <c r="AD24" i="14" s="1"/>
  <c r="DF52" i="20"/>
  <c r="DQ11" i="20"/>
  <c r="FB12" i="14"/>
  <c r="BZ52" i="20"/>
  <c r="U52" i="20" s="1"/>
  <c r="DM29" i="26"/>
  <c r="DM28" i="26" s="1"/>
  <c r="DM14" i="26" s="1"/>
  <c r="DM8" i="26" s="1"/>
  <c r="EI71" i="14"/>
  <c r="EI63" i="14" s="1"/>
  <c r="ET41" i="19"/>
  <c r="DG11" i="20"/>
  <c r="FY12" i="14"/>
  <c r="DA52" i="20"/>
  <c r="AD52" i="20" s="1"/>
  <c r="DT71" i="14"/>
  <c r="DT63" i="14" s="1"/>
  <c r="EU12" i="14"/>
  <c r="BH38" i="20"/>
  <c r="BQ71" i="14"/>
  <c r="BQ63" i="14" s="1"/>
  <c r="DN12" i="14"/>
  <c r="DN12" i="20"/>
  <c r="FQ40" i="14"/>
  <c r="EX71" i="14"/>
  <c r="EX63" i="14" s="1"/>
  <c r="BY12" i="14"/>
  <c r="ES41" i="19"/>
  <c r="BN71" i="14"/>
  <c r="BN63" i="14" s="1"/>
  <c r="BL38" i="14"/>
  <c r="CA76" i="23"/>
  <c r="DK52" i="20"/>
  <c r="AG52" i="20" s="1"/>
  <c r="BI71" i="14"/>
  <c r="BI63" i="14" s="1"/>
  <c r="BV12" i="20"/>
  <c r="EB53" i="14"/>
  <c r="DY71" i="14"/>
  <c r="DY63" i="14" s="1"/>
  <c r="CK11" i="14"/>
  <c r="DD70" i="14"/>
  <c r="CF41" i="19"/>
  <c r="BW38" i="20"/>
  <c r="DP76" i="23"/>
  <c r="BN52" i="20"/>
  <c r="EK34" i="14"/>
  <c r="CQ38" i="20"/>
  <c r="BQ11" i="20"/>
  <c r="EN28" i="14"/>
  <c r="CI71" i="14"/>
  <c r="CI63" i="14" s="1"/>
  <c r="CC75" i="23"/>
  <c r="CC68" i="23" s="1"/>
  <c r="EA70" i="14"/>
  <c r="DC72" i="14"/>
  <c r="EC52" i="20"/>
  <c r="ED28" i="14"/>
  <c r="DW37" i="20"/>
  <c r="DW35" i="20" s="1"/>
  <c r="DW52" i="20"/>
  <c r="AK52" i="20" s="1"/>
  <c r="EM33" i="14"/>
  <c r="DP36" i="14"/>
  <c r="BZ27" i="20"/>
  <c r="EZ52" i="20"/>
  <c r="BP71" i="14"/>
  <c r="BZ71" i="14"/>
  <c r="BZ63" i="14" s="1"/>
  <c r="BH71" i="14"/>
  <c r="BH63" i="14" s="1"/>
  <c r="FG18" i="14"/>
  <c r="DP70" i="14"/>
  <c r="FB33" i="14"/>
  <c r="BG33" i="14"/>
  <c r="FI20" i="20"/>
  <c r="DY36" i="14"/>
  <c r="DK36" i="14"/>
  <c r="FA20" i="14"/>
  <c r="BL36" i="14"/>
  <c r="FD18" i="14"/>
  <c r="CW36" i="14"/>
  <c r="BR72" i="14"/>
  <c r="DM71" i="14"/>
  <c r="DM63" i="14" s="1"/>
  <c r="CK71" i="14"/>
  <c r="FF72" i="14"/>
  <c r="DL36" i="14"/>
  <c r="EK36" i="14"/>
  <c r="AP36" i="14" s="1"/>
  <c r="CZ36" i="14"/>
  <c r="CN12" i="20"/>
  <c r="ER36" i="14"/>
  <c r="BS33" i="14"/>
  <c r="FG16" i="14"/>
  <c r="DN36" i="14"/>
  <c r="EN33" i="14"/>
  <c r="CB36" i="14"/>
  <c r="EW40" i="14"/>
  <c r="EW39" i="14" s="1"/>
  <c r="BU23" i="14"/>
  <c r="BU22" i="14" s="1"/>
  <c r="DV36" i="14"/>
  <c r="BO72" i="14"/>
  <c r="DG72" i="14"/>
  <c r="FI72" i="14"/>
  <c r="EA23" i="14"/>
  <c r="BV36" i="14"/>
  <c r="EY11" i="20"/>
  <c r="DX37" i="20"/>
  <c r="FJ33" i="14"/>
  <c r="FE17" i="14"/>
  <c r="EU33" i="14"/>
  <c r="DB36" i="14"/>
  <c r="CG71" i="14"/>
  <c r="CG63" i="14" s="1"/>
  <c r="CG76" i="23"/>
  <c r="FA16" i="14"/>
  <c r="EC36" i="14"/>
  <c r="DB23" i="14"/>
  <c r="DB22" i="14" s="1"/>
  <c r="EY16" i="14"/>
  <c r="FB17" i="14"/>
  <c r="CZ72" i="14"/>
  <c r="BS71" i="14"/>
  <c r="FN70" i="14"/>
  <c r="FP31" i="23"/>
  <c r="CV71" i="14"/>
  <c r="CV63" i="14" s="1"/>
  <c r="FJ16" i="14"/>
  <c r="ES33" i="14"/>
  <c r="CF36" i="14"/>
  <c r="W36" i="14" s="1"/>
  <c r="CV36" i="14"/>
  <c r="FH33" i="14"/>
  <c r="BX33" i="14"/>
  <c r="EA33" i="14"/>
  <c r="EZ18" i="14"/>
  <c r="BM33" i="14"/>
  <c r="BT72" i="14"/>
  <c r="ET33" i="14"/>
  <c r="CK36" i="14"/>
  <c r="FC21" i="14"/>
  <c r="DM23" i="14"/>
  <c r="CA72" i="14"/>
  <c r="DY72" i="14"/>
  <c r="FB72" i="14"/>
  <c r="AV72" i="14" s="1"/>
  <c r="DR25" i="14"/>
  <c r="DR22" i="14" s="1"/>
  <c r="DB33" i="14"/>
  <c r="AD33" i="14" s="1"/>
  <c r="DG12" i="20"/>
  <c r="DQ44" i="25"/>
  <c r="CI36" i="14"/>
  <c r="FH18" i="14"/>
  <c r="DY33" i="14"/>
  <c r="AL33" i="14" s="1"/>
  <c r="CT36" i="14"/>
  <c r="CN76" i="23"/>
  <c r="FF20" i="14"/>
  <c r="BS36" i="14"/>
  <c r="FI33" i="14"/>
  <c r="CA23" i="14"/>
  <c r="CA22" i="14" s="1"/>
  <c r="CH33" i="14"/>
  <c r="BK36" i="14"/>
  <c r="P36" i="14" s="1"/>
  <c r="DN33" i="14"/>
  <c r="DA72" i="14"/>
  <c r="FN31" i="23"/>
  <c r="BV25" i="14"/>
  <c r="FD17" i="14"/>
  <c r="CJ23" i="14"/>
  <c r="DT33" i="14"/>
  <c r="AJ33" i="14" s="1"/>
  <c r="EB33" i="14"/>
  <c r="FE20" i="14"/>
  <c r="CL36" i="14"/>
  <c r="FI18" i="14"/>
  <c r="DS36" i="14"/>
  <c r="AJ36" i="14" s="1"/>
  <c r="BI36" i="14"/>
  <c r="CI40" i="14"/>
  <c r="BT36" i="14"/>
  <c r="BM75" i="23"/>
  <c r="EW36" i="14"/>
  <c r="DD36" i="14"/>
  <c r="DJ70" i="14"/>
  <c r="AG70" i="14" s="1"/>
  <c r="EZ72" i="14"/>
  <c r="EJ72" i="14"/>
  <c r="DK72" i="14"/>
  <c r="DW23" i="14"/>
  <c r="FR31" i="23"/>
  <c r="EQ36" i="14"/>
  <c r="AR36" i="14" s="1"/>
  <c r="CW33" i="14"/>
  <c r="CD36" i="14"/>
  <c r="V36" i="14" s="1"/>
  <c r="FD16" i="14"/>
  <c r="FT31" i="23"/>
  <c r="FT74" i="23"/>
  <c r="DQ33" i="14"/>
  <c r="BQ36" i="14"/>
  <c r="FA33" i="14"/>
  <c r="EA36" i="14"/>
  <c r="DL33" i="14"/>
  <c r="EW71" i="14"/>
  <c r="EW63" i="14" s="1"/>
  <c r="BK23" i="14"/>
  <c r="FA72" i="14"/>
  <c r="BS23" i="14"/>
  <c r="FF18" i="14"/>
  <c r="FG17" i="14"/>
  <c r="FH16" i="14"/>
  <c r="EV33" i="14"/>
  <c r="DI36" i="14"/>
  <c r="FJ17" i="14"/>
  <c r="EV36" i="14"/>
  <c r="FF33" i="14"/>
  <c r="DW36" i="14"/>
  <c r="CF33" i="14"/>
  <c r="EB12" i="20"/>
  <c r="FB18" i="14"/>
  <c r="FB23" i="14"/>
  <c r="CT40" i="14"/>
  <c r="EY20" i="22"/>
  <c r="EJ20" i="22"/>
  <c r="CI38" i="20"/>
  <c r="FI36" i="14"/>
  <c r="BQ38" i="14"/>
  <c r="EI20" i="22"/>
  <c r="FH20" i="22"/>
  <c r="AX20" i="22" s="1"/>
  <c r="BY38" i="20"/>
  <c r="EC20" i="22"/>
  <c r="EY36" i="14"/>
  <c r="FB36" i="14"/>
  <c r="FA36" i="14"/>
  <c r="FB20" i="22"/>
  <c r="AV20" i="22" s="1"/>
  <c r="FF36" i="14"/>
  <c r="EB20" i="22"/>
  <c r="CH23" i="19"/>
  <c r="GD68" i="14"/>
  <c r="FV68" i="14"/>
  <c r="FX72" i="14"/>
  <c r="GC23" i="14"/>
  <c r="FP68" i="14"/>
  <c r="GC72" i="14"/>
  <c r="FZ67" i="14"/>
  <c r="BD67" i="14" s="1"/>
  <c r="FS31" i="23"/>
  <c r="FV71" i="14"/>
  <c r="FO72" i="14"/>
  <c r="FL69" i="14"/>
  <c r="FL72" i="14"/>
  <c r="GA69" i="14"/>
  <c r="GF68" i="14"/>
  <c r="FO69" i="14"/>
  <c r="FW69" i="14"/>
  <c r="FR67" i="14"/>
  <c r="FM72" i="14"/>
  <c r="FK72" i="14"/>
  <c r="FS68" i="14"/>
  <c r="FQ24" i="14"/>
  <c r="BA24" i="14" s="1"/>
  <c r="FL36" i="14"/>
  <c r="FU69" i="14"/>
  <c r="FH17" i="20"/>
  <c r="EI22" i="22"/>
  <c r="AO22" i="22" s="1"/>
  <c r="BS51" i="20"/>
  <c r="DV71" i="14"/>
  <c r="DV76" i="23"/>
  <c r="FG12" i="20"/>
  <c r="EO71" i="14"/>
  <c r="EO63" i="14" s="1"/>
  <c r="EO76" i="23"/>
  <c r="ES65" i="25"/>
  <c r="DD24" i="14"/>
  <c r="DI76" i="23"/>
  <c r="DI71" i="14"/>
  <c r="CX71" i="14"/>
  <c r="CX63" i="14" s="1"/>
  <c r="FC31" i="23"/>
  <c r="AV31" i="23" s="1"/>
  <c r="FE16" i="20"/>
  <c r="FG11" i="20"/>
  <c r="FE53" i="14"/>
  <c r="EU23" i="19"/>
  <c r="EU14" i="19" s="1"/>
  <c r="EU8" i="19" s="1"/>
  <c r="EM11" i="14"/>
  <c r="DH12" i="20"/>
  <c r="FR70" i="14"/>
  <c r="FR76" i="23"/>
  <c r="CW27" i="20"/>
  <c r="CV27" i="26"/>
  <c r="CV26" i="26" s="1"/>
  <c r="EA31" i="23"/>
  <c r="CU12" i="20"/>
  <c r="CL27" i="26"/>
  <c r="CL26" i="26" s="1"/>
  <c r="BW11" i="14"/>
  <c r="BW10" i="14" s="1"/>
  <c r="DE25" i="14"/>
  <c r="DF27" i="26"/>
  <c r="BH12" i="20"/>
  <c r="BH10" i="20" s="1"/>
  <c r="BP57" i="26"/>
  <c r="CT27" i="26"/>
  <c r="CD40" i="14"/>
  <c r="CD39" i="14" s="1"/>
  <c r="DK23" i="19"/>
  <c r="FN40" i="14"/>
  <c r="EB22" i="22"/>
  <c r="BW25" i="14"/>
  <c r="BW22" i="14" s="1"/>
  <c r="EJ22" i="22"/>
  <c r="CE23" i="19"/>
  <c r="EU71" i="14"/>
  <c r="EU63" i="14" s="1"/>
  <c r="EU76" i="23"/>
  <c r="DZ23" i="19"/>
  <c r="DL11" i="14"/>
  <c r="BU76" i="23"/>
  <c r="BU71" i="14"/>
  <c r="BU63" i="14" s="1"/>
  <c r="DP37" i="20"/>
  <c r="DP35" i="20" s="1"/>
  <c r="EU11" i="20"/>
  <c r="EU10" i="20" s="1"/>
  <c r="BU11" i="20"/>
  <c r="EL22" i="22"/>
  <c r="EL14" i="22" s="1"/>
  <c r="EL8" i="22" s="1"/>
  <c r="BN34" i="20"/>
  <c r="ER40" i="14"/>
  <c r="ER39" i="14" s="1"/>
  <c r="EN46" i="25"/>
  <c r="CB27" i="26"/>
  <c r="BK34" i="20"/>
  <c r="FV44" i="25"/>
  <c r="FR44" i="25"/>
  <c r="EE27" i="26"/>
  <c r="DS41" i="19"/>
  <c r="DS39" i="19" s="1"/>
  <c r="CY52" i="20"/>
  <c r="AC52" i="20" s="1"/>
  <c r="DZ25" i="14"/>
  <c r="BS40" i="14"/>
  <c r="EB52" i="20"/>
  <c r="AM52" i="20" s="1"/>
  <c r="BH24" i="14"/>
  <c r="BH22" i="14" s="1"/>
  <c r="BX76" i="23"/>
  <c r="BX71" i="14"/>
  <c r="BX63" i="14" s="1"/>
  <c r="FJ20" i="20"/>
  <c r="DF53" i="14"/>
  <c r="EK38" i="20"/>
  <c r="GC68" i="14"/>
  <c r="BE68" i="14" s="1"/>
  <c r="GC73" i="23"/>
  <c r="FZ12" i="20"/>
  <c r="BZ37" i="20"/>
  <c r="BZ35" i="20" s="1"/>
  <c r="FH25" i="14"/>
  <c r="DB37" i="20"/>
  <c r="DB35" i="20" s="1"/>
  <c r="BX38" i="20"/>
  <c r="CX53" i="14"/>
  <c r="CZ37" i="20"/>
  <c r="DR12" i="20"/>
  <c r="CE27" i="20"/>
  <c r="CD12" i="14"/>
  <c r="CZ27" i="20"/>
  <c r="BS12" i="20"/>
  <c r="CI25" i="14"/>
  <c r="CT76" i="23"/>
  <c r="CT71" i="14"/>
  <c r="CC52" i="20"/>
  <c r="BL71" i="14"/>
  <c r="BL63" i="14" s="1"/>
  <c r="BL76" i="23"/>
  <c r="FF35" i="19"/>
  <c r="AW35" i="19" s="1"/>
  <c r="DX76" i="23"/>
  <c r="DX71" i="14"/>
  <c r="GE14" i="23"/>
  <c r="FN24" i="14"/>
  <c r="DH53" i="14"/>
  <c r="FV12" i="20"/>
  <c r="DT34" i="20"/>
  <c r="BP27" i="26"/>
  <c r="FL12" i="20"/>
  <c r="CG52" i="20"/>
  <c r="EW27" i="26"/>
  <c r="EW26" i="26" s="1"/>
  <c r="CK23" i="14"/>
  <c r="BW34" i="14"/>
  <c r="BV52" i="20"/>
  <c r="BY34" i="20"/>
  <c r="CY71" i="14"/>
  <c r="CY63" i="14" s="1"/>
  <c r="CY76" i="23"/>
  <c r="CJ11" i="20"/>
  <c r="ED23" i="14"/>
  <c r="EQ23" i="14"/>
  <c r="EQ22" i="14" s="1"/>
  <c r="DQ12" i="20"/>
  <c r="EY52" i="20"/>
  <c r="CE52" i="20"/>
  <c r="EC22" i="22"/>
  <c r="EC14" i="22" s="1"/>
  <c r="EC8" i="22" s="1"/>
  <c r="ES22" i="22"/>
  <c r="EB11" i="20"/>
  <c r="EH23" i="14"/>
  <c r="EH22" i="14" s="1"/>
  <c r="CF52" i="20"/>
  <c r="DG52" i="20"/>
  <c r="DQ23" i="19"/>
  <c r="DQ14" i="19" s="1"/>
  <c r="DQ8" i="19" s="1"/>
  <c r="CK23" i="19"/>
  <c r="EI38" i="20"/>
  <c r="EY35" i="19"/>
  <c r="FF40" i="28"/>
  <c r="FF32" i="28" s="1"/>
  <c r="DY23" i="19"/>
  <c r="DI23" i="19"/>
  <c r="DP23" i="19"/>
  <c r="DP14" i="19" s="1"/>
  <c r="DP27" i="26"/>
  <c r="CJ23" i="19"/>
  <c r="CJ14" i="19" s="1"/>
  <c r="CJ8" i="19" s="1"/>
  <c r="DX65" i="25"/>
  <c r="EM23" i="19"/>
  <c r="CJ65" i="25"/>
  <c r="CJ64" i="25" s="1"/>
  <c r="CJ58" i="25" s="1"/>
  <c r="CJ36" i="25" s="1"/>
  <c r="CJ28" i="15" s="1"/>
  <c r="DH27" i="26"/>
  <c r="DH26" i="26" s="1"/>
  <c r="FD65" i="25"/>
  <c r="FD64" i="25" s="1"/>
  <c r="FD58" i="25" s="1"/>
  <c r="EG23" i="19"/>
  <c r="ET23" i="19"/>
  <c r="ET14" i="19" s="1"/>
  <c r="ET8" i="19" s="1"/>
  <c r="DU31" i="23"/>
  <c r="EF27" i="26"/>
  <c r="EF26" i="26" s="1"/>
  <c r="EF23" i="19"/>
  <c r="EF14" i="19" s="1"/>
  <c r="DX23" i="19"/>
  <c r="EF52" i="20"/>
  <c r="FK22" i="22"/>
  <c r="AY22" i="22" s="1"/>
  <c r="EX31" i="23"/>
  <c r="EX28" i="14"/>
  <c r="ED28" i="20"/>
  <c r="AN28" i="20" s="1"/>
  <c r="CZ18" i="14"/>
  <c r="CP53" i="14"/>
  <c r="GE34" i="19"/>
  <c r="GE32" i="19" s="1"/>
  <c r="FE11" i="20"/>
  <c r="CH52" i="20"/>
  <c r="X52" i="20" s="1"/>
  <c r="DQ34" i="20"/>
  <c r="FI34" i="20"/>
  <c r="FA65" i="25"/>
  <c r="FA64" i="25" s="1"/>
  <c r="FA58" i="25" s="1"/>
  <c r="EJ52" i="20"/>
  <c r="EQ37" i="20"/>
  <c r="EQ35" i="20" s="1"/>
  <c r="BG23" i="19"/>
  <c r="CO17" i="14"/>
  <c r="EU52" i="20"/>
  <c r="CC11" i="20"/>
  <c r="CY12" i="14"/>
  <c r="CM41" i="19"/>
  <c r="EY17" i="14"/>
  <c r="CU76" i="23"/>
  <c r="CU71" i="14"/>
  <c r="CU63" i="14" s="1"/>
  <c r="DU40" i="14"/>
  <c r="CV76" i="23"/>
  <c r="FO12" i="20"/>
  <c r="EH31" i="23"/>
  <c r="EH17" i="23" s="1"/>
  <c r="EH8" i="23" s="1"/>
  <c r="DJ53" i="14"/>
  <c r="GC27" i="26"/>
  <c r="CL76" i="23"/>
  <c r="CL71" i="14"/>
  <c r="CL63" i="14" s="1"/>
  <c r="DS27" i="20"/>
  <c r="BY11" i="20"/>
  <c r="DM11" i="20"/>
  <c r="FJ11" i="20"/>
  <c r="FJ10" i="20" s="1"/>
  <c r="FZ24" i="14"/>
  <c r="FW21" i="22"/>
  <c r="DL29" i="26"/>
  <c r="BV29" i="26"/>
  <c r="DR52" i="20"/>
  <c r="DV34" i="20"/>
  <c r="DC52" i="20"/>
  <c r="DO20" i="14"/>
  <c r="DD29" i="26"/>
  <c r="DD28" i="26" s="1"/>
  <c r="ET52" i="20"/>
  <c r="DT41" i="19"/>
  <c r="DT39" i="19" s="1"/>
  <c r="ES12" i="20"/>
  <c r="BM23" i="14"/>
  <c r="FS74" i="23"/>
  <c r="BA74" i="23" s="1"/>
  <c r="FS11" i="23"/>
  <c r="DV37" i="20"/>
  <c r="DV35" i="20" s="1"/>
  <c r="GF23" i="14"/>
  <c r="ES23" i="19"/>
  <c r="EQ28" i="20"/>
  <c r="FH22" i="22"/>
  <c r="AX22" i="22" s="1"/>
  <c r="ET40" i="14"/>
  <c r="ET39" i="14" s="1"/>
  <c r="EJ48" i="25"/>
  <c r="EY22" i="22"/>
  <c r="EA49" i="25"/>
  <c r="CC24" i="14"/>
  <c r="V24" i="14" s="1"/>
  <c r="BR52" i="20"/>
  <c r="GE12" i="23"/>
  <c r="FW27" i="26"/>
  <c r="DL76" i="23"/>
  <c r="DL71" i="14"/>
  <c r="EX65" i="25"/>
  <c r="CT23" i="14"/>
  <c r="CA12" i="20"/>
  <c r="U12" i="20" s="1"/>
  <c r="CN52" i="20"/>
  <c r="DM52" i="20"/>
  <c r="AH52" i="20" s="1"/>
  <c r="BI11" i="20"/>
  <c r="BI10" i="20" s="1"/>
  <c r="DD23" i="14"/>
  <c r="FY68" i="14"/>
  <c r="FY73" i="23"/>
  <c r="EQ70" i="14"/>
  <c r="EQ75" i="23"/>
  <c r="DH23" i="19"/>
  <c r="DH14" i="19" s="1"/>
  <c r="DH8" i="19" s="1"/>
  <c r="FB11" i="20"/>
  <c r="FW24" i="14"/>
  <c r="BT52" i="20"/>
  <c r="FX12" i="14"/>
  <c r="CK27" i="26"/>
  <c r="ET23" i="14"/>
  <c r="FD23" i="14"/>
  <c r="FD22" i="14" s="1"/>
  <c r="CK31" i="23"/>
  <c r="DX19" i="14"/>
  <c r="DX15" i="14" s="1"/>
  <c r="BQ34" i="20"/>
  <c r="BU40" i="14"/>
  <c r="BU39" i="14" s="1"/>
  <c r="DU11" i="20"/>
  <c r="CL11" i="20"/>
  <c r="DD38" i="20"/>
  <c r="EP40" i="14"/>
  <c r="EQ65" i="25"/>
  <c r="ET12" i="20"/>
  <c r="ET10" i="20" s="1"/>
  <c r="CU53" i="14"/>
  <c r="CB53" i="14"/>
  <c r="EF12" i="20"/>
  <c r="AN12" i="20" s="1"/>
  <c r="DB34" i="20"/>
  <c r="BV11" i="20"/>
  <c r="GD73" i="23"/>
  <c r="FF31" i="23"/>
  <c r="AW31" i="23" s="1"/>
  <c r="EA76" i="23"/>
  <c r="EA71" i="14"/>
  <c r="EA63" i="14" s="1"/>
  <c r="GB27" i="20"/>
  <c r="BV41" i="19"/>
  <c r="BV39" i="19" s="1"/>
  <c r="CQ46" i="25"/>
  <c r="CC27" i="14"/>
  <c r="EB11" i="14"/>
  <c r="DU41" i="19"/>
  <c r="DB12" i="20"/>
  <c r="DB10" i="20" s="1"/>
  <c r="FR21" i="22"/>
  <c r="CG27" i="26"/>
  <c r="CG26" i="26" s="1"/>
  <c r="BZ34" i="20"/>
  <c r="BO34" i="20"/>
  <c r="CG31" i="23"/>
  <c r="CM12" i="20"/>
  <c r="Y12" i="20" s="1"/>
  <c r="BL12" i="20"/>
  <c r="BL10" i="20" s="1"/>
  <c r="DO12" i="14"/>
  <c r="EW12" i="14"/>
  <c r="DO46" i="25"/>
  <c r="CH12" i="20"/>
  <c r="BY27" i="20"/>
  <c r="FR46" i="25"/>
  <c r="BA46" i="25" s="1"/>
  <c r="EC12" i="14"/>
  <c r="BG11" i="20"/>
  <c r="DS37" i="14"/>
  <c r="CO12" i="20"/>
  <c r="BV34" i="20"/>
  <c r="CZ12" i="20"/>
  <c r="BJ12" i="20"/>
  <c r="FD42" i="26"/>
  <c r="FD41" i="26" s="1"/>
  <c r="CE12" i="14"/>
  <c r="FD11" i="20"/>
  <c r="FD10" i="20" s="1"/>
  <c r="BK12" i="20"/>
  <c r="CQ12" i="20"/>
  <c r="EQ12" i="20"/>
  <c r="EA11" i="20"/>
  <c r="CP12" i="20"/>
  <c r="CP34" i="20"/>
  <c r="FY27" i="20"/>
  <c r="GC29" i="26"/>
  <c r="ET38" i="20"/>
  <c r="CK20" i="14"/>
  <c r="Y20" i="14" s="1"/>
  <c r="FF12" i="14"/>
  <c r="DT53" i="14"/>
  <c r="DT40" i="14"/>
  <c r="EV71" i="14"/>
  <c r="EV76" i="23"/>
  <c r="DD40" i="14"/>
  <c r="DQ53" i="14"/>
  <c r="EM71" i="14"/>
  <c r="EM76" i="23"/>
  <c r="EE40" i="14"/>
  <c r="GB11" i="23"/>
  <c r="EN12" i="20"/>
  <c r="GC12" i="20"/>
  <c r="BT27" i="26"/>
  <c r="BX27" i="26"/>
  <c r="BX26" i="26" s="1"/>
  <c r="DL40" i="14"/>
  <c r="EW28" i="20"/>
  <c r="BT11" i="14"/>
  <c r="GB25" i="14"/>
  <c r="DU23" i="14"/>
  <c r="BU27" i="26"/>
  <c r="BU26" i="26" s="1"/>
  <c r="BU14" i="26" s="1"/>
  <c r="BU8" i="26" s="1"/>
  <c r="FZ40" i="14"/>
  <c r="ER25" i="14"/>
  <c r="ER22" i="14" s="1"/>
  <c r="CV51" i="20"/>
  <c r="CV46" i="20" s="1"/>
  <c r="BX57" i="26"/>
  <c r="BQ40" i="14"/>
  <c r="BQ39" i="14" s="1"/>
  <c r="CH65" i="25"/>
  <c r="CK34" i="20"/>
  <c r="GE12" i="19"/>
  <c r="BY17" i="14"/>
  <c r="DV53" i="14"/>
  <c r="CO20" i="14"/>
  <c r="GE13" i="23"/>
  <c r="BR40" i="14"/>
  <c r="BR39" i="14" s="1"/>
  <c r="BW27" i="26"/>
  <c r="BW26" i="26" s="1"/>
  <c r="DF25" i="14"/>
  <c r="AF25" i="14" s="1"/>
  <c r="DQ24" i="14"/>
  <c r="DQ22" i="14" s="1"/>
  <c r="EE70" i="14"/>
  <c r="EE75" i="23"/>
  <c r="EE68" i="23" s="1"/>
  <c r="FH11" i="20"/>
  <c r="BN11" i="20"/>
  <c r="BN10" i="20" s="1"/>
  <c r="FC41" i="19"/>
  <c r="DD34" i="14"/>
  <c r="BX11" i="20"/>
  <c r="DH37" i="20"/>
  <c r="DH35" i="20" s="1"/>
  <c r="DN76" i="23"/>
  <c r="DG40" i="26"/>
  <c r="CD76" i="23"/>
  <c r="CD71" i="14"/>
  <c r="CD63" i="14" s="1"/>
  <c r="EX27" i="14"/>
  <c r="CM38" i="20"/>
  <c r="EM36" i="20"/>
  <c r="CS70" i="14"/>
  <c r="EH12" i="14"/>
  <c r="CO31" i="23"/>
  <c r="DB53" i="14"/>
  <c r="FE23" i="14"/>
  <c r="CN11" i="14"/>
  <c r="EX41" i="19"/>
  <c r="EX39" i="19" s="1"/>
  <c r="EG23" i="14"/>
  <c r="CT21" i="20"/>
  <c r="GB44" i="25"/>
  <c r="GB43" i="25" s="1"/>
  <c r="GB41" i="25" s="1"/>
  <c r="EB27" i="26"/>
  <c r="CM16" i="14"/>
  <c r="CO41" i="19"/>
  <c r="CO39" i="19" s="1"/>
  <c r="FB52" i="20"/>
  <c r="CO40" i="14"/>
  <c r="DY40" i="14"/>
  <c r="DY39" i="14" s="1"/>
  <c r="FJ52" i="20"/>
  <c r="BQ24" i="14"/>
  <c r="BQ22" i="14" s="1"/>
  <c r="BT25" i="14"/>
  <c r="BT22" i="14" s="1"/>
  <c r="CG40" i="14"/>
  <c r="EA12" i="20"/>
  <c r="GE29" i="26"/>
  <c r="GE28" i="26" s="1"/>
  <c r="GE14" i="26" s="1"/>
  <c r="GE8" i="26" s="1"/>
  <c r="EQ11" i="20"/>
  <c r="EQ10" i="20" s="1"/>
  <c r="CG41" i="19"/>
  <c r="FI52" i="20"/>
  <c r="BY23" i="14"/>
  <c r="FD34" i="20"/>
  <c r="FF16" i="20"/>
  <c r="FF15" i="20" s="1"/>
  <c r="DA37" i="20"/>
  <c r="DA35" i="20" s="1"/>
  <c r="DV41" i="19"/>
  <c r="EB31" i="23"/>
  <c r="EB17" i="23" s="1"/>
  <c r="EB8" i="23" s="1"/>
  <c r="EV52" i="20"/>
  <c r="EB41" i="19"/>
  <c r="EB39" i="19" s="1"/>
  <c r="DN41" i="19"/>
  <c r="DN39" i="19" s="1"/>
  <c r="DN27" i="19" s="1"/>
  <c r="DN24" i="15" s="1"/>
  <c r="ED38" i="20"/>
  <c r="EP37" i="20"/>
  <c r="DE18" i="14"/>
  <c r="DI25" i="14"/>
  <c r="BR12" i="20"/>
  <c r="BR10" i="20" s="1"/>
  <c r="EA25" i="14"/>
  <c r="GC11" i="23"/>
  <c r="FQ68" i="14"/>
  <c r="FQ73" i="23"/>
  <c r="EM12" i="20"/>
  <c r="DD71" i="14"/>
  <c r="DD63" i="14" s="1"/>
  <c r="DD76" i="23"/>
  <c r="FA31" i="23"/>
  <c r="CO24" i="14"/>
  <c r="CO22" i="14" s="1"/>
  <c r="EB25" i="14"/>
  <c r="EB22" i="14" s="1"/>
  <c r="CZ11" i="20"/>
  <c r="BQ52" i="20"/>
  <c r="ES76" i="23"/>
  <c r="ES71" i="14"/>
  <c r="CX40" i="14"/>
  <c r="CX39" i="14" s="1"/>
  <c r="BG12" i="20"/>
  <c r="O12" i="20" s="1"/>
  <c r="FI16" i="20"/>
  <c r="DC12" i="20"/>
  <c r="DJ12" i="14"/>
  <c r="EV12" i="20"/>
  <c r="BW51" i="20"/>
  <c r="BI41" i="19"/>
  <c r="BI39" i="19" s="1"/>
  <c r="GA12" i="20"/>
  <c r="GF34" i="19"/>
  <c r="BO11" i="20"/>
  <c r="BO10" i="20" s="1"/>
  <c r="CO27" i="26"/>
  <c r="CO26" i="26" s="1"/>
  <c r="BU27" i="14"/>
  <c r="FP70" i="14"/>
  <c r="FP76" i="23"/>
  <c r="GB21" i="22"/>
  <c r="DE38" i="20"/>
  <c r="FB42" i="26"/>
  <c r="CP40" i="14"/>
  <c r="CP39" i="14" s="1"/>
  <c r="DC37" i="14"/>
  <c r="ED23" i="19"/>
  <c r="EC17" i="14"/>
  <c r="CU34" i="20"/>
  <c r="CM11" i="20"/>
  <c r="BZ40" i="14"/>
  <c r="DW12" i="20"/>
  <c r="EW38" i="20"/>
  <c r="DY24" i="14"/>
  <c r="EK11" i="20"/>
  <c r="EK10" i="20" s="1"/>
  <c r="DT65" i="25"/>
  <c r="DT64" i="25" s="1"/>
  <c r="DT58" i="25" s="1"/>
  <c r="DQ65" i="25"/>
  <c r="DQ64" i="25" s="1"/>
  <c r="DQ58" i="25" s="1"/>
  <c r="DO38" i="20"/>
  <c r="FH65" i="25"/>
  <c r="DB38" i="20"/>
  <c r="EL31" i="23"/>
  <c r="AP31" i="23" s="1"/>
  <c r="DU65" i="25"/>
  <c r="CJ29" i="26"/>
  <c r="CJ28" i="26" s="1"/>
  <c r="CJ14" i="26" s="1"/>
  <c r="CJ8" i="26" s="1"/>
  <c r="CT29" i="26"/>
  <c r="BV40" i="26"/>
  <c r="FR40" i="26"/>
  <c r="CB40" i="26"/>
  <c r="CV40" i="26"/>
  <c r="CV39" i="26" s="1"/>
  <c r="CV37" i="26" s="1"/>
  <c r="CV34" i="26" s="1"/>
  <c r="EN71" i="14"/>
  <c r="EN63" i="14" s="1"/>
  <c r="DQ40" i="26"/>
  <c r="FG40" i="26"/>
  <c r="CF40" i="26"/>
  <c r="EA40" i="26"/>
  <c r="FK21" i="22"/>
  <c r="BN27" i="20"/>
  <c r="EJ37" i="20"/>
  <c r="BG76" i="23"/>
  <c r="BG71" i="14"/>
  <c r="FH37" i="20"/>
  <c r="EQ40" i="26"/>
  <c r="GB29" i="23"/>
  <c r="GG68" i="14"/>
  <c r="FC16" i="20"/>
  <c r="BI52" i="20"/>
  <c r="EE11" i="20"/>
  <c r="EE10" i="20" s="1"/>
  <c r="FV67" i="14"/>
  <c r="BB67" i="14" s="1"/>
  <c r="FV73" i="23"/>
  <c r="BK38" i="14"/>
  <c r="CW27" i="26"/>
  <c r="FN72" i="23"/>
  <c r="AZ72" i="23" s="1"/>
  <c r="FL24" i="14"/>
  <c r="BW52" i="20"/>
  <c r="EZ23" i="14"/>
  <c r="FO36" i="20"/>
  <c r="CR40" i="14"/>
  <c r="CR39" i="14" s="1"/>
  <c r="CX31" i="23"/>
  <c r="CX17" i="23" s="1"/>
  <c r="CX8" i="23" s="1"/>
  <c r="DD27" i="26"/>
  <c r="DD26" i="26" s="1"/>
  <c r="DD14" i="26" s="1"/>
  <c r="DD8" i="26" s="1"/>
  <c r="EH48" i="25"/>
  <c r="BH52" i="20"/>
  <c r="GG14" i="23"/>
  <c r="BF14" i="23" s="1"/>
  <c r="GG12" i="23"/>
  <c r="BF12" i="23" s="1"/>
  <c r="EZ21" i="20"/>
  <c r="BL52" i="20"/>
  <c r="FB20" i="20"/>
  <c r="EE52" i="20"/>
  <c r="DM41" i="19"/>
  <c r="DM39" i="19" s="1"/>
  <c r="DX27" i="26"/>
  <c r="DX29" i="26"/>
  <c r="EG41" i="19"/>
  <c r="AO41" i="19" s="1"/>
  <c r="FU37" i="20"/>
  <c r="FU35" i="20" s="1"/>
  <c r="FV70" i="14"/>
  <c r="FV76" i="23"/>
  <c r="DH23" i="14"/>
  <c r="DH22" i="14" s="1"/>
  <c r="CW76" i="23"/>
  <c r="CW71" i="14"/>
  <c r="CV23" i="14"/>
  <c r="BL37" i="20"/>
  <c r="BL35" i="20" s="1"/>
  <c r="DV27" i="20"/>
  <c r="CX27" i="26"/>
  <c r="CX26" i="26" s="1"/>
  <c r="EC41" i="19"/>
  <c r="EC39" i="19" s="1"/>
  <c r="BP36" i="14"/>
  <c r="FU11" i="23"/>
  <c r="FU10" i="23" s="1"/>
  <c r="FU74" i="23"/>
  <c r="EZ65" i="25"/>
  <c r="EZ64" i="25" s="1"/>
  <c r="EZ58" i="25" s="1"/>
  <c r="GA24" i="14"/>
  <c r="GA22" i="14" s="1"/>
  <c r="CR42" i="26"/>
  <c r="CR41" i="26" s="1"/>
  <c r="BP52" i="20"/>
  <c r="DP40" i="14"/>
  <c r="DN23" i="14"/>
  <c r="DN22" i="14" s="1"/>
  <c r="EC24" i="14"/>
  <c r="EC22" i="14" s="1"/>
  <c r="DC25" i="14"/>
  <c r="DX31" i="23"/>
  <c r="BL34" i="20"/>
  <c r="EP28" i="20"/>
  <c r="FF52" i="20"/>
  <c r="DO41" i="19"/>
  <c r="BV27" i="26"/>
  <c r="FU12" i="14"/>
  <c r="EV40" i="14"/>
  <c r="EB36" i="20"/>
  <c r="CZ27" i="26"/>
  <c r="FL58" i="23"/>
  <c r="FL51" i="23" s="1"/>
  <c r="CN41" i="19"/>
  <c r="DO18" i="14"/>
  <c r="FV31" i="23"/>
  <c r="CW31" i="23"/>
  <c r="DO27" i="14"/>
  <c r="EY34" i="20"/>
  <c r="DH41" i="19"/>
  <c r="DH39" i="19" s="1"/>
  <c r="DH27" i="19" s="1"/>
  <c r="DH24" i="15" s="1"/>
  <c r="CR52" i="20"/>
  <c r="GB43" i="23"/>
  <c r="CQ18" i="14"/>
  <c r="FY25" i="14"/>
  <c r="BC25" i="14" s="1"/>
  <c r="FT72" i="23"/>
  <c r="BB72" i="23" s="1"/>
  <c r="DP41" i="19"/>
  <c r="DP39" i="19" s="1"/>
  <c r="BS52" i="20"/>
  <c r="DW38" i="20"/>
  <c r="DG40" i="14"/>
  <c r="FZ36" i="14"/>
  <c r="ER20" i="14"/>
  <c r="BM29" i="26"/>
  <c r="CI19" i="14"/>
  <c r="CW17" i="14"/>
  <c r="FK72" i="23"/>
  <c r="ER75" i="23"/>
  <c r="ER68" i="23" s="1"/>
  <c r="ER70" i="14"/>
  <c r="CZ20" i="14"/>
  <c r="AD20" i="14" s="1"/>
  <c r="FX67" i="14"/>
  <c r="BP18" i="14"/>
  <c r="R18" i="14" s="1"/>
  <c r="CJ12" i="20"/>
  <c r="GB27" i="26"/>
  <c r="FB16" i="14"/>
  <c r="FZ72" i="23"/>
  <c r="BD72" i="23" s="1"/>
  <c r="FK37" i="23"/>
  <c r="FX72" i="23"/>
  <c r="CR29" i="26"/>
  <c r="CR28" i="26" s="1"/>
  <c r="CR14" i="26" s="1"/>
  <c r="CR8" i="26" s="1"/>
  <c r="DB19" i="14"/>
  <c r="EF25" i="14"/>
  <c r="EF22" i="14" s="1"/>
  <c r="GF67" i="14"/>
  <c r="GF73" i="23"/>
  <c r="GD76" i="23"/>
  <c r="GD70" i="14"/>
  <c r="FR36" i="14"/>
  <c r="ED53" i="14"/>
  <c r="GB29" i="26"/>
  <c r="GB28" i="26" s="1"/>
  <c r="FT22" i="22"/>
  <c r="FR72" i="23"/>
  <c r="BA72" i="23" s="1"/>
  <c r="GA46" i="25"/>
  <c r="BD46" i="25" s="1"/>
  <c r="DC27" i="26"/>
  <c r="EI53" i="14"/>
  <c r="DH29" i="26"/>
  <c r="DH28" i="26" s="1"/>
  <c r="FV58" i="23"/>
  <c r="DA16" i="14"/>
  <c r="DT18" i="14"/>
  <c r="AJ18" i="14" s="1"/>
  <c r="FE18" i="14"/>
  <c r="BO52" i="20"/>
  <c r="FT58" i="23"/>
  <c r="GB58" i="23"/>
  <c r="FP67" i="14"/>
  <c r="AZ67" i="14" s="1"/>
  <c r="FP73" i="23"/>
  <c r="CV38" i="14"/>
  <c r="DQ75" i="23"/>
  <c r="DQ68" i="23" s="1"/>
  <c r="DQ70" i="14"/>
  <c r="DZ53" i="14"/>
  <c r="GA21" i="22"/>
  <c r="ET65" i="25"/>
  <c r="ET64" i="25" s="1"/>
  <c r="ET58" i="25" s="1"/>
  <c r="GA44" i="25"/>
  <c r="FT36" i="14"/>
  <c r="FV36" i="14"/>
  <c r="EB18" i="14"/>
  <c r="FX31" i="23"/>
  <c r="DC31" i="23"/>
  <c r="FS73" i="23"/>
  <c r="FZ58" i="23"/>
  <c r="FF11" i="14"/>
  <c r="FN76" i="23"/>
  <c r="FN71" i="14"/>
  <c r="FK67" i="14"/>
  <c r="FX37" i="23"/>
  <c r="GG27" i="20"/>
  <c r="DU16" i="14"/>
  <c r="EL27" i="20"/>
  <c r="GB69" i="14"/>
  <c r="DL41" i="19"/>
  <c r="FW42" i="23"/>
  <c r="FC65" i="25"/>
  <c r="FC64" i="25" s="1"/>
  <c r="FC58" i="25" s="1"/>
  <c r="FC36" i="25" s="1"/>
  <c r="FC28" i="15" s="1"/>
  <c r="DH75" i="23"/>
  <c r="DH68" i="23" s="1"/>
  <c r="DH70" i="14"/>
  <c r="AF70" i="14" s="1"/>
  <c r="DG41" i="19"/>
  <c r="DG39" i="19" s="1"/>
  <c r="DG27" i="19" s="1"/>
  <c r="DG24" i="15" s="1"/>
  <c r="CR34" i="20"/>
  <c r="FO43" i="23"/>
  <c r="FO58" i="23"/>
  <c r="CE41" i="19"/>
  <c r="DK31" i="23"/>
  <c r="AG31" i="23" s="1"/>
  <c r="AG17" i="23" s="1"/>
  <c r="AG8" i="23" s="1"/>
  <c r="EW11" i="20"/>
  <c r="EW10" i="20" s="1"/>
  <c r="CY11" i="20"/>
  <c r="CY10" i="20" s="1"/>
  <c r="BI23" i="14"/>
  <c r="EQ21" i="20"/>
  <c r="BN24" i="14"/>
  <c r="DK27" i="26"/>
  <c r="DK26" i="26" s="1"/>
  <c r="BQ11" i="14"/>
  <c r="CH41" i="19"/>
  <c r="DD53" i="14"/>
  <c r="CE76" i="23"/>
  <c r="CE71" i="14"/>
  <c r="FH53" i="14"/>
  <c r="DN31" i="23"/>
  <c r="DN17" i="23" s="1"/>
  <c r="DN8" i="23" s="1"/>
  <c r="EH36" i="14"/>
  <c r="BK25" i="14"/>
  <c r="D25" i="14" s="1"/>
  <c r="EU65" i="25"/>
  <c r="EU64" i="25" s="1"/>
  <c r="EU58" i="25" s="1"/>
  <c r="BP11" i="20"/>
  <c r="BX24" i="14"/>
  <c r="FB65" i="25"/>
  <c r="EG31" i="23"/>
  <c r="EF27" i="20"/>
  <c r="EC27" i="20"/>
  <c r="BH29" i="26"/>
  <c r="BH28" i="26" s="1"/>
  <c r="CN25" i="14"/>
  <c r="Z25" i="14" s="1"/>
  <c r="DQ36" i="14"/>
  <c r="BS20" i="20"/>
  <c r="BU34" i="20"/>
  <c r="FO42" i="23"/>
  <c r="EX53" i="14"/>
  <c r="BR23" i="14"/>
  <c r="BR22" i="14" s="1"/>
  <c r="BG49" i="25"/>
  <c r="BG47" i="25" s="1"/>
  <c r="BG38" i="25" s="1"/>
  <c r="BG36" i="25" s="1"/>
  <c r="BG28" i="15" s="1"/>
  <c r="EN48" i="25"/>
  <c r="EY65" i="25"/>
  <c r="EC27" i="26"/>
  <c r="EC26" i="26" s="1"/>
  <c r="FA40" i="28"/>
  <c r="EG65" i="25"/>
  <c r="CT65" i="25"/>
  <c r="EL23" i="19"/>
  <c r="EL14" i="19" s="1"/>
  <c r="EL8" i="19" s="1"/>
  <c r="BI27" i="26"/>
  <c r="BI26" i="26" s="1"/>
  <c r="DB27" i="26"/>
  <c r="DB26" i="26" s="1"/>
  <c r="BV65" i="25"/>
  <c r="DI27" i="26"/>
  <c r="BL27" i="26"/>
  <c r="BL26" i="26" s="1"/>
  <c r="DT48" i="25"/>
  <c r="EK23" i="19"/>
  <c r="EF49" i="25"/>
  <c r="EF47" i="25" s="1"/>
  <c r="EF38" i="25" s="1"/>
  <c r="EF36" i="25" s="1"/>
  <c r="EV48" i="25"/>
  <c r="CY57" i="26"/>
  <c r="CH48" i="25"/>
  <c r="BI31" i="23"/>
  <c r="BI48" i="25"/>
  <c r="BI47" i="25" s="1"/>
  <c r="BI38" i="25" s="1"/>
  <c r="BI36" i="25" s="1"/>
  <c r="BI28" i="15" s="1"/>
  <c r="CT48" i="25"/>
  <c r="ER65" i="25"/>
  <c r="ER64" i="25" s="1"/>
  <c r="ER58" i="25" s="1"/>
  <c r="BT38" i="20"/>
  <c r="FJ65" i="25"/>
  <c r="FJ64" i="25" s="1"/>
  <c r="FJ58" i="25" s="1"/>
  <c r="FJ36" i="25" s="1"/>
  <c r="FJ28" i="15" s="1"/>
  <c r="EB48" i="25"/>
  <c r="EX48" i="25"/>
  <c r="EX47" i="25" s="1"/>
  <c r="EX38" i="25" s="1"/>
  <c r="BJ65" i="25"/>
  <c r="CN23" i="19"/>
  <c r="EM49" i="25"/>
  <c r="BU48" i="25"/>
  <c r="DA49" i="25"/>
  <c r="EC31" i="23"/>
  <c r="EC17" i="23" s="1"/>
  <c r="EC8" i="23" s="1"/>
  <c r="DJ41" i="19"/>
  <c r="DJ39" i="19" s="1"/>
  <c r="DJ27" i="19" s="1"/>
  <c r="DJ24" i="15" s="1"/>
  <c r="DI41" i="19"/>
  <c r="CB51" i="20"/>
  <c r="DK57" i="26"/>
  <c r="DK56" i="26" s="1"/>
  <c r="DK50" i="26" s="1"/>
  <c r="DK32" i="26" s="1"/>
  <c r="DK30" i="15" s="1"/>
  <c r="DT27" i="26"/>
  <c r="DT26" i="26" s="1"/>
  <c r="EC57" i="26"/>
  <c r="EC56" i="26" s="1"/>
  <c r="EC50" i="26" s="1"/>
  <c r="EC32" i="26" s="1"/>
  <c r="EC30" i="15" s="1"/>
  <c r="DV57" i="26"/>
  <c r="CM53" i="14"/>
  <c r="CV57" i="26"/>
  <c r="CV56" i="26" s="1"/>
  <c r="CV50" i="26" s="1"/>
  <c r="BZ27" i="26"/>
  <c r="CA57" i="26"/>
  <c r="CA56" i="26" s="1"/>
  <c r="CA50" i="26" s="1"/>
  <c r="DU27" i="26"/>
  <c r="DQ41" i="19"/>
  <c r="DQ39" i="19" s="1"/>
  <c r="DQ27" i="19" s="1"/>
  <c r="DQ24" i="15" s="1"/>
  <c r="BS76" i="23"/>
  <c r="CV53" i="14"/>
  <c r="BP76" i="23"/>
  <c r="EY72" i="14"/>
  <c r="EZ12" i="14"/>
  <c r="DM76" i="23"/>
  <c r="BZ76" i="23"/>
  <c r="U76" i="23" s="1"/>
  <c r="BH76" i="23"/>
  <c r="ET70" i="14"/>
  <c r="ET75" i="23"/>
  <c r="DK53" i="14"/>
  <c r="EW76" i="23"/>
  <c r="ED70" i="14"/>
  <c r="AN70" i="14" s="1"/>
  <c r="ED75" i="23"/>
  <c r="CK76" i="23"/>
  <c r="EZ31" i="23"/>
  <c r="CQ76" i="23"/>
  <c r="CQ71" i="14"/>
  <c r="CQ63" i="14" s="1"/>
  <c r="EP71" i="14"/>
  <c r="EU27" i="20"/>
  <c r="FB22" i="22"/>
  <c r="AV22" i="22" s="1"/>
  <c r="DX41" i="19"/>
  <c r="EO27" i="20"/>
  <c r="CZ53" i="14"/>
  <c r="BX29" i="26"/>
  <c r="BX28" i="26" s="1"/>
  <c r="BL27" i="20"/>
  <c r="EV27" i="20"/>
  <c r="FI65" i="25"/>
  <c r="FI64" i="25" s="1"/>
  <c r="FI58" i="25" s="1"/>
  <c r="FI36" i="25" s="1"/>
  <c r="FI28" i="15" s="1"/>
  <c r="CX27" i="20"/>
  <c r="FH12" i="20"/>
  <c r="DK41" i="19"/>
  <c r="DK39" i="19" s="1"/>
  <c r="DK27" i="19" s="1"/>
  <c r="DK24" i="15" s="1"/>
  <c r="CP41" i="19"/>
  <c r="CP39" i="19" s="1"/>
  <c r="CP27" i="19" s="1"/>
  <c r="CP24" i="15" s="1"/>
  <c r="DW41" i="19"/>
  <c r="DW39" i="19" s="1"/>
  <c r="CD11" i="20"/>
  <c r="CD10" i="20" s="1"/>
  <c r="CI12" i="20"/>
  <c r="CI10" i="20" s="1"/>
  <c r="EN23" i="19"/>
  <c r="DK12" i="14"/>
  <c r="FX27" i="20"/>
  <c r="BS27" i="20"/>
  <c r="DS65" i="25"/>
  <c r="BK27" i="14"/>
  <c r="DF11" i="20"/>
  <c r="DP11" i="20"/>
  <c r="CK41" i="19"/>
  <c r="DH38" i="20"/>
  <c r="EO51" i="20"/>
  <c r="FV27" i="20"/>
  <c r="FL12" i="14"/>
  <c r="BK23" i="19"/>
  <c r="EK12" i="14"/>
  <c r="CU11" i="20"/>
  <c r="DE23" i="19"/>
  <c r="EI23" i="19"/>
  <c r="EI14" i="19" s="1"/>
  <c r="EI8" i="19" s="1"/>
  <c r="CX11" i="20"/>
  <c r="CX10" i="20" s="1"/>
  <c r="EW23" i="19"/>
  <c r="EW14" i="19" s="1"/>
  <c r="EW8" i="19" s="1"/>
  <c r="FA59" i="15"/>
  <c r="FW57" i="26"/>
  <c r="DD11" i="20"/>
  <c r="BT34" i="14"/>
  <c r="ED12" i="14"/>
  <c r="DJ27" i="20"/>
  <c r="BU41" i="19"/>
  <c r="BU39" i="19" s="1"/>
  <c r="BU27" i="19" s="1"/>
  <c r="BU24" i="15" s="1"/>
  <c r="BZ11" i="20"/>
  <c r="BZ10" i="20" s="1"/>
  <c r="DY11" i="20"/>
  <c r="BJ23" i="19"/>
  <c r="BK53" i="14"/>
  <c r="DT11" i="20"/>
  <c r="EP11" i="20"/>
  <c r="BM11" i="20"/>
  <c r="EG36" i="14"/>
  <c r="BU52" i="20"/>
  <c r="DN11" i="20"/>
  <c r="DO34" i="20"/>
  <c r="BZ12" i="14"/>
  <c r="EN11" i="20"/>
  <c r="FA11" i="20"/>
  <c r="FA10" i="20" s="1"/>
  <c r="DC23" i="19"/>
  <c r="EI11" i="20"/>
  <c r="EI10" i="20" s="1"/>
  <c r="EH23" i="19"/>
  <c r="EH14" i="19" s="1"/>
  <c r="EH8" i="19" s="1"/>
  <c r="BR23" i="19"/>
  <c r="ER23" i="19"/>
  <c r="ER14" i="19" s="1"/>
  <c r="ER8" i="19" s="1"/>
  <c r="EX23" i="19"/>
  <c r="CU23" i="19"/>
  <c r="CU14" i="19" s="1"/>
  <c r="CU8" i="19" s="1"/>
  <c r="GF12" i="20"/>
  <c r="ES11" i="20"/>
  <c r="CG65" i="25"/>
  <c r="CG64" i="25" s="1"/>
  <c r="CG58" i="25" s="1"/>
  <c r="EP23" i="19"/>
  <c r="EV23" i="19"/>
  <c r="CV12" i="20"/>
  <c r="CP11" i="20"/>
  <c r="CP10" i="20" s="1"/>
  <c r="FF38" i="20"/>
  <c r="GF27" i="20"/>
  <c r="DR11" i="20"/>
  <c r="DB23" i="19"/>
  <c r="BO23" i="19"/>
  <c r="BO14" i="19" s="1"/>
  <c r="FM12" i="20"/>
  <c r="DR41" i="19"/>
  <c r="DI11" i="20"/>
  <c r="CT23" i="19"/>
  <c r="DP48" i="25"/>
  <c r="DP47" i="25" s="1"/>
  <c r="DP38" i="25" s="1"/>
  <c r="DV11" i="20"/>
  <c r="DL27" i="20"/>
  <c r="DK11" i="20"/>
  <c r="DK10" i="20" s="1"/>
  <c r="EP52" i="20"/>
  <c r="DD27" i="20"/>
  <c r="BM23" i="19"/>
  <c r="BI12" i="14"/>
  <c r="DJ11" i="20"/>
  <c r="DJ10" i="20" s="1"/>
  <c r="DD41" i="19"/>
  <c r="DD39" i="19" s="1"/>
  <c r="DD27" i="19" s="1"/>
  <c r="DD24" i="15" s="1"/>
  <c r="CQ41" i="19"/>
  <c r="BX12" i="20"/>
  <c r="EP12" i="14"/>
  <c r="DE11" i="20"/>
  <c r="DX49" i="25"/>
  <c r="CV11" i="20"/>
  <c r="EQ23" i="19"/>
  <c r="EL11" i="20"/>
  <c r="ER11" i="20"/>
  <c r="EG11" i="20"/>
  <c r="BT23" i="19"/>
  <c r="BT14" i="19" s="1"/>
  <c r="BT8" i="19" s="1"/>
  <c r="CY23" i="19"/>
  <c r="DH11" i="20"/>
  <c r="EC11" i="20"/>
  <c r="EC10" i="20" s="1"/>
  <c r="DP65" i="25"/>
  <c r="DF41" i="19"/>
  <c r="CB11" i="20"/>
  <c r="EB72" i="14"/>
  <c r="DH34" i="14"/>
  <c r="ES17" i="14"/>
  <c r="BM53" i="14"/>
  <c r="CA65" i="25"/>
  <c r="ED11" i="20"/>
  <c r="FX27" i="26"/>
  <c r="FX26" i="26" s="1"/>
  <c r="FX14" i="26" s="1"/>
  <c r="FX8" i="26" s="1"/>
  <c r="DU53" i="14"/>
  <c r="EG53" i="14"/>
  <c r="EA53" i="14"/>
  <c r="CS11" i="20"/>
  <c r="CS10" i="20" s="1"/>
  <c r="BY72" i="14"/>
  <c r="CA27" i="26"/>
  <c r="CA26" i="26" s="1"/>
  <c r="CE65" i="25"/>
  <c r="CF27" i="20"/>
  <c r="GD29" i="26"/>
  <c r="GD28" i="26" s="1"/>
  <c r="GD14" i="26" s="1"/>
  <c r="GD8" i="26" s="1"/>
  <c r="DI48" i="25"/>
  <c r="CA31" i="23"/>
  <c r="CA17" i="23" s="1"/>
  <c r="FM69" i="14"/>
  <c r="DP53" i="14"/>
  <c r="AG26" i="15" l="1"/>
  <c r="AH27" i="15"/>
  <c r="DV37" i="15"/>
  <c r="BR41" i="15"/>
  <c r="AN26" i="15"/>
  <c r="AT27" i="15"/>
  <c r="BO37" i="15"/>
  <c r="BO54" i="15" s="1"/>
  <c r="AP26" i="15"/>
  <c r="DB37" i="15"/>
  <c r="AP17" i="28"/>
  <c r="AP8" i="28" s="1"/>
  <c r="EC37" i="15"/>
  <c r="EC54" i="15" s="1"/>
  <c r="EV8" i="28"/>
  <c r="U26" i="28"/>
  <c r="DB54" i="28"/>
  <c r="DG37" i="15"/>
  <c r="DG54" i="15" s="1"/>
  <c r="AG17" i="28"/>
  <c r="AG8" i="28" s="1"/>
  <c r="AA46" i="28"/>
  <c r="AA44" i="28" s="1"/>
  <c r="ER55" i="28"/>
  <c r="DB55" i="28"/>
  <c r="ER54" i="28"/>
  <c r="EC54" i="28"/>
  <c r="CS30" i="28"/>
  <c r="CS25" i="15" s="1"/>
  <c r="BV8" i="28"/>
  <c r="AF8" i="28"/>
  <c r="AF55" i="28" s="1"/>
  <c r="DU8" i="28"/>
  <c r="DP55" i="28"/>
  <c r="AR17" i="28"/>
  <c r="AR8" i="28" s="1"/>
  <c r="CC14" i="19"/>
  <c r="O51" i="19"/>
  <c r="DG14" i="19"/>
  <c r="DG8" i="19" s="1"/>
  <c r="DY14" i="19"/>
  <c r="DY8" i="19" s="1"/>
  <c r="AT23" i="19"/>
  <c r="EB27" i="19"/>
  <c r="EB24" i="15" s="1"/>
  <c r="Y23" i="19"/>
  <c r="AM51" i="19"/>
  <c r="DP8" i="19"/>
  <c r="EN14" i="19"/>
  <c r="EN8" i="19" s="1"/>
  <c r="EN12" i="15" s="1"/>
  <c r="AV51" i="19"/>
  <c r="AP10" i="19"/>
  <c r="Z15" i="19"/>
  <c r="EX14" i="19"/>
  <c r="EC27" i="19"/>
  <c r="EC24" i="15" s="1"/>
  <c r="DZ14" i="19"/>
  <c r="DZ8" i="19" s="1"/>
  <c r="AW39" i="19"/>
  <c r="AC32" i="19"/>
  <c r="AC34" i="19"/>
  <c r="BJ32" i="19"/>
  <c r="EF8" i="19"/>
  <c r="EC8" i="19"/>
  <c r="O34" i="19"/>
  <c r="AF10" i="19"/>
  <c r="AS10" i="19"/>
  <c r="EE8" i="19"/>
  <c r="EE12" i="15" s="1"/>
  <c r="J51" i="19"/>
  <c r="EW27" i="19"/>
  <c r="EW24" i="15" s="1"/>
  <c r="DP27" i="19"/>
  <c r="DP24" i="15" s="1"/>
  <c r="DT27" i="19"/>
  <c r="DT24" i="15" s="1"/>
  <c r="DK14" i="19"/>
  <c r="DK8" i="19" s="1"/>
  <c r="AJ51" i="19"/>
  <c r="V40" i="19"/>
  <c r="F28" i="21"/>
  <c r="P26" i="21"/>
  <c r="AT21" i="21"/>
  <c r="DO21" i="21"/>
  <c r="DO26" i="15" s="1"/>
  <c r="AI17" i="21"/>
  <c r="AI14" i="21" s="1"/>
  <c r="AI8" i="21" s="1"/>
  <c r="W28" i="21"/>
  <c r="D28" i="21"/>
  <c r="P28" i="21"/>
  <c r="CG39" i="21"/>
  <c r="BI39" i="21"/>
  <c r="BJ23" i="21"/>
  <c r="BJ21" i="21" s="1"/>
  <c r="FH21" i="21"/>
  <c r="FH26" i="15" s="1"/>
  <c r="AX26" i="15" s="1"/>
  <c r="CG40" i="21"/>
  <c r="CG38" i="15"/>
  <c r="BI38" i="15"/>
  <c r="BI55" i="15" s="1"/>
  <c r="AM8" i="21"/>
  <c r="FB21" i="21"/>
  <c r="FB26" i="15" s="1"/>
  <c r="AV26" i="15" s="1"/>
  <c r="ES21" i="21"/>
  <c r="ES26" i="15" s="1"/>
  <c r="AS26" i="15" s="1"/>
  <c r="CM55" i="15"/>
  <c r="AK21" i="21"/>
  <c r="BW8" i="21"/>
  <c r="AR24" i="22"/>
  <c r="AE24" i="22"/>
  <c r="AO24" i="22"/>
  <c r="H24" i="22"/>
  <c r="ET50" i="22"/>
  <c r="EH49" i="22"/>
  <c r="ET49" i="22"/>
  <c r="ET56" i="15" s="1"/>
  <c r="EH39" i="15"/>
  <c r="EH56" i="15" s="1"/>
  <c r="AQ50" i="22"/>
  <c r="AJ24" i="22"/>
  <c r="GF24" i="22"/>
  <c r="GC24" i="22"/>
  <c r="BD21" i="22"/>
  <c r="AT24" i="22"/>
  <c r="AI24" i="22"/>
  <c r="AQ24" i="22"/>
  <c r="AQ49" i="22" s="1"/>
  <c r="AQ51" i="22" s="1"/>
  <c r="DG38" i="25"/>
  <c r="DG36" i="25" s="1"/>
  <c r="DG28" i="15" s="1"/>
  <c r="AF62" i="20"/>
  <c r="AM48" i="20"/>
  <c r="AM47" i="20" s="1"/>
  <c r="AR16" i="20"/>
  <c r="AG62" i="20"/>
  <c r="T62" i="20"/>
  <c r="AB62" i="20"/>
  <c r="EB10" i="20"/>
  <c r="V43" i="20"/>
  <c r="AE20" i="20"/>
  <c r="AB20" i="20"/>
  <c r="AN18" i="20"/>
  <c r="AT18" i="20"/>
  <c r="AK22" i="20"/>
  <c r="AC21" i="20"/>
  <c r="GF39" i="20"/>
  <c r="BF39" i="20" s="1"/>
  <c r="DN10" i="20"/>
  <c r="AR62" i="20"/>
  <c r="V52" i="20"/>
  <c r="AO17" i="20"/>
  <c r="E62" i="20"/>
  <c r="AK42" i="20"/>
  <c r="T21" i="20"/>
  <c r="AW62" i="20"/>
  <c r="X21" i="20"/>
  <c r="AR18" i="20"/>
  <c r="DN15" i="20"/>
  <c r="S62" i="20"/>
  <c r="EF15" i="20"/>
  <c r="V48" i="20"/>
  <c r="AC43" i="20"/>
  <c r="ET29" i="15"/>
  <c r="ET41" i="15" s="1"/>
  <c r="ET58" i="15" s="1"/>
  <c r="ET62" i="23"/>
  <c r="ET64" i="23" s="1"/>
  <c r="CP62" i="23"/>
  <c r="W10" i="23"/>
  <c r="AZ36" i="23"/>
  <c r="M36" i="23"/>
  <c r="DT63" i="23"/>
  <c r="DT62" i="23"/>
  <c r="AF29" i="23"/>
  <c r="DT14" i="26"/>
  <c r="DT8" i="26" s="1"/>
  <c r="FF10" i="14"/>
  <c r="AR70" i="14"/>
  <c r="DE22" i="14"/>
  <c r="Z20" i="14"/>
  <c r="AT18" i="14"/>
  <c r="Z70" i="14"/>
  <c r="T21" i="14"/>
  <c r="T19" i="14"/>
  <c r="Q42" i="14"/>
  <c r="DS35" i="14"/>
  <c r="BA36" i="14"/>
  <c r="AD18" i="14"/>
  <c r="AI33" i="14"/>
  <c r="AC21" i="14"/>
  <c r="P62" i="20"/>
  <c r="CY27" i="19"/>
  <c r="CY24" i="15" s="1"/>
  <c r="DV15" i="20"/>
  <c r="J22" i="20"/>
  <c r="DM27" i="19"/>
  <c r="DM24" i="15" s="1"/>
  <c r="W62" i="20"/>
  <c r="FI32" i="28"/>
  <c r="EK56" i="15"/>
  <c r="CG13" i="15"/>
  <c r="CG37" i="15" s="1"/>
  <c r="CG54" i="28"/>
  <c r="CG55" i="28"/>
  <c r="E34" i="21"/>
  <c r="AH51" i="19"/>
  <c r="L63" i="14"/>
  <c r="AO43" i="20"/>
  <c r="BY33" i="23"/>
  <c r="Q52" i="20"/>
  <c r="R52" i="20"/>
  <c r="AN23" i="19"/>
  <c r="AS23" i="19"/>
  <c r="BW8" i="19"/>
  <c r="BW12" i="15" s="1"/>
  <c r="AH47" i="14"/>
  <c r="AQ17" i="21"/>
  <c r="AQ14" i="21" s="1"/>
  <c r="AQ8" i="21" s="1"/>
  <c r="AQ40" i="21" s="1"/>
  <c r="CX47" i="14"/>
  <c r="DZ37" i="15"/>
  <c r="AE17" i="28"/>
  <c r="AE8" i="28" s="1"/>
  <c r="EL54" i="28"/>
  <c r="AQ17" i="23"/>
  <c r="AQ8" i="23" s="1"/>
  <c r="DI47" i="20"/>
  <c r="D29" i="23"/>
  <c r="AF21" i="20"/>
  <c r="EX55" i="15"/>
  <c r="ET55" i="15"/>
  <c r="Y41" i="19"/>
  <c r="CG39" i="19"/>
  <c r="CG27" i="19" s="1"/>
  <c r="CG24" i="15" s="1"/>
  <c r="AP51" i="19"/>
  <c r="H20" i="20"/>
  <c r="AI40" i="21"/>
  <c r="AG15" i="19"/>
  <c r="F36" i="20"/>
  <c r="EL37" i="15"/>
  <c r="AF21" i="14"/>
  <c r="CC63" i="23"/>
  <c r="EU27" i="19"/>
  <c r="EU24" i="15" s="1"/>
  <c r="AF41" i="19"/>
  <c r="CA14" i="26"/>
  <c r="CA8" i="26" s="1"/>
  <c r="CA18" i="15" s="1"/>
  <c r="EX27" i="19"/>
  <c r="EX24" i="15" s="1"/>
  <c r="U27" i="20"/>
  <c r="AF52" i="20"/>
  <c r="AV21" i="14"/>
  <c r="I15" i="19"/>
  <c r="AD11" i="19"/>
  <c r="ER39" i="21"/>
  <c r="DK30" i="28"/>
  <c r="EL15" i="20"/>
  <c r="CC17" i="15"/>
  <c r="CC41" i="15" s="1"/>
  <c r="AV52" i="20"/>
  <c r="EE39" i="14"/>
  <c r="AD12" i="20"/>
  <c r="Q17" i="28"/>
  <c r="Q8" i="28" s="1"/>
  <c r="G10" i="28"/>
  <c r="AB43" i="14"/>
  <c r="AV20" i="19"/>
  <c r="AE48" i="20"/>
  <c r="AE47" i="20" s="1"/>
  <c r="R43" i="20"/>
  <c r="AB20" i="14"/>
  <c r="AU51" i="19"/>
  <c r="AT26" i="15"/>
  <c r="AH18" i="14"/>
  <c r="ET39" i="19"/>
  <c r="ET27" i="19" s="1"/>
  <c r="ET24" i="15" s="1"/>
  <c r="BK14" i="19"/>
  <c r="BK8" i="19" s="1"/>
  <c r="AP23" i="19"/>
  <c r="CM10" i="20"/>
  <c r="EB14" i="22"/>
  <c r="EB8" i="22" s="1"/>
  <c r="AV18" i="14"/>
  <c r="AT33" i="14"/>
  <c r="BY17" i="28"/>
  <c r="BY8" i="28" s="1"/>
  <c r="BY13" i="15" s="1"/>
  <c r="AK15" i="19"/>
  <c r="AT33" i="23"/>
  <c r="I30" i="25"/>
  <c r="AG19" i="20"/>
  <c r="ER38" i="15"/>
  <c r="ED34" i="26"/>
  <c r="AJ17" i="23"/>
  <c r="GA58" i="15"/>
  <c r="AL18" i="20"/>
  <c r="EG21" i="21"/>
  <c r="EG26" i="15" s="1"/>
  <c r="AO26" i="15" s="1"/>
  <c r="DW39" i="20"/>
  <c r="AL51" i="19"/>
  <c r="K33" i="20"/>
  <c r="P17" i="28"/>
  <c r="P8" i="28" s="1"/>
  <c r="AM11" i="19"/>
  <c r="AM10" i="19" s="1"/>
  <c r="DU24" i="22"/>
  <c r="DU27" i="15" s="1"/>
  <c r="M53" i="19"/>
  <c r="M51" i="19" s="1"/>
  <c r="Y17" i="20"/>
  <c r="AX52" i="20"/>
  <c r="AG20" i="20"/>
  <c r="J11" i="19"/>
  <c r="EX15" i="20"/>
  <c r="AS32" i="19"/>
  <c r="AS29" i="19" s="1"/>
  <c r="AW14" i="19"/>
  <c r="AA8" i="28"/>
  <c r="D10" i="19"/>
  <c r="P23" i="19"/>
  <c r="CS15" i="20"/>
  <c r="D20" i="20"/>
  <c r="U43" i="20"/>
  <c r="CU54" i="15"/>
  <c r="ER54" i="15"/>
  <c r="AQ20" i="20"/>
  <c r="AC43" i="14"/>
  <c r="AQ42" i="14"/>
  <c r="F74" i="23"/>
  <c r="EF58" i="15"/>
  <c r="V23" i="19"/>
  <c r="CY30" i="28"/>
  <c r="DD25" i="15"/>
  <c r="DD37" i="15" s="1"/>
  <c r="DD54" i="28"/>
  <c r="DD56" i="28" s="1"/>
  <c r="DD57" i="28" s="1"/>
  <c r="EI25" i="15"/>
  <c r="EI37" i="15" s="1"/>
  <c r="EI54" i="28"/>
  <c r="EI56" i="28" s="1"/>
  <c r="EI57" i="28" s="1"/>
  <c r="DE14" i="19"/>
  <c r="DE8" i="19" s="1"/>
  <c r="DW27" i="19"/>
  <c r="DW24" i="15" s="1"/>
  <c r="BF67" i="14"/>
  <c r="BN72" i="14"/>
  <c r="AI15" i="19"/>
  <c r="R17" i="20"/>
  <c r="CC27" i="19"/>
  <c r="CC24" i="15" s="1"/>
  <c r="AE39" i="28"/>
  <c r="AE37" i="28" s="1"/>
  <c r="AE32" i="28" s="1"/>
  <c r="AH47" i="25"/>
  <c r="CV63" i="23"/>
  <c r="BU55" i="15"/>
  <c r="Q43" i="14"/>
  <c r="AW63" i="14"/>
  <c r="FE14" i="19"/>
  <c r="FE8" i="19" s="1"/>
  <c r="AO34" i="19"/>
  <c r="AO32" i="19" s="1"/>
  <c r="AO29" i="19" s="1"/>
  <c r="AH75" i="23"/>
  <c r="AH68" i="23" s="1"/>
  <c r="CL62" i="23"/>
  <c r="R51" i="19"/>
  <c r="CC8" i="19"/>
  <c r="CC46" i="19" s="1"/>
  <c r="AJ10" i="19"/>
  <c r="V39" i="19"/>
  <c r="BN33" i="23"/>
  <c r="BN62" i="23" s="1"/>
  <c r="DA14" i="19"/>
  <c r="DA8" i="19" s="1"/>
  <c r="DA46" i="19" s="1"/>
  <c r="BI72" i="14"/>
  <c r="EY20" i="14"/>
  <c r="AK34" i="19"/>
  <c r="AK32" i="19" s="1"/>
  <c r="AK29" i="19" s="1"/>
  <c r="BH39" i="21"/>
  <c r="D33" i="20"/>
  <c r="K35" i="23"/>
  <c r="K33" i="23" s="1"/>
  <c r="R17" i="14"/>
  <c r="CU15" i="20"/>
  <c r="ER15" i="20"/>
  <c r="AI10" i="19"/>
  <c r="AN15" i="19"/>
  <c r="AN14" i="19" s="1"/>
  <c r="DS55" i="15"/>
  <c r="DD55" i="28"/>
  <c r="AW47" i="20"/>
  <c r="DV55" i="15"/>
  <c r="AF20" i="20"/>
  <c r="CL17" i="15"/>
  <c r="CL41" i="15" s="1"/>
  <c r="CL58" i="15" s="1"/>
  <c r="R19" i="14"/>
  <c r="AE10" i="23"/>
  <c r="X57" i="26"/>
  <c r="CO13" i="15"/>
  <c r="CO37" i="15" s="1"/>
  <c r="AV15" i="19"/>
  <c r="AV14" i="19" s="1"/>
  <c r="AV8" i="19" s="1"/>
  <c r="Q35" i="23"/>
  <c r="X24" i="20"/>
  <c r="AV20" i="20"/>
  <c r="FC15" i="20"/>
  <c r="CM76" i="23"/>
  <c r="AS41" i="19"/>
  <c r="DE55" i="28"/>
  <c r="AQ35" i="23"/>
  <c r="AQ33" i="23" s="1"/>
  <c r="AQ62" i="23" s="1"/>
  <c r="T15" i="19"/>
  <c r="EP27" i="19"/>
  <c r="EP24" i="15" s="1"/>
  <c r="BH8" i="19"/>
  <c r="DJ37" i="15"/>
  <c r="CC55" i="15"/>
  <c r="AF26" i="15"/>
  <c r="AI33" i="20"/>
  <c r="EQ14" i="19"/>
  <c r="EQ8" i="19" s="1"/>
  <c r="AP17" i="23"/>
  <c r="AP8" i="23" s="1"/>
  <c r="AP62" i="23" s="1"/>
  <c r="AP64" i="23" s="1"/>
  <c r="CM71" i="14"/>
  <c r="CM63" i="14" s="1"/>
  <c r="AZ31" i="23"/>
  <c r="X36" i="14"/>
  <c r="EF27" i="19"/>
  <c r="EF24" i="15" s="1"/>
  <c r="AH19" i="14"/>
  <c r="BH38" i="15"/>
  <c r="AM48" i="14"/>
  <c r="Z32" i="28"/>
  <c r="CG15" i="20"/>
  <c r="CM8" i="19"/>
  <c r="CM12" i="15" s="1"/>
  <c r="DF39" i="20"/>
  <c r="DZ15" i="20"/>
  <c r="U18" i="20"/>
  <c r="AR47" i="14"/>
  <c r="X74" i="23"/>
  <c r="AI34" i="19"/>
  <c r="AI32" i="19" s="1"/>
  <c r="AI29" i="19" s="1"/>
  <c r="L10" i="28"/>
  <c r="L51" i="19"/>
  <c r="AP22" i="20"/>
  <c r="DJ54" i="28"/>
  <c r="ER62" i="23"/>
  <c r="ER58" i="15" s="1"/>
  <c r="AH18" i="20"/>
  <c r="FS59" i="15"/>
  <c r="DE58" i="15"/>
  <c r="DR71" i="14"/>
  <c r="AN52" i="20"/>
  <c r="DV39" i="19"/>
  <c r="DV27" i="19" s="1"/>
  <c r="DV24" i="15" s="1"/>
  <c r="F33" i="14"/>
  <c r="AH15" i="19"/>
  <c r="H34" i="21"/>
  <c r="H21" i="21" s="1"/>
  <c r="EP38" i="25"/>
  <c r="AE15" i="19"/>
  <c r="DG15" i="20"/>
  <c r="CV15" i="20"/>
  <c r="DM15" i="20"/>
  <c r="BN55" i="15"/>
  <c r="BR58" i="15"/>
  <c r="AE10" i="19"/>
  <c r="AS8" i="23"/>
  <c r="AS43" i="14"/>
  <c r="X22" i="20"/>
  <c r="AU63" i="14"/>
  <c r="Z62" i="20"/>
  <c r="BC21" i="21"/>
  <c r="ER63" i="23"/>
  <c r="W37" i="28"/>
  <c r="W32" i="28" s="1"/>
  <c r="W30" i="28" s="1"/>
  <c r="DP72" i="14"/>
  <c r="DR76" i="23"/>
  <c r="AB21" i="20"/>
  <c r="DN71" i="14"/>
  <c r="DN63" i="14" s="1"/>
  <c r="CV54" i="15"/>
  <c r="U21" i="20"/>
  <c r="AV63" i="14"/>
  <c r="AS43" i="20"/>
  <c r="H40" i="19"/>
  <c r="BQ27" i="19"/>
  <c r="BQ24" i="15" s="1"/>
  <c r="AX21" i="21"/>
  <c r="V26" i="28"/>
  <c r="AP62" i="20"/>
  <c r="AH21" i="20"/>
  <c r="H62" i="20"/>
  <c r="BR8" i="21"/>
  <c r="BR40" i="21" s="1"/>
  <c r="I10" i="28"/>
  <c r="I8" i="28" s="1"/>
  <c r="CP58" i="15"/>
  <c r="DH10" i="20"/>
  <c r="N58" i="23"/>
  <c r="BN37" i="20"/>
  <c r="BN35" i="20" s="1"/>
  <c r="BW37" i="20"/>
  <c r="BW35" i="20" s="1"/>
  <c r="R17" i="23"/>
  <c r="H39" i="28"/>
  <c r="H37" i="28" s="1"/>
  <c r="AQ20" i="14"/>
  <c r="I51" i="19"/>
  <c r="AZ76" i="23"/>
  <c r="FG10" i="20"/>
  <c r="I36" i="14"/>
  <c r="AF18" i="20"/>
  <c r="FJ27" i="19"/>
  <c r="FJ24" i="15" s="1"/>
  <c r="V21" i="14"/>
  <c r="M10" i="28"/>
  <c r="AJ47" i="20"/>
  <c r="AN32" i="28"/>
  <c r="BO12" i="14"/>
  <c r="M11" i="23"/>
  <c r="EA30" i="28"/>
  <c r="EA25" i="15" s="1"/>
  <c r="E11" i="19"/>
  <c r="E10" i="19" s="1"/>
  <c r="DQ15" i="20"/>
  <c r="BQ55" i="15"/>
  <c r="FK12" i="20"/>
  <c r="AH43" i="20"/>
  <c r="BT39" i="20"/>
  <c r="BT32" i="20" s="1"/>
  <c r="BW43" i="25"/>
  <c r="BW41" i="25" s="1"/>
  <c r="T44" i="25"/>
  <c r="T25" i="14"/>
  <c r="AX20" i="20"/>
  <c r="AF23" i="14"/>
  <c r="AO20" i="20"/>
  <c r="AO10" i="19"/>
  <c r="EE55" i="15"/>
  <c r="AN17" i="14"/>
  <c r="F62" i="20"/>
  <c r="AY53" i="19"/>
  <c r="AY51" i="19" s="1"/>
  <c r="AV17" i="14"/>
  <c r="AS27" i="15"/>
  <c r="CW29" i="19"/>
  <c r="AC29" i="19" s="1"/>
  <c r="FI59" i="15"/>
  <c r="EX8" i="19"/>
  <c r="U17" i="20"/>
  <c r="BO58" i="15"/>
  <c r="Q23" i="19"/>
  <c r="ET54" i="28"/>
  <c r="EO56" i="15"/>
  <c r="AB12" i="20"/>
  <c r="ET37" i="15"/>
  <c r="AY58" i="23"/>
  <c r="AY51" i="23" s="1"/>
  <c r="K48" i="14"/>
  <c r="K47" i="14" s="1"/>
  <c r="FN21" i="21"/>
  <c r="FN26" i="15" s="1"/>
  <c r="AZ26" i="15" s="1"/>
  <c r="DJ8" i="19"/>
  <c r="AE23" i="20"/>
  <c r="AE22" i="20" s="1"/>
  <c r="H23" i="20"/>
  <c r="DE22" i="20"/>
  <c r="E17" i="23"/>
  <c r="E8" i="23" s="1"/>
  <c r="CA8" i="23"/>
  <c r="U8" i="23" s="1"/>
  <c r="EC12" i="15"/>
  <c r="EC45" i="19"/>
  <c r="EC46" i="19"/>
  <c r="CU46" i="19"/>
  <c r="CU12" i="15"/>
  <c r="CU36" i="15" s="1"/>
  <c r="CU45" i="19"/>
  <c r="CX12" i="15"/>
  <c r="AG63" i="23"/>
  <c r="AG62" i="23"/>
  <c r="AG64" i="23" s="1"/>
  <c r="DV56" i="26"/>
  <c r="AK57" i="26"/>
  <c r="AC71" i="14"/>
  <c r="AC63" i="14" s="1"/>
  <c r="CW63" i="14"/>
  <c r="DQ39" i="26"/>
  <c r="DQ37" i="26" s="1"/>
  <c r="AI40" i="26"/>
  <c r="AL24" i="14"/>
  <c r="DY22" i="14"/>
  <c r="AG25" i="14"/>
  <c r="DI22" i="14"/>
  <c r="DW25" i="14"/>
  <c r="AK25" i="14" s="1"/>
  <c r="DU42" i="26"/>
  <c r="EE21" i="14"/>
  <c r="AN21" i="14" s="1"/>
  <c r="EG70" i="14"/>
  <c r="AO70" i="14" s="1"/>
  <c r="EV27" i="26"/>
  <c r="EQ41" i="19"/>
  <c r="EQ39" i="19" s="1"/>
  <c r="EQ27" i="19" s="1"/>
  <c r="EY40" i="14"/>
  <c r="BO57" i="15"/>
  <c r="DZ41" i="19"/>
  <c r="DZ39" i="19" s="1"/>
  <c r="DZ27" i="19" s="1"/>
  <c r="DZ24" i="15" s="1"/>
  <c r="EB23" i="19"/>
  <c r="BL14" i="15"/>
  <c r="BL38" i="15" s="1"/>
  <c r="BL40" i="21"/>
  <c r="BL39" i="21"/>
  <c r="EY47" i="20"/>
  <c r="L48" i="20"/>
  <c r="AU48" i="20"/>
  <c r="DP64" i="25"/>
  <c r="AI65" i="25"/>
  <c r="I65" i="25"/>
  <c r="BR14" i="19"/>
  <c r="BR8" i="19" s="1"/>
  <c r="R23" i="19"/>
  <c r="AO36" i="14"/>
  <c r="EW12" i="15"/>
  <c r="EW46" i="19"/>
  <c r="EW45" i="19"/>
  <c r="AF11" i="20"/>
  <c r="AU72" i="14"/>
  <c r="G49" i="25"/>
  <c r="DA47" i="25"/>
  <c r="DA38" i="25" s="1"/>
  <c r="DA36" i="25" s="1"/>
  <c r="DA28" i="15" s="1"/>
  <c r="EL12" i="15"/>
  <c r="L40" i="28"/>
  <c r="AU40" i="28"/>
  <c r="BX22" i="14"/>
  <c r="T24" i="14"/>
  <c r="AZ71" i="14"/>
  <c r="AZ63" i="14" s="1"/>
  <c r="FN63" i="14"/>
  <c r="BD58" i="23"/>
  <c r="FZ51" i="23"/>
  <c r="FS67" i="14"/>
  <c r="BA67" i="14" s="1"/>
  <c r="AE31" i="23"/>
  <c r="AE17" i="23" s="1"/>
  <c r="H31" i="23"/>
  <c r="DC17" i="23"/>
  <c r="DC8" i="23" s="1"/>
  <c r="AE27" i="26"/>
  <c r="DC26" i="26"/>
  <c r="M72" i="23"/>
  <c r="AY72" i="23"/>
  <c r="J36" i="20"/>
  <c r="AM36" i="20"/>
  <c r="DC22" i="14"/>
  <c r="AE25" i="14"/>
  <c r="H25" i="14"/>
  <c r="R36" i="14"/>
  <c r="DX28" i="26"/>
  <c r="DE42" i="20"/>
  <c r="DE42" i="14"/>
  <c r="CE42" i="14"/>
  <c r="CE42" i="20"/>
  <c r="DK40" i="14"/>
  <c r="DK39" i="14" s="1"/>
  <c r="DN41" i="14"/>
  <c r="DN41" i="20"/>
  <c r="BZ39" i="14"/>
  <c r="U40" i="14"/>
  <c r="EA16" i="14"/>
  <c r="FE22" i="14"/>
  <c r="AW23" i="14"/>
  <c r="BX10" i="20"/>
  <c r="FC39" i="19"/>
  <c r="FC27" i="19" s="1"/>
  <c r="EC42" i="14"/>
  <c r="EC39" i="14" s="1"/>
  <c r="EC42" i="20"/>
  <c r="EC39" i="20" s="1"/>
  <c r="DT39" i="14"/>
  <c r="AJ40" i="14"/>
  <c r="EA10" i="20"/>
  <c r="AM11" i="20"/>
  <c r="AI46" i="25"/>
  <c r="I46" i="25"/>
  <c r="DO43" i="25"/>
  <c r="DU10" i="20"/>
  <c r="DH12" i="15"/>
  <c r="DH36" i="15" s="1"/>
  <c r="DH46" i="19"/>
  <c r="DH45" i="19"/>
  <c r="AP48" i="25"/>
  <c r="EJ47" i="25"/>
  <c r="BV28" i="26"/>
  <c r="DU39" i="14"/>
  <c r="CO15" i="14"/>
  <c r="K31" i="23"/>
  <c r="K17" i="23" s="1"/>
  <c r="K8" i="23" s="1"/>
  <c r="EX17" i="23"/>
  <c r="EX8" i="23" s="1"/>
  <c r="AT31" i="23"/>
  <c r="ET12" i="15"/>
  <c r="ET46" i="19"/>
  <c r="ET45" i="19"/>
  <c r="DH14" i="26"/>
  <c r="DH8" i="26" s="1"/>
  <c r="DY12" i="15"/>
  <c r="DY36" i="15" s="1"/>
  <c r="DY46" i="19"/>
  <c r="DY45" i="19"/>
  <c r="DX63" i="14"/>
  <c r="AL25" i="14"/>
  <c r="DZ22" i="14"/>
  <c r="EB15" i="15"/>
  <c r="EB39" i="15" s="1"/>
  <c r="EB50" i="22"/>
  <c r="EB49" i="22"/>
  <c r="CT26" i="26"/>
  <c r="EU12" i="15"/>
  <c r="EU46" i="19"/>
  <c r="AX17" i="20"/>
  <c r="FH15" i="20"/>
  <c r="M71" i="14"/>
  <c r="BB71" i="14"/>
  <c r="BB63" i="14" s="1"/>
  <c r="FV63" i="14"/>
  <c r="AV36" i="14"/>
  <c r="DV57" i="15"/>
  <c r="FG36" i="14"/>
  <c r="AW36" i="14" s="1"/>
  <c r="BB74" i="23"/>
  <c r="AC33" i="14"/>
  <c r="BM68" i="23"/>
  <c r="CJ22" i="14"/>
  <c r="X23" i="14"/>
  <c r="AX33" i="14"/>
  <c r="FG21" i="14"/>
  <c r="AW21" i="14" s="1"/>
  <c r="E33" i="14"/>
  <c r="S33" i="14"/>
  <c r="Y71" i="14"/>
  <c r="Y63" i="14" s="1"/>
  <c r="CK63" i="14"/>
  <c r="DY59" i="15"/>
  <c r="FP59" i="15"/>
  <c r="DV40" i="14"/>
  <c r="DV39" i="14" s="1"/>
  <c r="AE70" i="14"/>
  <c r="H70" i="14"/>
  <c r="BH27" i="26"/>
  <c r="DE72" i="14"/>
  <c r="DE76" i="23"/>
  <c r="ED40" i="14"/>
  <c r="EM40" i="14"/>
  <c r="EU49" i="25"/>
  <c r="EL41" i="19"/>
  <c r="EL39" i="19" s="1"/>
  <c r="EL27" i="19" s="1"/>
  <c r="EL24" i="15" s="1"/>
  <c r="DE41" i="19"/>
  <c r="DE39" i="19" s="1"/>
  <c r="CL29" i="26"/>
  <c r="CL28" i="26" s="1"/>
  <c r="BH41" i="19"/>
  <c r="BH39" i="19" s="1"/>
  <c r="DA63" i="14"/>
  <c r="DM23" i="19"/>
  <c r="CX75" i="23"/>
  <c r="AK14" i="19"/>
  <c r="AK8" i="19" s="1"/>
  <c r="AJ18" i="20"/>
  <c r="I18" i="20"/>
  <c r="K17" i="21"/>
  <c r="K14" i="21" s="1"/>
  <c r="K8" i="21" s="1"/>
  <c r="K40" i="21" s="1"/>
  <c r="AQ18" i="14"/>
  <c r="AO21" i="20"/>
  <c r="EP14" i="25"/>
  <c r="EP8" i="25" s="1"/>
  <c r="AR26" i="25"/>
  <c r="AR14" i="25" s="1"/>
  <c r="AR8" i="25" s="1"/>
  <c r="AF18" i="14"/>
  <c r="EI21" i="14"/>
  <c r="EG51" i="22"/>
  <c r="DQ41" i="26"/>
  <c r="AI42" i="26"/>
  <c r="DL63" i="23"/>
  <c r="DL33" i="23"/>
  <c r="AC26" i="28"/>
  <c r="AC17" i="28" s="1"/>
  <c r="AC8" i="28" s="1"/>
  <c r="CW17" i="28"/>
  <c r="CW8" i="28" s="1"/>
  <c r="DX47" i="14"/>
  <c r="AL48" i="14"/>
  <c r="AL47" i="14" s="1"/>
  <c r="FM43" i="25"/>
  <c r="AY46" i="25"/>
  <c r="DS32" i="19"/>
  <c r="DS29" i="19" s="1"/>
  <c r="DS27" i="19" s="1"/>
  <c r="DS24" i="15" s="1"/>
  <c r="AJ34" i="19"/>
  <c r="AJ32" i="19" s="1"/>
  <c r="AJ29" i="19" s="1"/>
  <c r="I34" i="19"/>
  <c r="I32" i="19" s="1"/>
  <c r="I29" i="19" s="1"/>
  <c r="DE32" i="19"/>
  <c r="DE29" i="19" s="1"/>
  <c r="AE34" i="19"/>
  <c r="AE32" i="19" s="1"/>
  <c r="AE29" i="19" s="1"/>
  <c r="H34" i="19"/>
  <c r="H32" i="19" s="1"/>
  <c r="H29" i="19" s="1"/>
  <c r="EY47" i="14"/>
  <c r="L48" i="14"/>
  <c r="AU48" i="14"/>
  <c r="AN36" i="14"/>
  <c r="EM32" i="19"/>
  <c r="EM29" i="19" s="1"/>
  <c r="K34" i="19"/>
  <c r="K32" i="19" s="1"/>
  <c r="K29" i="19" s="1"/>
  <c r="AQ34" i="19"/>
  <c r="AQ32" i="19" s="1"/>
  <c r="AQ29" i="19" s="1"/>
  <c r="W43" i="14"/>
  <c r="BL46" i="19"/>
  <c r="BL45" i="19"/>
  <c r="BL12" i="15"/>
  <c r="BL36" i="15" s="1"/>
  <c r="FV52" i="23"/>
  <c r="M52" i="23" s="1"/>
  <c r="BB56" i="23"/>
  <c r="M56" i="23"/>
  <c r="U42" i="20"/>
  <c r="EO47" i="20"/>
  <c r="AQ48" i="20"/>
  <c r="AQ47" i="20" s="1"/>
  <c r="K48" i="20"/>
  <c r="K47" i="20" s="1"/>
  <c r="AI74" i="23"/>
  <c r="I74" i="23"/>
  <c r="AI36" i="14"/>
  <c r="AW70" i="14"/>
  <c r="L70" i="14"/>
  <c r="CG59" i="15"/>
  <c r="EN14" i="15"/>
  <c r="EN38" i="15" s="1"/>
  <c r="EN40" i="21"/>
  <c r="EN39" i="21"/>
  <c r="BV14" i="21"/>
  <c r="T17" i="21"/>
  <c r="AQ48" i="14"/>
  <c r="AQ47" i="14" s="1"/>
  <c r="DK20" i="14"/>
  <c r="AG20" i="14" s="1"/>
  <c r="DO14" i="15"/>
  <c r="DO40" i="21"/>
  <c r="DO39" i="21"/>
  <c r="AD37" i="28"/>
  <c r="AD32" i="28" s="1"/>
  <c r="CZ32" i="28"/>
  <c r="EJ18" i="14"/>
  <c r="AP18" i="14" s="1"/>
  <c r="K19" i="20"/>
  <c r="AQ19" i="20"/>
  <c r="V18" i="20"/>
  <c r="CB15" i="20"/>
  <c r="AM17" i="14"/>
  <c r="BV40" i="22"/>
  <c r="T41" i="22"/>
  <c r="CN30" i="28"/>
  <c r="CN25" i="15" s="1"/>
  <c r="Z25" i="15" s="1"/>
  <c r="CM17" i="23"/>
  <c r="Y29" i="23"/>
  <c r="T48" i="25"/>
  <c r="BW47" i="25"/>
  <c r="BW38" i="25" s="1"/>
  <c r="BW36" i="25" s="1"/>
  <c r="BW28" i="15" s="1"/>
  <c r="BW57" i="15" s="1"/>
  <c r="CA68" i="23"/>
  <c r="U75" i="23"/>
  <c r="U68" i="23" s="1"/>
  <c r="AM43" i="14"/>
  <c r="EY14" i="19"/>
  <c r="EY8" i="19" s="1"/>
  <c r="AU15" i="19"/>
  <c r="AU14" i="19" s="1"/>
  <c r="EH12" i="15"/>
  <c r="EH46" i="19"/>
  <c r="EH45" i="19"/>
  <c r="N37" i="23"/>
  <c r="FX35" i="23"/>
  <c r="FX33" i="23" s="1"/>
  <c r="FX29" i="15" s="1"/>
  <c r="BC37" i="23"/>
  <c r="GD71" i="14"/>
  <c r="CA21" i="14"/>
  <c r="U21" i="14" s="1"/>
  <c r="AC31" i="23"/>
  <c r="G31" i="23"/>
  <c r="CZ10" i="20"/>
  <c r="DP45" i="19"/>
  <c r="DP12" i="15"/>
  <c r="DP36" i="15" s="1"/>
  <c r="DP46" i="19"/>
  <c r="CF70" i="14"/>
  <c r="CP76" i="23"/>
  <c r="CP75" i="23"/>
  <c r="CP68" i="23" s="1"/>
  <c r="BZ23" i="19"/>
  <c r="BZ14" i="19" s="1"/>
  <c r="BZ8" i="19" s="1"/>
  <c r="DL10" i="20"/>
  <c r="AQ18" i="20"/>
  <c r="K18" i="20"/>
  <c r="X41" i="22"/>
  <c r="CH40" i="22"/>
  <c r="X40" i="22" s="1"/>
  <c r="S39" i="20"/>
  <c r="CU14" i="21"/>
  <c r="CU8" i="21" s="1"/>
  <c r="AB17" i="21"/>
  <c r="BG13" i="15"/>
  <c r="BG55" i="28"/>
  <c r="BL16" i="20"/>
  <c r="BL15" i="20" s="1"/>
  <c r="BU17" i="20"/>
  <c r="BU15" i="20" s="1"/>
  <c r="CK10" i="19"/>
  <c r="ES10" i="20"/>
  <c r="AS11" i="20"/>
  <c r="EP10" i="20"/>
  <c r="AR11" i="20"/>
  <c r="AL41" i="19"/>
  <c r="Z23" i="19"/>
  <c r="CN14" i="19"/>
  <c r="Z14" i="19" s="1"/>
  <c r="CY56" i="26"/>
  <c r="CY50" i="26" s="1"/>
  <c r="CY32" i="26" s="1"/>
  <c r="CY30" i="15" s="1"/>
  <c r="AC57" i="26"/>
  <c r="AO31" i="23"/>
  <c r="AO17" i="23" s="1"/>
  <c r="AO8" i="23" s="1"/>
  <c r="EG17" i="23"/>
  <c r="EG8" i="23" s="1"/>
  <c r="W41" i="19"/>
  <c r="AH41" i="19"/>
  <c r="AH39" i="19" s="1"/>
  <c r="DL39" i="19"/>
  <c r="FU42" i="14"/>
  <c r="FU42" i="20"/>
  <c r="AM18" i="14"/>
  <c r="GE36" i="14"/>
  <c r="BE36" i="14" s="1"/>
  <c r="AW18" i="14"/>
  <c r="CR18" i="15"/>
  <c r="DA41" i="20"/>
  <c r="DA39" i="20" s="1"/>
  <c r="DA41" i="14"/>
  <c r="DA39" i="14" s="1"/>
  <c r="DX26" i="26"/>
  <c r="AZ36" i="20"/>
  <c r="M36" i="20"/>
  <c r="FL22" i="14"/>
  <c r="AY24" i="14"/>
  <c r="M24" i="14"/>
  <c r="O71" i="14"/>
  <c r="O63" i="14" s="1"/>
  <c r="BG63" i="14"/>
  <c r="EJ35" i="20"/>
  <c r="AK65" i="25"/>
  <c r="DU64" i="25"/>
  <c r="CC39" i="14"/>
  <c r="V40" i="14"/>
  <c r="AV42" i="26"/>
  <c r="FB41" i="26"/>
  <c r="AV41" i="26" s="1"/>
  <c r="BF34" i="19"/>
  <c r="GF32" i="19"/>
  <c r="BF32" i="19" s="1"/>
  <c r="DV21" i="14"/>
  <c r="DV15" i="14" s="1"/>
  <c r="CU42" i="20"/>
  <c r="CU42" i="14"/>
  <c r="N13" i="23"/>
  <c r="BE13" i="23"/>
  <c r="U17" i="14"/>
  <c r="EG42" i="20"/>
  <c r="EG42" i="14"/>
  <c r="DL39" i="14"/>
  <c r="BK20" i="14"/>
  <c r="EK41" i="20"/>
  <c r="EK39" i="20" s="1"/>
  <c r="EK41" i="14"/>
  <c r="EK39" i="14" s="1"/>
  <c r="DH17" i="14"/>
  <c r="AF17" i="14" s="1"/>
  <c r="EQ68" i="23"/>
  <c r="AR75" i="23"/>
  <c r="AR68" i="23" s="1"/>
  <c r="AR65" i="23" s="1"/>
  <c r="DD22" i="14"/>
  <c r="AE23" i="14"/>
  <c r="CL16" i="14"/>
  <c r="CL15" i="14" s="1"/>
  <c r="N27" i="26"/>
  <c r="BC27" i="26"/>
  <c r="FW26" i="26"/>
  <c r="EH17" i="15"/>
  <c r="EH41" i="15" s="1"/>
  <c r="EH62" i="23"/>
  <c r="EH63" i="23"/>
  <c r="AW11" i="20"/>
  <c r="AL23" i="19"/>
  <c r="DX14" i="19"/>
  <c r="DX8" i="19" s="1"/>
  <c r="AG23" i="19"/>
  <c r="AG14" i="19" s="1"/>
  <c r="AG8" i="19" s="1"/>
  <c r="DR17" i="20"/>
  <c r="AD37" i="20"/>
  <c r="CZ35" i="20"/>
  <c r="DZ45" i="19"/>
  <c r="DZ12" i="15"/>
  <c r="DZ36" i="15" s="1"/>
  <c r="DZ46" i="19"/>
  <c r="AP22" i="22"/>
  <c r="DI63" i="14"/>
  <c r="AE24" i="14"/>
  <c r="AY36" i="14"/>
  <c r="AW17" i="14"/>
  <c r="AD36" i="14"/>
  <c r="CA36" i="14"/>
  <c r="U36" i="14" s="1"/>
  <c r="K33" i="14"/>
  <c r="AQ33" i="14"/>
  <c r="CC70" i="14"/>
  <c r="V70" i="14" s="1"/>
  <c r="FB49" i="25"/>
  <c r="CH72" i="14"/>
  <c r="CH76" i="23"/>
  <c r="EK41" i="19"/>
  <c r="FB41" i="19"/>
  <c r="DS59" i="15"/>
  <c r="BQ72" i="14"/>
  <c r="BQ76" i="23"/>
  <c r="R76" i="23" s="1"/>
  <c r="BK71" i="14"/>
  <c r="BK63" i="14" s="1"/>
  <c r="BK75" i="23"/>
  <c r="BK68" i="23" s="1"/>
  <c r="EZ49" i="25"/>
  <c r="CG48" i="25"/>
  <c r="EW59" i="15"/>
  <c r="CS41" i="19"/>
  <c r="CS39" i="19" s="1"/>
  <c r="CS27" i="19" s="1"/>
  <c r="CS24" i="15" s="1"/>
  <c r="BP28" i="26"/>
  <c r="AE71" i="14"/>
  <c r="AE63" i="14" s="1"/>
  <c r="DC63" i="14"/>
  <c r="BJ41" i="19"/>
  <c r="S23" i="19"/>
  <c r="AE26" i="15"/>
  <c r="H26" i="15"/>
  <c r="U15" i="19"/>
  <c r="AM24" i="14"/>
  <c r="DQ64" i="23"/>
  <c r="DQ65" i="23" s="1"/>
  <c r="T47" i="14"/>
  <c r="O20" i="14"/>
  <c r="E16" i="20"/>
  <c r="S16" i="20"/>
  <c r="BS15" i="20"/>
  <c r="AD47" i="20"/>
  <c r="BY19" i="14"/>
  <c r="EM14" i="15"/>
  <c r="EM38" i="15" s="1"/>
  <c r="EM40" i="21"/>
  <c r="EM39" i="21"/>
  <c r="DR59" i="15"/>
  <c r="CI64" i="23"/>
  <c r="CI65" i="23" s="1"/>
  <c r="AZ41" i="22"/>
  <c r="AZ40" i="22" s="1"/>
  <c r="AZ24" i="22" s="1"/>
  <c r="FN40" i="22"/>
  <c r="FN24" i="22" s="1"/>
  <c r="FN27" i="15" s="1"/>
  <c r="AZ27" i="15" s="1"/>
  <c r="EG39" i="15"/>
  <c r="AK17" i="20"/>
  <c r="DU15" i="20"/>
  <c r="CB40" i="22"/>
  <c r="V41" i="22"/>
  <c r="DH16" i="20"/>
  <c r="DH15" i="20" s="1"/>
  <c r="CH37" i="28"/>
  <c r="X39" i="28"/>
  <c r="F39" i="28"/>
  <c r="DT37" i="28"/>
  <c r="DT32" i="28" s="1"/>
  <c r="DT55" i="28" s="1"/>
  <c r="AJ39" i="28"/>
  <c r="AJ37" i="28" s="1"/>
  <c r="AJ32" i="28" s="1"/>
  <c r="AJ30" i="28" s="1"/>
  <c r="AL40" i="19"/>
  <c r="DX39" i="19"/>
  <c r="BH17" i="28"/>
  <c r="BH8" i="28" s="1"/>
  <c r="O26" i="28"/>
  <c r="O17" i="28" s="1"/>
  <c r="O8" i="28" s="1"/>
  <c r="D26" i="28"/>
  <c r="EO17" i="15"/>
  <c r="EO41" i="15" s="1"/>
  <c r="EO63" i="23"/>
  <c r="EO62" i="23"/>
  <c r="CX44" i="28"/>
  <c r="CX30" i="28" s="1"/>
  <c r="CX55" i="28"/>
  <c r="ED32" i="19"/>
  <c r="ED29" i="19" s="1"/>
  <c r="AN34" i="19"/>
  <c r="AN32" i="19" s="1"/>
  <c r="P25" i="14"/>
  <c r="W43" i="20"/>
  <c r="BC46" i="25"/>
  <c r="FX43" i="25"/>
  <c r="BT8" i="23"/>
  <c r="S8" i="23" s="1"/>
  <c r="S17" i="23"/>
  <c r="BE35" i="23"/>
  <c r="GD33" i="23"/>
  <c r="GD29" i="15" s="1"/>
  <c r="CO58" i="25"/>
  <c r="Z64" i="25"/>
  <c r="M51" i="14"/>
  <c r="BB51" i="14"/>
  <c r="AQ26" i="15"/>
  <c r="K26" i="15"/>
  <c r="BZ35" i="23"/>
  <c r="U43" i="23"/>
  <c r="CT56" i="26"/>
  <c r="AB57" i="26"/>
  <c r="FG10" i="19"/>
  <c r="FG8" i="19" s="1"/>
  <c r="AW11" i="19"/>
  <c r="AW10" i="19" s="1"/>
  <c r="L11" i="19"/>
  <c r="L10" i="19" s="1"/>
  <c r="DP71" i="14"/>
  <c r="DP63" i="14" s="1"/>
  <c r="DP75" i="23"/>
  <c r="DP68" i="23" s="1"/>
  <c r="AE43" i="20"/>
  <c r="CQ13" i="15"/>
  <c r="FJ15" i="20"/>
  <c r="AS30" i="25"/>
  <c r="ET14" i="25"/>
  <c r="ET8" i="25" s="1"/>
  <c r="AV47" i="14"/>
  <c r="AS19" i="20"/>
  <c r="DC37" i="26"/>
  <c r="DC34" i="26" s="1"/>
  <c r="DC32" i="26" s="1"/>
  <c r="DC30" i="15" s="1"/>
  <c r="AN17" i="21"/>
  <c r="AN14" i="21" s="1"/>
  <c r="AN8" i="21" s="1"/>
  <c r="ED14" i="21"/>
  <c r="ED8" i="21" s="1"/>
  <c r="J17" i="21"/>
  <c r="J14" i="21" s="1"/>
  <c r="J8" i="21" s="1"/>
  <c r="AP18" i="20"/>
  <c r="AQ19" i="14"/>
  <c r="CB15" i="14"/>
  <c r="DZ56" i="28"/>
  <c r="DZ57" i="28" s="1"/>
  <c r="GC27" i="15"/>
  <c r="BE27" i="15" s="1"/>
  <c r="BE24" i="22"/>
  <c r="T70" i="14"/>
  <c r="AL34" i="19"/>
  <c r="AL32" i="19" s="1"/>
  <c r="DX32" i="19"/>
  <c r="DX29" i="19" s="1"/>
  <c r="E40" i="19"/>
  <c r="S40" i="19"/>
  <c r="S19" i="21"/>
  <c r="E19" i="21"/>
  <c r="BS14" i="21"/>
  <c r="CW17" i="23"/>
  <c r="AC17" i="23" s="1"/>
  <c r="J18" i="20"/>
  <c r="DS64" i="25"/>
  <c r="AJ65" i="25"/>
  <c r="BB36" i="14"/>
  <c r="BD43" i="23"/>
  <c r="N43" i="23"/>
  <c r="GB35" i="23"/>
  <c r="CT28" i="26"/>
  <c r="CB42" i="20"/>
  <c r="CB42" i="14"/>
  <c r="Q23" i="14"/>
  <c r="BM22" i="14"/>
  <c r="BD24" i="14"/>
  <c r="FZ22" i="14"/>
  <c r="EK16" i="14"/>
  <c r="EK15" i="14" s="1"/>
  <c r="BM70" i="14"/>
  <c r="CJ41" i="19"/>
  <c r="CJ39" i="19" s="1"/>
  <c r="CF23" i="19"/>
  <c r="CF14" i="19" s="1"/>
  <c r="CF8" i="19" s="1"/>
  <c r="AM41" i="19"/>
  <c r="AM39" i="19" s="1"/>
  <c r="EA39" i="19"/>
  <c r="CM8" i="23"/>
  <c r="CC25" i="15"/>
  <c r="EX72" i="14"/>
  <c r="EX76" i="23"/>
  <c r="AN36" i="20"/>
  <c r="DF63" i="23"/>
  <c r="DF17" i="15"/>
  <c r="DF62" i="23"/>
  <c r="EJ58" i="25"/>
  <c r="AP64" i="25"/>
  <c r="AP58" i="25" s="1"/>
  <c r="AC10" i="19"/>
  <c r="BD51" i="14"/>
  <c r="N51" i="14"/>
  <c r="BD76" i="23"/>
  <c r="J17" i="20"/>
  <c r="EB15" i="20"/>
  <c r="AM17" i="20"/>
  <c r="CO8" i="19"/>
  <c r="AI53" i="14"/>
  <c r="ED10" i="20"/>
  <c r="BT46" i="19"/>
  <c r="BT12" i="15"/>
  <c r="BT36" i="15" s="1"/>
  <c r="BT45" i="19"/>
  <c r="EB42" i="26"/>
  <c r="T12" i="20"/>
  <c r="AJ41" i="19"/>
  <c r="AJ39" i="19" s="1"/>
  <c r="DR39" i="19"/>
  <c r="DR27" i="19" s="1"/>
  <c r="DR24" i="15" s="1"/>
  <c r="DB14" i="19"/>
  <c r="DB8" i="19" s="1"/>
  <c r="DY10" i="20"/>
  <c r="EI45" i="19"/>
  <c r="EI12" i="15"/>
  <c r="EI46" i="19"/>
  <c r="L31" i="23"/>
  <c r="AU31" i="23"/>
  <c r="EZ10" i="14"/>
  <c r="AU12" i="14"/>
  <c r="BU47" i="25"/>
  <c r="BU38" i="25" s="1"/>
  <c r="BU36" i="25" s="1"/>
  <c r="BU28" i="15" s="1"/>
  <c r="S48" i="25"/>
  <c r="E48" i="25"/>
  <c r="EV47" i="25"/>
  <c r="AT47" i="25" s="1"/>
  <c r="AT38" i="25" s="1"/>
  <c r="AT48" i="25"/>
  <c r="BV64" i="25"/>
  <c r="T65" i="25"/>
  <c r="EN47" i="25"/>
  <c r="AQ48" i="25"/>
  <c r="FB64" i="25"/>
  <c r="AV65" i="25"/>
  <c r="R11" i="20"/>
  <c r="BP10" i="20"/>
  <c r="CE63" i="14"/>
  <c r="M43" i="23"/>
  <c r="AZ43" i="23"/>
  <c r="CV18" i="14"/>
  <c r="CV15" i="14" s="1"/>
  <c r="M37" i="23"/>
  <c r="AY37" i="23"/>
  <c r="FK35" i="23"/>
  <c r="BC67" i="14"/>
  <c r="N67" i="14"/>
  <c r="BM28" i="26"/>
  <c r="DG39" i="14"/>
  <c r="AF40" i="14"/>
  <c r="S52" i="20"/>
  <c r="AL31" i="23"/>
  <c r="AL17" i="23" s="1"/>
  <c r="AL8" i="23" s="1"/>
  <c r="DX17" i="23"/>
  <c r="DX8" i="23" s="1"/>
  <c r="EH47" i="25"/>
  <c r="EH38" i="25" s="1"/>
  <c r="EH36" i="25" s="1"/>
  <c r="EH28" i="15" s="1"/>
  <c r="AO48" i="25"/>
  <c r="O76" i="23"/>
  <c r="EA39" i="26"/>
  <c r="AM40" i="26"/>
  <c r="FR39" i="26"/>
  <c r="BA40" i="26"/>
  <c r="FH64" i="25"/>
  <c r="AX65" i="25"/>
  <c r="BJ41" i="14"/>
  <c r="BJ41" i="20"/>
  <c r="CR70" i="14"/>
  <c r="AA70" i="14" s="1"/>
  <c r="CR74" i="23"/>
  <c r="G74" i="23" s="1"/>
  <c r="CK42" i="20"/>
  <c r="CK42" i="14"/>
  <c r="DK23" i="14"/>
  <c r="BX56" i="26"/>
  <c r="BX50" i="26" s="1"/>
  <c r="BX32" i="26" s="1"/>
  <c r="BX30" i="15" s="1"/>
  <c r="T57" i="26"/>
  <c r="BG41" i="20"/>
  <c r="BG41" i="14"/>
  <c r="DD39" i="14"/>
  <c r="AE40" i="14"/>
  <c r="FC12" i="20"/>
  <c r="X12" i="20"/>
  <c r="CH10" i="20"/>
  <c r="ET22" i="14"/>
  <c r="AB23" i="14"/>
  <c r="CT22" i="14"/>
  <c r="DL63" i="14"/>
  <c r="BE12" i="23"/>
  <c r="N12" i="23"/>
  <c r="L22" i="22"/>
  <c r="AU22" i="22"/>
  <c r="FS10" i="23"/>
  <c r="BA10" i="23" s="1"/>
  <c r="BA11" i="23"/>
  <c r="GC26" i="26"/>
  <c r="BE26" i="26" s="1"/>
  <c r="BE27" i="26"/>
  <c r="AU17" i="14"/>
  <c r="K22" i="22"/>
  <c r="AS22" i="22"/>
  <c r="AS14" i="22" s="1"/>
  <c r="AS8" i="22" s="1"/>
  <c r="ES14" i="22"/>
  <c r="ES8" i="22" s="1"/>
  <c r="ED22" i="14"/>
  <c r="AN23" i="14"/>
  <c r="AZ24" i="14"/>
  <c r="FN22" i="14"/>
  <c r="AZ22" i="14" s="1"/>
  <c r="BE73" i="23"/>
  <c r="FR43" i="25"/>
  <c r="BA44" i="25"/>
  <c r="M44" i="25"/>
  <c r="BP56" i="26"/>
  <c r="GE41" i="20"/>
  <c r="GE41" i="14"/>
  <c r="AU36" i="14"/>
  <c r="AP20" i="22"/>
  <c r="EJ14" i="22"/>
  <c r="EJ8" i="22" s="1"/>
  <c r="L20" i="22"/>
  <c r="AU20" i="22"/>
  <c r="CT39" i="14"/>
  <c r="CI39" i="14"/>
  <c r="DM22" i="14"/>
  <c r="AH23" i="14"/>
  <c r="Q33" i="14"/>
  <c r="EY10" i="20"/>
  <c r="AU11" i="20"/>
  <c r="AU10" i="20" s="1"/>
  <c r="L11" i="20"/>
  <c r="Z12" i="20"/>
  <c r="CN10" i="20"/>
  <c r="D33" i="14"/>
  <c r="O33" i="14"/>
  <c r="R71" i="14"/>
  <c r="R63" i="14" s="1"/>
  <c r="BP63" i="14"/>
  <c r="EB46" i="25"/>
  <c r="FG37" i="20"/>
  <c r="FG35" i="20" s="1"/>
  <c r="CV40" i="14"/>
  <c r="CV39" i="14" s="1"/>
  <c r="DJ72" i="14"/>
  <c r="DJ76" i="23"/>
  <c r="AG76" i="23" s="1"/>
  <c r="ER41" i="19"/>
  <c r="ER39" i="19" s="1"/>
  <c r="ER27" i="19" s="1"/>
  <c r="DC37" i="20"/>
  <c r="EN41" i="19"/>
  <c r="EN39" i="19" s="1"/>
  <c r="EN27" i="19" s="1"/>
  <c r="EN24" i="15" s="1"/>
  <c r="FD46" i="25"/>
  <c r="EI57" i="15"/>
  <c r="BT65" i="25"/>
  <c r="BT64" i="25" s="1"/>
  <c r="BT58" i="25" s="1"/>
  <c r="BT36" i="25" s="1"/>
  <c r="BT28" i="15" s="1"/>
  <c r="BS41" i="19"/>
  <c r="BX41" i="19"/>
  <c r="BX39" i="19" s="1"/>
  <c r="BX27" i="19" s="1"/>
  <c r="BX24" i="15" s="1"/>
  <c r="DO23" i="19"/>
  <c r="DO14" i="19" s="1"/>
  <c r="DO8" i="19" s="1"/>
  <c r="CJ72" i="14"/>
  <c r="CJ76" i="23"/>
  <c r="CO34" i="19"/>
  <c r="CO32" i="19" s="1"/>
  <c r="CO29" i="19" s="1"/>
  <c r="W50" i="26"/>
  <c r="FK21" i="21"/>
  <c r="FK26" i="15" s="1"/>
  <c r="EP17" i="15"/>
  <c r="EP63" i="23"/>
  <c r="EP62" i="23"/>
  <c r="DS75" i="23"/>
  <c r="DS68" i="23" s="1"/>
  <c r="DS71" i="14"/>
  <c r="DS63" i="14" s="1"/>
  <c r="S16" i="14"/>
  <c r="P17" i="21"/>
  <c r="BJ14" i="21"/>
  <c r="P14" i="21" s="1"/>
  <c r="D17" i="21"/>
  <c r="AT19" i="20"/>
  <c r="CY18" i="14"/>
  <c r="T40" i="23"/>
  <c r="BV35" i="23"/>
  <c r="E40" i="23"/>
  <c r="EV13" i="15"/>
  <c r="R34" i="19"/>
  <c r="BP32" i="19"/>
  <c r="AL48" i="20"/>
  <c r="AL47" i="20" s="1"/>
  <c r="DX47" i="20"/>
  <c r="EW39" i="20"/>
  <c r="AT40" i="20"/>
  <c r="CR17" i="23"/>
  <c r="CR8" i="23" s="1"/>
  <c r="G29" i="23"/>
  <c r="AA29" i="23"/>
  <c r="AC46" i="28"/>
  <c r="AC44" i="28" s="1"/>
  <c r="CW44" i="28"/>
  <c r="G46" i="28"/>
  <c r="G44" i="28" s="1"/>
  <c r="DA17" i="23"/>
  <c r="DA8" i="23" s="1"/>
  <c r="AD29" i="23"/>
  <c r="BM39" i="26"/>
  <c r="Q40" i="26"/>
  <c r="AX46" i="25"/>
  <c r="FH43" i="25"/>
  <c r="K74" i="23"/>
  <c r="AS74" i="23"/>
  <c r="DY44" i="28"/>
  <c r="DY30" i="28" s="1"/>
  <c r="AL46" i="28"/>
  <c r="AL44" i="28" s="1"/>
  <c r="AL30" i="28" s="1"/>
  <c r="AL54" i="28" s="1"/>
  <c r="AL56" i="28" s="1"/>
  <c r="AL57" i="28" s="1"/>
  <c r="DY55" i="28"/>
  <c r="I46" i="28"/>
  <c r="I44" i="28" s="1"/>
  <c r="DM59" i="15"/>
  <c r="CM25" i="15"/>
  <c r="CM37" i="15" s="1"/>
  <c r="CM54" i="28"/>
  <c r="GE59" i="15"/>
  <c r="U71" i="14"/>
  <c r="G26" i="28"/>
  <c r="EO39" i="19"/>
  <c r="EO27" i="19" s="1"/>
  <c r="EO24" i="15" s="1"/>
  <c r="AQ40" i="19"/>
  <c r="K40" i="19"/>
  <c r="K39" i="21"/>
  <c r="DW59" i="15"/>
  <c r="P32" i="19"/>
  <c r="BJ29" i="19"/>
  <c r="BP15" i="20"/>
  <c r="R16" i="20"/>
  <c r="Z10" i="23"/>
  <c r="BW14" i="15"/>
  <c r="BW38" i="15" s="1"/>
  <c r="BW39" i="21"/>
  <c r="BW40" i="21"/>
  <c r="S43" i="14"/>
  <c r="BX57" i="15"/>
  <c r="EO15" i="20"/>
  <c r="AQ16" i="20"/>
  <c r="CS26" i="15"/>
  <c r="CS38" i="15" s="1"/>
  <c r="CS39" i="21"/>
  <c r="CI41" i="21"/>
  <c r="CI42" i="21" s="1"/>
  <c r="M74" i="23"/>
  <c r="EN33" i="23"/>
  <c r="EN63" i="23"/>
  <c r="P10" i="19"/>
  <c r="K22" i="20"/>
  <c r="EL17" i="23"/>
  <c r="EL8" i="23" s="1"/>
  <c r="BT15" i="14"/>
  <c r="CH39" i="19"/>
  <c r="GB42" i="20"/>
  <c r="GB39" i="20" s="1"/>
  <c r="GB42" i="14"/>
  <c r="GB39" i="14" s="1"/>
  <c r="AU21" i="20"/>
  <c r="L21" i="20"/>
  <c r="EQ39" i="26"/>
  <c r="AR40" i="26"/>
  <c r="DU22" i="14"/>
  <c r="AK23" i="14"/>
  <c r="DX64" i="25"/>
  <c r="AL65" i="25"/>
  <c r="AX18" i="14"/>
  <c r="FN46" i="25"/>
  <c r="DL46" i="25"/>
  <c r="O17" i="20"/>
  <c r="CI47" i="25"/>
  <c r="X49" i="25"/>
  <c r="AO26" i="28"/>
  <c r="AO17" i="28" s="1"/>
  <c r="AO8" i="28" s="1"/>
  <c r="EG17" i="28"/>
  <c r="EG8" i="28" s="1"/>
  <c r="I36" i="20"/>
  <c r="EJ12" i="15"/>
  <c r="CA64" i="25"/>
  <c r="CA58" i="25" s="1"/>
  <c r="CA36" i="25" s="1"/>
  <c r="CA28" i="15" s="1"/>
  <c r="U65" i="25"/>
  <c r="U31" i="23"/>
  <c r="E31" i="23"/>
  <c r="FX18" i="15"/>
  <c r="CU10" i="20"/>
  <c r="BK12" i="15"/>
  <c r="BK36" i="15" s="1"/>
  <c r="BK46" i="19"/>
  <c r="BK45" i="19"/>
  <c r="Y76" i="23"/>
  <c r="S76" i="23"/>
  <c r="BZ26" i="26"/>
  <c r="U27" i="26"/>
  <c r="AQ49" i="25"/>
  <c r="K49" i="25"/>
  <c r="EM47" i="25"/>
  <c r="EM38" i="25" s="1"/>
  <c r="EB47" i="25"/>
  <c r="AM48" i="25"/>
  <c r="J48" i="25"/>
  <c r="M42" i="23"/>
  <c r="FO40" i="23"/>
  <c r="AZ40" i="23" s="1"/>
  <c r="AZ42" i="23"/>
  <c r="N42" i="23"/>
  <c r="BC42" i="23"/>
  <c r="FW40" i="23"/>
  <c r="AK16" i="14"/>
  <c r="BD44" i="25"/>
  <c r="GA43" i="25"/>
  <c r="AA18" i="14"/>
  <c r="DD18" i="15"/>
  <c r="CW26" i="26"/>
  <c r="AC26" i="26" s="1"/>
  <c r="AC27" i="26"/>
  <c r="GG69" i="14"/>
  <c r="GG73" i="23"/>
  <c r="FG39" i="26"/>
  <c r="AW40" i="26"/>
  <c r="CV32" i="26"/>
  <c r="CV30" i="15" s="1"/>
  <c r="ES63" i="14"/>
  <c r="GC10" i="23"/>
  <c r="DG39" i="26"/>
  <c r="DG37" i="26" s="1"/>
  <c r="AF40" i="26"/>
  <c r="BE12" i="19"/>
  <c r="N12" i="19"/>
  <c r="N25" i="14"/>
  <c r="GB22" i="14"/>
  <c r="BD25" i="14"/>
  <c r="FY41" i="20"/>
  <c r="FY39" i="20" s="1"/>
  <c r="FY41" i="14"/>
  <c r="FY39" i="14" s="1"/>
  <c r="P12" i="20"/>
  <c r="BJ10" i="20"/>
  <c r="CQ43" i="25"/>
  <c r="G46" i="25"/>
  <c r="AA46" i="25"/>
  <c r="T11" i="20"/>
  <c r="BV10" i="20"/>
  <c r="CY23" i="14"/>
  <c r="FA18" i="20"/>
  <c r="FA15" i="20" s="1"/>
  <c r="Y31" i="23"/>
  <c r="CK17" i="23"/>
  <c r="FW22" i="14"/>
  <c r="AH76" i="23"/>
  <c r="GF22" i="14"/>
  <c r="O23" i="19"/>
  <c r="D23" i="19"/>
  <c r="EZ42" i="20"/>
  <c r="EZ42" i="14"/>
  <c r="CJ10" i="20"/>
  <c r="X11" i="20"/>
  <c r="AY12" i="20"/>
  <c r="AB71" i="14"/>
  <c r="AB63" i="14" s="1"/>
  <c r="CT63" i="14"/>
  <c r="FH22" i="14"/>
  <c r="K46" i="25"/>
  <c r="AQ46" i="25"/>
  <c r="EN43" i="25"/>
  <c r="EL49" i="22"/>
  <c r="EL50" i="22"/>
  <c r="EL15" i="15"/>
  <c r="EL39" i="15" s="1"/>
  <c r="FN39" i="14"/>
  <c r="AZ40" i="14"/>
  <c r="AM31" i="23"/>
  <c r="AM17" i="23" s="1"/>
  <c r="AM8" i="23" s="1"/>
  <c r="J31" i="23"/>
  <c r="J17" i="23" s="1"/>
  <c r="J8" i="23" s="1"/>
  <c r="EA17" i="23"/>
  <c r="EA8" i="23" s="1"/>
  <c r="AS65" i="25"/>
  <c r="ES64" i="25"/>
  <c r="AH33" i="14"/>
  <c r="CE46" i="25"/>
  <c r="T36" i="14"/>
  <c r="DB65" i="25"/>
  <c r="CI72" i="14"/>
  <c r="CF75" i="23"/>
  <c r="EF72" i="14"/>
  <c r="EF76" i="23"/>
  <c r="GE23" i="14"/>
  <c r="GE22" i="14" s="1"/>
  <c r="DZ42" i="26"/>
  <c r="CR65" i="25"/>
  <c r="CZ41" i="19"/>
  <c r="CE49" i="25"/>
  <c r="BX37" i="20"/>
  <c r="BX35" i="20" s="1"/>
  <c r="CV41" i="19"/>
  <c r="CV23" i="19"/>
  <c r="CV14" i="19" s="1"/>
  <c r="CV8" i="19" s="1"/>
  <c r="M21" i="21"/>
  <c r="BU30" i="28"/>
  <c r="BU25" i="15" s="1"/>
  <c r="AM47" i="14"/>
  <c r="DQ58" i="15"/>
  <c r="EQ41" i="21"/>
  <c r="EQ42" i="21" s="1"/>
  <c r="DC13" i="15"/>
  <c r="DC55" i="28"/>
  <c r="DC54" i="28"/>
  <c r="DW14" i="21"/>
  <c r="DW8" i="21" s="1"/>
  <c r="AK17" i="21"/>
  <c r="AK14" i="21" s="1"/>
  <c r="AK8" i="21" s="1"/>
  <c r="I17" i="21"/>
  <c r="I14" i="21" s="1"/>
  <c r="I8" i="21" s="1"/>
  <c r="EN27" i="15"/>
  <c r="AQ27" i="15" s="1"/>
  <c r="EN49" i="22"/>
  <c r="X10" i="19"/>
  <c r="AT19" i="14"/>
  <c r="FH29" i="19"/>
  <c r="AX32" i="19"/>
  <c r="CI58" i="15"/>
  <c r="BZ13" i="15"/>
  <c r="BZ37" i="15" s="1"/>
  <c r="BZ54" i="28"/>
  <c r="BZ55" i="28"/>
  <c r="J21" i="20"/>
  <c r="AM21" i="20"/>
  <c r="EA15" i="20"/>
  <c r="R51" i="23"/>
  <c r="BP33" i="23"/>
  <c r="I70" i="14"/>
  <c r="AI70" i="14"/>
  <c r="DU68" i="23"/>
  <c r="EQ17" i="15"/>
  <c r="EQ41" i="15" s="1"/>
  <c r="EQ63" i="23"/>
  <c r="EQ62" i="23"/>
  <c r="BW44" i="28"/>
  <c r="BW30" i="28" s="1"/>
  <c r="E46" i="28"/>
  <c r="E44" i="28" s="1"/>
  <c r="CP22" i="20"/>
  <c r="F22" i="20" s="1"/>
  <c r="F24" i="20"/>
  <c r="DE44" i="28"/>
  <c r="DE30" i="28" s="1"/>
  <c r="AE46" i="28"/>
  <c r="AE44" i="28" s="1"/>
  <c r="H46" i="28"/>
  <c r="H44" i="28" s="1"/>
  <c r="H33" i="20"/>
  <c r="AF33" i="20"/>
  <c r="AM74" i="23"/>
  <c r="DH17" i="15"/>
  <c r="DH41" i="15" s="1"/>
  <c r="DH63" i="23"/>
  <c r="DH62" i="23"/>
  <c r="BU63" i="23"/>
  <c r="BU17" i="15"/>
  <c r="BU41" i="15" s="1"/>
  <c r="BU62" i="23"/>
  <c r="FL33" i="23"/>
  <c r="FL29" i="15" s="1"/>
  <c r="CC39" i="20"/>
  <c r="V40" i="20"/>
  <c r="EO12" i="15"/>
  <c r="EO46" i="19"/>
  <c r="EU16" i="15"/>
  <c r="BP15" i="14"/>
  <c r="FT40" i="22"/>
  <c r="FT24" i="22" s="1"/>
  <c r="FT27" i="15" s="1"/>
  <c r="BB27" i="15" s="1"/>
  <c r="BB41" i="22"/>
  <c r="BB40" i="22" s="1"/>
  <c r="S43" i="20"/>
  <c r="O15" i="19"/>
  <c r="D15" i="19"/>
  <c r="BG14" i="19"/>
  <c r="X8" i="23"/>
  <c r="CH17" i="15"/>
  <c r="CH63" i="23"/>
  <c r="AC18" i="20"/>
  <c r="AH16" i="20"/>
  <c r="AA62" i="20"/>
  <c r="AK20" i="20"/>
  <c r="AL16" i="14"/>
  <c r="AG57" i="26"/>
  <c r="T14" i="19"/>
  <c r="X18" i="20"/>
  <c r="DR30" i="28"/>
  <c r="DR25" i="15" s="1"/>
  <c r="EP35" i="20"/>
  <c r="BT15" i="20"/>
  <c r="DI39" i="19"/>
  <c r="AG41" i="19"/>
  <c r="AG39" i="19" s="1"/>
  <c r="EY64" i="25"/>
  <c r="AU65" i="25"/>
  <c r="L65" i="25"/>
  <c r="M22" i="22"/>
  <c r="BB22" i="22"/>
  <c r="EP39" i="14"/>
  <c r="AR40" i="14"/>
  <c r="BY10" i="20"/>
  <c r="S40" i="14"/>
  <c r="BS39" i="14"/>
  <c r="DF26" i="26"/>
  <c r="EF59" i="15"/>
  <c r="BR57" i="15"/>
  <c r="AG36" i="14"/>
  <c r="AM23" i="14"/>
  <c r="J23" i="14"/>
  <c r="EA22" i="14"/>
  <c r="DM18" i="15"/>
  <c r="DM42" i="15" s="1"/>
  <c r="DM62" i="26"/>
  <c r="EX45" i="19"/>
  <c r="EX12" i="15"/>
  <c r="EX46" i="19"/>
  <c r="G58" i="23"/>
  <c r="CS51" i="23"/>
  <c r="CS33" i="23" s="1"/>
  <c r="CS63" i="23"/>
  <c r="AA58" i="23"/>
  <c r="CD25" i="15"/>
  <c r="CD37" i="15" s="1"/>
  <c r="CD54" i="28"/>
  <c r="CX52" i="23"/>
  <c r="CX51" i="23" s="1"/>
  <c r="CX33" i="23" s="1"/>
  <c r="CX29" i="15" s="1"/>
  <c r="AC56" i="23"/>
  <c r="CA29" i="19"/>
  <c r="CA27" i="19" s="1"/>
  <c r="CA24" i="15" s="1"/>
  <c r="E19" i="20"/>
  <c r="S19" i="20"/>
  <c r="AN26" i="25"/>
  <c r="AN14" i="25" s="1"/>
  <c r="AN8" i="25" s="1"/>
  <c r="ED14" i="25"/>
  <c r="ED8" i="25" s="1"/>
  <c r="CB10" i="20"/>
  <c r="V11" i="20"/>
  <c r="GH30" i="15"/>
  <c r="EQ12" i="15"/>
  <c r="DI10" i="20"/>
  <c r="AG11" i="20"/>
  <c r="AG10" i="20" s="1"/>
  <c r="AR23" i="19"/>
  <c r="AR14" i="19" s="1"/>
  <c r="AR8" i="19" s="1"/>
  <c r="EP14" i="19"/>
  <c r="EP8" i="19" s="1"/>
  <c r="ED68" i="23"/>
  <c r="P65" i="25"/>
  <c r="BJ64" i="25"/>
  <c r="AB48" i="25"/>
  <c r="CT47" i="25"/>
  <c r="AB47" i="25" s="1"/>
  <c r="G48" i="25"/>
  <c r="CH47" i="25"/>
  <c r="CH38" i="25" s="1"/>
  <c r="X48" i="25"/>
  <c r="S20" i="20"/>
  <c r="E20" i="20"/>
  <c r="AR21" i="20"/>
  <c r="EQ15" i="20"/>
  <c r="BB58" i="23"/>
  <c r="CD18" i="14"/>
  <c r="CD15" i="14" s="1"/>
  <c r="GB26" i="26"/>
  <c r="BD26" i="26" s="1"/>
  <c r="BD27" i="26"/>
  <c r="AA52" i="20"/>
  <c r="G52" i="20"/>
  <c r="BV26" i="26"/>
  <c r="T27" i="26"/>
  <c r="EM10" i="20"/>
  <c r="AM25" i="14"/>
  <c r="BY22" i="14"/>
  <c r="U23" i="14"/>
  <c r="EV41" i="20"/>
  <c r="EV41" i="14"/>
  <c r="CS76" i="23"/>
  <c r="CS75" i="23"/>
  <c r="CS68" i="23" s="1"/>
  <c r="CZ43" i="14"/>
  <c r="AD43" i="14" s="1"/>
  <c r="CZ43" i="20"/>
  <c r="AD43" i="20" s="1"/>
  <c r="X65" i="25"/>
  <c r="CH64" i="25"/>
  <c r="FZ39" i="14"/>
  <c r="BD40" i="14"/>
  <c r="ED16" i="14"/>
  <c r="AT76" i="23"/>
  <c r="CL10" i="20"/>
  <c r="Y11" i="20"/>
  <c r="CQ42" i="26"/>
  <c r="AV11" i="20"/>
  <c r="FB10" i="20"/>
  <c r="Z52" i="20"/>
  <c r="AE52" i="20"/>
  <c r="H52" i="20"/>
  <c r="BC21" i="22"/>
  <c r="N21" i="22"/>
  <c r="EF46" i="19"/>
  <c r="EF12" i="15"/>
  <c r="CJ12" i="15"/>
  <c r="CJ46" i="19"/>
  <c r="EY29" i="19"/>
  <c r="R27" i="26"/>
  <c r="BP26" i="26"/>
  <c r="AB76" i="23"/>
  <c r="CI22" i="14"/>
  <c r="X25" i="14"/>
  <c r="CB26" i="26"/>
  <c r="V27" i="26"/>
  <c r="CL14" i="26"/>
  <c r="CL8" i="26" s="1"/>
  <c r="DV63" i="14"/>
  <c r="BF68" i="14"/>
  <c r="GC22" i="14"/>
  <c r="EK57" i="15"/>
  <c r="EI14" i="22"/>
  <c r="EI8" i="22" s="1"/>
  <c r="AO20" i="22"/>
  <c r="AO14" i="22" s="1"/>
  <c r="AO8" i="22" s="1"/>
  <c r="FJ59" i="15"/>
  <c r="AT36" i="14"/>
  <c r="BK22" i="14"/>
  <c r="DW22" i="14"/>
  <c r="EU70" i="14"/>
  <c r="K70" i="14" s="1"/>
  <c r="X33" i="14"/>
  <c r="AB36" i="14"/>
  <c r="AM33" i="14"/>
  <c r="J33" i="14"/>
  <c r="AX72" i="14"/>
  <c r="AY72" i="14"/>
  <c r="AH36" i="14"/>
  <c r="CW40" i="26"/>
  <c r="DF46" i="25"/>
  <c r="AM70" i="14"/>
  <c r="ED41" i="19"/>
  <c r="AN41" i="19" s="1"/>
  <c r="EM41" i="19"/>
  <c r="CP59" i="15"/>
  <c r="CO72" i="14"/>
  <c r="CO76" i="23"/>
  <c r="CI23" i="19"/>
  <c r="CI14" i="19" s="1"/>
  <c r="CI8" i="19" s="1"/>
  <c r="AC41" i="19"/>
  <c r="CW39" i="19"/>
  <c r="AC39" i="19" s="1"/>
  <c r="BO41" i="19"/>
  <c r="BO39" i="19" s="1"/>
  <c r="BO27" i="19" s="1"/>
  <c r="BO24" i="15" s="1"/>
  <c r="DC41" i="19"/>
  <c r="BG41" i="19"/>
  <c r="BW41" i="19"/>
  <c r="BW39" i="19" s="1"/>
  <c r="T39" i="19" s="1"/>
  <c r="BV68" i="23"/>
  <c r="AI52" i="20"/>
  <c r="EU15" i="15"/>
  <c r="EU39" i="15" s="1"/>
  <c r="EU49" i="22"/>
  <c r="EU50" i="22"/>
  <c r="AY21" i="21"/>
  <c r="AA26" i="21"/>
  <c r="G26" i="21"/>
  <c r="CQ23" i="21"/>
  <c r="EH15" i="20"/>
  <c r="DX41" i="25"/>
  <c r="AM21" i="14"/>
  <c r="CW14" i="21"/>
  <c r="AC17" i="21"/>
  <c r="DL10" i="19"/>
  <c r="DL8" i="19" s="1"/>
  <c r="AH11" i="19"/>
  <c r="AH10" i="19" s="1"/>
  <c r="DU76" i="23"/>
  <c r="DU72" i="14"/>
  <c r="BB39" i="28"/>
  <c r="FT37" i="28"/>
  <c r="BB37" i="28" s="1"/>
  <c r="EH41" i="26"/>
  <c r="EH34" i="26" s="1"/>
  <c r="AO42" i="26"/>
  <c r="CM46" i="19"/>
  <c r="AG34" i="19"/>
  <c r="AG32" i="19" s="1"/>
  <c r="DI32" i="19"/>
  <c r="DI29" i="19" s="1"/>
  <c r="EK44" i="28"/>
  <c r="EK30" i="28" s="1"/>
  <c r="AP46" i="28"/>
  <c r="AP44" i="28" s="1"/>
  <c r="AP30" i="28" s="1"/>
  <c r="EK55" i="28"/>
  <c r="AF33" i="14"/>
  <c r="AM75" i="23"/>
  <c r="AM68" i="23" s="1"/>
  <c r="EA68" i="23"/>
  <c r="AT41" i="19"/>
  <c r="AT39" i="19" s="1"/>
  <c r="EJ40" i="21"/>
  <c r="EJ14" i="15"/>
  <c r="EJ39" i="21"/>
  <c r="CR27" i="19"/>
  <c r="CR24" i="15" s="1"/>
  <c r="EN15" i="20"/>
  <c r="CL12" i="15"/>
  <c r="CL36" i="15" s="1"/>
  <c r="CL46" i="19"/>
  <c r="CL45" i="19"/>
  <c r="L76" i="23"/>
  <c r="BO56" i="28"/>
  <c r="BO57" i="28" s="1"/>
  <c r="X20" i="20"/>
  <c r="F20" i="20"/>
  <c r="CV56" i="28"/>
  <c r="CV57" i="28" s="1"/>
  <c r="I48" i="25"/>
  <c r="V21" i="20"/>
  <c r="EE16" i="20"/>
  <c r="EE15" i="20" s="1"/>
  <c r="FW34" i="26"/>
  <c r="DS17" i="15"/>
  <c r="DS41" i="15" s="1"/>
  <c r="DS62" i="23"/>
  <c r="DS63" i="23"/>
  <c r="CL15" i="20"/>
  <c r="CR13" i="15"/>
  <c r="CR37" i="15" s="1"/>
  <c r="CR55" i="28"/>
  <c r="CR54" i="28"/>
  <c r="CC22" i="14"/>
  <c r="DJ12" i="15"/>
  <c r="DJ36" i="15" s="1"/>
  <c r="DJ46" i="19"/>
  <c r="DJ45" i="19"/>
  <c r="CY14" i="19"/>
  <c r="CY8" i="19" s="1"/>
  <c r="AC23" i="19"/>
  <c r="AE23" i="19"/>
  <c r="AE14" i="19" s="1"/>
  <c r="BI17" i="23"/>
  <c r="BI8" i="23" s="1"/>
  <c r="O31" i="23"/>
  <c r="D31" i="23"/>
  <c r="S34" i="20"/>
  <c r="BZ19" i="14"/>
  <c r="AM12" i="20"/>
  <c r="DI47" i="25"/>
  <c r="AG47" i="25" s="1"/>
  <c r="AG48" i="25"/>
  <c r="H48" i="25"/>
  <c r="CE64" i="25"/>
  <c r="W65" i="25"/>
  <c r="F65" i="25"/>
  <c r="AL49" i="25"/>
  <c r="DX47" i="25"/>
  <c r="AL47" i="25" s="1"/>
  <c r="I49" i="25"/>
  <c r="CD42" i="26"/>
  <c r="AA41" i="19"/>
  <c r="DR10" i="20"/>
  <c r="DE12" i="15"/>
  <c r="EP63" i="14"/>
  <c r="ET68" i="23"/>
  <c r="AS75" i="23"/>
  <c r="AS68" i="23" s="1"/>
  <c r="DT47" i="25"/>
  <c r="DT38" i="25" s="1"/>
  <c r="DT36" i="25" s="1"/>
  <c r="DT28" i="15" s="1"/>
  <c r="AJ48" i="25"/>
  <c r="O23" i="14"/>
  <c r="BI22" i="14"/>
  <c r="AZ58" i="23"/>
  <c r="FO51" i="23"/>
  <c r="AZ51" i="23" s="1"/>
  <c r="BC31" i="23"/>
  <c r="BD36" i="14"/>
  <c r="AI18" i="14"/>
  <c r="AD27" i="26"/>
  <c r="CZ26" i="26"/>
  <c r="AT40" i="14"/>
  <c r="CX63" i="23"/>
  <c r="CX17" i="15"/>
  <c r="BD29" i="23"/>
  <c r="GB17" i="23"/>
  <c r="FH35" i="20"/>
  <c r="CF39" i="26"/>
  <c r="CF37" i="26" s="1"/>
  <c r="W40" i="26"/>
  <c r="F40" i="26"/>
  <c r="CB39" i="26"/>
  <c r="V40" i="26"/>
  <c r="CJ62" i="26"/>
  <c r="CJ18" i="15"/>
  <c r="CJ42" i="15" s="1"/>
  <c r="CJ18" i="14"/>
  <c r="CJ15" i="14" s="1"/>
  <c r="DC21" i="20"/>
  <c r="AE21" i="20" s="1"/>
  <c r="EB63" i="23"/>
  <c r="EB62" i="23"/>
  <c r="EB17" i="15"/>
  <c r="EB41" i="15" s="1"/>
  <c r="CO39" i="14"/>
  <c r="Z40" i="14"/>
  <c r="AQ36" i="20"/>
  <c r="K36" i="20"/>
  <c r="DH41" i="20"/>
  <c r="DH41" i="14"/>
  <c r="BU18" i="15"/>
  <c r="BX14" i="26"/>
  <c r="BX8" i="26" s="1"/>
  <c r="GB10" i="23"/>
  <c r="BD11" i="23"/>
  <c r="AT71" i="14"/>
  <c r="AT63" i="14" s="1"/>
  <c r="EV63" i="14"/>
  <c r="CE10" i="14"/>
  <c r="AK41" i="19"/>
  <c r="CK26" i="26"/>
  <c r="DJ17" i="14"/>
  <c r="AS12" i="20"/>
  <c r="DC41" i="20"/>
  <c r="DC41" i="14"/>
  <c r="AO23" i="19"/>
  <c r="EG14" i="19"/>
  <c r="EG8" i="19" s="1"/>
  <c r="K23" i="19"/>
  <c r="AQ23" i="19"/>
  <c r="EM14" i="19"/>
  <c r="EM8" i="19" s="1"/>
  <c r="DQ45" i="19"/>
  <c r="DQ46" i="19"/>
  <c r="DQ12" i="15"/>
  <c r="DQ36" i="15" s="1"/>
  <c r="W52" i="20"/>
  <c r="F52" i="20"/>
  <c r="CK22" i="14"/>
  <c r="EE26" i="26"/>
  <c r="AN27" i="26"/>
  <c r="DK46" i="19"/>
  <c r="DK12" i="15"/>
  <c r="DK36" i="15" s="1"/>
  <c r="DK45" i="19"/>
  <c r="FE15" i="20"/>
  <c r="AW16" i="20"/>
  <c r="BC72" i="14"/>
  <c r="FB22" i="14"/>
  <c r="AU33" i="14"/>
  <c r="DQ43" i="25"/>
  <c r="DQ41" i="25" s="1"/>
  <c r="DQ38" i="25" s="1"/>
  <c r="DQ36" i="25" s="1"/>
  <c r="DQ28" i="15" s="1"/>
  <c r="AI44" i="25"/>
  <c r="AJ25" i="14"/>
  <c r="I25" i="14"/>
  <c r="S71" i="14"/>
  <c r="S63" i="14" s="1"/>
  <c r="BS63" i="14"/>
  <c r="AU16" i="14"/>
  <c r="EY15" i="14"/>
  <c r="AK36" i="14"/>
  <c r="EM23" i="14"/>
  <c r="EK75" i="23"/>
  <c r="EK68" i="23" s="1"/>
  <c r="EK74" i="23"/>
  <c r="AP74" i="23" s="1"/>
  <c r="EK25" i="14"/>
  <c r="ER48" i="25"/>
  <c r="CB72" i="14"/>
  <c r="CB76" i="23"/>
  <c r="CM27" i="26"/>
  <c r="CM26" i="26" s="1"/>
  <c r="FQ39" i="14"/>
  <c r="BA40" i="14"/>
  <c r="DZ44" i="25"/>
  <c r="CV56" i="23"/>
  <c r="CV52" i="23" s="1"/>
  <c r="CV51" i="23" s="1"/>
  <c r="CV33" i="23" s="1"/>
  <c r="CV51" i="14"/>
  <c r="CV47" i="14" s="1"/>
  <c r="AB47" i="14" s="1"/>
  <c r="CZ23" i="19"/>
  <c r="AD23" i="19" s="1"/>
  <c r="BC34" i="19"/>
  <c r="N34" i="19"/>
  <c r="FW32" i="19"/>
  <c r="EN76" i="23"/>
  <c r="AQ76" i="23" s="1"/>
  <c r="EN75" i="23"/>
  <c r="FC42" i="14"/>
  <c r="FC39" i="14" s="1"/>
  <c r="FC42" i="20"/>
  <c r="FC39" i="20" s="1"/>
  <c r="FT37" i="26"/>
  <c r="BB39" i="26"/>
  <c r="AH19" i="20"/>
  <c r="DL15" i="20"/>
  <c r="EU14" i="15"/>
  <c r="EU38" i="15" s="1"/>
  <c r="EU40" i="21"/>
  <c r="EU39" i="21"/>
  <c r="BM55" i="28"/>
  <c r="Q55" i="28" s="1"/>
  <c r="BM54" i="28"/>
  <c r="BM13" i="15"/>
  <c r="BA41" i="22"/>
  <c r="BA40" i="22" s="1"/>
  <c r="BA24" i="22" s="1"/>
  <c r="FQ40" i="22"/>
  <c r="FQ24" i="22" s="1"/>
  <c r="FQ27" i="15" s="1"/>
  <c r="BA27" i="15" s="1"/>
  <c r="EB13" i="15"/>
  <c r="EB37" i="15" s="1"/>
  <c r="EB55" i="28"/>
  <c r="EB54" i="28"/>
  <c r="BW41" i="26"/>
  <c r="BW34" i="26" s="1"/>
  <c r="T42" i="26"/>
  <c r="D34" i="21"/>
  <c r="O34" i="21"/>
  <c r="W29" i="19"/>
  <c r="CB13" i="15"/>
  <c r="Y15" i="19"/>
  <c r="CK14" i="19"/>
  <c r="Y14" i="19" s="1"/>
  <c r="W51" i="23"/>
  <c r="CE33" i="23"/>
  <c r="CY20" i="14"/>
  <c r="EP27" i="15"/>
  <c r="AR27" i="15" s="1"/>
  <c r="EP49" i="22"/>
  <c r="U17" i="28"/>
  <c r="U8" i="28" s="1"/>
  <c r="Q34" i="19"/>
  <c r="BM32" i="19"/>
  <c r="D32" i="19" s="1"/>
  <c r="D34" i="19"/>
  <c r="EF44" i="28"/>
  <c r="EF30" i="28" s="1"/>
  <c r="EF55" i="28"/>
  <c r="J46" i="28"/>
  <c r="J44" i="28" s="1"/>
  <c r="DJ71" i="14"/>
  <c r="DJ63" i="14" s="1"/>
  <c r="DJ75" i="23"/>
  <c r="AR25" i="14"/>
  <c r="AP40" i="21"/>
  <c r="DB63" i="23"/>
  <c r="DB62" i="23"/>
  <c r="DB17" i="15"/>
  <c r="DB41" i="15" s="1"/>
  <c r="EC16" i="15"/>
  <c r="EC40" i="15" s="1"/>
  <c r="EC70" i="25"/>
  <c r="ET56" i="28"/>
  <c r="ET57" i="28" s="1"/>
  <c r="AH31" i="23"/>
  <c r="AH17" i="23" s="1"/>
  <c r="AH8" i="23" s="1"/>
  <c r="DK17" i="23"/>
  <c r="DK8" i="23" s="1"/>
  <c r="EL57" i="15"/>
  <c r="GC56" i="26"/>
  <c r="BE57" i="26"/>
  <c r="DW12" i="15"/>
  <c r="DW36" i="15" s="1"/>
  <c r="DW45" i="19"/>
  <c r="DW46" i="19"/>
  <c r="DG41" i="26"/>
  <c r="X20" i="14"/>
  <c r="F20" i="14"/>
  <c r="FG32" i="19"/>
  <c r="FG29" i="19" s="1"/>
  <c r="FG27" i="19" s="1"/>
  <c r="FG24" i="15" s="1"/>
  <c r="AW34" i="19"/>
  <c r="BM43" i="25"/>
  <c r="Q44" i="25"/>
  <c r="DU32" i="19"/>
  <c r="DU29" i="19" s="1"/>
  <c r="AI48" i="25"/>
  <c r="CY14" i="15"/>
  <c r="CY38" i="15" s="1"/>
  <c r="CY39" i="21"/>
  <c r="CY40" i="21"/>
  <c r="S15" i="19"/>
  <c r="E15" i="19"/>
  <c r="BS14" i="19"/>
  <c r="BS8" i="19" s="1"/>
  <c r="AH62" i="20"/>
  <c r="L16" i="20"/>
  <c r="R24" i="14"/>
  <c r="FE38" i="25"/>
  <c r="AJ22" i="20"/>
  <c r="H74" i="23"/>
  <c r="AG27" i="26"/>
  <c r="DI26" i="26"/>
  <c r="DN62" i="23"/>
  <c r="DN63" i="23"/>
  <c r="DN17" i="15"/>
  <c r="DN41" i="15" s="1"/>
  <c r="EA42" i="20"/>
  <c r="EA42" i="14"/>
  <c r="AO53" i="14"/>
  <c r="EN10" i="20"/>
  <c r="FW56" i="26"/>
  <c r="BC57" i="26"/>
  <c r="DT18" i="15"/>
  <c r="EC62" i="23"/>
  <c r="EC17" i="15"/>
  <c r="EC41" i="15" s="1"/>
  <c r="EC63" i="23"/>
  <c r="AO65" i="25"/>
  <c r="EG64" i="25"/>
  <c r="J64" i="25" s="1"/>
  <c r="J58" i="25" s="1"/>
  <c r="CV10" i="20"/>
  <c r="GA57" i="26"/>
  <c r="GA56" i="26" s="1"/>
  <c r="GA50" i="26" s="1"/>
  <c r="ER46" i="19"/>
  <c r="ER12" i="15"/>
  <c r="Q11" i="20"/>
  <c r="BM10" i="20"/>
  <c r="Q10" i="20" s="1"/>
  <c r="DJ42" i="26"/>
  <c r="AK27" i="26"/>
  <c r="DU26" i="26"/>
  <c r="EF28" i="15"/>
  <c r="EF40" i="15" s="1"/>
  <c r="EF70" i="25"/>
  <c r="CT64" i="25"/>
  <c r="AB65" i="25"/>
  <c r="BN22" i="14"/>
  <c r="M67" i="14"/>
  <c r="BF73" i="23"/>
  <c r="FS41" i="20"/>
  <c r="FS41" i="14"/>
  <c r="Z41" i="19"/>
  <c r="CN39" i="19"/>
  <c r="Z39" i="19" s="1"/>
  <c r="AI41" i="19"/>
  <c r="I41" i="19"/>
  <c r="AJ71" i="14"/>
  <c r="AJ63" i="14" s="1"/>
  <c r="DR63" i="14"/>
  <c r="DP39" i="14"/>
  <c r="AI40" i="14"/>
  <c r="AI39" i="14" s="1"/>
  <c r="EZ22" i="14"/>
  <c r="AU23" i="14"/>
  <c r="BV39" i="26"/>
  <c r="T40" i="26"/>
  <c r="DB42" i="20"/>
  <c r="DB42" i="14"/>
  <c r="CP17" i="14"/>
  <c r="Z17" i="14" s="1"/>
  <c r="AZ70" i="14"/>
  <c r="FI15" i="20"/>
  <c r="AX16" i="20"/>
  <c r="W40" i="14"/>
  <c r="FB42" i="20"/>
  <c r="FB42" i="14"/>
  <c r="EB26" i="26"/>
  <c r="AM27" i="26"/>
  <c r="EG22" i="14"/>
  <c r="AO23" i="14"/>
  <c r="AO22" i="14" s="1"/>
  <c r="CO17" i="23"/>
  <c r="CO8" i="23" s="1"/>
  <c r="Z31" i="23"/>
  <c r="FH10" i="20"/>
  <c r="AX11" i="20"/>
  <c r="EU42" i="14"/>
  <c r="EU42" i="20"/>
  <c r="BT26" i="26"/>
  <c r="E27" i="26"/>
  <c r="S27" i="26"/>
  <c r="AQ71" i="14"/>
  <c r="AQ63" i="14" s="1"/>
  <c r="EM63" i="14"/>
  <c r="BG10" i="20"/>
  <c r="O10" i="20" s="1"/>
  <c r="O11" i="20"/>
  <c r="CG17" i="23"/>
  <c r="CG8" i="23" s="1"/>
  <c r="W31" i="23"/>
  <c r="F31" i="23"/>
  <c r="AM71" i="14"/>
  <c r="AM63" i="14" s="1"/>
  <c r="EQ64" i="25"/>
  <c r="EQ58" i="25" s="1"/>
  <c r="K65" i="25"/>
  <c r="AR65" i="25"/>
  <c r="EX64" i="25"/>
  <c r="AT65" i="25"/>
  <c r="AM49" i="25"/>
  <c r="J49" i="25"/>
  <c r="EA47" i="25"/>
  <c r="AI20" i="14"/>
  <c r="DL28" i="26"/>
  <c r="AH11" i="20"/>
  <c r="AK31" i="23"/>
  <c r="AK17" i="23" s="1"/>
  <c r="AK8" i="23" s="1"/>
  <c r="DU17" i="23"/>
  <c r="DU8" i="23" s="1"/>
  <c r="DP26" i="26"/>
  <c r="AI27" i="26"/>
  <c r="EC50" i="22"/>
  <c r="EC15" i="15"/>
  <c r="EC39" i="15" s="1"/>
  <c r="EC49" i="22"/>
  <c r="AU52" i="20"/>
  <c r="CF18" i="20"/>
  <c r="EU23" i="14"/>
  <c r="EU22" i="14" s="1"/>
  <c r="BE14" i="23"/>
  <c r="N14" i="23"/>
  <c r="FV43" i="25"/>
  <c r="BB44" i="25"/>
  <c r="EO44" i="25"/>
  <c r="W23" i="19"/>
  <c r="W33" i="14"/>
  <c r="S23" i="14"/>
  <c r="BS22" i="14"/>
  <c r="S22" i="14" s="1"/>
  <c r="FG72" i="14"/>
  <c r="L72" i="14" s="1"/>
  <c r="DK33" i="14"/>
  <c r="AG33" i="14" s="1"/>
  <c r="BA31" i="23"/>
  <c r="AS33" i="14"/>
  <c r="DX35" i="20"/>
  <c r="EP72" i="14"/>
  <c r="EP76" i="23"/>
  <c r="AC36" i="14"/>
  <c r="AL36" i="14"/>
  <c r="EG71" i="14"/>
  <c r="EG75" i="23"/>
  <c r="DB59" i="15"/>
  <c r="DF72" i="14"/>
  <c r="DF76" i="23"/>
  <c r="BJ71" i="14"/>
  <c r="BJ75" i="23"/>
  <c r="EL72" i="14"/>
  <c r="EL76" i="23"/>
  <c r="DG10" i="20"/>
  <c r="BP41" i="19"/>
  <c r="DQ10" i="20"/>
  <c r="BH57" i="26"/>
  <c r="BM41" i="19"/>
  <c r="E25" i="14"/>
  <c r="S25" i="14"/>
  <c r="DF23" i="19"/>
  <c r="AF23" i="19" s="1"/>
  <c r="P15" i="19"/>
  <c r="BJ14" i="19"/>
  <c r="P14" i="19" s="1"/>
  <c r="DR13" i="15"/>
  <c r="DR55" i="28"/>
  <c r="DU14" i="19"/>
  <c r="DU8" i="19" s="1"/>
  <c r="DJ17" i="15"/>
  <c r="DJ41" i="15" s="1"/>
  <c r="DJ63" i="23"/>
  <c r="DJ62" i="23"/>
  <c r="BB24" i="22"/>
  <c r="W21" i="20"/>
  <c r="F21" i="20"/>
  <c r="CM19" i="14"/>
  <c r="AO20" i="14"/>
  <c r="CX46" i="19"/>
  <c r="CX27" i="19"/>
  <c r="CX24" i="15" s="1"/>
  <c r="DZ75" i="23"/>
  <c r="DZ68" i="23" s="1"/>
  <c r="DZ71" i="14"/>
  <c r="DZ63" i="14" s="1"/>
  <c r="V34" i="19"/>
  <c r="CB32" i="19"/>
  <c r="V43" i="23"/>
  <c r="CD35" i="23"/>
  <c r="V35" i="23" s="1"/>
  <c r="BY23" i="19"/>
  <c r="BY14" i="19" s="1"/>
  <c r="CP10" i="19"/>
  <c r="CP8" i="19" s="1"/>
  <c r="Z12" i="19"/>
  <c r="AU40" i="19"/>
  <c r="AU39" i="19" s="1"/>
  <c r="L40" i="19"/>
  <c r="EY39" i="19"/>
  <c r="AI24" i="14"/>
  <c r="N46" i="25"/>
  <c r="J35" i="23"/>
  <c r="J33" i="23" s="1"/>
  <c r="CY47" i="25"/>
  <c r="AC49" i="25"/>
  <c r="ET55" i="28"/>
  <c r="GB52" i="23"/>
  <c r="N56" i="23"/>
  <c r="BD56" i="23"/>
  <c r="M58" i="23"/>
  <c r="F25" i="14"/>
  <c r="AJ29" i="15"/>
  <c r="I29" i="15"/>
  <c r="AI47" i="25"/>
  <c r="AA37" i="28"/>
  <c r="AA32" i="28" s="1"/>
  <c r="AA30" i="28" s="1"/>
  <c r="G37" i="28"/>
  <c r="CQ32" i="28"/>
  <c r="CQ30" i="28" s="1"/>
  <c r="CQ25" i="15" s="1"/>
  <c r="DW15" i="20"/>
  <c r="AK16" i="20"/>
  <c r="AE30" i="25"/>
  <c r="H30" i="25"/>
  <c r="E43" i="23"/>
  <c r="FZ27" i="15"/>
  <c r="BD27" i="15" s="1"/>
  <c r="BD24" i="22"/>
  <c r="G40" i="19"/>
  <c r="AA40" i="19"/>
  <c r="CQ39" i="19"/>
  <c r="CA44" i="28"/>
  <c r="CA30" i="28" s="1"/>
  <c r="CA25" i="15" s="1"/>
  <c r="U46" i="28"/>
  <c r="U44" i="28" s="1"/>
  <c r="CT39" i="26"/>
  <c r="AB40" i="26"/>
  <c r="BN27" i="19"/>
  <c r="BN24" i="15" s="1"/>
  <c r="AN49" i="25"/>
  <c r="O42" i="20"/>
  <c r="BH39" i="20"/>
  <c r="H11" i="19"/>
  <c r="H10" i="19" s="1"/>
  <c r="J65" i="25"/>
  <c r="DC15" i="20"/>
  <c r="S51" i="23"/>
  <c r="DV12" i="20"/>
  <c r="DV10" i="20" s="1"/>
  <c r="EU62" i="23"/>
  <c r="EU63" i="23"/>
  <c r="EU17" i="15"/>
  <c r="EU41" i="15" s="1"/>
  <c r="AN17" i="20"/>
  <c r="DZ54" i="15"/>
  <c r="EO41" i="21"/>
  <c r="EO42" i="21" s="1"/>
  <c r="EH14" i="21"/>
  <c r="EH8" i="21" s="1"/>
  <c r="AO17" i="21"/>
  <c r="AO14" i="21" s="1"/>
  <c r="AO8" i="21" s="1"/>
  <c r="AO40" i="21" s="1"/>
  <c r="CH71" i="14"/>
  <c r="CH75" i="23"/>
  <c r="DQ37" i="28"/>
  <c r="DQ32" i="28" s="1"/>
  <c r="AI39" i="28"/>
  <c r="AI37" i="28" s="1"/>
  <c r="AI32" i="28" s="1"/>
  <c r="AI55" i="28" s="1"/>
  <c r="AS48" i="14"/>
  <c r="AS47" i="14" s="1"/>
  <c r="ES47" i="14"/>
  <c r="V33" i="14"/>
  <c r="AT49" i="22"/>
  <c r="AT51" i="22" s="1"/>
  <c r="AT50" i="22"/>
  <c r="AR40" i="19"/>
  <c r="CL58" i="25"/>
  <c r="Y58" i="25" s="1"/>
  <c r="Y64" i="25"/>
  <c r="AM64" i="25"/>
  <c r="AM58" i="25" s="1"/>
  <c r="EA58" i="25"/>
  <c r="AL29" i="19"/>
  <c r="AW27" i="25"/>
  <c r="L27" i="25"/>
  <c r="X48" i="14"/>
  <c r="CI47" i="14"/>
  <c r="X47" i="14" s="1"/>
  <c r="M34" i="19"/>
  <c r="FF44" i="25"/>
  <c r="AV47" i="20"/>
  <c r="BH33" i="23"/>
  <c r="BH63" i="23"/>
  <c r="R26" i="21"/>
  <c r="BP23" i="21"/>
  <c r="P10" i="21"/>
  <c r="GG41" i="25"/>
  <c r="BM15" i="14"/>
  <c r="EB15" i="14"/>
  <c r="X47" i="20"/>
  <c r="CA70" i="14"/>
  <c r="U70" i="14" s="1"/>
  <c r="GC29" i="15"/>
  <c r="BE33" i="23"/>
  <c r="CP14" i="15"/>
  <c r="CP38" i="15" s="1"/>
  <c r="CP40" i="21"/>
  <c r="CP39" i="21"/>
  <c r="AC23" i="21"/>
  <c r="CW21" i="21"/>
  <c r="AP34" i="19"/>
  <c r="AP32" i="19" s="1"/>
  <c r="AP29" i="19" s="1"/>
  <c r="EJ32" i="19"/>
  <c r="EJ29" i="19" s="1"/>
  <c r="EJ46" i="19" s="1"/>
  <c r="BH12" i="15"/>
  <c r="BH46" i="19"/>
  <c r="CF17" i="15"/>
  <c r="CF41" i="15" s="1"/>
  <c r="CF62" i="23"/>
  <c r="CF63" i="23"/>
  <c r="CS10" i="19"/>
  <c r="CS8" i="19" s="1"/>
  <c r="AA11" i="19"/>
  <c r="G11" i="19"/>
  <c r="G10" i="19" s="1"/>
  <c r="CL17" i="28"/>
  <c r="CL8" i="28" s="1"/>
  <c r="Y26" i="28"/>
  <c r="Y17" i="28" s="1"/>
  <c r="Y8" i="28" s="1"/>
  <c r="AM21" i="21"/>
  <c r="AM39" i="21" s="1"/>
  <c r="F26" i="28"/>
  <c r="AB26" i="21"/>
  <c r="CT23" i="21"/>
  <c r="AQ41" i="20"/>
  <c r="O10" i="19"/>
  <c r="BG8" i="19"/>
  <c r="T17" i="23"/>
  <c r="BV8" i="23"/>
  <c r="CA16" i="14"/>
  <c r="DP37" i="26"/>
  <c r="DP34" i="26" s="1"/>
  <c r="DP32" i="26" s="1"/>
  <c r="DP30" i="15" s="1"/>
  <c r="DP59" i="15" s="1"/>
  <c r="AI39" i="26"/>
  <c r="AI37" i="26" s="1"/>
  <c r="DO15" i="14"/>
  <c r="AI16" i="14"/>
  <c r="I16" i="14"/>
  <c r="FA37" i="28"/>
  <c r="FA32" i="28" s="1"/>
  <c r="L39" i="28"/>
  <c r="AU39" i="28"/>
  <c r="DV41" i="21"/>
  <c r="DV42" i="21" s="1"/>
  <c r="DJ16" i="20"/>
  <c r="ES8" i="23"/>
  <c r="CW15" i="14"/>
  <c r="BY63" i="23"/>
  <c r="BY17" i="15"/>
  <c r="BY62" i="23"/>
  <c r="DR12" i="15"/>
  <c r="DR46" i="19"/>
  <c r="DR45" i="19"/>
  <c r="R47" i="14"/>
  <c r="H15" i="19"/>
  <c r="AG29" i="15"/>
  <c r="G30" i="25"/>
  <c r="BG21" i="21"/>
  <c r="O23" i="21"/>
  <c r="AM18" i="20"/>
  <c r="DL58" i="25"/>
  <c r="AH64" i="25"/>
  <c r="AH58" i="25" s="1"/>
  <c r="AB16" i="14"/>
  <c r="FD32" i="19"/>
  <c r="FD29" i="19" s="1"/>
  <c r="FD27" i="19" s="1"/>
  <c r="FD24" i="15" s="1"/>
  <c r="AV34" i="19"/>
  <c r="FZ56" i="26"/>
  <c r="DY68" i="23"/>
  <c r="FW43" i="25"/>
  <c r="FW41" i="25" s="1"/>
  <c r="N44" i="25"/>
  <c r="ER14" i="22"/>
  <c r="ER8" i="22" s="1"/>
  <c r="AR20" i="22"/>
  <c r="AR14" i="22" s="1"/>
  <c r="AR8" i="22" s="1"/>
  <c r="AR50" i="22" s="1"/>
  <c r="K20" i="22"/>
  <c r="J26" i="28"/>
  <c r="J17" i="28" s="1"/>
  <c r="DH25" i="15"/>
  <c r="AF25" i="15" s="1"/>
  <c r="DH54" i="28"/>
  <c r="CJ14" i="15"/>
  <c r="CJ38" i="15" s="1"/>
  <c r="CJ40" i="21"/>
  <c r="CJ39" i="21"/>
  <c r="AI17" i="20"/>
  <c r="R26" i="22"/>
  <c r="AA17" i="21"/>
  <c r="BO17" i="20"/>
  <c r="BO15" i="20" s="1"/>
  <c r="CH34" i="26"/>
  <c r="F19" i="20"/>
  <c r="W19" i="20"/>
  <c r="AQ26" i="26"/>
  <c r="AS51" i="19"/>
  <c r="W14" i="21"/>
  <c r="Q47" i="20"/>
  <c r="DE14" i="15"/>
  <c r="DE38" i="15" s="1"/>
  <c r="DE40" i="21"/>
  <c r="DE39" i="21"/>
  <c r="Q30" i="28"/>
  <c r="Q54" i="28" s="1"/>
  <c r="X15" i="19"/>
  <c r="CH14" i="19"/>
  <c r="F10" i="23"/>
  <c r="X19" i="14"/>
  <c r="AO27" i="15"/>
  <c r="AL17" i="14"/>
  <c r="E21" i="14"/>
  <c r="S21" i="14"/>
  <c r="Z24" i="20"/>
  <c r="CN22" i="20"/>
  <c r="AY65" i="14"/>
  <c r="AY63" i="14" s="1"/>
  <c r="M65" i="14"/>
  <c r="DM17" i="28"/>
  <c r="DM8" i="28" s="1"/>
  <c r="AH26" i="28"/>
  <c r="AH17" i="28" s="1"/>
  <c r="CK14" i="21"/>
  <c r="Y17" i="21"/>
  <c r="GF34" i="26"/>
  <c r="M39" i="28"/>
  <c r="Z47" i="14"/>
  <c r="CI46" i="25"/>
  <c r="AL16" i="20"/>
  <c r="BN28" i="15"/>
  <c r="CJ27" i="19"/>
  <c r="CJ24" i="15" s="1"/>
  <c r="AC20" i="20"/>
  <c r="I40" i="19"/>
  <c r="AI40" i="19"/>
  <c r="DO39" i="19"/>
  <c r="DO27" i="19" s="1"/>
  <c r="DO24" i="15" s="1"/>
  <c r="FI47" i="14"/>
  <c r="AX48" i="14"/>
  <c r="U10" i="19"/>
  <c r="AS48" i="20"/>
  <c r="AS47" i="20" s="1"/>
  <c r="ES47" i="20"/>
  <c r="AW36" i="20"/>
  <c r="AD10" i="19"/>
  <c r="FB15" i="20"/>
  <c r="AV15" i="20" s="1"/>
  <c r="AV16" i="20"/>
  <c r="EA14" i="15"/>
  <c r="EA40" i="21"/>
  <c r="BW50" i="26"/>
  <c r="T50" i="26" s="1"/>
  <c r="T56" i="26"/>
  <c r="AM25" i="15"/>
  <c r="DG57" i="15"/>
  <c r="BF57" i="26"/>
  <c r="GF56" i="26"/>
  <c r="FB41" i="25"/>
  <c r="BN12" i="15"/>
  <c r="BN46" i="19"/>
  <c r="AP55" i="28"/>
  <c r="AP54" i="28"/>
  <c r="AP56" i="28" s="1"/>
  <c r="AP57" i="28" s="1"/>
  <c r="X40" i="19"/>
  <c r="CI39" i="19"/>
  <c r="CI27" i="19" s="1"/>
  <c r="CI24" i="15" s="1"/>
  <c r="AY34" i="19"/>
  <c r="EF27" i="15"/>
  <c r="J27" i="15" s="1"/>
  <c r="EF49" i="22"/>
  <c r="U43" i="14"/>
  <c r="EI37" i="26"/>
  <c r="EI34" i="26" s="1"/>
  <c r="EI32" i="26" s="1"/>
  <c r="EI30" i="15" s="1"/>
  <c r="EI59" i="15" s="1"/>
  <c r="AO39" i="26"/>
  <c r="AO37" i="26" s="1"/>
  <c r="R14" i="21"/>
  <c r="BP8" i="21"/>
  <c r="BI15" i="20"/>
  <c r="EW51" i="22"/>
  <c r="W15" i="19"/>
  <c r="F15" i="19"/>
  <c r="CE14" i="19"/>
  <c r="CE8" i="19" s="1"/>
  <c r="CR14" i="15"/>
  <c r="CR38" i="15" s="1"/>
  <c r="CR40" i="21"/>
  <c r="CR39" i="21"/>
  <c r="G51" i="19"/>
  <c r="BW75" i="23"/>
  <c r="BW68" i="23" s="1"/>
  <c r="BW71" i="14"/>
  <c r="BW63" i="14" s="1"/>
  <c r="CN32" i="19"/>
  <c r="CU22" i="20"/>
  <c r="AB22" i="20" s="1"/>
  <c r="AB24" i="20"/>
  <c r="CF13" i="15"/>
  <c r="CF37" i="15" s="1"/>
  <c r="CF54" i="28"/>
  <c r="E33" i="20"/>
  <c r="BO38" i="15"/>
  <c r="BO55" i="15" s="1"/>
  <c r="J21" i="21"/>
  <c r="AP26" i="25"/>
  <c r="AP14" i="25" s="1"/>
  <c r="AP8" i="25" s="1"/>
  <c r="EJ14" i="25"/>
  <c r="EJ8" i="25" s="1"/>
  <c r="DM64" i="23"/>
  <c r="DM65" i="23" s="1"/>
  <c r="L26" i="21"/>
  <c r="L23" i="21" s="1"/>
  <c r="L21" i="21" s="1"/>
  <c r="AW26" i="21"/>
  <c r="AW23" i="21" s="1"/>
  <c r="AW21" i="21" s="1"/>
  <c r="FE23" i="21"/>
  <c r="FE21" i="21" s="1"/>
  <c r="FE26" i="15" s="1"/>
  <c r="AW26" i="15" s="1"/>
  <c r="AN34" i="26"/>
  <c r="CG56" i="28"/>
  <c r="CG57" i="28" s="1"/>
  <c r="U63" i="14"/>
  <c r="AS46" i="28"/>
  <c r="AS44" i="28" s="1"/>
  <c r="ES44" i="28"/>
  <c r="ES30" i="28" s="1"/>
  <c r="ES25" i="15" s="1"/>
  <c r="S10" i="19"/>
  <c r="AC64" i="25"/>
  <c r="CW58" i="25"/>
  <c r="AC58" i="25" s="1"/>
  <c r="BH44" i="25"/>
  <c r="BH43" i="25" s="1"/>
  <c r="BH41" i="25" s="1"/>
  <c r="BH38" i="25" s="1"/>
  <c r="BH36" i="25" s="1"/>
  <c r="BH28" i="15" s="1"/>
  <c r="O28" i="15" s="1"/>
  <c r="AE40" i="19"/>
  <c r="AC47" i="20"/>
  <c r="AB47" i="20"/>
  <c r="DI14" i="19"/>
  <c r="DI8" i="19" s="1"/>
  <c r="AJ15" i="19"/>
  <c r="AJ14" i="19" s="1"/>
  <c r="AJ8" i="19" s="1"/>
  <c r="Q15" i="19"/>
  <c r="BM14" i="19"/>
  <c r="Q14" i="19" s="1"/>
  <c r="AO21" i="14"/>
  <c r="Q21" i="20"/>
  <c r="EJ55" i="28"/>
  <c r="EJ30" i="28"/>
  <c r="EY37" i="26"/>
  <c r="AU39" i="26"/>
  <c r="AR26" i="26"/>
  <c r="CM39" i="19"/>
  <c r="CM27" i="19" s="1"/>
  <c r="CM24" i="15" s="1"/>
  <c r="FJ10" i="19"/>
  <c r="FJ8" i="19" s="1"/>
  <c r="AX11" i="19"/>
  <c r="AX10" i="19" s="1"/>
  <c r="Y43" i="23"/>
  <c r="F43" i="23"/>
  <c r="CT10" i="19"/>
  <c r="AB11" i="19"/>
  <c r="DP17" i="23"/>
  <c r="DP8" i="23" s="1"/>
  <c r="AI31" i="23"/>
  <c r="I31" i="23"/>
  <c r="V17" i="28"/>
  <c r="V8" i="28" s="1"/>
  <c r="EQ44" i="28"/>
  <c r="EQ30" i="28" s="1"/>
  <c r="AR46" i="28"/>
  <c r="AR44" i="28" s="1"/>
  <c r="EQ55" i="28"/>
  <c r="AM26" i="28"/>
  <c r="AM17" i="28" s="1"/>
  <c r="AM8" i="28" s="1"/>
  <c r="J10" i="19"/>
  <c r="DI15" i="20"/>
  <c r="CI39" i="26"/>
  <c r="X40" i="26"/>
  <c r="W34" i="21"/>
  <c r="F34" i="21"/>
  <c r="K10" i="28"/>
  <c r="EM15" i="15"/>
  <c r="EM49" i="22"/>
  <c r="EM50" i="22"/>
  <c r="H48" i="14"/>
  <c r="H47" i="14" s="1"/>
  <c r="AA14" i="21"/>
  <c r="CQ8" i="21"/>
  <c r="N23" i="21"/>
  <c r="FW21" i="21"/>
  <c r="AJ17" i="21"/>
  <c r="AJ14" i="21" s="1"/>
  <c r="AJ8" i="21" s="1"/>
  <c r="AJ40" i="21" s="1"/>
  <c r="DR14" i="21"/>
  <c r="DR8" i="21" s="1"/>
  <c r="X26" i="22"/>
  <c r="CH24" i="22"/>
  <c r="Y19" i="20"/>
  <c r="EX41" i="21"/>
  <c r="EX42" i="21" s="1"/>
  <c r="CN8" i="28"/>
  <c r="O32" i="19"/>
  <c r="BG29" i="19"/>
  <c r="AK74" i="23"/>
  <c r="DO13" i="15"/>
  <c r="DO55" i="28"/>
  <c r="DO54" i="28"/>
  <c r="EV16" i="15"/>
  <c r="X17" i="21"/>
  <c r="Z24" i="14"/>
  <c r="CN22" i="14"/>
  <c r="Z22" i="14" s="1"/>
  <c r="DI41" i="25"/>
  <c r="AO39" i="21"/>
  <c r="AO41" i="21" s="1"/>
  <c r="AO42" i="21" s="1"/>
  <c r="G20" i="20"/>
  <c r="AA20" i="20"/>
  <c r="BC22" i="20"/>
  <c r="N22" i="20"/>
  <c r="G18" i="20"/>
  <c r="DU38" i="25"/>
  <c r="P49" i="25"/>
  <c r="BJ47" i="25"/>
  <c r="P47" i="25" s="1"/>
  <c r="DG12" i="15"/>
  <c r="DG36" i="15" s="1"/>
  <c r="DG46" i="19"/>
  <c r="DG45" i="19"/>
  <c r="FK40" i="22"/>
  <c r="FK24" i="22" s="1"/>
  <c r="FK27" i="15" s="1"/>
  <c r="AY41" i="22"/>
  <c r="AY40" i="22" s="1"/>
  <c r="AY24" i="22" s="1"/>
  <c r="M41" i="22"/>
  <c r="M40" i="22" s="1"/>
  <c r="EM17" i="15"/>
  <c r="EM63" i="23"/>
  <c r="EM62" i="23"/>
  <c r="EV15" i="15"/>
  <c r="EV49" i="22"/>
  <c r="EV50" i="22"/>
  <c r="L33" i="20"/>
  <c r="AU33" i="20"/>
  <c r="BG37" i="26"/>
  <c r="O39" i="26"/>
  <c r="AC18" i="14"/>
  <c r="F17" i="28"/>
  <c r="DI50" i="26"/>
  <c r="AG56" i="26"/>
  <c r="AG50" i="26" s="1"/>
  <c r="DN13" i="15"/>
  <c r="DN37" i="15" s="1"/>
  <c r="DN55" i="28"/>
  <c r="DN54" i="28"/>
  <c r="EO55" i="15"/>
  <c r="DB14" i="15"/>
  <c r="DB38" i="15" s="1"/>
  <c r="DB39" i="21"/>
  <c r="DB40" i="21"/>
  <c r="AC20" i="14"/>
  <c r="DO47" i="20"/>
  <c r="AI48" i="20"/>
  <c r="AI47" i="20" s="1"/>
  <c r="EG43" i="25"/>
  <c r="AO44" i="25"/>
  <c r="FI47" i="20"/>
  <c r="AX48" i="20"/>
  <c r="AS40" i="19"/>
  <c r="AS39" i="19" s="1"/>
  <c r="ES39" i="19"/>
  <c r="ES27" i="19" s="1"/>
  <c r="ES24" i="15" s="1"/>
  <c r="AO36" i="20"/>
  <c r="AM40" i="21"/>
  <c r="DD45" i="19"/>
  <c r="DD12" i="15"/>
  <c r="DD36" i="15" s="1"/>
  <c r="DD46" i="19"/>
  <c r="BD36" i="23"/>
  <c r="FZ35" i="23"/>
  <c r="N36" i="23"/>
  <c r="FY17" i="15"/>
  <c r="FY41" i="15" s="1"/>
  <c r="FY63" i="23"/>
  <c r="FY62" i="23"/>
  <c r="FY64" i="23" s="1"/>
  <c r="FY65" i="23" s="1"/>
  <c r="R46" i="28"/>
  <c r="R44" i="28" s="1"/>
  <c r="BP44" i="28"/>
  <c r="CB56" i="26"/>
  <c r="G36" i="20"/>
  <c r="AA36" i="20"/>
  <c r="Y37" i="26"/>
  <c r="CK34" i="26"/>
  <c r="CA18" i="14"/>
  <c r="U18" i="14" s="1"/>
  <c r="D62" i="20"/>
  <c r="EQ43" i="25"/>
  <c r="AR44" i="25"/>
  <c r="EW56" i="15"/>
  <c r="AA51" i="19"/>
  <c r="EM54" i="28"/>
  <c r="EM55" i="28"/>
  <c r="EM13" i="15"/>
  <c r="BF35" i="23"/>
  <c r="GF33" i="23"/>
  <c r="BT30" i="28"/>
  <c r="BT55" i="28"/>
  <c r="H19" i="20"/>
  <c r="AE19" i="20"/>
  <c r="AM15" i="19"/>
  <c r="BZ14" i="15"/>
  <c r="BZ38" i="15" s="1"/>
  <c r="BZ40" i="21"/>
  <c r="BZ39" i="21"/>
  <c r="ES16" i="20"/>
  <c r="EJ26" i="26"/>
  <c r="AB34" i="19"/>
  <c r="CT32" i="19"/>
  <c r="I39" i="28"/>
  <c r="I37" i="28" s="1"/>
  <c r="I32" i="28" s="1"/>
  <c r="I30" i="28" s="1"/>
  <c r="AK39" i="28"/>
  <c r="AK37" i="28" s="1"/>
  <c r="AK32" i="28" s="1"/>
  <c r="AK30" i="28" s="1"/>
  <c r="DU37" i="28"/>
  <c r="DU32" i="28" s="1"/>
  <c r="DU30" i="28" s="1"/>
  <c r="CD10" i="19"/>
  <c r="CD8" i="19" s="1"/>
  <c r="V11" i="19"/>
  <c r="AU16" i="20"/>
  <c r="Z75" i="23"/>
  <c r="Z68" i="23" s="1"/>
  <c r="CN68" i="23"/>
  <c r="DM58" i="15"/>
  <c r="W40" i="19"/>
  <c r="CF39" i="19"/>
  <c r="CF27" i="19" s="1"/>
  <c r="CF24" i="15" s="1"/>
  <c r="CG12" i="15"/>
  <c r="CG36" i="15" s="1"/>
  <c r="CG46" i="19"/>
  <c r="CG45" i="19"/>
  <c r="AD56" i="23"/>
  <c r="CZ52" i="23"/>
  <c r="CU56" i="28"/>
  <c r="CU57" i="28" s="1"/>
  <c r="CD57" i="15"/>
  <c r="ET43" i="25"/>
  <c r="AS44" i="25"/>
  <c r="FH13" i="15"/>
  <c r="AX13" i="15" s="1"/>
  <c r="DI17" i="15"/>
  <c r="DI62" i="23"/>
  <c r="DI63" i="23"/>
  <c r="AC10" i="23"/>
  <c r="CW8" i="23"/>
  <c r="CZ8" i="23"/>
  <c r="W32" i="19"/>
  <c r="G19" i="20"/>
  <c r="AA19" i="20"/>
  <c r="P43" i="14"/>
  <c r="BJ41" i="25"/>
  <c r="AJ19" i="14"/>
  <c r="W10" i="21"/>
  <c r="CE8" i="21"/>
  <c r="CI13" i="15"/>
  <c r="CI55" i="28"/>
  <c r="CI54" i="28"/>
  <c r="AK41" i="20"/>
  <c r="AK39" i="20" s="1"/>
  <c r="DU39" i="20"/>
  <c r="CQ32" i="19"/>
  <c r="AA34" i="19"/>
  <c r="G34" i="19"/>
  <c r="DW13" i="15"/>
  <c r="DW37" i="15" s="1"/>
  <c r="DW54" i="28"/>
  <c r="DW55" i="28"/>
  <c r="U36" i="20"/>
  <c r="E36" i="20"/>
  <c r="P40" i="26"/>
  <c r="BJ39" i="26"/>
  <c r="EA8" i="19"/>
  <c r="CJ54" i="28"/>
  <c r="CW44" i="25"/>
  <c r="AY22" i="14"/>
  <c r="K20" i="20"/>
  <c r="EV14" i="21"/>
  <c r="EV8" i="21" s="1"/>
  <c r="AT17" i="21"/>
  <c r="AT14" i="21" s="1"/>
  <c r="AT8" i="21" s="1"/>
  <c r="AT40" i="21" s="1"/>
  <c r="AE48" i="14"/>
  <c r="AE47" i="14" s="1"/>
  <c r="Y40" i="23"/>
  <c r="CK35" i="23"/>
  <c r="T52" i="23"/>
  <c r="BV51" i="23"/>
  <c r="T51" i="23" s="1"/>
  <c r="V19" i="20"/>
  <c r="Y19" i="14"/>
  <c r="P30" i="25"/>
  <c r="D30" i="25"/>
  <c r="DK21" i="14"/>
  <c r="CN32" i="26"/>
  <c r="DJ43" i="25"/>
  <c r="DJ41" i="25" s="1"/>
  <c r="DJ38" i="25" s="1"/>
  <c r="DJ36" i="25" s="1"/>
  <c r="DJ28" i="15" s="1"/>
  <c r="DJ57" i="15" s="1"/>
  <c r="H44" i="25"/>
  <c r="X14" i="21"/>
  <c r="CH8" i="21"/>
  <c r="EU15" i="20"/>
  <c r="EO30" i="28"/>
  <c r="EO55" i="28"/>
  <c r="P46" i="28"/>
  <c r="P44" i="28" s="1"/>
  <c r="BJ44" i="28"/>
  <c r="EI75" i="23"/>
  <c r="EI68" i="23" s="1"/>
  <c r="BL17" i="23"/>
  <c r="BL8" i="23" s="1"/>
  <c r="P8" i="23" s="1"/>
  <c r="P29" i="23"/>
  <c r="AG44" i="25"/>
  <c r="CD17" i="15"/>
  <c r="AZ32" i="19"/>
  <c r="DS14" i="19"/>
  <c r="DS8" i="19" s="1"/>
  <c r="AA56" i="23"/>
  <c r="CQ52" i="23"/>
  <c r="H33" i="23"/>
  <c r="AJ47" i="14"/>
  <c r="DK15" i="20"/>
  <c r="AF15" i="19"/>
  <c r="BS39" i="26"/>
  <c r="S40" i="26"/>
  <c r="E40" i="26"/>
  <c r="DO75" i="23"/>
  <c r="DO71" i="14"/>
  <c r="DO47" i="14"/>
  <c r="AI48" i="14"/>
  <c r="AI47" i="14" s="1"/>
  <c r="BX26" i="21"/>
  <c r="T28" i="21"/>
  <c r="E28" i="21"/>
  <c r="AA48" i="14"/>
  <c r="G48" i="14"/>
  <c r="F26" i="21"/>
  <c r="W26" i="21"/>
  <c r="CE23" i="21"/>
  <c r="BA40" i="23"/>
  <c r="FR35" i="23"/>
  <c r="FR33" i="23" s="1"/>
  <c r="FR29" i="15" s="1"/>
  <c r="FA36" i="25"/>
  <c r="FA28" i="15" s="1"/>
  <c r="BY58" i="25"/>
  <c r="FC46" i="19"/>
  <c r="W30" i="25"/>
  <c r="F30" i="25"/>
  <c r="DH14" i="15"/>
  <c r="DH38" i="15" s="1"/>
  <c r="DH40" i="21"/>
  <c r="DH39" i="21"/>
  <c r="O18" i="20"/>
  <c r="D18" i="20"/>
  <c r="BG15" i="20"/>
  <c r="DS41" i="21"/>
  <c r="DS42" i="21" s="1"/>
  <c r="BV13" i="15"/>
  <c r="CW40" i="22"/>
  <c r="AC40" i="22" s="1"/>
  <c r="AC41" i="22"/>
  <c r="BT68" i="23"/>
  <c r="E75" i="23"/>
  <c r="E68" i="23" s="1"/>
  <c r="S75" i="23"/>
  <c r="S68" i="23" s="1"/>
  <c r="AE19" i="14"/>
  <c r="ED14" i="19"/>
  <c r="EA13" i="15"/>
  <c r="EA55" i="28"/>
  <c r="EA54" i="28"/>
  <c r="EC56" i="28"/>
  <c r="EC57" i="28" s="1"/>
  <c r="ED15" i="20"/>
  <c r="S25" i="20"/>
  <c r="E25" i="20"/>
  <c r="BS22" i="20"/>
  <c r="S22" i="20" s="1"/>
  <c r="N72" i="23"/>
  <c r="BC72" i="23"/>
  <c r="BA34" i="19"/>
  <c r="FQ32" i="19"/>
  <c r="BA32" i="19" s="1"/>
  <c r="CN63" i="14"/>
  <c r="T23" i="19"/>
  <c r="BI12" i="15"/>
  <c r="BI46" i="19"/>
  <c r="BG8" i="23"/>
  <c r="BQ17" i="15"/>
  <c r="BQ41" i="15" s="1"/>
  <c r="BQ63" i="23"/>
  <c r="BQ62" i="23"/>
  <c r="F11" i="19"/>
  <c r="EC57" i="15"/>
  <c r="AD51" i="14"/>
  <c r="CZ47" i="14"/>
  <c r="ER56" i="28"/>
  <c r="ER57" i="28" s="1"/>
  <c r="BJ17" i="15"/>
  <c r="BJ63" i="23"/>
  <c r="CG54" i="15"/>
  <c r="V20" i="20"/>
  <c r="DF47" i="14"/>
  <c r="AF48" i="14"/>
  <c r="AF47" i="14" s="1"/>
  <c r="DA37" i="15"/>
  <c r="EL56" i="28"/>
  <c r="EL57" i="28" s="1"/>
  <c r="EF14" i="15"/>
  <c r="EF38" i="15" s="1"/>
  <c r="EF40" i="21"/>
  <c r="EF39" i="21"/>
  <c r="FQ34" i="26"/>
  <c r="GA34" i="26"/>
  <c r="BD41" i="26"/>
  <c r="BQ15" i="20"/>
  <c r="G19" i="14"/>
  <c r="AA19" i="14"/>
  <c r="S41" i="22"/>
  <c r="E41" i="22"/>
  <c r="BS40" i="22"/>
  <c r="D41" i="22"/>
  <c r="BG40" i="22"/>
  <c r="O41" i="22"/>
  <c r="CO14" i="15"/>
  <c r="CO38" i="15" s="1"/>
  <c r="CO40" i="21"/>
  <c r="CO39" i="21"/>
  <c r="AO15" i="19"/>
  <c r="BC26" i="22"/>
  <c r="N26" i="22"/>
  <c r="FW24" i="22"/>
  <c r="CH16" i="20"/>
  <c r="V47" i="14"/>
  <c r="AV8" i="28"/>
  <c r="AU13" i="15"/>
  <c r="AM27" i="15"/>
  <c r="AR48" i="20"/>
  <c r="AR47" i="20" s="1"/>
  <c r="CB14" i="21"/>
  <c r="V17" i="21"/>
  <c r="AG39" i="28"/>
  <c r="AG37" i="28" s="1"/>
  <c r="AG32" i="28" s="1"/>
  <c r="AG30" i="28" s="1"/>
  <c r="DI37" i="28"/>
  <c r="DI32" i="28" s="1"/>
  <c r="DI30" i="28" s="1"/>
  <c r="DI25" i="15" s="1"/>
  <c r="AV39" i="28"/>
  <c r="FB37" i="28"/>
  <c r="AW40" i="28"/>
  <c r="AW32" i="28" s="1"/>
  <c r="FE32" i="28"/>
  <c r="CR23" i="19"/>
  <c r="BQ17" i="28"/>
  <c r="BQ8" i="28" s="1"/>
  <c r="R26" i="28"/>
  <c r="R17" i="28" s="1"/>
  <c r="R8" i="28" s="1"/>
  <c r="AB46" i="28"/>
  <c r="AB44" i="28" s="1"/>
  <c r="CT44" i="28"/>
  <c r="BZ57" i="15"/>
  <c r="CJ55" i="28"/>
  <c r="CX15" i="20"/>
  <c r="I19" i="20"/>
  <c r="AI19" i="20"/>
  <c r="Z39" i="14"/>
  <c r="AJ39" i="21"/>
  <c r="AJ41" i="21" s="1"/>
  <c r="AJ42" i="21" s="1"/>
  <c r="EG30" i="28"/>
  <c r="EG25" i="15" s="1"/>
  <c r="Q51" i="23"/>
  <c r="BM33" i="23"/>
  <c r="BM29" i="15" s="1"/>
  <c r="AN62" i="20"/>
  <c r="DW75" i="23"/>
  <c r="DW68" i="23" s="1"/>
  <c r="BY37" i="28"/>
  <c r="U39" i="28"/>
  <c r="AO18" i="20"/>
  <c r="O19" i="20"/>
  <c r="D19" i="20"/>
  <c r="K15" i="19"/>
  <c r="CR16" i="20"/>
  <c r="CR15" i="20" s="1"/>
  <c r="BC40" i="22"/>
  <c r="N40" i="22"/>
  <c r="V8" i="23"/>
  <c r="CB63" i="23"/>
  <c r="CB17" i="15"/>
  <c r="AK26" i="28"/>
  <c r="AK17" i="28" s="1"/>
  <c r="AK8" i="28" s="1"/>
  <c r="AD24" i="20"/>
  <c r="DB22" i="20"/>
  <c r="AD22" i="20" s="1"/>
  <c r="J34" i="19"/>
  <c r="J32" i="19" s="1"/>
  <c r="J29" i="19" s="1"/>
  <c r="AM34" i="19"/>
  <c r="AM32" i="19" s="1"/>
  <c r="AM29" i="19" s="1"/>
  <c r="EA32" i="19"/>
  <c r="EA29" i="19" s="1"/>
  <c r="FH39" i="14"/>
  <c r="AA33" i="20"/>
  <c r="G33" i="20"/>
  <c r="K10" i="19"/>
  <c r="AZ34" i="19"/>
  <c r="AT20" i="20"/>
  <c r="FN35" i="23"/>
  <c r="BF58" i="23"/>
  <c r="GG51" i="23"/>
  <c r="GG33" i="23" s="1"/>
  <c r="GG29" i="15" s="1"/>
  <c r="EH37" i="28"/>
  <c r="EH32" i="28" s="1"/>
  <c r="J39" i="28"/>
  <c r="J37" i="28" s="1"/>
  <c r="J32" i="28" s="1"/>
  <c r="J30" i="28" s="1"/>
  <c r="BM14" i="21"/>
  <c r="Q17" i="21"/>
  <c r="BS33" i="23"/>
  <c r="BS62" i="23" s="1"/>
  <c r="D21" i="20"/>
  <c r="U20" i="20"/>
  <c r="AX20" i="19"/>
  <c r="FI15" i="19"/>
  <c r="L15" i="19" s="1"/>
  <c r="L14" i="19" s="1"/>
  <c r="AU10" i="19"/>
  <c r="DE18" i="15"/>
  <c r="EW17" i="15"/>
  <c r="EW41" i="15" s="1"/>
  <c r="EW63" i="23"/>
  <c r="EW62" i="23"/>
  <c r="DP25" i="15"/>
  <c r="DP37" i="15" s="1"/>
  <c r="DP54" i="28"/>
  <c r="CO15" i="20"/>
  <c r="H26" i="28"/>
  <c r="H17" i="28" s="1"/>
  <c r="H8" i="28" s="1"/>
  <c r="D51" i="23"/>
  <c r="O51" i="23"/>
  <c r="R15" i="19"/>
  <c r="BP14" i="19"/>
  <c r="R14" i="19" s="1"/>
  <c r="BO21" i="14"/>
  <c r="ER41" i="21"/>
  <c r="ER42" i="21" s="1"/>
  <c r="AC47" i="14"/>
  <c r="AE47" i="25"/>
  <c r="T20" i="20"/>
  <c r="BV15" i="20"/>
  <c r="AU20" i="19"/>
  <c r="L20" i="19"/>
  <c r="E10" i="28"/>
  <c r="Y41" i="22"/>
  <c r="CK40" i="22"/>
  <c r="CT43" i="25"/>
  <c r="AB44" i="25"/>
  <c r="O18" i="14"/>
  <c r="D18" i="14"/>
  <c r="CK21" i="21"/>
  <c r="Y23" i="21"/>
  <c r="AY10" i="28"/>
  <c r="AC29" i="22"/>
  <c r="CW26" i="22"/>
  <c r="J10" i="28"/>
  <c r="CL44" i="28"/>
  <c r="CL30" i="28" s="1"/>
  <c r="CL25" i="15" s="1"/>
  <c r="Y46" i="28"/>
  <c r="Y44" i="28" s="1"/>
  <c r="BW32" i="19"/>
  <c r="BW29" i="19" s="1"/>
  <c r="T34" i="19"/>
  <c r="CP13" i="15"/>
  <c r="CP37" i="15" s="1"/>
  <c r="CP55" i="28"/>
  <c r="CP54" i="28"/>
  <c r="DT75" i="23"/>
  <c r="DT68" i="23" s="1"/>
  <c r="AF17" i="23"/>
  <c r="AF8" i="23" s="1"/>
  <c r="CN41" i="25"/>
  <c r="Z43" i="25"/>
  <c r="U26" i="21"/>
  <c r="BY23" i="21"/>
  <c r="EP58" i="25"/>
  <c r="EP36" i="25" s="1"/>
  <c r="EP28" i="15" s="1"/>
  <c r="AR64" i="25"/>
  <c r="AR58" i="25" s="1"/>
  <c r="V20" i="14"/>
  <c r="AF40" i="19"/>
  <c r="DF39" i="19"/>
  <c r="DF27" i="19" s="1"/>
  <c r="DF24" i="15" s="1"/>
  <c r="DA54" i="28"/>
  <c r="BU12" i="15"/>
  <c r="BU36" i="15" s="1"/>
  <c r="BU46" i="19"/>
  <c r="BU45" i="19"/>
  <c r="BX64" i="23"/>
  <c r="BX65" i="23" s="1"/>
  <c r="BW15" i="20"/>
  <c r="T16" i="20"/>
  <c r="AA15" i="19"/>
  <c r="G15" i="19"/>
  <c r="CQ14" i="19"/>
  <c r="CQ8" i="19" s="1"/>
  <c r="BK64" i="23"/>
  <c r="BK65" i="23" s="1"/>
  <c r="FL59" i="15"/>
  <c r="BQ16" i="14"/>
  <c r="R16" i="14" s="1"/>
  <c r="S17" i="20"/>
  <c r="E17" i="20"/>
  <c r="DW21" i="14"/>
  <c r="O62" i="20"/>
  <c r="FB8" i="28"/>
  <c r="BQ20" i="14"/>
  <c r="R20" i="14" s="1"/>
  <c r="CW32" i="28"/>
  <c r="AI39" i="20"/>
  <c r="J40" i="19"/>
  <c r="DI47" i="14"/>
  <c r="AG48" i="14"/>
  <c r="AG47" i="14" s="1"/>
  <c r="DF64" i="25"/>
  <c r="H64" i="25" s="1"/>
  <c r="H58" i="25" s="1"/>
  <c r="AF65" i="25"/>
  <c r="ED17" i="15"/>
  <c r="ED63" i="23"/>
  <c r="ED62" i="23"/>
  <c r="CC58" i="15"/>
  <c r="CJ37" i="15"/>
  <c r="DD14" i="15"/>
  <c r="DD38" i="15" s="1"/>
  <c r="DD40" i="21"/>
  <c r="DD39" i="21"/>
  <c r="EJ50" i="26"/>
  <c r="AP56" i="26"/>
  <c r="AP50" i="26" s="1"/>
  <c r="R62" i="20"/>
  <c r="AC15" i="19"/>
  <c r="CW14" i="19"/>
  <c r="AC14" i="19" s="1"/>
  <c r="AG17" i="20"/>
  <c r="AD43" i="25"/>
  <c r="CZ41" i="25"/>
  <c r="DJ14" i="21"/>
  <c r="DJ8" i="21" s="1"/>
  <c r="AG17" i="21"/>
  <c r="AG14" i="21" s="1"/>
  <c r="AG8" i="21" s="1"/>
  <c r="AG40" i="21" s="1"/>
  <c r="AQ15" i="19"/>
  <c r="AX39" i="28"/>
  <c r="R37" i="28"/>
  <c r="R32" i="28" s="1"/>
  <c r="D37" i="28"/>
  <c r="D32" i="28" s="1"/>
  <c r="BP32" i="28"/>
  <c r="AA33" i="14"/>
  <c r="G33" i="14"/>
  <c r="AA74" i="23"/>
  <c r="Y43" i="25"/>
  <c r="CK41" i="25"/>
  <c r="FZ43" i="25"/>
  <c r="FZ41" i="25" s="1"/>
  <c r="BC44" i="25"/>
  <c r="AQ10" i="19"/>
  <c r="DE41" i="26"/>
  <c r="DE34" i="26" s="1"/>
  <c r="AE42" i="26"/>
  <c r="EE17" i="15"/>
  <c r="EE41" i="15" s="1"/>
  <c r="EE63" i="23"/>
  <c r="EE62" i="23"/>
  <c r="BF44" i="25"/>
  <c r="BY15" i="20"/>
  <c r="U16" i="20"/>
  <c r="L23" i="20"/>
  <c r="AA21" i="14"/>
  <c r="AK19" i="20"/>
  <c r="AA22" i="20"/>
  <c r="I20" i="20"/>
  <c r="EM17" i="20"/>
  <c r="AQ17" i="20" s="1"/>
  <c r="CT63" i="23"/>
  <c r="CT17" i="15"/>
  <c r="BN15" i="20"/>
  <c r="CX46" i="20"/>
  <c r="ES14" i="21"/>
  <c r="ES8" i="21" s="1"/>
  <c r="AS17" i="21"/>
  <c r="AS14" i="21" s="1"/>
  <c r="AS8" i="21" s="1"/>
  <c r="T74" i="23"/>
  <c r="E74" i="23"/>
  <c r="S48" i="14"/>
  <c r="E48" i="14"/>
  <c r="BS47" i="14"/>
  <c r="EJ17" i="15"/>
  <c r="EJ63" i="23"/>
  <c r="EJ62" i="23"/>
  <c r="AA48" i="20"/>
  <c r="G48" i="20"/>
  <c r="CQ47" i="20"/>
  <c r="AM43" i="20"/>
  <c r="AY40" i="23"/>
  <c r="AY35" i="23" s="1"/>
  <c r="AY33" i="23" s="1"/>
  <c r="EZ12" i="15"/>
  <c r="O42" i="14"/>
  <c r="FO39" i="20"/>
  <c r="FI39" i="19"/>
  <c r="FI27" i="19" s="1"/>
  <c r="FI24" i="15" s="1"/>
  <c r="BK56" i="28"/>
  <c r="BK57" i="28" s="1"/>
  <c r="AH43" i="14"/>
  <c r="FR23" i="21"/>
  <c r="FR21" i="21" s="1"/>
  <c r="FR26" i="15" s="1"/>
  <c r="BA26" i="15" s="1"/>
  <c r="BA26" i="21"/>
  <c r="BA23" i="21" s="1"/>
  <c r="BA21" i="21" s="1"/>
  <c r="CQ15" i="20"/>
  <c r="BB21" i="21"/>
  <c r="S10" i="28"/>
  <c r="DZ26" i="15"/>
  <c r="DZ38" i="15" s="1"/>
  <c r="DZ39" i="21"/>
  <c r="DK40" i="21"/>
  <c r="DK14" i="15"/>
  <c r="DK38" i="15" s="1"/>
  <c r="DK39" i="21"/>
  <c r="FP37" i="20"/>
  <c r="FP35" i="20" s="1"/>
  <c r="G24" i="20"/>
  <c r="S39" i="28"/>
  <c r="E39" i="28"/>
  <c r="BS37" i="28"/>
  <c r="AO40" i="19"/>
  <c r="AO39" i="19" s="1"/>
  <c r="AO27" i="19" s="1"/>
  <c r="EG39" i="19"/>
  <c r="EG27" i="19" s="1"/>
  <c r="EG24" i="15" s="1"/>
  <c r="E34" i="19"/>
  <c r="S34" i="19"/>
  <c r="BS32" i="19"/>
  <c r="EU59" i="15"/>
  <c r="AA17" i="23"/>
  <c r="CQ8" i="23"/>
  <c r="CO41" i="26"/>
  <c r="Z42" i="26"/>
  <c r="BP41" i="26"/>
  <c r="R41" i="26" s="1"/>
  <c r="R42" i="26"/>
  <c r="BD10" i="23"/>
  <c r="FZ8" i="23"/>
  <c r="DC58" i="25"/>
  <c r="AE64" i="25"/>
  <c r="AE58" i="25" s="1"/>
  <c r="P26" i="22"/>
  <c r="D26" i="22"/>
  <c r="EP40" i="21"/>
  <c r="EP39" i="21"/>
  <c r="EP14" i="15"/>
  <c r="AF48" i="20"/>
  <c r="AF47" i="20" s="1"/>
  <c r="DF47" i="20"/>
  <c r="Q29" i="23"/>
  <c r="BM17" i="23"/>
  <c r="BX58" i="15"/>
  <c r="T34" i="21"/>
  <c r="BV21" i="21"/>
  <c r="AX29" i="22"/>
  <c r="AX26" i="22" s="1"/>
  <c r="FH26" i="22"/>
  <c r="T16" i="14"/>
  <c r="CQ40" i="22"/>
  <c r="G41" i="22"/>
  <c r="AA41" i="22"/>
  <c r="BK58" i="15"/>
  <c r="DC14" i="21"/>
  <c r="DC8" i="21" s="1"/>
  <c r="AE17" i="21"/>
  <c r="AE14" i="21" s="1"/>
  <c r="AE8" i="21" s="1"/>
  <c r="AE40" i="21" s="1"/>
  <c r="H17" i="21"/>
  <c r="H14" i="21" s="1"/>
  <c r="H8" i="21" s="1"/>
  <c r="AD40" i="26"/>
  <c r="DK19" i="14"/>
  <c r="AG19" i="14" s="1"/>
  <c r="AV41" i="22"/>
  <c r="AV40" i="22" s="1"/>
  <c r="FB40" i="22"/>
  <c r="FB24" i="22" s="1"/>
  <c r="FB27" i="15" s="1"/>
  <c r="AV27" i="15" s="1"/>
  <c r="CE37" i="26"/>
  <c r="F39" i="26"/>
  <c r="W39" i="26"/>
  <c r="J24" i="22"/>
  <c r="AC32" i="28"/>
  <c r="AC30" i="28" s="1"/>
  <c r="AS15" i="19"/>
  <c r="DX26" i="21"/>
  <c r="DX23" i="21" s="1"/>
  <c r="AL28" i="21"/>
  <c r="AL26" i="21" s="1"/>
  <c r="AL23" i="21" s="1"/>
  <c r="AL21" i="21" s="1"/>
  <c r="I28" i="21"/>
  <c r="I26" i="21" s="1"/>
  <c r="I23" i="21" s="1"/>
  <c r="I21" i="21" s="1"/>
  <c r="DL26" i="26"/>
  <c r="AH27" i="26"/>
  <c r="BW55" i="28"/>
  <c r="FM59" i="15"/>
  <c r="BB12" i="23"/>
  <c r="M12" i="23"/>
  <c r="AN63" i="23"/>
  <c r="AN62" i="23"/>
  <c r="AN64" i="23" s="1"/>
  <c r="CC64" i="23"/>
  <c r="CC65" i="23" s="1"/>
  <c r="Y18" i="14"/>
  <c r="AN12" i="19"/>
  <c r="AN10" i="19" s="1"/>
  <c r="ED10" i="19"/>
  <c r="BL54" i="15"/>
  <c r="W26" i="22"/>
  <c r="F26" i="22"/>
  <c r="CS44" i="25"/>
  <c r="ET65" i="23"/>
  <c r="I27" i="15"/>
  <c r="AK27" i="15"/>
  <c r="EE51" i="22"/>
  <c r="AD26" i="22"/>
  <c r="AH21" i="21"/>
  <c r="V47" i="20"/>
  <c r="CB46" i="20"/>
  <c r="DF15" i="20"/>
  <c r="AF16" i="20"/>
  <c r="BH15" i="20"/>
  <c r="O16" i="20"/>
  <c r="EU37" i="28"/>
  <c r="EU32" i="28" s="1"/>
  <c r="AS39" i="28"/>
  <c r="AS37" i="28" s="1"/>
  <c r="AS32" i="28" s="1"/>
  <c r="BH44" i="28"/>
  <c r="BH30" i="28" s="1"/>
  <c r="BH25" i="15" s="1"/>
  <c r="D46" i="28"/>
  <c r="D44" i="28" s="1"/>
  <c r="O46" i="28"/>
  <c r="O44" i="28" s="1"/>
  <c r="O30" i="28" s="1"/>
  <c r="AX40" i="28"/>
  <c r="AX32" i="28" s="1"/>
  <c r="FH32" i="28"/>
  <c r="CC43" i="25"/>
  <c r="E44" i="25"/>
  <c r="V44" i="25"/>
  <c r="GD59" i="15"/>
  <c r="BO10" i="19"/>
  <c r="BO8" i="19" s="1"/>
  <c r="Q11" i="19"/>
  <c r="CQ68" i="23"/>
  <c r="AT8" i="28"/>
  <c r="BJ15" i="20"/>
  <c r="AX47" i="14"/>
  <c r="EJ63" i="14"/>
  <c r="EJ15" i="20"/>
  <c r="AP16" i="20"/>
  <c r="X48" i="20"/>
  <c r="AR39" i="28"/>
  <c r="AR37" i="28" s="1"/>
  <c r="AR32" i="28" s="1"/>
  <c r="AR55" i="28" s="1"/>
  <c r="EP37" i="28"/>
  <c r="EP32" i="28" s="1"/>
  <c r="EP30" i="28" s="1"/>
  <c r="EP25" i="15" s="1"/>
  <c r="FO39" i="14"/>
  <c r="AI29" i="23"/>
  <c r="DO17" i="23"/>
  <c r="DO8" i="23" s="1"/>
  <c r="I29" i="23"/>
  <c r="EK62" i="23"/>
  <c r="EK17" i="15"/>
  <c r="EK41" i="15" s="1"/>
  <c r="EK63" i="23"/>
  <c r="AS63" i="23"/>
  <c r="AS62" i="23"/>
  <c r="AS64" i="23" s="1"/>
  <c r="AS65" i="23" s="1"/>
  <c r="BM40" i="22"/>
  <c r="Q41" i="22"/>
  <c r="DL34" i="26"/>
  <c r="U17" i="21"/>
  <c r="BY14" i="21"/>
  <c r="AJ16" i="20"/>
  <c r="DR15" i="20"/>
  <c r="AA34" i="21"/>
  <c r="G34" i="21"/>
  <c r="AT39" i="21"/>
  <c r="AT41" i="21" s="1"/>
  <c r="AT42" i="21" s="1"/>
  <c r="FF29" i="19"/>
  <c r="DV56" i="28"/>
  <c r="DV57" i="28" s="1"/>
  <c r="FE12" i="15"/>
  <c r="FE46" i="19"/>
  <c r="FE45" i="19"/>
  <c r="CA13" i="15"/>
  <c r="CA55" i="28"/>
  <c r="EN37" i="28"/>
  <c r="EN32" i="28" s="1"/>
  <c r="AQ39" i="28"/>
  <c r="AQ37" i="28" s="1"/>
  <c r="AQ32" i="28" s="1"/>
  <c r="AQ30" i="28" s="1"/>
  <c r="K39" i="28"/>
  <c r="K37" i="28" s="1"/>
  <c r="DG63" i="23"/>
  <c r="DG62" i="23"/>
  <c r="DG17" i="15"/>
  <c r="DG41" i="15" s="1"/>
  <c r="DD47" i="20"/>
  <c r="H48" i="20"/>
  <c r="H47" i="20" s="1"/>
  <c r="AO48" i="20"/>
  <c r="AO47" i="20" s="1"/>
  <c r="EG47" i="20"/>
  <c r="EI14" i="25"/>
  <c r="EI8" i="25" s="1"/>
  <c r="AO26" i="25"/>
  <c r="AO14" i="25" s="1"/>
  <c r="AO8" i="25" s="1"/>
  <c r="FF58" i="25"/>
  <c r="AW58" i="25" s="1"/>
  <c r="AW64" i="25"/>
  <c r="BQ57" i="15"/>
  <c r="FT35" i="23"/>
  <c r="BB40" i="23"/>
  <c r="AU22" i="14"/>
  <c r="DK25" i="15"/>
  <c r="DK37" i="15" s="1"/>
  <c r="DK54" i="28"/>
  <c r="GF27" i="15"/>
  <c r="BF27" i="15" s="1"/>
  <c r="BF24" i="22"/>
  <c r="I33" i="23"/>
  <c r="AB19" i="20"/>
  <c r="BJ8" i="28"/>
  <c r="M24" i="22"/>
  <c r="CZ37" i="26"/>
  <c r="AD39" i="26"/>
  <c r="CC19" i="14"/>
  <c r="E19" i="14" s="1"/>
  <c r="AT15" i="19"/>
  <c r="AT14" i="19" s="1"/>
  <c r="AT8" i="19" s="1"/>
  <c r="DV64" i="23"/>
  <c r="DV65" i="23" s="1"/>
  <c r="CZ50" i="26"/>
  <c r="D26" i="21"/>
  <c r="V15" i="19"/>
  <c r="CB14" i="19"/>
  <c r="V14" i="19" s="1"/>
  <c r="G32" i="28"/>
  <c r="CZ15" i="20"/>
  <c r="AD16" i="20"/>
  <c r="CN33" i="23"/>
  <c r="ES14" i="19"/>
  <c r="ES8" i="19" s="1"/>
  <c r="AX29" i="19"/>
  <c r="AH34" i="19"/>
  <c r="AH32" i="19" s="1"/>
  <c r="AH29" i="19" s="1"/>
  <c r="DL32" i="19"/>
  <c r="DL29" i="19" s="1"/>
  <c r="AG47" i="20"/>
  <c r="BU13" i="15"/>
  <c r="BU37" i="15" s="1"/>
  <c r="BU55" i="28"/>
  <c r="BU54" i="28"/>
  <c r="FT10" i="23"/>
  <c r="BB10" i="23" s="1"/>
  <c r="BB11" i="23"/>
  <c r="AA26" i="26"/>
  <c r="H29" i="23"/>
  <c r="CH8" i="28"/>
  <c r="BL56" i="28"/>
  <c r="BL57" i="28" s="1"/>
  <c r="AQ64" i="25"/>
  <c r="AQ58" i="25" s="1"/>
  <c r="EM58" i="25"/>
  <c r="G29" i="22"/>
  <c r="CF14" i="15"/>
  <c r="CF40" i="21"/>
  <c r="CF39" i="21"/>
  <c r="CP15" i="20"/>
  <c r="Z16" i="20"/>
  <c r="E18" i="20"/>
  <c r="S18" i="20"/>
  <c r="AE27" i="15"/>
  <c r="BS63" i="23"/>
  <c r="BS17" i="15"/>
  <c r="AR63" i="23"/>
  <c r="J15" i="19"/>
  <c r="BE51" i="23"/>
  <c r="T43" i="25"/>
  <c r="BV41" i="25"/>
  <c r="U47" i="14"/>
  <c r="AJ19" i="20"/>
  <c r="BV27" i="19"/>
  <c r="W17" i="20"/>
  <c r="F17" i="20"/>
  <c r="CE15" i="20"/>
  <c r="DT15" i="20"/>
  <c r="DF17" i="28"/>
  <c r="EG15" i="20"/>
  <c r="AO16" i="20"/>
  <c r="AO15" i="20" s="1"/>
  <c r="BH27" i="19"/>
  <c r="BH24" i="15" s="1"/>
  <c r="AW47" i="14"/>
  <c r="AD15" i="19"/>
  <c r="BK44" i="25"/>
  <c r="AB15" i="19"/>
  <c r="CT14" i="19"/>
  <c r="AB14" i="19" s="1"/>
  <c r="AG21" i="20"/>
  <c r="BI13" i="15"/>
  <c r="BI37" i="15" s="1"/>
  <c r="BI55" i="28"/>
  <c r="BI54" i="28"/>
  <c r="R43" i="14"/>
  <c r="CB23" i="21"/>
  <c r="V26" i="21"/>
  <c r="L36" i="20"/>
  <c r="Z26" i="28"/>
  <c r="Z17" i="28" s="1"/>
  <c r="Z8" i="28" s="1"/>
  <c r="AY37" i="28"/>
  <c r="GB59" i="15"/>
  <c r="DB15" i="14"/>
  <c r="DM14" i="21"/>
  <c r="DM8" i="21" s="1"/>
  <c r="AH17" i="21"/>
  <c r="AH14" i="21" s="1"/>
  <c r="AH8" i="21" s="1"/>
  <c r="AU23" i="20"/>
  <c r="AR39" i="21"/>
  <c r="AR41" i="21" s="1"/>
  <c r="AR42" i="21" s="1"/>
  <c r="AJ10" i="23"/>
  <c r="EE41" i="21"/>
  <c r="EE42" i="21" s="1"/>
  <c r="BN25" i="15"/>
  <c r="Q25" i="15" s="1"/>
  <c r="BN54" i="28"/>
  <c r="Z17" i="21"/>
  <c r="CN14" i="21"/>
  <c r="Z14" i="21" s="1"/>
  <c r="G62" i="20"/>
  <c r="DU20" i="14"/>
  <c r="AK20" i="14" s="1"/>
  <c r="CI38" i="15"/>
  <c r="CI55" i="15" s="1"/>
  <c r="EW30" i="28"/>
  <c r="EW55" i="28"/>
  <c r="BN41" i="21"/>
  <c r="BN42" i="21" s="1"/>
  <c r="FH12" i="15"/>
  <c r="FH46" i="19"/>
  <c r="X12" i="19"/>
  <c r="F12" i="19"/>
  <c r="BS47" i="20"/>
  <c r="S48" i="20"/>
  <c r="E48" i="20"/>
  <c r="AN47" i="25"/>
  <c r="BR64" i="23"/>
  <c r="BR65" i="23" s="1"/>
  <c r="AN29" i="19"/>
  <c r="M22" i="20"/>
  <c r="BA22" i="20"/>
  <c r="BK54" i="15"/>
  <c r="BU41" i="21"/>
  <c r="BU42" i="21" s="1"/>
  <c r="AY32" i="19"/>
  <c r="AL20" i="20"/>
  <c r="BA30" i="25"/>
  <c r="M30" i="25"/>
  <c r="FA12" i="15"/>
  <c r="AJ16" i="14"/>
  <c r="BM15" i="20"/>
  <c r="Q16" i="20"/>
  <c r="EV38" i="25"/>
  <c r="EV36" i="25" s="1"/>
  <c r="EV28" i="15" s="1"/>
  <c r="DC14" i="19"/>
  <c r="DC8" i="19" s="1"/>
  <c r="EV15" i="20"/>
  <c r="FP46" i="25"/>
  <c r="FP43" i="25" s="1"/>
  <c r="FP41" i="25" s="1"/>
  <c r="AZ21" i="21"/>
  <c r="P51" i="23"/>
  <c r="BJ33" i="23"/>
  <c r="BJ62" i="23" s="1"/>
  <c r="DV54" i="15"/>
  <c r="AW8" i="19"/>
  <c r="BG50" i="26"/>
  <c r="CX41" i="26"/>
  <c r="CX34" i="26" s="1"/>
  <c r="CX32" i="26" s="1"/>
  <c r="CX30" i="15" s="1"/>
  <c r="CX59" i="15" s="1"/>
  <c r="AC42" i="26"/>
  <c r="AT29" i="23"/>
  <c r="EV17" i="23"/>
  <c r="EV8" i="23" s="1"/>
  <c r="AO48" i="14"/>
  <c r="AO47" i="14" s="1"/>
  <c r="EG47" i="14"/>
  <c r="BV10" i="19"/>
  <c r="T11" i="19"/>
  <c r="CZ68" i="23"/>
  <c r="BO41" i="21"/>
  <c r="BO42" i="21" s="1"/>
  <c r="EA21" i="21"/>
  <c r="EA26" i="15" s="1"/>
  <c r="W26" i="28"/>
  <c r="W17" i="28" s="1"/>
  <c r="S19" i="14"/>
  <c r="EM39" i="14"/>
  <c r="AQ41" i="14"/>
  <c r="BE16" i="23"/>
  <c r="N16" i="23"/>
  <c r="AR42" i="14"/>
  <c r="CA15" i="20"/>
  <c r="I16" i="20"/>
  <c r="DO15" i="20"/>
  <c r="AI16" i="20"/>
  <c r="BX17" i="28"/>
  <c r="BX8" i="28" s="1"/>
  <c r="T26" i="28"/>
  <c r="T17" i="28" s="1"/>
  <c r="T8" i="28" s="1"/>
  <c r="AP75" i="23"/>
  <c r="AP68" i="23" s="1"/>
  <c r="EJ68" i="23"/>
  <c r="CW15" i="20"/>
  <c r="AC16" i="20"/>
  <c r="BJ40" i="22"/>
  <c r="P40" i="22" s="1"/>
  <c r="P41" i="22"/>
  <c r="DN14" i="15"/>
  <c r="DN38" i="15" s="1"/>
  <c r="DN40" i="21"/>
  <c r="DN39" i="21"/>
  <c r="DS17" i="20"/>
  <c r="I17" i="20" s="1"/>
  <c r="EV14" i="19"/>
  <c r="EV8" i="19" s="1"/>
  <c r="AY41" i="25"/>
  <c r="AK21" i="20"/>
  <c r="CT8" i="28"/>
  <c r="CZ15" i="14"/>
  <c r="AD16" i="14"/>
  <c r="CT15" i="20"/>
  <c r="AB16" i="20"/>
  <c r="EW21" i="14"/>
  <c r="AT21" i="14" s="1"/>
  <c r="AH39" i="28"/>
  <c r="AH37" i="28" s="1"/>
  <c r="AH32" i="28" s="1"/>
  <c r="AH30" i="28" s="1"/>
  <c r="DL37" i="28"/>
  <c r="DL32" i="28" s="1"/>
  <c r="DL55" i="28" s="1"/>
  <c r="AT34" i="19"/>
  <c r="AT32" i="19" s="1"/>
  <c r="AT29" i="19" s="1"/>
  <c r="AT27" i="19" s="1"/>
  <c r="EV32" i="19"/>
  <c r="EV29" i="19" s="1"/>
  <c r="EV27" i="19" s="1"/>
  <c r="EV24" i="15" s="1"/>
  <c r="DR8" i="23"/>
  <c r="AE74" i="23"/>
  <c r="EF71" i="14"/>
  <c r="EF63" i="14" s="1"/>
  <c r="EF75" i="23"/>
  <c r="EF68" i="23" s="1"/>
  <c r="CL64" i="23"/>
  <c r="CL65" i="23" s="1"/>
  <c r="AC39" i="20"/>
  <c r="V39" i="28"/>
  <c r="CB37" i="28"/>
  <c r="BZ27" i="19"/>
  <c r="BZ24" i="15" s="1"/>
  <c r="DY65" i="23"/>
  <c r="EE46" i="25"/>
  <c r="Z16" i="14"/>
  <c r="S18" i="14"/>
  <c r="G17" i="21"/>
  <c r="ED13" i="15"/>
  <c r="ED55" i="28"/>
  <c r="AX41" i="22"/>
  <c r="AX40" i="22" s="1"/>
  <c r="FH40" i="22"/>
  <c r="EW14" i="15"/>
  <c r="EW38" i="15" s="1"/>
  <c r="EW40" i="21"/>
  <c r="EW39" i="21"/>
  <c r="EE56" i="15"/>
  <c r="O16" i="14"/>
  <c r="P47" i="20"/>
  <c r="AN8" i="28"/>
  <c r="EH76" i="23"/>
  <c r="EH72" i="14"/>
  <c r="F17" i="21"/>
  <c r="BY40" i="22"/>
  <c r="U41" i="22"/>
  <c r="W17" i="14"/>
  <c r="DT15" i="14"/>
  <c r="EG16" i="14"/>
  <c r="AL17" i="20"/>
  <c r="DX15" i="20"/>
  <c r="D17" i="28"/>
  <c r="D8" i="28" s="1"/>
  <c r="S21" i="20"/>
  <c r="E21" i="20"/>
  <c r="AG21" i="14"/>
  <c r="T39" i="28"/>
  <c r="BV37" i="28"/>
  <c r="BR44" i="28"/>
  <c r="BR30" i="28" s="1"/>
  <c r="BR55" i="28"/>
  <c r="FM62" i="20"/>
  <c r="M64" i="20"/>
  <c r="AY64" i="20"/>
  <c r="AY62" i="20" s="1"/>
  <c r="EU21" i="14"/>
  <c r="AS21" i="14" s="1"/>
  <c r="AI39" i="21"/>
  <c r="BY29" i="15"/>
  <c r="CD41" i="21"/>
  <c r="CD42" i="21" s="1"/>
  <c r="AL15" i="19"/>
  <c r="CE47" i="20"/>
  <c r="F48" i="20"/>
  <c r="W48" i="20"/>
  <c r="EB39" i="21"/>
  <c r="EB40" i="21"/>
  <c r="EB14" i="15"/>
  <c r="EB38" i="15" s="1"/>
  <c r="Y21" i="20"/>
  <c r="DX13" i="15"/>
  <c r="DX55" i="28"/>
  <c r="DX54" i="28"/>
  <c r="J48" i="14"/>
  <c r="J47" i="14" s="1"/>
  <c r="EC47" i="14"/>
  <c r="CO56" i="28"/>
  <c r="CO57" i="28" s="1"/>
  <c r="CM57" i="15"/>
  <c r="P21" i="14"/>
  <c r="BG30" i="28"/>
  <c r="BG25" i="15" s="1"/>
  <c r="CM41" i="21"/>
  <c r="CM42" i="21" s="1"/>
  <c r="EK14" i="19"/>
  <c r="EK8" i="19" s="1"/>
  <c r="EY40" i="22"/>
  <c r="EY24" i="22" s="1"/>
  <c r="EY27" i="15" s="1"/>
  <c r="AU41" i="22"/>
  <c r="AU40" i="22" s="1"/>
  <c r="AU24" i="22" s="1"/>
  <c r="P74" i="23"/>
  <c r="D74" i="23"/>
  <c r="E47" i="25"/>
  <c r="DI24" i="22"/>
  <c r="DI27" i="15" s="1"/>
  <c r="AG27" i="15" s="1"/>
  <c r="DY15" i="20"/>
  <c r="AK24" i="22"/>
  <c r="CG41" i="21"/>
  <c r="CG42" i="21" s="1"/>
  <c r="AG51" i="19"/>
  <c r="F10" i="28"/>
  <c r="V51" i="23"/>
  <c r="CB33" i="23"/>
  <c r="AX47" i="20"/>
  <c r="AD62" i="20"/>
  <c r="CN8" i="23"/>
  <c r="EY38" i="25"/>
  <c r="AU41" i="25"/>
  <c r="AS24" i="22"/>
  <c r="AT17" i="14"/>
  <c r="W10" i="19"/>
  <c r="EI22" i="20"/>
  <c r="AO23" i="20"/>
  <c r="AO22" i="20" s="1"/>
  <c r="I48" i="14"/>
  <c r="I47" i="14" s="1"/>
  <c r="AK48" i="14"/>
  <c r="AK47" i="14" s="1"/>
  <c r="DU47" i="14"/>
  <c r="AR43" i="20"/>
  <c r="AK18" i="20"/>
  <c r="Z41" i="26"/>
  <c r="BC10" i="23"/>
  <c r="DR68" i="23"/>
  <c r="DY14" i="21"/>
  <c r="DY8" i="21" s="1"/>
  <c r="AL17" i="21"/>
  <c r="AL14" i="21" s="1"/>
  <c r="AL8" i="21" s="1"/>
  <c r="AL40" i="21" s="1"/>
  <c r="EK59" i="15"/>
  <c r="AN24" i="22"/>
  <c r="AN49" i="22" s="1"/>
  <c r="AN51" i="22" s="1"/>
  <c r="L8" i="28"/>
  <c r="BY32" i="19"/>
  <c r="BY29" i="19" s="1"/>
  <c r="U34" i="19"/>
  <c r="EH51" i="22"/>
  <c r="DB15" i="20"/>
  <c r="CC13" i="15"/>
  <c r="CC55" i="28"/>
  <c r="CC54" i="28"/>
  <c r="CD55" i="15"/>
  <c r="CM21" i="14"/>
  <c r="Y21" i="14" s="1"/>
  <c r="BP40" i="22"/>
  <c r="R40" i="22" s="1"/>
  <c r="R41" i="22"/>
  <c r="FN37" i="26"/>
  <c r="AZ39" i="26"/>
  <c r="J62" i="20"/>
  <c r="EJ16" i="14"/>
  <c r="AS26" i="25"/>
  <c r="ES14" i="25"/>
  <c r="ES8" i="25" s="1"/>
  <c r="AN19" i="20"/>
  <c r="AO33" i="23"/>
  <c r="CE47" i="14"/>
  <c r="F48" i="14"/>
  <c r="W48" i="14"/>
  <c r="E26" i="28"/>
  <c r="S26" i="28"/>
  <c r="S17" i="28" s="1"/>
  <c r="S8" i="28" s="1"/>
  <c r="CY22" i="20"/>
  <c r="AC22" i="20" s="1"/>
  <c r="AC25" i="20"/>
  <c r="CA20" i="14"/>
  <c r="U20" i="14" s="1"/>
  <c r="BI27" i="19"/>
  <c r="BI24" i="15" s="1"/>
  <c r="AT43" i="20"/>
  <c r="AF42" i="14"/>
  <c r="DF39" i="14"/>
  <c r="AF47" i="25"/>
  <c r="BX46" i="19"/>
  <c r="BX45" i="19"/>
  <c r="BX12" i="15"/>
  <c r="BX36" i="15" s="1"/>
  <c r="BS41" i="25"/>
  <c r="E43" i="25"/>
  <c r="S43" i="25"/>
  <c r="S26" i="21"/>
  <c r="BS23" i="21"/>
  <c r="P21" i="20"/>
  <c r="ED47" i="20"/>
  <c r="AN48" i="20"/>
  <c r="AN47" i="20" s="1"/>
  <c r="FK39" i="26"/>
  <c r="AY40" i="26"/>
  <c r="M40" i="26"/>
  <c r="P70" i="14"/>
  <c r="AB14" i="21"/>
  <c r="BM21" i="21"/>
  <c r="Q23" i="21"/>
  <c r="AO51" i="19"/>
  <c r="EM14" i="25"/>
  <c r="EM8" i="25" s="1"/>
  <c r="AQ26" i="25"/>
  <c r="AQ14" i="25" s="1"/>
  <c r="AQ8" i="25" s="1"/>
  <c r="K26" i="25"/>
  <c r="K14" i="25" s="1"/>
  <c r="K8" i="25" s="1"/>
  <c r="Z19" i="20"/>
  <c r="W10" i="28"/>
  <c r="V51" i="19"/>
  <c r="DT14" i="15"/>
  <c r="DT38" i="15" s="1"/>
  <c r="DT40" i="21"/>
  <c r="DT39" i="21"/>
  <c r="DI32" i="26"/>
  <c r="DI30" i="15" s="1"/>
  <c r="DI59" i="15" s="1"/>
  <c r="U41" i="25"/>
  <c r="BY38" i="25"/>
  <c r="AP21" i="21"/>
  <c r="AP39" i="21" s="1"/>
  <c r="AP41" i="21" s="1"/>
  <c r="AP42" i="21" s="1"/>
  <c r="CH33" i="23"/>
  <c r="D48" i="20"/>
  <c r="O48" i="20"/>
  <c r="BG47" i="20"/>
  <c r="BO71" i="14"/>
  <c r="BO63" i="14" s="1"/>
  <c r="BO75" i="23"/>
  <c r="BO68" i="23" s="1"/>
  <c r="V46" i="28"/>
  <c r="V44" i="28" s="1"/>
  <c r="CB44" i="28"/>
  <c r="BE34" i="19"/>
  <c r="GC32" i="19"/>
  <c r="BE32" i="19" s="1"/>
  <c r="DK22" i="20"/>
  <c r="AG25" i="20"/>
  <c r="AG22" i="20" s="1"/>
  <c r="H25" i="20"/>
  <c r="AK40" i="19"/>
  <c r="DU39" i="19"/>
  <c r="FB8" i="19"/>
  <c r="DU14" i="15"/>
  <c r="DU39" i="21"/>
  <c r="DU40" i="21"/>
  <c r="DE64" i="23"/>
  <c r="DE65" i="23" s="1"/>
  <c r="DU18" i="14"/>
  <c r="AK18" i="14" s="1"/>
  <c r="AB17" i="28"/>
  <c r="AB8" i="28" s="1"/>
  <c r="AA17" i="20"/>
  <c r="BS64" i="25"/>
  <c r="S65" i="25"/>
  <c r="E65" i="25"/>
  <c r="V10" i="19"/>
  <c r="BO64" i="23"/>
  <c r="AM62" i="20"/>
  <c r="DV58" i="15"/>
  <c r="F40" i="19"/>
  <c r="CE39" i="19"/>
  <c r="CE27" i="19" s="1"/>
  <c r="X34" i="19"/>
  <c r="CH32" i="19"/>
  <c r="AT43" i="14"/>
  <c r="J48" i="20"/>
  <c r="J47" i="20" s="1"/>
  <c r="EC47" i="20"/>
  <c r="AS8" i="28"/>
  <c r="FY59" i="15"/>
  <c r="AR33" i="20"/>
  <c r="L41" i="22"/>
  <c r="L40" i="22" s="1"/>
  <c r="L24" i="22" s="1"/>
  <c r="FE40" i="22"/>
  <c r="FE24" i="22" s="1"/>
  <c r="FE27" i="15" s="1"/>
  <c r="AW27" i="15" s="1"/>
  <c r="AW41" i="22"/>
  <c r="AW40" i="22" s="1"/>
  <c r="AW24" i="22" s="1"/>
  <c r="AP13" i="15"/>
  <c r="ED47" i="14"/>
  <c r="AN48" i="14"/>
  <c r="AN47" i="14" s="1"/>
  <c r="AP43" i="14"/>
  <c r="AM32" i="28"/>
  <c r="AM30" i="28" s="1"/>
  <c r="CG55" i="15"/>
  <c r="Z19" i="14"/>
  <c r="AO32" i="28"/>
  <c r="AO30" i="28" s="1"/>
  <c r="DX34" i="26"/>
  <c r="DX32" i="26" s="1"/>
  <c r="DX30" i="15" s="1"/>
  <c r="CE8" i="28"/>
  <c r="BP8" i="28"/>
  <c r="BR15" i="20"/>
  <c r="EI14" i="15"/>
  <c r="EI38" i="15" s="1"/>
  <c r="EI40" i="21"/>
  <c r="EI39" i="21"/>
  <c r="AK43" i="14"/>
  <c r="AS21" i="20"/>
  <c r="AJ27" i="15"/>
  <c r="AP15" i="19"/>
  <c r="AP14" i="19" s="1"/>
  <c r="AP8" i="19" s="1"/>
  <c r="CV14" i="15"/>
  <c r="CV38" i="15" s="1"/>
  <c r="CV40" i="21"/>
  <c r="CV39" i="21"/>
  <c r="D48" i="14"/>
  <c r="O48" i="14"/>
  <c r="BG47" i="14"/>
  <c r="AN40" i="20"/>
  <c r="J40" i="20"/>
  <c r="W22" i="20"/>
  <c r="AG29" i="19"/>
  <c r="DP55" i="15"/>
  <c r="BK14" i="15"/>
  <c r="BK40" i="21"/>
  <c r="AF21" i="21"/>
  <c r="CZ47" i="25"/>
  <c r="AD47" i="25" s="1"/>
  <c r="AD49" i="25"/>
  <c r="W25" i="15"/>
  <c r="AU8" i="28"/>
  <c r="D22" i="20"/>
  <c r="CO37" i="26"/>
  <c r="Z39" i="26"/>
  <c r="DC41" i="25"/>
  <c r="DC38" i="25" s="1"/>
  <c r="AE43" i="25"/>
  <c r="AE41" i="25" s="1"/>
  <c r="BY15" i="14"/>
  <c r="U16" i="14"/>
  <c r="AU22" i="20"/>
  <c r="L22" i="20"/>
  <c r="DF8" i="28"/>
  <c r="AT39" i="28"/>
  <c r="AT37" i="28" s="1"/>
  <c r="AT32" i="28" s="1"/>
  <c r="EV37" i="28"/>
  <c r="EV32" i="28" s="1"/>
  <c r="EV30" i="28" s="1"/>
  <c r="EV25" i="15" s="1"/>
  <c r="AU26" i="21"/>
  <c r="AU23" i="21" s="1"/>
  <c r="AU21" i="21" s="1"/>
  <c r="EY23" i="21"/>
  <c r="EY21" i="21" s="1"/>
  <c r="EY26" i="15" s="1"/>
  <c r="AR26" i="15"/>
  <c r="I21" i="20"/>
  <c r="AI21" i="20"/>
  <c r="AH8" i="28"/>
  <c r="AF20" i="14"/>
  <c r="AO19" i="14"/>
  <c r="P47" i="14"/>
  <c r="BM50" i="26"/>
  <c r="Z74" i="23"/>
  <c r="DA17" i="20"/>
  <c r="G17" i="20" s="1"/>
  <c r="N68" i="23"/>
  <c r="BC68" i="23"/>
  <c r="Y39" i="28"/>
  <c r="CK37" i="28"/>
  <c r="F29" i="23"/>
  <c r="W29" i="23"/>
  <c r="CE17" i="23"/>
  <c r="BY39" i="26"/>
  <c r="U40" i="26"/>
  <c r="Y34" i="19"/>
  <c r="CK32" i="19"/>
  <c r="EQ50" i="22"/>
  <c r="EQ15" i="15"/>
  <c r="EQ39" i="15" s="1"/>
  <c r="EQ49" i="22"/>
  <c r="AN41" i="14"/>
  <c r="EP41" i="26"/>
  <c r="J30" i="25"/>
  <c r="AM30" i="25"/>
  <c r="BT14" i="15"/>
  <c r="BT38" i="15" s="1"/>
  <c r="BT40" i="21"/>
  <c r="BT39" i="21"/>
  <c r="Q20" i="20"/>
  <c r="AN40" i="19"/>
  <c r="Q43" i="20"/>
  <c r="AP43" i="20"/>
  <c r="AB26" i="22"/>
  <c r="BC51" i="23"/>
  <c r="W41" i="22"/>
  <c r="CE40" i="22"/>
  <c r="F41" i="22"/>
  <c r="FQ33" i="23"/>
  <c r="AK43" i="20"/>
  <c r="ED15" i="15"/>
  <c r="ED50" i="22"/>
  <c r="ED49" i="22"/>
  <c r="FE34" i="26"/>
  <c r="FE32" i="26" s="1"/>
  <c r="FE30" i="15" s="1"/>
  <c r="BN64" i="23"/>
  <c r="BN65" i="23" s="1"/>
  <c r="AQ51" i="19"/>
  <c r="DA14" i="15"/>
  <c r="DA38" i="15" s="1"/>
  <c r="DA40" i="21"/>
  <c r="DA39" i="21"/>
  <c r="EG40" i="21"/>
  <c r="J19" i="20"/>
  <c r="AM19" i="20"/>
  <c r="FB34" i="26"/>
  <c r="FB32" i="26" s="1"/>
  <c r="FB30" i="15" s="1"/>
  <c r="BZ15" i="20"/>
  <c r="CT40" i="22"/>
  <c r="AB40" i="22" s="1"/>
  <c r="AB41" i="22"/>
  <c r="EC14" i="15"/>
  <c r="EC38" i="15" s="1"/>
  <c r="EC39" i="21"/>
  <c r="EC40" i="21"/>
  <c r="EE13" i="15"/>
  <c r="EE37" i="15" s="1"/>
  <c r="EE55" i="28"/>
  <c r="EE54" i="28"/>
  <c r="BG39" i="19"/>
  <c r="D40" i="19"/>
  <c r="O40" i="19"/>
  <c r="CA14" i="19"/>
  <c r="CA8" i="19" s="1"/>
  <c r="T33" i="14"/>
  <c r="X26" i="21"/>
  <c r="CH23" i="21"/>
  <c r="K17" i="28"/>
  <c r="EV68" i="23"/>
  <c r="AT75" i="23"/>
  <c r="AT68" i="23" s="1"/>
  <c r="GD63" i="23"/>
  <c r="GD17" i="15"/>
  <c r="DB56" i="28"/>
  <c r="DB57" i="28" s="1"/>
  <c r="CC15" i="20"/>
  <c r="DP41" i="21"/>
  <c r="DP42" i="21" s="1"/>
  <c r="P37" i="28"/>
  <c r="P32" i="28" s="1"/>
  <c r="P30" i="28" s="1"/>
  <c r="BJ32" i="28"/>
  <c r="BJ30" i="28" s="1"/>
  <c r="BJ25" i="15" s="1"/>
  <c r="P25" i="15" s="1"/>
  <c r="AJ20" i="20"/>
  <c r="AV24" i="22"/>
  <c r="AI21" i="14"/>
  <c r="DL13" i="15"/>
  <c r="Q62" i="20"/>
  <c r="AU37" i="28"/>
  <c r="L37" i="28"/>
  <c r="Z47" i="20"/>
  <c r="Q47" i="14"/>
  <c r="AQ62" i="20"/>
  <c r="FH27" i="19"/>
  <c r="FH24" i="15" s="1"/>
  <c r="AT47" i="14"/>
  <c r="Y10" i="23"/>
  <c r="CK8" i="23"/>
  <c r="AK42" i="14"/>
  <c r="EG16" i="15"/>
  <c r="CB38" i="25"/>
  <c r="AF24" i="20"/>
  <c r="AF22" i="20" s="1"/>
  <c r="DF22" i="20"/>
  <c r="BN37" i="15"/>
  <c r="Y43" i="20"/>
  <c r="ED39" i="20"/>
  <c r="AN41" i="20"/>
  <c r="DJ56" i="28"/>
  <c r="DJ57" i="28" s="1"/>
  <c r="AP40" i="19"/>
  <c r="O21" i="20"/>
  <c r="E51" i="19"/>
  <c r="Q20" i="14"/>
  <c r="AD46" i="28"/>
  <c r="AD44" i="28" s="1"/>
  <c r="AD30" i="28" s="1"/>
  <c r="CZ44" i="28"/>
  <c r="AD26" i="28"/>
  <c r="AD17" i="28" s="1"/>
  <c r="AD8" i="28" s="1"/>
  <c r="CZ17" i="28"/>
  <c r="CZ8" i="28" s="1"/>
  <c r="Q42" i="20"/>
  <c r="BN39" i="20"/>
  <c r="DD17" i="20"/>
  <c r="DD15" i="20" s="1"/>
  <c r="AL20" i="14"/>
  <c r="AL19" i="20"/>
  <c r="BB52" i="23"/>
  <c r="FT51" i="23"/>
  <c r="AB10" i="21"/>
  <c r="CT8" i="21"/>
  <c r="EH16" i="15"/>
  <c r="EH70" i="25"/>
  <c r="DG14" i="15"/>
  <c r="DG38" i="15" s="1"/>
  <c r="DG40" i="21"/>
  <c r="DG39" i="21"/>
  <c r="K51" i="19"/>
  <c r="Q17" i="20"/>
  <c r="CW50" i="26"/>
  <c r="AM44" i="25"/>
  <c r="EA43" i="25"/>
  <c r="J44" i="25"/>
  <c r="DU13" i="15"/>
  <c r="Z21" i="20"/>
  <c r="BZ15" i="14"/>
  <c r="Y52" i="23"/>
  <c r="CK51" i="23"/>
  <c r="Y51" i="23" s="1"/>
  <c r="AZ39" i="28"/>
  <c r="FN37" i="28"/>
  <c r="AZ37" i="28" s="1"/>
  <c r="Y40" i="19"/>
  <c r="CK39" i="19"/>
  <c r="BA39" i="28"/>
  <c r="FQ37" i="28"/>
  <c r="BA37" i="28" s="1"/>
  <c r="EO51" i="22"/>
  <c r="DE57" i="15"/>
  <c r="AQ8" i="28"/>
  <c r="AC47" i="25"/>
  <c r="U17" i="23"/>
  <c r="DO14" i="26"/>
  <c r="DO8" i="26" s="1"/>
  <c r="AI26" i="26"/>
  <c r="H32" i="28"/>
  <c r="H30" i="28" s="1"/>
  <c r="AJ20" i="14"/>
  <c r="CE14" i="26"/>
  <c r="CJ59" i="15"/>
  <c r="D43" i="23"/>
  <c r="CU8" i="23"/>
  <c r="AB8" i="23" s="1"/>
  <c r="AB63" i="23" s="1"/>
  <c r="CF38" i="15"/>
  <c r="U26" i="26"/>
  <c r="CQ47" i="14"/>
  <c r="AA51" i="14"/>
  <c r="DT12" i="15"/>
  <c r="DT36" i="15" s="1"/>
  <c r="DT46" i="19"/>
  <c r="DT45" i="19"/>
  <c r="EC15" i="20"/>
  <c r="DV12" i="15"/>
  <c r="DV46" i="19"/>
  <c r="EV39" i="26"/>
  <c r="AT40" i="26"/>
  <c r="AQ21" i="20"/>
  <c r="K21" i="20"/>
  <c r="AB17" i="20"/>
  <c r="AN51" i="19"/>
  <c r="ET17" i="20"/>
  <c r="DR41" i="25"/>
  <c r="DR38" i="25" s="1"/>
  <c r="DR36" i="25" s="1"/>
  <c r="DR28" i="15" s="1"/>
  <c r="DR57" i="15" s="1"/>
  <c r="AJ43" i="25"/>
  <c r="AJ41" i="25" s="1"/>
  <c r="K62" i="20"/>
  <c r="U47" i="20"/>
  <c r="X21" i="14"/>
  <c r="AM29" i="15"/>
  <c r="J29" i="15"/>
  <c r="DW17" i="15"/>
  <c r="DW41" i="15" s="1"/>
  <c r="DW63" i="23"/>
  <c r="DW62" i="23"/>
  <c r="AE75" i="23"/>
  <c r="AE68" i="23" s="1"/>
  <c r="H75" i="23"/>
  <c r="H68" i="23" s="1"/>
  <c r="DC68" i="23"/>
  <c r="AF24" i="14"/>
  <c r="AF22" i="14" s="1"/>
  <c r="DF22" i="14"/>
  <c r="AF75" i="23"/>
  <c r="AF68" i="23" s="1"/>
  <c r="DF68" i="23"/>
  <c r="AU17" i="20"/>
  <c r="L17" i="20"/>
  <c r="Y43" i="14"/>
  <c r="DL40" i="21"/>
  <c r="DL14" i="15"/>
  <c r="DL39" i="21"/>
  <c r="BK21" i="21"/>
  <c r="BK26" i="15" s="1"/>
  <c r="AF30" i="28"/>
  <c r="AF54" i="28" s="1"/>
  <c r="AF56" i="28" s="1"/>
  <c r="AF57" i="28" s="1"/>
  <c r="CL14" i="15"/>
  <c r="CL38" i="15" s="1"/>
  <c r="CL40" i="21"/>
  <c r="CL39" i="21"/>
  <c r="AK44" i="25"/>
  <c r="DW43" i="25"/>
  <c r="FD12" i="15"/>
  <c r="DI14" i="15"/>
  <c r="DI40" i="21"/>
  <c r="DI39" i="21"/>
  <c r="AJ21" i="20"/>
  <c r="AP20" i="20"/>
  <c r="Z10" i="21"/>
  <c r="S51" i="19"/>
  <c r="AL19" i="14"/>
  <c r="Q51" i="19"/>
  <c r="EQ55" i="15"/>
  <c r="BC62" i="20"/>
  <c r="N62" i="20"/>
  <c r="EI17" i="15"/>
  <c r="EI41" i="15" s="1"/>
  <c r="EI63" i="23"/>
  <c r="EI62" i="23"/>
  <c r="EU19" i="14"/>
  <c r="K19" i="14" s="1"/>
  <c r="AA18" i="20"/>
  <c r="Z21" i="14"/>
  <c r="EP8" i="28"/>
  <c r="CX14" i="15"/>
  <c r="CX38" i="15" s="1"/>
  <c r="CX40" i="21"/>
  <c r="CX39" i="21"/>
  <c r="BQ41" i="21"/>
  <c r="BQ42" i="21" s="1"/>
  <c r="BB68" i="23"/>
  <c r="AB19" i="14"/>
  <c r="CK47" i="20"/>
  <c r="Y48" i="20"/>
  <c r="AN46" i="28"/>
  <c r="AN44" i="28" s="1"/>
  <c r="ED44" i="28"/>
  <c r="ED30" i="28" s="1"/>
  <c r="R10" i="19"/>
  <c r="BQ8" i="19"/>
  <c r="AW33" i="14"/>
  <c r="X26" i="28"/>
  <c r="X17" i="28" s="1"/>
  <c r="X8" i="28" s="1"/>
  <c r="CB68" i="23"/>
  <c r="V75" i="23"/>
  <c r="V68" i="23" s="1"/>
  <c r="N37" i="28"/>
  <c r="BC37" i="28"/>
  <c r="DB54" i="15"/>
  <c r="AR20" i="20"/>
  <c r="CK15" i="20"/>
  <c r="Y16" i="20"/>
  <c r="W34" i="19"/>
  <c r="EY41" i="26"/>
  <c r="EF64" i="23"/>
  <c r="EK51" i="22"/>
  <c r="Z30" i="28"/>
  <c r="FE39" i="20"/>
  <c r="CA14" i="15"/>
  <c r="CA38" i="15" s="1"/>
  <c r="CA40" i="21"/>
  <c r="CA39" i="21"/>
  <c r="CZ21" i="21"/>
  <c r="AD23" i="21"/>
  <c r="AR34" i="19"/>
  <c r="AR32" i="19" s="1"/>
  <c r="AR29" i="19" s="1"/>
  <c r="BL44" i="25"/>
  <c r="BL43" i="25" s="1"/>
  <c r="BL41" i="25" s="1"/>
  <c r="BL38" i="25" s="1"/>
  <c r="BL36" i="25" s="1"/>
  <c r="BL28" i="15" s="1"/>
  <c r="BX15" i="20"/>
  <c r="AQ21" i="14"/>
  <c r="AB17" i="14"/>
  <c r="CY44" i="25"/>
  <c r="CY43" i="25" s="1"/>
  <c r="CY41" i="25" s="1"/>
  <c r="CX44" i="25"/>
  <c r="CX43" i="25" s="1"/>
  <c r="CX41" i="25" s="1"/>
  <c r="CX38" i="25" s="1"/>
  <c r="CX36" i="25" s="1"/>
  <c r="CX28" i="15" s="1"/>
  <c r="V62" i="20"/>
  <c r="AT62" i="20"/>
  <c r="Z41" i="22"/>
  <c r="CN40" i="22"/>
  <c r="CZ14" i="21"/>
  <c r="AD17" i="21"/>
  <c r="ES55" i="28"/>
  <c r="ES13" i="15"/>
  <c r="DQ14" i="15"/>
  <c r="DQ38" i="15" s="1"/>
  <c r="DQ40" i="21"/>
  <c r="DQ39" i="21"/>
  <c r="DT30" i="28"/>
  <c r="AE76" i="23"/>
  <c r="DS17" i="28"/>
  <c r="DS8" i="28" s="1"/>
  <c r="AJ26" i="28"/>
  <c r="AJ17" i="28" s="1"/>
  <c r="AJ8" i="28" s="1"/>
  <c r="EZ32" i="19"/>
  <c r="AU34" i="19"/>
  <c r="L34" i="19"/>
  <c r="CM15" i="20"/>
  <c r="GD43" i="25"/>
  <c r="BE44" i="25"/>
  <c r="CY62" i="23"/>
  <c r="CY17" i="15"/>
  <c r="CY41" i="15" s="1"/>
  <c r="CY63" i="23"/>
  <c r="CO54" i="15"/>
  <c r="CT52" i="23"/>
  <c r="AP19" i="20"/>
  <c r="EW16" i="20"/>
  <c r="EW15" i="20" s="1"/>
  <c r="CJ35" i="23"/>
  <c r="X40" i="23"/>
  <c r="F40" i="23"/>
  <c r="BT41" i="26"/>
  <c r="S42" i="26"/>
  <c r="CN21" i="21"/>
  <c r="Z23" i="21"/>
  <c r="AJ21" i="14"/>
  <c r="AP20" i="14"/>
  <c r="E17" i="21"/>
  <c r="ED38" i="25"/>
  <c r="ED36" i="25" s="1"/>
  <c r="ED28" i="15" s="1"/>
  <c r="AP48" i="20"/>
  <c r="AP47" i="20" s="1"/>
  <c r="DB75" i="23"/>
  <c r="DB68" i="23" s="1"/>
  <c r="DB71" i="14"/>
  <c r="DB63" i="14" s="1"/>
  <c r="CC41" i="21"/>
  <c r="CC42" i="21" s="1"/>
  <c r="R10" i="23"/>
  <c r="BP8" i="23"/>
  <c r="CI15" i="20"/>
  <c r="BW46" i="20"/>
  <c r="AA47" i="25"/>
  <c r="H18" i="20"/>
  <c r="AT47" i="20"/>
  <c r="AM20" i="20"/>
  <c r="J20" i="20"/>
  <c r="AX51" i="19"/>
  <c r="EL14" i="15"/>
  <c r="EL38" i="15" s="1"/>
  <c r="EL40" i="21"/>
  <c r="EL39" i="21"/>
  <c r="CK47" i="14"/>
  <c r="Y48" i="14"/>
  <c r="EC72" i="14"/>
  <c r="EC76" i="23"/>
  <c r="AM76" i="23" s="1"/>
  <c r="EM39" i="20"/>
  <c r="K40" i="20"/>
  <c r="AQ40" i="20"/>
  <c r="FK41" i="26"/>
  <c r="AY42" i="26"/>
  <c r="I33" i="14"/>
  <c r="T33" i="20"/>
  <c r="CL36" i="25"/>
  <c r="CL28" i="15" s="1"/>
  <c r="CY15" i="20"/>
  <c r="DF37" i="26"/>
  <c r="DF34" i="26" s="1"/>
  <c r="DF32" i="26" s="1"/>
  <c r="DF30" i="15" s="1"/>
  <c r="AF39" i="26"/>
  <c r="AF37" i="26" s="1"/>
  <c r="AE18" i="14"/>
  <c r="AB37" i="28"/>
  <c r="AB32" i="28" s="1"/>
  <c r="AB30" i="28" s="1"/>
  <c r="CT32" i="28"/>
  <c r="AR20" i="14"/>
  <c r="Y16" i="14"/>
  <c r="CK15" i="14"/>
  <c r="AM16" i="20"/>
  <c r="DG56" i="28"/>
  <c r="DG57" i="28" s="1"/>
  <c r="CI37" i="15"/>
  <c r="CI54" i="15" s="1"/>
  <c r="AO43" i="14"/>
  <c r="X26" i="26"/>
  <c r="BW17" i="15"/>
  <c r="BW41" i="15" s="1"/>
  <c r="BW62" i="23"/>
  <c r="BW63" i="23"/>
  <c r="AX39" i="19"/>
  <c r="BD17" i="23"/>
  <c r="R39" i="20"/>
  <c r="AI26" i="15"/>
  <c r="DE16" i="20"/>
  <c r="T41" i="26"/>
  <c r="T47" i="20"/>
  <c r="R47" i="20"/>
  <c r="DW19" i="14"/>
  <c r="AK19" i="14" s="1"/>
  <c r="G21" i="20"/>
  <c r="AA21" i="20"/>
  <c r="AD32" i="19"/>
  <c r="CZ29" i="19"/>
  <c r="AF17" i="21"/>
  <c r="AF14" i="21" s="1"/>
  <c r="AF8" i="21" s="1"/>
  <c r="AF40" i="21" s="1"/>
  <c r="DF14" i="21"/>
  <c r="DF8" i="21" s="1"/>
  <c r="AP47" i="14"/>
  <c r="EK14" i="15"/>
  <c r="EK38" i="15" s="1"/>
  <c r="EK40" i="21"/>
  <c r="EK39" i="21"/>
  <c r="CZ40" i="22"/>
  <c r="AD40" i="22" s="1"/>
  <c r="AD41" i="22"/>
  <c r="DI13" i="15"/>
  <c r="X56" i="26"/>
  <c r="CH50" i="26"/>
  <c r="X50" i="26" s="1"/>
  <c r="DF14" i="19"/>
  <c r="DF8" i="19" s="1"/>
  <c r="CS13" i="15"/>
  <c r="CS37" i="15" s="1"/>
  <c r="CS55" i="28"/>
  <c r="CS54" i="28"/>
  <c r="CM17" i="14"/>
  <c r="Y17" i="14" s="1"/>
  <c r="AC17" i="20"/>
  <c r="AL10" i="19"/>
  <c r="DN12" i="15"/>
  <c r="DN36" i="15" s="1"/>
  <c r="DN45" i="19"/>
  <c r="DN46" i="19"/>
  <c r="EX50" i="22"/>
  <c r="EX15" i="15"/>
  <c r="EX39" i="15" s="1"/>
  <c r="EX49" i="22"/>
  <c r="AB17" i="23"/>
  <c r="DZ63" i="23"/>
  <c r="DZ62" i="23"/>
  <c r="DZ17" i="15"/>
  <c r="DZ41" i="15" s="1"/>
  <c r="EG50" i="26"/>
  <c r="EG32" i="26" s="1"/>
  <c r="EG30" i="15" s="1"/>
  <c r="AP19" i="14"/>
  <c r="BS17" i="28"/>
  <c r="E17" i="28" s="1"/>
  <c r="AT21" i="20"/>
  <c r="S17" i="21"/>
  <c r="DL30" i="28"/>
  <c r="DL25" i="15" s="1"/>
  <c r="AH25" i="15" s="1"/>
  <c r="BG8" i="21"/>
  <c r="O14" i="21"/>
  <c r="AF17" i="20"/>
  <c r="AD19" i="14"/>
  <c r="AC52" i="23"/>
  <c r="CW51" i="23"/>
  <c r="EK15" i="20"/>
  <c r="AM20" i="14"/>
  <c r="J20" i="14"/>
  <c r="K32" i="28"/>
  <c r="O40" i="23"/>
  <c r="D40" i="23"/>
  <c r="BG35" i="23"/>
  <c r="BP41" i="25"/>
  <c r="R43" i="25"/>
  <c r="AT17" i="20"/>
  <c r="FC39" i="26"/>
  <c r="I48" i="20"/>
  <c r="I47" i="20" s="1"/>
  <c r="DU47" i="20"/>
  <c r="AK48" i="20"/>
  <c r="AK47" i="20" s="1"/>
  <c r="AR43" i="14"/>
  <c r="ET41" i="21"/>
  <c r="ET42" i="21" s="1"/>
  <c r="V17" i="23"/>
  <c r="DD62" i="23"/>
  <c r="DD63" i="23"/>
  <c r="DD17" i="15"/>
  <c r="DD41" i="15" s="1"/>
  <c r="M62" i="20"/>
  <c r="CK8" i="28"/>
  <c r="CP64" i="23"/>
  <c r="BI41" i="21"/>
  <c r="BI42" i="21" s="1"/>
  <c r="GC28" i="26"/>
  <c r="BE29" i="26"/>
  <c r="GE18" i="15"/>
  <c r="GE42" i="15" s="1"/>
  <c r="GE62" i="26"/>
  <c r="GD18" i="15"/>
  <c r="GD42" i="15" s="1"/>
  <c r="GD62" i="26"/>
  <c r="GF14" i="26"/>
  <c r="DG37" i="20"/>
  <c r="DG35" i="20" s="1"/>
  <c r="EU53" i="14"/>
  <c r="CY53" i="14"/>
  <c r="DW53" i="14"/>
  <c r="AK53" i="14" s="1"/>
  <c r="EU38" i="20"/>
  <c r="EK70" i="14"/>
  <c r="AP70" i="14" s="1"/>
  <c r="CQ53" i="14"/>
  <c r="CA27" i="14"/>
  <c r="CP71" i="14"/>
  <c r="CP63" i="14" s="1"/>
  <c r="BG37" i="20"/>
  <c r="EX11" i="20"/>
  <c r="EO34" i="20"/>
  <c r="DD38" i="14"/>
  <c r="CL27" i="14"/>
  <c r="DT27" i="14"/>
  <c r="FW27" i="20"/>
  <c r="BQ38" i="20"/>
  <c r="DR27" i="20"/>
  <c r="AJ27" i="20" s="1"/>
  <c r="BR21" i="14"/>
  <c r="R21" i="14" s="1"/>
  <c r="BJ38" i="20"/>
  <c r="P38" i="20" s="1"/>
  <c r="FH34" i="20"/>
  <c r="DN27" i="20"/>
  <c r="AH27" i="20" s="1"/>
  <c r="EL37" i="20"/>
  <c r="EL35" i="20" s="1"/>
  <c r="CI38" i="14"/>
  <c r="DN57" i="15"/>
  <c r="CW53" i="14"/>
  <c r="BX52" i="20"/>
  <c r="T52" i="20" s="1"/>
  <c r="FG52" i="20"/>
  <c r="L52" i="20" s="1"/>
  <c r="CV27" i="20"/>
  <c r="FT12" i="20"/>
  <c r="BB12" i="20" s="1"/>
  <c r="DS52" i="20"/>
  <c r="AJ52" i="20" s="1"/>
  <c r="ER28" i="20"/>
  <c r="AR28" i="20" s="1"/>
  <c r="BJ52" i="20"/>
  <c r="P52" i="20" s="1"/>
  <c r="BK76" i="23"/>
  <c r="DF27" i="20"/>
  <c r="BG52" i="20"/>
  <c r="EE28" i="14"/>
  <c r="AN28" i="14" s="1"/>
  <c r="BV12" i="14"/>
  <c r="CJ38" i="20"/>
  <c r="CC38" i="20"/>
  <c r="CX52" i="14"/>
  <c r="CX46" i="14" s="1"/>
  <c r="CA38" i="20"/>
  <c r="BW38" i="14"/>
  <c r="ER38" i="20"/>
  <c r="BN53" i="14"/>
  <c r="EW52" i="20"/>
  <c r="AT52" i="20" s="1"/>
  <c r="FJ38" i="20"/>
  <c r="EL52" i="20"/>
  <c r="CX38" i="20"/>
  <c r="FY37" i="20"/>
  <c r="FY35" i="20" s="1"/>
  <c r="EG38" i="20"/>
  <c r="CC76" i="23"/>
  <c r="CC71" i="14"/>
  <c r="CC63" i="14" s="1"/>
  <c r="DL38" i="20"/>
  <c r="EY38" i="20"/>
  <c r="DD37" i="20"/>
  <c r="DD35" i="20" s="1"/>
  <c r="DD32" i="20" s="1"/>
  <c r="FD38" i="20"/>
  <c r="DM57" i="15"/>
  <c r="FE38" i="20"/>
  <c r="CP38" i="20"/>
  <c r="BY51" i="20"/>
  <c r="BN29" i="26"/>
  <c r="BN28" i="26" s="1"/>
  <c r="BN14" i="26" s="1"/>
  <c r="BN8" i="26" s="1"/>
  <c r="DK27" i="20"/>
  <c r="CR37" i="20"/>
  <c r="CR35" i="20" s="1"/>
  <c r="BS72" i="14"/>
  <c r="DR72" i="14"/>
  <c r="DD72" i="14"/>
  <c r="AE72" i="14" s="1"/>
  <c r="EM72" i="14"/>
  <c r="BX72" i="14"/>
  <c r="DM12" i="20"/>
  <c r="AH12" i="20" s="1"/>
  <c r="DJ40" i="14"/>
  <c r="FJ25" i="14"/>
  <c r="FJ22" i="14" s="1"/>
  <c r="CG12" i="20"/>
  <c r="BP72" i="14"/>
  <c r="R72" i="14" s="1"/>
  <c r="CS71" i="14"/>
  <c r="CS63" i="14" s="1"/>
  <c r="CD72" i="14"/>
  <c r="DV72" i="14"/>
  <c r="BP23" i="14"/>
  <c r="BM76" i="23"/>
  <c r="Q76" i="23" s="1"/>
  <c r="EJ12" i="20"/>
  <c r="EW72" i="14"/>
  <c r="BZ72" i="14"/>
  <c r="U72" i="14" s="1"/>
  <c r="BU72" i="14"/>
  <c r="DI72" i="14"/>
  <c r="AG72" i="14" s="1"/>
  <c r="EO72" i="14"/>
  <c r="CN34" i="20"/>
  <c r="BQ12" i="20"/>
  <c r="BQ10" i="20" s="1"/>
  <c r="CN72" i="14"/>
  <c r="DG12" i="14"/>
  <c r="BI40" i="14"/>
  <c r="BI39" i="14" s="1"/>
  <c r="CK72" i="14"/>
  <c r="CW72" i="14"/>
  <c r="EN72" i="14"/>
  <c r="CY72" i="14"/>
  <c r="CG72" i="14"/>
  <c r="CS72" i="14"/>
  <c r="DM72" i="14"/>
  <c r="CE72" i="14"/>
  <c r="BK72" i="14"/>
  <c r="CV72" i="14"/>
  <c r="DM40" i="14"/>
  <c r="DM39" i="14" s="1"/>
  <c r="DX12" i="20"/>
  <c r="CN12" i="14"/>
  <c r="CN10" i="14" s="1"/>
  <c r="ES72" i="14"/>
  <c r="DL72" i="14"/>
  <c r="CL72" i="14"/>
  <c r="CT72" i="14"/>
  <c r="DS12" i="20"/>
  <c r="BG72" i="14"/>
  <c r="DN72" i="14"/>
  <c r="CU72" i="14"/>
  <c r="EU72" i="14"/>
  <c r="DX37" i="14"/>
  <c r="CQ72" i="14"/>
  <c r="ED76" i="23"/>
  <c r="CM72" i="14"/>
  <c r="EV72" i="14"/>
  <c r="AT72" i="14" s="1"/>
  <c r="EA72" i="14"/>
  <c r="DX72" i="14"/>
  <c r="BL72" i="14"/>
  <c r="FT70" i="14"/>
  <c r="FT76" i="23"/>
  <c r="CC12" i="20"/>
  <c r="V12" i="20" s="1"/>
  <c r="FI20" i="14"/>
  <c r="FI51" i="20"/>
  <c r="FI46" i="20" s="1"/>
  <c r="CT38" i="20"/>
  <c r="CH37" i="20"/>
  <c r="BJ51" i="20"/>
  <c r="FF51" i="20"/>
  <c r="FF46" i="20" s="1"/>
  <c r="GC37" i="20"/>
  <c r="FY69" i="14"/>
  <c r="FP72" i="14"/>
  <c r="FP69" i="14"/>
  <c r="FS69" i="14"/>
  <c r="GF69" i="14"/>
  <c r="FR72" i="14"/>
  <c r="FX73" i="23"/>
  <c r="FV69" i="14"/>
  <c r="GD69" i="14"/>
  <c r="FV72" i="14"/>
  <c r="FQ69" i="14"/>
  <c r="GC69" i="14"/>
  <c r="FK73" i="23"/>
  <c r="EK37" i="20"/>
  <c r="EK35" i="20" s="1"/>
  <c r="EK32" i="20" s="1"/>
  <c r="BS57" i="26"/>
  <c r="FT37" i="20"/>
  <c r="EK38" i="14"/>
  <c r="CF38" i="20"/>
  <c r="CC57" i="26"/>
  <c r="CC56" i="26" s="1"/>
  <c r="CC50" i="26" s="1"/>
  <c r="CC32" i="26" s="1"/>
  <c r="FG12" i="14"/>
  <c r="BH38" i="14"/>
  <c r="BT12" i="20"/>
  <c r="DH12" i="14"/>
  <c r="EA37" i="20"/>
  <c r="CX24" i="14"/>
  <c r="FG11" i="14"/>
  <c r="EU37" i="20"/>
  <c r="EU35" i="20" s="1"/>
  <c r="DF12" i="20"/>
  <c r="AF12" i="20" s="1"/>
  <c r="EF11" i="20"/>
  <c r="EF10" i="20" s="1"/>
  <c r="ED38" i="14"/>
  <c r="DZ11" i="20"/>
  <c r="AL11" i="20" s="1"/>
  <c r="DA57" i="26"/>
  <c r="BK11" i="20"/>
  <c r="FB38" i="20"/>
  <c r="CK27" i="20"/>
  <c r="BI27" i="20"/>
  <c r="DO11" i="20"/>
  <c r="BF12" i="20"/>
  <c r="DL12" i="14"/>
  <c r="DL10" i="14" s="1"/>
  <c r="CU12" i="14"/>
  <c r="CW29" i="26"/>
  <c r="BH12" i="14"/>
  <c r="BQ27" i="20"/>
  <c r="R27" i="20" s="1"/>
  <c r="CO27" i="20"/>
  <c r="CA11" i="20"/>
  <c r="CA10" i="20" s="1"/>
  <c r="FB34" i="20"/>
  <c r="EV28" i="20"/>
  <c r="AT28" i="20" s="1"/>
  <c r="FK37" i="20"/>
  <c r="DW27" i="20"/>
  <c r="DD40" i="26"/>
  <c r="BV37" i="20"/>
  <c r="DS11" i="20"/>
  <c r="EO28" i="20"/>
  <c r="DT37" i="20"/>
  <c r="DT35" i="20" s="1"/>
  <c r="BK51" i="20"/>
  <c r="BK46" i="20" s="1"/>
  <c r="GD27" i="20"/>
  <c r="BK34" i="14"/>
  <c r="FQ37" i="20"/>
  <c r="FZ27" i="20"/>
  <c r="CX34" i="20"/>
  <c r="FL21" i="22"/>
  <c r="AY21" i="22" s="1"/>
  <c r="BJ37" i="20"/>
  <c r="FC38" i="20"/>
  <c r="DE37" i="20"/>
  <c r="DE35" i="20" s="1"/>
  <c r="CU37" i="14"/>
  <c r="CU35" i="14" s="1"/>
  <c r="BQ37" i="20"/>
  <c r="BQ35" i="20" s="1"/>
  <c r="FZ12" i="14"/>
  <c r="CO11" i="20"/>
  <c r="EQ38" i="20"/>
  <c r="FI37" i="20"/>
  <c r="FI35" i="20" s="1"/>
  <c r="CZ34" i="14"/>
  <c r="CE27" i="14"/>
  <c r="CG37" i="20"/>
  <c r="CG35" i="20" s="1"/>
  <c r="CZ37" i="14"/>
  <c r="CZ35" i="14" s="1"/>
  <c r="ES27" i="20"/>
  <c r="CC53" i="14"/>
  <c r="V53" i="14" s="1"/>
  <c r="DV29" i="26"/>
  <c r="DV28" i="26" s="1"/>
  <c r="DV14" i="26" s="1"/>
  <c r="DV8" i="26" s="1"/>
  <c r="CG27" i="20"/>
  <c r="W27" i="20" s="1"/>
  <c r="FY37" i="14"/>
  <c r="FY35" i="14" s="1"/>
  <c r="BM12" i="14"/>
  <c r="Q12" i="14" s="1"/>
  <c r="CL34" i="20"/>
  <c r="DQ12" i="14"/>
  <c r="DT34" i="14"/>
  <c r="DM27" i="14"/>
  <c r="CN27" i="20"/>
  <c r="CG53" i="14"/>
  <c r="CU51" i="20"/>
  <c r="CU46" i="20" s="1"/>
  <c r="EO34" i="14"/>
  <c r="CW40" i="14"/>
  <c r="FV12" i="14"/>
  <c r="GD27" i="14"/>
  <c r="FG38" i="20"/>
  <c r="EE51" i="20"/>
  <c r="EE46" i="20" s="1"/>
  <c r="EW51" i="20"/>
  <c r="ET38" i="14"/>
  <c r="BN38" i="20"/>
  <c r="CD57" i="26"/>
  <c r="CD56" i="26" s="1"/>
  <c r="CD50" i="26" s="1"/>
  <c r="BO57" i="26"/>
  <c r="BO56" i="26" s="1"/>
  <c r="BO50" i="26" s="1"/>
  <c r="BO32" i="26" s="1"/>
  <c r="BO30" i="15" s="1"/>
  <c r="CC51" i="20"/>
  <c r="CC46" i="20" s="1"/>
  <c r="EI38" i="14"/>
  <c r="CJ57" i="15"/>
  <c r="BV38" i="20"/>
  <c r="T38" i="20" s="1"/>
  <c r="EC26" i="20"/>
  <c r="BY29" i="26"/>
  <c r="CR12" i="20"/>
  <c r="AA12" i="20" s="1"/>
  <c r="EC38" i="20"/>
  <c r="DK18" i="14"/>
  <c r="H18" i="14" s="1"/>
  <c r="CW12" i="14"/>
  <c r="EF53" i="14"/>
  <c r="FO12" i="14"/>
  <c r="DZ51" i="20"/>
  <c r="DZ46" i="20" s="1"/>
  <c r="CC11" i="14"/>
  <c r="ER52" i="20"/>
  <c r="EC29" i="26"/>
  <c r="EC28" i="26" s="1"/>
  <c r="EC14" i="26" s="1"/>
  <c r="EC8" i="26" s="1"/>
  <c r="DL38" i="14"/>
  <c r="BZ38" i="20"/>
  <c r="U38" i="20" s="1"/>
  <c r="BK57" i="26"/>
  <c r="FJ34" i="20"/>
  <c r="EJ53" i="14"/>
  <c r="DQ34" i="14"/>
  <c r="CY16" i="14"/>
  <c r="CY15" i="14" s="1"/>
  <c r="CT27" i="20"/>
  <c r="DC51" i="20"/>
  <c r="BF27" i="20"/>
  <c r="BR38" i="20"/>
  <c r="BW27" i="20"/>
  <c r="CN37" i="20"/>
  <c r="BV27" i="14"/>
  <c r="BS11" i="20"/>
  <c r="CG11" i="20"/>
  <c r="EJ11" i="20"/>
  <c r="FJ11" i="14"/>
  <c r="FJ10" i="14" s="1"/>
  <c r="EL29" i="26"/>
  <c r="EL28" i="26" s="1"/>
  <c r="EQ51" i="20"/>
  <c r="CM34" i="20"/>
  <c r="DW11" i="20"/>
  <c r="DW10" i="20" s="1"/>
  <c r="EX12" i="20"/>
  <c r="EQ28" i="14"/>
  <c r="DO23" i="14"/>
  <c r="CS57" i="26"/>
  <c r="CS56" i="26" s="1"/>
  <c r="CS50" i="26" s="1"/>
  <c r="CS32" i="26" s="1"/>
  <c r="CS30" i="15" s="1"/>
  <c r="FB11" i="14"/>
  <c r="ET34" i="20"/>
  <c r="DZ34" i="20"/>
  <c r="CN53" i="14"/>
  <c r="EV34" i="20"/>
  <c r="EN27" i="20"/>
  <c r="DR34" i="20"/>
  <c r="DP34" i="20"/>
  <c r="AI34" i="20" s="1"/>
  <c r="EP38" i="20"/>
  <c r="DV37" i="14"/>
  <c r="DV35" i="14" s="1"/>
  <c r="DV34" i="14"/>
  <c r="BK37" i="20"/>
  <c r="BK35" i="20" s="1"/>
  <c r="BK32" i="20" s="1"/>
  <c r="EQ76" i="23"/>
  <c r="EQ71" i="14"/>
  <c r="EQ63" i="14" s="1"/>
  <c r="DM53" i="14"/>
  <c r="ES38" i="20"/>
  <c r="BT53" i="14"/>
  <c r="BI11" i="14"/>
  <c r="BI10" i="14" s="1"/>
  <c r="EG12" i="20"/>
  <c r="AO12" i="20" s="1"/>
  <c r="EH27" i="20"/>
  <c r="CO38" i="20"/>
  <c r="EK52" i="20"/>
  <c r="J52" i="20" s="1"/>
  <c r="FC33" i="14"/>
  <c r="L33" i="14" s="1"/>
  <c r="GE74" i="23"/>
  <c r="GE31" i="23"/>
  <c r="ET53" i="14"/>
  <c r="EZ34" i="20"/>
  <c r="FS76" i="23"/>
  <c r="DC53" i="14"/>
  <c r="DJ34" i="20"/>
  <c r="DQ19" i="14"/>
  <c r="AI19" i="14" s="1"/>
  <c r="BR53" i="14"/>
  <c r="DL24" i="14"/>
  <c r="DS24" i="14"/>
  <c r="DZ12" i="20"/>
  <c r="BV11" i="14"/>
  <c r="CR11" i="20"/>
  <c r="CY34" i="20"/>
  <c r="ET12" i="14"/>
  <c r="ET10" i="14" s="1"/>
  <c r="BP34" i="20"/>
  <c r="CL40" i="14"/>
  <c r="BJ34" i="20"/>
  <c r="DI27" i="20"/>
  <c r="CE23" i="14"/>
  <c r="CT34" i="20"/>
  <c r="CL38" i="20"/>
  <c r="BM34" i="20"/>
  <c r="BP38" i="20"/>
  <c r="CQ34" i="20"/>
  <c r="BR34" i="20"/>
  <c r="BQ34" i="14"/>
  <c r="CV34" i="20"/>
  <c r="DA34" i="20"/>
  <c r="DB34" i="14"/>
  <c r="CL11" i="14"/>
  <c r="CL10" i="14" s="1"/>
  <c r="DA27" i="20"/>
  <c r="CT37" i="20"/>
  <c r="CQ38" i="14"/>
  <c r="EF12" i="14"/>
  <c r="CS27" i="20"/>
  <c r="EJ51" i="20"/>
  <c r="FB37" i="20"/>
  <c r="FB35" i="20" s="1"/>
  <c r="CP37" i="20"/>
  <c r="CP35" i="20" s="1"/>
  <c r="CO34" i="20"/>
  <c r="CH12" i="14"/>
  <c r="DS34" i="20"/>
  <c r="BW29" i="26"/>
  <c r="BW28" i="26" s="1"/>
  <c r="BW14" i="26" s="1"/>
  <c r="BW8" i="26" s="1"/>
  <c r="ES34" i="20"/>
  <c r="CF34" i="20"/>
  <c r="CS38" i="20"/>
  <c r="BL12" i="14"/>
  <c r="BL10" i="14" s="1"/>
  <c r="FE34" i="20"/>
  <c r="GC27" i="20"/>
  <c r="BH27" i="20"/>
  <c r="DL34" i="20"/>
  <c r="DB12" i="14"/>
  <c r="CR27" i="20"/>
  <c r="EQ34" i="20"/>
  <c r="EQ12" i="14"/>
  <c r="CO38" i="14"/>
  <c r="BI37" i="20"/>
  <c r="BI35" i="20" s="1"/>
  <c r="CZ12" i="14"/>
  <c r="FC11" i="14"/>
  <c r="BG11" i="14"/>
  <c r="DP27" i="20"/>
  <c r="CO12" i="14"/>
  <c r="CX38" i="14"/>
  <c r="ER37" i="20"/>
  <c r="ER35" i="20" s="1"/>
  <c r="DR12" i="14"/>
  <c r="BR38" i="14"/>
  <c r="FY29" i="26"/>
  <c r="FY28" i="26" s="1"/>
  <c r="FY14" i="26" s="1"/>
  <c r="FY8" i="26" s="1"/>
  <c r="EU29" i="26"/>
  <c r="EU28" i="26" s="1"/>
  <c r="EF29" i="26"/>
  <c r="EF28" i="26" s="1"/>
  <c r="EF14" i="26" s="1"/>
  <c r="EF8" i="26" s="1"/>
  <c r="CR53" i="14"/>
  <c r="BP27" i="14"/>
  <c r="BX27" i="14"/>
  <c r="GE11" i="23"/>
  <c r="GE10" i="23" s="1"/>
  <c r="CF51" i="20"/>
  <c r="CF46" i="20" s="1"/>
  <c r="FC34" i="20"/>
  <c r="EL53" i="14"/>
  <c r="DF34" i="20"/>
  <c r="BL51" i="20"/>
  <c r="BL46" i="20" s="1"/>
  <c r="EW28" i="14"/>
  <c r="CS34" i="14"/>
  <c r="GB12" i="20"/>
  <c r="BD12" i="20" s="1"/>
  <c r="EL51" i="20"/>
  <c r="EL46" i="20" s="1"/>
  <c r="DU27" i="20"/>
  <c r="ET28" i="20"/>
  <c r="DL57" i="26"/>
  <c r="EX34" i="20"/>
  <c r="CB38" i="20"/>
  <c r="EN12" i="14"/>
  <c r="ER27" i="20"/>
  <c r="EE71" i="14"/>
  <c r="EE63" i="14" s="1"/>
  <c r="EE76" i="23"/>
  <c r="DB11" i="14"/>
  <c r="BX27" i="20"/>
  <c r="DY27" i="20"/>
  <c r="BH11" i="14"/>
  <c r="DU38" i="20"/>
  <c r="BN11" i="14"/>
  <c r="BN10" i="14" s="1"/>
  <c r="BV38" i="14"/>
  <c r="DF38" i="20"/>
  <c r="DB27" i="20"/>
  <c r="FI38" i="20"/>
  <c r="DC20" i="14"/>
  <c r="EO52" i="20"/>
  <c r="FI53" i="14"/>
  <c r="BX17" i="14"/>
  <c r="T17" i="14" s="1"/>
  <c r="EO24" i="14"/>
  <c r="DK34" i="20"/>
  <c r="DY34" i="20"/>
  <c r="FA34" i="14"/>
  <c r="EB34" i="20"/>
  <c r="CA34" i="20"/>
  <c r="U34" i="20" s="1"/>
  <c r="EO11" i="20"/>
  <c r="CB38" i="14"/>
  <c r="BV23" i="14"/>
  <c r="DG27" i="20"/>
  <c r="AF27" i="20" s="1"/>
  <c r="EJ27" i="20"/>
  <c r="DG34" i="20"/>
  <c r="EN51" i="20"/>
  <c r="EN46" i="20" s="1"/>
  <c r="BQ53" i="14"/>
  <c r="DA11" i="20"/>
  <c r="DA10" i="20" s="1"/>
  <c r="DI34" i="20"/>
  <c r="GE27" i="14"/>
  <c r="FI40" i="14"/>
  <c r="DE53" i="14"/>
  <c r="EN16" i="14"/>
  <c r="CW11" i="20"/>
  <c r="EP37" i="14"/>
  <c r="CB34" i="20"/>
  <c r="FJ53" i="14"/>
  <c r="BJ23" i="14"/>
  <c r="D23" i="14" s="1"/>
  <c r="DM34" i="20"/>
  <c r="CQ11" i="20"/>
  <c r="DN38" i="20"/>
  <c r="CM37" i="14"/>
  <c r="EQ27" i="20"/>
  <c r="DC34" i="20"/>
  <c r="CI18" i="14"/>
  <c r="CI15" i="14" s="1"/>
  <c r="CZ11" i="14"/>
  <c r="FI11" i="14"/>
  <c r="BR12" i="14"/>
  <c r="BR10" i="14" s="1"/>
  <c r="DC16" i="14"/>
  <c r="FD20" i="14"/>
  <c r="FD15" i="14" s="1"/>
  <c r="EQ11" i="14"/>
  <c r="EQ10" i="14" s="1"/>
  <c r="EP23" i="14"/>
  <c r="EX11" i="14"/>
  <c r="EL34" i="20"/>
  <c r="EK11" i="14"/>
  <c r="EK10" i="14" s="1"/>
  <c r="FW29" i="26"/>
  <c r="FG34" i="20"/>
  <c r="FG32" i="20" s="1"/>
  <c r="EA34" i="20"/>
  <c r="EO12" i="20"/>
  <c r="AQ12" i="20" s="1"/>
  <c r="EV12" i="14"/>
  <c r="EZ42" i="26"/>
  <c r="EZ41" i="26" s="1"/>
  <c r="EZ34" i="26" s="1"/>
  <c r="EZ32" i="26" s="1"/>
  <c r="EZ30" i="15" s="1"/>
  <c r="DY37" i="20"/>
  <c r="DY35" i="20" s="1"/>
  <c r="DY27" i="26"/>
  <c r="DY26" i="26" s="1"/>
  <c r="DX34" i="20"/>
  <c r="FT42" i="26"/>
  <c r="M42" i="26" s="1"/>
  <c r="EM12" i="14"/>
  <c r="EM10" i="14" s="1"/>
  <c r="DE34" i="20"/>
  <c r="ED34" i="20"/>
  <c r="BG17" i="14"/>
  <c r="FN12" i="20"/>
  <c r="AZ12" i="20" s="1"/>
  <c r="EW38" i="14"/>
  <c r="DE38" i="14"/>
  <c r="CC34" i="20"/>
  <c r="EH11" i="20"/>
  <c r="EH10" i="20" s="1"/>
  <c r="EV53" i="14"/>
  <c r="FJ38" i="14"/>
  <c r="EQ52" i="20"/>
  <c r="FF34" i="20"/>
  <c r="DW34" i="20"/>
  <c r="FE37" i="20"/>
  <c r="CR38" i="20"/>
  <c r="EO38" i="20"/>
  <c r="DO38" i="14"/>
  <c r="EI51" i="20"/>
  <c r="EI46" i="20" s="1"/>
  <c r="DS38" i="20"/>
  <c r="CI51" i="20"/>
  <c r="CI46" i="20" s="1"/>
  <c r="CF27" i="26"/>
  <c r="DB38" i="14"/>
  <c r="DM38" i="20"/>
  <c r="DR38" i="20"/>
  <c r="DS27" i="26"/>
  <c r="BH51" i="20"/>
  <c r="BH46" i="20" s="1"/>
  <c r="EM52" i="20"/>
  <c r="DK37" i="20"/>
  <c r="DK35" i="20" s="1"/>
  <c r="DX53" i="14"/>
  <c r="AL53" i="14" s="1"/>
  <c r="EO29" i="26"/>
  <c r="EO28" i="26" s="1"/>
  <c r="EO14" i="26" s="1"/>
  <c r="EO8" i="26" s="1"/>
  <c r="DH27" i="14"/>
  <c r="CQ40" i="26"/>
  <c r="CL38" i="14"/>
  <c r="CJ27" i="14"/>
  <c r="EY51" i="20"/>
  <c r="DJ40" i="26"/>
  <c r="FD40" i="26"/>
  <c r="AV40" i="26" s="1"/>
  <c r="EJ40" i="26"/>
  <c r="BP40" i="26"/>
  <c r="BR40" i="26"/>
  <c r="BR39" i="26" s="1"/>
  <c r="BR37" i="26" s="1"/>
  <c r="BR34" i="26" s="1"/>
  <c r="FH40" i="26"/>
  <c r="BQ40" i="26"/>
  <c r="BQ39" i="26" s="1"/>
  <c r="BQ37" i="26" s="1"/>
  <c r="BQ34" i="26" s="1"/>
  <c r="BQ32" i="26" s="1"/>
  <c r="BQ30" i="15" s="1"/>
  <c r="FW37" i="20"/>
  <c r="CP38" i="14"/>
  <c r="ER34" i="20"/>
  <c r="EK76" i="23"/>
  <c r="EK71" i="14"/>
  <c r="EK63" i="14" s="1"/>
  <c r="CZ23" i="14"/>
  <c r="EI34" i="20"/>
  <c r="EH51" i="20"/>
  <c r="EH46" i="20" s="1"/>
  <c r="BL37" i="14"/>
  <c r="BL35" i="14" s="1"/>
  <c r="CH24" i="14"/>
  <c r="DU34" i="20"/>
  <c r="EL12" i="20"/>
  <c r="EL10" i="20" s="1"/>
  <c r="EP28" i="14"/>
  <c r="FU76" i="23"/>
  <c r="FU70" i="14"/>
  <c r="BB70" i="14" s="1"/>
  <c r="CL23" i="14"/>
  <c r="CL22" i="14" s="1"/>
  <c r="CH34" i="20"/>
  <c r="EW34" i="20"/>
  <c r="BU36" i="14"/>
  <c r="CJ40" i="14"/>
  <c r="CJ39" i="14" s="1"/>
  <c r="FO36" i="14"/>
  <c r="DZ38" i="20"/>
  <c r="BP53" i="14"/>
  <c r="R53" i="14" s="1"/>
  <c r="CR25" i="14"/>
  <c r="FX37" i="20"/>
  <c r="FX35" i="20" s="1"/>
  <c r="BW53" i="14"/>
  <c r="EZ20" i="20"/>
  <c r="EZ15" i="20" s="1"/>
  <c r="FN68" i="14"/>
  <c r="AZ68" i="14" s="1"/>
  <c r="FN73" i="23"/>
  <c r="AZ73" i="23" s="1"/>
  <c r="FF25" i="14"/>
  <c r="BL34" i="14"/>
  <c r="CC37" i="20"/>
  <c r="CC35" i="20" s="1"/>
  <c r="DV24" i="14"/>
  <c r="GE37" i="20"/>
  <c r="GE35" i="20" s="1"/>
  <c r="BH34" i="20"/>
  <c r="FU31" i="23"/>
  <c r="M31" i="23" s="1"/>
  <c r="GG74" i="23"/>
  <c r="BF74" i="23" s="1"/>
  <c r="EV11" i="20"/>
  <c r="BI34" i="20"/>
  <c r="BI53" i="14"/>
  <c r="CE34" i="20"/>
  <c r="BY37" i="20"/>
  <c r="BY35" i="20" s="1"/>
  <c r="CA37" i="20"/>
  <c r="CA35" i="20" s="1"/>
  <c r="DX27" i="14"/>
  <c r="EP34" i="20"/>
  <c r="GG12" i="14"/>
  <c r="CR23" i="14"/>
  <c r="FY24" i="14"/>
  <c r="BC24" i="14" s="1"/>
  <c r="EJ34" i="20"/>
  <c r="BH36" i="14"/>
  <c r="EC34" i="20"/>
  <c r="FU37" i="14"/>
  <c r="FU35" i="14" s="1"/>
  <c r="BU37" i="20"/>
  <c r="BU35" i="20" s="1"/>
  <c r="ES52" i="20"/>
  <c r="AS52" i="20" s="1"/>
  <c r="BL53" i="14"/>
  <c r="CV24" i="14"/>
  <c r="CV22" i="14" s="1"/>
  <c r="FR68" i="14"/>
  <c r="BA68" i="14" s="1"/>
  <c r="FR73" i="23"/>
  <c r="BA73" i="23" s="1"/>
  <c r="BO27" i="20"/>
  <c r="Q27" i="20" s="1"/>
  <c r="BH40" i="14"/>
  <c r="BG24" i="14"/>
  <c r="ER76" i="23"/>
  <c r="ER71" i="14"/>
  <c r="ER63" i="14" s="1"/>
  <c r="FQ23" i="14"/>
  <c r="CW51" i="20"/>
  <c r="CW46" i="20" s="1"/>
  <c r="FM40" i="14"/>
  <c r="BP40" i="14"/>
  <c r="CR36" i="14"/>
  <c r="G36" i="14" s="1"/>
  <c r="EH37" i="20"/>
  <c r="EH35" i="20" s="1"/>
  <c r="FM37" i="20"/>
  <c r="FM35" i="20" s="1"/>
  <c r="BI19" i="14"/>
  <c r="BI15" i="14" s="1"/>
  <c r="FZ68" i="14"/>
  <c r="BD68" i="14" s="1"/>
  <c r="FZ73" i="23"/>
  <c r="BD73" i="23" s="1"/>
  <c r="FK68" i="14"/>
  <c r="EK27" i="20"/>
  <c r="AP27" i="20" s="1"/>
  <c r="DV38" i="20"/>
  <c r="DV32" i="20" s="1"/>
  <c r="GG29" i="26"/>
  <c r="GF40" i="14"/>
  <c r="CZ38" i="14"/>
  <c r="BW18" i="14"/>
  <c r="T18" i="14" s="1"/>
  <c r="FX68" i="14"/>
  <c r="FT68" i="14"/>
  <c r="BB68" i="14" s="1"/>
  <c r="FT73" i="23"/>
  <c r="BB73" i="23" s="1"/>
  <c r="EI37" i="14"/>
  <c r="EI35" i="14" s="1"/>
  <c r="EG27" i="20"/>
  <c r="CD27" i="20"/>
  <c r="V27" i="20" s="1"/>
  <c r="EY53" i="14"/>
  <c r="BG27" i="20"/>
  <c r="FN36" i="14"/>
  <c r="M36" i="14" s="1"/>
  <c r="DF19" i="14"/>
  <c r="AF19" i="14" s="1"/>
  <c r="FY23" i="14"/>
  <c r="DQ71" i="14"/>
  <c r="DQ63" i="14" s="1"/>
  <c r="EF16" i="14"/>
  <c r="EF15" i="14" s="1"/>
  <c r="FQ25" i="14"/>
  <c r="GB27" i="14"/>
  <c r="FG38" i="14"/>
  <c r="CD38" i="20"/>
  <c r="FN72" i="14"/>
  <c r="AZ72" i="14" s="1"/>
  <c r="GD72" i="14"/>
  <c r="CK53" i="14"/>
  <c r="FA53" i="14"/>
  <c r="FH38" i="20"/>
  <c r="DQ76" i="23"/>
  <c r="CI34" i="20"/>
  <c r="EM34" i="20"/>
  <c r="CQ40" i="14"/>
  <c r="CW34" i="20"/>
  <c r="DA53" i="14"/>
  <c r="AD53" i="14" s="1"/>
  <c r="DH76" i="23"/>
  <c r="AF76" i="23" s="1"/>
  <c r="DH71" i="14"/>
  <c r="DH63" i="14" s="1"/>
  <c r="ES37" i="20"/>
  <c r="ER51" i="20"/>
  <c r="CL53" i="14"/>
  <c r="CN38" i="20"/>
  <c r="CD34" i="20"/>
  <c r="DJ38" i="20"/>
  <c r="EN25" i="14"/>
  <c r="CG23" i="14"/>
  <c r="CG22" i="14" s="1"/>
  <c r="EX23" i="14"/>
  <c r="CW38" i="20"/>
  <c r="EU34" i="20"/>
  <c r="DP12" i="20"/>
  <c r="DP10" i="20" s="1"/>
  <c r="CY40" i="14"/>
  <c r="CY39" i="14" s="1"/>
  <c r="ES40" i="14"/>
  <c r="FW29" i="23"/>
  <c r="CJ34" i="20"/>
  <c r="FW36" i="14"/>
  <c r="EF34" i="20"/>
  <c r="EE27" i="20"/>
  <c r="DE27" i="14"/>
  <c r="FW40" i="14"/>
  <c r="ER12" i="20"/>
  <c r="ER10" i="20" s="1"/>
  <c r="EU28" i="20"/>
  <c r="EM51" i="20"/>
  <c r="EM28" i="20"/>
  <c r="CU38" i="20"/>
  <c r="DS38" i="14"/>
  <c r="EG34" i="20"/>
  <c r="DJ37" i="20"/>
  <c r="DJ35" i="20" s="1"/>
  <c r="EH34" i="20"/>
  <c r="DC11" i="20"/>
  <c r="CC38" i="14"/>
  <c r="DK38" i="20"/>
  <c r="BS38" i="20"/>
  <c r="BI57" i="15"/>
  <c r="DY38" i="20"/>
  <c r="BX38" i="14"/>
  <c r="EC38" i="14"/>
  <c r="EE38" i="20"/>
  <c r="BZ51" i="20"/>
  <c r="BZ46" i="20" s="1"/>
  <c r="CR57" i="26"/>
  <c r="CR56" i="26" s="1"/>
  <c r="CR50" i="26" s="1"/>
  <c r="FA35" i="19"/>
  <c r="FA29" i="19" s="1"/>
  <c r="FA27" i="19" s="1"/>
  <c r="FA24" i="15" s="1"/>
  <c r="EL38" i="20"/>
  <c r="DG38" i="20"/>
  <c r="BQ51" i="20"/>
  <c r="BQ46" i="20" s="1"/>
  <c r="CY51" i="20"/>
  <c r="CY46" i="20" s="1"/>
  <c r="DB51" i="20"/>
  <c r="DB46" i="20" s="1"/>
  <c r="CK38" i="20"/>
  <c r="Y38" i="20" s="1"/>
  <c r="BT38" i="14"/>
  <c r="DQ38" i="20"/>
  <c r="EB51" i="20"/>
  <c r="EB46" i="20" s="1"/>
  <c r="DV38" i="14"/>
  <c r="DG27" i="26"/>
  <c r="DG26" i="26" s="1"/>
  <c r="DC38" i="20"/>
  <c r="CB52" i="14"/>
  <c r="EP51" i="20"/>
  <c r="EH57" i="26"/>
  <c r="BJ11" i="14"/>
  <c r="ET76" i="23"/>
  <c r="AS76" i="23" s="1"/>
  <c r="ET71" i="14"/>
  <c r="ET63" i="14" s="1"/>
  <c r="BH72" i="14"/>
  <c r="ED71" i="14"/>
  <c r="CJ38" i="14"/>
  <c r="CN38" i="14"/>
  <c r="CP27" i="20"/>
  <c r="DI12" i="14"/>
  <c r="AG12" i="14" s="1"/>
  <c r="BJ27" i="20"/>
  <c r="P27" i="20" s="1"/>
  <c r="ES29" i="26"/>
  <c r="CF11" i="14"/>
  <c r="GF27" i="14"/>
  <c r="DC27" i="20"/>
  <c r="BP12" i="14"/>
  <c r="ET27" i="20"/>
  <c r="DZ27" i="20"/>
  <c r="FW12" i="14"/>
  <c r="BC12" i="14" s="1"/>
  <c r="CD29" i="26"/>
  <c r="DH11" i="14"/>
  <c r="DH10" i="14" s="1"/>
  <c r="DQ27" i="20"/>
  <c r="EA27" i="20"/>
  <c r="DR11" i="14"/>
  <c r="BY53" i="14"/>
  <c r="CH27" i="20"/>
  <c r="EB27" i="20"/>
  <c r="CU27" i="20"/>
  <c r="CV11" i="14"/>
  <c r="EC53" i="14"/>
  <c r="AM53" i="14" s="1"/>
  <c r="EP27" i="20"/>
  <c r="BT27" i="20"/>
  <c r="FH36" i="14"/>
  <c r="DN11" i="14"/>
  <c r="DN10" i="14" s="1"/>
  <c r="CO53" i="14"/>
  <c r="BZ53" i="14"/>
  <c r="CQ29" i="26"/>
  <c r="GC42" i="26"/>
  <c r="DU29" i="26"/>
  <c r="DN42" i="26"/>
  <c r="ER11" i="14"/>
  <c r="DE11" i="14"/>
  <c r="EQ29" i="26"/>
  <c r="EQ28" i="26" s="1"/>
  <c r="EQ14" i="26" s="1"/>
  <c r="EQ8" i="26" s="1"/>
  <c r="EI11" i="14"/>
  <c r="EI10" i="14" s="1"/>
  <c r="CX11" i="14"/>
  <c r="EM27" i="20"/>
  <c r="CX12" i="14"/>
  <c r="CP29" i="26"/>
  <c r="CP28" i="26" s="1"/>
  <c r="CP14" i="26" s="1"/>
  <c r="CP8" i="26" s="1"/>
  <c r="CD11" i="14"/>
  <c r="CD10" i="14" s="1"/>
  <c r="EG29" i="26"/>
  <c r="DJ11" i="14"/>
  <c r="DJ10" i="14" s="1"/>
  <c r="ET37" i="14"/>
  <c r="ET35" i="14" s="1"/>
  <c r="GF12" i="14"/>
  <c r="CF42" i="26"/>
  <c r="CF41" i="26" s="1"/>
  <c r="EH29" i="26"/>
  <c r="EH28" i="26" s="1"/>
  <c r="EH14" i="26" s="1"/>
  <c r="EH8" i="26" s="1"/>
  <c r="EW27" i="20"/>
  <c r="AT27" i="20" s="1"/>
  <c r="EE26" i="20"/>
  <c r="DI53" i="14"/>
  <c r="AG53" i="14" s="1"/>
  <c r="DB29" i="26"/>
  <c r="DB28" i="26" s="1"/>
  <c r="DB14" i="26" s="1"/>
  <c r="DB8" i="26" s="1"/>
  <c r="CS51" i="20"/>
  <c r="CS46" i="20" s="1"/>
  <c r="BS29" i="26"/>
  <c r="EI27" i="20"/>
  <c r="DK11" i="14"/>
  <c r="DK10" i="14" s="1"/>
  <c r="FS37" i="20"/>
  <c r="FS35" i="20" s="1"/>
  <c r="DV11" i="14"/>
  <c r="EK29" i="26"/>
  <c r="EK28" i="26" s="1"/>
  <c r="EJ29" i="26"/>
  <c r="FF59" i="15"/>
  <c r="CI27" i="20"/>
  <c r="EP11" i="14"/>
  <c r="DJ27" i="14"/>
  <c r="DY29" i="26"/>
  <c r="DY28" i="26" s="1"/>
  <c r="EE12" i="14"/>
  <c r="DL53" i="14"/>
  <c r="CY27" i="20"/>
  <c r="AC27" i="20" s="1"/>
  <c r="EL11" i="14"/>
  <c r="EZ53" i="14"/>
  <c r="DG29" i="26"/>
  <c r="DG28" i="26" s="1"/>
  <c r="EN29" i="26"/>
  <c r="EN28" i="26" s="1"/>
  <c r="EN14" i="26" s="1"/>
  <c r="EN8" i="26" s="1"/>
  <c r="EN34" i="14"/>
  <c r="DR29" i="26"/>
  <c r="BZ11" i="14"/>
  <c r="BZ10" i="14" s="1"/>
  <c r="DF11" i="14"/>
  <c r="BX37" i="14"/>
  <c r="BX35" i="14" s="1"/>
  <c r="ER29" i="26"/>
  <c r="ER28" i="26" s="1"/>
  <c r="ER14" i="26" s="1"/>
  <c r="ER8" i="26" s="1"/>
  <c r="DK29" i="26"/>
  <c r="DK28" i="26" s="1"/>
  <c r="DK14" i="26" s="1"/>
  <c r="DK8" i="26" s="1"/>
  <c r="CM27" i="20"/>
  <c r="DT11" i="14"/>
  <c r="DN53" i="14"/>
  <c r="CU11" i="14"/>
  <c r="DY12" i="14"/>
  <c r="ED27" i="20"/>
  <c r="AN27" i="20" s="1"/>
  <c r="CK12" i="14"/>
  <c r="CK10" i="14" s="1"/>
  <c r="CA42" i="26"/>
  <c r="FX42" i="26"/>
  <c r="CT53" i="14"/>
  <c r="AB53" i="14" s="1"/>
  <c r="FO37" i="20"/>
  <c r="FO35" i="20" s="1"/>
  <c r="CF29" i="26"/>
  <c r="DX11" i="14"/>
  <c r="DG11" i="14"/>
  <c r="DG10" i="14" s="1"/>
  <c r="EP39" i="15" l="1"/>
  <c r="EI54" i="15"/>
  <c r="DU55" i="28"/>
  <c r="DH37" i="15"/>
  <c r="DH54" i="15" s="1"/>
  <c r="AG54" i="28"/>
  <c r="AG56" i="28" s="1"/>
  <c r="AG57" i="28" s="1"/>
  <c r="AA54" i="28"/>
  <c r="DR54" i="28"/>
  <c r="CD54" i="15"/>
  <c r="ES54" i="28"/>
  <c r="G30" i="28"/>
  <c r="ET54" i="15"/>
  <c r="EL54" i="15"/>
  <c r="T32" i="19"/>
  <c r="EC36" i="15"/>
  <c r="EC53" i="15" s="1"/>
  <c r="AP41" i="19"/>
  <c r="AP46" i="19" s="1"/>
  <c r="EE46" i="19"/>
  <c r="EJ27" i="19"/>
  <c r="EJ24" i="15" s="1"/>
  <c r="AS14" i="19"/>
  <c r="AS8" i="19" s="1"/>
  <c r="EE45" i="19"/>
  <c r="DV45" i="19"/>
  <c r="DV36" i="15"/>
  <c r="EQ46" i="19"/>
  <c r="EU45" i="19"/>
  <c r="BM8" i="19"/>
  <c r="BW46" i="19"/>
  <c r="CN8" i="19"/>
  <c r="EK39" i="19"/>
  <c r="EK27" i="19" s="1"/>
  <c r="EK24" i="15" s="1"/>
  <c r="CC45" i="19"/>
  <c r="AJ46" i="19"/>
  <c r="EF45" i="19"/>
  <c r="CC12" i="15"/>
  <c r="CC36" i="15" s="1"/>
  <c r="Y39" i="19"/>
  <c r="AS27" i="19"/>
  <c r="BR14" i="15"/>
  <c r="BR38" i="15" s="1"/>
  <c r="EG38" i="15"/>
  <c r="BR39" i="21"/>
  <c r="P23" i="21"/>
  <c r="EG39" i="21"/>
  <c r="D23" i="21"/>
  <c r="BW55" i="15"/>
  <c r="ET51" i="22"/>
  <c r="S47" i="25"/>
  <c r="DI38" i="25"/>
  <c r="DI36" i="25" s="1"/>
  <c r="DI28" i="15" s="1"/>
  <c r="AJ47" i="25"/>
  <c r="H47" i="25"/>
  <c r="DW32" i="20"/>
  <c r="AG27" i="20"/>
  <c r="DS32" i="20"/>
  <c r="BE27" i="20"/>
  <c r="Z22" i="20"/>
  <c r="AB38" i="20"/>
  <c r="AC38" i="20"/>
  <c r="CA32" i="20"/>
  <c r="AR15" i="20"/>
  <c r="AB15" i="20"/>
  <c r="Z38" i="20"/>
  <c r="L18" i="20"/>
  <c r="CC32" i="20"/>
  <c r="CC30" i="20" s="1"/>
  <c r="CC23" i="15" s="1"/>
  <c r="Y10" i="20"/>
  <c r="BJ46" i="20"/>
  <c r="BQ32" i="20"/>
  <c r="AI17" i="23"/>
  <c r="AI8" i="23" s="1"/>
  <c r="AS29" i="15"/>
  <c r="DT64" i="23"/>
  <c r="ER64" i="23"/>
  <c r="ER65" i="23" s="1"/>
  <c r="AB56" i="23"/>
  <c r="Y17" i="23"/>
  <c r="DT58" i="15"/>
  <c r="GD41" i="15"/>
  <c r="BE29" i="15"/>
  <c r="GD62" i="23"/>
  <c r="GD64" i="23" s="1"/>
  <c r="GD65" i="23" s="1"/>
  <c r="AP63" i="23"/>
  <c r="AH17" i="15"/>
  <c r="Z17" i="23"/>
  <c r="F35" i="23"/>
  <c r="BA35" i="23"/>
  <c r="AB22" i="14"/>
  <c r="CU10" i="14"/>
  <c r="EQ56" i="15"/>
  <c r="DB10" i="14"/>
  <c r="CR10" i="20"/>
  <c r="ER55" i="15"/>
  <c r="CA55" i="15"/>
  <c r="DP54" i="15"/>
  <c r="AE30" i="28"/>
  <c r="AE54" i="28" s="1"/>
  <c r="AE56" i="28" s="1"/>
  <c r="AE57" i="28" s="1"/>
  <c r="EO10" i="20"/>
  <c r="N68" i="14"/>
  <c r="AB72" i="14"/>
  <c r="E8" i="28"/>
  <c r="AC56" i="26"/>
  <c r="EH40" i="15"/>
  <c r="AN16" i="20"/>
  <c r="AN15" i="20" s="1"/>
  <c r="AE8" i="19"/>
  <c r="AC50" i="26"/>
  <c r="AF39" i="19"/>
  <c r="AF27" i="19" s="1"/>
  <c r="O17" i="23"/>
  <c r="DN54" i="15"/>
  <c r="AV42" i="20"/>
  <c r="AS70" i="14"/>
  <c r="T10" i="20"/>
  <c r="AN12" i="14"/>
  <c r="L36" i="14"/>
  <c r="EO46" i="20"/>
  <c r="Q10" i="19"/>
  <c r="AH55" i="28"/>
  <c r="DD54" i="15"/>
  <c r="AX38" i="20"/>
  <c r="BN29" i="15"/>
  <c r="BN41" i="15" s="1"/>
  <c r="BN58" i="15" s="1"/>
  <c r="DZ58" i="15"/>
  <c r="CT30" i="28"/>
  <c r="CT25" i="15" s="1"/>
  <c r="AB25" i="15" s="1"/>
  <c r="AO47" i="25"/>
  <c r="AW72" i="14"/>
  <c r="DS10" i="20"/>
  <c r="R10" i="20"/>
  <c r="Q33" i="23"/>
  <c r="P17" i="23"/>
  <c r="D17" i="23"/>
  <c r="D8" i="23" s="1"/>
  <c r="AQ39" i="21"/>
  <c r="AQ41" i="21" s="1"/>
  <c r="AQ42" i="21" s="1"/>
  <c r="BF69" i="14"/>
  <c r="H22" i="20"/>
  <c r="AJ8" i="23"/>
  <c r="AJ62" i="23" s="1"/>
  <c r="AJ64" i="23" s="1"/>
  <c r="DB55" i="15"/>
  <c r="DN58" i="15"/>
  <c r="EW46" i="20"/>
  <c r="AU15" i="20"/>
  <c r="E36" i="14"/>
  <c r="BK30" i="20"/>
  <c r="BK23" i="15" s="1"/>
  <c r="CP65" i="23"/>
  <c r="AU18" i="20"/>
  <c r="J16" i="20"/>
  <c r="J15" i="20" s="1"/>
  <c r="DG58" i="15"/>
  <c r="X41" i="19"/>
  <c r="EI58" i="15"/>
  <c r="BT55" i="15"/>
  <c r="Y26" i="26"/>
  <c r="AL22" i="14"/>
  <c r="DK54" i="15"/>
  <c r="I54" i="28"/>
  <c r="CL55" i="15"/>
  <c r="AC46" i="20"/>
  <c r="U35" i="20"/>
  <c r="CO55" i="15"/>
  <c r="BQ58" i="15"/>
  <c r="CY25" i="15"/>
  <c r="CY37" i="15" s="1"/>
  <c r="CY54" i="28"/>
  <c r="CY56" i="28" s="1"/>
  <c r="CY57" i="28" s="1"/>
  <c r="CS54" i="15"/>
  <c r="CP55" i="15"/>
  <c r="DQ53" i="15"/>
  <c r="EK55" i="15"/>
  <c r="BP30" i="28"/>
  <c r="BP25" i="15" s="1"/>
  <c r="CF54" i="15"/>
  <c r="K64" i="25"/>
  <c r="K58" i="25" s="1"/>
  <c r="DH58" i="15"/>
  <c r="AV38" i="20"/>
  <c r="AJ55" i="28"/>
  <c r="DA12" i="15"/>
  <c r="DA36" i="15" s="1"/>
  <c r="BN54" i="15"/>
  <c r="AS14" i="25"/>
  <c r="AS8" i="25" s="1"/>
  <c r="AJ75" i="23"/>
  <c r="AJ68" i="23" s="1"/>
  <c r="AH54" i="28"/>
  <c r="AH56" i="28" s="1"/>
  <c r="AH57" i="28" s="1"/>
  <c r="Z54" i="28"/>
  <c r="DE46" i="19"/>
  <c r="AK40" i="14"/>
  <c r="ER46" i="20"/>
  <c r="AR52" i="20"/>
  <c r="EG37" i="20"/>
  <c r="CE38" i="20"/>
  <c r="DE55" i="15"/>
  <c r="CJ55" i="15"/>
  <c r="DJ53" i="15"/>
  <c r="CL53" i="15"/>
  <c r="G41" i="19"/>
  <c r="AE8" i="23"/>
  <c r="AE62" i="23" s="1"/>
  <c r="AQ63" i="23"/>
  <c r="AR27" i="20"/>
  <c r="AM15" i="20"/>
  <c r="EL55" i="15"/>
  <c r="DT65" i="23"/>
  <c r="DW58" i="15"/>
  <c r="EE54" i="15"/>
  <c r="ED39" i="19"/>
  <c r="ED27" i="19" s="1"/>
  <c r="ED24" i="15" s="1"/>
  <c r="V18" i="14"/>
  <c r="K27" i="15"/>
  <c r="BN36" i="15"/>
  <c r="Z76" i="23"/>
  <c r="AH71" i="14"/>
  <c r="AH63" i="14" s="1"/>
  <c r="EO58" i="15"/>
  <c r="DJ54" i="15"/>
  <c r="AN8" i="19"/>
  <c r="AN46" i="19" s="1"/>
  <c r="U64" i="25"/>
  <c r="CU53" i="15"/>
  <c r="AA53" i="14"/>
  <c r="DI55" i="28"/>
  <c r="EF65" i="23"/>
  <c r="BF51" i="23"/>
  <c r="FD45" i="19"/>
  <c r="AJ38" i="25"/>
  <c r="BO65" i="23"/>
  <c r="DZ55" i="15"/>
  <c r="DA54" i="15"/>
  <c r="U58" i="25"/>
  <c r="AL75" i="23"/>
  <c r="AL68" i="23" s="1"/>
  <c r="J21" i="14"/>
  <c r="BU58" i="15"/>
  <c r="BH55" i="15"/>
  <c r="E27" i="20"/>
  <c r="CP72" i="14"/>
  <c r="Z72" i="14" s="1"/>
  <c r="DQ55" i="15"/>
  <c r="AN30" i="28"/>
  <c r="FD46" i="19"/>
  <c r="DA45" i="19"/>
  <c r="AN27" i="15"/>
  <c r="P16" i="20"/>
  <c r="CR54" i="15"/>
  <c r="BH41" i="21"/>
  <c r="BH42" i="21" s="1"/>
  <c r="V38" i="20"/>
  <c r="BN32" i="20"/>
  <c r="DI54" i="28"/>
  <c r="DU27" i="19"/>
  <c r="DU24" i="15" s="1"/>
  <c r="CZ14" i="19"/>
  <c r="AD14" i="19" s="1"/>
  <c r="P15" i="20"/>
  <c r="G56" i="23"/>
  <c r="AI30" i="28"/>
  <c r="AI54" i="28" s="1"/>
  <c r="AI56" i="28" s="1"/>
  <c r="AI57" i="28" s="1"/>
  <c r="BZ55" i="15"/>
  <c r="AO41" i="26"/>
  <c r="AO34" i="26" s="1"/>
  <c r="CR55" i="15"/>
  <c r="T47" i="25"/>
  <c r="DG55" i="15"/>
  <c r="CU57" i="15"/>
  <c r="BZ54" i="15"/>
  <c r="X76" i="23"/>
  <c r="AL39" i="19"/>
  <c r="AL27" i="19" s="1"/>
  <c r="EQ46" i="20"/>
  <c r="N73" i="23"/>
  <c r="BB76" i="23"/>
  <c r="AW38" i="20"/>
  <c r="EW55" i="15"/>
  <c r="AD75" i="23"/>
  <c r="AD68" i="23" s="1"/>
  <c r="BW15" i="14"/>
  <c r="EE58" i="15"/>
  <c r="D21" i="14"/>
  <c r="AA36" i="14"/>
  <c r="CG53" i="15"/>
  <c r="I17" i="23"/>
  <c r="I8" i="23" s="1"/>
  <c r="I63" i="23" s="1"/>
  <c r="EB54" i="15"/>
  <c r="EU55" i="15"/>
  <c r="AK39" i="19"/>
  <c r="AK27" i="19" s="1"/>
  <c r="AK45" i="19" s="1"/>
  <c r="AK47" i="19" s="1"/>
  <c r="AK48" i="19" s="1"/>
  <c r="CX62" i="23"/>
  <c r="CX64" i="23" s="1"/>
  <c r="DX38" i="25"/>
  <c r="BK53" i="15"/>
  <c r="E70" i="14"/>
  <c r="F27" i="20"/>
  <c r="AL27" i="20"/>
  <c r="I24" i="14"/>
  <c r="EC55" i="15"/>
  <c r="DN55" i="15"/>
  <c r="T29" i="19"/>
  <c r="Z15" i="20"/>
  <c r="DG53" i="15"/>
  <c r="AS30" i="28"/>
  <c r="CX41" i="15"/>
  <c r="CM45" i="19"/>
  <c r="AD27" i="20"/>
  <c r="R38" i="20"/>
  <c r="M76" i="23"/>
  <c r="DY57" i="15"/>
  <c r="X18" i="14"/>
  <c r="AW52" i="20"/>
  <c r="CQ54" i="28"/>
  <c r="CQ56" i="28" s="1"/>
  <c r="AX15" i="20"/>
  <c r="K12" i="20"/>
  <c r="AB27" i="20"/>
  <c r="AE41" i="26"/>
  <c r="M10" i="23"/>
  <c r="DK55" i="15"/>
  <c r="U15" i="20"/>
  <c r="BU53" i="15"/>
  <c r="AV32" i="19"/>
  <c r="AV29" i="19" s="1"/>
  <c r="I47" i="25"/>
  <c r="EC56" i="15"/>
  <c r="DK53" i="15"/>
  <c r="EU56" i="15"/>
  <c r="GB14" i="26"/>
  <c r="GB8" i="26" s="1"/>
  <c r="GB62" i="26" s="1"/>
  <c r="GH59" i="15"/>
  <c r="AU32" i="28"/>
  <c r="AK34" i="20"/>
  <c r="AX53" i="14"/>
  <c r="L34" i="20"/>
  <c r="DD58" i="15"/>
  <c r="Y15" i="20"/>
  <c r="DT53" i="15"/>
  <c r="DA55" i="15"/>
  <c r="CT24" i="22"/>
  <c r="M32" i="19"/>
  <c r="G22" i="20"/>
  <c r="CP54" i="15"/>
  <c r="EF55" i="15"/>
  <c r="AK54" i="28"/>
  <c r="AK56" i="28" s="1"/>
  <c r="AK57" i="28" s="1"/>
  <c r="AR71" i="14"/>
  <c r="AR63" i="14" s="1"/>
  <c r="EQ58" i="15"/>
  <c r="EB56" i="15"/>
  <c r="DY53" i="15"/>
  <c r="AP52" i="20"/>
  <c r="BL55" i="15"/>
  <c r="FK12" i="14"/>
  <c r="AD12" i="14"/>
  <c r="FI32" i="20"/>
  <c r="FI30" i="20" s="1"/>
  <c r="FI23" i="15" s="1"/>
  <c r="FG10" i="14"/>
  <c r="AQ72" i="14"/>
  <c r="F32" i="19"/>
  <c r="AC15" i="20"/>
  <c r="R30" i="28"/>
  <c r="R54" i="28" s="1"/>
  <c r="AA10" i="19"/>
  <c r="X23" i="19"/>
  <c r="DW53" i="15"/>
  <c r="BE22" i="14"/>
  <c r="EL56" i="15"/>
  <c r="M46" i="25"/>
  <c r="CS55" i="15"/>
  <c r="H27" i="26"/>
  <c r="EL45" i="19"/>
  <c r="Y53" i="14"/>
  <c r="AQ15" i="20"/>
  <c r="DX27" i="19"/>
  <c r="DX24" i="15" s="1"/>
  <c r="AL24" i="15" s="1"/>
  <c r="F41" i="19"/>
  <c r="DP53" i="15"/>
  <c r="AG18" i="14"/>
  <c r="Q75" i="23"/>
  <c r="Q68" i="23" s="1"/>
  <c r="DH53" i="15"/>
  <c r="AJ63" i="23"/>
  <c r="ED25" i="15"/>
  <c r="ED54" i="28"/>
  <c r="CE24" i="15"/>
  <c r="W27" i="19"/>
  <c r="U14" i="19"/>
  <c r="BY8" i="19"/>
  <c r="CO63" i="23"/>
  <c r="CO62" i="23"/>
  <c r="CO17" i="15"/>
  <c r="CO41" i="15" s="1"/>
  <c r="BZ12" i="15"/>
  <c r="BZ36" i="15" s="1"/>
  <c r="BZ46" i="19"/>
  <c r="BZ45" i="19"/>
  <c r="DF12" i="15"/>
  <c r="DF46" i="19"/>
  <c r="DF45" i="19"/>
  <c r="EP57" i="15"/>
  <c r="AM55" i="28"/>
  <c r="AM54" i="28"/>
  <c r="AM41" i="21"/>
  <c r="AM42" i="21" s="1"/>
  <c r="BH37" i="20"/>
  <c r="BH35" i="20" s="1"/>
  <c r="DK18" i="15"/>
  <c r="DK42" i="15" s="1"/>
  <c r="DK62" i="26"/>
  <c r="EQ24" i="15"/>
  <c r="EQ36" i="15" s="1"/>
  <c r="EQ45" i="19"/>
  <c r="CX37" i="20"/>
  <c r="CX35" i="20" s="1"/>
  <c r="AT46" i="19"/>
  <c r="AT45" i="19"/>
  <c r="AT47" i="19" s="1"/>
  <c r="AT48" i="19" s="1"/>
  <c r="BO12" i="15"/>
  <c r="BO36" i="15" s="1"/>
  <c r="BO45" i="19"/>
  <c r="BO46" i="19"/>
  <c r="DU25" i="15"/>
  <c r="AK25" i="15" s="1"/>
  <c r="DU54" i="28"/>
  <c r="ER24" i="15"/>
  <c r="ER36" i="15" s="1"/>
  <c r="ER45" i="19"/>
  <c r="AS46" i="19"/>
  <c r="AS45" i="19"/>
  <c r="AS47" i="19" s="1"/>
  <c r="AS48" i="19" s="1"/>
  <c r="EX37" i="20"/>
  <c r="EX35" i="20" s="1"/>
  <c r="AI62" i="23"/>
  <c r="AI63" i="23"/>
  <c r="I56" i="28"/>
  <c r="I57" i="28" s="1"/>
  <c r="CA41" i="26"/>
  <c r="U42" i="26"/>
  <c r="EH18" i="15"/>
  <c r="EH56" i="26"/>
  <c r="AO57" i="26"/>
  <c r="AE38" i="20"/>
  <c r="CE22" i="14"/>
  <c r="W23" i="14"/>
  <c r="GE17" i="23"/>
  <c r="BE31" i="23"/>
  <c r="AT34" i="20"/>
  <c r="EH41" i="20"/>
  <c r="EH41" i="14"/>
  <c r="FA37" i="14"/>
  <c r="FA35" i="14" s="1"/>
  <c r="CZ13" i="15"/>
  <c r="CZ55" i="28"/>
  <c r="AD55" i="28" s="1"/>
  <c r="O39" i="19"/>
  <c r="BX23" i="21"/>
  <c r="E23" i="21" s="1"/>
  <c r="T26" i="21"/>
  <c r="EO25" i="15"/>
  <c r="EO37" i="15" s="1"/>
  <c r="EO54" i="28"/>
  <c r="BT25" i="15"/>
  <c r="BT37" i="15" s="1"/>
  <c r="BT54" i="28"/>
  <c r="EV39" i="15"/>
  <c r="AT15" i="15"/>
  <c r="AT16" i="15"/>
  <c r="EV40" i="15"/>
  <c r="FJ12" i="15"/>
  <c r="FJ36" i="15" s="1"/>
  <c r="FJ46" i="19"/>
  <c r="FJ45" i="19"/>
  <c r="ES17" i="15"/>
  <c r="ES63" i="23"/>
  <c r="ES62" i="23"/>
  <c r="AG26" i="26"/>
  <c r="EP64" i="23"/>
  <c r="EP65" i="23" s="1"/>
  <c r="H40" i="14"/>
  <c r="DK22" i="14"/>
  <c r="AG23" i="14"/>
  <c r="AG22" i="14" s="1"/>
  <c r="BJ39" i="14"/>
  <c r="EA37" i="26"/>
  <c r="EA34" i="26" s="1"/>
  <c r="EA32" i="26" s="1"/>
  <c r="EA30" i="15" s="1"/>
  <c r="AM39" i="26"/>
  <c r="AM37" i="26" s="1"/>
  <c r="EI47" i="19"/>
  <c r="EI48" i="19" s="1"/>
  <c r="DO41" i="21"/>
  <c r="DO42" i="21" s="1"/>
  <c r="EN41" i="21"/>
  <c r="EN42" i="21" s="1"/>
  <c r="CW13" i="15"/>
  <c r="AI41" i="26"/>
  <c r="EU36" i="15"/>
  <c r="DU41" i="26"/>
  <c r="AK41" i="26" s="1"/>
  <c r="AK42" i="26"/>
  <c r="CF28" i="26"/>
  <c r="EG28" i="26"/>
  <c r="ER42" i="26"/>
  <c r="ER41" i="26" s="1"/>
  <c r="ER34" i="26" s="1"/>
  <c r="ER32" i="26" s="1"/>
  <c r="ER30" i="15" s="1"/>
  <c r="U53" i="14"/>
  <c r="AQ51" i="20"/>
  <c r="N40" i="14"/>
  <c r="BC40" i="14"/>
  <c r="FW39" i="14"/>
  <c r="AQ25" i="14"/>
  <c r="EN22" i="14"/>
  <c r="K25" i="14"/>
  <c r="ES35" i="20"/>
  <c r="ES32" i="20" s="1"/>
  <c r="FY22" i="14"/>
  <c r="BC23" i="14"/>
  <c r="BO24" i="14"/>
  <c r="AC51" i="20"/>
  <c r="BA23" i="14"/>
  <c r="FQ22" i="14"/>
  <c r="M23" i="14"/>
  <c r="EI17" i="14"/>
  <c r="AP34" i="20"/>
  <c r="U37" i="20"/>
  <c r="O34" i="20"/>
  <c r="D34" i="20"/>
  <c r="X24" i="14"/>
  <c r="CH22" i="14"/>
  <c r="X22" i="14" s="1"/>
  <c r="F24" i="14"/>
  <c r="CU18" i="14"/>
  <c r="R40" i="26"/>
  <c r="BP39" i="26"/>
  <c r="CF26" i="26"/>
  <c r="W27" i="26"/>
  <c r="O17" i="14"/>
  <c r="BG15" i="14"/>
  <c r="CN18" i="14"/>
  <c r="AE34" i="20"/>
  <c r="H34" i="20"/>
  <c r="AK38" i="20"/>
  <c r="T27" i="20"/>
  <c r="DY21" i="14"/>
  <c r="EF18" i="15"/>
  <c r="EF42" i="15" s="1"/>
  <c r="EF62" i="26"/>
  <c r="AW34" i="20"/>
  <c r="CM23" i="14"/>
  <c r="CM22" i="14" s="1"/>
  <c r="Y22" i="14" s="1"/>
  <c r="CL39" i="14"/>
  <c r="Y40" i="14"/>
  <c r="BV10" i="14"/>
  <c r="AE53" i="14"/>
  <c r="N74" i="23"/>
  <c r="BE74" i="23"/>
  <c r="DR43" i="20"/>
  <c r="DR43" i="14"/>
  <c r="Z53" i="14"/>
  <c r="CG19" i="14"/>
  <c r="DO22" i="14"/>
  <c r="I23" i="14"/>
  <c r="I22" i="14" s="1"/>
  <c r="AI23" i="14"/>
  <c r="AI22" i="14" s="1"/>
  <c r="CN35" i="20"/>
  <c r="CN32" i="20" s="1"/>
  <c r="AC12" i="14"/>
  <c r="CW39" i="14"/>
  <c r="AC39" i="14" s="1"/>
  <c r="AC40" i="14"/>
  <c r="DV18" i="15"/>
  <c r="CC30" i="15"/>
  <c r="CC62" i="26"/>
  <c r="DX35" i="14"/>
  <c r="DE12" i="20"/>
  <c r="BM71" i="14"/>
  <c r="BX40" i="14"/>
  <c r="DH57" i="15"/>
  <c r="CR40" i="26"/>
  <c r="CR39" i="26" s="1"/>
  <c r="CR37" i="26" s="1"/>
  <c r="CR34" i="26" s="1"/>
  <c r="CR32" i="26" s="1"/>
  <c r="CF57" i="15"/>
  <c r="DD12" i="20"/>
  <c r="CY37" i="14"/>
  <c r="CY35" i="14" s="1"/>
  <c r="CM37" i="20"/>
  <c r="CM35" i="20" s="1"/>
  <c r="CM32" i="20" s="1"/>
  <c r="EE59" i="15"/>
  <c r="ET37" i="20"/>
  <c r="ET35" i="20" s="1"/>
  <c r="ET32" i="20" s="1"/>
  <c r="CX17" i="14"/>
  <c r="EX10" i="20"/>
  <c r="DZ64" i="23"/>
  <c r="DZ65" i="23" s="1"/>
  <c r="DN47" i="19"/>
  <c r="DN48" i="19" s="1"/>
  <c r="AE17" i="20"/>
  <c r="DF59" i="15"/>
  <c r="Y47" i="14"/>
  <c r="CT51" i="23"/>
  <c r="AB52" i="23"/>
  <c r="H76" i="23"/>
  <c r="CZ26" i="15"/>
  <c r="AD26" i="15" s="1"/>
  <c r="AD21" i="21"/>
  <c r="EI64" i="23"/>
  <c r="EI65" i="23" s="1"/>
  <c r="DI38" i="15"/>
  <c r="DW64" i="23"/>
  <c r="DW65" i="23" s="1"/>
  <c r="EA41" i="25"/>
  <c r="EA38" i="25" s="1"/>
  <c r="EA36" i="25" s="1"/>
  <c r="EA28" i="15" s="1"/>
  <c r="AD54" i="28"/>
  <c r="CK17" i="15"/>
  <c r="Y8" i="23"/>
  <c r="CK63" i="23"/>
  <c r="DL54" i="28"/>
  <c r="CH21" i="21"/>
  <c r="CH39" i="21" s="1"/>
  <c r="X23" i="21"/>
  <c r="EE56" i="28"/>
  <c r="EE57" i="28" s="1"/>
  <c r="DA41" i="21"/>
  <c r="DA42" i="21" s="1"/>
  <c r="FE59" i="15"/>
  <c r="FQ29" i="15"/>
  <c r="BA29" i="15" s="1"/>
  <c r="BA33" i="23"/>
  <c r="W17" i="23"/>
  <c r="F17" i="23"/>
  <c r="F8" i="23" s="1"/>
  <c r="CO34" i="26"/>
  <c r="Z37" i="26"/>
  <c r="AF39" i="21"/>
  <c r="AF41" i="21" s="1"/>
  <c r="AF42" i="21" s="1"/>
  <c r="DK57" i="15"/>
  <c r="DU38" i="15"/>
  <c r="BS21" i="21"/>
  <c r="S23" i="21"/>
  <c r="DK15" i="14"/>
  <c r="CB29" i="15"/>
  <c r="W47" i="20"/>
  <c r="F47" i="20"/>
  <c r="F17" i="14"/>
  <c r="CP15" i="14"/>
  <c r="AT24" i="15"/>
  <c r="BX54" i="28"/>
  <c r="BX13" i="15"/>
  <c r="BX37" i="15" s="1"/>
  <c r="BX55" i="28"/>
  <c r="EV17" i="15"/>
  <c r="EV41" i="15" s="1"/>
  <c r="EV63" i="23"/>
  <c r="EV62" i="23"/>
  <c r="BJ26" i="15"/>
  <c r="P26" i="15" s="1"/>
  <c r="P21" i="21"/>
  <c r="FA36" i="15"/>
  <c r="CH13" i="15"/>
  <c r="AX27" i="19"/>
  <c r="CA54" i="28"/>
  <c r="DC14" i="15"/>
  <c r="DC39" i="21"/>
  <c r="DC40" i="21"/>
  <c r="FH24" i="22"/>
  <c r="FH27" i="15" s="1"/>
  <c r="AX27" i="15" s="1"/>
  <c r="E32" i="19"/>
  <c r="S32" i="19"/>
  <c r="BS29" i="19"/>
  <c r="BS46" i="19" s="1"/>
  <c r="S46" i="19" s="1"/>
  <c r="BV20" i="14"/>
  <c r="EJ64" i="23"/>
  <c r="EJ65" i="23" s="1"/>
  <c r="AS39" i="21"/>
  <c r="AS41" i="21" s="1"/>
  <c r="AS42" i="21" s="1"/>
  <c r="AS40" i="21"/>
  <c r="DJ14" i="15"/>
  <c r="DJ38" i="15" s="1"/>
  <c r="DJ40" i="21"/>
  <c r="DJ39" i="21"/>
  <c r="FB13" i="15"/>
  <c r="BU47" i="19"/>
  <c r="BU48" i="19" s="1"/>
  <c r="AF62" i="23"/>
  <c r="AF64" i="23" s="1"/>
  <c r="AF65" i="23" s="1"/>
  <c r="AF63" i="23"/>
  <c r="BY32" i="28"/>
  <c r="U37" i="28"/>
  <c r="U32" i="28" s="1"/>
  <c r="AP24" i="15"/>
  <c r="Z71" i="14"/>
  <c r="Z63" i="14" s="1"/>
  <c r="CK33" i="23"/>
  <c r="Y35" i="23"/>
  <c r="AC44" i="25"/>
  <c r="CW43" i="25"/>
  <c r="BZ41" i="21"/>
  <c r="BZ42" i="21" s="1"/>
  <c r="GF29" i="15"/>
  <c r="BF33" i="23"/>
  <c r="GF62" i="23"/>
  <c r="EQ41" i="25"/>
  <c r="EQ38" i="25" s="1"/>
  <c r="EQ36" i="25" s="1"/>
  <c r="AR43" i="25"/>
  <c r="AR41" i="25" s="1"/>
  <c r="DN56" i="28"/>
  <c r="DN57" i="28" s="1"/>
  <c r="EM64" i="23"/>
  <c r="EM65" i="23" s="1"/>
  <c r="AG43" i="25"/>
  <c r="AG41" i="25" s="1"/>
  <c r="AG38" i="25" s="1"/>
  <c r="AG36" i="25" s="1"/>
  <c r="DO56" i="28"/>
  <c r="DO57" i="28" s="1"/>
  <c r="Z34" i="19"/>
  <c r="CR41" i="21"/>
  <c r="CR42" i="21" s="1"/>
  <c r="EA38" i="15"/>
  <c r="AM14" i="15"/>
  <c r="AK21" i="14"/>
  <c r="DR36" i="15"/>
  <c r="CF64" i="23"/>
  <c r="CW26" i="15"/>
  <c r="AC26" i="15" s="1"/>
  <c r="AC21" i="21"/>
  <c r="BP21" i="21"/>
  <c r="R23" i="21"/>
  <c r="EH14" i="15"/>
  <c r="EH40" i="21"/>
  <c r="EH39" i="21"/>
  <c r="BD52" i="23"/>
  <c r="N52" i="23"/>
  <c r="DU12" i="15"/>
  <c r="DU46" i="19"/>
  <c r="DU45" i="19"/>
  <c r="BH56" i="26"/>
  <c r="AR76" i="23"/>
  <c r="EO43" i="25"/>
  <c r="EO41" i="25" s="1"/>
  <c r="EO38" i="25" s="1"/>
  <c r="EO36" i="25" s="1"/>
  <c r="AQ44" i="25"/>
  <c r="K44" i="25"/>
  <c r="CF15" i="20"/>
  <c r="W15" i="20" s="1"/>
  <c r="W18" i="20"/>
  <c r="F18" i="20"/>
  <c r="DM10" i="20"/>
  <c r="F40" i="14"/>
  <c r="AI39" i="19"/>
  <c r="AI27" i="19" s="1"/>
  <c r="DJ41" i="26"/>
  <c r="AG41" i="26" s="1"/>
  <c r="AG42" i="26"/>
  <c r="AO64" i="25"/>
  <c r="AO58" i="25" s="1"/>
  <c r="EG58" i="25"/>
  <c r="N57" i="26"/>
  <c r="FE36" i="25"/>
  <c r="DM16" i="14"/>
  <c r="EN68" i="23"/>
  <c r="AQ75" i="23"/>
  <c r="AQ68" i="23" s="1"/>
  <c r="K75" i="23"/>
  <c r="K68" i="23" s="1"/>
  <c r="CV29" i="15"/>
  <c r="CV41" i="15" s="1"/>
  <c r="CV62" i="23"/>
  <c r="V76" i="23"/>
  <c r="AN26" i="26"/>
  <c r="AE41" i="20"/>
  <c r="DC39" i="20"/>
  <c r="GB8" i="23"/>
  <c r="BD8" i="23" s="1"/>
  <c r="AD26" i="26"/>
  <c r="H23" i="19"/>
  <c r="H14" i="19" s="1"/>
  <c r="H8" i="19" s="1"/>
  <c r="DS64" i="23"/>
  <c r="DS65" i="23" s="1"/>
  <c r="EJ41" i="21"/>
  <c r="EJ42" i="21" s="1"/>
  <c r="H33" i="14"/>
  <c r="O41" i="19"/>
  <c r="D41" i="19"/>
  <c r="AQ41" i="19"/>
  <c r="AQ39" i="19" s="1"/>
  <c r="K41" i="19"/>
  <c r="K39" i="19" s="1"/>
  <c r="K27" i="19" s="1"/>
  <c r="EM39" i="19"/>
  <c r="AO50" i="22"/>
  <c r="AO49" i="22"/>
  <c r="AO51" i="22" s="1"/>
  <c r="CJ45" i="19"/>
  <c r="BV14" i="26"/>
  <c r="T26" i="26"/>
  <c r="BJ58" i="25"/>
  <c r="P58" i="25" s="1"/>
  <c r="P64" i="25"/>
  <c r="AO11" i="20"/>
  <c r="AO10" i="20" s="1"/>
  <c r="CS29" i="15"/>
  <c r="CS41" i="15" s="1"/>
  <c r="CS62" i="23"/>
  <c r="EO36" i="15"/>
  <c r="BP29" i="15"/>
  <c r="R29" i="15" s="1"/>
  <c r="R33" i="23"/>
  <c r="I40" i="21"/>
  <c r="I39" i="21"/>
  <c r="W46" i="25"/>
  <c r="F46" i="25"/>
  <c r="CE43" i="25"/>
  <c r="AX22" i="14"/>
  <c r="CY22" i="14"/>
  <c r="AC23" i="14"/>
  <c r="N43" i="25"/>
  <c r="GA41" i="25"/>
  <c r="BD41" i="25" s="1"/>
  <c r="BD43" i="25"/>
  <c r="EG13" i="15"/>
  <c r="J13" i="15" s="1"/>
  <c r="EG55" i="28"/>
  <c r="EG54" i="28"/>
  <c r="EQ37" i="26"/>
  <c r="AR39" i="26"/>
  <c r="AR37" i="26" s="1"/>
  <c r="EL63" i="23"/>
  <c r="EL62" i="23"/>
  <c r="EL17" i="15"/>
  <c r="EL41" i="15" s="1"/>
  <c r="FH41" i="25"/>
  <c r="AX43" i="25"/>
  <c r="T35" i="23"/>
  <c r="BV33" i="23"/>
  <c r="BV62" i="23" s="1"/>
  <c r="E35" i="23"/>
  <c r="E41" i="19"/>
  <c r="S41" i="19"/>
  <c r="AS23" i="14"/>
  <c r="AS22" i="14" s="1"/>
  <c r="E52" i="20"/>
  <c r="EB41" i="26"/>
  <c r="J42" i="26"/>
  <c r="AM42" i="26"/>
  <c r="AR49" i="22"/>
  <c r="CF21" i="14"/>
  <c r="AK12" i="20"/>
  <c r="CQ55" i="28"/>
  <c r="AA55" i="28" s="1"/>
  <c r="O46" i="25"/>
  <c r="D46" i="25"/>
  <c r="CX25" i="15"/>
  <c r="CX37" i="15" s="1"/>
  <c r="CX54" i="28"/>
  <c r="EM41" i="21"/>
  <c r="EM42" i="21" s="1"/>
  <c r="EZ47" i="25"/>
  <c r="AU49" i="25"/>
  <c r="L49" i="25"/>
  <c r="X72" i="14"/>
  <c r="EH64" i="23"/>
  <c r="EH65" i="23" s="1"/>
  <c r="H23" i="14"/>
  <c r="FU39" i="14"/>
  <c r="BB39" i="14" s="1"/>
  <c r="BB42" i="14"/>
  <c r="EN45" i="19"/>
  <c r="I34" i="20"/>
  <c r="BG37" i="15"/>
  <c r="DP47" i="19"/>
  <c r="DP48" i="19" s="1"/>
  <c r="EH47" i="19"/>
  <c r="EH48" i="19" s="1"/>
  <c r="AC54" i="28"/>
  <c r="EP16" i="15"/>
  <c r="EP70" i="25"/>
  <c r="EU47" i="25"/>
  <c r="AS49" i="25"/>
  <c r="BH26" i="26"/>
  <c r="O27" i="26"/>
  <c r="DH18" i="15"/>
  <c r="DO41" i="25"/>
  <c r="DO38" i="25" s="1"/>
  <c r="DO36" i="25" s="1"/>
  <c r="DO28" i="15" s="1"/>
  <c r="AI43" i="25"/>
  <c r="AI41" i="25" s="1"/>
  <c r="AR37" i="20"/>
  <c r="AR35" i="20" s="1"/>
  <c r="DN39" i="14"/>
  <c r="AH41" i="14"/>
  <c r="AE26" i="26"/>
  <c r="H26" i="26"/>
  <c r="L32" i="28"/>
  <c r="EW47" i="19"/>
  <c r="EW48" i="19" s="1"/>
  <c r="DP58" i="25"/>
  <c r="DP36" i="25" s="1"/>
  <c r="DP28" i="15" s="1"/>
  <c r="AI64" i="25"/>
  <c r="AI58" i="25" s="1"/>
  <c r="I64" i="25"/>
  <c r="I58" i="25" s="1"/>
  <c r="BL41" i="21"/>
  <c r="BL42" i="21" s="1"/>
  <c r="CV41" i="21"/>
  <c r="CV42" i="21" s="1"/>
  <c r="EJ15" i="14"/>
  <c r="AP16" i="14"/>
  <c r="DX56" i="28"/>
  <c r="DX57" i="28" s="1"/>
  <c r="DR17" i="15"/>
  <c r="DR62" i="23"/>
  <c r="DR63" i="23"/>
  <c r="FA46" i="19"/>
  <c r="CB21" i="21"/>
  <c r="V23" i="21"/>
  <c r="EK64" i="23"/>
  <c r="EK65" i="23" s="1"/>
  <c r="DX40" i="21"/>
  <c r="DX21" i="21"/>
  <c r="EA56" i="28"/>
  <c r="EA57" i="28" s="1"/>
  <c r="AB64" i="25"/>
  <c r="CT58" i="25"/>
  <c r="AB58" i="25" s="1"/>
  <c r="AE41" i="14"/>
  <c r="DC39" i="14"/>
  <c r="AF46" i="25"/>
  <c r="DF43" i="25"/>
  <c r="H46" i="25"/>
  <c r="CS17" i="14"/>
  <c r="CM56" i="28"/>
  <c r="CM57" i="28" s="1"/>
  <c r="CF12" i="15"/>
  <c r="CF36" i="15" s="1"/>
  <c r="CF46" i="19"/>
  <c r="CF45" i="19"/>
  <c r="V42" i="20"/>
  <c r="CB39" i="20"/>
  <c r="V39" i="20" s="1"/>
  <c r="S14" i="21"/>
  <c r="E14" i="21"/>
  <c r="E8" i="21" s="1"/>
  <c r="BS8" i="21"/>
  <c r="FG12" i="15"/>
  <c r="FG36" i="15" s="1"/>
  <c r="FG46" i="19"/>
  <c r="FG45" i="19"/>
  <c r="EM55" i="15"/>
  <c r="AQ38" i="15"/>
  <c r="FX41" i="25"/>
  <c r="BC41" i="25" s="1"/>
  <c r="BC43" i="25"/>
  <c r="E15" i="20"/>
  <c r="S15" i="20"/>
  <c r="P41" i="19"/>
  <c r="BJ39" i="19"/>
  <c r="P39" i="19" s="1"/>
  <c r="FU39" i="20"/>
  <c r="BB39" i="20" s="1"/>
  <c r="BB42" i="20"/>
  <c r="AO63" i="23"/>
  <c r="AO62" i="23"/>
  <c r="AO64" i="23" s="1"/>
  <c r="ER18" i="15"/>
  <c r="ER42" i="15" s="1"/>
  <c r="BS28" i="26"/>
  <c r="K27" i="20"/>
  <c r="AQ27" i="20"/>
  <c r="DN41" i="26"/>
  <c r="AH42" i="26"/>
  <c r="H27" i="20"/>
  <c r="AE27" i="20"/>
  <c r="CF10" i="14"/>
  <c r="AQ28" i="20"/>
  <c r="FW17" i="23"/>
  <c r="AQ34" i="20"/>
  <c r="K34" i="20"/>
  <c r="GG42" i="26"/>
  <c r="FP41" i="20"/>
  <c r="FP41" i="14"/>
  <c r="EC32" i="20"/>
  <c r="DS26" i="26"/>
  <c r="AJ27" i="26"/>
  <c r="EC19" i="14"/>
  <c r="EI42" i="14"/>
  <c r="EI39" i="14" s="1"/>
  <c r="EI42" i="20"/>
  <c r="EI39" i="20" s="1"/>
  <c r="EP22" i="14"/>
  <c r="AR23" i="14"/>
  <c r="AR22" i="14" s="1"/>
  <c r="CZ10" i="14"/>
  <c r="P23" i="14"/>
  <c r="BJ22" i="14"/>
  <c r="P22" i="14" s="1"/>
  <c r="FG25" i="14"/>
  <c r="FG22" i="14" s="1"/>
  <c r="BM41" i="14"/>
  <c r="BM41" i="20"/>
  <c r="EV20" i="14"/>
  <c r="EG18" i="14"/>
  <c r="ER32" i="20"/>
  <c r="ER30" i="20" s="1"/>
  <c r="ER23" i="15" s="1"/>
  <c r="EE25" i="14"/>
  <c r="EJ41" i="20"/>
  <c r="EJ41" i="14"/>
  <c r="AR38" i="20"/>
  <c r="S11" i="20"/>
  <c r="BS10" i="20"/>
  <c r="E11" i="20"/>
  <c r="DG16" i="14"/>
  <c r="BQ30" i="20"/>
  <c r="BQ23" i="15" s="1"/>
  <c r="D11" i="20"/>
  <c r="BK10" i="20"/>
  <c r="P10" i="20" s="1"/>
  <c r="P11" i="20"/>
  <c r="EA35" i="20"/>
  <c r="BS56" i="26"/>
  <c r="AY73" i="23"/>
  <c r="M73" i="23"/>
  <c r="EV51" i="20"/>
  <c r="DC36" i="14"/>
  <c r="AM72" i="14"/>
  <c r="CK37" i="20"/>
  <c r="EB12" i="14"/>
  <c r="EB10" i="14" s="1"/>
  <c r="CZ41" i="20"/>
  <c r="CZ41" i="14"/>
  <c r="Z34" i="20"/>
  <c r="FE51" i="20"/>
  <c r="EY37" i="20"/>
  <c r="FJ37" i="20"/>
  <c r="DU40" i="26"/>
  <c r="EL32" i="20"/>
  <c r="EL30" i="20" s="1"/>
  <c r="EL23" i="15" s="1"/>
  <c r="CU37" i="20"/>
  <c r="CU35" i="20" s="1"/>
  <c r="CF71" i="14"/>
  <c r="FA37" i="20"/>
  <c r="FA35" i="20" s="1"/>
  <c r="BC27" i="20"/>
  <c r="G53" i="14"/>
  <c r="R41" i="25"/>
  <c r="BP38" i="25"/>
  <c r="D14" i="21"/>
  <c r="D8" i="21" s="1"/>
  <c r="DN53" i="15"/>
  <c r="H17" i="20"/>
  <c r="AY41" i="26"/>
  <c r="EL41" i="21"/>
  <c r="EL42" i="21" s="1"/>
  <c r="G47" i="25"/>
  <c r="DB76" i="23"/>
  <c r="AD76" i="23" s="1"/>
  <c r="DB72" i="14"/>
  <c r="AD72" i="14" s="1"/>
  <c r="AF71" i="14"/>
  <c r="AF63" i="14" s="1"/>
  <c r="CX57" i="15"/>
  <c r="CA41" i="21"/>
  <c r="CA42" i="21" s="1"/>
  <c r="L42" i="26"/>
  <c r="EF39" i="15"/>
  <c r="EF56" i="15" s="1"/>
  <c r="CX55" i="15"/>
  <c r="FD47" i="19"/>
  <c r="FD48" i="19" s="1"/>
  <c r="DT47" i="19"/>
  <c r="DT48" i="19" s="1"/>
  <c r="F34" i="19"/>
  <c r="EG55" i="15"/>
  <c r="ED51" i="22"/>
  <c r="EQ51" i="22"/>
  <c r="DA15" i="20"/>
  <c r="AD17" i="20"/>
  <c r="O47" i="14"/>
  <c r="D47" i="14"/>
  <c r="CV55" i="15"/>
  <c r="EI55" i="15"/>
  <c r="AS55" i="28"/>
  <c r="AS54" i="28"/>
  <c r="AS56" i="28" s="1"/>
  <c r="AS57" i="28" s="1"/>
  <c r="S64" i="25"/>
  <c r="BS58" i="25"/>
  <c r="E64" i="25"/>
  <c r="FB12" i="15"/>
  <c r="FB46" i="19"/>
  <c r="CH29" i="15"/>
  <c r="AU27" i="15"/>
  <c r="DX37" i="15"/>
  <c r="AL13" i="15"/>
  <c r="AI41" i="21"/>
  <c r="AI42" i="21" s="1"/>
  <c r="BR25" i="15"/>
  <c r="BR37" i="15" s="1"/>
  <c r="BR54" i="28"/>
  <c r="AI15" i="20"/>
  <c r="EV57" i="15"/>
  <c r="EW25" i="15"/>
  <c r="EW37" i="15" s="1"/>
  <c r="EW54" i="28"/>
  <c r="BI56" i="28"/>
  <c r="BI57" i="28" s="1"/>
  <c r="H27" i="15"/>
  <c r="BS8" i="28"/>
  <c r="DO17" i="15"/>
  <c r="DO63" i="23"/>
  <c r="DO62" i="23"/>
  <c r="AP15" i="20"/>
  <c r="CC41" i="25"/>
  <c r="V43" i="25"/>
  <c r="EU55" i="28"/>
  <c r="EU30" i="28"/>
  <c r="DQ15" i="14"/>
  <c r="AX24" i="22"/>
  <c r="AR14" i="15"/>
  <c r="EP38" i="15"/>
  <c r="DZ41" i="21"/>
  <c r="DZ42" i="21" s="1"/>
  <c r="EY12" i="15"/>
  <c r="EY46" i="19"/>
  <c r="ES14" i="15"/>
  <c r="ES40" i="21"/>
  <c r="ES39" i="21"/>
  <c r="AS24" i="15"/>
  <c r="DD55" i="15"/>
  <c r="ED41" i="15"/>
  <c r="AN17" i="15"/>
  <c r="P54" i="28"/>
  <c r="CK26" i="15"/>
  <c r="Y26" i="15" s="1"/>
  <c r="Y21" i="21"/>
  <c r="EW58" i="15"/>
  <c r="BS29" i="15"/>
  <c r="S33" i="23"/>
  <c r="S62" i="23" s="1"/>
  <c r="S64" i="23" s="1"/>
  <c r="S65" i="23" s="1"/>
  <c r="FN33" i="23"/>
  <c r="CC47" i="19"/>
  <c r="CC48" i="19" s="1"/>
  <c r="DW76" i="23"/>
  <c r="AK76" i="23" s="1"/>
  <c r="DI17" i="14"/>
  <c r="AV37" i="28"/>
  <c r="AV32" i="28" s="1"/>
  <c r="FB32" i="28"/>
  <c r="X16" i="20"/>
  <c r="CH15" i="20"/>
  <c r="X15" i="20" s="1"/>
  <c r="F16" i="20"/>
  <c r="AD47" i="14"/>
  <c r="AM13" i="15"/>
  <c r="EA37" i="15"/>
  <c r="O15" i="20"/>
  <c r="D15" i="20"/>
  <c r="FA57" i="15"/>
  <c r="BL63" i="23"/>
  <c r="BL17" i="15"/>
  <c r="BL41" i="15" s="1"/>
  <c r="BL62" i="23"/>
  <c r="CH14" i="15"/>
  <c r="X8" i="21"/>
  <c r="CH40" i="21"/>
  <c r="DL17" i="14"/>
  <c r="ET41" i="25"/>
  <c r="ET38" i="25" s="1"/>
  <c r="ET36" i="25" s="1"/>
  <c r="ET28" i="15" s="1"/>
  <c r="ET57" i="15" s="1"/>
  <c r="AS43" i="25"/>
  <c r="AS41" i="25" s="1"/>
  <c r="CG47" i="19"/>
  <c r="CG48" i="19" s="1"/>
  <c r="CT29" i="19"/>
  <c r="AB32" i="19"/>
  <c r="V57" i="26"/>
  <c r="FY58" i="15"/>
  <c r="BG34" i="26"/>
  <c r="O37" i="26"/>
  <c r="AG28" i="15"/>
  <c r="DI57" i="15"/>
  <c r="EM51" i="22"/>
  <c r="DP62" i="23"/>
  <c r="DP17" i="15"/>
  <c r="DP41" i="15" s="1"/>
  <c r="DP63" i="23"/>
  <c r="Z32" i="19"/>
  <c r="CN29" i="19"/>
  <c r="CN27" i="19" s="1"/>
  <c r="CN45" i="19" s="1"/>
  <c r="R8" i="21"/>
  <c r="BP14" i="15"/>
  <c r="BP40" i="21"/>
  <c r="CJ41" i="21"/>
  <c r="CJ42" i="21" s="1"/>
  <c r="J8" i="28"/>
  <c r="J55" i="28" s="1"/>
  <c r="BD57" i="26"/>
  <c r="DJ15" i="20"/>
  <c r="AG16" i="20"/>
  <c r="AG15" i="20" s="1"/>
  <c r="CA15" i="14"/>
  <c r="U15" i="14" s="1"/>
  <c r="CF58" i="15"/>
  <c r="CT37" i="26"/>
  <c r="AB39" i="26"/>
  <c r="V32" i="19"/>
  <c r="CB29" i="19"/>
  <c r="P75" i="23"/>
  <c r="P68" i="23" s="1"/>
  <c r="BJ68" i="23"/>
  <c r="D75" i="23"/>
  <c r="D68" i="23" s="1"/>
  <c r="AO75" i="23"/>
  <c r="AO68" i="23" s="1"/>
  <c r="EG68" i="23"/>
  <c r="I27" i="26"/>
  <c r="EX58" i="25"/>
  <c r="EX36" i="25" s="1"/>
  <c r="AT64" i="25"/>
  <c r="AT58" i="25" s="1"/>
  <c r="AT36" i="25" s="1"/>
  <c r="AT70" i="25" s="1"/>
  <c r="CG17" i="15"/>
  <c r="CG41" i="15" s="1"/>
  <c r="CG63" i="23"/>
  <c r="CG62" i="23"/>
  <c r="E26" i="26"/>
  <c r="S26" i="26"/>
  <c r="DB39" i="14"/>
  <c r="AD42" i="14"/>
  <c r="EF57" i="15"/>
  <c r="AM42" i="14"/>
  <c r="AM39" i="14" s="1"/>
  <c r="EA39" i="14"/>
  <c r="S14" i="19"/>
  <c r="E14" i="19"/>
  <c r="E8" i="19" s="1"/>
  <c r="BE56" i="26"/>
  <c r="GC50" i="26"/>
  <c r="BE50" i="26" s="1"/>
  <c r="DQ47" i="19"/>
  <c r="DQ48" i="19" s="1"/>
  <c r="GB51" i="23"/>
  <c r="BD51" i="23" s="1"/>
  <c r="CR56" i="28"/>
  <c r="CR57" i="28" s="1"/>
  <c r="DS58" i="15"/>
  <c r="EJ38" i="15"/>
  <c r="AP14" i="15"/>
  <c r="CM36" i="15"/>
  <c r="DL12" i="15"/>
  <c r="DL46" i="19"/>
  <c r="CW39" i="26"/>
  <c r="AC40" i="26"/>
  <c r="EI50" i="22"/>
  <c r="EI49" i="22"/>
  <c r="EI15" i="15"/>
  <c r="CJ36" i="15"/>
  <c r="T41" i="19"/>
  <c r="CH58" i="25"/>
  <c r="X58" i="25" s="1"/>
  <c r="X64" i="25"/>
  <c r="EP12" i="15"/>
  <c r="EP46" i="19"/>
  <c r="EP45" i="19"/>
  <c r="EG10" i="20"/>
  <c r="ED16" i="15"/>
  <c r="ED70" i="25"/>
  <c r="U11" i="20"/>
  <c r="AU64" i="25"/>
  <c r="EY58" i="25"/>
  <c r="L64" i="25"/>
  <c r="EP32" i="20"/>
  <c r="CH62" i="23"/>
  <c r="DH64" i="23"/>
  <c r="DH65" i="23" s="1"/>
  <c r="EQ64" i="23"/>
  <c r="EQ65" i="23" s="1"/>
  <c r="AK40" i="21"/>
  <c r="AK39" i="21"/>
  <c r="AK41" i="21" s="1"/>
  <c r="AK42" i="21" s="1"/>
  <c r="CV12" i="15"/>
  <c r="CV46" i="19"/>
  <c r="AD41" i="19"/>
  <c r="CZ39" i="19"/>
  <c r="AD39" i="19" s="1"/>
  <c r="DB64" i="25"/>
  <c r="AD65" i="25"/>
  <c r="AS64" i="25"/>
  <c r="AS58" i="25" s="1"/>
  <c r="ES58" i="25"/>
  <c r="ES36" i="25" s="1"/>
  <c r="ES28" i="15" s="1"/>
  <c r="AX25" i="14"/>
  <c r="AU42" i="14"/>
  <c r="EZ39" i="14"/>
  <c r="L42" i="14"/>
  <c r="BC22" i="14"/>
  <c r="DG34" i="26"/>
  <c r="DG32" i="26" s="1"/>
  <c r="DG30" i="15" s="1"/>
  <c r="DG59" i="15" s="1"/>
  <c r="AQ47" i="25"/>
  <c r="AO54" i="28"/>
  <c r="AO56" i="28" s="1"/>
  <c r="AO57" i="28" s="1"/>
  <c r="AO55" i="28"/>
  <c r="AH46" i="25"/>
  <c r="DL43" i="25"/>
  <c r="AL64" i="25"/>
  <c r="AL58" i="25" s="1"/>
  <c r="DX58" i="25"/>
  <c r="K41" i="21"/>
  <c r="K42" i="21" s="1"/>
  <c r="AR17" i="15"/>
  <c r="EP41" i="15"/>
  <c r="AB40" i="14"/>
  <c r="Y42" i="14"/>
  <c r="CK39" i="14"/>
  <c r="Y39" i="14" s="1"/>
  <c r="FH58" i="25"/>
  <c r="AX58" i="25" s="1"/>
  <c r="AX64" i="25"/>
  <c r="FK33" i="23"/>
  <c r="CW8" i="19"/>
  <c r="J40" i="21"/>
  <c r="J39" i="21"/>
  <c r="CT50" i="26"/>
  <c r="AB50" i="26" s="1"/>
  <c r="AB56" i="26"/>
  <c r="EO64" i="23"/>
  <c r="EO65" i="23" s="1"/>
  <c r="EG56" i="15"/>
  <c r="G70" i="14"/>
  <c r="AV49" i="25"/>
  <c r="FB47" i="25"/>
  <c r="AV47" i="25" s="1"/>
  <c r="DZ53" i="15"/>
  <c r="EH58" i="15"/>
  <c r="AE22" i="14"/>
  <c r="P20" i="14"/>
  <c r="BK15" i="14"/>
  <c r="DU58" i="25"/>
  <c r="DU36" i="25" s="1"/>
  <c r="DU28" i="15" s="1"/>
  <c r="AK64" i="25"/>
  <c r="AK58" i="25" s="1"/>
  <c r="DL27" i="19"/>
  <c r="DL24" i="15" s="1"/>
  <c r="CY59" i="15"/>
  <c r="EN46" i="19"/>
  <c r="AI14" i="15"/>
  <c r="DO38" i="15"/>
  <c r="EN55" i="15"/>
  <c r="L47" i="14"/>
  <c r="AU47" i="14"/>
  <c r="H21" i="20"/>
  <c r="AK46" i="19"/>
  <c r="S36" i="14"/>
  <c r="ET47" i="19"/>
  <c r="ET48" i="19" s="1"/>
  <c r="DH47" i="19"/>
  <c r="DH48" i="19" s="1"/>
  <c r="EA15" i="14"/>
  <c r="AM16" i="14"/>
  <c r="D16" i="20"/>
  <c r="DQ34" i="26"/>
  <c r="DQ32" i="26" s="1"/>
  <c r="DQ30" i="15" s="1"/>
  <c r="DQ59" i="15" s="1"/>
  <c r="EC47" i="19"/>
  <c r="EC48" i="19" s="1"/>
  <c r="BA25" i="14"/>
  <c r="M25" i="14"/>
  <c r="O27" i="20"/>
  <c r="D27" i="20"/>
  <c r="AT11" i="20"/>
  <c r="EV10" i="20"/>
  <c r="K52" i="20"/>
  <c r="AQ52" i="20"/>
  <c r="EP35" i="14"/>
  <c r="Q34" i="20"/>
  <c r="AH24" i="14"/>
  <c r="AH22" i="14" s="1"/>
  <c r="DL22" i="14"/>
  <c r="AJ34" i="20"/>
  <c r="DG43" i="20"/>
  <c r="DG43" i="14"/>
  <c r="FQ35" i="20"/>
  <c r="EX41" i="14"/>
  <c r="EX39" i="14" s="1"/>
  <c r="EX41" i="20"/>
  <c r="EX39" i="20" s="1"/>
  <c r="DO10" i="20"/>
  <c r="AI11" i="20"/>
  <c r="I11" i="20"/>
  <c r="CF41" i="21"/>
  <c r="CF42" i="21" s="1"/>
  <c r="BB35" i="23"/>
  <c r="FT33" i="23"/>
  <c r="DD41" i="21"/>
  <c r="DD42" i="21" s="1"/>
  <c r="I39" i="19"/>
  <c r="I27" i="19" s="1"/>
  <c r="EP51" i="22"/>
  <c r="DH39" i="20"/>
  <c r="DH32" i="20" s="1"/>
  <c r="AF41" i="20"/>
  <c r="AF39" i="20" s="1"/>
  <c r="DH42" i="26"/>
  <c r="DR10" i="14"/>
  <c r="EX22" i="14"/>
  <c r="AT23" i="14"/>
  <c r="AT22" i="14" s="1"/>
  <c r="AU53" i="14"/>
  <c r="O24" i="14"/>
  <c r="BG22" i="14"/>
  <c r="BL41" i="20"/>
  <c r="BL41" i="14"/>
  <c r="W34" i="20"/>
  <c r="F34" i="20"/>
  <c r="DZ41" i="20"/>
  <c r="DZ41" i="14"/>
  <c r="J40" i="26"/>
  <c r="AP40" i="26"/>
  <c r="EJ39" i="26"/>
  <c r="CM36" i="14"/>
  <c r="AN34" i="20"/>
  <c r="DY14" i="26"/>
  <c r="DY8" i="26" s="1"/>
  <c r="EH16" i="14"/>
  <c r="EH15" i="14" s="1"/>
  <c r="L40" i="14"/>
  <c r="FI39" i="14"/>
  <c r="BH10" i="14"/>
  <c r="AH34" i="20"/>
  <c r="AS34" i="20"/>
  <c r="CP43" i="14"/>
  <c r="CP43" i="20"/>
  <c r="R34" i="20"/>
  <c r="FB10" i="14"/>
  <c r="BK56" i="26"/>
  <c r="P57" i="26"/>
  <c r="CE18" i="14"/>
  <c r="Z27" i="20"/>
  <c r="CX32" i="20"/>
  <c r="CX30" i="20" s="1"/>
  <c r="CX23" i="15" s="1"/>
  <c r="T37" i="20"/>
  <c r="BV35" i="20"/>
  <c r="FK35" i="20"/>
  <c r="AN76" i="23"/>
  <c r="AH72" i="14"/>
  <c r="W12" i="20"/>
  <c r="F12" i="20"/>
  <c r="GD37" i="20"/>
  <c r="GD35" i="20" s="1"/>
  <c r="EZ37" i="20"/>
  <c r="EZ35" i="20" s="1"/>
  <c r="BZ27" i="14"/>
  <c r="BZ29" i="26"/>
  <c r="BZ28" i="26" s="1"/>
  <c r="BN18" i="15"/>
  <c r="EF37" i="20"/>
  <c r="EF35" i="20" s="1"/>
  <c r="CW37" i="20"/>
  <c r="CV37" i="20"/>
  <c r="CV35" i="20" s="1"/>
  <c r="CS37" i="20"/>
  <c r="CS35" i="20" s="1"/>
  <c r="FE12" i="20"/>
  <c r="EI37" i="20"/>
  <c r="EI35" i="20" s="1"/>
  <c r="EO40" i="14"/>
  <c r="EO39" i="14" s="1"/>
  <c r="CT11" i="20"/>
  <c r="ED37" i="20"/>
  <c r="EG72" i="14"/>
  <c r="EG76" i="23"/>
  <c r="BR37" i="20"/>
  <c r="BR35" i="20" s="1"/>
  <c r="BR32" i="20" s="1"/>
  <c r="BG35" i="20"/>
  <c r="BG33" i="23"/>
  <c r="BG62" i="23" s="1"/>
  <c r="D35" i="23"/>
  <c r="O35" i="23"/>
  <c r="AC51" i="23"/>
  <c r="CW33" i="23"/>
  <c r="EK41" i="21"/>
  <c r="EK42" i="21" s="1"/>
  <c r="DF14" i="15"/>
  <c r="DF39" i="21"/>
  <c r="DF40" i="21"/>
  <c r="CL57" i="15"/>
  <c r="CJ33" i="23"/>
  <c r="CJ63" i="23"/>
  <c r="DT25" i="15"/>
  <c r="DT37" i="15" s="1"/>
  <c r="DT54" i="28"/>
  <c r="AD14" i="21"/>
  <c r="CZ8" i="21"/>
  <c r="BL57" i="15"/>
  <c r="AU42" i="26"/>
  <c r="Y47" i="20"/>
  <c r="EP13" i="15"/>
  <c r="EP55" i="28"/>
  <c r="EP54" i="28"/>
  <c r="CN8" i="21"/>
  <c r="DA47" i="19"/>
  <c r="DA48" i="19" s="1"/>
  <c r="DL41" i="21"/>
  <c r="DL42" i="21" s="1"/>
  <c r="CF55" i="15"/>
  <c r="DO18" i="15"/>
  <c r="CB36" i="25"/>
  <c r="DL37" i="15"/>
  <c r="W40" i="22"/>
  <c r="F40" i="22"/>
  <c r="CM54" i="15"/>
  <c r="EN39" i="15"/>
  <c r="EN56" i="15" s="1"/>
  <c r="AK24" i="15"/>
  <c r="X35" i="23"/>
  <c r="X63" i="23" s="1"/>
  <c r="DT41" i="21"/>
  <c r="DT42" i="21" s="1"/>
  <c r="EM16" i="15"/>
  <c r="E26" i="21"/>
  <c r="CE45" i="19"/>
  <c r="CE46" i="19"/>
  <c r="CE12" i="15"/>
  <c r="W8" i="19"/>
  <c r="EK46" i="19"/>
  <c r="EK45" i="19"/>
  <c r="EK12" i="15"/>
  <c r="CI12" i="15"/>
  <c r="CI36" i="15" s="1"/>
  <c r="CI46" i="19"/>
  <c r="CI45" i="19"/>
  <c r="T37" i="28"/>
  <c r="T32" i="28" s="1"/>
  <c r="BV32" i="28"/>
  <c r="EG15" i="14"/>
  <c r="U40" i="22"/>
  <c r="BY24" i="22"/>
  <c r="AN13" i="15"/>
  <c r="ED37" i="15"/>
  <c r="EE43" i="25"/>
  <c r="AN46" i="25"/>
  <c r="EV46" i="19"/>
  <c r="EV45" i="19"/>
  <c r="EV12" i="15"/>
  <c r="BN56" i="28"/>
  <c r="BN57" i="28" s="1"/>
  <c r="DF15" i="14"/>
  <c r="BV24" i="15"/>
  <c r="AG55" i="28"/>
  <c r="BU56" i="28"/>
  <c r="BU57" i="28" s="1"/>
  <c r="ES46" i="19"/>
  <c r="ES45" i="19"/>
  <c r="ES12" i="15"/>
  <c r="CZ34" i="26"/>
  <c r="AD37" i="26"/>
  <c r="DK56" i="28"/>
  <c r="DK57" i="28" s="1"/>
  <c r="CA37" i="15"/>
  <c r="FF27" i="19"/>
  <c r="FF46" i="19"/>
  <c r="U14" i="21"/>
  <c r="BY8" i="21"/>
  <c r="BW25" i="15"/>
  <c r="BW37" i="15" s="1"/>
  <c r="BW54" i="28"/>
  <c r="BV26" i="15"/>
  <c r="EP41" i="21"/>
  <c r="EP42" i="21" s="1"/>
  <c r="CQ63" i="23"/>
  <c r="CQ17" i="15"/>
  <c r="AA8" i="23"/>
  <c r="AA63" i="23" s="1"/>
  <c r="G15" i="20"/>
  <c r="AA15" i="20"/>
  <c r="AE55" i="28"/>
  <c r="EJ41" i="15"/>
  <c r="O44" i="25"/>
  <c r="D44" i="25"/>
  <c r="I19" i="14"/>
  <c r="DT76" i="23"/>
  <c r="DT72" i="14"/>
  <c r="H54" i="28"/>
  <c r="H55" i="28"/>
  <c r="CQ12" i="15"/>
  <c r="V17" i="15"/>
  <c r="CB41" i="15"/>
  <c r="DW71" i="14"/>
  <c r="I71" i="14" s="1"/>
  <c r="I63" i="14" s="1"/>
  <c r="BC24" i="22"/>
  <c r="N24" i="22"/>
  <c r="FW27" i="15"/>
  <c r="O40" i="22"/>
  <c r="D40" i="22"/>
  <c r="BG24" i="22"/>
  <c r="BJ64" i="23"/>
  <c r="BJ65" i="23" s="1"/>
  <c r="BG63" i="23"/>
  <c r="BG17" i="15"/>
  <c r="O8" i="23"/>
  <c r="DO12" i="15"/>
  <c r="DO46" i="19"/>
  <c r="DO45" i="19"/>
  <c r="DO63" i="14"/>
  <c r="AI71" i="14"/>
  <c r="AI63" i="14" s="1"/>
  <c r="DS12" i="15"/>
  <c r="DS36" i="15" s="1"/>
  <c r="DS46" i="19"/>
  <c r="DS45" i="19"/>
  <c r="CJ56" i="28"/>
  <c r="CJ57" i="28" s="1"/>
  <c r="DW56" i="28"/>
  <c r="DW57" i="28" s="1"/>
  <c r="CI56" i="28"/>
  <c r="CI57" i="28" s="1"/>
  <c r="DI64" i="23"/>
  <c r="DI65" i="23" s="1"/>
  <c r="AQ13" i="15"/>
  <c r="EM37" i="15"/>
  <c r="CB50" i="26"/>
  <c r="V50" i="26" s="1"/>
  <c r="V56" i="26"/>
  <c r="AQ17" i="15"/>
  <c r="EM41" i="15"/>
  <c r="AI13" i="15"/>
  <c r="DO37" i="15"/>
  <c r="FW26" i="15"/>
  <c r="N21" i="21"/>
  <c r="AQ15" i="15"/>
  <c r="EM39" i="15"/>
  <c r="CI37" i="26"/>
  <c r="X39" i="26"/>
  <c r="AR30" i="28"/>
  <c r="AR54" i="28" s="1"/>
  <c r="AR56" i="28" s="1"/>
  <c r="AR57" i="28" s="1"/>
  <c r="CI43" i="25"/>
  <c r="X46" i="25"/>
  <c r="Y14" i="21"/>
  <c r="CK8" i="21"/>
  <c r="K14" i="22"/>
  <c r="K8" i="22" s="1"/>
  <c r="BD56" i="26"/>
  <c r="FZ50" i="26"/>
  <c r="BY64" i="23"/>
  <c r="BY65" i="23" s="1"/>
  <c r="BV63" i="23"/>
  <c r="BV17" i="15"/>
  <c r="T8" i="23"/>
  <c r="BF41" i="25"/>
  <c r="FF43" i="25"/>
  <c r="AW44" i="25"/>
  <c r="L44" i="25"/>
  <c r="AK15" i="20"/>
  <c r="DR56" i="28"/>
  <c r="DR57" i="28" s="1"/>
  <c r="AF14" i="19"/>
  <c r="AF8" i="19" s="1"/>
  <c r="P71" i="14"/>
  <c r="P63" i="14" s="1"/>
  <c r="BJ63" i="14"/>
  <c r="AO71" i="14"/>
  <c r="AO63" i="14" s="1"/>
  <c r="EG63" i="14"/>
  <c r="EU39" i="20"/>
  <c r="AS42" i="20"/>
  <c r="AS39" i="20" s="1"/>
  <c r="DB39" i="20"/>
  <c r="DB32" i="20" s="1"/>
  <c r="DB30" i="20" s="1"/>
  <c r="DB23" i="15" s="1"/>
  <c r="AD42" i="20"/>
  <c r="BC56" i="26"/>
  <c r="N56" i="26"/>
  <c r="FW50" i="26"/>
  <c r="AM42" i="20"/>
  <c r="AM39" i="20" s="1"/>
  <c r="J42" i="20"/>
  <c r="EA39" i="20"/>
  <c r="EF25" i="15"/>
  <c r="EF37" i="15" s="1"/>
  <c r="EF54" i="28"/>
  <c r="Q13" i="15"/>
  <c r="BM37" i="15"/>
  <c r="BC32" i="19"/>
  <c r="N32" i="19"/>
  <c r="DZ43" i="25"/>
  <c r="AL44" i="25"/>
  <c r="ER47" i="25"/>
  <c r="K47" i="25" s="1"/>
  <c r="AR48" i="25"/>
  <c r="AV33" i="14"/>
  <c r="I44" i="25"/>
  <c r="EM46" i="19"/>
  <c r="EM12" i="15"/>
  <c r="AT12" i="20"/>
  <c r="CB37" i="26"/>
  <c r="V39" i="26"/>
  <c r="CE58" i="25"/>
  <c r="W64" i="25"/>
  <c r="F64" i="25"/>
  <c r="AQ64" i="23"/>
  <c r="K63" i="23"/>
  <c r="K62" i="23"/>
  <c r="AE41" i="19"/>
  <c r="AE39" i="19" s="1"/>
  <c r="AE27" i="19" s="1"/>
  <c r="H41" i="19"/>
  <c r="H39" i="19" s="1"/>
  <c r="H27" i="19" s="1"/>
  <c r="DC39" i="19"/>
  <c r="DC27" i="19" s="1"/>
  <c r="DC24" i="15" s="1"/>
  <c r="AN39" i="19"/>
  <c r="AN27" i="19" s="1"/>
  <c r="BP14" i="26"/>
  <c r="R26" i="26"/>
  <c r="EF36" i="15"/>
  <c r="EF53" i="15" s="1"/>
  <c r="G12" i="20"/>
  <c r="X47" i="25"/>
  <c r="EC59" i="15"/>
  <c r="U10" i="20"/>
  <c r="AG27" i="19"/>
  <c r="AG45" i="19" s="1"/>
  <c r="AG47" i="19" s="1"/>
  <c r="AG48" i="19" s="1"/>
  <c r="DW14" i="15"/>
  <c r="DW38" i="15" s="1"/>
  <c r="DW40" i="21"/>
  <c r="DW39" i="21"/>
  <c r="EZ39" i="20"/>
  <c r="AU42" i="20"/>
  <c r="L42" i="20"/>
  <c r="N24" i="14"/>
  <c r="EJ45" i="19"/>
  <c r="CC10" i="20"/>
  <c r="AS19" i="14"/>
  <c r="EE47" i="19"/>
  <c r="EE48" i="19" s="1"/>
  <c r="R32" i="19"/>
  <c r="BP29" i="19"/>
  <c r="BT10" i="20"/>
  <c r="BP50" i="26"/>
  <c r="X10" i="20"/>
  <c r="Y42" i="20"/>
  <c r="CK39" i="20"/>
  <c r="Y39" i="20" s="1"/>
  <c r="K48" i="25"/>
  <c r="BT47" i="19"/>
  <c r="BT48" i="19" s="1"/>
  <c r="BD22" i="14"/>
  <c r="BS39" i="19"/>
  <c r="ED14" i="15"/>
  <c r="ED39" i="21"/>
  <c r="ED40" i="21"/>
  <c r="BT62" i="23"/>
  <c r="BT17" i="15"/>
  <c r="BT41" i="15" s="1"/>
  <c r="BT63" i="23"/>
  <c r="AQ14" i="15"/>
  <c r="D20" i="14"/>
  <c r="DZ47" i="19"/>
  <c r="DZ48" i="19" s="1"/>
  <c r="AG46" i="19"/>
  <c r="AH27" i="19"/>
  <c r="EN36" i="15"/>
  <c r="AS10" i="20"/>
  <c r="CU14" i="15"/>
  <c r="CU38" i="15" s="1"/>
  <c r="CU39" i="21"/>
  <c r="CU40" i="21"/>
  <c r="U13" i="15"/>
  <c r="EH36" i="15"/>
  <c r="EH53" i="15" s="1"/>
  <c r="T40" i="22"/>
  <c r="BV24" i="22"/>
  <c r="AQ27" i="19"/>
  <c r="FM41" i="25"/>
  <c r="AY43" i="25"/>
  <c r="DL29" i="15"/>
  <c r="DL62" i="23"/>
  <c r="CX68" i="23"/>
  <c r="AC75" i="23"/>
  <c r="AC68" i="23" s="1"/>
  <c r="AQ40" i="14"/>
  <c r="AQ39" i="14" s="1"/>
  <c r="AL71" i="14"/>
  <c r="AL63" i="14" s="1"/>
  <c r="AK39" i="14"/>
  <c r="FC24" i="15"/>
  <c r="FC36" i="15" s="1"/>
  <c r="FC45" i="19"/>
  <c r="DC63" i="23"/>
  <c r="DC62" i="23"/>
  <c r="DC17" i="15"/>
  <c r="EL47" i="19"/>
  <c r="EL48" i="19" s="1"/>
  <c r="EW36" i="15"/>
  <c r="EW53" i="15" s="1"/>
  <c r="CU47" i="19"/>
  <c r="CU48" i="19" s="1"/>
  <c r="CL37" i="20"/>
  <c r="CL35" i="20" s="1"/>
  <c r="CL32" i="20" s="1"/>
  <c r="BY57" i="26"/>
  <c r="DS13" i="15"/>
  <c r="DS37" i="15" s="1"/>
  <c r="DS54" i="28"/>
  <c r="DS55" i="28"/>
  <c r="CX41" i="21"/>
  <c r="CX42" i="21" s="1"/>
  <c r="CC16" i="14"/>
  <c r="E16" i="14" s="1"/>
  <c r="DU41" i="21"/>
  <c r="DU42" i="21" s="1"/>
  <c r="BX47" i="19"/>
  <c r="BX48" i="19" s="1"/>
  <c r="S47" i="20"/>
  <c r="E47" i="20"/>
  <c r="BS46" i="20"/>
  <c r="FE36" i="15"/>
  <c r="ED64" i="23"/>
  <c r="ED65" i="23" s="1"/>
  <c r="CN55" i="28"/>
  <c r="Z55" i="28" s="1"/>
  <c r="CN54" i="28"/>
  <c r="CN13" i="15"/>
  <c r="CH32" i="26"/>
  <c r="EU64" i="23"/>
  <c r="EU65" i="23" s="1"/>
  <c r="DX36" i="25"/>
  <c r="DX28" i="15" s="1"/>
  <c r="DN39" i="20"/>
  <c r="AH41" i="20"/>
  <c r="AH39" i="20" s="1"/>
  <c r="N36" i="14"/>
  <c r="BC36" i="14"/>
  <c r="AI12" i="20"/>
  <c r="GC41" i="26"/>
  <c r="BE42" i="26"/>
  <c r="CQ28" i="26"/>
  <c r="EV42" i="26"/>
  <c r="CD28" i="26"/>
  <c r="V29" i="26"/>
  <c r="AR51" i="20"/>
  <c r="AR46" i="20" s="1"/>
  <c r="DJ32" i="20"/>
  <c r="AC34" i="20"/>
  <c r="GD42" i="20"/>
  <c r="GD42" i="14"/>
  <c r="AY68" i="14"/>
  <c r="M68" i="14"/>
  <c r="CE42" i="26"/>
  <c r="BH43" i="14"/>
  <c r="BH43" i="20"/>
  <c r="FX41" i="14"/>
  <c r="FX41" i="20"/>
  <c r="X34" i="20"/>
  <c r="G23" i="14"/>
  <c r="AD23" i="14"/>
  <c r="CZ22" i="14"/>
  <c r="AD22" i="14" s="1"/>
  <c r="DJ39" i="26"/>
  <c r="AG40" i="26"/>
  <c r="DK32" i="20"/>
  <c r="EV42" i="14"/>
  <c r="EV42" i="20"/>
  <c r="EV39" i="20" s="1"/>
  <c r="FT41" i="26"/>
  <c r="BB41" i="26" s="1"/>
  <c r="BB42" i="26"/>
  <c r="DY32" i="20"/>
  <c r="AC11" i="20"/>
  <c r="CW10" i="20"/>
  <c r="AC10" i="20" s="1"/>
  <c r="AG34" i="20"/>
  <c r="FC43" i="14"/>
  <c r="FC43" i="20"/>
  <c r="EO22" i="14"/>
  <c r="K24" i="14"/>
  <c r="AQ24" i="14"/>
  <c r="AE20" i="14"/>
  <c r="H20" i="14"/>
  <c r="AF34" i="20"/>
  <c r="O11" i="14"/>
  <c r="AA27" i="20"/>
  <c r="G27" i="20"/>
  <c r="CT35" i="20"/>
  <c r="AB35" i="20" s="1"/>
  <c r="AD34" i="20"/>
  <c r="AS38" i="20"/>
  <c r="AV34" i="20"/>
  <c r="CW28" i="26"/>
  <c r="DX40" i="14"/>
  <c r="Y72" i="14"/>
  <c r="R23" i="14"/>
  <c r="BP22" i="14"/>
  <c r="R22" i="14" s="1"/>
  <c r="DJ39" i="14"/>
  <c r="AG40" i="14"/>
  <c r="FQ21" i="22"/>
  <c r="BA21" i="22" s="1"/>
  <c r="BT37" i="14"/>
  <c r="BT35" i="14" s="1"/>
  <c r="BT32" i="14" s="1"/>
  <c r="FL37" i="20"/>
  <c r="FL35" i="20" s="1"/>
  <c r="CJ37" i="20"/>
  <c r="CJ35" i="20" s="1"/>
  <c r="CJ32" i="20" s="1"/>
  <c r="BV71" i="14"/>
  <c r="BG40" i="21"/>
  <c r="BG39" i="21"/>
  <c r="BG14" i="15"/>
  <c r="O8" i="21"/>
  <c r="O40" i="21" s="1"/>
  <c r="DE15" i="20"/>
  <c r="AE16" i="20"/>
  <c r="AE15" i="20" s="1"/>
  <c r="H16" i="20"/>
  <c r="V71" i="14"/>
  <c r="V63" i="14" s="1"/>
  <c r="CN26" i="15"/>
  <c r="Z26" i="15" s="1"/>
  <c r="Z21" i="21"/>
  <c r="CY58" i="15"/>
  <c r="DQ41" i="21"/>
  <c r="DQ42" i="21" s="1"/>
  <c r="Z40" i="22"/>
  <c r="CN24" i="22"/>
  <c r="L41" i="26"/>
  <c r="AU41" i="26"/>
  <c r="DL38" i="15"/>
  <c r="EV37" i="26"/>
  <c r="AT39" i="26"/>
  <c r="AT37" i="26" s="1"/>
  <c r="CU17" i="15"/>
  <c r="CU41" i="15" s="1"/>
  <c r="CU62" i="23"/>
  <c r="CU63" i="23"/>
  <c r="EP34" i="26"/>
  <c r="EP32" i="26" s="1"/>
  <c r="EP30" i="15" s="1"/>
  <c r="EP59" i="15" s="1"/>
  <c r="CT14" i="15"/>
  <c r="AB8" i="21"/>
  <c r="CT40" i="21"/>
  <c r="AN15" i="15"/>
  <c r="ED39" i="15"/>
  <c r="Y37" i="28"/>
  <c r="Y32" i="28" s="1"/>
  <c r="Y30" i="28" s="1"/>
  <c r="Y54" i="28" s="1"/>
  <c r="CK32" i="28"/>
  <c r="CK30" i="28" s="1"/>
  <c r="CK25" i="15" s="1"/>
  <c r="Y25" i="15" s="1"/>
  <c r="AU26" i="15"/>
  <c r="L26" i="15"/>
  <c r="BK39" i="21"/>
  <c r="FN34" i="26"/>
  <c r="AZ37" i="26"/>
  <c r="EB55" i="15"/>
  <c r="EW41" i="21"/>
  <c r="EW42" i="21" s="1"/>
  <c r="I15" i="20"/>
  <c r="Q15" i="20"/>
  <c r="FH45" i="19"/>
  <c r="M37" i="28"/>
  <c r="BI54" i="15"/>
  <c r="CN29" i="15"/>
  <c r="Z29" i="15" s="1"/>
  <c r="Z33" i="23"/>
  <c r="DG64" i="23"/>
  <c r="DG65" i="23" s="1"/>
  <c r="AW32" i="19"/>
  <c r="AW29" i="19" s="1"/>
  <c r="AW27" i="19" s="1"/>
  <c r="AW45" i="19" s="1"/>
  <c r="AW47" i="19" s="1"/>
  <c r="AW48" i="19" s="1"/>
  <c r="CE24" i="22"/>
  <c r="DC36" i="25"/>
  <c r="DC28" i="15" s="1"/>
  <c r="G17" i="23"/>
  <c r="G8" i="23" s="1"/>
  <c r="AO24" i="15"/>
  <c r="EM36" i="25"/>
  <c r="EM28" i="15" s="1"/>
  <c r="G16" i="20"/>
  <c r="S47" i="14"/>
  <c r="E47" i="14"/>
  <c r="K17" i="20"/>
  <c r="EM15" i="20"/>
  <c r="EE64" i="23"/>
  <c r="EE65" i="23" s="1"/>
  <c r="D30" i="28"/>
  <c r="D54" i="28" s="1"/>
  <c r="EP46" i="20"/>
  <c r="EP30" i="20" s="1"/>
  <c r="EP23" i="15" s="1"/>
  <c r="DA56" i="28"/>
  <c r="DA57" i="28" s="1"/>
  <c r="U23" i="21"/>
  <c r="BY21" i="21"/>
  <c r="BC73" i="23"/>
  <c r="Q14" i="21"/>
  <c r="BM8" i="21"/>
  <c r="BQ13" i="15"/>
  <c r="BQ37" i="15" s="1"/>
  <c r="BQ55" i="28"/>
  <c r="BQ54" i="28"/>
  <c r="AG25" i="15"/>
  <c r="GA32" i="26"/>
  <c r="GA30" i="15" s="1"/>
  <c r="GA59" i="15" s="1"/>
  <c r="BD34" i="26"/>
  <c r="BI45" i="19"/>
  <c r="DO76" i="23"/>
  <c r="AI76" i="23" s="1"/>
  <c r="DO72" i="14"/>
  <c r="EI76" i="23"/>
  <c r="J76" i="23" s="1"/>
  <c r="EI72" i="14"/>
  <c r="EA46" i="19"/>
  <c r="EA12" i="15"/>
  <c r="DW54" i="15"/>
  <c r="BJ38" i="25"/>
  <c r="DI41" i="15"/>
  <c r="FZ33" i="23"/>
  <c r="FZ62" i="23" s="1"/>
  <c r="EG35" i="20"/>
  <c r="CH27" i="15"/>
  <c r="X27" i="15" s="1"/>
  <c r="X24" i="22"/>
  <c r="EQ25" i="15"/>
  <c r="EQ37" i="15" s="1"/>
  <c r="EQ54" i="28"/>
  <c r="CT8" i="19"/>
  <c r="AB10" i="19"/>
  <c r="BH57" i="15"/>
  <c r="BW76" i="23"/>
  <c r="BW72" i="14"/>
  <c r="F14" i="19"/>
  <c r="W14" i="19"/>
  <c r="BF56" i="26"/>
  <c r="GF50" i="26"/>
  <c r="BF50" i="26" s="1"/>
  <c r="BN57" i="15"/>
  <c r="Z8" i="19"/>
  <c r="CN12" i="15"/>
  <c r="CN46" i="19"/>
  <c r="X14" i="19"/>
  <c r="BY41" i="15"/>
  <c r="AQ39" i="20"/>
  <c r="CL13" i="15"/>
  <c r="CL37" i="15" s="1"/>
  <c r="CL55" i="28"/>
  <c r="CL54" i="28"/>
  <c r="BH45" i="19"/>
  <c r="CP41" i="21"/>
  <c r="CP42" i="21" s="1"/>
  <c r="BF43" i="25"/>
  <c r="BH29" i="15"/>
  <c r="BH41" i="15" s="1"/>
  <c r="BH62" i="23"/>
  <c r="DQ55" i="28"/>
  <c r="DQ30" i="28"/>
  <c r="CW27" i="19"/>
  <c r="DR37" i="15"/>
  <c r="R41" i="19"/>
  <c r="BP39" i="19"/>
  <c r="R39" i="19" s="1"/>
  <c r="FV41" i="25"/>
  <c r="BB41" i="25" s="1"/>
  <c r="BB43" i="25"/>
  <c r="I20" i="14"/>
  <c r="EU39" i="14"/>
  <c r="AS42" i="14"/>
  <c r="BA41" i="14"/>
  <c r="FS39" i="14"/>
  <c r="BA39" i="14" s="1"/>
  <c r="AK26" i="26"/>
  <c r="EC58" i="15"/>
  <c r="AQ11" i="20"/>
  <c r="AQ10" i="20" s="1"/>
  <c r="DK63" i="23"/>
  <c r="DK17" i="15"/>
  <c r="DK41" i="15" s="1"/>
  <c r="DK62" i="23"/>
  <c r="DJ68" i="23"/>
  <c r="AG75" i="23"/>
  <c r="AG68" i="23" s="1"/>
  <c r="AG65" i="23" s="1"/>
  <c r="BM56" i="28"/>
  <c r="AQ23" i="14"/>
  <c r="EM22" i="14"/>
  <c r="K23" i="14"/>
  <c r="Y23" i="14"/>
  <c r="AQ14" i="19"/>
  <c r="AQ8" i="19" s="1"/>
  <c r="BX18" i="15"/>
  <c r="BX42" i="15" s="1"/>
  <c r="BX62" i="26"/>
  <c r="I18" i="14"/>
  <c r="CD41" i="26"/>
  <c r="E41" i="26" s="1"/>
  <c r="V42" i="26"/>
  <c r="CY12" i="15"/>
  <c r="CY36" i="15" s="1"/>
  <c r="CY46" i="19"/>
  <c r="CY45" i="19"/>
  <c r="CL47" i="19"/>
  <c r="CL48" i="19" s="1"/>
  <c r="AC14" i="21"/>
  <c r="CW8" i="21"/>
  <c r="I52" i="20"/>
  <c r="CL62" i="26"/>
  <c r="CL18" i="15"/>
  <c r="CL42" i="15" s="1"/>
  <c r="EX36" i="15"/>
  <c r="EX53" i="15" s="1"/>
  <c r="DI27" i="19"/>
  <c r="DI24" i="15" s="1"/>
  <c r="EO16" i="14"/>
  <c r="EO15" i="14" s="1"/>
  <c r="D14" i="19"/>
  <c r="D8" i="19" s="1"/>
  <c r="O14" i="19"/>
  <c r="CV39" i="19"/>
  <c r="G39" i="19" s="1"/>
  <c r="AB41" i="19"/>
  <c r="CR64" i="25"/>
  <c r="AA65" i="25"/>
  <c r="G65" i="25"/>
  <c r="EA62" i="23"/>
  <c r="EA17" i="15"/>
  <c r="EA63" i="23"/>
  <c r="BE11" i="23"/>
  <c r="DU15" i="14"/>
  <c r="BK47" i="19"/>
  <c r="BK48" i="19" s="1"/>
  <c r="AZ46" i="25"/>
  <c r="FN43" i="25"/>
  <c r="CS41" i="21"/>
  <c r="CS42" i="21" s="1"/>
  <c r="R15" i="20"/>
  <c r="EE36" i="15"/>
  <c r="EE53" i="15" s="1"/>
  <c r="D40" i="26"/>
  <c r="AY26" i="15"/>
  <c r="M26" i="15"/>
  <c r="BT57" i="15"/>
  <c r="J46" i="25"/>
  <c r="AM46" i="25"/>
  <c r="EB43" i="25"/>
  <c r="AM43" i="25" s="1"/>
  <c r="AM41" i="25" s="1"/>
  <c r="O41" i="14"/>
  <c r="BG39" i="14"/>
  <c r="AP65" i="23"/>
  <c r="EH57" i="15"/>
  <c r="FJ57" i="15"/>
  <c r="DB46" i="19"/>
  <c r="DB12" i="15"/>
  <c r="DB36" i="15" s="1"/>
  <c r="DB45" i="19"/>
  <c r="BT53" i="15"/>
  <c r="CO12" i="15"/>
  <c r="CO46" i="19"/>
  <c r="DS58" i="25"/>
  <c r="DS36" i="25" s="1"/>
  <c r="DS28" i="15" s="1"/>
  <c r="AJ64" i="25"/>
  <c r="AJ58" i="25" s="1"/>
  <c r="AJ36" i="25" s="1"/>
  <c r="AN39" i="21"/>
  <c r="AN41" i="21" s="1"/>
  <c r="AN42" i="21" s="1"/>
  <c r="AN40" i="21"/>
  <c r="ET16" i="15"/>
  <c r="BZ33" i="23"/>
  <c r="U35" i="23"/>
  <c r="U63" i="23" s="1"/>
  <c r="BZ63" i="23"/>
  <c r="U19" i="14"/>
  <c r="BC68" i="14"/>
  <c r="L41" i="19"/>
  <c r="L39" i="19" s="1"/>
  <c r="FB39" i="19"/>
  <c r="FB27" i="19" s="1"/>
  <c r="FB24" i="15" s="1"/>
  <c r="H24" i="14"/>
  <c r="AD35" i="20"/>
  <c r="DX12" i="15"/>
  <c r="DX46" i="19"/>
  <c r="BC26" i="26"/>
  <c r="N26" i="26"/>
  <c r="AH40" i="14"/>
  <c r="AH39" i="14" s="1"/>
  <c r="CM15" i="14"/>
  <c r="Y15" i="14" s="1"/>
  <c r="AD11" i="20"/>
  <c r="GD63" i="14"/>
  <c r="BE63" i="14" s="1"/>
  <c r="N71" i="14"/>
  <c r="N63" i="14" s="1"/>
  <c r="BE71" i="14"/>
  <c r="BL53" i="15"/>
  <c r="CX72" i="14"/>
  <c r="CX76" i="23"/>
  <c r="AC76" i="23" s="1"/>
  <c r="CT14" i="26"/>
  <c r="M12" i="20"/>
  <c r="ET36" i="15"/>
  <c r="ET53" i="15" s="1"/>
  <c r="T29" i="26"/>
  <c r="J11" i="20"/>
  <c r="AV41" i="19"/>
  <c r="AV39" i="19" s="1"/>
  <c r="AV27" i="19" s="1"/>
  <c r="AV45" i="19" s="1"/>
  <c r="AV47" i="19" s="1"/>
  <c r="AV48" i="19" s="1"/>
  <c r="W42" i="20"/>
  <c r="F42" i="20"/>
  <c r="CE39" i="20"/>
  <c r="H17" i="23"/>
  <c r="H8" i="23" s="1"/>
  <c r="EL46" i="19"/>
  <c r="AE39" i="21"/>
  <c r="EY39" i="14"/>
  <c r="AU40" i="14"/>
  <c r="AN71" i="14"/>
  <c r="AN63" i="14" s="1"/>
  <c r="ED63" i="14"/>
  <c r="BV41" i="20"/>
  <c r="BV41" i="14"/>
  <c r="DL56" i="26"/>
  <c r="BJ19" i="14"/>
  <c r="CS41" i="14"/>
  <c r="CS41" i="20"/>
  <c r="S72" i="14"/>
  <c r="D55" i="28"/>
  <c r="T41" i="25"/>
  <c r="BV38" i="25"/>
  <c r="DP17" i="14"/>
  <c r="AI38" i="25"/>
  <c r="AH10" i="20"/>
  <c r="AF11" i="14"/>
  <c r="EN18" i="15"/>
  <c r="EN42" i="15" s="1"/>
  <c r="EN62" i="26"/>
  <c r="AH53" i="14"/>
  <c r="CP62" i="26"/>
  <c r="CP18" i="15"/>
  <c r="CP42" i="15" s="1"/>
  <c r="CX10" i="14"/>
  <c r="EQ18" i="15"/>
  <c r="EX42" i="26"/>
  <c r="EX41" i="26" s="1"/>
  <c r="EX34" i="26" s="1"/>
  <c r="EX32" i="26" s="1"/>
  <c r="BN42" i="26"/>
  <c r="Z38" i="14"/>
  <c r="DG14" i="26"/>
  <c r="DG8" i="26" s="1"/>
  <c r="ES39" i="14"/>
  <c r="AS40" i="14"/>
  <c r="CU41" i="20"/>
  <c r="CU41" i="14"/>
  <c r="CQ20" i="14"/>
  <c r="GF39" i="14"/>
  <c r="BF39" i="14" s="1"/>
  <c r="BF40" i="14"/>
  <c r="BP39" i="14"/>
  <c r="R39" i="14" s="1"/>
  <c r="R40" i="14"/>
  <c r="FK42" i="20"/>
  <c r="FK42" i="14"/>
  <c r="G24" i="14"/>
  <c r="AB24" i="14"/>
  <c r="EN43" i="20"/>
  <c r="EN43" i="14"/>
  <c r="GG11" i="23"/>
  <c r="N11" i="23" s="1"/>
  <c r="AA25" i="14"/>
  <c r="G25" i="14"/>
  <c r="EI32" i="20"/>
  <c r="EI30" i="20" s="1"/>
  <c r="EI23" i="15" s="1"/>
  <c r="AX40" i="26"/>
  <c r="FH39" i="26"/>
  <c r="AA40" i="26"/>
  <c r="CQ39" i="26"/>
  <c r="G40" i="26"/>
  <c r="V34" i="20"/>
  <c r="BN16" i="14"/>
  <c r="T38" i="14"/>
  <c r="AK27" i="20"/>
  <c r="BY41" i="14"/>
  <c r="BY41" i="20"/>
  <c r="AA34" i="20"/>
  <c r="G34" i="20"/>
  <c r="AB34" i="20"/>
  <c r="DS22" i="14"/>
  <c r="AJ24" i="14"/>
  <c r="AJ22" i="14" s="1"/>
  <c r="DR41" i="20"/>
  <c r="DR41" i="14"/>
  <c r="EJ10" i="20"/>
  <c r="AP11" i="20"/>
  <c r="EC62" i="26"/>
  <c r="EC18" i="15"/>
  <c r="EC42" i="15" s="1"/>
  <c r="DD39" i="26"/>
  <c r="AE40" i="26"/>
  <c r="H40" i="26"/>
  <c r="DZ10" i="20"/>
  <c r="AF10" i="20"/>
  <c r="FT35" i="20"/>
  <c r="BE69" i="14"/>
  <c r="O72" i="14"/>
  <c r="FC23" i="14"/>
  <c r="BX34" i="20"/>
  <c r="AL12" i="20"/>
  <c r="AL10" i="20" s="1"/>
  <c r="DX10" i="20"/>
  <c r="BU12" i="20"/>
  <c r="AP12" i="20"/>
  <c r="EJ24" i="14"/>
  <c r="CF37" i="20"/>
  <c r="CF35" i="20" s="1"/>
  <c r="CF32" i="20" s="1"/>
  <c r="CF30" i="20" s="1"/>
  <c r="CF23" i="15" s="1"/>
  <c r="AH38" i="20"/>
  <c r="GG37" i="20"/>
  <c r="GG35" i="20" s="1"/>
  <c r="CD37" i="20"/>
  <c r="CD35" i="20" s="1"/>
  <c r="BO38" i="20"/>
  <c r="BO32" i="20" s="1"/>
  <c r="BJ72" i="14"/>
  <c r="P72" i="14" s="1"/>
  <c r="BJ76" i="23"/>
  <c r="BO37" i="14"/>
  <c r="BO35" i="14" s="1"/>
  <c r="BV72" i="14"/>
  <c r="BV76" i="23"/>
  <c r="GB18" i="15"/>
  <c r="GB42" i="15" s="1"/>
  <c r="DD64" i="23"/>
  <c r="DD65" i="23" s="1"/>
  <c r="EJ46" i="20"/>
  <c r="EX51" i="22"/>
  <c r="DC46" i="20"/>
  <c r="BW64" i="23"/>
  <c r="BW65" i="23" s="1"/>
  <c r="CY64" i="23"/>
  <c r="CY65" i="23" s="1"/>
  <c r="BQ12" i="15"/>
  <c r="BQ36" i="15" s="1"/>
  <c r="BQ45" i="19"/>
  <c r="BQ46" i="19"/>
  <c r="DW41" i="25"/>
  <c r="DW38" i="25" s="1"/>
  <c r="DW36" i="25" s="1"/>
  <c r="DW28" i="15" s="1"/>
  <c r="DW57" i="15" s="1"/>
  <c r="AK43" i="25"/>
  <c r="AK41" i="25" s="1"/>
  <c r="AK38" i="25" s="1"/>
  <c r="DA53" i="15"/>
  <c r="G51" i="14"/>
  <c r="AN39" i="20"/>
  <c r="CA46" i="19"/>
  <c r="CA45" i="19"/>
  <c r="CA12" i="15"/>
  <c r="CA36" i="15" s="1"/>
  <c r="EC41" i="21"/>
  <c r="EC42" i="21" s="1"/>
  <c r="FB59" i="15"/>
  <c r="N51" i="23"/>
  <c r="Y32" i="19"/>
  <c r="CK29" i="19"/>
  <c r="BR41" i="21"/>
  <c r="BR42" i="21" s="1"/>
  <c r="BP13" i="15"/>
  <c r="BP54" i="28"/>
  <c r="BP55" i="28"/>
  <c r="R55" i="28" s="1"/>
  <c r="EP56" i="15"/>
  <c r="DT55" i="15"/>
  <c r="FK37" i="26"/>
  <c r="AY39" i="26"/>
  <c r="M39" i="26"/>
  <c r="ES16" i="15"/>
  <c r="ES70" i="25"/>
  <c r="CC56" i="28"/>
  <c r="CC57" i="28" s="1"/>
  <c r="CN63" i="23"/>
  <c r="CN17" i="15"/>
  <c r="CN62" i="23"/>
  <c r="Z8" i="23"/>
  <c r="AG39" i="21"/>
  <c r="AG41" i="21" s="1"/>
  <c r="AG42" i="21" s="1"/>
  <c r="AJ17" i="20"/>
  <c r="AJ15" i="20" s="1"/>
  <c r="DS15" i="20"/>
  <c r="AJ54" i="28"/>
  <c r="AJ56" i="28" s="1"/>
  <c r="AJ57" i="28" s="1"/>
  <c r="BK43" i="25"/>
  <c r="P44" i="25"/>
  <c r="BU54" i="15"/>
  <c r="BJ13" i="15"/>
  <c r="BJ55" i="28"/>
  <c r="P55" i="28" s="1"/>
  <c r="BJ54" i="28"/>
  <c r="AF15" i="20"/>
  <c r="AH26" i="26"/>
  <c r="DL14" i="26"/>
  <c r="DL8" i="26" s="1"/>
  <c r="FZ63" i="23"/>
  <c r="FZ17" i="15"/>
  <c r="AU20" i="20"/>
  <c r="AA16" i="20"/>
  <c r="Y41" i="25"/>
  <c r="CK38" i="25"/>
  <c r="AD41" i="25"/>
  <c r="CZ38" i="25"/>
  <c r="BA76" i="23"/>
  <c r="AF24" i="15"/>
  <c r="T15" i="20"/>
  <c r="DP56" i="28"/>
  <c r="DP57" i="28" s="1"/>
  <c r="AX40" i="14"/>
  <c r="V63" i="23"/>
  <c r="V19" i="14"/>
  <c r="CB46" i="14"/>
  <c r="S40" i="22"/>
  <c r="E40" i="22"/>
  <c r="BS24" i="22"/>
  <c r="P63" i="23"/>
  <c r="F10" i="19"/>
  <c r="ED8" i="19"/>
  <c r="DH41" i="21"/>
  <c r="DH42" i="21" s="1"/>
  <c r="AI75" i="23"/>
  <c r="AI68" i="23" s="1"/>
  <c r="I75" i="23"/>
  <c r="I68" i="23" s="1"/>
  <c r="DO68" i="23"/>
  <c r="EV14" i="15"/>
  <c r="EV40" i="21"/>
  <c r="EV39" i="21"/>
  <c r="BJ37" i="26"/>
  <c r="P39" i="26"/>
  <c r="EM56" i="28"/>
  <c r="EM57" i="28" s="1"/>
  <c r="CD33" i="23"/>
  <c r="V33" i="23" s="1"/>
  <c r="V62" i="23" s="1"/>
  <c r="V64" i="23" s="1"/>
  <c r="V65" i="23" s="1"/>
  <c r="DB41" i="21"/>
  <c r="DB42" i="21" s="1"/>
  <c r="O29" i="19"/>
  <c r="BG27" i="19"/>
  <c r="BG45" i="19" s="1"/>
  <c r="AA8" i="21"/>
  <c r="CQ14" i="15"/>
  <c r="CQ40" i="21"/>
  <c r="CF56" i="28"/>
  <c r="CF57" i="28" s="1"/>
  <c r="CZ8" i="19"/>
  <c r="BP24" i="22"/>
  <c r="ER15" i="15"/>
  <c r="ER39" i="15" s="1"/>
  <c r="ER49" i="22"/>
  <c r="ER50" i="22"/>
  <c r="AB23" i="21"/>
  <c r="CT21" i="21"/>
  <c r="BJ8" i="21"/>
  <c r="CH68" i="23"/>
  <c r="X75" i="23"/>
  <c r="X68" i="23" s="1"/>
  <c r="DV12" i="14"/>
  <c r="DV10" i="14" s="1"/>
  <c r="AA39" i="19"/>
  <c r="AA25" i="15"/>
  <c r="CY38" i="25"/>
  <c r="CY36" i="25" s="1"/>
  <c r="CY28" i="15" s="1"/>
  <c r="CY57" i="15" s="1"/>
  <c r="CP12" i="15"/>
  <c r="CP36" i="15" s="1"/>
  <c r="CP46" i="19"/>
  <c r="CP45" i="19"/>
  <c r="DZ76" i="23"/>
  <c r="AL76" i="23" s="1"/>
  <c r="DZ72" i="14"/>
  <c r="AL72" i="14" s="1"/>
  <c r="DJ64" i="23"/>
  <c r="EC51" i="22"/>
  <c r="DU63" i="23"/>
  <c r="DU62" i="23"/>
  <c r="DU17" i="15"/>
  <c r="BV37" i="26"/>
  <c r="T39" i="26"/>
  <c r="FS39" i="20"/>
  <c r="BA39" i="20" s="1"/>
  <c r="BA41" i="20"/>
  <c r="EC64" i="23"/>
  <c r="EC65" i="23" s="1"/>
  <c r="K11" i="20"/>
  <c r="AH63" i="23"/>
  <c r="AH62" i="23"/>
  <c r="AH64" i="23" s="1"/>
  <c r="AH65" i="23" s="1"/>
  <c r="DB58" i="15"/>
  <c r="Q32" i="19"/>
  <c r="BM29" i="19"/>
  <c r="W33" i="23"/>
  <c r="CE29" i="15"/>
  <c r="V13" i="15"/>
  <c r="BW32" i="26"/>
  <c r="BW30" i="15" s="1"/>
  <c r="BW59" i="15" s="1"/>
  <c r="BB37" i="26"/>
  <c r="EK22" i="14"/>
  <c r="AP25" i="14"/>
  <c r="DK47" i="19"/>
  <c r="DK48" i="19" s="1"/>
  <c r="K14" i="19"/>
  <c r="K8" i="19" s="1"/>
  <c r="Y27" i="26"/>
  <c r="EB58" i="15"/>
  <c r="AJ11" i="20"/>
  <c r="DJ47" i="19"/>
  <c r="DJ48" i="19" s="1"/>
  <c r="Q21" i="14"/>
  <c r="FW32" i="26"/>
  <c r="EK25" i="15"/>
  <c r="EK37" i="15" s="1"/>
  <c r="EK54" i="28"/>
  <c r="J70" i="14"/>
  <c r="EY27" i="19"/>
  <c r="EY24" i="15" s="1"/>
  <c r="EF47" i="19"/>
  <c r="EF48" i="19" s="1"/>
  <c r="M21" i="22"/>
  <c r="CD56" i="28"/>
  <c r="CD57" i="28" s="1"/>
  <c r="EX47" i="19"/>
  <c r="EX48" i="19" s="1"/>
  <c r="AH15" i="20"/>
  <c r="DE25" i="15"/>
  <c r="DE54" i="28"/>
  <c r="CH8" i="19"/>
  <c r="DC56" i="28"/>
  <c r="DC57" i="28" s="1"/>
  <c r="CF68" i="23"/>
  <c r="W75" i="23"/>
  <c r="W68" i="23" s="1"/>
  <c r="F75" i="23"/>
  <c r="F68" i="23" s="1"/>
  <c r="J62" i="23"/>
  <c r="J63" i="23"/>
  <c r="EL51" i="22"/>
  <c r="BE10" i="23"/>
  <c r="GC8" i="23"/>
  <c r="FG37" i="26"/>
  <c r="AW39" i="26"/>
  <c r="M40" i="23"/>
  <c r="FO35" i="23"/>
  <c r="FO33" i="23" s="1"/>
  <c r="FO29" i="15" s="1"/>
  <c r="DK59" i="15"/>
  <c r="EJ36" i="15"/>
  <c r="D17" i="20"/>
  <c r="BJ8" i="19"/>
  <c r="P29" i="19"/>
  <c r="BJ27" i="19"/>
  <c r="AT13" i="15"/>
  <c r="EV37" i="15"/>
  <c r="I23" i="19"/>
  <c r="I14" i="19" s="1"/>
  <c r="I8" i="19" s="1"/>
  <c r="AI23" i="19"/>
  <c r="AI14" i="19" s="1"/>
  <c r="AI8" i="19" s="1"/>
  <c r="AE37" i="20"/>
  <c r="AE35" i="20" s="1"/>
  <c r="DC35" i="20"/>
  <c r="DC32" i="20" s="1"/>
  <c r="EJ50" i="22"/>
  <c r="EJ15" i="15"/>
  <c r="EJ49" i="22"/>
  <c r="AR12" i="20"/>
  <c r="AR10" i="20" s="1"/>
  <c r="O41" i="20"/>
  <c r="BG39" i="20"/>
  <c r="AJ24" i="15"/>
  <c r="Z10" i="19"/>
  <c r="CC37" i="15"/>
  <c r="CC54" i="15" s="1"/>
  <c r="EA27" i="19"/>
  <c r="EA24" i="15" s="1"/>
  <c r="Q70" i="14"/>
  <c r="D70" i="14"/>
  <c r="BD35" i="23"/>
  <c r="GB33" i="23"/>
  <c r="GB29" i="15" s="1"/>
  <c r="AL14" i="19"/>
  <c r="AL8" i="19" s="1"/>
  <c r="AP37" i="20"/>
  <c r="AP35" i="20" s="1"/>
  <c r="Y10" i="19"/>
  <c r="CK8" i="19"/>
  <c r="W70" i="14"/>
  <c r="F70" i="14"/>
  <c r="AD10" i="20"/>
  <c r="AU8" i="19"/>
  <c r="CE8" i="23"/>
  <c r="BL47" i="19"/>
  <c r="BL48" i="19" s="1"/>
  <c r="EM27" i="19"/>
  <c r="EM24" i="15" s="1"/>
  <c r="AQ24" i="15" s="1"/>
  <c r="I55" i="28"/>
  <c r="DM14" i="19"/>
  <c r="DM8" i="19" s="1"/>
  <c r="AH23" i="19"/>
  <c r="AH14" i="19" s="1"/>
  <c r="AH8" i="19" s="1"/>
  <c r="DE27" i="19"/>
  <c r="ED39" i="14"/>
  <c r="AN40" i="14"/>
  <c r="AN39" i="14" s="1"/>
  <c r="J40" i="14"/>
  <c r="EB51" i="22"/>
  <c r="AT17" i="23"/>
  <c r="AT8" i="23" s="1"/>
  <c r="T28" i="26"/>
  <c r="AK11" i="20"/>
  <c r="AM10" i="20"/>
  <c r="W42" i="14"/>
  <c r="F42" i="14"/>
  <c r="CE39" i="14"/>
  <c r="EL36" i="15"/>
  <c r="EL53" i="15" s="1"/>
  <c r="S27" i="20"/>
  <c r="EB14" i="19"/>
  <c r="EB8" i="19" s="1"/>
  <c r="J23" i="19"/>
  <c r="J14" i="19" s="1"/>
  <c r="J8" i="19" s="1"/>
  <c r="AM23" i="19"/>
  <c r="AM14" i="19" s="1"/>
  <c r="AM8" i="19" s="1"/>
  <c r="FV51" i="23"/>
  <c r="BB51" i="23" s="1"/>
  <c r="CX45" i="19"/>
  <c r="DU28" i="26"/>
  <c r="EO42" i="26"/>
  <c r="DC10" i="20"/>
  <c r="H11" i="20"/>
  <c r="AE11" i="20"/>
  <c r="EQ41" i="14"/>
  <c r="EQ41" i="20"/>
  <c r="AU34" i="20"/>
  <c r="BY28" i="26"/>
  <c r="U29" i="26"/>
  <c r="CX22" i="14"/>
  <c r="AC24" i="14"/>
  <c r="D12" i="20"/>
  <c r="R12" i="20"/>
  <c r="ES56" i="28"/>
  <c r="ES57" i="28" s="1"/>
  <c r="BY37" i="26"/>
  <c r="U39" i="26"/>
  <c r="DF13" i="15"/>
  <c r="DF55" i="28"/>
  <c r="DF54" i="28"/>
  <c r="EI41" i="21"/>
  <c r="EI42" i="21" s="1"/>
  <c r="BY27" i="19"/>
  <c r="U29" i="19"/>
  <c r="EW64" i="23"/>
  <c r="EW65" i="23" s="1"/>
  <c r="BS12" i="15"/>
  <c r="S8" i="19"/>
  <c r="U32" i="19"/>
  <c r="X17" i="15"/>
  <c r="CH41" i="15"/>
  <c r="EV26" i="26"/>
  <c r="AT27" i="26"/>
  <c r="DR28" i="26"/>
  <c r="AM27" i="20"/>
  <c r="J27" i="20"/>
  <c r="ES28" i="26"/>
  <c r="CD32" i="20"/>
  <c r="BW43" i="14"/>
  <c r="BW43" i="20"/>
  <c r="FM39" i="14"/>
  <c r="M40" i="14"/>
  <c r="AY40" i="14"/>
  <c r="BH39" i="14"/>
  <c r="D40" i="14"/>
  <c r="O40" i="14"/>
  <c r="GG23" i="14"/>
  <c r="DV22" i="14"/>
  <c r="AK24" i="14"/>
  <c r="AK22" i="14" s="1"/>
  <c r="AP76" i="23"/>
  <c r="BL42" i="14"/>
  <c r="BL42" i="20"/>
  <c r="BC37" i="20"/>
  <c r="FW35" i="20"/>
  <c r="AM34" i="20"/>
  <c r="J34" i="20"/>
  <c r="DZ21" i="14"/>
  <c r="DZ15" i="14" s="1"/>
  <c r="EP16" i="14"/>
  <c r="EL17" i="14"/>
  <c r="CG41" i="14"/>
  <c r="CG41" i="20"/>
  <c r="CV32" i="20"/>
  <c r="CV30" i="20" s="1"/>
  <c r="CV23" i="15" s="1"/>
  <c r="DW17" i="14"/>
  <c r="BH19" i="14"/>
  <c r="ER18" i="14"/>
  <c r="AS27" i="20"/>
  <c r="EW57" i="15"/>
  <c r="P37" i="20"/>
  <c r="BJ35" i="20"/>
  <c r="P35" i="20" s="1"/>
  <c r="Y27" i="20"/>
  <c r="DA56" i="26"/>
  <c r="AD57" i="26"/>
  <c r="DI41" i="14"/>
  <c r="DI41" i="20"/>
  <c r="DW37" i="14"/>
  <c r="DW35" i="14" s="1"/>
  <c r="FG57" i="15"/>
  <c r="EB37" i="20"/>
  <c r="EB35" i="20" s="1"/>
  <c r="CD51" i="20"/>
  <c r="CD46" i="20" s="1"/>
  <c r="V46" i="20" s="1"/>
  <c r="EV37" i="20"/>
  <c r="DI37" i="20"/>
  <c r="AC53" i="14"/>
  <c r="AX34" i="20"/>
  <c r="FH32" i="20"/>
  <c r="FG20" i="20"/>
  <c r="L20" i="20" s="1"/>
  <c r="FI12" i="20"/>
  <c r="EG59" i="15"/>
  <c r="EX56" i="15"/>
  <c r="AG13" i="15"/>
  <c r="DI37" i="15"/>
  <c r="BX15" i="14"/>
  <c r="BW58" i="15"/>
  <c r="BP17" i="15"/>
  <c r="BP62" i="23"/>
  <c r="R8" i="23"/>
  <c r="BP63" i="23"/>
  <c r="E42" i="26"/>
  <c r="L32" i="19"/>
  <c r="EZ29" i="19"/>
  <c r="AU32" i="19"/>
  <c r="ET15" i="20"/>
  <c r="AS17" i="20"/>
  <c r="DV47" i="19"/>
  <c r="DV48" i="19" s="1"/>
  <c r="AQ55" i="28"/>
  <c r="AQ54" i="28"/>
  <c r="AQ56" i="28" s="1"/>
  <c r="AQ57" i="28" s="1"/>
  <c r="G17" i="28"/>
  <c r="G8" i="28" s="1"/>
  <c r="BR15" i="14"/>
  <c r="BT41" i="21"/>
  <c r="BT42" i="21" s="1"/>
  <c r="AE38" i="25"/>
  <c r="AE36" i="25" s="1"/>
  <c r="BK38" i="15"/>
  <c r="CE55" i="28"/>
  <c r="W55" i="28" s="1"/>
  <c r="CE13" i="15"/>
  <c r="CE54" i="28"/>
  <c r="X32" i="19"/>
  <c r="CH29" i="19"/>
  <c r="CB8" i="19"/>
  <c r="AB54" i="28"/>
  <c r="D47" i="20"/>
  <c r="O47" i="20"/>
  <c r="BS38" i="25"/>
  <c r="E41" i="25"/>
  <c r="S41" i="25"/>
  <c r="CP57" i="15"/>
  <c r="EB41" i="21"/>
  <c r="EB42" i="21" s="1"/>
  <c r="CT54" i="28"/>
  <c r="CT13" i="15"/>
  <c r="CT55" i="28"/>
  <c r="AB55" i="28" s="1"/>
  <c r="T10" i="19"/>
  <c r="BV8" i="19"/>
  <c r="BJ29" i="15"/>
  <c r="P29" i="15" s="1"/>
  <c r="P33" i="23"/>
  <c r="P62" i="23" s="1"/>
  <c r="P64" i="23" s="1"/>
  <c r="P65" i="23" s="1"/>
  <c r="AT16" i="20"/>
  <c r="AT15" i="20" s="1"/>
  <c r="FH36" i="15"/>
  <c r="AH40" i="21"/>
  <c r="AH39" i="21"/>
  <c r="AH41" i="21" s="1"/>
  <c r="AH42" i="21" s="1"/>
  <c r="BS64" i="23"/>
  <c r="BS65" i="23" s="1"/>
  <c r="AD15" i="20"/>
  <c r="EI70" i="25"/>
  <c r="EI16" i="15"/>
  <c r="EI40" i="15" s="1"/>
  <c r="FE47" i="19"/>
  <c r="FE48" i="19" s="1"/>
  <c r="CZ24" i="22"/>
  <c r="W37" i="26"/>
  <c r="F37" i="26"/>
  <c r="G40" i="22"/>
  <c r="AA40" i="22"/>
  <c r="CQ24" i="22"/>
  <c r="Q17" i="23"/>
  <c r="BM8" i="23"/>
  <c r="BJ24" i="22"/>
  <c r="S37" i="28"/>
  <c r="S32" i="28" s="1"/>
  <c r="E37" i="28"/>
  <c r="E32" i="28" s="1"/>
  <c r="E30" i="28" s="1"/>
  <c r="E54" i="28" s="1"/>
  <c r="BS32" i="28"/>
  <c r="BS30" i="28" s="1"/>
  <c r="FP37" i="14"/>
  <c r="FP35" i="14" s="1"/>
  <c r="AX24" i="15"/>
  <c r="AA47" i="20"/>
  <c r="G47" i="20"/>
  <c r="CJ54" i="15"/>
  <c r="CW55" i="28"/>
  <c r="AC55" i="28" s="1"/>
  <c r="CW30" i="28"/>
  <c r="CW25" i="15" s="1"/>
  <c r="M27" i="15"/>
  <c r="AY27" i="15"/>
  <c r="BQ15" i="14"/>
  <c r="CP56" i="28"/>
  <c r="CP57" i="28" s="1"/>
  <c r="AC26" i="22"/>
  <c r="CW24" i="22"/>
  <c r="G26" i="22"/>
  <c r="AB43" i="25"/>
  <c r="CT41" i="25"/>
  <c r="FI14" i="19"/>
  <c r="FI8" i="19" s="1"/>
  <c r="AX15" i="19"/>
  <c r="AX14" i="19" s="1"/>
  <c r="AX8" i="19" s="1"/>
  <c r="EH30" i="28"/>
  <c r="EH55" i="28"/>
  <c r="CB62" i="23"/>
  <c r="CR14" i="19"/>
  <c r="CR8" i="19" s="1"/>
  <c r="AA8" i="19" s="1"/>
  <c r="AA23" i="19"/>
  <c r="G23" i="19"/>
  <c r="FQ32" i="26"/>
  <c r="BQ64" i="23"/>
  <c r="BQ65" i="23" s="1"/>
  <c r="BI36" i="15"/>
  <c r="H19" i="14"/>
  <c r="AA52" i="23"/>
  <c r="CQ51" i="23"/>
  <c r="G52" i="23"/>
  <c r="AD52" i="23"/>
  <c r="CZ51" i="23"/>
  <c r="AD17" i="23"/>
  <c r="F8" i="28"/>
  <c r="DR14" i="15"/>
  <c r="DR40" i="21"/>
  <c r="DR39" i="21"/>
  <c r="G14" i="21"/>
  <c r="G8" i="21" s="1"/>
  <c r="K8" i="28"/>
  <c r="EY34" i="26"/>
  <c r="EY32" i="26" s="1"/>
  <c r="EY30" i="15" s="1"/>
  <c r="AU37" i="26"/>
  <c r="DI12" i="15"/>
  <c r="DI46" i="19"/>
  <c r="DI45" i="19"/>
  <c r="BN45" i="19"/>
  <c r="BN53" i="15" s="1"/>
  <c r="FE35" i="20"/>
  <c r="AI24" i="15"/>
  <c r="AL15" i="20"/>
  <c r="F14" i="21"/>
  <c r="F8" i="21" s="1"/>
  <c r="DH56" i="28"/>
  <c r="DH57" i="28" s="1"/>
  <c r="FD36" i="15"/>
  <c r="FD53" i="15" s="1"/>
  <c r="AC16" i="14"/>
  <c r="BH36" i="15"/>
  <c r="BH53" i="15" s="1"/>
  <c r="X71" i="14"/>
  <c r="X63" i="14" s="1"/>
  <c r="CH63" i="14"/>
  <c r="EU58" i="15"/>
  <c r="U23" i="19"/>
  <c r="AA38" i="20"/>
  <c r="AK63" i="23"/>
  <c r="AK62" i="23"/>
  <c r="AK64" i="23" s="1"/>
  <c r="AM47" i="25"/>
  <c r="J47" i="25"/>
  <c r="J71" i="14"/>
  <c r="J63" i="14" s="1"/>
  <c r="K71" i="14"/>
  <c r="K63" i="14" s="1"/>
  <c r="AM26" i="26"/>
  <c r="CY41" i="21"/>
  <c r="CY42" i="21" s="1"/>
  <c r="BM41" i="25"/>
  <c r="Q43" i="25"/>
  <c r="DB64" i="23"/>
  <c r="DB65" i="23" s="1"/>
  <c r="F51" i="23"/>
  <c r="EB56" i="28"/>
  <c r="EB57" i="28" s="1"/>
  <c r="EU41" i="21"/>
  <c r="EU42" i="21" s="1"/>
  <c r="EG45" i="19"/>
  <c r="EG46" i="19"/>
  <c r="EG12" i="15"/>
  <c r="EB64" i="23"/>
  <c r="EB65" i="23" s="1"/>
  <c r="CF34" i="26"/>
  <c r="CF32" i="26" s="1"/>
  <c r="CF30" i="15" s="1"/>
  <c r="J75" i="23"/>
  <c r="J68" i="23" s="1"/>
  <c r="EU51" i="22"/>
  <c r="T75" i="23"/>
  <c r="T68" i="23" s="1"/>
  <c r="L35" i="19"/>
  <c r="CQ41" i="26"/>
  <c r="AA42" i="26"/>
  <c r="G42" i="26"/>
  <c r="ED15" i="14"/>
  <c r="AN75" i="23"/>
  <c r="AN68" i="23" s="1"/>
  <c r="AN65" i="23" s="1"/>
  <c r="AM22" i="14"/>
  <c r="AF27" i="26"/>
  <c r="J74" i="23"/>
  <c r="AK75" i="23"/>
  <c r="AK68" i="23" s="1"/>
  <c r="DZ41" i="26"/>
  <c r="AL42" i="26"/>
  <c r="CF72" i="14"/>
  <c r="W72" i="14" s="1"/>
  <c r="CF76" i="23"/>
  <c r="AM63" i="23"/>
  <c r="AM62" i="23"/>
  <c r="EN41" i="25"/>
  <c r="EN38" i="25" s="1"/>
  <c r="EN36" i="25" s="1"/>
  <c r="K43" i="25"/>
  <c r="K41" i="25" s="1"/>
  <c r="AQ43" i="25"/>
  <c r="AQ41" i="25" s="1"/>
  <c r="N40" i="23"/>
  <c r="BC40" i="23"/>
  <c r="FW35" i="23"/>
  <c r="Y34" i="20"/>
  <c r="X39" i="19"/>
  <c r="DY25" i="15"/>
  <c r="DY54" i="28"/>
  <c r="BM37" i="26"/>
  <c r="Q39" i="26"/>
  <c r="CR63" i="23"/>
  <c r="CR62" i="23"/>
  <c r="CR17" i="15"/>
  <c r="CR41" i="15" s="1"/>
  <c r="EV55" i="28"/>
  <c r="DS76" i="23"/>
  <c r="DS72" i="14"/>
  <c r="X40" i="14"/>
  <c r="AP14" i="22"/>
  <c r="AP8" i="22" s="1"/>
  <c r="GE39" i="14"/>
  <c r="BE41" i="14"/>
  <c r="FR41" i="25"/>
  <c r="BA41" i="25" s="1"/>
  <c r="BA43" i="25"/>
  <c r="ES50" i="22"/>
  <c r="ES15" i="15"/>
  <c r="ES49" i="22"/>
  <c r="AV12" i="20"/>
  <c r="AV10" i="20" s="1"/>
  <c r="FC10" i="20"/>
  <c r="FR37" i="26"/>
  <c r="BA39" i="26"/>
  <c r="DX63" i="23"/>
  <c r="DX62" i="23"/>
  <c r="DX17" i="15"/>
  <c r="BM14" i="26"/>
  <c r="AJ27" i="19"/>
  <c r="AJ45" i="19" s="1"/>
  <c r="AJ47" i="19" s="1"/>
  <c r="AJ48" i="19" s="1"/>
  <c r="DF64" i="23"/>
  <c r="DF65" i="23" s="1"/>
  <c r="J41" i="19"/>
  <c r="J39" i="19" s="1"/>
  <c r="J27" i="19" s="1"/>
  <c r="L8" i="19"/>
  <c r="Z58" i="25"/>
  <c r="CO36" i="25"/>
  <c r="CO28" i="15" s="1"/>
  <c r="CO57" i="15" s="1"/>
  <c r="O54" i="28"/>
  <c r="X37" i="28"/>
  <c r="X32" i="28" s="1"/>
  <c r="X30" i="28" s="1"/>
  <c r="X54" i="28" s="1"/>
  <c r="F37" i="28"/>
  <c r="F32" i="28" s="1"/>
  <c r="F30" i="28" s="1"/>
  <c r="CH32" i="28"/>
  <c r="CH30" i="28" s="1"/>
  <c r="CH25" i="15" s="1"/>
  <c r="V40" i="22"/>
  <c r="CB24" i="22"/>
  <c r="E23" i="19"/>
  <c r="H71" i="14"/>
  <c r="H63" i="14" s="1"/>
  <c r="W48" i="25"/>
  <c r="CG47" i="25"/>
  <c r="CG38" i="25" s="1"/>
  <c r="CG36" i="25" s="1"/>
  <c r="CG28" i="15" s="1"/>
  <c r="F48" i="25"/>
  <c r="AP39" i="19"/>
  <c r="AP27" i="19" s="1"/>
  <c r="AP45" i="19" s="1"/>
  <c r="AP47" i="19" s="1"/>
  <c r="AP48" i="19" s="1"/>
  <c r="BB31" i="23"/>
  <c r="EG39" i="14"/>
  <c r="AO42" i="14"/>
  <c r="G42" i="14"/>
  <c r="AB42" i="14"/>
  <c r="AL27" i="26"/>
  <c r="CZ30" i="28"/>
  <c r="CZ25" i="15" s="1"/>
  <c r="AD25" i="15" s="1"/>
  <c r="I42" i="26"/>
  <c r="M63" i="14"/>
  <c r="EU47" i="19"/>
  <c r="EU48" i="19" s="1"/>
  <c r="DY47" i="19"/>
  <c r="DY48" i="19" s="1"/>
  <c r="EX17" i="15"/>
  <c r="EX63" i="23"/>
  <c r="EX62" i="23"/>
  <c r="DE39" i="14"/>
  <c r="AE42" i="14"/>
  <c r="AE39" i="14" s="1"/>
  <c r="H42" i="14"/>
  <c r="DA57" i="15"/>
  <c r="AR41" i="19"/>
  <c r="AR39" i="19" s="1"/>
  <c r="AR27" i="19" s="1"/>
  <c r="AR45" i="19" s="1"/>
  <c r="AR47" i="19" s="1"/>
  <c r="AR48" i="19" s="1"/>
  <c r="CX36" i="15"/>
  <c r="CA62" i="23"/>
  <c r="CA17" i="15"/>
  <c r="U17" i="15" s="1"/>
  <c r="CA63" i="23"/>
  <c r="FX41" i="26"/>
  <c r="BC42" i="26"/>
  <c r="N42" i="26"/>
  <c r="AZ36" i="14"/>
  <c r="EN15" i="14"/>
  <c r="GC35" i="20"/>
  <c r="CH41" i="14"/>
  <c r="CH41" i="20"/>
  <c r="FZ37" i="20"/>
  <c r="CR75" i="23"/>
  <c r="BM37" i="20"/>
  <c r="F39" i="19"/>
  <c r="W39" i="19"/>
  <c r="O25" i="15"/>
  <c r="P46" i="20"/>
  <c r="AM26" i="15"/>
  <c r="J26" i="15"/>
  <c r="BS41" i="15"/>
  <c r="S17" i="15"/>
  <c r="EN30" i="28"/>
  <c r="EN55" i="28"/>
  <c r="EM46" i="20"/>
  <c r="CS43" i="25"/>
  <c r="CS41" i="25" s="1"/>
  <c r="CS38" i="25" s="1"/>
  <c r="CS36" i="25" s="1"/>
  <c r="CS28" i="15" s="1"/>
  <c r="CS57" i="15" s="1"/>
  <c r="AA44" i="25"/>
  <c r="G44" i="25"/>
  <c r="BS37" i="26"/>
  <c r="S39" i="26"/>
  <c r="E39" i="26"/>
  <c r="CW62" i="23"/>
  <c r="AC8" i="23"/>
  <c r="CW17" i="15"/>
  <c r="CW63" i="23"/>
  <c r="Y34" i="26"/>
  <c r="DD47" i="19"/>
  <c r="DD48" i="19" s="1"/>
  <c r="S39" i="14"/>
  <c r="F49" i="25"/>
  <c r="W49" i="25"/>
  <c r="CE47" i="25"/>
  <c r="DA17" i="15"/>
  <c r="DA41" i="15" s="1"/>
  <c r="DA62" i="23"/>
  <c r="DA63" i="23"/>
  <c r="FD43" i="25"/>
  <c r="L46" i="25"/>
  <c r="AV46" i="25"/>
  <c r="FB58" i="25"/>
  <c r="AV58" i="25" s="1"/>
  <c r="AV64" i="25"/>
  <c r="EQ42" i="26"/>
  <c r="EP10" i="14"/>
  <c r="AR11" i="14"/>
  <c r="AP29" i="26"/>
  <c r="EJ28" i="26"/>
  <c r="AP28" i="26" s="1"/>
  <c r="DB18" i="15"/>
  <c r="DB42" i="15" s="1"/>
  <c r="DB62" i="26"/>
  <c r="AX36" i="14"/>
  <c r="X27" i="20"/>
  <c r="AO34" i="20"/>
  <c r="EU32" i="20"/>
  <c r="CQ39" i="14"/>
  <c r="AA40" i="14"/>
  <c r="G40" i="14"/>
  <c r="AO27" i="20"/>
  <c r="GA42" i="14"/>
  <c r="GA42" i="20"/>
  <c r="BW41" i="20"/>
  <c r="BW39" i="20" s="1"/>
  <c r="BW41" i="14"/>
  <c r="BW39" i="14" s="1"/>
  <c r="O36" i="14"/>
  <c r="D36" i="14"/>
  <c r="CR22" i="14"/>
  <c r="AA23" i="14"/>
  <c r="FF22" i="14"/>
  <c r="L25" i="14"/>
  <c r="FF41" i="20"/>
  <c r="FF41" i="14"/>
  <c r="FD39" i="26"/>
  <c r="FD37" i="26" s="1"/>
  <c r="FD34" i="26" s="1"/>
  <c r="FD32" i="26" s="1"/>
  <c r="FD30" i="15" s="1"/>
  <c r="L40" i="26"/>
  <c r="EO18" i="15"/>
  <c r="FB41" i="14"/>
  <c r="FB41" i="20"/>
  <c r="AL34" i="20"/>
  <c r="CQ10" i="20"/>
  <c r="AA10" i="20" s="1"/>
  <c r="AA11" i="20"/>
  <c r="G11" i="20"/>
  <c r="BZ24" i="14"/>
  <c r="BV22" i="14"/>
  <c r="T22" i="14" s="1"/>
  <c r="T23" i="14"/>
  <c r="AF38" i="20"/>
  <c r="I27" i="20"/>
  <c r="AI27" i="20"/>
  <c r="AR34" i="20"/>
  <c r="BW18" i="15"/>
  <c r="CH10" i="14"/>
  <c r="P34" i="20"/>
  <c r="FS70" i="14"/>
  <c r="FJ41" i="20"/>
  <c r="FJ41" i="14"/>
  <c r="DV32" i="14"/>
  <c r="DN16" i="14"/>
  <c r="DN15" i="14" s="1"/>
  <c r="CG10" i="20"/>
  <c r="W10" i="20" s="1"/>
  <c r="W11" i="20"/>
  <c r="F11" i="20"/>
  <c r="F10" i="20" s="1"/>
  <c r="CO10" i="20"/>
  <c r="Z10" i="20" s="1"/>
  <c r="Z11" i="20"/>
  <c r="EX37" i="14"/>
  <c r="EX35" i="14" s="1"/>
  <c r="P51" i="20"/>
  <c r="CH35" i="20"/>
  <c r="AC72" i="14"/>
  <c r="DA51" i="20"/>
  <c r="DA46" i="20" s="1"/>
  <c r="BY46" i="20"/>
  <c r="CO37" i="20"/>
  <c r="CO35" i="20" s="1"/>
  <c r="CO32" i="20" s="1"/>
  <c r="O52" i="20"/>
  <c r="D52" i="20"/>
  <c r="DT12" i="20"/>
  <c r="DT10" i="20" s="1"/>
  <c r="BP37" i="20"/>
  <c r="CY37" i="20"/>
  <c r="CY35" i="20" s="1"/>
  <c r="CY32" i="20" s="1"/>
  <c r="CY30" i="20" s="1"/>
  <c r="CY23" i="15" s="1"/>
  <c r="CK54" i="28"/>
  <c r="CK13" i="15"/>
  <c r="CK55" i="28"/>
  <c r="FC37" i="26"/>
  <c r="AB51" i="14"/>
  <c r="CS56" i="28"/>
  <c r="CS57" i="28" s="1"/>
  <c r="DI56" i="28"/>
  <c r="DI57" i="28" s="1"/>
  <c r="CZ27" i="19"/>
  <c r="AD29" i="19"/>
  <c r="BM12" i="15"/>
  <c r="Q8" i="19"/>
  <c r="ED57" i="15"/>
  <c r="BT34" i="26"/>
  <c r="BT32" i="26" s="1"/>
  <c r="BT30" i="15" s="1"/>
  <c r="BT59" i="15" s="1"/>
  <c r="S41" i="26"/>
  <c r="BE43" i="25"/>
  <c r="GD41" i="25"/>
  <c r="BE41" i="25" s="1"/>
  <c r="ES37" i="15"/>
  <c r="AS13" i="15"/>
  <c r="DI41" i="21"/>
  <c r="DI42" i="21" s="1"/>
  <c r="CL41" i="21"/>
  <c r="CL42" i="21" s="1"/>
  <c r="DV53" i="15"/>
  <c r="AA47" i="14"/>
  <c r="G47" i="14"/>
  <c r="CE8" i="26"/>
  <c r="AK13" i="15"/>
  <c r="DG41" i="21"/>
  <c r="DG42" i="21" s="1"/>
  <c r="DD57" i="15"/>
  <c r="CT27" i="15"/>
  <c r="AB27" i="15" s="1"/>
  <c r="AB24" i="22"/>
  <c r="BR55" i="15"/>
  <c r="EG41" i="21"/>
  <c r="EG42" i="21" s="1"/>
  <c r="DX59" i="15"/>
  <c r="AC41" i="26"/>
  <c r="U38" i="25"/>
  <c r="BY36" i="25"/>
  <c r="BM26" i="15"/>
  <c r="Q26" i="15" s="1"/>
  <c r="Q21" i="21"/>
  <c r="BX53" i="15"/>
  <c r="W47" i="14"/>
  <c r="F47" i="14"/>
  <c r="EU15" i="14"/>
  <c r="DY14" i="15"/>
  <c r="DY40" i="21"/>
  <c r="DY39" i="21"/>
  <c r="AN55" i="28"/>
  <c r="AN54" i="28"/>
  <c r="AN56" i="28" s="1"/>
  <c r="AN57" i="28" s="1"/>
  <c r="E18" i="14"/>
  <c r="V37" i="28"/>
  <c r="V32" i="28" s="1"/>
  <c r="CB32" i="28"/>
  <c r="DN41" i="21"/>
  <c r="DN42" i="21" s="1"/>
  <c r="W8" i="28"/>
  <c r="W54" i="28" s="1"/>
  <c r="DC12" i="15"/>
  <c r="DC45" i="19"/>
  <c r="DC46" i="19"/>
  <c r="FA45" i="19"/>
  <c r="DM14" i="15"/>
  <c r="DM38" i="15" s="1"/>
  <c r="DM40" i="21"/>
  <c r="DM39" i="21"/>
  <c r="S63" i="23"/>
  <c r="Q40" i="22"/>
  <c r="BM24" i="22"/>
  <c r="EK58" i="15"/>
  <c r="AR25" i="15"/>
  <c r="AL39" i="21"/>
  <c r="AL41" i="21" s="1"/>
  <c r="AL42" i="21" s="1"/>
  <c r="H40" i="21"/>
  <c r="H39" i="21"/>
  <c r="DK41" i="21"/>
  <c r="DK42" i="21" s="1"/>
  <c r="CD12" i="15"/>
  <c r="CD36" i="15" s="1"/>
  <c r="CD46" i="19"/>
  <c r="CD45" i="19"/>
  <c r="AB17" i="15"/>
  <c r="DF58" i="25"/>
  <c r="AF64" i="25"/>
  <c r="AF58" i="25" s="1"/>
  <c r="Z41" i="25"/>
  <c r="CN38" i="25"/>
  <c r="Y40" i="22"/>
  <c r="CK24" i="22"/>
  <c r="AK55" i="28"/>
  <c r="BP8" i="19"/>
  <c r="V14" i="21"/>
  <c r="CB8" i="21"/>
  <c r="CO41" i="21"/>
  <c r="CO42" i="21" s="1"/>
  <c r="EF41" i="21"/>
  <c r="EF42" i="21" s="1"/>
  <c r="DH55" i="15"/>
  <c r="W23" i="21"/>
  <c r="F23" i="21"/>
  <c r="F40" i="21" s="1"/>
  <c r="CE21" i="21"/>
  <c r="CE39" i="21" s="1"/>
  <c r="CD63" i="23"/>
  <c r="CN30" i="15"/>
  <c r="G32" i="19"/>
  <c r="AA32" i="19"/>
  <c r="CQ29" i="19"/>
  <c r="CQ46" i="19" s="1"/>
  <c r="CE14" i="15"/>
  <c r="W8" i="21"/>
  <c r="CE40" i="21"/>
  <c r="CZ17" i="15"/>
  <c r="CZ63" i="23"/>
  <c r="AD8" i="23"/>
  <c r="AD63" i="23" s="1"/>
  <c r="ES15" i="20"/>
  <c r="AS16" i="20"/>
  <c r="DD53" i="15"/>
  <c r="EG41" i="25"/>
  <c r="EG38" i="25" s="1"/>
  <c r="EG36" i="25" s="1"/>
  <c r="AO43" i="25"/>
  <c r="AO41" i="25" s="1"/>
  <c r="EV51" i="22"/>
  <c r="DG47" i="19"/>
  <c r="DG48" i="19" s="1"/>
  <c r="EV70" i="25"/>
  <c r="EJ25" i="15"/>
  <c r="EJ54" i="28"/>
  <c r="EJ16" i="15"/>
  <c r="EF51" i="22"/>
  <c r="EA39" i="21"/>
  <c r="DM13" i="15"/>
  <c r="DM37" i="15" s="1"/>
  <c r="DM55" i="28"/>
  <c r="DM54" i="28"/>
  <c r="DE41" i="21"/>
  <c r="DE42" i="21" s="1"/>
  <c r="BG26" i="15"/>
  <c r="O21" i="21"/>
  <c r="D21" i="21"/>
  <c r="DR47" i="19"/>
  <c r="DR48" i="19" s="1"/>
  <c r="AP71" i="14"/>
  <c r="AP63" i="14" s="1"/>
  <c r="AI34" i="26"/>
  <c r="O8" i="19"/>
  <c r="BG46" i="19"/>
  <c r="O46" i="19" s="1"/>
  <c r="BG12" i="15"/>
  <c r="CS12" i="15"/>
  <c r="CS36" i="15" s="1"/>
  <c r="CS46" i="19"/>
  <c r="CS45" i="19"/>
  <c r="E51" i="23"/>
  <c r="DJ58" i="15"/>
  <c r="Q41" i="19"/>
  <c r="BM39" i="19"/>
  <c r="Q39" i="19" s="1"/>
  <c r="F23" i="19"/>
  <c r="AV42" i="14"/>
  <c r="DN64" i="23"/>
  <c r="DN65" i="23" s="1"/>
  <c r="CY55" i="15"/>
  <c r="DW47" i="19"/>
  <c r="DW48" i="19" s="1"/>
  <c r="AO14" i="19"/>
  <c r="AO8" i="19" s="1"/>
  <c r="K76" i="23"/>
  <c r="AF41" i="14"/>
  <c r="AF39" i="14" s="1"/>
  <c r="DH39" i="14"/>
  <c r="EV39" i="14"/>
  <c r="J12" i="20"/>
  <c r="BI62" i="23"/>
  <c r="BI63" i="23"/>
  <c r="BI17" i="15"/>
  <c r="EE14" i="20"/>
  <c r="EE8" i="20" s="1"/>
  <c r="AA23" i="21"/>
  <c r="CQ21" i="21"/>
  <c r="G23" i="21"/>
  <c r="G40" i="21" s="1"/>
  <c r="BW27" i="19"/>
  <c r="BE23" i="14"/>
  <c r="CB14" i="26"/>
  <c r="V26" i="26"/>
  <c r="AU35" i="19"/>
  <c r="FI57" i="15"/>
  <c r="V10" i="20"/>
  <c r="AF26" i="26"/>
  <c r="EO45" i="19"/>
  <c r="BU64" i="23"/>
  <c r="BU65" i="23" s="1"/>
  <c r="BZ56" i="28"/>
  <c r="BZ57" i="28" s="1"/>
  <c r="EN51" i="22"/>
  <c r="AE13" i="15"/>
  <c r="DC37" i="15"/>
  <c r="CQ41" i="25"/>
  <c r="AS71" i="14"/>
  <c r="AS63" i="14" s="1"/>
  <c r="BZ14" i="26"/>
  <c r="BZ8" i="26" s="1"/>
  <c r="CA57" i="15"/>
  <c r="CO27" i="19"/>
  <c r="CO24" i="15" s="1"/>
  <c r="EN29" i="15"/>
  <c r="EN62" i="23"/>
  <c r="K16" i="20"/>
  <c r="K15" i="20" s="1"/>
  <c r="BW41" i="21"/>
  <c r="BW42" i="21" s="1"/>
  <c r="EV54" i="28"/>
  <c r="GE39" i="20"/>
  <c r="BE41" i="20"/>
  <c r="AS50" i="22"/>
  <c r="AS49" i="22"/>
  <c r="AS51" i="22" s="1"/>
  <c r="BX59" i="15"/>
  <c r="P41" i="20"/>
  <c r="BJ39" i="20"/>
  <c r="AL62" i="23"/>
  <c r="AL64" i="23" s="1"/>
  <c r="AL65" i="23" s="1"/>
  <c r="AL63" i="23"/>
  <c r="BV58" i="25"/>
  <c r="T58" i="25" s="1"/>
  <c r="T64" i="25"/>
  <c r="BU57" i="15"/>
  <c r="EI36" i="15"/>
  <c r="EI53" i="15" s="1"/>
  <c r="AB23" i="19"/>
  <c r="AN11" i="20"/>
  <c r="AN10" i="20" s="1"/>
  <c r="DF41" i="15"/>
  <c r="AF17" i="15"/>
  <c r="CM17" i="15"/>
  <c r="CM41" i="15" s="1"/>
  <c r="CM63" i="23"/>
  <c r="CM62" i="23"/>
  <c r="AM27" i="19"/>
  <c r="E42" i="14"/>
  <c r="V42" i="14"/>
  <c r="CB39" i="14"/>
  <c r="V39" i="14" s="1"/>
  <c r="DC59" i="15"/>
  <c r="AA13" i="15"/>
  <c r="CQ37" i="15"/>
  <c r="AL55" i="28"/>
  <c r="BH13" i="15"/>
  <c r="BH37" i="15" s="1"/>
  <c r="BH55" i="28"/>
  <c r="O55" i="28" s="1"/>
  <c r="BH54" i="28"/>
  <c r="AG71" i="14"/>
  <c r="AG63" i="14" s="1"/>
  <c r="AO42" i="20"/>
  <c r="EG39" i="20"/>
  <c r="AB42" i="20"/>
  <c r="G42" i="20"/>
  <c r="D71" i="14"/>
  <c r="D63" i="14" s="1"/>
  <c r="DX14" i="26"/>
  <c r="DX8" i="26" s="1"/>
  <c r="AL26" i="26"/>
  <c r="EG17" i="15"/>
  <c r="EG62" i="23"/>
  <c r="EG63" i="23"/>
  <c r="BG54" i="28"/>
  <c r="V15" i="20"/>
  <c r="T14" i="21"/>
  <c r="BV8" i="21"/>
  <c r="E42" i="20"/>
  <c r="AD71" i="14"/>
  <c r="AD63" i="14" s="1"/>
  <c r="AP47" i="25"/>
  <c r="AP38" i="25" s="1"/>
  <c r="AP36" i="25" s="1"/>
  <c r="AP70" i="25" s="1"/>
  <c r="EJ38" i="25"/>
  <c r="EJ36" i="25" s="1"/>
  <c r="EJ28" i="15" s="1"/>
  <c r="DE39" i="20"/>
  <c r="DE32" i="20" s="1"/>
  <c r="H42" i="20"/>
  <c r="AE42" i="20"/>
  <c r="DF10" i="20"/>
  <c r="BR12" i="15"/>
  <c r="BR36" i="15" s="1"/>
  <c r="BR45" i="19"/>
  <c r="BR46" i="19"/>
  <c r="AU47" i="20"/>
  <c r="L47" i="20"/>
  <c r="EY46" i="20"/>
  <c r="DV50" i="26"/>
  <c r="DV32" i="26" s="1"/>
  <c r="DV30" i="15" s="1"/>
  <c r="DV59" i="15" s="1"/>
  <c r="AK56" i="26"/>
  <c r="AK50" i="26" s="1"/>
  <c r="BZ32" i="20"/>
  <c r="BZ30" i="20" s="1"/>
  <c r="BZ23" i="15" s="1"/>
  <c r="E63" i="23"/>
  <c r="FY18" i="15"/>
  <c r="FY42" i="15" s="1"/>
  <c r="FY62" i="26"/>
  <c r="GF8" i="26"/>
  <c r="GC14" i="26"/>
  <c r="BE28" i="26"/>
  <c r="FW28" i="26"/>
  <c r="BC29" i="26"/>
  <c r="GG28" i="26"/>
  <c r="BO11" i="14"/>
  <c r="BO10" i="14" s="1"/>
  <c r="CM12" i="14"/>
  <c r="Y12" i="14" s="1"/>
  <c r="CY11" i="14"/>
  <c r="CY10" i="14" s="1"/>
  <c r="DM37" i="20"/>
  <c r="DM35" i="20" s="1"/>
  <c r="DM32" i="20" s="1"/>
  <c r="CV37" i="14"/>
  <c r="CV35" i="14" s="1"/>
  <c r="EJ26" i="20"/>
  <c r="EJ14" i="20" s="1"/>
  <c r="FC57" i="15"/>
  <c r="CZ29" i="26"/>
  <c r="BI38" i="20"/>
  <c r="BI32" i="20" s="1"/>
  <c r="DZ38" i="14"/>
  <c r="DN29" i="26"/>
  <c r="BM51" i="20"/>
  <c r="FH34" i="14"/>
  <c r="CG38" i="20"/>
  <c r="CV29" i="26"/>
  <c r="CV28" i="26" s="1"/>
  <c r="CV14" i="26" s="1"/>
  <c r="CV8" i="26" s="1"/>
  <c r="FT12" i="14"/>
  <c r="BB12" i="14" s="1"/>
  <c r="DS53" i="14"/>
  <c r="BX53" i="14"/>
  <c r="CR71" i="14"/>
  <c r="ER28" i="14"/>
  <c r="AR28" i="14" s="1"/>
  <c r="BJ53" i="14"/>
  <c r="P53" i="14" s="1"/>
  <c r="EB26" i="20"/>
  <c r="DF29" i="26"/>
  <c r="EY37" i="14"/>
  <c r="BG53" i="14"/>
  <c r="EW53" i="14"/>
  <c r="AT53" i="14" s="1"/>
  <c r="FD38" i="14"/>
  <c r="DS29" i="26"/>
  <c r="DS28" i="26" s="1"/>
  <c r="FK69" i="14"/>
  <c r="ED72" i="14"/>
  <c r="CQ27" i="14"/>
  <c r="DQ57" i="15"/>
  <c r="ER72" i="14"/>
  <c r="DQ37" i="20"/>
  <c r="DQ35" i="20" s="1"/>
  <c r="DQ32" i="20" s="1"/>
  <c r="BQ12" i="14"/>
  <c r="BQ10" i="14" s="1"/>
  <c r="EJ12" i="14"/>
  <c r="EQ72" i="14"/>
  <c r="DS12" i="14"/>
  <c r="DX12" i="14"/>
  <c r="DX10" i="14" s="1"/>
  <c r="CG12" i="14"/>
  <c r="DM12" i="14"/>
  <c r="AH12" i="14" s="1"/>
  <c r="DE12" i="14"/>
  <c r="DE10" i="14" s="1"/>
  <c r="EK72" i="14"/>
  <c r="AP72" i="14" s="1"/>
  <c r="FT72" i="14"/>
  <c r="EE72" i="14"/>
  <c r="EM38" i="20"/>
  <c r="EY38" i="14"/>
  <c r="DN38" i="14"/>
  <c r="CH38" i="20"/>
  <c r="X38" i="20" s="1"/>
  <c r="FF52" i="14"/>
  <c r="BX51" i="20"/>
  <c r="BX46" i="20" s="1"/>
  <c r="CH37" i="14"/>
  <c r="FU72" i="14"/>
  <c r="FT69" i="14"/>
  <c r="BB69" i="14" s="1"/>
  <c r="FN69" i="14"/>
  <c r="AZ69" i="14" s="1"/>
  <c r="FX69" i="14"/>
  <c r="FR69" i="14"/>
  <c r="BA69" i="14" s="1"/>
  <c r="BS52" i="14"/>
  <c r="EV52" i="14"/>
  <c r="EF51" i="20"/>
  <c r="EF46" i="20" s="1"/>
  <c r="FH17" i="14"/>
  <c r="ET51" i="20"/>
  <c r="ET46" i="20" s="1"/>
  <c r="DN37" i="20"/>
  <c r="DN35" i="20" s="1"/>
  <c r="DN32" i="20" s="1"/>
  <c r="ES51" i="20"/>
  <c r="EW37" i="20"/>
  <c r="EW35" i="20" s="1"/>
  <c r="EW32" i="20" s="1"/>
  <c r="FE16" i="14"/>
  <c r="EF11" i="14"/>
  <c r="EF10" i="14" s="1"/>
  <c r="BT12" i="14"/>
  <c r="BT10" i="14" s="1"/>
  <c r="DZ11" i="14"/>
  <c r="FI37" i="14"/>
  <c r="FI35" i="14" s="1"/>
  <c r="DF12" i="14"/>
  <c r="AF12" i="14" s="1"/>
  <c r="AF10" i="14" s="1"/>
  <c r="ED57" i="26"/>
  <c r="CK29" i="26"/>
  <c r="BI29" i="26"/>
  <c r="BI28" i="26" s="1"/>
  <c r="BI14" i="26" s="1"/>
  <c r="BI8" i="26" s="1"/>
  <c r="BF12" i="14"/>
  <c r="DO11" i="14"/>
  <c r="DA52" i="14"/>
  <c r="DA46" i="14" s="1"/>
  <c r="EB28" i="20"/>
  <c r="BQ29" i="26"/>
  <c r="CO29" i="26"/>
  <c r="CO28" i="26" s="1"/>
  <c r="CO14" i="26" s="1"/>
  <c r="CO8" i="26" s="1"/>
  <c r="EF37" i="14"/>
  <c r="EF35" i="14" s="1"/>
  <c r="DT40" i="26"/>
  <c r="EO37" i="20"/>
  <c r="EO35" i="20" s="1"/>
  <c r="EO32" i="20" s="1"/>
  <c r="EO30" i="20" s="1"/>
  <c r="EO23" i="15" s="1"/>
  <c r="ES40" i="26"/>
  <c r="FK37" i="14"/>
  <c r="FB34" i="14"/>
  <c r="CA11" i="14"/>
  <c r="DP37" i="14"/>
  <c r="DP35" i="14" s="1"/>
  <c r="BU11" i="14"/>
  <c r="EV28" i="14"/>
  <c r="AT28" i="14" s="1"/>
  <c r="BN34" i="14"/>
  <c r="BV37" i="14"/>
  <c r="DM37" i="14"/>
  <c r="DM35" i="14" s="1"/>
  <c r="EO28" i="14"/>
  <c r="DW29" i="26"/>
  <c r="DW28" i="26" s="1"/>
  <c r="DW14" i="26" s="1"/>
  <c r="DW8" i="26" s="1"/>
  <c r="FV37" i="20"/>
  <c r="FV35" i="20" s="1"/>
  <c r="FZ29" i="26"/>
  <c r="FL37" i="14"/>
  <c r="FL35" i="14" s="1"/>
  <c r="CX34" i="14"/>
  <c r="FC38" i="14"/>
  <c r="CL51" i="20"/>
  <c r="CL46" i="20" s="1"/>
  <c r="FR37" i="20"/>
  <c r="FR35" i="20" s="1"/>
  <c r="BJ37" i="14"/>
  <c r="FJ20" i="14"/>
  <c r="FJ15" i="14" s="1"/>
  <c r="CO11" i="14"/>
  <c r="DN51" i="20"/>
  <c r="DN46" i="20" s="1"/>
  <c r="DB37" i="14"/>
  <c r="DB35" i="14" s="1"/>
  <c r="DB32" i="14" s="1"/>
  <c r="EQ52" i="14"/>
  <c r="BZ37" i="14"/>
  <c r="BZ35" i="14" s="1"/>
  <c r="FN37" i="14"/>
  <c r="FN35" i="14" s="1"/>
  <c r="BG37" i="14"/>
  <c r="CU52" i="14"/>
  <c r="CU46" i="14" s="1"/>
  <c r="BS12" i="14"/>
  <c r="CD52" i="14"/>
  <c r="CD46" i="14" s="1"/>
  <c r="CN29" i="26"/>
  <c r="ES28" i="20"/>
  <c r="AS28" i="20" s="1"/>
  <c r="BV53" i="14"/>
  <c r="CF53" i="14"/>
  <c r="CL34" i="14"/>
  <c r="CG29" i="26"/>
  <c r="CG28" i="26" s="1"/>
  <c r="CG14" i="26" s="1"/>
  <c r="CG8" i="26" s="1"/>
  <c r="CZ27" i="14"/>
  <c r="DG53" i="14"/>
  <c r="AF53" i="14" s="1"/>
  <c r="CJ11" i="14"/>
  <c r="BY34" i="14"/>
  <c r="EC28" i="20"/>
  <c r="EC14" i="20" s="1"/>
  <c r="EC8" i="20" s="1"/>
  <c r="EJ38" i="20"/>
  <c r="AP38" i="20" s="1"/>
  <c r="EW52" i="14"/>
  <c r="EW46" i="14" s="1"/>
  <c r="EE52" i="14"/>
  <c r="CV52" i="14"/>
  <c r="CV46" i="14" s="1"/>
  <c r="FD51" i="20"/>
  <c r="FD46" i="20" s="1"/>
  <c r="EO26" i="20"/>
  <c r="EO14" i="20" s="1"/>
  <c r="EO8" i="20" s="1"/>
  <c r="EF26" i="20"/>
  <c r="EF14" i="20" s="1"/>
  <c r="EF8" i="20" s="1"/>
  <c r="CJ51" i="20"/>
  <c r="CJ46" i="20" s="1"/>
  <c r="EM26" i="20"/>
  <c r="FI34" i="14"/>
  <c r="CM51" i="20"/>
  <c r="CM46" i="20" s="1"/>
  <c r="FJ34" i="14"/>
  <c r="ER53" i="14"/>
  <c r="FE11" i="14"/>
  <c r="ED26" i="20"/>
  <c r="CH53" i="14"/>
  <c r="X53" i="14" s="1"/>
  <c r="DL27" i="14"/>
  <c r="BL29" i="26"/>
  <c r="BL28" i="26" s="1"/>
  <c r="BL14" i="26" s="1"/>
  <c r="BL8" i="26" s="1"/>
  <c r="FA51" i="20"/>
  <c r="FA46" i="20" s="1"/>
  <c r="ET26" i="20"/>
  <c r="EA51" i="20"/>
  <c r="BY11" i="14"/>
  <c r="BS11" i="14"/>
  <c r="EZ34" i="14"/>
  <c r="DR53" i="14"/>
  <c r="EA38" i="20"/>
  <c r="GE70" i="14"/>
  <c r="GE76" i="23"/>
  <c r="CM34" i="14"/>
  <c r="DZ12" i="14"/>
  <c r="ES12" i="14"/>
  <c r="AS12" i="14" s="1"/>
  <c r="DR34" i="14"/>
  <c r="DZ34" i="14"/>
  <c r="EP38" i="14"/>
  <c r="EX12" i="14"/>
  <c r="AT12" i="14" s="1"/>
  <c r="ES26" i="20"/>
  <c r="DJ34" i="14"/>
  <c r="EJ38" i="14"/>
  <c r="BW27" i="14"/>
  <c r="T27" i="14" s="1"/>
  <c r="FA18" i="14"/>
  <c r="CS29" i="26"/>
  <c r="CS28" i="26" s="1"/>
  <c r="CS14" i="26" s="1"/>
  <c r="CS8" i="26" s="1"/>
  <c r="CV34" i="14"/>
  <c r="CV32" i="14" s="1"/>
  <c r="BP38" i="14"/>
  <c r="R38" i="14" s="1"/>
  <c r="BP34" i="14"/>
  <c r="DU11" i="14"/>
  <c r="BR34" i="14"/>
  <c r="DA29" i="26"/>
  <c r="DA28" i="26" s="1"/>
  <c r="DA14" i="26" s="1"/>
  <c r="DA8" i="26" s="1"/>
  <c r="DI29" i="26"/>
  <c r="BJ34" i="14"/>
  <c r="CQ34" i="14"/>
  <c r="CY34" i="14"/>
  <c r="DA34" i="14"/>
  <c r="AD34" i="14" s="1"/>
  <c r="CT34" i="14"/>
  <c r="CP37" i="14"/>
  <c r="CP35" i="14" s="1"/>
  <c r="BO34" i="14"/>
  <c r="EQ34" i="14"/>
  <c r="BZ34" i="14"/>
  <c r="DL34" i="14"/>
  <c r="CS38" i="14"/>
  <c r="CO34" i="14"/>
  <c r="CQ37" i="20"/>
  <c r="CF34" i="14"/>
  <c r="DS34" i="14"/>
  <c r="DS32" i="14" s="1"/>
  <c r="BH27" i="14"/>
  <c r="DO37" i="20"/>
  <c r="CP12" i="14"/>
  <c r="Z12" i="14" s="1"/>
  <c r="BU12" i="14"/>
  <c r="DP29" i="26"/>
  <c r="FC12" i="14"/>
  <c r="ER37" i="14"/>
  <c r="ER35" i="14" s="1"/>
  <c r="EA11" i="14"/>
  <c r="FD11" i="14"/>
  <c r="FD10" i="14" s="1"/>
  <c r="FF38" i="14"/>
  <c r="CP34" i="14"/>
  <c r="CQ12" i="14"/>
  <c r="BI37" i="14"/>
  <c r="BI35" i="14" s="1"/>
  <c r="BK12" i="14"/>
  <c r="DD12" i="14"/>
  <c r="BJ12" i="14"/>
  <c r="BV34" i="14"/>
  <c r="FY27" i="14"/>
  <c r="FC37" i="20"/>
  <c r="CK34" i="14"/>
  <c r="GC12" i="14"/>
  <c r="DF34" i="14"/>
  <c r="BL52" i="14"/>
  <c r="BL46" i="14" s="1"/>
  <c r="ET28" i="14"/>
  <c r="EX34" i="14"/>
  <c r="GE12" i="20"/>
  <c r="BE12" i="20" s="1"/>
  <c r="GB12" i="14"/>
  <c r="EL52" i="14"/>
  <c r="EL46" i="14" s="1"/>
  <c r="BN37" i="14"/>
  <c r="BN35" i="14" s="1"/>
  <c r="DH37" i="14"/>
  <c r="DH35" i="14" s="1"/>
  <c r="GA37" i="20"/>
  <c r="GA35" i="20" s="1"/>
  <c r="BX11" i="14"/>
  <c r="DG37" i="14"/>
  <c r="DG35" i="14" s="1"/>
  <c r="FH11" i="14"/>
  <c r="GB37" i="20"/>
  <c r="GB35" i="20" s="1"/>
  <c r="DF38" i="14"/>
  <c r="EO12" i="14"/>
  <c r="AQ12" i="14" s="1"/>
  <c r="BU38" i="20"/>
  <c r="BU32" i="20" s="1"/>
  <c r="EH11" i="14"/>
  <c r="EH10" i="14" s="1"/>
  <c r="EZ59" i="15"/>
  <c r="EF52" i="14"/>
  <c r="EF46" i="14" s="1"/>
  <c r="EM36" i="14"/>
  <c r="EA12" i="14"/>
  <c r="CO51" i="20"/>
  <c r="CO46" i="20" s="1"/>
  <c r="CT21" i="14"/>
  <c r="EA34" i="14"/>
  <c r="CA34" i="14"/>
  <c r="DW34" i="14"/>
  <c r="ED34" i="14"/>
  <c r="FF16" i="14"/>
  <c r="FF15" i="14" s="1"/>
  <c r="GF37" i="14"/>
  <c r="CB34" i="14"/>
  <c r="EB34" i="14"/>
  <c r="GF37" i="20"/>
  <c r="EO53" i="14"/>
  <c r="EQ53" i="14"/>
  <c r="GA12" i="14"/>
  <c r="FI16" i="14"/>
  <c r="DX34" i="14"/>
  <c r="FW27" i="14"/>
  <c r="FD34" i="14"/>
  <c r="DY34" i="14"/>
  <c r="DV51" i="20"/>
  <c r="DV46" i="20" s="1"/>
  <c r="DV30" i="20" s="1"/>
  <c r="DV23" i="15" s="1"/>
  <c r="FB53" i="14"/>
  <c r="AV53" i="14" s="1"/>
  <c r="DA11" i="14"/>
  <c r="DA10" i="14" s="1"/>
  <c r="DC12" i="14"/>
  <c r="BG34" i="14"/>
  <c r="DA37" i="14"/>
  <c r="DA35" i="14" s="1"/>
  <c r="CC34" i="14"/>
  <c r="CU34" i="14"/>
  <c r="EL34" i="14"/>
  <c r="BG12" i="14"/>
  <c r="BG10" i="14" s="1"/>
  <c r="O10" i="14" s="1"/>
  <c r="FH51" i="20"/>
  <c r="BT52" i="14"/>
  <c r="BT46" i="14" s="1"/>
  <c r="DM38" i="14"/>
  <c r="CI52" i="14"/>
  <c r="CI46" i="14" s="1"/>
  <c r="DR38" i="14"/>
  <c r="EI52" i="14"/>
  <c r="EI46" i="14" s="1"/>
  <c r="DT51" i="20"/>
  <c r="DT46" i="20" s="1"/>
  <c r="DY52" i="14"/>
  <c r="DY46" i="14" s="1"/>
  <c r="CK37" i="14"/>
  <c r="EF27" i="14"/>
  <c r="BQ37" i="14"/>
  <c r="BQ35" i="14" s="1"/>
  <c r="BQ32" i="14" s="1"/>
  <c r="BR37" i="14"/>
  <c r="BR35" i="14" s="1"/>
  <c r="DO51" i="20"/>
  <c r="CE34" i="14"/>
  <c r="CN51" i="20"/>
  <c r="DM51" i="20"/>
  <c r="DM46" i="20" s="1"/>
  <c r="EZ51" i="20"/>
  <c r="EZ46" i="20" s="1"/>
  <c r="FC16" i="14"/>
  <c r="EI34" i="14"/>
  <c r="EI32" i="14" s="1"/>
  <c r="EH38" i="20"/>
  <c r="AO38" i="20" s="1"/>
  <c r="BH53" i="14"/>
  <c r="EC34" i="14"/>
  <c r="EP34" i="14"/>
  <c r="BI34" i="14"/>
  <c r="EZ21" i="14"/>
  <c r="FF53" i="14"/>
  <c r="GG76" i="23"/>
  <c r="BF76" i="23" s="1"/>
  <c r="GG70" i="14"/>
  <c r="BF70" i="14" s="1"/>
  <c r="DQ11" i="14"/>
  <c r="DQ10" i="14" s="1"/>
  <c r="EW34" i="14"/>
  <c r="EC51" i="20"/>
  <c r="EC46" i="20" s="1"/>
  <c r="EV11" i="14"/>
  <c r="CH34" i="14"/>
  <c r="EJ34" i="14"/>
  <c r="CC37" i="14"/>
  <c r="CC35" i="14" s="1"/>
  <c r="EE53" i="14"/>
  <c r="FB20" i="14"/>
  <c r="EB36" i="14"/>
  <c r="DQ72" i="14"/>
  <c r="EY34" i="14"/>
  <c r="CB12" i="14"/>
  <c r="BO29" i="26"/>
  <c r="BO28" i="26" s="1"/>
  <c r="BO14" i="26" s="1"/>
  <c r="BO8" i="26" s="1"/>
  <c r="FH38" i="14"/>
  <c r="CJ12" i="14"/>
  <c r="BI51" i="20"/>
  <c r="CD38" i="14"/>
  <c r="V38" i="14" s="1"/>
  <c r="CE38" i="14"/>
  <c r="DH51" i="20"/>
  <c r="DH46" i="20" s="1"/>
  <c r="BS53" i="14"/>
  <c r="ET52" i="14"/>
  <c r="ET46" i="14" s="1"/>
  <c r="GA29" i="26"/>
  <c r="GA28" i="26" s="1"/>
  <c r="GA14" i="26" s="1"/>
  <c r="GA8" i="26" s="1"/>
  <c r="BG29" i="26"/>
  <c r="EO27" i="14"/>
  <c r="GG27" i="14"/>
  <c r="FZ69" i="14"/>
  <c r="BD69" i="14" s="1"/>
  <c r="CJ34" i="14"/>
  <c r="EU28" i="14"/>
  <c r="EE29" i="26"/>
  <c r="EE28" i="26" s="1"/>
  <c r="EE14" i="26" s="1"/>
  <c r="EE8" i="26" s="1"/>
  <c r="DL51" i="20"/>
  <c r="EQ21" i="14"/>
  <c r="DN57" i="26"/>
  <c r="DN56" i="26" s="1"/>
  <c r="DN50" i="26" s="1"/>
  <c r="CR34" i="14"/>
  <c r="DJ38" i="14"/>
  <c r="FB51" i="20"/>
  <c r="BP11" i="14"/>
  <c r="BS20" i="14"/>
  <c r="CE51" i="20"/>
  <c r="EH34" i="14"/>
  <c r="EU51" i="20"/>
  <c r="EU46" i="20" s="1"/>
  <c r="EU30" i="20" s="1"/>
  <c r="EU23" i="15" s="1"/>
  <c r="EU27" i="14"/>
  <c r="DG51" i="20"/>
  <c r="DG46" i="20" s="1"/>
  <c r="EX38" i="20"/>
  <c r="BU34" i="14"/>
  <c r="DG38" i="14"/>
  <c r="BV51" i="20"/>
  <c r="DA38" i="14"/>
  <c r="AD38" i="14" s="1"/>
  <c r="FA38" i="20"/>
  <c r="BZ52" i="14"/>
  <c r="BZ46" i="14" s="1"/>
  <c r="EK26" i="20"/>
  <c r="EK14" i="20" s="1"/>
  <c r="EK8" i="20" s="1"/>
  <c r="EE38" i="14"/>
  <c r="BI57" i="26"/>
  <c r="BI56" i="26" s="1"/>
  <c r="BI50" i="26" s="1"/>
  <c r="BI32" i="26" s="1"/>
  <c r="BI30" i="15" s="1"/>
  <c r="DE57" i="26"/>
  <c r="CN27" i="26"/>
  <c r="BM38" i="14"/>
  <c r="EB57" i="26"/>
  <c r="DT38" i="20"/>
  <c r="DT32" i="20" s="1"/>
  <c r="BK27" i="26"/>
  <c r="EL38" i="14"/>
  <c r="FJ51" i="20"/>
  <c r="FJ46" i="20" s="1"/>
  <c r="CT51" i="20"/>
  <c r="DB52" i="14"/>
  <c r="DB46" i="14" s="1"/>
  <c r="EN38" i="20"/>
  <c r="EL27" i="26"/>
  <c r="EL26" i="26" s="1"/>
  <c r="EL14" i="26" s="1"/>
  <c r="EL8" i="26" s="1"/>
  <c r="DK38" i="14"/>
  <c r="EV38" i="20"/>
  <c r="EB38" i="20"/>
  <c r="CY38" i="14"/>
  <c r="CY32" i="14" s="1"/>
  <c r="DY38" i="14"/>
  <c r="BH52" i="14"/>
  <c r="BH46" i="14" s="1"/>
  <c r="BU57" i="26"/>
  <c r="BU56" i="26" s="1"/>
  <c r="BU50" i="26" s="1"/>
  <c r="BU32" i="26" s="1"/>
  <c r="BG38" i="20"/>
  <c r="CU27" i="26"/>
  <c r="EL26" i="20"/>
  <c r="EL14" i="20" s="1"/>
  <c r="EL8" i="20" s="1"/>
  <c r="DI51" i="20"/>
  <c r="DJ51" i="20"/>
  <c r="DJ46" i="20" s="1"/>
  <c r="DJ30" i="20" s="1"/>
  <c r="DJ23" i="15" s="1"/>
  <c r="ET72" i="14"/>
  <c r="EL27" i="14"/>
  <c r="CP27" i="14"/>
  <c r="DW51" i="20"/>
  <c r="DW46" i="20" s="1"/>
  <c r="DW30" i="20" s="1"/>
  <c r="DW23" i="15" s="1"/>
  <c r="DK51" i="20"/>
  <c r="DK46" i="20" s="1"/>
  <c r="BJ38" i="14"/>
  <c r="P38" i="14" s="1"/>
  <c r="DR27" i="14"/>
  <c r="EN27" i="14"/>
  <c r="FH12" i="14"/>
  <c r="CP51" i="20"/>
  <c r="CP46" i="20" s="1"/>
  <c r="BN38" i="14"/>
  <c r="DO34" i="14"/>
  <c r="DK27" i="14"/>
  <c r="CV12" i="14"/>
  <c r="AB12" i="14" s="1"/>
  <c r="EH27" i="14"/>
  <c r="BM11" i="14"/>
  <c r="EQ37" i="14"/>
  <c r="EQ35" i="14" s="1"/>
  <c r="CG51" i="20"/>
  <c r="CG46" i="20" s="1"/>
  <c r="BX12" i="14"/>
  <c r="T12" i="14" s="1"/>
  <c r="BN27" i="14"/>
  <c r="CU29" i="26"/>
  <c r="ER38" i="14"/>
  <c r="EA29" i="26"/>
  <c r="ED29" i="26"/>
  <c r="EI26" i="20"/>
  <c r="EI14" i="20" s="1"/>
  <c r="EI8" i="20" s="1"/>
  <c r="EC11" i="14"/>
  <c r="EC10" i="14" s="1"/>
  <c r="CP11" i="14"/>
  <c r="EU27" i="26"/>
  <c r="EU26" i="26" s="1"/>
  <c r="EU14" i="26" s="1"/>
  <c r="EU8" i="26" s="1"/>
  <c r="CT27" i="14"/>
  <c r="DC29" i="26"/>
  <c r="CK57" i="26"/>
  <c r="DF51" i="20"/>
  <c r="EH26" i="20"/>
  <c r="EH14" i="20" s="1"/>
  <c r="EH8" i="20" s="1"/>
  <c r="EC37" i="14"/>
  <c r="EC35" i="14" s="1"/>
  <c r="DD51" i="20"/>
  <c r="DD46" i="20" s="1"/>
  <c r="DD30" i="20" s="1"/>
  <c r="DD23" i="15" s="1"/>
  <c r="EB29" i="26"/>
  <c r="EB28" i="26" s="1"/>
  <c r="EB14" i="26" s="1"/>
  <c r="EB8" i="26" s="1"/>
  <c r="FA11" i="14"/>
  <c r="FA10" i="14" s="1"/>
  <c r="ER26" i="20"/>
  <c r="ER14" i="20" s="1"/>
  <c r="ER8" i="20" s="1"/>
  <c r="EG11" i="14"/>
  <c r="CI29" i="26"/>
  <c r="CI28" i="26" s="1"/>
  <c r="CI14" i="26" s="1"/>
  <c r="CI8" i="26" s="1"/>
  <c r="CM29" i="26"/>
  <c r="CM28" i="26" s="1"/>
  <c r="CM14" i="26" s="1"/>
  <c r="CM8" i="26" s="1"/>
  <c r="ER27" i="14"/>
  <c r="CK51" i="20"/>
  <c r="CB11" i="14"/>
  <c r="EJ27" i="14"/>
  <c r="DB27" i="14"/>
  <c r="DD11" i="14"/>
  <c r="EQ27" i="14"/>
  <c r="DI11" i="14"/>
  <c r="ED37" i="14"/>
  <c r="DG27" i="14"/>
  <c r="CI12" i="14"/>
  <c r="CI10" i="14" s="1"/>
  <c r="EC27" i="14"/>
  <c r="EW29" i="26"/>
  <c r="EW28" i="26" s="1"/>
  <c r="EW14" i="26" s="1"/>
  <c r="EW8" i="26" s="1"/>
  <c r="EM29" i="26"/>
  <c r="DY11" i="14"/>
  <c r="DY10" i="14" s="1"/>
  <c r="EG26" i="20"/>
  <c r="BT29" i="26"/>
  <c r="BT28" i="26" s="1"/>
  <c r="BT14" i="26" s="1"/>
  <c r="BT8" i="26" s="1"/>
  <c r="DP11" i="14"/>
  <c r="BW37" i="14"/>
  <c r="BW35" i="14" s="1"/>
  <c r="BW32" i="14" s="1"/>
  <c r="CH29" i="26"/>
  <c r="DD27" i="14"/>
  <c r="DZ29" i="26"/>
  <c r="DZ28" i="26" s="1"/>
  <c r="DZ14" i="26" s="1"/>
  <c r="DZ8" i="26" s="1"/>
  <c r="CQ51" i="20"/>
  <c r="CQ46" i="20" s="1"/>
  <c r="DH38" i="14"/>
  <c r="EN26" i="20"/>
  <c r="EN14" i="20" s="1"/>
  <c r="EN8" i="20" s="1"/>
  <c r="BU53" i="14"/>
  <c r="EN11" i="14"/>
  <c r="EP53" i="14"/>
  <c r="AR53" i="14" s="1"/>
  <c r="EQ38" i="14"/>
  <c r="CY29" i="26"/>
  <c r="CY28" i="26" s="1"/>
  <c r="CY14" i="26" s="1"/>
  <c r="CY8" i="26" s="1"/>
  <c r="DY27" i="14"/>
  <c r="CX27" i="14"/>
  <c r="EP29" i="26"/>
  <c r="FM12" i="14"/>
  <c r="DV27" i="14"/>
  <c r="BU51" i="20"/>
  <c r="BU46" i="20" s="1"/>
  <c r="DQ29" i="26"/>
  <c r="DQ28" i="26" s="1"/>
  <c r="DQ14" i="26" s="1"/>
  <c r="DQ8" i="26" s="1"/>
  <c r="ES11" i="14"/>
  <c r="BJ29" i="26"/>
  <c r="DR51" i="20"/>
  <c r="EK27" i="14"/>
  <c r="EI29" i="26"/>
  <c r="EI28" i="26" s="1"/>
  <c r="EI14" i="26" s="1"/>
  <c r="EI8" i="26" s="1"/>
  <c r="CD27" i="14"/>
  <c r="V27" i="14" s="1"/>
  <c r="ET29" i="26"/>
  <c r="ET28" i="26" s="1"/>
  <c r="ED11" i="14"/>
  <c r="CS11" i="14"/>
  <c r="CS10" i="14" s="1"/>
  <c r="EK27" i="26"/>
  <c r="ET27" i="26"/>
  <c r="FX29" i="23"/>
  <c r="BC29" i="23" s="1"/>
  <c r="J14" i="15" l="1"/>
  <c r="AQ55" i="15"/>
  <c r="T13" i="15"/>
  <c r="BI53" i="15"/>
  <c r="BM46" i="19"/>
  <c r="Q46" i="19" s="1"/>
  <c r="EU53" i="15"/>
  <c r="EN53" i="15"/>
  <c r="CC53" i="15"/>
  <c r="EQ53" i="15"/>
  <c r="BO53" i="15"/>
  <c r="FH53" i="15"/>
  <c r="AN45" i="19"/>
  <c r="AN47" i="19" s="1"/>
  <c r="AN48" i="19" s="1"/>
  <c r="Z29" i="19"/>
  <c r="DX45" i="19"/>
  <c r="DX47" i="19" s="1"/>
  <c r="DX48" i="19" s="1"/>
  <c r="W46" i="19"/>
  <c r="D40" i="21"/>
  <c r="BK55" i="15"/>
  <c r="AO38" i="25"/>
  <c r="AO36" i="25" s="1"/>
  <c r="AO70" i="25" s="1"/>
  <c r="CH36" i="25"/>
  <c r="AQ38" i="25"/>
  <c r="AQ36" i="25" s="1"/>
  <c r="AQ70" i="25" s="1"/>
  <c r="O37" i="20"/>
  <c r="G10" i="20"/>
  <c r="EW30" i="20"/>
  <c r="EW23" i="15" s="1"/>
  <c r="BJ32" i="20"/>
  <c r="AK10" i="20"/>
  <c r="K10" i="20"/>
  <c r="EB32" i="20"/>
  <c r="EB30" i="20" s="1"/>
  <c r="EB23" i="15" s="1"/>
  <c r="BE35" i="20"/>
  <c r="EX32" i="20"/>
  <c r="BE37" i="20"/>
  <c r="D63" i="23"/>
  <c r="GD58" i="15"/>
  <c r="P17" i="15"/>
  <c r="AE63" i="23"/>
  <c r="I62" i="23"/>
  <c r="AJ76" i="23"/>
  <c r="CX58" i="15"/>
  <c r="ER62" i="26"/>
  <c r="AW25" i="14"/>
  <c r="AC22" i="14"/>
  <c r="T53" i="14"/>
  <c r="AJ72" i="14"/>
  <c r="CP10" i="14"/>
  <c r="Y51" i="20"/>
  <c r="BQ53" i="15"/>
  <c r="AE46" i="19"/>
  <c r="DM54" i="15"/>
  <c r="DD10" i="14"/>
  <c r="AP38" i="14"/>
  <c r="BW54" i="15"/>
  <c r="K22" i="14"/>
  <c r="DT30" i="20"/>
  <c r="DT23" i="15" s="1"/>
  <c r="DM30" i="20"/>
  <c r="DM23" i="15" s="1"/>
  <c r="CF53" i="15"/>
  <c r="DK30" i="20"/>
  <c r="DK23" i="15" s="1"/>
  <c r="P12" i="14"/>
  <c r="FC53" i="15"/>
  <c r="FA32" i="20"/>
  <c r="FA30" i="20" s="1"/>
  <c r="FA23" i="15" s="1"/>
  <c r="EC30" i="20"/>
  <c r="EC23" i="15" s="1"/>
  <c r="AW12" i="15"/>
  <c r="D41" i="14"/>
  <c r="AE45" i="19"/>
  <c r="EC32" i="14"/>
  <c r="DB30" i="14"/>
  <c r="DB22" i="15" s="1"/>
  <c r="O53" i="14"/>
  <c r="ET14" i="20"/>
  <c r="ET8" i="20" s="1"/>
  <c r="ET70" i="25"/>
  <c r="ET40" i="15"/>
  <c r="AF51" i="20"/>
  <c r="AF46" i="20" s="1"/>
  <c r="L29" i="19"/>
  <c r="L46" i="19" s="1"/>
  <c r="AQ65" i="23"/>
  <c r="AC25" i="15"/>
  <c r="Q29" i="15"/>
  <c r="CY54" i="15"/>
  <c r="DJ65" i="23"/>
  <c r="D41" i="20"/>
  <c r="EW54" i="15"/>
  <c r="AJ25" i="15"/>
  <c r="BB72" i="14"/>
  <c r="K40" i="14"/>
  <c r="EL58" i="15"/>
  <c r="BT54" i="15"/>
  <c r="ER53" i="15"/>
  <c r="AB37" i="20"/>
  <c r="CL30" i="20"/>
  <c r="CL23" i="15" s="1"/>
  <c r="AT38" i="20"/>
  <c r="Y55" i="28"/>
  <c r="BW42" i="15"/>
  <c r="ER56" i="15"/>
  <c r="FB38" i="25"/>
  <c r="AP17" i="15"/>
  <c r="ET30" i="20"/>
  <c r="ET23" i="15" s="1"/>
  <c r="AS15" i="20"/>
  <c r="L27" i="15"/>
  <c r="AN26" i="20"/>
  <c r="AN14" i="20" s="1"/>
  <c r="AN8" i="20" s="1"/>
  <c r="CM58" i="15"/>
  <c r="O39" i="21"/>
  <c r="O41" i="21" s="1"/>
  <c r="O42" i="21" s="1"/>
  <c r="I24" i="15"/>
  <c r="D29" i="19"/>
  <c r="D46" i="19" s="1"/>
  <c r="H15" i="20"/>
  <c r="J42" i="14"/>
  <c r="CC32" i="14"/>
  <c r="CV30" i="14"/>
  <c r="CV22" i="15" s="1"/>
  <c r="AL12" i="14"/>
  <c r="N41" i="25"/>
  <c r="CM47" i="19"/>
  <c r="CM48" i="19" s="1"/>
  <c r="CY53" i="15"/>
  <c r="CM53" i="15"/>
  <c r="BR54" i="15"/>
  <c r="AV39" i="26"/>
  <c r="CU58" i="15"/>
  <c r="AJ65" i="23"/>
  <c r="AS51" i="20"/>
  <c r="AS46" i="20" s="1"/>
  <c r="M69" i="14"/>
  <c r="I14" i="15"/>
  <c r="AP10" i="20"/>
  <c r="CK46" i="20"/>
  <c r="Y46" i="20" s="1"/>
  <c r="EY45" i="19"/>
  <c r="AL29" i="26"/>
  <c r="AP27" i="14"/>
  <c r="AO26" i="20"/>
  <c r="AO14" i="20" s="1"/>
  <c r="EI30" i="14"/>
  <c r="EI22" i="15" s="1"/>
  <c r="EQ46" i="14"/>
  <c r="AR72" i="14"/>
  <c r="BT30" i="14"/>
  <c r="BT22" i="15" s="1"/>
  <c r="CJ53" i="15"/>
  <c r="E29" i="26"/>
  <c r="F15" i="20"/>
  <c r="BN32" i="14"/>
  <c r="F38" i="20"/>
  <c r="EG32" i="20"/>
  <c r="AV46" i="19"/>
  <c r="W40" i="21"/>
  <c r="BW62" i="26"/>
  <c r="E38" i="20"/>
  <c r="AR15" i="15"/>
  <c r="BQ54" i="15"/>
  <c r="AQ46" i="20"/>
  <c r="EB14" i="20"/>
  <c r="EB8" i="20" s="1"/>
  <c r="EB11" i="15" s="1"/>
  <c r="AR39" i="15"/>
  <c r="DF10" i="14"/>
  <c r="AQ22" i="14"/>
  <c r="CL54" i="15"/>
  <c r="AH13" i="15"/>
  <c r="DJ55" i="15"/>
  <c r="BX54" i="15"/>
  <c r="AS37" i="20"/>
  <c r="AS35" i="20" s="1"/>
  <c r="AS32" i="20" s="1"/>
  <c r="BZ53" i="15"/>
  <c r="G43" i="25"/>
  <c r="AU51" i="20"/>
  <c r="AU46" i="20" s="1"/>
  <c r="R15" i="14"/>
  <c r="AK28" i="26"/>
  <c r="AK14" i="26" s="1"/>
  <c r="AK8" i="26" s="1"/>
  <c r="BH58" i="15"/>
  <c r="AB40" i="21"/>
  <c r="ER59" i="15"/>
  <c r="AA43" i="25"/>
  <c r="EJ70" i="25"/>
  <c r="CD53" i="15"/>
  <c r="DA58" i="15"/>
  <c r="G25" i="15"/>
  <c r="Q38" i="20"/>
  <c r="GF32" i="26"/>
  <c r="GF30" i="15" s="1"/>
  <c r="DS53" i="15"/>
  <c r="CI53" i="15"/>
  <c r="AD11" i="14"/>
  <c r="L39" i="26"/>
  <c r="W51" i="20"/>
  <c r="W47" i="25"/>
  <c r="AR46" i="19"/>
  <c r="AW46" i="19"/>
  <c r="EM70" i="25"/>
  <c r="DT54" i="15"/>
  <c r="E40" i="21"/>
  <c r="EF11" i="15"/>
  <c r="FF37" i="20"/>
  <c r="EK11" i="15"/>
  <c r="BG47" i="19"/>
  <c r="ER11" i="15"/>
  <c r="ER56" i="20"/>
  <c r="ER57" i="20"/>
  <c r="FG37" i="14"/>
  <c r="FG35" i="14" s="1"/>
  <c r="E56" i="28"/>
  <c r="E57" i="28" s="1"/>
  <c r="AH46" i="19"/>
  <c r="AH45" i="19"/>
  <c r="AH47" i="19" s="1"/>
  <c r="AH48" i="19" s="1"/>
  <c r="FZ64" i="23"/>
  <c r="BG64" i="23"/>
  <c r="BG65" i="23" s="1"/>
  <c r="ES10" i="14"/>
  <c r="ED35" i="14"/>
  <c r="ED32" i="14" s="1"/>
  <c r="Q11" i="14"/>
  <c r="BM10" i="14"/>
  <c r="Q10" i="14" s="1"/>
  <c r="CO30" i="20"/>
  <c r="CO23" i="15" s="1"/>
  <c r="FH10" i="14"/>
  <c r="AX11" i="14"/>
  <c r="BW24" i="15"/>
  <c r="BW36" i="15" s="1"/>
  <c r="BW53" i="15" s="1"/>
  <c r="BW45" i="19"/>
  <c r="CS47" i="19"/>
  <c r="CS48" i="19" s="1"/>
  <c r="W76" i="23"/>
  <c r="F76" i="23"/>
  <c r="W13" i="15"/>
  <c r="CE37" i="15"/>
  <c r="F13" i="15"/>
  <c r="BC35" i="20"/>
  <c r="EQ39" i="20"/>
  <c r="EQ32" i="20" s="1"/>
  <c r="EQ30" i="20" s="1"/>
  <c r="EQ23" i="15" s="1"/>
  <c r="AR41" i="20"/>
  <c r="AR39" i="20" s="1"/>
  <c r="AR32" i="20" s="1"/>
  <c r="AR30" i="20" s="1"/>
  <c r="K41" i="20"/>
  <c r="AY42" i="14"/>
  <c r="M42" i="14"/>
  <c r="FK39" i="14"/>
  <c r="AZ34" i="26"/>
  <c r="FN32" i="26"/>
  <c r="CD14" i="26"/>
  <c r="CD8" i="26" s="1"/>
  <c r="V28" i="26"/>
  <c r="CU41" i="21"/>
  <c r="CU42" i="21" s="1"/>
  <c r="V37" i="26"/>
  <c r="CB34" i="26"/>
  <c r="T17" i="15"/>
  <c r="EV36" i="15"/>
  <c r="AT12" i="15"/>
  <c r="CE47" i="19"/>
  <c r="W45" i="19"/>
  <c r="AW12" i="20"/>
  <c r="AW10" i="20" s="1"/>
  <c r="FE10" i="20"/>
  <c r="CG64" i="23"/>
  <c r="CG65" i="23" s="1"/>
  <c r="AT20" i="14"/>
  <c r="EV15" i="14"/>
  <c r="K20" i="14"/>
  <c r="BU17" i="14"/>
  <c r="EE62" i="26"/>
  <c r="EE18" i="15"/>
  <c r="EE42" i="15" s="1"/>
  <c r="GF64" i="23"/>
  <c r="EV56" i="15"/>
  <c r="AT39" i="15"/>
  <c r="AT56" i="15" s="1"/>
  <c r="P29" i="26"/>
  <c r="BJ28" i="26"/>
  <c r="DQ18" i="15"/>
  <c r="DQ42" i="15" s="1"/>
  <c r="DQ62" i="26"/>
  <c r="EN11" i="15"/>
  <c r="EU18" i="15"/>
  <c r="EU42" i="15" s="1"/>
  <c r="EU62" i="26"/>
  <c r="O29" i="26"/>
  <c r="BG28" i="26"/>
  <c r="D29" i="26"/>
  <c r="EE46" i="14"/>
  <c r="AN53" i="14"/>
  <c r="FH37" i="14"/>
  <c r="DH32" i="14"/>
  <c r="EA10" i="14"/>
  <c r="AM11" i="14"/>
  <c r="AA34" i="14"/>
  <c r="AG29" i="26"/>
  <c r="DI28" i="26"/>
  <c r="AM38" i="20"/>
  <c r="BS10" i="14"/>
  <c r="S11" i="14"/>
  <c r="E11" i="14"/>
  <c r="BJ35" i="14"/>
  <c r="BJ32" i="14" s="1"/>
  <c r="AN57" i="26"/>
  <c r="ED56" i="26"/>
  <c r="FS72" i="14"/>
  <c r="DH72" i="14"/>
  <c r="EK37" i="14"/>
  <c r="EK35" i="14" s="1"/>
  <c r="EK32" i="14" s="1"/>
  <c r="CX29" i="26"/>
  <c r="G29" i="26" s="1"/>
  <c r="CZ51" i="20"/>
  <c r="AO17" i="15"/>
  <c r="EG41" i="15"/>
  <c r="AA37" i="15"/>
  <c r="AA54" i="15" s="1"/>
  <c r="CQ54" i="15"/>
  <c r="EV56" i="28"/>
  <c r="EV57" i="28" s="1"/>
  <c r="DC54" i="15"/>
  <c r="EO47" i="19"/>
  <c r="EO48" i="19" s="1"/>
  <c r="CB8" i="26"/>
  <c r="BI41" i="15"/>
  <c r="BI58" i="15" s="1"/>
  <c r="O26" i="15"/>
  <c r="CE26" i="15"/>
  <c r="CE38" i="15" s="1"/>
  <c r="F21" i="21"/>
  <c r="F39" i="21" s="1"/>
  <c r="W21" i="21"/>
  <c r="W39" i="21" s="1"/>
  <c r="CB40" i="21"/>
  <c r="CB39" i="21"/>
  <c r="CB14" i="15"/>
  <c r="V8" i="21"/>
  <c r="V40" i="21" s="1"/>
  <c r="Z38" i="25"/>
  <c r="CN36" i="25"/>
  <c r="DM55" i="15"/>
  <c r="DY41" i="21"/>
  <c r="DY42" i="21" s="1"/>
  <c r="ES54" i="15"/>
  <c r="AX41" i="14"/>
  <c r="FJ39" i="14"/>
  <c r="AX39" i="14" s="1"/>
  <c r="X12" i="14"/>
  <c r="EX10" i="14"/>
  <c r="S37" i="26"/>
  <c r="BS34" i="26"/>
  <c r="E37" i="26"/>
  <c r="X41" i="14"/>
  <c r="CH39" i="14"/>
  <c r="X39" i="14" s="1"/>
  <c r="CX53" i="15"/>
  <c r="AT17" i="15"/>
  <c r="EX41" i="15"/>
  <c r="EX58" i="15" s="1"/>
  <c r="AM64" i="23"/>
  <c r="AM65" i="23" s="1"/>
  <c r="DI47" i="19"/>
  <c r="DI48" i="19" s="1"/>
  <c r="DR41" i="21"/>
  <c r="DR42" i="21" s="1"/>
  <c r="BJ41" i="15"/>
  <c r="BS36" i="25"/>
  <c r="S38" i="25"/>
  <c r="FG15" i="20"/>
  <c r="AW20" i="20"/>
  <c r="AT37" i="20"/>
  <c r="AT35" i="20" s="1"/>
  <c r="EV35" i="20"/>
  <c r="EV32" i="20" s="1"/>
  <c r="EP15" i="14"/>
  <c r="AR16" i="14"/>
  <c r="AS28" i="26"/>
  <c r="ES14" i="26"/>
  <c r="ES8" i="26" s="1"/>
  <c r="DF56" i="28"/>
  <c r="DF57" i="28" s="1"/>
  <c r="CK12" i="15"/>
  <c r="Y8" i="19"/>
  <c r="CK46" i="19"/>
  <c r="Y46" i="19" s="1"/>
  <c r="Q29" i="26"/>
  <c r="EV54" i="15"/>
  <c r="FG34" i="26"/>
  <c r="FG32" i="26" s="1"/>
  <c r="FG30" i="15" s="1"/>
  <c r="AW37" i="26"/>
  <c r="AW34" i="26" s="1"/>
  <c r="AW32" i="26" s="1"/>
  <c r="CP53" i="15"/>
  <c r="ER51" i="22"/>
  <c r="AA14" i="15"/>
  <c r="P37" i="26"/>
  <c r="BJ34" i="26"/>
  <c r="E24" i="22"/>
  <c r="BS27" i="15"/>
  <c r="S24" i="22"/>
  <c r="FK34" i="26"/>
  <c r="AY37" i="26"/>
  <c r="M37" i="26"/>
  <c r="CA53" i="15"/>
  <c r="DC30" i="20"/>
  <c r="DC23" i="15" s="1"/>
  <c r="T72" i="14"/>
  <c r="BX32" i="20"/>
  <c r="BX30" i="20" s="1"/>
  <c r="BX23" i="15" s="1"/>
  <c r="E34" i="20"/>
  <c r="T34" i="20"/>
  <c r="BB35" i="20"/>
  <c r="CT32" i="20"/>
  <c r="AS39" i="14"/>
  <c r="CO36" i="15"/>
  <c r="O39" i="14"/>
  <c r="FN41" i="25"/>
  <c r="AZ41" i="25" s="1"/>
  <c r="AZ43" i="25"/>
  <c r="J17" i="15"/>
  <c r="EA41" i="15"/>
  <c r="AM17" i="15"/>
  <c r="Z12" i="15"/>
  <c r="F8" i="19"/>
  <c r="ED14" i="20"/>
  <c r="ED8" i="20" s="1"/>
  <c r="BM39" i="21"/>
  <c r="BM14" i="15"/>
  <c r="BM40" i="21"/>
  <c r="Q8" i="21"/>
  <c r="G63" i="23"/>
  <c r="FH47" i="19"/>
  <c r="FH48" i="19" s="1"/>
  <c r="DD17" i="14"/>
  <c r="CN27" i="15"/>
  <c r="Z27" i="15" s="1"/>
  <c r="Z24" i="22"/>
  <c r="AV43" i="20"/>
  <c r="L43" i="20"/>
  <c r="AA28" i="26"/>
  <c r="CQ14" i="26"/>
  <c r="DX57" i="15"/>
  <c r="M43" i="25"/>
  <c r="CX65" i="23"/>
  <c r="Q37" i="15"/>
  <c r="Q54" i="15" s="1"/>
  <c r="BM54" i="15"/>
  <c r="BC50" i="26"/>
  <c r="N50" i="26"/>
  <c r="BV64" i="23"/>
  <c r="BV65" i="23" s="1"/>
  <c r="AQ39" i="15"/>
  <c r="AQ56" i="15" s="1"/>
  <c r="EM56" i="15"/>
  <c r="R25" i="15"/>
  <c r="BW56" i="28"/>
  <c r="BW57" i="28" s="1"/>
  <c r="CA54" i="15"/>
  <c r="W12" i="15"/>
  <c r="CE36" i="15"/>
  <c r="DT56" i="28"/>
  <c r="DT57" i="28" s="1"/>
  <c r="AF14" i="15"/>
  <c r="DF38" i="15"/>
  <c r="AO76" i="23"/>
  <c r="AC37" i="20"/>
  <c r="CW35" i="20"/>
  <c r="BK50" i="26"/>
  <c r="P56" i="26"/>
  <c r="Z43" i="20"/>
  <c r="F43" i="20"/>
  <c r="CP32" i="20"/>
  <c r="CP30" i="20" s="1"/>
  <c r="CP23" i="15" s="1"/>
  <c r="CM35" i="14"/>
  <c r="Y36" i="14"/>
  <c r="F36" i="14"/>
  <c r="AK36" i="25"/>
  <c r="M35" i="23"/>
  <c r="EP58" i="15"/>
  <c r="AR41" i="15"/>
  <c r="AR58" i="15" s="1"/>
  <c r="CH64" i="23"/>
  <c r="CH65" i="23" s="1"/>
  <c r="EI39" i="15"/>
  <c r="AO15" i="15"/>
  <c r="R40" i="21"/>
  <c r="AH17" i="14"/>
  <c r="DL15" i="14"/>
  <c r="AZ35" i="23"/>
  <c r="AA14" i="19"/>
  <c r="DO64" i="23"/>
  <c r="DO65" i="23" s="1"/>
  <c r="EW56" i="28"/>
  <c r="EW57" i="28" s="1"/>
  <c r="I13" i="15"/>
  <c r="AD41" i="20"/>
  <c r="CZ39" i="20"/>
  <c r="AO37" i="20"/>
  <c r="AO35" i="20" s="1"/>
  <c r="J18" i="14"/>
  <c r="AO18" i="14"/>
  <c r="FP39" i="20"/>
  <c r="AZ39" i="20" s="1"/>
  <c r="M41" i="20"/>
  <c r="AZ41" i="20"/>
  <c r="BS14" i="15"/>
  <c r="S8" i="21"/>
  <c r="BS40" i="21"/>
  <c r="BS39" i="21"/>
  <c r="DF41" i="25"/>
  <c r="DF38" i="25" s="1"/>
  <c r="DF36" i="25" s="1"/>
  <c r="DF28" i="15" s="1"/>
  <c r="AF43" i="25"/>
  <c r="AF41" i="25" s="1"/>
  <c r="AF38" i="25" s="1"/>
  <c r="AF36" i="25" s="1"/>
  <c r="H43" i="25"/>
  <c r="H41" i="25" s="1"/>
  <c r="H38" i="25" s="1"/>
  <c r="H36" i="25" s="1"/>
  <c r="DO57" i="15"/>
  <c r="AI28" i="15"/>
  <c r="O13" i="15"/>
  <c r="O43" i="25"/>
  <c r="AE39" i="20"/>
  <c r="AE32" i="20" s="1"/>
  <c r="O57" i="26"/>
  <c r="CF65" i="23"/>
  <c r="BY30" i="28"/>
  <c r="BY55" i="28"/>
  <c r="DJ41" i="21"/>
  <c r="DJ42" i="21" s="1"/>
  <c r="T20" i="14"/>
  <c r="BV15" i="14"/>
  <c r="T15" i="14" s="1"/>
  <c r="AK38" i="15"/>
  <c r="DU55" i="15"/>
  <c r="AE12" i="20"/>
  <c r="DE10" i="20"/>
  <c r="DV42" i="15"/>
  <c r="Z37" i="20"/>
  <c r="AJ43" i="14"/>
  <c r="I43" i="14"/>
  <c r="AL21" i="14"/>
  <c r="AL15" i="14" s="1"/>
  <c r="DY15" i="14"/>
  <c r="Z18" i="14"/>
  <c r="CN15" i="14"/>
  <c r="Z15" i="14" s="1"/>
  <c r="BP37" i="26"/>
  <c r="R39" i="26"/>
  <c r="D39" i="26"/>
  <c r="BA22" i="14"/>
  <c r="M22" i="14"/>
  <c r="AO28" i="26"/>
  <c r="AO14" i="26" s="1"/>
  <c r="AO8" i="26" s="1"/>
  <c r="EG14" i="26"/>
  <c r="EG8" i="26" s="1"/>
  <c r="CW54" i="28"/>
  <c r="BX21" i="21"/>
  <c r="T23" i="21"/>
  <c r="BX40" i="21"/>
  <c r="CO64" i="23"/>
  <c r="CO65" i="23" s="1"/>
  <c r="ED56" i="28"/>
  <c r="ED57" i="28" s="1"/>
  <c r="CS59" i="15"/>
  <c r="BN51" i="20"/>
  <c r="BN46" i="20" s="1"/>
  <c r="BN30" i="20" s="1"/>
  <c r="BN23" i="15" s="1"/>
  <c r="R37" i="20"/>
  <c r="BP35" i="20"/>
  <c r="AX46" i="19"/>
  <c r="AX45" i="19"/>
  <c r="AX47" i="19" s="1"/>
  <c r="AX48" i="19" s="1"/>
  <c r="DG62" i="26"/>
  <c r="DG18" i="15"/>
  <c r="DG42" i="15" s="1"/>
  <c r="CN47" i="19"/>
  <c r="ED56" i="15"/>
  <c r="AN39" i="15"/>
  <c r="AN56" i="15" s="1"/>
  <c r="CW14" i="26"/>
  <c r="GD39" i="20"/>
  <c r="BE39" i="20" s="1"/>
  <c r="BE42" i="20"/>
  <c r="FE53" i="15"/>
  <c r="AE17" i="15"/>
  <c r="DC41" i="15"/>
  <c r="H17" i="15"/>
  <c r="EK36" i="15"/>
  <c r="EK53" i="15" s="1"/>
  <c r="AP39" i="26"/>
  <c r="AP37" i="26" s="1"/>
  <c r="AP34" i="26" s="1"/>
  <c r="AP32" i="26" s="1"/>
  <c r="EJ37" i="26"/>
  <c r="EJ34" i="26" s="1"/>
  <c r="EJ32" i="26" s="1"/>
  <c r="EJ30" i="15" s="1"/>
  <c r="EJ55" i="15"/>
  <c r="AP38" i="15"/>
  <c r="AP55" i="15" s="1"/>
  <c r="CH41" i="21"/>
  <c r="CH42" i="21" s="1"/>
  <c r="DO41" i="15"/>
  <c r="AI17" i="15"/>
  <c r="I17" i="15"/>
  <c r="FG47" i="19"/>
  <c r="FG48" i="19" s="1"/>
  <c r="H45" i="19"/>
  <c r="H46" i="19"/>
  <c r="DU47" i="19"/>
  <c r="DU48" i="19" s="1"/>
  <c r="CH26" i="15"/>
  <c r="X26" i="15" s="1"/>
  <c r="X21" i="21"/>
  <c r="X39" i="21" s="1"/>
  <c r="X41" i="21" s="1"/>
  <c r="X42" i="21" s="1"/>
  <c r="EH39" i="14"/>
  <c r="AO41" i="14"/>
  <c r="AO39" i="14" s="1"/>
  <c r="J41" i="14"/>
  <c r="J39" i="14" s="1"/>
  <c r="AI64" i="23"/>
  <c r="AI65" i="23" s="1"/>
  <c r="AO11" i="14"/>
  <c r="Y57" i="26"/>
  <c r="CK56" i="26"/>
  <c r="F57" i="26"/>
  <c r="CU26" i="26"/>
  <c r="AB27" i="26"/>
  <c r="G27" i="26"/>
  <c r="ET26" i="26"/>
  <c r="AS27" i="26"/>
  <c r="K27" i="26"/>
  <c r="BT18" i="15"/>
  <c r="BT42" i="15" s="1"/>
  <c r="BT62" i="26"/>
  <c r="EW62" i="26"/>
  <c r="EW18" i="15"/>
  <c r="EW42" i="15" s="1"/>
  <c r="EB18" i="15"/>
  <c r="ED28" i="26"/>
  <c r="AN29" i="26"/>
  <c r="O38" i="20"/>
  <c r="D38" i="20"/>
  <c r="AR21" i="14"/>
  <c r="K21" i="14"/>
  <c r="EQ15" i="14"/>
  <c r="DH30" i="20"/>
  <c r="DH23" i="15" s="1"/>
  <c r="EV10" i="14"/>
  <c r="O12" i="14"/>
  <c r="D12" i="14"/>
  <c r="DA32" i="14"/>
  <c r="DA30" i="14" s="1"/>
  <c r="DA22" i="15" s="1"/>
  <c r="BD12" i="14"/>
  <c r="BL18" i="15"/>
  <c r="BL42" i="15" s="1"/>
  <c r="BL62" i="26"/>
  <c r="CJ30" i="20"/>
  <c r="CJ23" i="15" s="1"/>
  <c r="CJ10" i="14"/>
  <c r="X10" i="14" s="1"/>
  <c r="X11" i="14"/>
  <c r="S12" i="14"/>
  <c r="ES39" i="26"/>
  <c r="AS40" i="26"/>
  <c r="CK28" i="26"/>
  <c r="Y29" i="26"/>
  <c r="EV46" i="14"/>
  <c r="FF46" i="14"/>
  <c r="AQ38" i="20"/>
  <c r="K38" i="20"/>
  <c r="ED51" i="20"/>
  <c r="DI38" i="20"/>
  <c r="EM37" i="20"/>
  <c r="GD37" i="14"/>
  <c r="GD35" i="14" s="1"/>
  <c r="FC51" i="20"/>
  <c r="FC46" i="20" s="1"/>
  <c r="CR63" i="14"/>
  <c r="AA71" i="14"/>
  <c r="AA63" i="14" s="1"/>
  <c r="G71" i="14"/>
  <c r="G63" i="14" s="1"/>
  <c r="BP51" i="20"/>
  <c r="FD37" i="20"/>
  <c r="FD35" i="20" s="1"/>
  <c r="FD32" i="20" s="1"/>
  <c r="FD30" i="20" s="1"/>
  <c r="FD23" i="15" s="1"/>
  <c r="BM46" i="20"/>
  <c r="CA12" i="14"/>
  <c r="U12" i="14" s="1"/>
  <c r="CM64" i="23"/>
  <c r="CM65" i="23" s="1"/>
  <c r="BZ18" i="15"/>
  <c r="BZ42" i="15" s="1"/>
  <c r="BZ62" i="26"/>
  <c r="W14" i="15"/>
  <c r="BM27" i="15"/>
  <c r="Q27" i="15" s="1"/>
  <c r="Q24" i="22"/>
  <c r="FA47" i="19"/>
  <c r="FA48" i="19" s="1"/>
  <c r="CB30" i="28"/>
  <c r="CB55" i="28"/>
  <c r="FJ39" i="20"/>
  <c r="AX39" i="20" s="1"/>
  <c r="AX41" i="20"/>
  <c r="BW32" i="20"/>
  <c r="BW30" i="20" s="1"/>
  <c r="BW23" i="15" s="1"/>
  <c r="DA64" i="23"/>
  <c r="DA65" i="23" s="1"/>
  <c r="DF46" i="20"/>
  <c r="BS58" i="15"/>
  <c r="S41" i="15"/>
  <c r="Q37" i="20"/>
  <c r="BM35" i="20"/>
  <c r="CG57" i="15"/>
  <c r="FR34" i="26"/>
  <c r="BA37" i="26"/>
  <c r="CR58" i="15"/>
  <c r="EG47" i="19"/>
  <c r="EG48" i="19" s="1"/>
  <c r="EH25" i="15"/>
  <c r="J25" i="15" s="1"/>
  <c r="EH54" i="28"/>
  <c r="AC24" i="22"/>
  <c r="CW27" i="15"/>
  <c r="AC27" i="15" s="1"/>
  <c r="CQ27" i="15"/>
  <c r="AA24" i="22"/>
  <c r="G24" i="22"/>
  <c r="BV12" i="15"/>
  <c r="T8" i="19"/>
  <c r="BV46" i="19"/>
  <c r="T46" i="19" s="1"/>
  <c r="BV45" i="19"/>
  <c r="CE56" i="28"/>
  <c r="AJ38" i="20"/>
  <c r="AK29" i="26"/>
  <c r="AM24" i="15"/>
  <c r="J24" i="15"/>
  <c r="AP12" i="15"/>
  <c r="GC17" i="15"/>
  <c r="GC63" i="23"/>
  <c r="GC62" i="23"/>
  <c r="AA40" i="21"/>
  <c r="EV41" i="21"/>
  <c r="EV42" i="21" s="1"/>
  <c r="Y38" i="25"/>
  <c r="CK36" i="25"/>
  <c r="P13" i="15"/>
  <c r="BJ37" i="15"/>
  <c r="Y29" i="19"/>
  <c r="CK27" i="19"/>
  <c r="CA47" i="19"/>
  <c r="CA48" i="19" s="1"/>
  <c r="BU10" i="20"/>
  <c r="S10" i="20" s="1"/>
  <c r="E12" i="20"/>
  <c r="E10" i="20" s="1"/>
  <c r="BB37" i="20"/>
  <c r="AI36" i="25"/>
  <c r="D56" i="28"/>
  <c r="D57" i="28" s="1"/>
  <c r="P19" i="14"/>
  <c r="BJ15" i="14"/>
  <c r="BJ10" i="14"/>
  <c r="H62" i="23"/>
  <c r="H63" i="23"/>
  <c r="AV24" i="15"/>
  <c r="EA64" i="23"/>
  <c r="EA65" i="23" s="1"/>
  <c r="AQ46" i="19"/>
  <c r="AQ45" i="19"/>
  <c r="DU14" i="26"/>
  <c r="DU8" i="26" s="1"/>
  <c r="BH64" i="23"/>
  <c r="BH65" i="23" s="1"/>
  <c r="EA45" i="19"/>
  <c r="BI47" i="19"/>
  <c r="BI48" i="19" s="1"/>
  <c r="AE28" i="15"/>
  <c r="DC57" i="15"/>
  <c r="AV43" i="14"/>
  <c r="L43" i="14"/>
  <c r="O43" i="20"/>
  <c r="D43" i="20"/>
  <c r="BE42" i="14"/>
  <c r="GD39" i="14"/>
  <c r="BE39" i="14" s="1"/>
  <c r="BT58" i="15"/>
  <c r="AU39" i="20"/>
  <c r="T63" i="23"/>
  <c r="BD50" i="26"/>
  <c r="FZ32" i="26"/>
  <c r="CI41" i="25"/>
  <c r="X43" i="25"/>
  <c r="O17" i="15"/>
  <c r="N27" i="15"/>
  <c r="BC27" i="15"/>
  <c r="AA17" i="15"/>
  <c r="G17" i="15"/>
  <c r="U24" i="22"/>
  <c r="BY27" i="15"/>
  <c r="U27" i="15" s="1"/>
  <c r="DL54" i="15"/>
  <c r="AH37" i="15"/>
  <c r="AH54" i="15" s="1"/>
  <c r="EP37" i="15"/>
  <c r="AR13" i="15"/>
  <c r="BG29" i="15"/>
  <c r="BG41" i="15" s="1"/>
  <c r="D33" i="23"/>
  <c r="D62" i="23" s="1"/>
  <c r="O33" i="23"/>
  <c r="AO72" i="14"/>
  <c r="AV11" i="14"/>
  <c r="Z43" i="14"/>
  <c r="F43" i="14"/>
  <c r="DO55" i="15"/>
  <c r="AI38" i="15"/>
  <c r="AI55" i="15" s="1"/>
  <c r="AK28" i="15"/>
  <c r="DU57" i="15"/>
  <c r="FK29" i="15"/>
  <c r="CV59" i="15"/>
  <c r="ES57" i="15"/>
  <c r="EP47" i="19"/>
  <c r="EP48" i="19" s="1"/>
  <c r="EI51" i="22"/>
  <c r="CT34" i="26"/>
  <c r="AB37" i="26"/>
  <c r="CN24" i="15"/>
  <c r="CN36" i="15" s="1"/>
  <c r="Z27" i="19"/>
  <c r="AG17" i="14"/>
  <c r="DI15" i="14"/>
  <c r="FN29" i="15"/>
  <c r="AZ29" i="15" s="1"/>
  <c r="AZ33" i="23"/>
  <c r="G14" i="19"/>
  <c r="G8" i="19" s="1"/>
  <c r="AS14" i="15"/>
  <c r="ES38" i="15"/>
  <c r="BR56" i="28"/>
  <c r="BR57" i="28" s="1"/>
  <c r="AV12" i="15"/>
  <c r="FB36" i="15"/>
  <c r="FE46" i="20"/>
  <c r="EV46" i="20"/>
  <c r="EC15" i="14"/>
  <c r="J19" i="14"/>
  <c r="AM19" i="14"/>
  <c r="GG41" i="26"/>
  <c r="N41" i="26" s="1"/>
  <c r="BF42" i="26"/>
  <c r="CH16" i="14"/>
  <c r="EP40" i="15"/>
  <c r="AR16" i="15"/>
  <c r="D13" i="15"/>
  <c r="EB34" i="26"/>
  <c r="AM41" i="26"/>
  <c r="AM34" i="26" s="1"/>
  <c r="J41" i="26"/>
  <c r="T33" i="23"/>
  <c r="T62" i="23" s="1"/>
  <c r="T64" i="23" s="1"/>
  <c r="T65" i="23" s="1"/>
  <c r="BV29" i="15"/>
  <c r="T29" i="15" s="1"/>
  <c r="E33" i="23"/>
  <c r="E62" i="23" s="1"/>
  <c r="BV8" i="26"/>
  <c r="T14" i="26"/>
  <c r="BH50" i="26"/>
  <c r="O56" i="26"/>
  <c r="EH38" i="15"/>
  <c r="AO14" i="15"/>
  <c r="EA55" i="15"/>
  <c r="AM38" i="15"/>
  <c r="AM55" i="15" s="1"/>
  <c r="BS27" i="19"/>
  <c r="S29" i="19"/>
  <c r="E29" i="19"/>
  <c r="E46" i="19" s="1"/>
  <c r="FA53" i="15"/>
  <c r="BX56" i="28"/>
  <c r="BX57" i="28" s="1"/>
  <c r="AK14" i="15"/>
  <c r="X40" i="21"/>
  <c r="H12" i="20"/>
  <c r="H10" i="20" s="1"/>
  <c r="DD10" i="20"/>
  <c r="AJ43" i="20"/>
  <c r="I43" i="20"/>
  <c r="BH32" i="20"/>
  <c r="BH30" i="20" s="1"/>
  <c r="BH23" i="15" s="1"/>
  <c r="AC13" i="15"/>
  <c r="CW37" i="15"/>
  <c r="J39" i="26"/>
  <c r="J37" i="26" s="1"/>
  <c r="ES64" i="23"/>
  <c r="ES65" i="23" s="1"/>
  <c r="GE8" i="23"/>
  <c r="BE8" i="23" s="1"/>
  <c r="BE17" i="23"/>
  <c r="DU56" i="28"/>
  <c r="DU57" i="28" s="1"/>
  <c r="DF47" i="19"/>
  <c r="DF48" i="19" s="1"/>
  <c r="AN25" i="15"/>
  <c r="T51" i="20"/>
  <c r="BV46" i="20"/>
  <c r="T46" i="20" s="1"/>
  <c r="S34" i="14"/>
  <c r="BI46" i="20"/>
  <c r="BI30" i="20" s="1"/>
  <c r="BI23" i="15" s="1"/>
  <c r="AB34" i="14"/>
  <c r="FG51" i="20"/>
  <c r="FG46" i="20" s="1"/>
  <c r="FG30" i="20" s="1"/>
  <c r="FG23" i="15" s="1"/>
  <c r="BH56" i="28"/>
  <c r="BH57" i="28" s="1"/>
  <c r="EP28" i="26"/>
  <c r="AR29" i="26"/>
  <c r="CH28" i="26"/>
  <c r="X29" i="26"/>
  <c r="CK35" i="14"/>
  <c r="DC21" i="14"/>
  <c r="AE12" i="14"/>
  <c r="H12" i="14"/>
  <c r="AM12" i="14"/>
  <c r="AQ36" i="14"/>
  <c r="K36" i="14"/>
  <c r="CR43" i="20"/>
  <c r="CR43" i="14"/>
  <c r="GG37" i="14"/>
  <c r="GG35" i="14" s="1"/>
  <c r="EC11" i="15"/>
  <c r="EC57" i="20"/>
  <c r="BQ28" i="26"/>
  <c r="R29" i="26"/>
  <c r="DX38" i="20"/>
  <c r="W12" i="14"/>
  <c r="F12" i="14"/>
  <c r="EM40" i="26"/>
  <c r="EN37" i="20"/>
  <c r="EN35" i="20" s="1"/>
  <c r="EN32" i="20" s="1"/>
  <c r="FZ37" i="14"/>
  <c r="CC72" i="14"/>
  <c r="DA38" i="20"/>
  <c r="DL37" i="14"/>
  <c r="DF37" i="20"/>
  <c r="DT12" i="14"/>
  <c r="DT10" i="14" s="1"/>
  <c r="BG51" i="20"/>
  <c r="DL37" i="20"/>
  <c r="BT51" i="20"/>
  <c r="DW12" i="14"/>
  <c r="AK12" i="14" s="1"/>
  <c r="AP16" i="15"/>
  <c r="EJ40" i="15"/>
  <c r="AP40" i="15" s="1"/>
  <c r="DC47" i="19"/>
  <c r="DC48" i="19" s="1"/>
  <c r="BY28" i="15"/>
  <c r="U36" i="25"/>
  <c r="Q12" i="15"/>
  <c r="U24" i="14"/>
  <c r="BZ22" i="14"/>
  <c r="U22" i="14" s="1"/>
  <c r="E24" i="14"/>
  <c r="N42" i="14"/>
  <c r="GA39" i="14"/>
  <c r="BD39" i="14" s="1"/>
  <c r="BD42" i="14"/>
  <c r="S38" i="20"/>
  <c r="AE47" i="19"/>
  <c r="AE48" i="19" s="1"/>
  <c r="AC17" i="15"/>
  <c r="CR68" i="23"/>
  <c r="AA75" i="23"/>
  <c r="AA68" i="23" s="1"/>
  <c r="G75" i="23"/>
  <c r="BM8" i="26"/>
  <c r="Q14" i="26"/>
  <c r="AA41" i="26"/>
  <c r="G41" i="26"/>
  <c r="CF59" i="15"/>
  <c r="F54" i="28"/>
  <c r="F55" i="28"/>
  <c r="FQ30" i="15"/>
  <c r="FI12" i="15"/>
  <c r="L12" i="15" s="1"/>
  <c r="FI46" i="19"/>
  <c r="FI45" i="19"/>
  <c r="BS25" i="15"/>
  <c r="S30" i="28"/>
  <c r="S54" i="28" s="1"/>
  <c r="DS17" i="14"/>
  <c r="DS15" i="14" s="1"/>
  <c r="BP64" i="23"/>
  <c r="BP65" i="23" s="1"/>
  <c r="AG41" i="20"/>
  <c r="AG39" i="20" s="1"/>
  <c r="DI39" i="20"/>
  <c r="DA50" i="26"/>
  <c r="AD56" i="26"/>
  <c r="ER15" i="14"/>
  <c r="K18" i="14"/>
  <c r="AR18" i="14"/>
  <c r="CG39" i="20"/>
  <c r="F41" i="20"/>
  <c r="W41" i="20"/>
  <c r="N37" i="20"/>
  <c r="GG22" i="14"/>
  <c r="BF23" i="14"/>
  <c r="E43" i="20"/>
  <c r="T43" i="20"/>
  <c r="AJ29" i="26"/>
  <c r="EQ39" i="14"/>
  <c r="EQ32" i="14" s="1"/>
  <c r="AR41" i="14"/>
  <c r="AR39" i="14" s="1"/>
  <c r="K41" i="14"/>
  <c r="CX47" i="19"/>
  <c r="CX48" i="19" s="1"/>
  <c r="AT63" i="23"/>
  <c r="AT62" i="23"/>
  <c r="DE24" i="15"/>
  <c r="DE36" i="15" s="1"/>
  <c r="DE45" i="19"/>
  <c r="CE17" i="15"/>
  <c r="CE62" i="23"/>
  <c r="W8" i="23"/>
  <c r="CE63" i="23"/>
  <c r="AL46" i="19"/>
  <c r="AL45" i="19"/>
  <c r="AL47" i="19" s="1"/>
  <c r="AL48" i="19" s="1"/>
  <c r="EK56" i="28"/>
  <c r="EK57" i="28" s="1"/>
  <c r="W29" i="15"/>
  <c r="EQ28" i="15"/>
  <c r="EQ70" i="25"/>
  <c r="CZ12" i="15"/>
  <c r="AD12" i="15" s="1"/>
  <c r="CZ46" i="19"/>
  <c r="AD46" i="19" s="1"/>
  <c r="AD8" i="19"/>
  <c r="EJ14" i="26"/>
  <c r="EJ8" i="26" s="1"/>
  <c r="EV38" i="15"/>
  <c r="AT14" i="15"/>
  <c r="ED45" i="19"/>
  <c r="ED46" i="19"/>
  <c r="ED12" i="15"/>
  <c r="P76" i="23"/>
  <c r="D76" i="23"/>
  <c r="F72" i="14"/>
  <c r="EJ8" i="20"/>
  <c r="AY42" i="20"/>
  <c r="M42" i="20"/>
  <c r="FK39" i="20"/>
  <c r="AA20" i="14"/>
  <c r="G20" i="14"/>
  <c r="CQ15" i="14"/>
  <c r="ES16" i="14"/>
  <c r="AH57" i="26"/>
  <c r="DB53" i="15"/>
  <c r="J43" i="25"/>
  <c r="J41" i="25" s="1"/>
  <c r="J38" i="25" s="1"/>
  <c r="J36" i="25" s="1"/>
  <c r="EB41" i="25"/>
  <c r="EB38" i="25" s="1"/>
  <c r="EB36" i="25" s="1"/>
  <c r="CW14" i="15"/>
  <c r="AC8" i="21"/>
  <c r="AC40" i="21" s="1"/>
  <c r="CW40" i="21"/>
  <c r="CW39" i="21"/>
  <c r="CD34" i="26"/>
  <c r="CD32" i="26" s="1"/>
  <c r="CD30" i="15" s="1"/>
  <c r="CD59" i="15" s="1"/>
  <c r="V41" i="26"/>
  <c r="DK58" i="15"/>
  <c r="FZ29" i="15"/>
  <c r="BD29" i="15" s="1"/>
  <c r="BD33" i="23"/>
  <c r="J54" i="28"/>
  <c r="AH38" i="15"/>
  <c r="DL55" i="15"/>
  <c r="AT42" i="20"/>
  <c r="K42" i="20"/>
  <c r="AT42" i="26"/>
  <c r="EV41" i="26"/>
  <c r="AT41" i="26" s="1"/>
  <c r="AT34" i="26" s="1"/>
  <c r="AT32" i="26" s="1"/>
  <c r="Z13" i="15"/>
  <c r="CN37" i="15"/>
  <c r="DS56" i="28"/>
  <c r="DS57" i="28" s="1"/>
  <c r="DC64" i="23"/>
  <c r="DC65" i="23" s="1"/>
  <c r="T24" i="22"/>
  <c r="BV27" i="15"/>
  <c r="T27" i="15" s="1"/>
  <c r="CU55" i="15"/>
  <c r="DW41" i="21"/>
  <c r="DW42" i="21" s="1"/>
  <c r="ER38" i="25"/>
  <c r="ER36" i="25" s="1"/>
  <c r="AR47" i="25"/>
  <c r="AR38" i="25" s="1"/>
  <c r="AR36" i="25" s="1"/>
  <c r="AR70" i="25" s="1"/>
  <c r="EF54" i="15"/>
  <c r="V51" i="20"/>
  <c r="K50" i="22"/>
  <c r="K49" i="22"/>
  <c r="FB36" i="25"/>
  <c r="BC26" i="15"/>
  <c r="N26" i="15"/>
  <c r="EM54" i="15"/>
  <c r="EV47" i="19"/>
  <c r="EV48" i="19" s="1"/>
  <c r="AO16" i="14"/>
  <c r="EK47" i="19"/>
  <c r="EK48" i="19" s="1"/>
  <c r="CB28" i="15"/>
  <c r="CJ29" i="15"/>
  <c r="CJ41" i="15" s="1"/>
  <c r="CJ62" i="23"/>
  <c r="O35" i="20"/>
  <c r="BG32" i="20"/>
  <c r="BA35" i="20"/>
  <c r="AT10" i="20"/>
  <c r="EY36" i="25"/>
  <c r="L58" i="25"/>
  <c r="AU58" i="25"/>
  <c r="EP36" i="15"/>
  <c r="AR12" i="15"/>
  <c r="CT27" i="19"/>
  <c r="CT45" i="19" s="1"/>
  <c r="AB29" i="19"/>
  <c r="S29" i="15"/>
  <c r="ED58" i="15"/>
  <c r="AN41" i="15"/>
  <c r="AN58" i="15" s="1"/>
  <c r="EU25" i="15"/>
  <c r="EU54" i="28"/>
  <c r="BS54" i="28"/>
  <c r="BS55" i="28"/>
  <c r="S55" i="28" s="1"/>
  <c r="BS13" i="15"/>
  <c r="S58" i="25"/>
  <c r="E58" i="25"/>
  <c r="AK40" i="26"/>
  <c r="DU39" i="26"/>
  <c r="Y37" i="20"/>
  <c r="CK35" i="20"/>
  <c r="AM37" i="20"/>
  <c r="AM35" i="20" s="1"/>
  <c r="AP41" i="14"/>
  <c r="AP39" i="14" s="1"/>
  <c r="EJ39" i="14"/>
  <c r="AD10" i="14"/>
  <c r="S29" i="26"/>
  <c r="AO65" i="23"/>
  <c r="DP57" i="15"/>
  <c r="EN47" i="19"/>
  <c r="EN48" i="19" s="1"/>
  <c r="CX56" i="28"/>
  <c r="CX57" i="28" s="1"/>
  <c r="CS64" i="23"/>
  <c r="CS65" i="23" s="1"/>
  <c r="AT41" i="20"/>
  <c r="DR53" i="15"/>
  <c r="AJ36" i="15"/>
  <c r="DL56" i="28"/>
  <c r="DL57" i="28" s="1"/>
  <c r="E40" i="14"/>
  <c r="BX39" i="14"/>
  <c r="T40" i="14"/>
  <c r="D24" i="14"/>
  <c r="BO22" i="14"/>
  <c r="Q22" i="14" s="1"/>
  <c r="Q24" i="14"/>
  <c r="EA59" i="15"/>
  <c r="ES41" i="15"/>
  <c r="AS17" i="15"/>
  <c r="BT56" i="28"/>
  <c r="BT57" i="28" s="1"/>
  <c r="D39" i="19"/>
  <c r="EH39" i="20"/>
  <c r="EH32" i="20" s="1"/>
  <c r="EH30" i="20" s="1"/>
  <c r="EH23" i="15" s="1"/>
  <c r="AO41" i="20"/>
  <c r="AO39" i="20" s="1"/>
  <c r="J41" i="20"/>
  <c r="J39" i="20" s="1"/>
  <c r="F23" i="14"/>
  <c r="EQ47" i="19"/>
  <c r="EQ48" i="19" s="1"/>
  <c r="DF36" i="15"/>
  <c r="AF12" i="15"/>
  <c r="EA28" i="26"/>
  <c r="J29" i="26"/>
  <c r="AM29" i="26"/>
  <c r="AU34" i="14"/>
  <c r="AM34" i="14"/>
  <c r="BX10" i="14"/>
  <c r="CR72" i="14"/>
  <c r="CS37" i="14"/>
  <c r="CS35" i="14" s="1"/>
  <c r="CQ57" i="26"/>
  <c r="DX18" i="15"/>
  <c r="DX62" i="26"/>
  <c r="AA29" i="19"/>
  <c r="G29" i="19"/>
  <c r="CQ27" i="19"/>
  <c r="DY38" i="15"/>
  <c r="DY55" i="15" s="1"/>
  <c r="AL14" i="15"/>
  <c r="M70" i="14"/>
  <c r="BA70" i="14"/>
  <c r="N35" i="23"/>
  <c r="FW33" i="23"/>
  <c r="BC35" i="23"/>
  <c r="DI36" i="15"/>
  <c r="AG12" i="15"/>
  <c r="AJ14" i="15"/>
  <c r="DR38" i="15"/>
  <c r="EJ53" i="15"/>
  <c r="BV34" i="26"/>
  <c r="T37" i="26"/>
  <c r="BG24" i="15"/>
  <c r="BG36" i="15" s="1"/>
  <c r="BG53" i="15" s="1"/>
  <c r="O27" i="19"/>
  <c r="O45" i="19" s="1"/>
  <c r="FT29" i="15"/>
  <c r="DW72" i="14"/>
  <c r="AK72" i="14" s="1"/>
  <c r="CB26" i="15"/>
  <c r="V26" i="15" s="1"/>
  <c r="V21" i="21"/>
  <c r="V39" i="21" s="1"/>
  <c r="V41" i="21" s="1"/>
  <c r="V42" i="21" s="1"/>
  <c r="Y33" i="23"/>
  <c r="Y62" i="23" s="1"/>
  <c r="Y64" i="23" s="1"/>
  <c r="Y65" i="23" s="1"/>
  <c r="CK29" i="15"/>
  <c r="Y29" i="15" s="1"/>
  <c r="EH50" i="26"/>
  <c r="EH32" i="26" s="1"/>
  <c r="AO56" i="26"/>
  <c r="AO50" i="26" s="1"/>
  <c r="AO32" i="26" s="1"/>
  <c r="K72" i="14"/>
  <c r="BK26" i="26"/>
  <c r="D26" i="26" s="1"/>
  <c r="P27" i="26"/>
  <c r="EB56" i="26"/>
  <c r="AM57" i="26"/>
  <c r="J57" i="26"/>
  <c r="DE56" i="26"/>
  <c r="AE57" i="26"/>
  <c r="H57" i="26"/>
  <c r="EK26" i="26"/>
  <c r="J27" i="26"/>
  <c r="AP27" i="26"/>
  <c r="AF38" i="14"/>
  <c r="AQ29" i="26"/>
  <c r="EM28" i="26"/>
  <c r="AE29" i="26"/>
  <c r="H29" i="26"/>
  <c r="DC28" i="26"/>
  <c r="CN26" i="26"/>
  <c r="Z27" i="26"/>
  <c r="BO53" i="14"/>
  <c r="Q53" i="14" s="1"/>
  <c r="GG31" i="23"/>
  <c r="BF37" i="20"/>
  <c r="GF35" i="20"/>
  <c r="BF35" i="20" s="1"/>
  <c r="GF35" i="14"/>
  <c r="AV12" i="14"/>
  <c r="DU10" i="14"/>
  <c r="AJ34" i="14"/>
  <c r="N76" i="23"/>
  <c r="BE76" i="23"/>
  <c r="AJ53" i="14"/>
  <c r="I53" i="14"/>
  <c r="DR17" i="14"/>
  <c r="I17" i="14" s="1"/>
  <c r="CN28" i="26"/>
  <c r="Z28" i="26" s="1"/>
  <c r="Z29" i="26"/>
  <c r="DW18" i="15"/>
  <c r="DW42" i="15" s="1"/>
  <c r="DW62" i="26"/>
  <c r="BU10" i="14"/>
  <c r="BC69" i="14"/>
  <c r="N69" i="14"/>
  <c r="CA51" i="20"/>
  <c r="CE37" i="20"/>
  <c r="BW52" i="14"/>
  <c r="BW46" i="14" s="1"/>
  <c r="BW30" i="14" s="1"/>
  <c r="BW22" i="15" s="1"/>
  <c r="CJ37" i="14"/>
  <c r="CJ35" i="14" s="1"/>
  <c r="CJ32" i="14" s="1"/>
  <c r="BN57" i="26"/>
  <c r="EV29" i="26"/>
  <c r="K29" i="26" s="1"/>
  <c r="DN28" i="26"/>
  <c r="AH29" i="26"/>
  <c r="EZ38" i="20"/>
  <c r="AP26" i="20"/>
  <c r="AP14" i="20" s="1"/>
  <c r="AP8" i="20" s="1"/>
  <c r="DU37" i="20"/>
  <c r="DZ37" i="20"/>
  <c r="AP28" i="15"/>
  <c r="EJ57" i="15"/>
  <c r="BH54" i="15"/>
  <c r="EN64" i="23"/>
  <c r="EN65" i="23" s="1"/>
  <c r="CQ26" i="15"/>
  <c r="AA21" i="21"/>
  <c r="AA39" i="21" s="1"/>
  <c r="G21" i="21"/>
  <c r="G39" i="21" s="1"/>
  <c r="DM56" i="28"/>
  <c r="DM57" i="28" s="1"/>
  <c r="EJ56" i="28"/>
  <c r="EJ57" i="28" s="1"/>
  <c r="EG28" i="15"/>
  <c r="EG70" i="25"/>
  <c r="H41" i="21"/>
  <c r="H42" i="21" s="1"/>
  <c r="DC36" i="15"/>
  <c r="AE12" i="15"/>
  <c r="DU37" i="15"/>
  <c r="FC34" i="26"/>
  <c r="FC32" i="26" s="1"/>
  <c r="FC30" i="15" s="1"/>
  <c r="AV37" i="26"/>
  <c r="AV34" i="26" s="1"/>
  <c r="AV32" i="26" s="1"/>
  <c r="BJ30" i="20"/>
  <c r="FC10" i="14"/>
  <c r="AC63" i="23"/>
  <c r="CR76" i="23"/>
  <c r="FX34" i="26"/>
  <c r="BC41" i="26"/>
  <c r="Q28" i="26"/>
  <c r="L12" i="20"/>
  <c r="L10" i="20" s="1"/>
  <c r="AP50" i="22"/>
  <c r="AP49" i="22"/>
  <c r="AP51" i="22" s="1"/>
  <c r="L27" i="19"/>
  <c r="L45" i="19" s="1"/>
  <c r="BM38" i="25"/>
  <c r="Q41" i="25"/>
  <c r="EZ27" i="19"/>
  <c r="EZ46" i="19"/>
  <c r="BP41" i="15"/>
  <c r="R17" i="15"/>
  <c r="EE37" i="20"/>
  <c r="EE35" i="20" s="1"/>
  <c r="EE32" i="20" s="1"/>
  <c r="AG41" i="14"/>
  <c r="AG39" i="14" s="1"/>
  <c r="DI39" i="14"/>
  <c r="W41" i="14"/>
  <c r="F41" i="14"/>
  <c r="CG39" i="14"/>
  <c r="W39" i="14" s="1"/>
  <c r="E43" i="14"/>
  <c r="T43" i="14"/>
  <c r="AJ28" i="26"/>
  <c r="DR14" i="26"/>
  <c r="DR8" i="26" s="1"/>
  <c r="BY34" i="26"/>
  <c r="U37" i="26"/>
  <c r="AE10" i="20"/>
  <c r="FV33" i="23"/>
  <c r="FV29" i="15" s="1"/>
  <c r="M51" i="23"/>
  <c r="AE64" i="23"/>
  <c r="AE65" i="23" s="1"/>
  <c r="BJ24" i="15"/>
  <c r="P27" i="19"/>
  <c r="EK54" i="15"/>
  <c r="DT57" i="15"/>
  <c r="F33" i="23"/>
  <c r="F62" i="23" s="1"/>
  <c r="AK17" i="15"/>
  <c r="DU41" i="15"/>
  <c r="BJ40" i="21"/>
  <c r="BJ39" i="21"/>
  <c r="BJ14" i="15"/>
  <c r="P8" i="21"/>
  <c r="P40" i="21" s="1"/>
  <c r="DL18" i="15"/>
  <c r="BK41" i="25"/>
  <c r="D41" i="25" s="1"/>
  <c r="P43" i="25"/>
  <c r="AO16" i="15"/>
  <c r="AJ41" i="14"/>
  <c r="AJ39" i="14" s="1"/>
  <c r="DR39" i="14"/>
  <c r="I41" i="14"/>
  <c r="U41" i="20"/>
  <c r="BY39" i="20"/>
  <c r="BN15" i="14"/>
  <c r="Q16" i="14"/>
  <c r="CQ37" i="26"/>
  <c r="AA39" i="26"/>
  <c r="G39" i="26"/>
  <c r="GG10" i="23"/>
  <c r="BF11" i="23"/>
  <c r="R12" i="14"/>
  <c r="AH56" i="26"/>
  <c r="AH50" i="26" s="1"/>
  <c r="DL50" i="26"/>
  <c r="DL32" i="26" s="1"/>
  <c r="DL30" i="15" s="1"/>
  <c r="CT8" i="26"/>
  <c r="CR58" i="25"/>
  <c r="AA64" i="25"/>
  <c r="G64" i="25"/>
  <c r="AG24" i="15"/>
  <c r="DR54" i="15"/>
  <c r="AJ37" i="15"/>
  <c r="AJ54" i="15" s="1"/>
  <c r="AG17" i="15"/>
  <c r="BY26" i="15"/>
  <c r="U26" i="15" s="1"/>
  <c r="U21" i="21"/>
  <c r="BK41" i="21"/>
  <c r="BK42" i="21" s="1"/>
  <c r="I21" i="14"/>
  <c r="AB14" i="15"/>
  <c r="AH14" i="15"/>
  <c r="AT42" i="14"/>
  <c r="K42" i="14"/>
  <c r="CE41" i="26"/>
  <c r="W42" i="26"/>
  <c r="F42" i="26"/>
  <c r="CN56" i="28"/>
  <c r="DS54" i="15"/>
  <c r="EJ47" i="19"/>
  <c r="EJ48" i="19" s="1"/>
  <c r="EM36" i="15"/>
  <c r="AQ12" i="15"/>
  <c r="K12" i="15"/>
  <c r="DO54" i="15"/>
  <c r="DO47" i="19"/>
  <c r="DO48" i="19" s="1"/>
  <c r="H56" i="28"/>
  <c r="H57" i="28" s="1"/>
  <c r="AP41" i="15"/>
  <c r="AP58" i="15" s="1"/>
  <c r="EJ58" i="15"/>
  <c r="BY14" i="15"/>
  <c r="U8" i="21"/>
  <c r="U40" i="21" s="1"/>
  <c r="BY40" i="21"/>
  <c r="BY39" i="21"/>
  <c r="CZ32" i="26"/>
  <c r="AD34" i="26"/>
  <c r="T27" i="19"/>
  <c r="E55" i="28"/>
  <c r="AB11" i="20"/>
  <c r="CT10" i="20"/>
  <c r="AB10" i="20" s="1"/>
  <c r="AY35" i="20"/>
  <c r="BA37" i="20"/>
  <c r="J41" i="21"/>
  <c r="J42" i="21" s="1"/>
  <c r="DB58" i="25"/>
  <c r="AD64" i="25"/>
  <c r="CW37" i="26"/>
  <c r="AC39" i="26"/>
  <c r="CG58" i="15"/>
  <c r="AU12" i="15"/>
  <c r="EY36" i="15"/>
  <c r="R38" i="25"/>
  <c r="BP36" i="25"/>
  <c r="DG15" i="14"/>
  <c r="AP41" i="20"/>
  <c r="AP39" i="20" s="1"/>
  <c r="AP32" i="20" s="1"/>
  <c r="EJ39" i="20"/>
  <c r="EJ32" i="20" s="1"/>
  <c r="Q41" i="20"/>
  <c r="BM39" i="20"/>
  <c r="Q39" i="20" s="1"/>
  <c r="DS14" i="26"/>
  <c r="DS8" i="26" s="1"/>
  <c r="AJ26" i="26"/>
  <c r="I26" i="26"/>
  <c r="E28" i="26"/>
  <c r="S28" i="26"/>
  <c r="BS14" i="26"/>
  <c r="CS15" i="14"/>
  <c r="AA17" i="14"/>
  <c r="H41" i="14"/>
  <c r="H39" i="14" s="1"/>
  <c r="DX26" i="15"/>
  <c r="DX39" i="21"/>
  <c r="D27" i="26"/>
  <c r="CX54" i="15"/>
  <c r="W21" i="14"/>
  <c r="F21" i="14"/>
  <c r="EG56" i="28"/>
  <c r="EG57" i="28" s="1"/>
  <c r="CS58" i="15"/>
  <c r="CJ47" i="19"/>
  <c r="CJ48" i="19" s="1"/>
  <c r="DM15" i="14"/>
  <c r="AH16" i="14"/>
  <c r="AH15" i="14" s="1"/>
  <c r="AK12" i="15"/>
  <c r="DU36" i="15"/>
  <c r="R21" i="21"/>
  <c r="R39" i="21" s="1"/>
  <c r="R41" i="21" s="1"/>
  <c r="R42" i="21" s="1"/>
  <c r="BP26" i="15"/>
  <c r="R26" i="15" s="1"/>
  <c r="AJ12" i="15"/>
  <c r="BF29" i="15"/>
  <c r="GF41" i="15"/>
  <c r="GF58" i="15" s="1"/>
  <c r="CH54" i="28"/>
  <c r="EV64" i="23"/>
  <c r="EV65" i="23" s="1"/>
  <c r="H53" i="14"/>
  <c r="W29" i="26"/>
  <c r="AT41" i="14"/>
  <c r="FJ47" i="19"/>
  <c r="FJ48" i="19" s="1"/>
  <c r="F22" i="14"/>
  <c r="W22" i="14"/>
  <c r="BO47" i="19"/>
  <c r="BO48" i="19" s="1"/>
  <c r="AR24" i="15"/>
  <c r="AM56" i="28"/>
  <c r="AM57" i="28" s="1"/>
  <c r="AD35" i="14"/>
  <c r="BZ47" i="19"/>
  <c r="BZ48" i="19" s="1"/>
  <c r="DA18" i="15"/>
  <c r="FT37" i="14"/>
  <c r="CR64" i="23"/>
  <c r="G55" i="28"/>
  <c r="G54" i="28"/>
  <c r="DF37" i="15"/>
  <c r="AF13" i="15"/>
  <c r="O39" i="20"/>
  <c r="ET17" i="14"/>
  <c r="I64" i="23"/>
  <c r="I65" i="23" s="1"/>
  <c r="EA57" i="15"/>
  <c r="G18" i="14"/>
  <c r="CU15" i="14"/>
  <c r="AM36" i="14"/>
  <c r="J36" i="14"/>
  <c r="ED10" i="14"/>
  <c r="DR46" i="20"/>
  <c r="CM62" i="26"/>
  <c r="CM18" i="15"/>
  <c r="CM42" i="15" s="1"/>
  <c r="CI18" i="15"/>
  <c r="BP10" i="14"/>
  <c r="R10" i="14" s="1"/>
  <c r="R11" i="14"/>
  <c r="FB46" i="20"/>
  <c r="AH51" i="20"/>
  <c r="AH46" i="20" s="1"/>
  <c r="DL46" i="20"/>
  <c r="BO62" i="26"/>
  <c r="BO18" i="15"/>
  <c r="BO42" i="15" s="1"/>
  <c r="AV20" i="14"/>
  <c r="FB15" i="14"/>
  <c r="AP34" i="14"/>
  <c r="FC15" i="14"/>
  <c r="AV16" i="14"/>
  <c r="L16" i="14"/>
  <c r="AB21" i="14"/>
  <c r="CT15" i="14"/>
  <c r="G21" i="14"/>
  <c r="CM11" i="14"/>
  <c r="AV37" i="20"/>
  <c r="FC35" i="20"/>
  <c r="AI37" i="20"/>
  <c r="AI35" i="20" s="1"/>
  <c r="DO35" i="20"/>
  <c r="DO32" i="20" s="1"/>
  <c r="G37" i="20"/>
  <c r="AA37" i="20"/>
  <c r="CQ35" i="20"/>
  <c r="CS18" i="15"/>
  <c r="CS42" i="15" s="1"/>
  <c r="CS62" i="26"/>
  <c r="EF43" i="20"/>
  <c r="EF43" i="14"/>
  <c r="N70" i="14"/>
  <c r="BE70" i="14"/>
  <c r="AM51" i="20"/>
  <c r="AM46" i="20" s="1"/>
  <c r="EA46" i="20"/>
  <c r="FG20" i="14"/>
  <c r="CM30" i="20"/>
  <c r="CM23" i="15" s="1"/>
  <c r="AQ26" i="20"/>
  <c r="AQ14" i="20" s="1"/>
  <c r="AQ8" i="20" s="1"/>
  <c r="BI18" i="15"/>
  <c r="BI42" i="15" s="1"/>
  <c r="BI62" i="26"/>
  <c r="EK51" i="20"/>
  <c r="DZ10" i="14"/>
  <c r="AH38" i="14"/>
  <c r="CC12" i="14"/>
  <c r="CC10" i="14" s="1"/>
  <c r="AN72" i="14"/>
  <c r="DP38" i="20"/>
  <c r="EU26" i="20"/>
  <c r="EU14" i="20" s="1"/>
  <c r="EU8" i="20" s="1"/>
  <c r="FJ37" i="14"/>
  <c r="FJ35" i="14" s="1"/>
  <c r="FJ32" i="14" s="1"/>
  <c r="EY35" i="14"/>
  <c r="DE51" i="20"/>
  <c r="DE46" i="20" s="1"/>
  <c r="DE30" i="20" s="1"/>
  <c r="DE23" i="15" s="1"/>
  <c r="DZ37" i="14"/>
  <c r="DZ35" i="14" s="1"/>
  <c r="EL37" i="14"/>
  <c r="EL35" i="14" s="1"/>
  <c r="FS12" i="14"/>
  <c r="BA12" i="14" s="1"/>
  <c r="BG56" i="28"/>
  <c r="AN24" i="15"/>
  <c r="DF58" i="15"/>
  <c r="AF41" i="15"/>
  <c r="AF58" i="15" s="1"/>
  <c r="K29" i="15"/>
  <c r="EN41" i="15"/>
  <c r="EN58" i="15" s="1"/>
  <c r="AQ29" i="15"/>
  <c r="CQ38" i="25"/>
  <c r="AA41" i="25"/>
  <c r="O12" i="15"/>
  <c r="AP25" i="15"/>
  <c r="EJ37" i="15"/>
  <c r="AD17" i="15"/>
  <c r="CZ45" i="19"/>
  <c r="CZ24" i="15"/>
  <c r="AD27" i="19"/>
  <c r="G22" i="14"/>
  <c r="AA22" i="14"/>
  <c r="ES46" i="20"/>
  <c r="ES30" i="20" s="1"/>
  <c r="ES23" i="15" s="1"/>
  <c r="CW64" i="23"/>
  <c r="CW65" i="23" s="1"/>
  <c r="D25" i="15"/>
  <c r="BD37" i="20"/>
  <c r="FZ35" i="20"/>
  <c r="BD35" i="20" s="1"/>
  <c r="AQ16" i="14"/>
  <c r="V24" i="22"/>
  <c r="CB27" i="15"/>
  <c r="V27" i="15" s="1"/>
  <c r="AL17" i="15"/>
  <c r="DX41" i="15"/>
  <c r="ES51" i="22"/>
  <c r="Q37" i="26"/>
  <c r="BM34" i="26"/>
  <c r="DZ34" i="26"/>
  <c r="DZ32" i="26" s="1"/>
  <c r="DZ30" i="15" s="1"/>
  <c r="AL41" i="26"/>
  <c r="AL34" i="26" s="1"/>
  <c r="AL32" i="26" s="1"/>
  <c r="EY59" i="15"/>
  <c r="AU30" i="15"/>
  <c r="AD51" i="23"/>
  <c r="CZ33" i="23"/>
  <c r="FI10" i="20"/>
  <c r="AX12" i="20"/>
  <c r="AX10" i="20" s="1"/>
  <c r="D19" i="14"/>
  <c r="O19" i="14"/>
  <c r="BH15" i="14"/>
  <c r="O15" i="14" s="1"/>
  <c r="EL15" i="14"/>
  <c r="AP17" i="14"/>
  <c r="AP15" i="14" s="1"/>
  <c r="EA32" i="20"/>
  <c r="P42" i="20"/>
  <c r="D42" i="20"/>
  <c r="CD30" i="20"/>
  <c r="CD23" i="15" s="1"/>
  <c r="BY45" i="19"/>
  <c r="BY24" i="15"/>
  <c r="U27" i="19"/>
  <c r="AM46" i="19"/>
  <c r="AM45" i="19"/>
  <c r="N12" i="20"/>
  <c r="DM46" i="19"/>
  <c r="DM12" i="15"/>
  <c r="DM36" i="15" s="1"/>
  <c r="DM45" i="19"/>
  <c r="AI46" i="19"/>
  <c r="AI45" i="19"/>
  <c r="CH46" i="19"/>
  <c r="X46" i="19" s="1"/>
  <c r="X8" i="19"/>
  <c r="CH12" i="15"/>
  <c r="DU64" i="23"/>
  <c r="DU65" i="23" s="1"/>
  <c r="CT39" i="21"/>
  <c r="AB21" i="21"/>
  <c r="AB39" i="21" s="1"/>
  <c r="AB41" i="21" s="1"/>
  <c r="AB42" i="21" s="1"/>
  <c r="CT26" i="15"/>
  <c r="EM17" i="14"/>
  <c r="Z63" i="23"/>
  <c r="Z62" i="23"/>
  <c r="Z64" i="23" s="1"/>
  <c r="Z65" i="23" s="1"/>
  <c r="AS16" i="15"/>
  <c r="ES40" i="15"/>
  <c r="BP56" i="28"/>
  <c r="AJ41" i="20"/>
  <c r="AJ39" i="20" s="1"/>
  <c r="DR39" i="20"/>
  <c r="I41" i="20"/>
  <c r="I39" i="20" s="1"/>
  <c r="U41" i="14"/>
  <c r="BY39" i="14"/>
  <c r="U39" i="14" s="1"/>
  <c r="BN41" i="26"/>
  <c r="Q42" i="26"/>
  <c r="D42" i="26"/>
  <c r="EE16" i="14"/>
  <c r="DP15" i="14"/>
  <c r="AI17" i="14"/>
  <c r="AI15" i="14" s="1"/>
  <c r="AJ12" i="20"/>
  <c r="AJ10" i="20" s="1"/>
  <c r="T41" i="14"/>
  <c r="BV39" i="14"/>
  <c r="E41" i="14"/>
  <c r="AL12" i="15"/>
  <c r="DX36" i="15"/>
  <c r="AJ28" i="15"/>
  <c r="DS57" i="15"/>
  <c r="AJ13" i="15"/>
  <c r="BY58" i="15"/>
  <c r="CT12" i="15"/>
  <c r="AB8" i="19"/>
  <c r="CT46" i="19"/>
  <c r="AB46" i="19" s="1"/>
  <c r="DI58" i="15"/>
  <c r="AG41" i="15"/>
  <c r="BQ56" i="28"/>
  <c r="BQ57" i="28" s="1"/>
  <c r="EM57" i="15"/>
  <c r="EG14" i="20"/>
  <c r="EG8" i="20" s="1"/>
  <c r="O14" i="15"/>
  <c r="BG38" i="15"/>
  <c r="BG55" i="15" s="1"/>
  <c r="BV63" i="14"/>
  <c r="T71" i="14"/>
  <c r="T63" i="14" s="1"/>
  <c r="E71" i="14"/>
  <c r="E63" i="14" s="1"/>
  <c r="CV10" i="14"/>
  <c r="BY56" i="26"/>
  <c r="E56" i="26" s="1"/>
  <c r="U57" i="26"/>
  <c r="FC47" i="19"/>
  <c r="FC48" i="19" s="1"/>
  <c r="DL64" i="23"/>
  <c r="DL65" i="23" s="1"/>
  <c r="ED41" i="21"/>
  <c r="ED42" i="21" s="1"/>
  <c r="BP27" i="19"/>
  <c r="BP45" i="19" s="1"/>
  <c r="R29" i="19"/>
  <c r="DW55" i="15"/>
  <c r="F47" i="25"/>
  <c r="EM45" i="19"/>
  <c r="DZ41" i="25"/>
  <c r="DZ38" i="25" s="1"/>
  <c r="DZ36" i="25" s="1"/>
  <c r="DZ28" i="15" s="1"/>
  <c r="DZ57" i="15" s="1"/>
  <c r="AL43" i="25"/>
  <c r="AL41" i="25" s="1"/>
  <c r="AL38" i="25" s="1"/>
  <c r="AL36" i="25" s="1"/>
  <c r="FF41" i="25"/>
  <c r="AW43" i="25"/>
  <c r="BO17" i="14"/>
  <c r="K13" i="15"/>
  <c r="DW63" i="14"/>
  <c r="AK71" i="14"/>
  <c r="AK63" i="14" s="1"/>
  <c r="AS12" i="15"/>
  <c r="ES36" i="15"/>
  <c r="BV30" i="28"/>
  <c r="BV55" i="28"/>
  <c r="T55" i="28" s="1"/>
  <c r="AQ16" i="15"/>
  <c r="K16" i="15"/>
  <c r="EM40" i="15"/>
  <c r="FE32" i="20"/>
  <c r="CW29" i="15"/>
  <c r="AC29" i="15" s="1"/>
  <c r="AC33" i="23"/>
  <c r="AC62" i="23" s="1"/>
  <c r="AC64" i="23" s="1"/>
  <c r="AC65" i="23" s="1"/>
  <c r="D37" i="20"/>
  <c r="CE15" i="14"/>
  <c r="DY62" i="26"/>
  <c r="DY18" i="15"/>
  <c r="DY42" i="15" s="1"/>
  <c r="BQ59" i="15"/>
  <c r="BL39" i="14"/>
  <c r="BL32" i="14" s="1"/>
  <c r="BL30" i="14" s="1"/>
  <c r="BL22" i="15" s="1"/>
  <c r="AF43" i="14"/>
  <c r="H43" i="14"/>
  <c r="AL28" i="26"/>
  <c r="AL14" i="26" s="1"/>
  <c r="AL8" i="26" s="1"/>
  <c r="DL45" i="19"/>
  <c r="BP39" i="21"/>
  <c r="DP58" i="15"/>
  <c r="D37" i="26"/>
  <c r="X14" i="15"/>
  <c r="CR16" i="14"/>
  <c r="X33" i="23"/>
  <c r="X62" i="23" s="1"/>
  <c r="X64" i="23" s="1"/>
  <c r="X65" i="23" s="1"/>
  <c r="CF63" i="14"/>
  <c r="W71" i="14"/>
  <c r="W63" i="14" s="1"/>
  <c r="F71" i="14"/>
  <c r="F63" i="14" s="1"/>
  <c r="FJ35" i="20"/>
  <c r="AX37" i="20"/>
  <c r="Z32" i="20"/>
  <c r="J72" i="14"/>
  <c r="E57" i="26"/>
  <c r="AN25" i="14"/>
  <c r="AN22" i="14" s="1"/>
  <c r="EE22" i="14"/>
  <c r="J25" i="14"/>
  <c r="Q41" i="14"/>
  <c r="BM39" i="14"/>
  <c r="Q39" i="14" s="1"/>
  <c r="FW8" i="23"/>
  <c r="D43" i="25"/>
  <c r="DR64" i="23"/>
  <c r="DR65" i="23" s="1"/>
  <c r="BH14" i="26"/>
  <c r="BH8" i="26" s="1"/>
  <c r="O26" i="26"/>
  <c r="AR51" i="22"/>
  <c r="AX41" i="25"/>
  <c r="FH38" i="25"/>
  <c r="AO8" i="20"/>
  <c r="GB63" i="23"/>
  <c r="BD63" i="23" s="1"/>
  <c r="GB62" i="23"/>
  <c r="GB64" i="23" s="1"/>
  <c r="GB65" i="23" s="1"/>
  <c r="GB17" i="15"/>
  <c r="GB41" i="15" s="1"/>
  <c r="FE28" i="15"/>
  <c r="EO28" i="15"/>
  <c r="EO70" i="25"/>
  <c r="CH55" i="28"/>
  <c r="X55" i="28" s="1"/>
  <c r="S40" i="21"/>
  <c r="CO32" i="26"/>
  <c r="CO62" i="26" s="1"/>
  <c r="Z34" i="26"/>
  <c r="Y63" i="23"/>
  <c r="DI55" i="15"/>
  <c r="AG38" i="15"/>
  <c r="CC59" i="15"/>
  <c r="CC42" i="15"/>
  <c r="H51" i="20"/>
  <c r="H46" i="20" s="1"/>
  <c r="F19" i="14"/>
  <c r="CG15" i="14"/>
  <c r="W19" i="14"/>
  <c r="F27" i="26"/>
  <c r="EI15" i="14"/>
  <c r="AO17" i="14"/>
  <c r="J17" i="14"/>
  <c r="F29" i="26"/>
  <c r="P41" i="14"/>
  <c r="EO56" i="28"/>
  <c r="EO57" i="28" s="1"/>
  <c r="S12" i="20"/>
  <c r="CF18" i="14"/>
  <c r="CF15" i="14" s="1"/>
  <c r="BM72" i="14"/>
  <c r="Q72" i="14" s="1"/>
  <c r="BS37" i="20"/>
  <c r="FN37" i="20"/>
  <c r="M37" i="20" s="1"/>
  <c r="BV14" i="15"/>
  <c r="T8" i="21"/>
  <c r="BV40" i="21"/>
  <c r="BV39" i="21"/>
  <c r="AO45" i="19"/>
  <c r="AO47" i="19" s="1"/>
  <c r="AO48" i="19" s="1"/>
  <c r="AO46" i="19"/>
  <c r="DB47" i="19"/>
  <c r="DB48" i="19" s="1"/>
  <c r="CE27" i="15"/>
  <c r="W24" i="22"/>
  <c r="F24" i="22"/>
  <c r="O43" i="14"/>
  <c r="D43" i="14"/>
  <c r="GC34" i="26"/>
  <c r="BE41" i="26"/>
  <c r="BP8" i="26"/>
  <c r="EF56" i="28"/>
  <c r="EF57" i="28" s="1"/>
  <c r="ED35" i="20"/>
  <c r="ED32" i="20" s="1"/>
  <c r="CS53" i="15"/>
  <c r="I41" i="21"/>
  <c r="I42" i="21" s="1"/>
  <c r="BY46" i="19"/>
  <c r="U46" i="19" s="1"/>
  <c r="BY12" i="15"/>
  <c r="U12" i="15" s="1"/>
  <c r="U8" i="19"/>
  <c r="CY18" i="15"/>
  <c r="CY42" i="15" s="1"/>
  <c r="CY62" i="26"/>
  <c r="EI11" i="15"/>
  <c r="EI56" i="20"/>
  <c r="EI57" i="20"/>
  <c r="CU28" i="26"/>
  <c r="AB28" i="26" s="1"/>
  <c r="AB29" i="26"/>
  <c r="AG51" i="20"/>
  <c r="AG46" i="20" s="1"/>
  <c r="DI46" i="20"/>
  <c r="EL56" i="20"/>
  <c r="EL11" i="15"/>
  <c r="EL57" i="20"/>
  <c r="BU30" i="15"/>
  <c r="BU62" i="26"/>
  <c r="EL62" i="26"/>
  <c r="EL18" i="15"/>
  <c r="EL42" i="15" s="1"/>
  <c r="AX51" i="20"/>
  <c r="AX46" i="20" s="1"/>
  <c r="FH46" i="20"/>
  <c r="FH30" i="20" s="1"/>
  <c r="FH23" i="15" s="1"/>
  <c r="FI15" i="14"/>
  <c r="AX16" i="14"/>
  <c r="Y34" i="14"/>
  <c r="CP32" i="14"/>
  <c r="P34" i="14"/>
  <c r="AR38" i="14"/>
  <c r="BY10" i="14"/>
  <c r="U11" i="14"/>
  <c r="ET11" i="15"/>
  <c r="ET57" i="20"/>
  <c r="EO11" i="15"/>
  <c r="EO57" i="20"/>
  <c r="EO56" i="20"/>
  <c r="T37" i="14"/>
  <c r="BV35" i="14"/>
  <c r="T35" i="14" s="1"/>
  <c r="DT39" i="26"/>
  <c r="AJ40" i="26"/>
  <c r="I40" i="26"/>
  <c r="CO18" i="15"/>
  <c r="DO10" i="14"/>
  <c r="AI11" i="14"/>
  <c r="AW16" i="14"/>
  <c r="FE15" i="14"/>
  <c r="AX17" i="14"/>
  <c r="FH15" i="14"/>
  <c r="L17" i="14"/>
  <c r="CH35" i="14"/>
  <c r="CD37" i="14"/>
  <c r="CD35" i="14" s="1"/>
  <c r="CO37" i="14"/>
  <c r="CO35" i="14" s="1"/>
  <c r="CO32" i="14" s="1"/>
  <c r="DR37" i="20"/>
  <c r="CT11" i="14"/>
  <c r="BR57" i="26"/>
  <c r="CB37" i="20"/>
  <c r="BO51" i="20"/>
  <c r="BO46" i="20" s="1"/>
  <c r="BO30" i="20" s="1"/>
  <c r="BO23" i="15" s="1"/>
  <c r="DO57" i="26"/>
  <c r="CZ28" i="26"/>
  <c r="AD29" i="26"/>
  <c r="BR47" i="19"/>
  <c r="BR48" i="19" s="1"/>
  <c r="GH17" i="15"/>
  <c r="GH41" i="15" s="1"/>
  <c r="AU29" i="19"/>
  <c r="AU27" i="19" s="1"/>
  <c r="AU45" i="19" s="1"/>
  <c r="EE11" i="15"/>
  <c r="D39" i="21"/>
  <c r="CE41" i="21"/>
  <c r="CE42" i="21" s="1"/>
  <c r="CN59" i="15"/>
  <c r="CK27" i="15"/>
  <c r="Y27" i="15" s="1"/>
  <c r="Y24" i="22"/>
  <c r="DM41" i="21"/>
  <c r="DM42" i="21" s="1"/>
  <c r="CE18" i="15"/>
  <c r="Y13" i="15"/>
  <c r="CK37" i="15"/>
  <c r="W38" i="20"/>
  <c r="AV41" i="20"/>
  <c r="FB39" i="20"/>
  <c r="L41" i="20"/>
  <c r="FF39" i="14"/>
  <c r="AW39" i="14" s="1"/>
  <c r="AW41" i="14"/>
  <c r="FD41" i="25"/>
  <c r="AV43" i="25"/>
  <c r="L43" i="25"/>
  <c r="E17" i="15"/>
  <c r="CA41" i="15"/>
  <c r="CA58" i="15" s="1"/>
  <c r="EX64" i="23"/>
  <c r="EX65" i="23" s="1"/>
  <c r="DX64" i="23"/>
  <c r="DX65" i="23" s="1"/>
  <c r="ES39" i="15"/>
  <c r="K39" i="15" s="1"/>
  <c r="AS15" i="15"/>
  <c r="DY56" i="28"/>
  <c r="DY57" i="28" s="1"/>
  <c r="K38" i="25"/>
  <c r="K36" i="25" s="1"/>
  <c r="K70" i="25" s="1"/>
  <c r="AM38" i="25"/>
  <c r="AM36" i="25" s="1"/>
  <c r="BN47" i="19"/>
  <c r="BN48" i="19" s="1"/>
  <c r="CR12" i="15"/>
  <c r="CR36" i="15" s="1"/>
  <c r="CR46" i="19"/>
  <c r="AA46" i="19" s="1"/>
  <c r="CR45" i="19"/>
  <c r="AB41" i="25"/>
  <c r="CT38" i="25"/>
  <c r="BJ27" i="15"/>
  <c r="P27" i="15" s="1"/>
  <c r="P24" i="22"/>
  <c r="CT37" i="15"/>
  <c r="AB13" i="15"/>
  <c r="V8" i="19"/>
  <c r="CB12" i="15"/>
  <c r="CB46" i="19"/>
  <c r="V46" i="19" s="1"/>
  <c r="AG37" i="20"/>
  <c r="AG35" i="20" s="1"/>
  <c r="DI35" i="20"/>
  <c r="P42" i="14"/>
  <c r="D42" i="14"/>
  <c r="AT26" i="26"/>
  <c r="S12" i="15"/>
  <c r="J46" i="19"/>
  <c r="J45" i="19"/>
  <c r="EJ51" i="22"/>
  <c r="I46" i="19"/>
  <c r="I45" i="19"/>
  <c r="BJ12" i="15"/>
  <c r="BJ45" i="19"/>
  <c r="BJ46" i="19"/>
  <c r="P46" i="19" s="1"/>
  <c r="P8" i="19"/>
  <c r="J64" i="23"/>
  <c r="J65" i="23" s="1"/>
  <c r="DE56" i="28"/>
  <c r="DE57" i="28" s="1"/>
  <c r="FT34" i="26"/>
  <c r="Q29" i="19"/>
  <c r="BM27" i="19"/>
  <c r="CP47" i="19"/>
  <c r="CP48" i="19" s="1"/>
  <c r="CQ39" i="21"/>
  <c r="CN64" i="23"/>
  <c r="CN65" i="23" s="1"/>
  <c r="R13" i="15"/>
  <c r="BP37" i="15"/>
  <c r="CH28" i="15"/>
  <c r="AP24" i="14"/>
  <c r="AP22" i="14" s="1"/>
  <c r="EJ22" i="14"/>
  <c r="J24" i="14"/>
  <c r="AX20" i="14"/>
  <c r="DD37" i="26"/>
  <c r="DD34" i="26" s="1"/>
  <c r="DD32" i="26" s="1"/>
  <c r="H39" i="26"/>
  <c r="H37" i="26" s="1"/>
  <c r="AE39" i="26"/>
  <c r="AE37" i="26" s="1"/>
  <c r="AE34" i="26" s="1"/>
  <c r="K43" i="14"/>
  <c r="AQ43" i="14"/>
  <c r="CU39" i="14"/>
  <c r="AB39" i="14" s="1"/>
  <c r="AB41" i="14"/>
  <c r="T38" i="25"/>
  <c r="BV36" i="25"/>
  <c r="CS39" i="20"/>
  <c r="AA41" i="20"/>
  <c r="G41" i="20"/>
  <c r="T41" i="20"/>
  <c r="BV39" i="20"/>
  <c r="E41" i="20"/>
  <c r="AU39" i="14"/>
  <c r="J10" i="20"/>
  <c r="BL16" i="14"/>
  <c r="CV27" i="19"/>
  <c r="AB39" i="19"/>
  <c r="Q56" i="28"/>
  <c r="Q57" i="28" s="1"/>
  <c r="BM57" i="28"/>
  <c r="CW24" i="15"/>
  <c r="AC27" i="19"/>
  <c r="BH47" i="19"/>
  <c r="BH48" i="19" s="1"/>
  <c r="EQ56" i="28"/>
  <c r="EQ57" i="28" s="1"/>
  <c r="BJ36" i="25"/>
  <c r="AI72" i="14"/>
  <c r="EM14" i="20"/>
  <c r="EM8" i="20" s="1"/>
  <c r="AU34" i="26"/>
  <c r="AU32" i="26" s="1"/>
  <c r="BG41" i="21"/>
  <c r="BG42" i="21" s="1"/>
  <c r="AL40" i="14"/>
  <c r="DX39" i="14"/>
  <c r="I40" i="14"/>
  <c r="FX39" i="20"/>
  <c r="BC41" i="20"/>
  <c r="N41" i="20"/>
  <c r="CC15" i="14"/>
  <c r="V15" i="14" s="1"/>
  <c r="V16" i="14"/>
  <c r="AH29" i="15"/>
  <c r="DL41" i="15"/>
  <c r="H29" i="15"/>
  <c r="K14" i="15"/>
  <c r="ED38" i="15"/>
  <c r="AN14" i="15"/>
  <c r="F58" i="25"/>
  <c r="W58" i="25"/>
  <c r="AF45" i="19"/>
  <c r="AF47" i="19" s="1"/>
  <c r="AF48" i="19" s="1"/>
  <c r="AF46" i="19"/>
  <c r="DJ16" i="14"/>
  <c r="CK39" i="21"/>
  <c r="CK40" i="21"/>
  <c r="Y8" i="21"/>
  <c r="CK14" i="15"/>
  <c r="CI34" i="26"/>
  <c r="X37" i="26"/>
  <c r="EM58" i="15"/>
  <c r="DS47" i="19"/>
  <c r="DS48" i="19" s="1"/>
  <c r="I12" i="15"/>
  <c r="AI12" i="15"/>
  <c r="DO36" i="15"/>
  <c r="BG27" i="15"/>
  <c r="O24" i="22"/>
  <c r="D24" i="22"/>
  <c r="CB58" i="15"/>
  <c r="ES47" i="19"/>
  <c r="ES48" i="19" s="1"/>
  <c r="EE41" i="25"/>
  <c r="EE38" i="25" s="1"/>
  <c r="EE36" i="25" s="1"/>
  <c r="AN43" i="25"/>
  <c r="AN41" i="25" s="1"/>
  <c r="AN38" i="25" s="1"/>
  <c r="AN36" i="25" s="1"/>
  <c r="AN70" i="25" s="1"/>
  <c r="DA17" i="14"/>
  <c r="Z8" i="21"/>
  <c r="Z40" i="21" s="1"/>
  <c r="CN14" i="15"/>
  <c r="CN40" i="21"/>
  <c r="CN39" i="21"/>
  <c r="CZ14" i="15"/>
  <c r="AD8" i="21"/>
  <c r="AD40" i="21" s="1"/>
  <c r="CZ40" i="21"/>
  <c r="CZ39" i="21"/>
  <c r="AY37" i="20"/>
  <c r="DZ39" i="14"/>
  <c r="AL41" i="14"/>
  <c r="BL39" i="20"/>
  <c r="BL32" i="20" s="1"/>
  <c r="BL30" i="20" s="1"/>
  <c r="BL23" i="15" s="1"/>
  <c r="DG32" i="20"/>
  <c r="DG30" i="20" s="1"/>
  <c r="DG23" i="15" s="1"/>
  <c r="H43" i="20"/>
  <c r="AF43" i="20"/>
  <c r="EP32" i="14"/>
  <c r="AM15" i="14"/>
  <c r="AC8" i="19"/>
  <c r="CW46" i="19"/>
  <c r="AC46" i="19" s="1"/>
  <c r="CW45" i="19"/>
  <c r="CW12" i="15"/>
  <c r="EX28" i="15"/>
  <c r="EX70" i="25"/>
  <c r="V29" i="19"/>
  <c r="CB27" i="19"/>
  <c r="CB45" i="19" s="1"/>
  <c r="DP64" i="23"/>
  <c r="DP65" i="23" s="1"/>
  <c r="BL64" i="23"/>
  <c r="BL65" i="23" s="1"/>
  <c r="V41" i="25"/>
  <c r="CC38" i="25"/>
  <c r="M41" i="26"/>
  <c r="S57" i="26"/>
  <c r="D10" i="20"/>
  <c r="AW22" i="14"/>
  <c r="O41" i="25"/>
  <c r="CF47" i="19"/>
  <c r="CF48" i="19" s="1"/>
  <c r="AJ17" i="15"/>
  <c r="DR41" i="15"/>
  <c r="EZ38" i="25"/>
  <c r="L47" i="25"/>
  <c r="AU47" i="25"/>
  <c r="AO13" i="15"/>
  <c r="EG37" i="15"/>
  <c r="CE41" i="25"/>
  <c r="W43" i="25"/>
  <c r="F43" i="25"/>
  <c r="CV64" i="23"/>
  <c r="CV65" i="23" s="1"/>
  <c r="CI37" i="20"/>
  <c r="AV13" i="15"/>
  <c r="L13" i="15"/>
  <c r="DC41" i="21"/>
  <c r="DC42" i="21" s="1"/>
  <c r="X13" i="15"/>
  <c r="CH37" i="15"/>
  <c r="EV58" i="15"/>
  <c r="Y17" i="15"/>
  <c r="AG14" i="15"/>
  <c r="CR30" i="15"/>
  <c r="CR62" i="26"/>
  <c r="Q71" i="14"/>
  <c r="Q63" i="14" s="1"/>
  <c r="BM63" i="14"/>
  <c r="AE51" i="20"/>
  <c r="AE46" i="20" s="1"/>
  <c r="T10" i="14"/>
  <c r="N23" i="14"/>
  <c r="W28" i="26"/>
  <c r="FJ53" i="15"/>
  <c r="EO54" i="15"/>
  <c r="CZ54" i="28"/>
  <c r="CA34" i="26"/>
  <c r="U41" i="26"/>
  <c r="ER47" i="19"/>
  <c r="ER48" i="19" s="1"/>
  <c r="W24" i="15"/>
  <c r="CO10" i="14"/>
  <c r="Z10" i="14" s="1"/>
  <c r="Z11" i="14"/>
  <c r="EV37" i="14"/>
  <c r="DF28" i="26"/>
  <c r="AF29" i="26"/>
  <c r="BI64" i="23"/>
  <c r="BI65" i="23" s="1"/>
  <c r="R8" i="19"/>
  <c r="BP46" i="19"/>
  <c r="R46" i="19" s="1"/>
  <c r="BP12" i="15"/>
  <c r="GA39" i="20"/>
  <c r="BD39" i="20" s="1"/>
  <c r="BD42" i="20"/>
  <c r="N42" i="20"/>
  <c r="G51" i="23"/>
  <c r="AA51" i="23"/>
  <c r="CQ33" i="23"/>
  <c r="R63" i="23"/>
  <c r="R62" i="23"/>
  <c r="R64" i="23" s="1"/>
  <c r="R65" i="23" s="1"/>
  <c r="R24" i="22"/>
  <c r="BP27" i="15"/>
  <c r="R27" i="15" s="1"/>
  <c r="FC22" i="14"/>
  <c r="L23" i="14"/>
  <c r="AV23" i="14"/>
  <c r="DK64" i="23"/>
  <c r="DK65" i="23" s="1"/>
  <c r="EA36" i="15"/>
  <c r="EV34" i="26"/>
  <c r="EV32" i="26" s="1"/>
  <c r="EV30" i="15" s="1"/>
  <c r="BT64" i="23"/>
  <c r="BT65" i="23" s="1"/>
  <c r="DL41" i="25"/>
  <c r="DL38" i="25" s="1"/>
  <c r="DL36" i="25" s="1"/>
  <c r="DL28" i="15" s="1"/>
  <c r="AH43" i="25"/>
  <c r="AH41" i="25" s="1"/>
  <c r="AH38" i="25" s="1"/>
  <c r="AH36" i="25" s="1"/>
  <c r="CA56" i="28"/>
  <c r="CA57" i="28" s="1"/>
  <c r="AY12" i="14"/>
  <c r="EN10" i="14"/>
  <c r="AG11" i="14"/>
  <c r="AG10" i="14" s="1"/>
  <c r="DI10" i="14"/>
  <c r="N29" i="23"/>
  <c r="FX17" i="23"/>
  <c r="FX8" i="23" s="1"/>
  <c r="EI62" i="26"/>
  <c r="EI18" i="15"/>
  <c r="EI42" i="15" s="1"/>
  <c r="DZ18" i="15"/>
  <c r="DZ42" i="15" s="1"/>
  <c r="CB10" i="14"/>
  <c r="V11" i="14"/>
  <c r="EH11" i="15"/>
  <c r="AB51" i="20"/>
  <c r="CT46" i="20"/>
  <c r="AB46" i="20" s="1"/>
  <c r="E20" i="14"/>
  <c r="S20" i="14"/>
  <c r="BS15" i="14"/>
  <c r="BS46" i="14"/>
  <c r="S53" i="14"/>
  <c r="E53" i="14"/>
  <c r="L21" i="14"/>
  <c r="AU21" i="14"/>
  <c r="Z51" i="20"/>
  <c r="CN46" i="20"/>
  <c r="Z46" i="20" s="1"/>
  <c r="W34" i="14"/>
  <c r="BR32" i="14"/>
  <c r="EL32" i="14"/>
  <c r="EL30" i="14" s="1"/>
  <c r="EL22" i="15" s="1"/>
  <c r="AL34" i="14"/>
  <c r="BU30" i="20"/>
  <c r="BU23" i="15" s="1"/>
  <c r="DP28" i="26"/>
  <c r="AI29" i="26"/>
  <c r="I29" i="26"/>
  <c r="R34" i="14"/>
  <c r="FA15" i="14"/>
  <c r="L18" i="14"/>
  <c r="AU18" i="14"/>
  <c r="AW11" i="14"/>
  <c r="U34" i="14"/>
  <c r="CG62" i="26"/>
  <c r="CG18" i="15"/>
  <c r="CG42" i="15" s="1"/>
  <c r="BG35" i="14"/>
  <c r="FK35" i="14"/>
  <c r="DN30" i="20"/>
  <c r="DN23" i="15" s="1"/>
  <c r="CR37" i="14"/>
  <c r="CR35" i="14" s="1"/>
  <c r="DY51" i="20"/>
  <c r="DY46" i="20" s="1"/>
  <c r="DY30" i="20" s="1"/>
  <c r="DY23" i="15" s="1"/>
  <c r="CV18" i="15"/>
  <c r="CV42" i="15" s="1"/>
  <c r="CV62" i="26"/>
  <c r="CR51" i="20"/>
  <c r="CR46" i="20" s="1"/>
  <c r="AX34" i="14"/>
  <c r="FI12" i="14"/>
  <c r="FI10" i="14" s="1"/>
  <c r="BR51" i="20"/>
  <c r="BR46" i="20" s="1"/>
  <c r="BR30" i="20" s="1"/>
  <c r="BR23" i="15" s="1"/>
  <c r="EF38" i="20"/>
  <c r="AN38" i="20" s="1"/>
  <c r="BR53" i="15"/>
  <c r="EG64" i="23"/>
  <c r="EG65" i="23" s="1"/>
  <c r="G13" i="15"/>
  <c r="H13" i="15"/>
  <c r="EA41" i="21"/>
  <c r="EA42" i="21" s="1"/>
  <c r="ES14" i="20"/>
  <c r="ES8" i="20" s="1"/>
  <c r="CD47" i="19"/>
  <c r="CD48" i="19" s="1"/>
  <c r="CK56" i="28"/>
  <c r="AD37" i="14"/>
  <c r="AV41" i="14"/>
  <c r="L41" i="14"/>
  <c r="FB39" i="14"/>
  <c r="AV39" i="14" s="1"/>
  <c r="FF39" i="20"/>
  <c r="AW39" i="20" s="1"/>
  <c r="AW41" i="20"/>
  <c r="EQ41" i="26"/>
  <c r="AR41" i="26" s="1"/>
  <c r="AR34" i="26" s="1"/>
  <c r="AR32" i="26" s="1"/>
  <c r="AR42" i="26"/>
  <c r="EN25" i="15"/>
  <c r="EN54" i="28"/>
  <c r="X41" i="20"/>
  <c r="CH39" i="20"/>
  <c r="X39" i="20" s="1"/>
  <c r="CA64" i="23"/>
  <c r="CA65" i="23" s="1"/>
  <c r="X25" i="15"/>
  <c r="F25" i="15"/>
  <c r="AL25" i="15"/>
  <c r="DY37" i="15"/>
  <c r="DY54" i="15" s="1"/>
  <c r="EN28" i="15"/>
  <c r="EN70" i="25"/>
  <c r="AO12" i="15"/>
  <c r="EG36" i="15"/>
  <c r="AK65" i="23"/>
  <c r="CB64" i="23"/>
  <c r="CB65" i="23" s="1"/>
  <c r="BM17" i="15"/>
  <c r="D17" i="15" s="1"/>
  <c r="BM63" i="23"/>
  <c r="BM62" i="23"/>
  <c r="Q8" i="23"/>
  <c r="CZ27" i="15"/>
  <c r="AD27" i="15" s="1"/>
  <c r="AD24" i="22"/>
  <c r="CT56" i="28"/>
  <c r="X29" i="19"/>
  <c r="CH27" i="19"/>
  <c r="CH45" i="19" s="1"/>
  <c r="F29" i="19"/>
  <c r="EW16" i="14"/>
  <c r="DI54" i="15"/>
  <c r="AG37" i="15"/>
  <c r="AG54" i="15" s="1"/>
  <c r="AK17" i="14"/>
  <c r="AK15" i="14" s="1"/>
  <c r="DW15" i="14"/>
  <c r="AS29" i="26"/>
  <c r="X41" i="15"/>
  <c r="CH58" i="15"/>
  <c r="U28" i="26"/>
  <c r="BY14" i="26"/>
  <c r="EO41" i="26"/>
  <c r="AQ42" i="26"/>
  <c r="K42" i="26"/>
  <c r="EB12" i="15"/>
  <c r="AM12" i="15" s="1"/>
  <c r="EB45" i="19"/>
  <c r="EB46" i="19"/>
  <c r="K24" i="15"/>
  <c r="AB18" i="14"/>
  <c r="EJ39" i="15"/>
  <c r="AP15" i="15"/>
  <c r="AE25" i="15"/>
  <c r="H25" i="15"/>
  <c r="DE37" i="15"/>
  <c r="DE54" i="15" s="1"/>
  <c r="FW30" i="15"/>
  <c r="K45" i="19"/>
  <c r="K46" i="19"/>
  <c r="CD29" i="15"/>
  <c r="CD41" i="15" s="1"/>
  <c r="V41" i="15" s="1"/>
  <c r="CD62" i="23"/>
  <c r="CZ36" i="25"/>
  <c r="AD38" i="25"/>
  <c r="BJ56" i="28"/>
  <c r="CN41" i="15"/>
  <c r="Z17" i="15"/>
  <c r="BQ47" i="19"/>
  <c r="BQ48" i="19" s="1"/>
  <c r="DE16" i="14"/>
  <c r="T76" i="23"/>
  <c r="E76" i="23"/>
  <c r="AS72" i="14"/>
  <c r="AX39" i="26"/>
  <c r="FH37" i="26"/>
  <c r="K43" i="20"/>
  <c r="AQ43" i="20"/>
  <c r="CU39" i="20"/>
  <c r="AB39" i="20" s="1"/>
  <c r="AB41" i="20"/>
  <c r="EX30" i="15"/>
  <c r="EX62" i="26"/>
  <c r="FG53" i="15"/>
  <c r="AA41" i="14"/>
  <c r="G41" i="14"/>
  <c r="CS39" i="14"/>
  <c r="AA39" i="14" s="1"/>
  <c r="AE41" i="21"/>
  <c r="AE42" i="21" s="1"/>
  <c r="BZ29" i="15"/>
  <c r="BZ62" i="23"/>
  <c r="U33" i="23"/>
  <c r="U62" i="23" s="1"/>
  <c r="U64" i="23" s="1"/>
  <c r="U65" i="23" s="1"/>
  <c r="CO45" i="19"/>
  <c r="Z45" i="19" s="1"/>
  <c r="CY47" i="19"/>
  <c r="CY48" i="19" s="1"/>
  <c r="DQ25" i="15"/>
  <c r="DQ54" i="28"/>
  <c r="CL56" i="28"/>
  <c r="CL57" i="28" s="1"/>
  <c r="Z46" i="19"/>
  <c r="EQ54" i="15"/>
  <c r="I76" i="23"/>
  <c r="CU64" i="23"/>
  <c r="CU65" i="23" s="1"/>
  <c r="DJ37" i="26"/>
  <c r="DJ34" i="26" s="1"/>
  <c r="DJ32" i="26" s="1"/>
  <c r="AG39" i="26"/>
  <c r="AG37" i="26" s="1"/>
  <c r="AG34" i="26" s="1"/>
  <c r="AG32" i="26" s="1"/>
  <c r="N41" i="14"/>
  <c r="FX39" i="14"/>
  <c r="BC39" i="14" s="1"/>
  <c r="BC41" i="14"/>
  <c r="AA29" i="26"/>
  <c r="I12" i="20"/>
  <c r="I10" i="20" s="1"/>
  <c r="CH30" i="15"/>
  <c r="S39" i="19"/>
  <c r="E39" i="19"/>
  <c r="K64" i="23"/>
  <c r="K65" i="23" s="1"/>
  <c r="K15" i="15"/>
  <c r="K17" i="15"/>
  <c r="O62" i="23"/>
  <c r="O64" i="23" s="1"/>
  <c r="O65" i="23" s="1"/>
  <c r="O63" i="23"/>
  <c r="FF24" i="15"/>
  <c r="FF45" i="19"/>
  <c r="AN37" i="15"/>
  <c r="AN54" i="15" s="1"/>
  <c r="ED54" i="15"/>
  <c r="CI47" i="19"/>
  <c r="CI48" i="19" s="1"/>
  <c r="EP56" i="28"/>
  <c r="EP57" i="28" s="1"/>
  <c r="DF41" i="21"/>
  <c r="DF42" i="21" s="1"/>
  <c r="T35" i="20"/>
  <c r="DZ39" i="20"/>
  <c r="AL41" i="20"/>
  <c r="AL39" i="20" s="1"/>
  <c r="O22" i="14"/>
  <c r="DH41" i="26"/>
  <c r="H42" i="26"/>
  <c r="AF42" i="26"/>
  <c r="AI10" i="20"/>
  <c r="BO59" i="15"/>
  <c r="AR37" i="14"/>
  <c r="AR35" i="14" s="1"/>
  <c r="AH24" i="15"/>
  <c r="DH16" i="14"/>
  <c r="DH15" i="14" s="1"/>
  <c r="AN16" i="15"/>
  <c r="ED40" i="15"/>
  <c r="DL36" i="15"/>
  <c r="R14" i="15"/>
  <c r="BP38" i="15"/>
  <c r="BG32" i="26"/>
  <c r="O34" i="26"/>
  <c r="BL58" i="15"/>
  <c r="EA54" i="15"/>
  <c r="AM37" i="15"/>
  <c r="AM54" i="15" s="1"/>
  <c r="ES41" i="21"/>
  <c r="ES42" i="21" s="1"/>
  <c r="AR38" i="15"/>
  <c r="AR55" i="15" s="1"/>
  <c r="EP55" i="15"/>
  <c r="DX54" i="15"/>
  <c r="FB45" i="19"/>
  <c r="AY34" i="26"/>
  <c r="AY32" i="26" s="1"/>
  <c r="EY35" i="20"/>
  <c r="AU37" i="20"/>
  <c r="AD41" i="14"/>
  <c r="CZ39" i="14"/>
  <c r="DC35" i="14"/>
  <c r="H36" i="14"/>
  <c r="AE36" i="14"/>
  <c r="S56" i="26"/>
  <c r="BS50" i="26"/>
  <c r="FP39" i="14"/>
  <c r="AZ39" i="14" s="1"/>
  <c r="AZ41" i="14"/>
  <c r="M41" i="14"/>
  <c r="K28" i="20"/>
  <c r="DN34" i="26"/>
  <c r="DN32" i="26" s="1"/>
  <c r="DN30" i="15" s="1"/>
  <c r="AH41" i="26"/>
  <c r="AH34" i="26" s="1"/>
  <c r="CQ57" i="28"/>
  <c r="AA56" i="28"/>
  <c r="AA57" i="28" s="1"/>
  <c r="I43" i="25"/>
  <c r="I41" i="25" s="1"/>
  <c r="I38" i="25" s="1"/>
  <c r="I36" i="25" s="1"/>
  <c r="EU38" i="25"/>
  <c r="EU36" i="25" s="1"/>
  <c r="AS47" i="25"/>
  <c r="AS38" i="25" s="1"/>
  <c r="AS36" i="25" s="1"/>
  <c r="AS70" i="25" s="1"/>
  <c r="O37" i="15"/>
  <c r="O54" i="15" s="1"/>
  <c r="BG54" i="15"/>
  <c r="H22" i="14"/>
  <c r="EL64" i="23"/>
  <c r="EL65" i="23" s="1"/>
  <c r="EO53" i="15"/>
  <c r="H41" i="20"/>
  <c r="H39" i="20" s="1"/>
  <c r="CV58" i="15"/>
  <c r="EH41" i="21"/>
  <c r="EH42" i="21" s="1"/>
  <c r="DO46" i="20"/>
  <c r="CW41" i="25"/>
  <c r="AC43" i="25"/>
  <c r="DC38" i="15"/>
  <c r="AE14" i="15"/>
  <c r="H14" i="15"/>
  <c r="CE46" i="20"/>
  <c r="BS26" i="15"/>
  <c r="E21" i="21"/>
  <c r="E39" i="21" s="1"/>
  <c r="S21" i="21"/>
  <c r="S39" i="21" s="1"/>
  <c r="F63" i="23"/>
  <c r="CK62" i="23"/>
  <c r="AB51" i="23"/>
  <c r="CT33" i="23"/>
  <c r="AC17" i="14"/>
  <c r="CX15" i="14"/>
  <c r="AC15" i="14" s="1"/>
  <c r="DV62" i="26"/>
  <c r="Z35" i="20"/>
  <c r="T11" i="14"/>
  <c r="CF14" i="26"/>
  <c r="W26" i="26"/>
  <c r="AO29" i="26"/>
  <c r="AL11" i="14"/>
  <c r="I41" i="26"/>
  <c r="CZ37" i="15"/>
  <c r="AD13" i="15"/>
  <c r="CO58" i="15"/>
  <c r="GA62" i="26"/>
  <c r="GA18" i="15"/>
  <c r="GA42" i="15" s="1"/>
  <c r="GC8" i="26"/>
  <c r="BE14" i="26"/>
  <c r="BF29" i="26"/>
  <c r="BC28" i="26"/>
  <c r="FW14" i="26"/>
  <c r="GH18" i="15"/>
  <c r="GH42" i="15" s="1"/>
  <c r="GG14" i="26"/>
  <c r="BF28" i="26"/>
  <c r="N29" i="26"/>
  <c r="FZ28" i="26"/>
  <c r="N28" i="26" s="1"/>
  <c r="BD29" i="26"/>
  <c r="GF18" i="15"/>
  <c r="CA37" i="14"/>
  <c r="CA35" i="14" s="1"/>
  <c r="CM38" i="14"/>
  <c r="EU38" i="14"/>
  <c r="FD59" i="15"/>
  <c r="EB37" i="14"/>
  <c r="EB35" i="14" s="1"/>
  <c r="EV27" i="14"/>
  <c r="DN27" i="14"/>
  <c r="AH27" i="14" s="1"/>
  <c r="CR52" i="14"/>
  <c r="CR46" i="14" s="1"/>
  <c r="FD37" i="14"/>
  <c r="FD35" i="14" s="1"/>
  <c r="FD32" i="14" s="1"/>
  <c r="CV27" i="14"/>
  <c r="CG38" i="14"/>
  <c r="DF27" i="14"/>
  <c r="AF27" i="14" s="1"/>
  <c r="GC27" i="14"/>
  <c r="BE27" i="14" s="1"/>
  <c r="EK52" i="14"/>
  <c r="EJ26" i="14"/>
  <c r="EX51" i="20"/>
  <c r="EX46" i="20" s="1"/>
  <c r="EX30" i="20" s="1"/>
  <c r="EX23" i="15" s="1"/>
  <c r="EZ38" i="14"/>
  <c r="DS27" i="14"/>
  <c r="AJ27" i="14" s="1"/>
  <c r="CN34" i="14"/>
  <c r="DX51" i="20"/>
  <c r="EB52" i="14"/>
  <c r="EB46" i="14" s="1"/>
  <c r="GE72" i="14"/>
  <c r="ED52" i="14"/>
  <c r="ED26" i="14"/>
  <c r="EB26" i="14"/>
  <c r="BQ27" i="14"/>
  <c r="R27" i="14" s="1"/>
  <c r="BK11" i="14"/>
  <c r="BI27" i="14"/>
  <c r="EB28" i="14"/>
  <c r="BX52" i="14"/>
  <c r="BX46" i="14" s="1"/>
  <c r="CL37" i="14"/>
  <c r="CL35" i="14" s="1"/>
  <c r="CL32" i="14" s="1"/>
  <c r="CO27" i="14"/>
  <c r="EU11" i="14"/>
  <c r="EU10" i="14" s="1"/>
  <c r="EN37" i="14"/>
  <c r="EN35" i="14" s="1"/>
  <c r="DS11" i="14"/>
  <c r="DW27" i="14"/>
  <c r="FZ27" i="14"/>
  <c r="FV37" i="14"/>
  <c r="FV35" i="14" s="1"/>
  <c r="DZ52" i="14"/>
  <c r="DZ46" i="14" s="1"/>
  <c r="BU38" i="14"/>
  <c r="EY52" i="14"/>
  <c r="FS37" i="14"/>
  <c r="FS35" i="14" s="1"/>
  <c r="CR11" i="14"/>
  <c r="BF27" i="14"/>
  <c r="CH51" i="20"/>
  <c r="CN27" i="14"/>
  <c r="DU51" i="20"/>
  <c r="DQ51" i="20"/>
  <c r="DQ46" i="20" s="1"/>
  <c r="DQ30" i="20" s="1"/>
  <c r="DQ23" i="15" s="1"/>
  <c r="CG27" i="14"/>
  <c r="FI38" i="14"/>
  <c r="AX38" i="14" s="1"/>
  <c r="BK52" i="14"/>
  <c r="BK46" i="14" s="1"/>
  <c r="EC26" i="14"/>
  <c r="EM26" i="14"/>
  <c r="CJ52" i="14"/>
  <c r="CJ46" i="14" s="1"/>
  <c r="FD52" i="14"/>
  <c r="FD46" i="14" s="1"/>
  <c r="CR12" i="14"/>
  <c r="FA52" i="14"/>
  <c r="FA46" i="14" s="1"/>
  <c r="BL27" i="14"/>
  <c r="CW37" i="14"/>
  <c r="CM52" i="14"/>
  <c r="CM46" i="14" s="1"/>
  <c r="EW26" i="20"/>
  <c r="EW14" i="20" s="1"/>
  <c r="EW8" i="20" s="1"/>
  <c r="EJ11" i="14"/>
  <c r="CG11" i="14"/>
  <c r="CN37" i="14"/>
  <c r="DM11" i="14"/>
  <c r="BK37" i="14"/>
  <c r="BK35" i="14" s="1"/>
  <c r="BK32" i="14" s="1"/>
  <c r="EG12" i="14"/>
  <c r="AO12" i="14" s="1"/>
  <c r="DP34" i="14"/>
  <c r="EA38" i="14"/>
  <c r="EV34" i="14"/>
  <c r="AT34" i="14" s="1"/>
  <c r="ET34" i="14"/>
  <c r="ET32" i="14" s="1"/>
  <c r="ET30" i="14" s="1"/>
  <c r="ET22" i="15" s="1"/>
  <c r="EK53" i="14"/>
  <c r="AP53" i="14" s="1"/>
  <c r="BZ38" i="14"/>
  <c r="BZ32" i="14" s="1"/>
  <c r="BZ30" i="14" s="1"/>
  <c r="BZ22" i="15" s="1"/>
  <c r="BM34" i="14"/>
  <c r="DA27" i="14"/>
  <c r="AD27" i="14" s="1"/>
  <c r="CS27" i="14"/>
  <c r="EM52" i="14"/>
  <c r="CR27" i="14"/>
  <c r="ES34" i="14"/>
  <c r="FE34" i="14"/>
  <c r="CL52" i="14"/>
  <c r="CL46" i="14" s="1"/>
  <c r="DP27" i="14"/>
  <c r="EM37" i="14"/>
  <c r="EV26" i="20"/>
  <c r="FC34" i="14"/>
  <c r="AV34" i="14" s="1"/>
  <c r="DI37" i="14"/>
  <c r="BT27" i="14"/>
  <c r="DK37" i="14"/>
  <c r="DK35" i="14" s="1"/>
  <c r="GB37" i="14"/>
  <c r="GB35" i="14" s="1"/>
  <c r="EG51" i="20"/>
  <c r="FF34" i="14"/>
  <c r="FN12" i="14"/>
  <c r="AZ12" i="14" s="1"/>
  <c r="DI34" i="14"/>
  <c r="DM34" i="14"/>
  <c r="EN52" i="14"/>
  <c r="EN46" i="14" s="1"/>
  <c r="CW11" i="14"/>
  <c r="DK34" i="14"/>
  <c r="FG34" i="14"/>
  <c r="CQ11" i="14"/>
  <c r="DV52" i="14"/>
  <c r="DV46" i="14" s="1"/>
  <c r="DV30" i="14" s="1"/>
  <c r="DV22" i="15" s="1"/>
  <c r="CO52" i="14"/>
  <c r="CO46" i="14" s="1"/>
  <c r="DC34" i="14"/>
  <c r="DY37" i="14"/>
  <c r="DG34" i="14"/>
  <c r="EO11" i="14"/>
  <c r="EO10" i="14" s="1"/>
  <c r="EM53" i="14"/>
  <c r="DE34" i="14"/>
  <c r="DT52" i="14"/>
  <c r="DT46" i="14" s="1"/>
  <c r="FH52" i="14"/>
  <c r="CR38" i="14"/>
  <c r="FC37" i="14"/>
  <c r="FC35" i="14" s="1"/>
  <c r="DZ27" i="14"/>
  <c r="AL27" i="14" s="1"/>
  <c r="BG27" i="14"/>
  <c r="ET27" i="14"/>
  <c r="EJ37" i="14"/>
  <c r="EZ20" i="14"/>
  <c r="DM52" i="14"/>
  <c r="DM46" i="14" s="1"/>
  <c r="ER34" i="14"/>
  <c r="BS37" i="14"/>
  <c r="EZ52" i="14"/>
  <c r="EZ46" i="14" s="1"/>
  <c r="CN52" i="14"/>
  <c r="FW37" i="14"/>
  <c r="EQ26" i="20"/>
  <c r="EQ14" i="20" s="1"/>
  <c r="EQ8" i="20" s="1"/>
  <c r="BH34" i="14"/>
  <c r="GG72" i="14"/>
  <c r="BF72" i="14" s="1"/>
  <c r="ES53" i="14"/>
  <c r="AS53" i="14" s="1"/>
  <c r="EL12" i="14"/>
  <c r="EL10" i="14" s="1"/>
  <c r="EE11" i="14"/>
  <c r="EE10" i="14" s="1"/>
  <c r="EH38" i="14"/>
  <c r="DU34" i="14"/>
  <c r="AK34" i="14" s="1"/>
  <c r="EC52" i="14"/>
  <c r="EC46" i="14" s="1"/>
  <c r="EC30" i="14" s="1"/>
  <c r="EC22" i="15" s="1"/>
  <c r="BM37" i="14"/>
  <c r="FB37" i="14"/>
  <c r="DD37" i="14"/>
  <c r="GA37" i="14"/>
  <c r="GA35" i="14" s="1"/>
  <c r="BM27" i="14"/>
  <c r="DN52" i="14"/>
  <c r="DN46" i="14" s="1"/>
  <c r="GA27" i="20"/>
  <c r="DH52" i="14"/>
  <c r="DH46" i="14" s="1"/>
  <c r="EH37" i="14"/>
  <c r="EH35" i="14" s="1"/>
  <c r="FM37" i="14"/>
  <c r="FM35" i="14" s="1"/>
  <c r="EF34" i="14"/>
  <c r="CU38" i="14"/>
  <c r="CU32" i="14" s="1"/>
  <c r="CU30" i="14" s="1"/>
  <c r="CU22" i="15" s="1"/>
  <c r="CD34" i="14"/>
  <c r="DL52" i="14"/>
  <c r="EM28" i="14"/>
  <c r="EX38" i="14"/>
  <c r="EX32" i="14" s="1"/>
  <c r="CW34" i="14"/>
  <c r="G34" i="14" s="1"/>
  <c r="DG52" i="14"/>
  <c r="DG46" i="14" s="1"/>
  <c r="EM34" i="14"/>
  <c r="EG34" i="14"/>
  <c r="DP12" i="14"/>
  <c r="DP10" i="14" s="1"/>
  <c r="EW11" i="14"/>
  <c r="EW10" i="14" s="1"/>
  <c r="EU34" i="14"/>
  <c r="CY27" i="14"/>
  <c r="CI34" i="14"/>
  <c r="X34" i="14" s="1"/>
  <c r="EE27" i="14"/>
  <c r="CH27" i="14"/>
  <c r="ER12" i="14"/>
  <c r="K12" i="14" s="1"/>
  <c r="EU52" i="14"/>
  <c r="EU46" i="14" s="1"/>
  <c r="DC11" i="14"/>
  <c r="BS38" i="14"/>
  <c r="DQ38" i="14"/>
  <c r="FJ52" i="14"/>
  <c r="FJ46" i="14" s="1"/>
  <c r="BQ52" i="14"/>
  <c r="BQ46" i="14" s="1"/>
  <c r="BQ30" i="14" s="1"/>
  <c r="BQ22" i="15" s="1"/>
  <c r="BI59" i="15"/>
  <c r="BI38" i="14"/>
  <c r="BI32" i="14" s="1"/>
  <c r="CH38" i="14"/>
  <c r="X38" i="14" s="1"/>
  <c r="DT38" i="14"/>
  <c r="AJ38" i="14" s="1"/>
  <c r="EF38" i="14"/>
  <c r="AN38" i="14" s="1"/>
  <c r="DU38" i="14"/>
  <c r="EV38" i="14"/>
  <c r="DC38" i="14"/>
  <c r="DJ52" i="14"/>
  <c r="DJ46" i="14" s="1"/>
  <c r="EP52" i="14"/>
  <c r="FE38" i="14"/>
  <c r="AW38" i="14" s="1"/>
  <c r="EX26" i="20"/>
  <c r="EX14" i="20" s="1"/>
  <c r="EX8" i="20" s="1"/>
  <c r="BY38" i="14"/>
  <c r="ED27" i="14"/>
  <c r="CM27" i="14"/>
  <c r="CP52" i="14"/>
  <c r="CP46" i="14" s="1"/>
  <c r="CP30" i="14" s="1"/>
  <c r="CP22" i="15" s="1"/>
  <c r="FI52" i="14"/>
  <c r="FI46" i="14" s="1"/>
  <c r="DK52" i="14"/>
  <c r="DK46" i="14" s="1"/>
  <c r="DW52" i="14"/>
  <c r="DW46" i="14" s="1"/>
  <c r="EW27" i="14"/>
  <c r="BH37" i="14"/>
  <c r="BH35" i="14" s="1"/>
  <c r="EO38" i="14"/>
  <c r="CI27" i="14"/>
  <c r="EP26" i="20"/>
  <c r="FX27" i="14"/>
  <c r="BC27" i="14" s="1"/>
  <c r="EO52" i="14"/>
  <c r="EO46" i="14" s="1"/>
  <c r="DX38" i="14"/>
  <c r="AL38" i="14" s="1"/>
  <c r="EI27" i="14"/>
  <c r="EB27" i="14"/>
  <c r="DF52" i="14"/>
  <c r="CF37" i="14"/>
  <c r="CF35" i="14" s="1"/>
  <c r="EG27" i="14"/>
  <c r="EZ37" i="14"/>
  <c r="EZ35" i="14" s="1"/>
  <c r="FE52" i="14"/>
  <c r="ES27" i="14"/>
  <c r="EE26" i="14"/>
  <c r="EP27" i="14"/>
  <c r="AR27" i="14" s="1"/>
  <c r="CG52" i="14"/>
  <c r="CG46" i="14" s="1"/>
  <c r="BS27" i="14"/>
  <c r="CA38" i="14"/>
  <c r="CF27" i="14"/>
  <c r="CA52" i="14"/>
  <c r="CA46" i="14" s="1"/>
  <c r="EW37" i="14"/>
  <c r="EW35" i="14" s="1"/>
  <c r="EW32" i="14" s="1"/>
  <c r="EW30" i="14" s="1"/>
  <c r="EW22" i="15" s="1"/>
  <c r="ER52" i="14"/>
  <c r="ER46" i="14" s="1"/>
  <c r="FB38" i="14"/>
  <c r="AV38" i="14" s="1"/>
  <c r="AQ41" i="15" l="1"/>
  <c r="D14" i="15"/>
  <c r="AR56" i="15"/>
  <c r="AO32" i="20"/>
  <c r="EC56" i="20"/>
  <c r="DZ62" i="26"/>
  <c r="GF62" i="26"/>
  <c r="AH32" i="26"/>
  <c r="AT27" i="14"/>
  <c r="D22" i="14"/>
  <c r="I72" i="14"/>
  <c r="FG32" i="14"/>
  <c r="AA27" i="14"/>
  <c r="DZ32" i="14"/>
  <c r="DZ30" i="14" s="1"/>
  <c r="DZ22" i="15" s="1"/>
  <c r="AN27" i="14"/>
  <c r="FE30" i="20"/>
  <c r="FE23" i="15" s="1"/>
  <c r="H24" i="15"/>
  <c r="EB56" i="20"/>
  <c r="EB58" i="20" s="1"/>
  <c r="EB59" i="20" s="1"/>
  <c r="EB57" i="20"/>
  <c r="M41" i="25"/>
  <c r="AJ53" i="15"/>
  <c r="D37" i="15"/>
  <c r="D54" i="15" s="1"/>
  <c r="AR23" i="15"/>
  <c r="AX15" i="14"/>
  <c r="CA32" i="14"/>
  <c r="EZ32" i="14"/>
  <c r="EZ30" i="14" s="1"/>
  <c r="EZ22" i="15" s="1"/>
  <c r="ET56" i="20"/>
  <c r="EH57" i="20"/>
  <c r="V14" i="26"/>
  <c r="EH56" i="20"/>
  <c r="EH58" i="20" s="1"/>
  <c r="EH59" i="20" s="1"/>
  <c r="AO27" i="14"/>
  <c r="D57" i="26"/>
  <c r="AE24" i="15"/>
  <c r="AL10" i="14"/>
  <c r="CU32" i="20"/>
  <c r="CU30" i="20" s="1"/>
  <c r="CU23" i="15" s="1"/>
  <c r="K16" i="14"/>
  <c r="AQ58" i="15"/>
  <c r="DL62" i="26"/>
  <c r="L37" i="20"/>
  <c r="EH32" i="14"/>
  <c r="E29" i="15"/>
  <c r="W18" i="14"/>
  <c r="AG58" i="15"/>
  <c r="EQ30" i="14"/>
  <c r="EQ22" i="15" s="1"/>
  <c r="K38" i="15"/>
  <c r="Z27" i="14"/>
  <c r="I37" i="20"/>
  <c r="I35" i="20" s="1"/>
  <c r="AS27" i="14"/>
  <c r="K26" i="20"/>
  <c r="K14" i="20" s="1"/>
  <c r="K8" i="20" s="1"/>
  <c r="H28" i="15"/>
  <c r="AP36" i="15"/>
  <c r="AP48" i="15" s="1"/>
  <c r="AT41" i="15"/>
  <c r="AT58" i="15" s="1"/>
  <c r="T24" i="15"/>
  <c r="CR10" i="14"/>
  <c r="D27" i="19"/>
  <c r="D45" i="19" s="1"/>
  <c r="P45" i="19"/>
  <c r="CJ58" i="15"/>
  <c r="EY47" i="19"/>
  <c r="EY48" i="19" s="1"/>
  <c r="BK30" i="14"/>
  <c r="BK22" i="15" s="1"/>
  <c r="AV15" i="14"/>
  <c r="I34" i="14"/>
  <c r="EK46" i="14"/>
  <c r="EK30" i="14" s="1"/>
  <c r="EK22" i="15" s="1"/>
  <c r="CR32" i="14"/>
  <c r="CR30" i="14" s="1"/>
  <c r="CR22" i="15" s="1"/>
  <c r="N39" i="14"/>
  <c r="J22" i="14"/>
  <c r="AJ14" i="26"/>
  <c r="AJ8" i="26" s="1"/>
  <c r="FI32" i="14"/>
  <c r="FI30" i="14" s="1"/>
  <c r="FI22" i="15" s="1"/>
  <c r="V10" i="14"/>
  <c r="F14" i="15"/>
  <c r="L39" i="14"/>
  <c r="CR53" i="15"/>
  <c r="G46" i="19"/>
  <c r="CL30" i="14"/>
  <c r="CL22" i="15" s="1"/>
  <c r="G37" i="15"/>
  <c r="G54" i="15" s="1"/>
  <c r="DO30" i="20"/>
  <c r="DO23" i="15" s="1"/>
  <c r="K39" i="14"/>
  <c r="AP57" i="15"/>
  <c r="Y35" i="14"/>
  <c r="AW51" i="20"/>
  <c r="AW46" i="20" s="1"/>
  <c r="AE30" i="20"/>
  <c r="V29" i="15"/>
  <c r="V58" i="15" s="1"/>
  <c r="AH12" i="15"/>
  <c r="G51" i="20"/>
  <c r="EJ14" i="14"/>
  <c r="BG58" i="15"/>
  <c r="AN37" i="20"/>
  <c r="AN35" i="20" s="1"/>
  <c r="AT39" i="14"/>
  <c r="U39" i="21"/>
  <c r="U41" i="21" s="1"/>
  <c r="U42" i="21" s="1"/>
  <c r="Q51" i="20"/>
  <c r="CM32" i="14"/>
  <c r="AE37" i="15"/>
  <c r="AE54" i="15" s="1"/>
  <c r="BB33" i="23"/>
  <c r="J34" i="26"/>
  <c r="D26" i="15"/>
  <c r="E12" i="14"/>
  <c r="E10" i="14" s="1"/>
  <c r="AS30" i="20"/>
  <c r="CT47" i="19"/>
  <c r="CN53" i="15"/>
  <c r="Z36" i="15"/>
  <c r="EN30" i="20"/>
  <c r="EN57" i="20"/>
  <c r="X45" i="19"/>
  <c r="CH47" i="19"/>
  <c r="F64" i="23"/>
  <c r="F65" i="23" s="1"/>
  <c r="FF37" i="14"/>
  <c r="FF35" i="14" s="1"/>
  <c r="FF32" i="14" s="1"/>
  <c r="FF30" i="14" s="1"/>
  <c r="FF22" i="15" s="1"/>
  <c r="V45" i="19"/>
  <c r="CB47" i="19"/>
  <c r="AA41" i="21"/>
  <c r="AA42" i="21" s="1"/>
  <c r="FG53" i="14"/>
  <c r="CF8" i="26"/>
  <c r="W14" i="26"/>
  <c r="DQ37" i="15"/>
  <c r="AI25" i="15"/>
  <c r="I25" i="15"/>
  <c r="EX59" i="15"/>
  <c r="EX42" i="15"/>
  <c r="EB47" i="19"/>
  <c r="EB48" i="19" s="1"/>
  <c r="FE57" i="15"/>
  <c r="K17" i="14"/>
  <c r="AQ17" i="14"/>
  <c r="AQ15" i="14" s="1"/>
  <c r="EM15" i="14"/>
  <c r="BY47" i="19"/>
  <c r="U45" i="19"/>
  <c r="CQ36" i="25"/>
  <c r="AA38" i="25"/>
  <c r="BG57" i="28"/>
  <c r="O56" i="28"/>
  <c r="O57" i="28" s="1"/>
  <c r="EU11" i="15"/>
  <c r="EU56" i="20"/>
  <c r="EU57" i="20"/>
  <c r="CH56" i="28"/>
  <c r="BF10" i="23"/>
  <c r="N10" i="23"/>
  <c r="AA26" i="15"/>
  <c r="G26" i="15"/>
  <c r="AK37" i="20"/>
  <c r="AK35" i="20" s="1"/>
  <c r="AK32" i="20" s="1"/>
  <c r="DU35" i="20"/>
  <c r="DU32" i="20" s="1"/>
  <c r="AQ28" i="26"/>
  <c r="AQ14" i="26" s="1"/>
  <c r="AQ8" i="26" s="1"/>
  <c r="EM14" i="26"/>
  <c r="EM8" i="26" s="1"/>
  <c r="EB50" i="26"/>
  <c r="EB32" i="26" s="1"/>
  <c r="AM56" i="26"/>
  <c r="AM50" i="26" s="1"/>
  <c r="AM32" i="26" s="1"/>
  <c r="J56" i="26"/>
  <c r="J50" i="26" s="1"/>
  <c r="DX42" i="15"/>
  <c r="AL42" i="15" s="1"/>
  <c r="AL18" i="15"/>
  <c r="ES58" i="15"/>
  <c r="K58" i="15" s="1"/>
  <c r="AS41" i="15"/>
  <c r="AS58" i="15" s="1"/>
  <c r="K51" i="22"/>
  <c r="BD37" i="14"/>
  <c r="FZ35" i="14"/>
  <c r="BD35" i="14" s="1"/>
  <c r="AL38" i="20"/>
  <c r="DX32" i="20"/>
  <c r="E64" i="23"/>
  <c r="E65" i="23" s="1"/>
  <c r="CT32" i="26"/>
  <c r="CT62" i="26" s="1"/>
  <c r="AB34" i="26"/>
  <c r="T45" i="19"/>
  <c r="BV47" i="19"/>
  <c r="AN51" i="20"/>
  <c r="AN46" i="20" s="1"/>
  <c r="ED46" i="20"/>
  <c r="ED30" i="20" s="1"/>
  <c r="ED23" i="15" s="1"/>
  <c r="CN48" i="19"/>
  <c r="R35" i="20"/>
  <c r="BP32" i="20"/>
  <c r="BM41" i="21"/>
  <c r="BM42" i="21" s="1"/>
  <c r="O28" i="26"/>
  <c r="D28" i="26"/>
  <c r="BG14" i="26"/>
  <c r="EB35" i="15"/>
  <c r="ER58" i="20"/>
  <c r="ER59" i="20" s="1"/>
  <c r="EX11" i="15"/>
  <c r="EX56" i="20"/>
  <c r="EX57" i="20"/>
  <c r="AR12" i="14"/>
  <c r="AR10" i="14" s="1"/>
  <c r="ER10" i="14"/>
  <c r="AV37" i="14"/>
  <c r="FB35" i="14"/>
  <c r="AX52" i="14"/>
  <c r="AX46" i="14" s="1"/>
  <c r="FH46" i="14"/>
  <c r="CO30" i="14"/>
  <c r="CO22" i="15" s="1"/>
  <c r="G11" i="14"/>
  <c r="AA11" i="14"/>
  <c r="CQ10" i="14"/>
  <c r="EW57" i="20"/>
  <c r="EW56" i="20"/>
  <c r="EW11" i="15"/>
  <c r="EG38" i="14"/>
  <c r="AO38" i="14" s="1"/>
  <c r="DR37" i="14"/>
  <c r="BP52" i="14"/>
  <c r="DF37" i="14"/>
  <c r="BR52" i="14"/>
  <c r="BR46" i="14" s="1"/>
  <c r="BR30" i="14" s="1"/>
  <c r="BR22" i="15" s="1"/>
  <c r="AE38" i="15"/>
  <c r="AE55" i="15" s="1"/>
  <c r="DC55" i="15"/>
  <c r="H38" i="15"/>
  <c r="FB47" i="19"/>
  <c r="FB48" i="19" s="1"/>
  <c r="K47" i="19"/>
  <c r="K48" i="19" s="1"/>
  <c r="EB36" i="15"/>
  <c r="EB53" i="15" s="1"/>
  <c r="EN37" i="15"/>
  <c r="AQ25" i="15"/>
  <c r="O35" i="14"/>
  <c r="FJ30" i="14"/>
  <c r="FJ22" i="15" s="1"/>
  <c r="J12" i="15"/>
  <c r="W41" i="25"/>
  <c r="F41" i="25"/>
  <c r="CE38" i="25"/>
  <c r="AJ41" i="15"/>
  <c r="AJ58" i="15" s="1"/>
  <c r="DR58" i="15"/>
  <c r="EX57" i="15"/>
  <c r="EX40" i="15"/>
  <c r="AT40" i="15" s="1"/>
  <c r="AT28" i="15"/>
  <c r="CZ41" i="21"/>
  <c r="CZ42" i="21" s="1"/>
  <c r="BJ28" i="15"/>
  <c r="P12" i="15"/>
  <c r="BJ36" i="15"/>
  <c r="E12" i="15"/>
  <c r="GH58" i="15"/>
  <c r="AD28" i="26"/>
  <c r="CZ14" i="26"/>
  <c r="P32" i="14"/>
  <c r="BU59" i="15"/>
  <c r="BU42" i="15"/>
  <c r="BE34" i="26"/>
  <c r="GC32" i="26"/>
  <c r="GC62" i="26" s="1"/>
  <c r="T40" i="21"/>
  <c r="CO30" i="15"/>
  <c r="Z32" i="26"/>
  <c r="GB58" i="15"/>
  <c r="F18" i="14"/>
  <c r="EG11" i="15"/>
  <c r="EG57" i="20"/>
  <c r="BN34" i="26"/>
  <c r="Q41" i="26"/>
  <c r="D41" i="26"/>
  <c r="DX58" i="15"/>
  <c r="AL41" i="15"/>
  <c r="AL58" i="15" s="1"/>
  <c r="BG48" i="15"/>
  <c r="J43" i="14"/>
  <c r="AN43" i="14"/>
  <c r="P39" i="14"/>
  <c r="DS62" i="26"/>
  <c r="DS18" i="15"/>
  <c r="DS42" i="15" s="1"/>
  <c r="R36" i="25"/>
  <c r="BP28" i="15"/>
  <c r="W41" i="26"/>
  <c r="F41" i="26"/>
  <c r="CE34" i="26"/>
  <c r="CR36" i="25"/>
  <c r="CR28" i="15" s="1"/>
  <c r="CR57" i="15" s="1"/>
  <c r="AA58" i="25"/>
  <c r="G58" i="25"/>
  <c r="DL42" i="15"/>
  <c r="BM36" i="25"/>
  <c r="Q38" i="25"/>
  <c r="H36" i="15"/>
  <c r="AE36" i="15"/>
  <c r="DC53" i="15"/>
  <c r="BN56" i="26"/>
  <c r="Q57" i="26"/>
  <c r="F37" i="20"/>
  <c r="W37" i="20"/>
  <c r="CE35" i="20"/>
  <c r="AJ17" i="14"/>
  <c r="AJ15" i="14" s="1"/>
  <c r="DR15" i="14"/>
  <c r="F26" i="26"/>
  <c r="Z26" i="26"/>
  <c r="CN14" i="26"/>
  <c r="AJ38" i="15"/>
  <c r="AJ55" i="15" s="1"/>
  <c r="DR55" i="15"/>
  <c r="D55" i="15" s="1"/>
  <c r="CQ56" i="26"/>
  <c r="G57" i="26"/>
  <c r="AA57" i="26"/>
  <c r="J28" i="26"/>
  <c r="AM28" i="26"/>
  <c r="AM14" i="26" s="1"/>
  <c r="AM8" i="26" s="1"/>
  <c r="EA14" i="26"/>
  <c r="EA8" i="26" s="1"/>
  <c r="E13" i="15"/>
  <c r="BS37" i="15"/>
  <c r="S13" i="15"/>
  <c r="EY28" i="15"/>
  <c r="CB57" i="15"/>
  <c r="AC14" i="15"/>
  <c r="CW38" i="15"/>
  <c r="ES15" i="14"/>
  <c r="AS16" i="14"/>
  <c r="F29" i="15"/>
  <c r="FQ59" i="15"/>
  <c r="AH37" i="20"/>
  <c r="AH35" i="20" s="1"/>
  <c r="AH32" i="20" s="1"/>
  <c r="AH30" i="20" s="1"/>
  <c r="DL35" i="20"/>
  <c r="DL32" i="20" s="1"/>
  <c r="DL30" i="20" s="1"/>
  <c r="DL23" i="15" s="1"/>
  <c r="DL35" i="14"/>
  <c r="DL32" i="14" s="1"/>
  <c r="J12" i="14"/>
  <c r="Y37" i="14"/>
  <c r="GG34" i="26"/>
  <c r="BF41" i="26"/>
  <c r="M33" i="23"/>
  <c r="EP54" i="15"/>
  <c r="AR37" i="15"/>
  <c r="AR54" i="15" s="1"/>
  <c r="EH56" i="28"/>
  <c r="EH57" i="28" s="1"/>
  <c r="Q35" i="20"/>
  <c r="BM32" i="20"/>
  <c r="AS26" i="20"/>
  <c r="AS14" i="20" s="1"/>
  <c r="AS8" i="20" s="1"/>
  <c r="AT11" i="14"/>
  <c r="AT10" i="14" s="1"/>
  <c r="P39" i="21"/>
  <c r="AP30" i="15"/>
  <c r="EJ59" i="15"/>
  <c r="AF28" i="15"/>
  <c r="DF57" i="15"/>
  <c r="DF55" i="15"/>
  <c r="AF38" i="15"/>
  <c r="AF55" i="15" s="1"/>
  <c r="AL28" i="15"/>
  <c r="ED11" i="15"/>
  <c r="ED57" i="20"/>
  <c r="CT30" i="20"/>
  <c r="AB32" i="20"/>
  <c r="G14" i="15"/>
  <c r="FG59" i="15"/>
  <c r="AW30" i="15"/>
  <c r="H37" i="15"/>
  <c r="H54" i="15" s="1"/>
  <c r="AO41" i="15"/>
  <c r="AO58" i="15" s="1"/>
  <c r="EG58" i="15"/>
  <c r="ED50" i="26"/>
  <c r="ED32" i="26" s="1"/>
  <c r="ED30" i="15" s="1"/>
  <c r="AN56" i="26"/>
  <c r="AN50" i="26" s="1"/>
  <c r="AN32" i="26" s="1"/>
  <c r="AX37" i="14"/>
  <c r="FH35" i="14"/>
  <c r="GF65" i="23"/>
  <c r="EV53" i="15"/>
  <c r="AT36" i="15"/>
  <c r="AT48" i="15" s="1"/>
  <c r="CD18" i="15"/>
  <c r="CD42" i="15" s="1"/>
  <c r="CD62" i="26"/>
  <c r="AS11" i="14"/>
  <c r="AS10" i="14" s="1"/>
  <c r="J37" i="20"/>
  <c r="J35" i="20" s="1"/>
  <c r="ER35" i="15"/>
  <c r="BN52" i="14"/>
  <c r="BN46" i="14" s="1"/>
  <c r="BN30" i="14" s="1"/>
  <c r="BN22" i="15" s="1"/>
  <c r="CK64" i="23"/>
  <c r="CK65" i="23" s="1"/>
  <c r="R38" i="15"/>
  <c r="R55" i="15" s="1"/>
  <c r="BP55" i="15"/>
  <c r="DH34" i="26"/>
  <c r="DH32" i="26" s="1"/>
  <c r="AF41" i="26"/>
  <c r="AF34" i="26" s="1"/>
  <c r="AF32" i="26" s="1"/>
  <c r="H41" i="26"/>
  <c r="H34" i="26" s="1"/>
  <c r="EN56" i="28"/>
  <c r="EN57" i="28" s="1"/>
  <c r="ES57" i="20"/>
  <c r="ES56" i="20"/>
  <c r="ES11" i="15"/>
  <c r="AT30" i="15"/>
  <c r="EV59" i="15"/>
  <c r="L22" i="14"/>
  <c r="AV22" i="14"/>
  <c r="Y40" i="21"/>
  <c r="Y39" i="21"/>
  <c r="Y41" i="21" s="1"/>
  <c r="Y42" i="21" s="1"/>
  <c r="AC24" i="15"/>
  <c r="BV28" i="15"/>
  <c r="T36" i="25"/>
  <c r="DD30" i="15"/>
  <c r="DD62" i="26"/>
  <c r="FT32" i="26"/>
  <c r="BB34" i="26"/>
  <c r="BJ47" i="19"/>
  <c r="AU47" i="19"/>
  <c r="AU48" i="19" s="1"/>
  <c r="BR56" i="26"/>
  <c r="R57" i="26"/>
  <c r="EO58" i="20"/>
  <c r="EO59" i="20" s="1"/>
  <c r="X12" i="15"/>
  <c r="G56" i="28"/>
  <c r="G57" i="28" s="1"/>
  <c r="DR18" i="15"/>
  <c r="DR62" i="26"/>
  <c r="EJ57" i="20"/>
  <c r="EJ30" i="20"/>
  <c r="EJ23" i="15" s="1"/>
  <c r="CN54" i="15"/>
  <c r="Z37" i="15"/>
  <c r="Z54" i="15" s="1"/>
  <c r="J56" i="28"/>
  <c r="J57" i="28" s="1"/>
  <c r="EJ11" i="15"/>
  <c r="ED47" i="19"/>
  <c r="ED48" i="19" s="1"/>
  <c r="EQ57" i="15"/>
  <c r="EQ40" i="15"/>
  <c r="AT64" i="23"/>
  <c r="AT65" i="23" s="1"/>
  <c r="EH55" i="15"/>
  <c r="AO38" i="15"/>
  <c r="AO55" i="15" s="1"/>
  <c r="FZ30" i="15"/>
  <c r="BD32" i="26"/>
  <c r="Y27" i="19"/>
  <c r="CK24" i="15"/>
  <c r="CK36" i="15" s="1"/>
  <c r="AH52" i="14"/>
  <c r="AH46" i="14" s="1"/>
  <c r="DL46" i="14"/>
  <c r="AN34" i="14"/>
  <c r="EF32" i="14"/>
  <c r="EF30" i="14" s="1"/>
  <c r="EF22" i="15" s="1"/>
  <c r="AR34" i="14"/>
  <c r="AR32" i="14" s="1"/>
  <c r="ER32" i="14"/>
  <c r="ER30" i="14" s="1"/>
  <c r="ER22" i="15" s="1"/>
  <c r="AG34" i="14"/>
  <c r="DI35" i="14"/>
  <c r="AW34" i="14"/>
  <c r="CM30" i="14"/>
  <c r="CM22" i="15" s="1"/>
  <c r="BK10" i="14"/>
  <c r="P10" i="14" s="1"/>
  <c r="D11" i="14"/>
  <c r="D10" i="14" s="1"/>
  <c r="P11" i="14"/>
  <c r="EO26" i="14"/>
  <c r="EO14" i="14" s="1"/>
  <c r="CF52" i="14"/>
  <c r="CF46" i="14" s="1"/>
  <c r="CB37" i="14"/>
  <c r="CZ54" i="15"/>
  <c r="AD37" i="15"/>
  <c r="AD54" i="15" s="1"/>
  <c r="DN59" i="15"/>
  <c r="AD39" i="14"/>
  <c r="CZ32" i="14"/>
  <c r="AL37" i="15"/>
  <c r="AL54" i="15" s="1"/>
  <c r="P56" i="28"/>
  <c r="P57" i="28" s="1"/>
  <c r="BJ57" i="28"/>
  <c r="EJ56" i="15"/>
  <c r="AP39" i="15"/>
  <c r="AP56" i="15" s="1"/>
  <c r="CH24" i="15"/>
  <c r="CH36" i="15" s="1"/>
  <c r="X27" i="19"/>
  <c r="F27" i="19"/>
  <c r="F45" i="19" s="1"/>
  <c r="Q62" i="23"/>
  <c r="Q64" i="23" s="1"/>
  <c r="Q65" i="23" s="1"/>
  <c r="Q63" i="23"/>
  <c r="AA51" i="20"/>
  <c r="EA53" i="15"/>
  <c r="AM36" i="15"/>
  <c r="AM53" i="15" s="1"/>
  <c r="F28" i="26"/>
  <c r="CI35" i="20"/>
  <c r="X37" i="20"/>
  <c r="EG54" i="15"/>
  <c r="AD17" i="14"/>
  <c r="DA15" i="14"/>
  <c r="AD15" i="14" s="1"/>
  <c r="K41" i="15"/>
  <c r="CK41" i="21"/>
  <c r="CK42" i="21" s="1"/>
  <c r="AN38" i="15"/>
  <c r="AN55" i="15" s="1"/>
  <c r="ED55" i="15"/>
  <c r="I47" i="19"/>
  <c r="I48" i="19" s="1"/>
  <c r="AB38" i="25"/>
  <c r="CT36" i="25"/>
  <c r="AI57" i="26"/>
  <c r="DO56" i="26"/>
  <c r="I57" i="26"/>
  <c r="CT10" i="14"/>
  <c r="AB10" i="14" s="1"/>
  <c r="AB11" i="14"/>
  <c r="AP12" i="14"/>
  <c r="EO35" i="15"/>
  <c r="T14" i="15"/>
  <c r="BV38" i="15"/>
  <c r="FW63" i="23"/>
  <c r="BC8" i="23"/>
  <c r="FW62" i="23"/>
  <c r="FW17" i="15"/>
  <c r="EM47" i="19"/>
  <c r="EM48" i="19" s="1"/>
  <c r="AQ28" i="15"/>
  <c r="I15" i="14"/>
  <c r="CT38" i="15"/>
  <c r="AB26" i="15"/>
  <c r="F39" i="14"/>
  <c r="CZ36" i="15"/>
  <c r="AD24" i="15"/>
  <c r="EK46" i="20"/>
  <c r="EK30" i="20" s="1"/>
  <c r="AP51" i="20"/>
  <c r="AP46" i="20" s="1"/>
  <c r="AP30" i="20" s="1"/>
  <c r="AP56" i="20" s="1"/>
  <c r="AP58" i="20" s="1"/>
  <c r="AP59" i="20" s="1"/>
  <c r="J43" i="20"/>
  <c r="AN43" i="20"/>
  <c r="AB15" i="14"/>
  <c r="AV51" i="20"/>
  <c r="AV46" i="20" s="1"/>
  <c r="ET15" i="14"/>
  <c r="AS17" i="14"/>
  <c r="U14" i="15"/>
  <c r="BY38" i="15"/>
  <c r="CH32" i="20"/>
  <c r="BJ23" i="15"/>
  <c r="P23" i="15" s="1"/>
  <c r="P30" i="20"/>
  <c r="GG17" i="23"/>
  <c r="BF31" i="23"/>
  <c r="N31" i="23"/>
  <c r="BK14" i="26"/>
  <c r="BK8" i="26" s="1"/>
  <c r="P26" i="26"/>
  <c r="EQ34" i="26"/>
  <c r="EQ32" i="26" s="1"/>
  <c r="J34" i="14"/>
  <c r="AJ48" i="15"/>
  <c r="EB28" i="15"/>
  <c r="EB70" i="25"/>
  <c r="EV55" i="15"/>
  <c r="AT38" i="15"/>
  <c r="AT55" i="15" s="1"/>
  <c r="BM18" i="15"/>
  <c r="Q8" i="26"/>
  <c r="FB53" i="15"/>
  <c r="AV36" i="15"/>
  <c r="AV48" i="15" s="1"/>
  <c r="AY29" i="15"/>
  <c r="M29" i="15"/>
  <c r="EA47" i="19"/>
  <c r="EA48" i="19" s="1"/>
  <c r="P37" i="15"/>
  <c r="P54" i="15" s="1"/>
  <c r="BJ54" i="15"/>
  <c r="GC64" i="23"/>
  <c r="EH37" i="15"/>
  <c r="AO25" i="15"/>
  <c r="BV32" i="14"/>
  <c r="BX26" i="15"/>
  <c r="E26" i="15" s="1"/>
  <c r="BX39" i="21"/>
  <c r="T21" i="21"/>
  <c r="T39" i="21" s="1"/>
  <c r="BS41" i="21"/>
  <c r="BS42" i="21" s="1"/>
  <c r="AA14" i="26"/>
  <c r="CQ8" i="26"/>
  <c r="F46" i="19"/>
  <c r="CQ38" i="15"/>
  <c r="AW15" i="20"/>
  <c r="L15" i="20"/>
  <c r="CB38" i="15"/>
  <c r="V14" i="15"/>
  <c r="S10" i="14"/>
  <c r="P28" i="26"/>
  <c r="BJ14" i="26"/>
  <c r="BV41" i="15"/>
  <c r="FN30" i="15"/>
  <c r="AZ32" i="26"/>
  <c r="N35" i="20"/>
  <c r="BD64" i="23"/>
  <c r="FZ65" i="23"/>
  <c r="BD65" i="23" s="1"/>
  <c r="AR26" i="20"/>
  <c r="AR14" i="20" s="1"/>
  <c r="AR8" i="20" s="1"/>
  <c r="EP14" i="20"/>
  <c r="EP8" i="20" s="1"/>
  <c r="EJ52" i="14"/>
  <c r="BJ52" i="14"/>
  <c r="DC52" i="14"/>
  <c r="S41" i="21"/>
  <c r="S42" i="21" s="1"/>
  <c r="AC41" i="25"/>
  <c r="CW38" i="25"/>
  <c r="AH36" i="15"/>
  <c r="DL53" i="15"/>
  <c r="FF47" i="19"/>
  <c r="FF48" i="19" s="1"/>
  <c r="CO47" i="19"/>
  <c r="CO48" i="19" s="1"/>
  <c r="DE15" i="14"/>
  <c r="AE16" i="14"/>
  <c r="H16" i="14"/>
  <c r="BM64" i="23"/>
  <c r="BM65" i="23" s="1"/>
  <c r="EG53" i="15"/>
  <c r="AO36" i="15"/>
  <c r="AO48" i="15" s="1"/>
  <c r="O37" i="14"/>
  <c r="I28" i="26"/>
  <c r="AI28" i="26"/>
  <c r="AI14" i="26" s="1"/>
  <c r="AI8" i="26" s="1"/>
  <c r="DP14" i="26"/>
  <c r="DP8" i="26" s="1"/>
  <c r="K11" i="14"/>
  <c r="K10" i="14" s="1"/>
  <c r="X37" i="15"/>
  <c r="X54" i="15" s="1"/>
  <c r="CH54" i="15"/>
  <c r="X29" i="15"/>
  <c r="X58" i="15" s="1"/>
  <c r="CW36" i="15"/>
  <c r="AC12" i="15"/>
  <c r="T39" i="20"/>
  <c r="E39" i="20"/>
  <c r="CQ41" i="21"/>
  <c r="CQ42" i="21" s="1"/>
  <c r="AV39" i="20"/>
  <c r="FB32" i="20"/>
  <c r="FB30" i="20" s="1"/>
  <c r="FB23" i="15" s="1"/>
  <c r="DT37" i="26"/>
  <c r="DT34" i="26" s="1"/>
  <c r="DT32" i="26" s="1"/>
  <c r="AJ39" i="26"/>
  <c r="AJ37" i="26" s="1"/>
  <c r="AJ34" i="26" s="1"/>
  <c r="AJ32" i="26" s="1"/>
  <c r="AJ62" i="26" s="1"/>
  <c r="I39" i="26"/>
  <c r="I37" i="26" s="1"/>
  <c r="I34" i="26" s="1"/>
  <c r="EL35" i="15"/>
  <c r="EI58" i="20"/>
  <c r="EI59" i="20" s="1"/>
  <c r="AZ37" i="20"/>
  <c r="FN35" i="20"/>
  <c r="BP41" i="21"/>
  <c r="BP42" i="21" s="1"/>
  <c r="BV25" i="15"/>
  <c r="T30" i="28"/>
  <c r="T54" i="28" s="1"/>
  <c r="BV54" i="28"/>
  <c r="AM47" i="19"/>
  <c r="AM48" i="19" s="1"/>
  <c r="CZ47" i="19"/>
  <c r="AD45" i="19"/>
  <c r="AU35" i="14"/>
  <c r="DP32" i="20"/>
  <c r="AI38" i="20"/>
  <c r="AI32" i="20" s="1"/>
  <c r="I38" i="20"/>
  <c r="I32" i="20" s="1"/>
  <c r="AW20" i="14"/>
  <c r="FG15" i="14"/>
  <c r="AW15" i="14" s="1"/>
  <c r="AA12" i="14"/>
  <c r="BS8" i="26"/>
  <c r="E14" i="26"/>
  <c r="E8" i="26" s="1"/>
  <c r="S14" i="26"/>
  <c r="CW34" i="26"/>
  <c r="AC37" i="26"/>
  <c r="EM53" i="15"/>
  <c r="K36" i="15"/>
  <c r="AQ36" i="15"/>
  <c r="AQ48" i="15" s="1"/>
  <c r="CT18" i="15"/>
  <c r="AA37" i="26"/>
  <c r="G37" i="26"/>
  <c r="CQ34" i="26"/>
  <c r="D72" i="14"/>
  <c r="BJ38" i="15"/>
  <c r="P14" i="15"/>
  <c r="EE57" i="20"/>
  <c r="EE30" i="20"/>
  <c r="L47" i="19"/>
  <c r="L48" i="19" s="1"/>
  <c r="FX32" i="26"/>
  <c r="BC34" i="26"/>
  <c r="P32" i="20"/>
  <c r="L38" i="20"/>
  <c r="EZ32" i="20"/>
  <c r="EZ30" i="20" s="1"/>
  <c r="EZ23" i="15" s="1"/>
  <c r="AU38" i="20"/>
  <c r="CS32" i="14"/>
  <c r="AF36" i="15"/>
  <c r="AF53" i="15" s="1"/>
  <c r="DF53" i="15"/>
  <c r="Y35" i="20"/>
  <c r="CK32" i="20"/>
  <c r="BS56" i="28"/>
  <c r="AB27" i="19"/>
  <c r="CT24" i="15"/>
  <c r="CT36" i="15" s="1"/>
  <c r="EJ18" i="15"/>
  <c r="EJ62" i="26"/>
  <c r="W63" i="23"/>
  <c r="W62" i="23"/>
  <c r="W64" i="23" s="1"/>
  <c r="W65" i="23" s="1"/>
  <c r="N22" i="14"/>
  <c r="BF22" i="14"/>
  <c r="F56" i="28"/>
  <c r="F57" i="28" s="1"/>
  <c r="G68" i="23"/>
  <c r="D51" i="20"/>
  <c r="BG46" i="20"/>
  <c r="BG30" i="20" s="1"/>
  <c r="AD38" i="20"/>
  <c r="G38" i="20"/>
  <c r="DA32" i="20"/>
  <c r="DA30" i="20" s="1"/>
  <c r="DA23" i="15" s="1"/>
  <c r="BQ14" i="26"/>
  <c r="R28" i="26"/>
  <c r="BS45" i="19"/>
  <c r="S27" i="19"/>
  <c r="S45" i="19" s="1"/>
  <c r="BS24" i="15"/>
  <c r="E27" i="19"/>
  <c r="E45" i="19" s="1"/>
  <c r="BH32" i="26"/>
  <c r="BH30" i="15" s="1"/>
  <c r="BH59" i="15" s="1"/>
  <c r="O50" i="26"/>
  <c r="AV10" i="14"/>
  <c r="T12" i="15"/>
  <c r="BV36" i="15"/>
  <c r="R51" i="20"/>
  <c r="BP46" i="20"/>
  <c r="R46" i="20" s="1"/>
  <c r="CU14" i="26"/>
  <c r="G26" i="26"/>
  <c r="AB26" i="26"/>
  <c r="DO58" i="15"/>
  <c r="AI41" i="15"/>
  <c r="AI58" i="15" s="1"/>
  <c r="I41" i="15"/>
  <c r="F39" i="20"/>
  <c r="R37" i="26"/>
  <c r="BP34" i="26"/>
  <c r="D39" i="14"/>
  <c r="FK32" i="26"/>
  <c r="M34" i="26"/>
  <c r="ES18" i="15"/>
  <c r="S34" i="26"/>
  <c r="E34" i="26"/>
  <c r="BS32" i="26"/>
  <c r="CB41" i="21"/>
  <c r="CB42" i="21" s="1"/>
  <c r="H72" i="14"/>
  <c r="AF72" i="14"/>
  <c r="J38" i="20"/>
  <c r="J11" i="14"/>
  <c r="EF32" i="20"/>
  <c r="BD62" i="23"/>
  <c r="S27" i="14"/>
  <c r="FW35" i="14"/>
  <c r="AE38" i="14"/>
  <c r="CD32" i="14"/>
  <c r="CD30" i="14" s="1"/>
  <c r="CD22" i="15" s="1"/>
  <c r="N27" i="20"/>
  <c r="BD27" i="20"/>
  <c r="O34" i="14"/>
  <c r="BH32" i="14"/>
  <c r="BH30" i="14" s="1"/>
  <c r="BH22" i="15" s="1"/>
  <c r="AF34" i="14"/>
  <c r="DG32" i="14"/>
  <c r="DG30" i="14" s="1"/>
  <c r="DG22" i="15" s="1"/>
  <c r="J51" i="20"/>
  <c r="J46" i="20" s="1"/>
  <c r="AO51" i="20"/>
  <c r="AO46" i="20" s="1"/>
  <c r="AO30" i="20" s="1"/>
  <c r="AO56" i="20" s="1"/>
  <c r="AO58" i="20" s="1"/>
  <c r="AO59" i="20" s="1"/>
  <c r="EG46" i="20"/>
  <c r="EG30" i="20" s="1"/>
  <c r="EG23" i="15" s="1"/>
  <c r="DK32" i="14"/>
  <c r="DK30" i="14" s="1"/>
  <c r="DK22" i="15" s="1"/>
  <c r="CJ30" i="14"/>
  <c r="CJ22" i="15" s="1"/>
  <c r="CE53" i="14"/>
  <c r="F51" i="20"/>
  <c r="X51" i="20"/>
  <c r="CH46" i="20"/>
  <c r="X46" i="20" s="1"/>
  <c r="AU52" i="14"/>
  <c r="AU46" i="14" s="1"/>
  <c r="EY46" i="14"/>
  <c r="EB14" i="14"/>
  <c r="EB8" i="14" s="1"/>
  <c r="EY11" i="14"/>
  <c r="DS51" i="20"/>
  <c r="FE12" i="14"/>
  <c r="FD30" i="14"/>
  <c r="FD22" i="15" s="1"/>
  <c r="BO52" i="14"/>
  <c r="BO46" i="14" s="1"/>
  <c r="DW38" i="14"/>
  <c r="DW32" i="14" s="1"/>
  <c r="DW30" i="14" s="1"/>
  <c r="DW22" i="15" s="1"/>
  <c r="E41" i="21"/>
  <c r="E42" i="21" s="1"/>
  <c r="EU28" i="15"/>
  <c r="EU70" i="25"/>
  <c r="FF36" i="15"/>
  <c r="AW24" i="15"/>
  <c r="FW59" i="15"/>
  <c r="EO34" i="26"/>
  <c r="EO32" i="26" s="1"/>
  <c r="AQ41" i="26"/>
  <c r="K41" i="26"/>
  <c r="G39" i="14"/>
  <c r="CK57" i="28"/>
  <c r="Y56" i="28"/>
  <c r="Y57" i="28" s="1"/>
  <c r="F34" i="14"/>
  <c r="AQ11" i="14"/>
  <c r="AQ10" i="14" s="1"/>
  <c r="AH28" i="15"/>
  <c r="DL57" i="15"/>
  <c r="R12" i="15"/>
  <c r="AF28" i="26"/>
  <c r="AF14" i="26" s="1"/>
  <c r="AF8" i="26" s="1"/>
  <c r="DF14" i="26"/>
  <c r="DF8" i="26" s="1"/>
  <c r="CR59" i="15"/>
  <c r="CR42" i="15"/>
  <c r="AC39" i="21"/>
  <c r="AC41" i="21" s="1"/>
  <c r="AC42" i="21" s="1"/>
  <c r="J53" i="14"/>
  <c r="CC36" i="25"/>
  <c r="E36" i="25" s="1"/>
  <c r="V38" i="25"/>
  <c r="CW47" i="19"/>
  <c r="AC45" i="19"/>
  <c r="AD14" i="15"/>
  <c r="CZ38" i="15"/>
  <c r="EE28" i="15"/>
  <c r="EE70" i="25"/>
  <c r="O27" i="15"/>
  <c r="D27" i="15"/>
  <c r="DJ15" i="14"/>
  <c r="AG16" i="14"/>
  <c r="AG15" i="14" s="1"/>
  <c r="BC39" i="20"/>
  <c r="N39" i="20"/>
  <c r="CV24" i="15"/>
  <c r="CV45" i="19"/>
  <c r="V12" i="15"/>
  <c r="CR47" i="19"/>
  <c r="CR48" i="19" s="1"/>
  <c r="AJ37" i="20"/>
  <c r="AJ35" i="20" s="1"/>
  <c r="AJ32" i="20" s="1"/>
  <c r="DR35" i="20"/>
  <c r="DR32" i="20" s="1"/>
  <c r="DR30" i="20" s="1"/>
  <c r="DR23" i="15" s="1"/>
  <c r="ET35" i="15"/>
  <c r="EL58" i="20"/>
  <c r="EL59" i="20" s="1"/>
  <c r="EI35" i="15"/>
  <c r="AG55" i="15"/>
  <c r="BC17" i="23"/>
  <c r="CN30" i="20"/>
  <c r="Q17" i="14"/>
  <c r="BO15" i="14"/>
  <c r="Q15" i="14" s="1"/>
  <c r="D17" i="14"/>
  <c r="DX53" i="15"/>
  <c r="AL36" i="15"/>
  <c r="AL48" i="15" s="1"/>
  <c r="CT41" i="21"/>
  <c r="CT42" i="21" s="1"/>
  <c r="AI47" i="19"/>
  <c r="AI48" i="19" s="1"/>
  <c r="DZ59" i="15"/>
  <c r="AL30" i="15"/>
  <c r="AS23" i="15"/>
  <c r="O36" i="15"/>
  <c r="AU37" i="14"/>
  <c r="G12" i="14"/>
  <c r="D39" i="20"/>
  <c r="BB37" i="14"/>
  <c r="FT35" i="14"/>
  <c r="BB35" i="14" s="1"/>
  <c r="DX41" i="21"/>
  <c r="DX42" i="21" s="1"/>
  <c r="EY53" i="15"/>
  <c r="DL59" i="15"/>
  <c r="AH30" i="15"/>
  <c r="BJ41" i="21"/>
  <c r="BJ42" i="21" s="1"/>
  <c r="CA46" i="20"/>
  <c r="U51" i="20"/>
  <c r="O24" i="15"/>
  <c r="DI53" i="15"/>
  <c r="AG36" i="15"/>
  <c r="AG48" i="15" s="1"/>
  <c r="CQ45" i="19"/>
  <c r="CQ24" i="15"/>
  <c r="AA27" i="19"/>
  <c r="G27" i="19"/>
  <c r="G45" i="19" s="1"/>
  <c r="EY32" i="14"/>
  <c r="AT39" i="20"/>
  <c r="AT32" i="20" s="1"/>
  <c r="EU56" i="28"/>
  <c r="EU57" i="28" s="1"/>
  <c r="D32" i="20"/>
  <c r="O32" i="20"/>
  <c r="CE64" i="23"/>
  <c r="CE65" i="23" s="1"/>
  <c r="DA32" i="26"/>
  <c r="AD32" i="26" s="1"/>
  <c r="AD50" i="26"/>
  <c r="S25" i="15"/>
  <c r="K40" i="26"/>
  <c r="AQ40" i="26"/>
  <c r="EM39" i="26"/>
  <c r="AA43" i="14"/>
  <c r="G43" i="14"/>
  <c r="CW54" i="15"/>
  <c r="AC37" i="15"/>
  <c r="AC54" i="15" s="1"/>
  <c r="J38" i="15"/>
  <c r="FZ41" i="15"/>
  <c r="FZ58" i="15" s="1"/>
  <c r="GC41" i="15"/>
  <c r="GC58" i="15" s="1"/>
  <c r="S58" i="15"/>
  <c r="EM35" i="20"/>
  <c r="EM32" i="20" s="1"/>
  <c r="EM30" i="20" s="1"/>
  <c r="EM23" i="15" s="1"/>
  <c r="K37" i="20"/>
  <c r="K35" i="20" s="1"/>
  <c r="AQ37" i="20"/>
  <c r="AQ35" i="20" s="1"/>
  <c r="AQ32" i="20" s="1"/>
  <c r="AQ30" i="20" s="1"/>
  <c r="AQ56" i="20" s="1"/>
  <c r="AJ12" i="14"/>
  <c r="CK14" i="26"/>
  <c r="Y28" i="26"/>
  <c r="CH32" i="14"/>
  <c r="CW56" i="28"/>
  <c r="I28" i="15"/>
  <c r="AA12" i="15"/>
  <c r="CK45" i="19"/>
  <c r="E38" i="25"/>
  <c r="AM32" i="20"/>
  <c r="AM30" i="20" s="1"/>
  <c r="AM10" i="14"/>
  <c r="CB32" i="26"/>
  <c r="CB62" i="26" s="1"/>
  <c r="V34" i="26"/>
  <c r="M39" i="14"/>
  <c r="AY39" i="14"/>
  <c r="BW47" i="19"/>
  <c r="BW48" i="19" s="1"/>
  <c r="D34" i="14"/>
  <c r="FF35" i="20"/>
  <c r="AW37" i="20"/>
  <c r="AA46" i="20"/>
  <c r="EO8" i="14"/>
  <c r="AH34" i="14"/>
  <c r="DM32" i="14"/>
  <c r="DM30" i="14" s="1"/>
  <c r="DM22" i="15" s="1"/>
  <c r="AR52" i="14"/>
  <c r="AR46" i="14" s="1"/>
  <c r="AR30" i="14" s="1"/>
  <c r="EP46" i="14"/>
  <c r="EP30" i="14" s="1"/>
  <c r="EP22" i="15" s="1"/>
  <c r="DW11" i="14"/>
  <c r="I11" i="14" s="1"/>
  <c r="W27" i="14"/>
  <c r="E38" i="14"/>
  <c r="BS35" i="14"/>
  <c r="O27" i="14"/>
  <c r="AQ53" i="14"/>
  <c r="K53" i="14"/>
  <c r="CW10" i="14"/>
  <c r="AC10" i="14" s="1"/>
  <c r="AC11" i="14"/>
  <c r="AS34" i="14"/>
  <c r="Z37" i="14"/>
  <c r="CN35" i="14"/>
  <c r="Z35" i="14" s="1"/>
  <c r="N72" i="14"/>
  <c r="BE72" i="14"/>
  <c r="BX34" i="14"/>
  <c r="CC52" i="14"/>
  <c r="CZ52" i="14"/>
  <c r="BG52" i="14"/>
  <c r="BP37" i="14"/>
  <c r="D37" i="14" s="1"/>
  <c r="S26" i="15"/>
  <c r="S50" i="26"/>
  <c r="BV32" i="20"/>
  <c r="BZ64" i="23"/>
  <c r="BZ65" i="23" s="1"/>
  <c r="AX37" i="26"/>
  <c r="AX34" i="26" s="1"/>
  <c r="AX32" i="26" s="1"/>
  <c r="FH34" i="26"/>
  <c r="FH32" i="26" s="1"/>
  <c r="FH30" i="15" s="1"/>
  <c r="L37" i="26"/>
  <c r="L34" i="26" s="1"/>
  <c r="L32" i="26" s="1"/>
  <c r="CZ28" i="15"/>
  <c r="BY8" i="26"/>
  <c r="U14" i="26"/>
  <c r="AB56" i="28"/>
  <c r="AB57" i="28" s="1"/>
  <c r="CT57" i="28"/>
  <c r="BM41" i="15"/>
  <c r="D41" i="15" s="1"/>
  <c r="Q17" i="15"/>
  <c r="ED14" i="14"/>
  <c r="ED8" i="14" s="1"/>
  <c r="AY35" i="14"/>
  <c r="EH35" i="15"/>
  <c r="AT37" i="14"/>
  <c r="AT35" i="14" s="1"/>
  <c r="EV35" i="14"/>
  <c r="EV32" i="14" s="1"/>
  <c r="EV30" i="14" s="1"/>
  <c r="EV22" i="15" s="1"/>
  <c r="U34" i="26"/>
  <c r="CA32" i="26"/>
  <c r="CN41" i="21"/>
  <c r="CN42" i="21" s="1"/>
  <c r="DO53" i="15"/>
  <c r="I36" i="15"/>
  <c r="AI36" i="15"/>
  <c r="AI48" i="15" s="1"/>
  <c r="DL58" i="15"/>
  <c r="AH41" i="15"/>
  <c r="AH58" i="15" s="1"/>
  <c r="I39" i="14"/>
  <c r="D41" i="21"/>
  <c r="D42" i="21" s="1"/>
  <c r="ET58" i="20"/>
  <c r="ET59" i="20" s="1"/>
  <c r="V12" i="14"/>
  <c r="S37" i="20"/>
  <c r="E37" i="20"/>
  <c r="BS35" i="20"/>
  <c r="AO57" i="20"/>
  <c r="BH18" i="15"/>
  <c r="CR15" i="14"/>
  <c r="G15" i="14" s="1"/>
  <c r="G16" i="14"/>
  <c r="AA16" i="14"/>
  <c r="DL47" i="19"/>
  <c r="DL48" i="19" s="1"/>
  <c r="ES53" i="15"/>
  <c r="AS36" i="15"/>
  <c r="AS53" i="15" s="1"/>
  <c r="O38" i="15"/>
  <c r="O55" i="15" s="1"/>
  <c r="G12" i="15"/>
  <c r="AB12" i="15"/>
  <c r="CZ29" i="15"/>
  <c r="AD33" i="23"/>
  <c r="AD62" i="23" s="1"/>
  <c r="AD64" i="23" s="1"/>
  <c r="AD65" i="23" s="1"/>
  <c r="CZ62" i="23"/>
  <c r="BM32" i="26"/>
  <c r="D12" i="15"/>
  <c r="D53" i="14"/>
  <c r="EA30" i="20"/>
  <c r="EA23" i="15" s="1"/>
  <c r="G35" i="20"/>
  <c r="AA35" i="20"/>
  <c r="CQ32" i="20"/>
  <c r="FC32" i="20"/>
  <c r="FC30" i="20" s="1"/>
  <c r="FC23" i="15" s="1"/>
  <c r="AV35" i="20"/>
  <c r="AN11" i="14"/>
  <c r="AN10" i="14" s="1"/>
  <c r="AL26" i="15"/>
  <c r="I26" i="15"/>
  <c r="DX38" i="15"/>
  <c r="I38" i="15" s="1"/>
  <c r="DB36" i="25"/>
  <c r="DB28" i="15" s="1"/>
  <c r="AD58" i="25"/>
  <c r="CN57" i="28"/>
  <c r="Z56" i="28"/>
  <c r="Z57" i="28" s="1"/>
  <c r="P24" i="15"/>
  <c r="BP58" i="15"/>
  <c r="R41" i="15"/>
  <c r="R58" i="15" s="1"/>
  <c r="AA76" i="23"/>
  <c r="G76" i="23"/>
  <c r="FC59" i="15"/>
  <c r="AV30" i="15"/>
  <c r="AE28" i="26"/>
  <c r="AE14" i="26" s="1"/>
  <c r="AE8" i="26" s="1"/>
  <c r="H28" i="26"/>
  <c r="H14" i="26" s="1"/>
  <c r="H8" i="26" s="1"/>
  <c r="DC14" i="26"/>
  <c r="DC8" i="26" s="1"/>
  <c r="DE50" i="26"/>
  <c r="DE32" i="26" s="1"/>
  <c r="AE56" i="26"/>
  <c r="AE50" i="26" s="1"/>
  <c r="AE32" i="26" s="1"/>
  <c r="H56" i="26"/>
  <c r="H50" i="26" s="1"/>
  <c r="H32" i="26" s="1"/>
  <c r="AA72" i="14"/>
  <c r="G72" i="14"/>
  <c r="L34" i="14"/>
  <c r="AD39" i="21"/>
  <c r="AD41" i="21" s="1"/>
  <c r="AD42" i="21" s="1"/>
  <c r="AK39" i="26"/>
  <c r="AK37" i="26" s="1"/>
  <c r="AK34" i="26" s="1"/>
  <c r="AK32" i="26" s="1"/>
  <c r="AK62" i="26" s="1"/>
  <c r="DU37" i="26"/>
  <c r="DU34" i="26" s="1"/>
  <c r="DU32" i="26" s="1"/>
  <c r="DU30" i="15" s="1"/>
  <c r="EU37" i="15"/>
  <c r="AS25" i="15"/>
  <c r="D35" i="20"/>
  <c r="AO15" i="14"/>
  <c r="ER28" i="15"/>
  <c r="ER70" i="25"/>
  <c r="M39" i="20"/>
  <c r="AY39" i="20"/>
  <c r="W17" i="15"/>
  <c r="CE41" i="15"/>
  <c r="F17" i="15"/>
  <c r="DI32" i="20"/>
  <c r="DI30" i="20" s="1"/>
  <c r="DI23" i="15" s="1"/>
  <c r="FI47" i="19"/>
  <c r="FI48" i="19" s="1"/>
  <c r="CR65" i="23"/>
  <c r="CR32" i="20"/>
  <c r="CR30" i="20" s="1"/>
  <c r="CR23" i="15" s="1"/>
  <c r="AA43" i="20"/>
  <c r="G43" i="20"/>
  <c r="X28" i="26"/>
  <c r="CH14" i="26"/>
  <c r="BV18" i="15"/>
  <c r="T18" i="15" s="1"/>
  <c r="T8" i="26"/>
  <c r="O41" i="15"/>
  <c r="L39" i="20"/>
  <c r="GF59" i="15"/>
  <c r="DU18" i="15"/>
  <c r="BD17" i="15"/>
  <c r="BD41" i="15" s="1"/>
  <c r="BD58" i="15" s="1"/>
  <c r="W38" i="15"/>
  <c r="CE55" i="15"/>
  <c r="AN28" i="26"/>
  <c r="AN14" i="26" s="1"/>
  <c r="AN8" i="26" s="1"/>
  <c r="AN62" i="26" s="1"/>
  <c r="ED14" i="26"/>
  <c r="ED8" i="26" s="1"/>
  <c r="CK50" i="26"/>
  <c r="Y56" i="26"/>
  <c r="F56" i="26"/>
  <c r="H47" i="19"/>
  <c r="H48" i="19" s="1"/>
  <c r="CW8" i="26"/>
  <c r="EG62" i="26"/>
  <c r="EG18" i="15"/>
  <c r="BY25" i="15"/>
  <c r="U30" i="28"/>
  <c r="U54" i="28" s="1"/>
  <c r="BY54" i="28"/>
  <c r="S14" i="15"/>
  <c r="E14" i="15"/>
  <c r="BS38" i="15"/>
  <c r="AD39" i="20"/>
  <c r="CZ32" i="20"/>
  <c r="BK32" i="26"/>
  <c r="BK30" i="15" s="1"/>
  <c r="BK59" i="15" s="1"/>
  <c r="P50" i="26"/>
  <c r="W36" i="15"/>
  <c r="W53" i="15" s="1"/>
  <c r="CE53" i="15"/>
  <c r="DD15" i="14"/>
  <c r="AE17" i="14"/>
  <c r="H17" i="14"/>
  <c r="Q40" i="21"/>
  <c r="Q39" i="21"/>
  <c r="Q41" i="21" s="1"/>
  <c r="Q42" i="21" s="1"/>
  <c r="CO53" i="15"/>
  <c r="S27" i="15"/>
  <c r="E27" i="15"/>
  <c r="AR15" i="14"/>
  <c r="BS28" i="15"/>
  <c r="S36" i="25"/>
  <c r="W41" i="21"/>
  <c r="W42" i="21" s="1"/>
  <c r="CB18" i="15"/>
  <c r="V8" i="26"/>
  <c r="P39" i="20"/>
  <c r="AD51" i="20"/>
  <c r="CZ46" i="20"/>
  <c r="AD46" i="20" s="1"/>
  <c r="P35" i="14"/>
  <c r="AG28" i="26"/>
  <c r="AG14" i="26" s="1"/>
  <c r="AG8" i="26" s="1"/>
  <c r="AG62" i="26" s="1"/>
  <c r="DI14" i="26"/>
  <c r="DI8" i="26" s="1"/>
  <c r="CE54" i="15"/>
  <c r="W37" i="15"/>
  <c r="W54" i="15" s="1"/>
  <c r="F37" i="15"/>
  <c r="F54" i="15" s="1"/>
  <c r="BG48" i="19"/>
  <c r="O47" i="19"/>
  <c r="O48" i="19" s="1"/>
  <c r="DD35" i="14"/>
  <c r="DD32" i="14" s="1"/>
  <c r="Q37" i="14"/>
  <c r="BM35" i="14"/>
  <c r="Q35" i="14" s="1"/>
  <c r="X27" i="14"/>
  <c r="FE46" i="14"/>
  <c r="EQ11" i="15"/>
  <c r="EQ56" i="20"/>
  <c r="EQ57" i="20"/>
  <c r="Z52" i="14"/>
  <c r="CN46" i="14"/>
  <c r="Z46" i="14" s="1"/>
  <c r="L20" i="14"/>
  <c r="AU20" i="14"/>
  <c r="EZ15" i="14"/>
  <c r="AP37" i="14"/>
  <c r="AP35" i="14" s="1"/>
  <c r="AP32" i="14" s="1"/>
  <c r="EJ35" i="14"/>
  <c r="EJ32" i="14" s="1"/>
  <c r="FC32" i="14"/>
  <c r="AA38" i="14"/>
  <c r="DY35" i="14"/>
  <c r="DY32" i="14" s="1"/>
  <c r="DY30" i="14" s="1"/>
  <c r="DY22" i="15" s="1"/>
  <c r="AL37" i="14"/>
  <c r="AL35" i="14" s="1"/>
  <c r="H34" i="14"/>
  <c r="AE34" i="14"/>
  <c r="DC32" i="14"/>
  <c r="AT26" i="20"/>
  <c r="AT14" i="20" s="1"/>
  <c r="AT8" i="20" s="1"/>
  <c r="EV14" i="20"/>
  <c r="EV8" i="20" s="1"/>
  <c r="Q34" i="14"/>
  <c r="AI34" i="14"/>
  <c r="CG10" i="14"/>
  <c r="W10" i="14" s="1"/>
  <c r="F11" i="14"/>
  <c r="F10" i="14" s="1"/>
  <c r="W11" i="14"/>
  <c r="S38" i="14"/>
  <c r="AN52" i="14"/>
  <c r="AN46" i="14" s="1"/>
  <c r="ED46" i="14"/>
  <c r="ED30" i="14" s="1"/>
  <c r="ED22" i="15" s="1"/>
  <c r="AL51" i="20"/>
  <c r="AL46" i="20" s="1"/>
  <c r="DX46" i="20"/>
  <c r="DX30" i="20" s="1"/>
  <c r="DX23" i="15" s="1"/>
  <c r="CG37" i="14"/>
  <c r="CG35" i="14" s="1"/>
  <c r="CG32" i="14" s="1"/>
  <c r="CG30" i="14" s="1"/>
  <c r="CG22" i="15" s="1"/>
  <c r="Z34" i="14"/>
  <c r="DN37" i="14"/>
  <c r="DN35" i="14" s="1"/>
  <c r="DN32" i="14" s="1"/>
  <c r="DN30" i="14" s="1"/>
  <c r="DN22" i="15" s="1"/>
  <c r="CY52" i="14"/>
  <c r="CY46" i="14" s="1"/>
  <c r="CY30" i="14" s="1"/>
  <c r="CY22" i="15" s="1"/>
  <c r="DP51" i="20"/>
  <c r="EU37" i="14"/>
  <c r="EU35" i="14" s="1"/>
  <c r="EU32" i="14" s="1"/>
  <c r="EU30" i="14" s="1"/>
  <c r="EU22" i="15" s="1"/>
  <c r="DE37" i="14"/>
  <c r="DE35" i="14" s="1"/>
  <c r="DE32" i="14" s="1"/>
  <c r="AB33" i="23"/>
  <c r="AB62" i="23" s="1"/>
  <c r="AB64" i="23" s="1"/>
  <c r="AB65" i="23" s="1"/>
  <c r="CT29" i="15"/>
  <c r="CT62" i="23"/>
  <c r="W46" i="20"/>
  <c r="CI37" i="14"/>
  <c r="AU35" i="20"/>
  <c r="EY32" i="20"/>
  <c r="EY30" i="20" s="1"/>
  <c r="EY23" i="15" s="1"/>
  <c r="BG30" i="15"/>
  <c r="O32" i="26"/>
  <c r="BZ41" i="15"/>
  <c r="U29" i="15"/>
  <c r="CD64" i="23"/>
  <c r="CD65" i="23" s="1"/>
  <c r="V34" i="14"/>
  <c r="FX62" i="23"/>
  <c r="FX64" i="23" s="1"/>
  <c r="FX65" i="23" s="1"/>
  <c r="FX17" i="15"/>
  <c r="FX41" i="15" s="1"/>
  <c r="FX63" i="23"/>
  <c r="CQ62" i="23"/>
  <c r="AA33" i="23"/>
  <c r="AA62" i="23" s="1"/>
  <c r="AA64" i="23" s="1"/>
  <c r="AA65" i="23" s="1"/>
  <c r="CQ29" i="15"/>
  <c r="G33" i="23"/>
  <c r="G62" i="23" s="1"/>
  <c r="CZ56" i="28"/>
  <c r="CB24" i="15"/>
  <c r="CB36" i="15" s="1"/>
  <c r="V27" i="19"/>
  <c r="CI32" i="26"/>
  <c r="X34" i="26"/>
  <c r="EM11" i="15"/>
  <c r="BL15" i="14"/>
  <c r="D15" i="14" s="1"/>
  <c r="D16" i="14"/>
  <c r="P16" i="14"/>
  <c r="CH57" i="15"/>
  <c r="BM24" i="15"/>
  <c r="Q27" i="19"/>
  <c r="Q45" i="19" s="1"/>
  <c r="BM45" i="19"/>
  <c r="ES56" i="15"/>
  <c r="K56" i="15" s="1"/>
  <c r="AS39" i="15"/>
  <c r="AS56" i="15" s="1"/>
  <c r="CK54" i="15"/>
  <c r="Y37" i="15"/>
  <c r="Y54" i="15" s="1"/>
  <c r="V37" i="20"/>
  <c r="CB35" i="20"/>
  <c r="W27" i="15"/>
  <c r="F27" i="15"/>
  <c r="EO57" i="15"/>
  <c r="EO40" i="15"/>
  <c r="AX38" i="25"/>
  <c r="FH36" i="25"/>
  <c r="AW41" i="25"/>
  <c r="FF38" i="25"/>
  <c r="BP24" i="15"/>
  <c r="BP36" i="15" s="1"/>
  <c r="R27" i="19"/>
  <c r="R45" i="19" s="1"/>
  <c r="BY50" i="26"/>
  <c r="U50" i="26" s="1"/>
  <c r="U56" i="26"/>
  <c r="EE15" i="14"/>
  <c r="EE14" i="14" s="1"/>
  <c r="EE8" i="14" s="1"/>
  <c r="J16" i="14"/>
  <c r="J15" i="14" s="1"/>
  <c r="AN16" i="14"/>
  <c r="AN15" i="14" s="1"/>
  <c r="DM47" i="19"/>
  <c r="DM48" i="19" s="1"/>
  <c r="DU53" i="15"/>
  <c r="AK36" i="15"/>
  <c r="AK48" i="15" s="1"/>
  <c r="AF16" i="14"/>
  <c r="AF15" i="14" s="1"/>
  <c r="CZ30" i="15"/>
  <c r="U39" i="20"/>
  <c r="BY32" i="20"/>
  <c r="AK41" i="15"/>
  <c r="AK58" i="15" s="1"/>
  <c r="DU58" i="15"/>
  <c r="AU46" i="19"/>
  <c r="DU54" i="15"/>
  <c r="AK37" i="15"/>
  <c r="AK54" i="15" s="1"/>
  <c r="G41" i="21"/>
  <c r="G42" i="21" s="1"/>
  <c r="DZ35" i="20"/>
  <c r="DZ32" i="20" s="1"/>
  <c r="DZ30" i="20" s="1"/>
  <c r="DZ23" i="15" s="1"/>
  <c r="AL37" i="20"/>
  <c r="AL35" i="20" s="1"/>
  <c r="DN14" i="26"/>
  <c r="DN8" i="26" s="1"/>
  <c r="AH28" i="26"/>
  <c r="AH14" i="26" s="1"/>
  <c r="AH8" i="26" s="1"/>
  <c r="AH62" i="26" s="1"/>
  <c r="BV32" i="26"/>
  <c r="T34" i="26"/>
  <c r="N33" i="23"/>
  <c r="BC33" i="23"/>
  <c r="FW29" i="15"/>
  <c r="EP53" i="15"/>
  <c r="AR36" i="15"/>
  <c r="AR53" i="15" s="1"/>
  <c r="FB28" i="15"/>
  <c r="CW41" i="21"/>
  <c r="CW42" i="21" s="1"/>
  <c r="ED36" i="15"/>
  <c r="AN12" i="15"/>
  <c r="DE47" i="19"/>
  <c r="DE48" i="19" s="1"/>
  <c r="V72" i="14"/>
  <c r="E72" i="14"/>
  <c r="EC58" i="20"/>
  <c r="EC59" i="20" s="1"/>
  <c r="EM35" i="14"/>
  <c r="H21" i="14"/>
  <c r="AE21" i="14"/>
  <c r="DC15" i="14"/>
  <c r="GE62" i="23"/>
  <c r="GE64" i="23" s="1"/>
  <c r="GE65" i="23" s="1"/>
  <c r="GE17" i="15"/>
  <c r="GE41" i="15" s="1"/>
  <c r="GE63" i="23"/>
  <c r="BE63" i="23" s="1"/>
  <c r="K51" i="20"/>
  <c r="K46" i="20" s="1"/>
  <c r="X16" i="14"/>
  <c r="CH15" i="14"/>
  <c r="X15" i="14" s="1"/>
  <c r="F16" i="14"/>
  <c r="AT51" i="20"/>
  <c r="AT46" i="20" s="1"/>
  <c r="ES55" i="15"/>
  <c r="K55" i="15" s="1"/>
  <c r="AS38" i="15"/>
  <c r="AS55" i="15" s="1"/>
  <c r="Z24" i="15"/>
  <c r="Z53" i="15" s="1"/>
  <c r="D64" i="23"/>
  <c r="D65" i="23" s="1"/>
  <c r="AQ47" i="19"/>
  <c r="AQ48" i="19" s="1"/>
  <c r="H64" i="23"/>
  <c r="H65" i="23" s="1"/>
  <c r="CK28" i="15"/>
  <c r="Y36" i="25"/>
  <c r="G27" i="15"/>
  <c r="AA27" i="15"/>
  <c r="V55" i="28"/>
  <c r="U55" i="28"/>
  <c r="AG38" i="20"/>
  <c r="AG32" i="20" s="1"/>
  <c r="AG30" i="20" s="1"/>
  <c r="H38" i="20"/>
  <c r="ES37" i="26"/>
  <c r="ES34" i="26" s="1"/>
  <c r="ES32" i="26" s="1"/>
  <c r="ES30" i="15" s="1"/>
  <c r="AS39" i="26"/>
  <c r="AS37" i="26" s="1"/>
  <c r="AS34" i="26" s="1"/>
  <c r="AS32" i="26" s="1"/>
  <c r="AE41" i="15"/>
  <c r="AE58" i="15" s="1"/>
  <c r="H41" i="15"/>
  <c r="DC58" i="15"/>
  <c r="AO62" i="26"/>
  <c r="I57" i="15"/>
  <c r="G57" i="15"/>
  <c r="H57" i="15"/>
  <c r="AC35" i="20"/>
  <c r="CW32" i="20"/>
  <c r="F12" i="15"/>
  <c r="P41" i="15"/>
  <c r="P58" i="15" s="1"/>
  <c r="BJ58" i="15"/>
  <c r="F41" i="21"/>
  <c r="F42" i="21" s="1"/>
  <c r="P37" i="14"/>
  <c r="DH30" i="14"/>
  <c r="DH22" i="15" s="1"/>
  <c r="W47" i="19"/>
  <c r="W48" i="19" s="1"/>
  <c r="CE48" i="19"/>
  <c r="EK57" i="20"/>
  <c r="AQ28" i="14"/>
  <c r="AQ52" i="14"/>
  <c r="EM46" i="14"/>
  <c r="AP11" i="14"/>
  <c r="EJ10" i="14"/>
  <c r="EJ8" i="14" s="1"/>
  <c r="CW35" i="14"/>
  <c r="AQ34" i="14"/>
  <c r="K34" i="14"/>
  <c r="AC34" i="14"/>
  <c r="U38" i="14"/>
  <c r="AT38" i="14"/>
  <c r="CA30" i="14"/>
  <c r="CA22" i="15" s="1"/>
  <c r="DF46" i="14"/>
  <c r="AF52" i="14"/>
  <c r="AF46" i="14" s="1"/>
  <c r="DC10" i="14"/>
  <c r="H11" i="14"/>
  <c r="H10" i="14" s="1"/>
  <c r="AE11" i="14"/>
  <c r="AE10" i="14" s="1"/>
  <c r="I12" i="14"/>
  <c r="AI12" i="14"/>
  <c r="AI10" i="14" s="1"/>
  <c r="AO34" i="14"/>
  <c r="AO10" i="14"/>
  <c r="DM10" i="14"/>
  <c r="AH11" i="14"/>
  <c r="AH10" i="14" s="1"/>
  <c r="AK51" i="20"/>
  <c r="AK46" i="20" s="1"/>
  <c r="AK30" i="20" s="1"/>
  <c r="DU46" i="20"/>
  <c r="DS10" i="14"/>
  <c r="AJ11" i="14"/>
  <c r="AJ10" i="14" s="1"/>
  <c r="CS52" i="14"/>
  <c r="CS46" i="14" s="1"/>
  <c r="BU37" i="14"/>
  <c r="BU35" i="14" s="1"/>
  <c r="BU32" i="14" s="1"/>
  <c r="EG37" i="14"/>
  <c r="CH59" i="15"/>
  <c r="DJ30" i="15"/>
  <c r="DJ62" i="26"/>
  <c r="DQ56" i="28"/>
  <c r="DQ57" i="28" s="1"/>
  <c r="CN58" i="15"/>
  <c r="Z41" i="15"/>
  <c r="Z58" i="15" s="1"/>
  <c r="CD58" i="15"/>
  <c r="EW15" i="14"/>
  <c r="AT16" i="14"/>
  <c r="AT15" i="14" s="1"/>
  <c r="EN57" i="15"/>
  <c r="EN40" i="15"/>
  <c r="AY37" i="14"/>
  <c r="DX32" i="14"/>
  <c r="M12" i="14"/>
  <c r="BP47" i="19"/>
  <c r="CK41" i="15"/>
  <c r="EZ36" i="25"/>
  <c r="EZ28" i="15" s="1"/>
  <c r="EZ57" i="15" s="1"/>
  <c r="AU38" i="25"/>
  <c r="Z14" i="15"/>
  <c r="CN38" i="15"/>
  <c r="CK38" i="15"/>
  <c r="Y14" i="15"/>
  <c r="AL39" i="14"/>
  <c r="CS32" i="20"/>
  <c r="CS30" i="20" s="1"/>
  <c r="CS23" i="15" s="1"/>
  <c r="G39" i="20"/>
  <c r="AA39" i="20"/>
  <c r="BP54" i="15"/>
  <c r="R37" i="15"/>
  <c r="R54" i="15" s="1"/>
  <c r="J47" i="19"/>
  <c r="J48" i="19" s="1"/>
  <c r="AB37" i="15"/>
  <c r="AB54" i="15" s="1"/>
  <c r="CT54" i="15"/>
  <c r="FD38" i="25"/>
  <c r="L41" i="25"/>
  <c r="AV41" i="25"/>
  <c r="AX12" i="14"/>
  <c r="AX10" i="14" s="1"/>
  <c r="BP18" i="15"/>
  <c r="BV41" i="21"/>
  <c r="BV42" i="21" s="1"/>
  <c r="AX35" i="20"/>
  <c r="AX32" i="20" s="1"/>
  <c r="AX30" i="20" s="1"/>
  <c r="FJ32" i="20"/>
  <c r="FJ30" i="20" s="1"/>
  <c r="FJ23" i="15" s="1"/>
  <c r="AX23" i="15" s="1"/>
  <c r="CH38" i="15"/>
  <c r="AL62" i="26"/>
  <c r="W15" i="14"/>
  <c r="Z39" i="21"/>
  <c r="Z41" i="21" s="1"/>
  <c r="Z42" i="21" s="1"/>
  <c r="T39" i="14"/>
  <c r="E39" i="14"/>
  <c r="BP57" i="28"/>
  <c r="R56" i="28"/>
  <c r="R57" i="28" s="1"/>
  <c r="DM53" i="15"/>
  <c r="BY36" i="15"/>
  <c r="U24" i="15"/>
  <c r="EJ54" i="15"/>
  <c r="AP37" i="15"/>
  <c r="AP54" i="15" s="1"/>
  <c r="G41" i="25"/>
  <c r="CM10" i="14"/>
  <c r="Y10" i="14" s="1"/>
  <c r="Y11" i="14"/>
  <c r="DF54" i="15"/>
  <c r="AF37" i="15"/>
  <c r="AF54" i="15" s="1"/>
  <c r="G17" i="14"/>
  <c r="I14" i="26"/>
  <c r="I8" i="26" s="1"/>
  <c r="BY41" i="21"/>
  <c r="BY42" i="21" s="1"/>
  <c r="BK38" i="25"/>
  <c r="P41" i="25"/>
  <c r="CX37" i="14"/>
  <c r="CX35" i="14" s="1"/>
  <c r="CX32" i="14" s="1"/>
  <c r="CX30" i="14" s="1"/>
  <c r="CX22" i="15" s="1"/>
  <c r="EZ45" i="19"/>
  <c r="EZ24" i="15"/>
  <c r="H12" i="15"/>
  <c r="EG57" i="15"/>
  <c r="AO28" i="15"/>
  <c r="EG40" i="15"/>
  <c r="AO40" i="15" s="1"/>
  <c r="EV28" i="26"/>
  <c r="AT29" i="26"/>
  <c r="EK14" i="26"/>
  <c r="EK8" i="26" s="1"/>
  <c r="AP26" i="26"/>
  <c r="AP14" i="26" s="1"/>
  <c r="AP8" i="26" s="1"/>
  <c r="AP62" i="26" s="1"/>
  <c r="J26" i="26"/>
  <c r="EH30" i="15"/>
  <c r="EH62" i="26"/>
  <c r="BB29" i="15"/>
  <c r="CJ64" i="23"/>
  <c r="CJ65" i="23" s="1"/>
  <c r="AH55" i="15"/>
  <c r="DE53" i="15"/>
  <c r="W39" i="20"/>
  <c r="CG32" i="20"/>
  <c r="CG30" i="20" s="1"/>
  <c r="CG23" i="15" s="1"/>
  <c r="FI36" i="15"/>
  <c r="FI53" i="15" s="1"/>
  <c r="AX12" i="15"/>
  <c r="CW41" i="15"/>
  <c r="L51" i="20"/>
  <c r="L46" i="20" s="1"/>
  <c r="BY57" i="15"/>
  <c r="U28" i="15"/>
  <c r="BT46" i="20"/>
  <c r="E51" i="20"/>
  <c r="S51" i="20"/>
  <c r="AF37" i="20"/>
  <c r="AF35" i="20" s="1"/>
  <c r="AF32" i="20" s="1"/>
  <c r="AF30" i="20" s="1"/>
  <c r="DF35" i="20"/>
  <c r="DF32" i="20" s="1"/>
  <c r="DF30" i="20" s="1"/>
  <c r="DF23" i="15" s="1"/>
  <c r="H37" i="20"/>
  <c r="H35" i="20" s="1"/>
  <c r="EC35" i="15"/>
  <c r="AR28" i="26"/>
  <c r="AR14" i="26" s="1"/>
  <c r="AR8" i="26" s="1"/>
  <c r="AR62" i="26" s="1"/>
  <c r="EP14" i="26"/>
  <c r="EP8" i="26" s="1"/>
  <c r="O51" i="20"/>
  <c r="O29" i="15"/>
  <c r="D29" i="15"/>
  <c r="X41" i="25"/>
  <c r="CI38" i="25"/>
  <c r="CE57" i="28"/>
  <c r="W56" i="28"/>
  <c r="W57" i="28" s="1"/>
  <c r="FR32" i="26"/>
  <c r="BA34" i="26"/>
  <c r="CB25" i="15"/>
  <c r="V30" i="28"/>
  <c r="V54" i="28" s="1"/>
  <c r="CB54" i="28"/>
  <c r="Q46" i="20"/>
  <c r="CA10" i="14"/>
  <c r="U10" i="14" s="1"/>
  <c r="ET14" i="26"/>
  <c r="ET8" i="26" s="1"/>
  <c r="AS26" i="26"/>
  <c r="AS14" i="26" s="1"/>
  <c r="AS8" i="26" s="1"/>
  <c r="K26" i="26"/>
  <c r="EG10" i="14"/>
  <c r="AK55" i="15"/>
  <c r="EI56" i="15"/>
  <c r="AO39" i="15"/>
  <c r="AO56" i="15" s="1"/>
  <c r="BM38" i="15"/>
  <c r="Q14" i="15"/>
  <c r="EA58" i="15"/>
  <c r="J41" i="15"/>
  <c r="AM41" i="15"/>
  <c r="AM58" i="15" s="1"/>
  <c r="AE23" i="15"/>
  <c r="BJ32" i="26"/>
  <c r="P34" i="26"/>
  <c r="Y12" i="15"/>
  <c r="EV30" i="20"/>
  <c r="EV23" i="15" s="1"/>
  <c r="Z36" i="25"/>
  <c r="CN28" i="15"/>
  <c r="W26" i="15"/>
  <c r="F26" i="15"/>
  <c r="CX28" i="26"/>
  <c r="AC29" i="26"/>
  <c r="BA72" i="14"/>
  <c r="M72" i="14"/>
  <c r="BU15" i="14"/>
  <c r="E15" i="14" s="1"/>
  <c r="S17" i="14"/>
  <c r="E17" i="14"/>
  <c r="K39" i="20"/>
  <c r="BE8" i="26"/>
  <c r="GC18" i="15"/>
  <c r="BD28" i="26"/>
  <c r="FZ14" i="26"/>
  <c r="N14" i="26" s="1"/>
  <c r="GG8" i="26"/>
  <c r="BF14" i="26"/>
  <c r="GF42" i="15"/>
  <c r="FW8" i="26"/>
  <c r="BC14" i="26"/>
  <c r="DO52" i="14"/>
  <c r="GE37" i="14"/>
  <c r="GE35" i="14" s="1"/>
  <c r="FG52" i="14"/>
  <c r="BO38" i="14"/>
  <c r="EM38" i="14"/>
  <c r="BY52" i="14"/>
  <c r="DQ37" i="14"/>
  <c r="DQ35" i="14" s="1"/>
  <c r="DQ32" i="14" s="1"/>
  <c r="GC37" i="14"/>
  <c r="DS52" i="14"/>
  <c r="DS46" i="14" s="1"/>
  <c r="DS30" i="14" s="1"/>
  <c r="DS22" i="15" s="1"/>
  <c r="EU26" i="14"/>
  <c r="EU14" i="14" s="1"/>
  <c r="EU8" i="14" s="1"/>
  <c r="CW27" i="14"/>
  <c r="AC27" i="14" s="1"/>
  <c r="DT37" i="14"/>
  <c r="DT35" i="14" s="1"/>
  <c r="DT32" i="14" s="1"/>
  <c r="DT30" i="14" s="1"/>
  <c r="DT22" i="15" s="1"/>
  <c r="DU37" i="14"/>
  <c r="FQ37" i="14"/>
  <c r="FR37" i="14"/>
  <c r="FR35" i="14" s="1"/>
  <c r="CH52" i="14"/>
  <c r="EC28" i="14"/>
  <c r="EC14" i="14" s="1"/>
  <c r="EC8" i="14" s="1"/>
  <c r="ES28" i="14"/>
  <c r="AS28" i="14" s="1"/>
  <c r="EF26" i="14"/>
  <c r="EF14" i="14" s="1"/>
  <c r="EF8" i="14" s="1"/>
  <c r="ES38" i="14"/>
  <c r="AS38" i="14" s="1"/>
  <c r="ES26" i="14"/>
  <c r="CT37" i="14"/>
  <c r="EH52" i="14"/>
  <c r="EH46" i="14" s="1"/>
  <c r="EH30" i="14" s="1"/>
  <c r="EH22" i="15" s="1"/>
  <c r="GE12" i="14"/>
  <c r="EX52" i="14"/>
  <c r="BY27" i="14"/>
  <c r="U27" i="14" s="1"/>
  <c r="CQ37" i="14"/>
  <c r="FC52" i="14"/>
  <c r="FC46" i="14" s="1"/>
  <c r="BY37" i="14"/>
  <c r="CW52" i="14"/>
  <c r="ES37" i="14"/>
  <c r="CW38" i="14"/>
  <c r="AC38" i="14" s="1"/>
  <c r="EP26" i="14"/>
  <c r="EL26" i="14"/>
  <c r="EL14" i="14" s="1"/>
  <c r="EL8" i="14" s="1"/>
  <c r="CT38" i="14"/>
  <c r="AB38" i="14" s="1"/>
  <c r="DE52" i="14"/>
  <c r="DE46" i="14" s="1"/>
  <c r="BI52" i="14"/>
  <c r="BI46" i="14" s="1"/>
  <c r="BI30" i="14" s="1"/>
  <c r="BI22" i="15" s="1"/>
  <c r="BV52" i="14"/>
  <c r="CK38" i="14"/>
  <c r="Y38" i="14" s="1"/>
  <c r="EX26" i="14"/>
  <c r="EX14" i="14" s="1"/>
  <c r="EX8" i="14" s="1"/>
  <c r="EA52" i="14"/>
  <c r="EA27" i="14"/>
  <c r="EM27" i="14"/>
  <c r="DC27" i="14"/>
  <c r="EI26" i="14"/>
  <c r="EI14" i="14" s="1"/>
  <c r="EI8" i="14" s="1"/>
  <c r="DP52" i="14"/>
  <c r="DP46" i="14" s="1"/>
  <c r="BJ27" i="14"/>
  <c r="P27" i="14" s="1"/>
  <c r="EH26" i="14"/>
  <c r="EH14" i="14" s="1"/>
  <c r="EH8" i="14" s="1"/>
  <c r="EW26" i="14"/>
  <c r="EW14" i="14" s="1"/>
  <c r="EW8" i="14" s="1"/>
  <c r="DP38" i="14"/>
  <c r="FX37" i="14"/>
  <c r="FX35" i="14" s="1"/>
  <c r="EG26" i="14"/>
  <c r="DU27" i="14"/>
  <c r="AK27" i="14" s="1"/>
  <c r="CF38" i="14"/>
  <c r="ER26" i="14"/>
  <c r="ER14" i="14" s="1"/>
  <c r="ER8" i="14" s="1"/>
  <c r="EN26" i="14"/>
  <c r="EN14" i="14" s="1"/>
  <c r="EN8" i="14" s="1"/>
  <c r="DI38" i="14"/>
  <c r="AG38" i="14" s="1"/>
  <c r="FO37" i="14"/>
  <c r="ET26" i="14"/>
  <c r="EK26" i="14"/>
  <c r="EK14" i="14" s="1"/>
  <c r="EK8" i="14" s="1"/>
  <c r="CE52" i="14"/>
  <c r="J58" i="15" l="1"/>
  <c r="O48" i="15"/>
  <c r="AV32" i="20"/>
  <c r="AN32" i="20"/>
  <c r="AN57" i="20" s="1"/>
  <c r="EM57" i="20"/>
  <c r="EM56" i="20"/>
  <c r="J14" i="26"/>
  <c r="J8" i="26" s="1"/>
  <c r="V62" i="26"/>
  <c r="H62" i="26"/>
  <c r="BH42" i="15"/>
  <c r="AF62" i="26"/>
  <c r="ET14" i="14"/>
  <c r="ET8" i="14" s="1"/>
  <c r="J10" i="14"/>
  <c r="K15" i="14"/>
  <c r="DU30" i="20"/>
  <c r="DU23" i="15" s="1"/>
  <c r="AK23" i="15" s="1"/>
  <c r="D47" i="19"/>
  <c r="D48" i="19" s="1"/>
  <c r="FG46" i="14"/>
  <c r="FG30" i="14" s="1"/>
  <c r="FG22" i="15" s="1"/>
  <c r="AP10" i="14"/>
  <c r="AO53" i="15"/>
  <c r="AH53" i="15"/>
  <c r="AM62" i="26"/>
  <c r="AA10" i="14"/>
  <c r="ED56" i="20"/>
  <c r="ED58" i="20" s="1"/>
  <c r="ED59" i="20" s="1"/>
  <c r="AE53" i="15"/>
  <c r="J55" i="15"/>
  <c r="M37" i="14"/>
  <c r="AV53" i="15"/>
  <c r="AE62" i="26"/>
  <c r="W48" i="15"/>
  <c r="GE58" i="15"/>
  <c r="AI53" i="15"/>
  <c r="AP53" i="15"/>
  <c r="F46" i="20"/>
  <c r="AL32" i="14"/>
  <c r="AR48" i="15"/>
  <c r="AL53" i="15"/>
  <c r="FX58" i="15"/>
  <c r="AK53" i="15"/>
  <c r="J32" i="26"/>
  <c r="J62" i="26" s="1"/>
  <c r="AQ40" i="15"/>
  <c r="AQ57" i="15" s="1"/>
  <c r="DU62" i="26"/>
  <c r="AM48" i="15"/>
  <c r="DL30" i="14"/>
  <c r="DL22" i="15" s="1"/>
  <c r="K28" i="15"/>
  <c r="AC35" i="14"/>
  <c r="K32" i="20"/>
  <c r="K30" i="20" s="1"/>
  <c r="K56" i="20" s="1"/>
  <c r="K58" i="20" s="1"/>
  <c r="K59" i="20" s="1"/>
  <c r="AP26" i="14"/>
  <c r="AP14" i="14" s="1"/>
  <c r="AP8" i="14" s="1"/>
  <c r="DI32" i="14"/>
  <c r="AC37" i="14"/>
  <c r="AD36" i="25"/>
  <c r="I10" i="14"/>
  <c r="H15" i="14"/>
  <c r="AP57" i="20"/>
  <c r="AS48" i="15"/>
  <c r="AE37" i="14"/>
  <c r="AE35" i="14" s="1"/>
  <c r="AE32" i="14" s="1"/>
  <c r="E27" i="14"/>
  <c r="AR28" i="15"/>
  <c r="AS62" i="26"/>
  <c r="E25" i="15"/>
  <c r="E58" i="15"/>
  <c r="S37" i="14"/>
  <c r="AA15" i="14"/>
  <c r="P15" i="14"/>
  <c r="AT32" i="14"/>
  <c r="EE10" i="15"/>
  <c r="T41" i="21"/>
  <c r="T42" i="21" s="1"/>
  <c r="AG23" i="15"/>
  <c r="H23" i="15"/>
  <c r="CB56" i="28"/>
  <c r="ED53" i="15"/>
  <c r="J53" i="15" s="1"/>
  <c r="AN36" i="15"/>
  <c r="AN48" i="15" s="1"/>
  <c r="EO30" i="15"/>
  <c r="EO62" i="26"/>
  <c r="GG32" i="26"/>
  <c r="GG62" i="26" s="1"/>
  <c r="BF34" i="26"/>
  <c r="ET10" i="15"/>
  <c r="ET58" i="14"/>
  <c r="ET57" i="14"/>
  <c r="DE30" i="14"/>
  <c r="DE22" i="15" s="1"/>
  <c r="U37" i="14"/>
  <c r="BY35" i="14"/>
  <c r="N12" i="14"/>
  <c r="BE12" i="14"/>
  <c r="X52" i="14"/>
  <c r="CH46" i="14"/>
  <c r="X46" i="14" s="1"/>
  <c r="U52" i="14"/>
  <c r="BY46" i="14"/>
  <c r="U46" i="14" s="1"/>
  <c r="BT30" i="20"/>
  <c r="BT23" i="15" s="1"/>
  <c r="S46" i="20"/>
  <c r="E46" i="20"/>
  <c r="EH59" i="15"/>
  <c r="AO30" i="15"/>
  <c r="EH42" i="15"/>
  <c r="BK36" i="25"/>
  <c r="P38" i="25"/>
  <c r="FD36" i="25"/>
  <c r="AV38" i="25"/>
  <c r="Z38" i="15"/>
  <c r="Z55" i="15" s="1"/>
  <c r="CN55" i="15"/>
  <c r="AO37" i="14"/>
  <c r="AO35" i="14" s="1"/>
  <c r="AO32" i="14" s="1"/>
  <c r="EG35" i="14"/>
  <c r="EG32" i="14" s="1"/>
  <c r="ES42" i="15"/>
  <c r="ES59" i="15"/>
  <c r="AS30" i="15"/>
  <c r="N29" i="15"/>
  <c r="BC29" i="15"/>
  <c r="AL32" i="20"/>
  <c r="AL30" i="20" s="1"/>
  <c r="V24" i="15"/>
  <c r="DP46" i="20"/>
  <c r="DP30" i="20" s="1"/>
  <c r="DP23" i="15" s="1"/>
  <c r="AI51" i="20"/>
  <c r="AI46" i="20" s="1"/>
  <c r="AI30" i="20" s="1"/>
  <c r="I51" i="20"/>
  <c r="I46" i="20" s="1"/>
  <c r="I30" i="20" s="1"/>
  <c r="EQ58" i="20"/>
  <c r="EQ59" i="20" s="1"/>
  <c r="DI18" i="15"/>
  <c r="DI62" i="26"/>
  <c r="BS55" i="15"/>
  <c r="S38" i="15"/>
  <c r="S55" i="15" s="1"/>
  <c r="O58" i="15"/>
  <c r="BY32" i="26"/>
  <c r="BY30" i="15" s="1"/>
  <c r="BY59" i="15" s="1"/>
  <c r="AM23" i="15"/>
  <c r="E35" i="20"/>
  <c r="S35" i="20"/>
  <c r="BS32" i="20"/>
  <c r="ED10" i="15"/>
  <c r="ED58" i="14"/>
  <c r="ED57" i="14"/>
  <c r="E50" i="26"/>
  <c r="O52" i="14"/>
  <c r="BG46" i="14"/>
  <c r="AR22" i="15"/>
  <c r="FF32" i="20"/>
  <c r="FF30" i="20" s="1"/>
  <c r="FF23" i="15" s="1"/>
  <c r="AW35" i="20"/>
  <c r="AW32" i="20" s="1"/>
  <c r="AW30" i="20" s="1"/>
  <c r="CW57" i="28"/>
  <c r="AC56" i="28"/>
  <c r="AC57" i="28" s="1"/>
  <c r="CQ47" i="19"/>
  <c r="AA45" i="19"/>
  <c r="F57" i="15"/>
  <c r="E57" i="15"/>
  <c r="D57" i="15"/>
  <c r="BV53" i="15"/>
  <c r="T36" i="15"/>
  <c r="T48" i="15" s="1"/>
  <c r="BS57" i="28"/>
  <c r="S56" i="28"/>
  <c r="S57" i="28" s="1"/>
  <c r="FX30" i="15"/>
  <c r="FX62" i="26"/>
  <c r="BC32" i="26"/>
  <c r="N32" i="26"/>
  <c r="BJ55" i="15"/>
  <c r="P38" i="15"/>
  <c r="P55" i="15" s="1"/>
  <c r="BS18" i="15"/>
  <c r="S8" i="26"/>
  <c r="BS62" i="26"/>
  <c r="AZ35" i="20"/>
  <c r="M35" i="20"/>
  <c r="AE15" i="14"/>
  <c r="AC38" i="25"/>
  <c r="CW36" i="25"/>
  <c r="G36" i="25" s="1"/>
  <c r="P52" i="14"/>
  <c r="BJ46" i="14"/>
  <c r="BV58" i="15"/>
  <c r="T41" i="15"/>
  <c r="T58" i="15" s="1"/>
  <c r="E41" i="15"/>
  <c r="BK18" i="15"/>
  <c r="BK62" i="26"/>
  <c r="DO50" i="26"/>
  <c r="DO32" i="26" s="1"/>
  <c r="AI56" i="26"/>
  <c r="AI50" i="26" s="1"/>
  <c r="AI32" i="26" s="1"/>
  <c r="I56" i="26"/>
  <c r="I50" i="26" s="1"/>
  <c r="I32" i="26" s="1"/>
  <c r="I62" i="26" s="1"/>
  <c r="CI32" i="20"/>
  <c r="CI30" i="20" s="1"/>
  <c r="CI23" i="15" s="1"/>
  <c r="X35" i="20"/>
  <c r="AH22" i="15"/>
  <c r="BR50" i="26"/>
  <c r="R56" i="26"/>
  <c r="AS11" i="15"/>
  <c r="ES35" i="15"/>
  <c r="BP57" i="15"/>
  <c r="R28" i="15"/>
  <c r="AQ57" i="20"/>
  <c r="EG56" i="20"/>
  <c r="CZ8" i="26"/>
  <c r="AD14" i="26"/>
  <c r="W38" i="25"/>
  <c r="F38" i="25"/>
  <c r="CE36" i="25"/>
  <c r="AF37" i="14"/>
  <c r="AF35" i="14" s="1"/>
  <c r="AF32" i="14" s="1"/>
  <c r="AF30" i="14" s="1"/>
  <c r="DF35" i="14"/>
  <c r="DF32" i="14" s="1"/>
  <c r="AV35" i="14"/>
  <c r="AV32" i="14" s="1"/>
  <c r="FB32" i="14"/>
  <c r="EX35" i="15"/>
  <c r="AT53" i="15"/>
  <c r="BP30" i="20"/>
  <c r="R32" i="20"/>
  <c r="AL59" i="15"/>
  <c r="EU58" i="20"/>
  <c r="EU59" i="20" s="1"/>
  <c r="BY48" i="19"/>
  <c r="U47" i="19"/>
  <c r="U48" i="19" s="1"/>
  <c r="CF18" i="15"/>
  <c r="CF62" i="26"/>
  <c r="W8" i="26"/>
  <c r="EX46" i="14"/>
  <c r="EX30" i="14" s="1"/>
  <c r="EX22" i="15" s="1"/>
  <c r="AT52" i="14"/>
  <c r="AT46" i="14" s="1"/>
  <c r="EC57" i="14"/>
  <c r="EC58" i="14"/>
  <c r="EC10" i="15"/>
  <c r="BG23" i="15"/>
  <c r="O30" i="20"/>
  <c r="L53" i="15"/>
  <c r="BP53" i="15"/>
  <c r="R36" i="15"/>
  <c r="AZ30" i="15"/>
  <c r="FN59" i="15"/>
  <c r="CH30" i="20"/>
  <c r="FW64" i="23"/>
  <c r="BC62" i="23"/>
  <c r="AB36" i="25"/>
  <c r="CT28" i="15"/>
  <c r="FT30" i="15"/>
  <c r="BB32" i="26"/>
  <c r="ED59" i="15"/>
  <c r="AN30" i="15"/>
  <c r="AB30" i="20"/>
  <c r="CT23" i="15"/>
  <c r="P41" i="21"/>
  <c r="P42" i="21" s="1"/>
  <c r="CW55" i="15"/>
  <c r="AC38" i="15"/>
  <c r="AC55" i="15" s="1"/>
  <c r="BS54" i="15"/>
  <c r="S37" i="15"/>
  <c r="S54" i="15" s="1"/>
  <c r="BM28" i="15"/>
  <c r="Q36" i="25"/>
  <c r="D34" i="26"/>
  <c r="CO59" i="15"/>
  <c r="Z30" i="15"/>
  <c r="BJ57" i="15"/>
  <c r="EX58" i="20"/>
  <c r="EX59" i="20" s="1"/>
  <c r="T47" i="19"/>
  <c r="T48" i="19" s="1"/>
  <c r="BV48" i="19"/>
  <c r="CB48" i="19"/>
  <c r="V47" i="19"/>
  <c r="V48" i="19" s="1"/>
  <c r="FO35" i="14"/>
  <c r="AZ37" i="14"/>
  <c r="AE27" i="14"/>
  <c r="J27" i="14"/>
  <c r="AM27" i="14"/>
  <c r="AC52" i="14"/>
  <c r="CW46" i="14"/>
  <c r="AC46" i="14" s="1"/>
  <c r="FE37" i="14"/>
  <c r="EF10" i="15"/>
  <c r="EF57" i="14"/>
  <c r="EF58" i="14"/>
  <c r="N37" i="14"/>
  <c r="BE37" i="14"/>
  <c r="GC35" i="14"/>
  <c r="BE35" i="14" s="1"/>
  <c r="DJ37" i="14"/>
  <c r="AT23" i="15"/>
  <c r="V25" i="15"/>
  <c r="CB37" i="15"/>
  <c r="EC52" i="15"/>
  <c r="EC47" i="15"/>
  <c r="BP48" i="19"/>
  <c r="R47" i="19"/>
  <c r="R48" i="19" s="1"/>
  <c r="AK38" i="14"/>
  <c r="EJ10" i="15"/>
  <c r="EJ58" i="14"/>
  <c r="CZ59" i="15"/>
  <c r="BM47" i="19"/>
  <c r="CQ64" i="23"/>
  <c r="CQ65" i="23" s="1"/>
  <c r="O30" i="15"/>
  <c r="CT64" i="23"/>
  <c r="CT65" i="23" s="1"/>
  <c r="EQ35" i="15"/>
  <c r="V18" i="15"/>
  <c r="CW18" i="15"/>
  <c r="Y50" i="26"/>
  <c r="F50" i="26"/>
  <c r="CK32" i="26"/>
  <c r="W41" i="15"/>
  <c r="W58" i="15" s="1"/>
  <c r="CE58" i="15"/>
  <c r="F41" i="15"/>
  <c r="CT53" i="15"/>
  <c r="CZ57" i="15"/>
  <c r="AD28" i="15"/>
  <c r="CV47" i="19"/>
  <c r="CV48" i="19" s="1"/>
  <c r="EU57" i="15"/>
  <c r="EU40" i="15"/>
  <c r="AS40" i="15" s="1"/>
  <c r="AS28" i="15"/>
  <c r="EY10" i="14"/>
  <c r="AU11" i="14"/>
  <c r="AU10" i="14" s="1"/>
  <c r="L11" i="14"/>
  <c r="BF35" i="14"/>
  <c r="BF37" i="14"/>
  <c r="FK30" i="15"/>
  <c r="M32" i="26"/>
  <c r="E47" i="19"/>
  <c r="E48" i="19" s="1"/>
  <c r="Y32" i="20"/>
  <c r="CK30" i="20"/>
  <c r="AU32" i="20"/>
  <c r="AU30" i="20" s="1"/>
  <c r="DT30" i="15"/>
  <c r="DT62" i="26"/>
  <c r="BJ8" i="26"/>
  <c r="P14" i="26"/>
  <c r="CQ55" i="15"/>
  <c r="AA38" i="15"/>
  <c r="AA55" i="15" s="1"/>
  <c r="G38" i="15"/>
  <c r="AQ53" i="15"/>
  <c r="CZ53" i="15"/>
  <c r="AD36" i="15"/>
  <c r="AD53" i="15" s="1"/>
  <c r="BC63" i="23"/>
  <c r="BD30" i="15"/>
  <c r="FZ59" i="15"/>
  <c r="DR42" i="15"/>
  <c r="AJ18" i="15"/>
  <c r="CH53" i="15"/>
  <c r="X36" i="15"/>
  <c r="DD59" i="15"/>
  <c r="DD42" i="15"/>
  <c r="ES58" i="20"/>
  <c r="ES59" i="20" s="1"/>
  <c r="EA62" i="26"/>
  <c r="EA18" i="15"/>
  <c r="Z14" i="26"/>
  <c r="CN8" i="26"/>
  <c r="EN54" i="15"/>
  <c r="AQ37" i="15"/>
  <c r="AQ54" i="15" s="1"/>
  <c r="CH57" i="28"/>
  <c r="X56" i="28"/>
  <c r="X57" i="28" s="1"/>
  <c r="EU35" i="15"/>
  <c r="EN23" i="15"/>
  <c r="AQ23" i="15" s="1"/>
  <c r="EN56" i="20"/>
  <c r="DH30" i="15"/>
  <c r="DH62" i="26"/>
  <c r="ER52" i="15"/>
  <c r="ER47" i="15"/>
  <c r="ED35" i="15"/>
  <c r="AN11" i="15"/>
  <c r="AS56" i="20"/>
  <c r="AS58" i="20" s="1"/>
  <c r="AS59" i="20" s="1"/>
  <c r="AS57" i="20"/>
  <c r="BN50" i="26"/>
  <c r="Q56" i="26"/>
  <c r="D56" i="26"/>
  <c r="AO11" i="15"/>
  <c r="EG35" i="15"/>
  <c r="BE32" i="26"/>
  <c r="GC30" i="15"/>
  <c r="GC42" i="15" s="1"/>
  <c r="O14" i="26"/>
  <c r="D14" i="26"/>
  <c r="D8" i="26" s="1"/>
  <c r="BG8" i="26"/>
  <c r="Z47" i="19"/>
  <c r="Z48" i="19" s="1"/>
  <c r="EM14" i="14"/>
  <c r="EM8" i="14" s="1"/>
  <c r="AW53" i="14"/>
  <c r="L53" i="14"/>
  <c r="EX58" i="14"/>
  <c r="EX10" i="15"/>
  <c r="EX34" i="15" s="1"/>
  <c r="EX57" i="14"/>
  <c r="FB52" i="14"/>
  <c r="CI36" i="25"/>
  <c r="X38" i="25"/>
  <c r="CH55" i="15"/>
  <c r="X38" i="15"/>
  <c r="X55" i="15" s="1"/>
  <c r="CK58" i="15"/>
  <c r="Y41" i="15"/>
  <c r="Y58" i="15" s="1"/>
  <c r="AT57" i="20"/>
  <c r="AD29" i="15"/>
  <c r="CZ41" i="15"/>
  <c r="T32" i="20"/>
  <c r="BV30" i="20"/>
  <c r="CB30" i="15"/>
  <c r="V32" i="26"/>
  <c r="CZ48" i="19"/>
  <c r="AD47" i="19"/>
  <c r="AD48" i="19" s="1"/>
  <c r="EW58" i="14"/>
  <c r="EW57" i="14"/>
  <c r="EW10" i="15"/>
  <c r="EW34" i="15" s="1"/>
  <c r="AM52" i="14"/>
  <c r="AM46" i="14" s="1"/>
  <c r="EA46" i="14"/>
  <c r="Y36" i="15"/>
  <c r="CK53" i="15"/>
  <c r="EZ36" i="15"/>
  <c r="AU24" i="15"/>
  <c r="L24" i="15"/>
  <c r="AG30" i="15"/>
  <c r="DJ59" i="15"/>
  <c r="DJ42" i="15"/>
  <c r="E55" i="15"/>
  <c r="BY30" i="20"/>
  <c r="U32" i="20"/>
  <c r="R24" i="15"/>
  <c r="EM58" i="20"/>
  <c r="EM59" i="20" s="1"/>
  <c r="AU23" i="15"/>
  <c r="AB29" i="15"/>
  <c r="CT41" i="15"/>
  <c r="AD52" i="14"/>
  <c r="CZ46" i="14"/>
  <c r="AD46" i="14" s="1"/>
  <c r="K53" i="15"/>
  <c r="AV23" i="15"/>
  <c r="AP52" i="14"/>
  <c r="AP46" i="14" s="1"/>
  <c r="AP30" i="14" s="1"/>
  <c r="EJ46" i="14"/>
  <c r="EJ30" i="14" s="1"/>
  <c r="BX41" i="21"/>
  <c r="BX42" i="21" s="1"/>
  <c r="EH54" i="15"/>
  <c r="J37" i="15"/>
  <c r="J54" i="15" s="1"/>
  <c r="EB57" i="15"/>
  <c r="EB40" i="15"/>
  <c r="AM28" i="15"/>
  <c r="J28" i="15"/>
  <c r="EO47" i="15"/>
  <c r="EO52" i="15"/>
  <c r="J36" i="15"/>
  <c r="F47" i="19"/>
  <c r="F48" i="19" s="1"/>
  <c r="W52" i="14"/>
  <c r="CE46" i="14"/>
  <c r="EK10" i="15"/>
  <c r="EK58" i="14"/>
  <c r="EK57" i="14"/>
  <c r="W38" i="14"/>
  <c r="F38" i="14"/>
  <c r="FC30" i="14"/>
  <c r="FC22" i="15" s="1"/>
  <c r="AS26" i="14"/>
  <c r="AK37" i="14"/>
  <c r="AK35" i="14" s="1"/>
  <c r="DU35" i="14"/>
  <c r="DU32" i="14" s="1"/>
  <c r="FR30" i="15"/>
  <c r="BA32" i="26"/>
  <c r="H32" i="20"/>
  <c r="H30" i="20" s="1"/>
  <c r="EK62" i="26"/>
  <c r="EK18" i="15"/>
  <c r="EK42" i="15" s="1"/>
  <c r="EZ47" i="19"/>
  <c r="EZ48" i="19" s="1"/>
  <c r="AH23" i="15"/>
  <c r="BY53" i="15"/>
  <c r="U36" i="15"/>
  <c r="U53" i="15" s="1"/>
  <c r="CW32" i="14"/>
  <c r="CK57" i="15"/>
  <c r="Y28" i="15"/>
  <c r="F55" i="15"/>
  <c r="FF36" i="25"/>
  <c r="L36" i="25" s="1"/>
  <c r="AW38" i="25"/>
  <c r="V35" i="20"/>
  <c r="CB32" i="20"/>
  <c r="Q24" i="15"/>
  <c r="BM36" i="15"/>
  <c r="AQ11" i="15"/>
  <c r="EM35" i="15"/>
  <c r="CZ57" i="28"/>
  <c r="AD56" i="28"/>
  <c r="AD57" i="28" s="1"/>
  <c r="L35" i="20"/>
  <c r="L32" i="20" s="1"/>
  <c r="L30" i="20" s="1"/>
  <c r="AW52" i="14"/>
  <c r="BY56" i="28"/>
  <c r="BY57" i="28" s="1"/>
  <c r="AK18" i="15"/>
  <c r="DU42" i="15"/>
  <c r="AK42" i="15" s="1"/>
  <c r="AV30" i="20"/>
  <c r="BM30" i="15"/>
  <c r="EH47" i="15"/>
  <c r="EH52" i="15"/>
  <c r="AX30" i="15"/>
  <c r="FH59" i="15"/>
  <c r="L30" i="15"/>
  <c r="AC47" i="19"/>
  <c r="AC48" i="19" s="1"/>
  <c r="CW48" i="19"/>
  <c r="EB10" i="15"/>
  <c r="BC35" i="14"/>
  <c r="N35" i="14"/>
  <c r="EF57" i="20"/>
  <c r="EF30" i="20"/>
  <c r="E32" i="26"/>
  <c r="BS30" i="15"/>
  <c r="S32" i="26"/>
  <c r="BV56" i="28"/>
  <c r="CW53" i="15"/>
  <c r="AC36" i="15"/>
  <c r="AC53" i="15" s="1"/>
  <c r="BX38" i="15"/>
  <c r="BX55" i="15" s="1"/>
  <c r="T26" i="15"/>
  <c r="BM62" i="26"/>
  <c r="GG8" i="23"/>
  <c r="BF17" i="23"/>
  <c r="N17" i="23"/>
  <c r="BY55" i="15"/>
  <c r="U38" i="15"/>
  <c r="U55" i="15" s="1"/>
  <c r="BV55" i="15"/>
  <c r="T28" i="15"/>
  <c r="BV57" i="15"/>
  <c r="J32" i="20"/>
  <c r="J30" i="20" s="1"/>
  <c r="R52" i="14"/>
  <c r="BP46" i="14"/>
  <c r="R46" i="14" s="1"/>
  <c r="EW35" i="15"/>
  <c r="CT30" i="15"/>
  <c r="CT42" i="15" s="1"/>
  <c r="AB32" i="26"/>
  <c r="G46" i="20"/>
  <c r="AB45" i="19"/>
  <c r="AB37" i="14"/>
  <c r="CT35" i="14"/>
  <c r="Z28" i="15"/>
  <c r="CN57" i="15"/>
  <c r="Y38" i="15"/>
  <c r="Y55" i="15" s="1"/>
  <c r="CK55" i="15"/>
  <c r="DN18" i="15"/>
  <c r="DN62" i="26"/>
  <c r="AI38" i="14"/>
  <c r="I38" i="14"/>
  <c r="T52" i="14"/>
  <c r="BV46" i="14"/>
  <c r="T46" i="14" s="1"/>
  <c r="CO42" i="15"/>
  <c r="AL23" i="15"/>
  <c r="L15" i="14"/>
  <c r="AU15" i="14"/>
  <c r="ED18" i="15"/>
  <c r="ED62" i="26"/>
  <c r="I53" i="15"/>
  <c r="H53" i="15"/>
  <c r="BM58" i="15"/>
  <c r="Q41" i="15"/>
  <c r="Q58" i="15" s="1"/>
  <c r="BE17" i="15"/>
  <c r="BE41" i="15" s="1"/>
  <c r="BE58" i="15" s="1"/>
  <c r="F53" i="14"/>
  <c r="W53" i="14"/>
  <c r="I58" i="15"/>
  <c r="H58" i="15"/>
  <c r="G58" i="15"/>
  <c r="BS36" i="15"/>
  <c r="S24" i="15"/>
  <c r="E24" i="15"/>
  <c r="EJ42" i="15"/>
  <c r="AA34" i="26"/>
  <c r="G34" i="26"/>
  <c r="AH48" i="15"/>
  <c r="EI10" i="15"/>
  <c r="EI57" i="14"/>
  <c r="EI58" i="14"/>
  <c r="K27" i="14"/>
  <c r="AQ27" i="14"/>
  <c r="AS37" i="14"/>
  <c r="AS35" i="14" s="1"/>
  <c r="AS32" i="14" s="1"/>
  <c r="ES35" i="14"/>
  <c r="ES32" i="14" s="1"/>
  <c r="DX52" i="14"/>
  <c r="CX14" i="26"/>
  <c r="AC28" i="26"/>
  <c r="BM55" i="15"/>
  <c r="Q38" i="15"/>
  <c r="Q55" i="15" s="1"/>
  <c r="ET18" i="15"/>
  <c r="ET42" i="15" s="1"/>
  <c r="ET62" i="26"/>
  <c r="AC41" i="15"/>
  <c r="AC58" i="15" s="1"/>
  <c r="CW58" i="15"/>
  <c r="G53" i="15"/>
  <c r="L38" i="25"/>
  <c r="DF30" i="14"/>
  <c r="DF22" i="15" s="1"/>
  <c r="AF22" i="15" s="1"/>
  <c r="AQ46" i="14"/>
  <c r="EP14" i="14"/>
  <c r="EP8" i="14" s="1"/>
  <c r="EM32" i="14"/>
  <c r="EM30" i="14" s="1"/>
  <c r="EM22" i="15" s="1"/>
  <c r="FB57" i="15"/>
  <c r="BV30" i="15"/>
  <c r="T32" i="26"/>
  <c r="AX36" i="25"/>
  <c r="FH28" i="15"/>
  <c r="BM32" i="14"/>
  <c r="H37" i="14"/>
  <c r="H35" i="14" s="1"/>
  <c r="F38" i="15"/>
  <c r="BV62" i="26"/>
  <c r="T62" i="26" s="1"/>
  <c r="EU54" i="15"/>
  <c r="AS37" i="15"/>
  <c r="AS54" i="15" s="1"/>
  <c r="Q34" i="26"/>
  <c r="D38" i="15"/>
  <c r="R37" i="14"/>
  <c r="BP35" i="14"/>
  <c r="CC46" i="14"/>
  <c r="V52" i="14"/>
  <c r="EO10" i="15"/>
  <c r="CK8" i="26"/>
  <c r="Y14" i="26"/>
  <c r="DA30" i="15"/>
  <c r="DA62" i="26"/>
  <c r="AT30" i="20"/>
  <c r="AT56" i="20" s="1"/>
  <c r="AT58" i="20" s="1"/>
  <c r="AT59" i="20" s="1"/>
  <c r="DF18" i="15"/>
  <c r="DF62" i="26"/>
  <c r="FF53" i="15"/>
  <c r="AW36" i="15"/>
  <c r="AW48" i="15" s="1"/>
  <c r="AW12" i="14"/>
  <c r="AW10" i="14" s="1"/>
  <c r="L12" i="14"/>
  <c r="FE10" i="14"/>
  <c r="EY30" i="14"/>
  <c r="EY22" i="15" s="1"/>
  <c r="BC37" i="14"/>
  <c r="G28" i="26"/>
  <c r="BS47" i="19"/>
  <c r="AB24" i="15"/>
  <c r="CW32" i="26"/>
  <c r="AC34" i="26"/>
  <c r="O53" i="15"/>
  <c r="DP62" i="26"/>
  <c r="DP18" i="15"/>
  <c r="AN26" i="14"/>
  <c r="AN14" i="14" s="1"/>
  <c r="AN8" i="14" s="1"/>
  <c r="AA8" i="26"/>
  <c r="CQ18" i="15"/>
  <c r="BE64" i="23"/>
  <c r="GC65" i="23"/>
  <c r="BE65" i="23" s="1"/>
  <c r="BM42" i="15"/>
  <c r="Q18" i="15"/>
  <c r="AF48" i="15"/>
  <c r="X24" i="15"/>
  <c r="F24" i="15"/>
  <c r="AD32" i="14"/>
  <c r="EJ56" i="20"/>
  <c r="BJ48" i="19"/>
  <c r="P47" i="19"/>
  <c r="P48" i="19" s="1"/>
  <c r="AX35" i="14"/>
  <c r="AX32" i="14" s="1"/>
  <c r="AX30" i="14" s="1"/>
  <c r="FH32" i="14"/>
  <c r="FH30" i="14" s="1"/>
  <c r="FH22" i="15" s="1"/>
  <c r="AH37" i="14"/>
  <c r="AH35" i="14" s="1"/>
  <c r="AH32" i="14" s="1"/>
  <c r="AH30" i="14" s="1"/>
  <c r="AU28" i="15"/>
  <c r="EY57" i="15"/>
  <c r="BJ53" i="15"/>
  <c r="P36" i="15"/>
  <c r="P48" i="15" s="1"/>
  <c r="AT57" i="15"/>
  <c r="EW58" i="20"/>
  <c r="EW59" i="20" s="1"/>
  <c r="G10" i="14"/>
  <c r="EB52" i="15"/>
  <c r="EB47" i="15"/>
  <c r="EB30" i="15"/>
  <c r="EB62" i="26"/>
  <c r="AE48" i="15"/>
  <c r="G38" i="25"/>
  <c r="CT48" i="19"/>
  <c r="AA29" i="15"/>
  <c r="G29" i="15"/>
  <c r="CQ41" i="15"/>
  <c r="DX55" i="15"/>
  <c r="G55" i="15" s="1"/>
  <c r="AL38" i="15"/>
  <c r="AL55" i="15" s="1"/>
  <c r="F58" i="15"/>
  <c r="D58" i="15"/>
  <c r="CQ36" i="15"/>
  <c r="AA24" i="15"/>
  <c r="G24" i="15"/>
  <c r="ET52" i="15"/>
  <c r="ET47" i="15"/>
  <c r="V36" i="15"/>
  <c r="V53" i="15" s="1"/>
  <c r="CB53" i="15"/>
  <c r="CZ55" i="15"/>
  <c r="AD38" i="15"/>
  <c r="AD55" i="15" s="1"/>
  <c r="BO32" i="14"/>
  <c r="BO30" i="14" s="1"/>
  <c r="BO22" i="15" s="1"/>
  <c r="Q38" i="14"/>
  <c r="CB35" i="14"/>
  <c r="V37" i="14"/>
  <c r="EN10" i="15"/>
  <c r="AO26" i="14"/>
  <c r="AO14" i="14" s="1"/>
  <c r="AO8" i="14" s="1"/>
  <c r="EG14" i="14"/>
  <c r="EG8" i="14" s="1"/>
  <c r="EH10" i="15"/>
  <c r="EH57" i="14"/>
  <c r="EH58" i="14"/>
  <c r="DQ52" i="14"/>
  <c r="DQ46" i="14" s="1"/>
  <c r="DQ30" i="14" s="1"/>
  <c r="DQ22" i="15" s="1"/>
  <c r="EA37" i="14"/>
  <c r="DO46" i="14"/>
  <c r="BJ30" i="15"/>
  <c r="P32" i="26"/>
  <c r="AX36" i="15"/>
  <c r="AX48" i="15" s="1"/>
  <c r="AT28" i="26"/>
  <c r="AT14" i="26" s="1"/>
  <c r="AT8" i="26" s="1"/>
  <c r="AT62" i="26" s="1"/>
  <c r="EV14" i="26"/>
  <c r="EV8" i="26" s="1"/>
  <c r="F15" i="14"/>
  <c r="K28" i="14"/>
  <c r="AF23" i="15"/>
  <c r="CI30" i="15"/>
  <c r="CI62" i="26"/>
  <c r="X32" i="26"/>
  <c r="S15" i="14"/>
  <c r="CI35" i="14"/>
  <c r="X37" i="14"/>
  <c r="G38" i="14"/>
  <c r="U25" i="15"/>
  <c r="BY37" i="15"/>
  <c r="F14" i="26"/>
  <c r="F8" i="26" s="1"/>
  <c r="X14" i="26"/>
  <c r="CH8" i="26"/>
  <c r="DU59" i="15"/>
  <c r="AK30" i="15"/>
  <c r="DE30" i="15"/>
  <c r="AE30" i="15" s="1"/>
  <c r="DE62" i="26"/>
  <c r="DB57" i="15"/>
  <c r="CQ30" i="20"/>
  <c r="AA32" i="20"/>
  <c r="G32" i="20"/>
  <c r="CZ64" i="23"/>
  <c r="CZ65" i="23" s="1"/>
  <c r="BH62" i="26"/>
  <c r="CK32" i="14"/>
  <c r="U32" i="26"/>
  <c r="CA30" i="15"/>
  <c r="CA62" i="26"/>
  <c r="S35" i="14"/>
  <c r="BS32" i="14"/>
  <c r="CK47" i="19"/>
  <c r="Y45" i="19"/>
  <c r="K39" i="26"/>
  <c r="K37" i="26" s="1"/>
  <c r="K34" i="26" s="1"/>
  <c r="K32" i="26" s="1"/>
  <c r="EM37" i="26"/>
  <c r="EM34" i="26" s="1"/>
  <c r="EM32" i="26" s="1"/>
  <c r="EM30" i="15" s="1"/>
  <c r="AQ39" i="26"/>
  <c r="AQ37" i="26" s="1"/>
  <c r="AQ34" i="26" s="1"/>
  <c r="AQ32" i="26" s="1"/>
  <c r="AQ62" i="26" s="1"/>
  <c r="G47" i="19"/>
  <c r="G48" i="19" s="1"/>
  <c r="D24" i="15"/>
  <c r="CN23" i="15"/>
  <c r="Z30" i="20"/>
  <c r="CC28" i="15"/>
  <c r="E28" i="15" s="1"/>
  <c r="V36" i="25"/>
  <c r="AQ26" i="14"/>
  <c r="H38" i="14"/>
  <c r="R34" i="26"/>
  <c r="BP32" i="26"/>
  <c r="CU8" i="26"/>
  <c r="AB14" i="26"/>
  <c r="CS30" i="14"/>
  <c r="CS22" i="15" s="1"/>
  <c r="EE23" i="15"/>
  <c r="EE56" i="20"/>
  <c r="T25" i="15"/>
  <c r="BV37" i="15"/>
  <c r="AI62" i="26"/>
  <c r="DC46" i="14"/>
  <c r="DC30" i="14" s="1"/>
  <c r="DC22" i="15" s="1"/>
  <c r="EP57" i="20"/>
  <c r="EP11" i="15"/>
  <c r="EP56" i="20"/>
  <c r="BE62" i="23"/>
  <c r="BC17" i="15"/>
  <c r="BC41" i="15" s="1"/>
  <c r="BC58" i="15" s="1"/>
  <c r="FW41" i="15"/>
  <c r="AO37" i="15"/>
  <c r="AO54" i="15" s="1"/>
  <c r="Y24" i="15"/>
  <c r="AP11" i="15"/>
  <c r="EJ35" i="15"/>
  <c r="AS15" i="14"/>
  <c r="AU36" i="25"/>
  <c r="CE32" i="26"/>
  <c r="W34" i="26"/>
  <c r="F34" i="26"/>
  <c r="AJ37" i="14"/>
  <c r="AJ35" i="14" s="1"/>
  <c r="AJ32" i="14" s="1"/>
  <c r="DR35" i="14"/>
  <c r="DR32" i="14" s="1"/>
  <c r="EM18" i="15"/>
  <c r="DQ54" i="15"/>
  <c r="AI37" i="15"/>
  <c r="AI54" i="15" s="1"/>
  <c r="I37" i="15"/>
  <c r="I54" i="15" s="1"/>
  <c r="CF32" i="14"/>
  <c r="CF30" i="14" s="1"/>
  <c r="CF22" i="15" s="1"/>
  <c r="CH48" i="19"/>
  <c r="X47" i="19"/>
  <c r="X48" i="19" s="1"/>
  <c r="Z48" i="15"/>
  <c r="ER10" i="15"/>
  <c r="ER58" i="14"/>
  <c r="ER57" i="14"/>
  <c r="EL10" i="15"/>
  <c r="EL58" i="14"/>
  <c r="EL57" i="14"/>
  <c r="DP32" i="14"/>
  <c r="DP30" i="14" s="1"/>
  <c r="DP22" i="15" s="1"/>
  <c r="F36" i="15"/>
  <c r="CA30" i="20"/>
  <c r="CA23" i="15" s="1"/>
  <c r="U46" i="20"/>
  <c r="EI47" i="15"/>
  <c r="EI52" i="15"/>
  <c r="CV36" i="15"/>
  <c r="CV53" i="15" s="1"/>
  <c r="AO23" i="15"/>
  <c r="D46" i="20"/>
  <c r="O46" i="20"/>
  <c r="AA37" i="14"/>
  <c r="G37" i="14"/>
  <c r="CQ35" i="14"/>
  <c r="BA37" i="14"/>
  <c r="FQ35" i="14"/>
  <c r="BA35" i="14" s="1"/>
  <c r="EU57" i="14"/>
  <c r="EU58" i="14"/>
  <c r="EU10" i="15"/>
  <c r="EU34" i="15" s="1"/>
  <c r="EP18" i="15"/>
  <c r="EP62" i="26"/>
  <c r="AO57" i="15"/>
  <c r="CW30" i="20"/>
  <c r="AC32" i="20"/>
  <c r="G64" i="23"/>
  <c r="G65" i="23" s="1"/>
  <c r="BZ58" i="15"/>
  <c r="U41" i="15"/>
  <c r="U58" i="15" s="1"/>
  <c r="CN32" i="14"/>
  <c r="EV57" i="20"/>
  <c r="EV11" i="15"/>
  <c r="EV56" i="20"/>
  <c r="BS57" i="15"/>
  <c r="S28" i="15"/>
  <c r="CZ30" i="20"/>
  <c r="AD32" i="20"/>
  <c r="AO18" i="15"/>
  <c r="EG42" i="15"/>
  <c r="W55" i="15"/>
  <c r="ER57" i="15"/>
  <c r="ER40" i="15"/>
  <c r="K40" i="15" s="1"/>
  <c r="DC62" i="26"/>
  <c r="DC18" i="15"/>
  <c r="BY62" i="26"/>
  <c r="BY18" i="15"/>
  <c r="U8" i="26"/>
  <c r="T34" i="14"/>
  <c r="BX32" i="14"/>
  <c r="BX30" i="14" s="1"/>
  <c r="BX22" i="15" s="1"/>
  <c r="E34" i="14"/>
  <c r="E37" i="14"/>
  <c r="DW10" i="14"/>
  <c r="AK11" i="14"/>
  <c r="AK10" i="14" s="1"/>
  <c r="AQ58" i="20"/>
  <c r="AQ59" i="20" s="1"/>
  <c r="EE57" i="15"/>
  <c r="EE40" i="15"/>
  <c r="AN40" i="15" s="1"/>
  <c r="AN28" i="15"/>
  <c r="DS46" i="20"/>
  <c r="DS30" i="20" s="1"/>
  <c r="DS23" i="15" s="1"/>
  <c r="AJ51" i="20"/>
  <c r="AJ46" i="20" s="1"/>
  <c r="AJ30" i="20" s="1"/>
  <c r="ES62" i="26"/>
  <c r="BQ8" i="26"/>
  <c r="R14" i="26"/>
  <c r="AG53" i="15"/>
  <c r="N34" i="26"/>
  <c r="EL47" i="15"/>
  <c r="EL52" i="15"/>
  <c r="F53" i="15"/>
  <c r="D53" i="15"/>
  <c r="E53" i="15"/>
  <c r="AR57" i="20"/>
  <c r="AR56" i="20"/>
  <c r="AR58" i="20" s="1"/>
  <c r="AR59" i="20" s="1"/>
  <c r="CB55" i="15"/>
  <c r="V38" i="15"/>
  <c r="V55" i="15" s="1"/>
  <c r="EQ30" i="15"/>
  <c r="EQ62" i="26"/>
  <c r="EK23" i="15"/>
  <c r="AP23" i="15" s="1"/>
  <c r="EK56" i="20"/>
  <c r="CT55" i="15"/>
  <c r="AB38" i="15"/>
  <c r="AB55" i="15" s="1"/>
  <c r="Q32" i="20"/>
  <c r="BM30" i="20"/>
  <c r="D30" i="20" s="1"/>
  <c r="ES14" i="14"/>
  <c r="ES8" i="14" s="1"/>
  <c r="CQ50" i="26"/>
  <c r="AA56" i="26"/>
  <c r="G56" i="26"/>
  <c r="F35" i="20"/>
  <c r="W35" i="20"/>
  <c r="CE32" i="20"/>
  <c r="AN30" i="20"/>
  <c r="AN56" i="20" s="1"/>
  <c r="AN58" i="20" s="1"/>
  <c r="AN59" i="20" s="1"/>
  <c r="K28" i="26"/>
  <c r="K14" i="26" s="1"/>
  <c r="K8" i="26" s="1"/>
  <c r="AA36" i="25"/>
  <c r="CQ28" i="15"/>
  <c r="GG18" i="15"/>
  <c r="BF8" i="26"/>
  <c r="FZ8" i="26"/>
  <c r="N8" i="26" s="1"/>
  <c r="BD14" i="26"/>
  <c r="FW62" i="26"/>
  <c r="FW18" i="15"/>
  <c r="BC8" i="26"/>
  <c r="BE62" i="26"/>
  <c r="BE18" i="15"/>
  <c r="CE37" i="14"/>
  <c r="ES52" i="14"/>
  <c r="CK27" i="14"/>
  <c r="EO37" i="14"/>
  <c r="DI27" i="14"/>
  <c r="AG27" i="14" s="1"/>
  <c r="DU52" i="14"/>
  <c r="CU27" i="14"/>
  <c r="GA27" i="14"/>
  <c r="FA38" i="14"/>
  <c r="EN38" i="14"/>
  <c r="EN32" i="14" s="1"/>
  <c r="EN30" i="14" s="1"/>
  <c r="EN22" i="15" s="1"/>
  <c r="EG52" i="14"/>
  <c r="BG38" i="14"/>
  <c r="CT52" i="14"/>
  <c r="EB38" i="14"/>
  <c r="DI52" i="14"/>
  <c r="DR52" i="14"/>
  <c r="DD52" i="14"/>
  <c r="DD46" i="14" s="1"/>
  <c r="DD30" i="14" s="1"/>
  <c r="DD22" i="15" s="1"/>
  <c r="DQ27" i="14"/>
  <c r="BU52" i="14"/>
  <c r="CK52" i="14"/>
  <c r="F52" i="14" s="1"/>
  <c r="CQ52" i="14"/>
  <c r="EV26" i="14"/>
  <c r="EQ26" i="14"/>
  <c r="EQ14" i="14" s="1"/>
  <c r="EQ8" i="14" s="1"/>
  <c r="AO42" i="15" l="1"/>
  <c r="R53" i="15"/>
  <c r="K57" i="20"/>
  <c r="X32" i="20"/>
  <c r="AP57" i="14"/>
  <c r="AP59" i="14" s="1"/>
  <c r="AP60" i="14" s="1"/>
  <c r="CH30" i="14"/>
  <c r="CH22" i="15" s="1"/>
  <c r="AT30" i="14"/>
  <c r="T53" i="15"/>
  <c r="AQ14" i="14"/>
  <c r="AQ8" i="14" s="1"/>
  <c r="AB47" i="19"/>
  <c r="AB48" i="19" s="1"/>
  <c r="AN53" i="15"/>
  <c r="X48" i="15"/>
  <c r="AO59" i="15"/>
  <c r="CZ30" i="14"/>
  <c r="CZ22" i="15" s="1"/>
  <c r="AD22" i="15" s="1"/>
  <c r="E35" i="14"/>
  <c r="U48" i="15"/>
  <c r="AI52" i="14"/>
  <c r="AI46" i="14" s="1"/>
  <c r="AN57" i="15"/>
  <c r="Y53" i="15"/>
  <c r="I55" i="15"/>
  <c r="AK32" i="14"/>
  <c r="E37" i="15"/>
  <c r="E54" i="15" s="1"/>
  <c r="AP42" i="15"/>
  <c r="H32" i="14"/>
  <c r="AS57" i="15"/>
  <c r="K23" i="15"/>
  <c r="EM62" i="26"/>
  <c r="K62" i="26"/>
  <c r="AP18" i="15"/>
  <c r="N57" i="15"/>
  <c r="E38" i="15"/>
  <c r="U62" i="26"/>
  <c r="T38" i="15"/>
  <c r="T55" i="15" s="1"/>
  <c r="AC48" i="15"/>
  <c r="AX53" i="15"/>
  <c r="AD48" i="15"/>
  <c r="AB36" i="15"/>
  <c r="AB48" i="15" s="1"/>
  <c r="EG10" i="15"/>
  <c r="EG58" i="14"/>
  <c r="EJ22" i="15"/>
  <c r="EJ34" i="15" s="1"/>
  <c r="EJ57" i="14"/>
  <c r="R35" i="14"/>
  <c r="BP32" i="14"/>
  <c r="BV42" i="15"/>
  <c r="T42" i="15" s="1"/>
  <c r="T30" i="15"/>
  <c r="BV59" i="15"/>
  <c r="Y48" i="15"/>
  <c r="AB23" i="15"/>
  <c r="BC64" i="23"/>
  <c r="FW65" i="23"/>
  <c r="R30" i="20"/>
  <c r="BP23" i="15"/>
  <c r="DO30" i="15"/>
  <c r="DO62" i="26"/>
  <c r="O46" i="14"/>
  <c r="BK28" i="15"/>
  <c r="P36" i="25"/>
  <c r="AG52" i="14"/>
  <c r="AG46" i="14" s="1"/>
  <c r="DI46" i="14"/>
  <c r="DI30" i="14" s="1"/>
  <c r="DI22" i="15" s="1"/>
  <c r="BY42" i="15"/>
  <c r="U18" i="15"/>
  <c r="EL34" i="15"/>
  <c r="D35" i="14"/>
  <c r="EE35" i="15"/>
  <c r="AD30" i="14"/>
  <c r="BS48" i="19"/>
  <c r="S47" i="19"/>
  <c r="S48" i="19" s="1"/>
  <c r="EI34" i="15"/>
  <c r="AN18" i="15"/>
  <c r="ED42" i="15"/>
  <c r="AN42" i="15" s="1"/>
  <c r="E30" i="15"/>
  <c r="S30" i="15"/>
  <c r="BS59" i="15"/>
  <c r="Q36" i="15"/>
  <c r="Q48" i="15" s="1"/>
  <c r="BM53" i="15"/>
  <c r="D36" i="15"/>
  <c r="EM10" i="15"/>
  <c r="EM57" i="14"/>
  <c r="EM58" i="14"/>
  <c r="EG52" i="15"/>
  <c r="EG47" i="15"/>
  <c r="AO35" i="15"/>
  <c r="AO52" i="15" s="1"/>
  <c r="Y30" i="20"/>
  <c r="CK23" i="15"/>
  <c r="Y32" i="26"/>
  <c r="CK30" i="15"/>
  <c r="DJ35" i="14"/>
  <c r="DJ32" i="14" s="1"/>
  <c r="DJ30" i="14" s="1"/>
  <c r="DJ22" i="15" s="1"/>
  <c r="AG37" i="14"/>
  <c r="AG35" i="14" s="1"/>
  <c r="AG32" i="14" s="1"/>
  <c r="EF59" i="14"/>
  <c r="EF60" i="14" s="1"/>
  <c r="AB28" i="15"/>
  <c r="CT57" i="15"/>
  <c r="AP58" i="14"/>
  <c r="O23" i="15"/>
  <c r="CF42" i="15"/>
  <c r="W18" i="15"/>
  <c r="F36" i="25"/>
  <c r="W36" i="25"/>
  <c r="CE28" i="15"/>
  <c r="CW28" i="15"/>
  <c r="AC36" i="25"/>
  <c r="S62" i="26"/>
  <c r="E62" i="26"/>
  <c r="FX59" i="15"/>
  <c r="FX42" i="15"/>
  <c r="BC30" i="15"/>
  <c r="V48" i="15"/>
  <c r="EE58" i="20"/>
  <c r="EE59" i="20" s="1"/>
  <c r="DP42" i="15"/>
  <c r="AI18" i="15"/>
  <c r="I18" i="15"/>
  <c r="DA59" i="15"/>
  <c r="DA42" i="15"/>
  <c r="EI59" i="14"/>
  <c r="EI60" i="14" s="1"/>
  <c r="DN42" i="15"/>
  <c r="AH42" i="15" s="1"/>
  <c r="AH18" i="15"/>
  <c r="AW46" i="14"/>
  <c r="FF28" i="15"/>
  <c r="AW36" i="25"/>
  <c r="CI28" i="15"/>
  <c r="X36" i="25"/>
  <c r="CN62" i="26"/>
  <c r="Z62" i="26" s="1"/>
  <c r="Z8" i="26"/>
  <c r="CN18" i="15"/>
  <c r="FK59" i="15"/>
  <c r="AY30" i="15"/>
  <c r="M30" i="15"/>
  <c r="BM57" i="15"/>
  <c r="Q28" i="15"/>
  <c r="I27" i="14"/>
  <c r="AI27" i="14"/>
  <c r="AJ52" i="14"/>
  <c r="AJ46" i="14" s="1"/>
  <c r="AJ30" i="14" s="1"/>
  <c r="DR46" i="14"/>
  <c r="DR30" i="14" s="1"/>
  <c r="DR22" i="15" s="1"/>
  <c r="AO52" i="14"/>
  <c r="AO46" i="14" s="1"/>
  <c r="AO30" i="14" s="1"/>
  <c r="AO57" i="14" s="1"/>
  <c r="AO59" i="14" s="1"/>
  <c r="AO60" i="14" s="1"/>
  <c r="EG46" i="14"/>
  <c r="EG30" i="14" s="1"/>
  <c r="EG22" i="15" s="1"/>
  <c r="AK52" i="14"/>
  <c r="AK46" i="14" s="1"/>
  <c r="DU46" i="14"/>
  <c r="DU30" i="14" s="1"/>
  <c r="DU22" i="15" s="1"/>
  <c r="BM52" i="14"/>
  <c r="AA50" i="26"/>
  <c r="G50" i="26"/>
  <c r="BQ18" i="15"/>
  <c r="BQ62" i="26"/>
  <c r="R8" i="26"/>
  <c r="EV58" i="20"/>
  <c r="EV59" i="20" s="1"/>
  <c r="ER59" i="14"/>
  <c r="ER60" i="14" s="1"/>
  <c r="P53" i="15"/>
  <c r="FW58" i="15"/>
  <c r="AE22" i="15"/>
  <c r="CC57" i="15"/>
  <c r="V28" i="15"/>
  <c r="AQ30" i="15"/>
  <c r="EM59" i="15"/>
  <c r="K30" i="15"/>
  <c r="CI32" i="14"/>
  <c r="X35" i="14"/>
  <c r="EN57" i="14"/>
  <c r="AA41" i="15"/>
  <c r="AA58" i="15" s="1"/>
  <c r="CQ58" i="15"/>
  <c r="G41" i="15"/>
  <c r="Y8" i="26"/>
  <c r="CK18" i="15"/>
  <c r="CK62" i="26"/>
  <c r="Y62" i="26" s="1"/>
  <c r="CT59" i="15"/>
  <c r="AB30" i="15"/>
  <c r="AW53" i="15"/>
  <c r="BM59" i="15"/>
  <c r="EK59" i="14"/>
  <c r="EK60" i="14" s="1"/>
  <c r="J57" i="15"/>
  <c r="CT58" i="15"/>
  <c r="AB41" i="15"/>
  <c r="AB58" i="15" s="1"/>
  <c r="M57" i="15"/>
  <c r="AV52" i="14"/>
  <c r="AV46" i="14" s="1"/>
  <c r="AV30" i="14" s="1"/>
  <c r="FB46" i="14"/>
  <c r="FB30" i="14" s="1"/>
  <c r="FB22" i="15" s="1"/>
  <c r="L52" i="14"/>
  <c r="L46" i="14" s="1"/>
  <c r="EE37" i="14"/>
  <c r="DH59" i="15"/>
  <c r="AF30" i="15"/>
  <c r="DH42" i="15"/>
  <c r="EU52" i="15"/>
  <c r="EU47" i="15"/>
  <c r="EU46" i="15"/>
  <c r="J18" i="15"/>
  <c r="EA42" i="15"/>
  <c r="AM18" i="15"/>
  <c r="X53" i="15"/>
  <c r="AP10" i="15"/>
  <c r="EF34" i="15"/>
  <c r="H27" i="14"/>
  <c r="X30" i="20"/>
  <c r="CH23" i="15"/>
  <c r="EC34" i="15"/>
  <c r="BR32" i="26"/>
  <c r="R32" i="26" s="1"/>
  <c r="R50" i="26"/>
  <c r="BK42" i="15"/>
  <c r="I23" i="15"/>
  <c r="AI23" i="15"/>
  <c r="AS42" i="15"/>
  <c r="AR40" i="15"/>
  <c r="AR57" i="15" s="1"/>
  <c r="K52" i="14"/>
  <c r="K46" i="14" s="1"/>
  <c r="AS52" i="14"/>
  <c r="AS46" i="14" s="1"/>
  <c r="AS30" i="14" s="1"/>
  <c r="ES46" i="14"/>
  <c r="ES30" i="14" s="1"/>
  <c r="ES22" i="15" s="1"/>
  <c r="EO35" i="14"/>
  <c r="EO32" i="14" s="1"/>
  <c r="AQ37" i="14"/>
  <c r="AQ35" i="14" s="1"/>
  <c r="K37" i="14"/>
  <c r="K35" i="14" s="1"/>
  <c r="ES58" i="14"/>
  <c r="ES10" i="15"/>
  <c r="AT11" i="15"/>
  <c r="EV35" i="15"/>
  <c r="EP42" i="15"/>
  <c r="AR18" i="15"/>
  <c r="AA35" i="14"/>
  <c r="G35" i="14"/>
  <c r="CQ32" i="14"/>
  <c r="H52" i="14"/>
  <c r="H46" i="14" s="1"/>
  <c r="X8" i="26"/>
  <c r="CH18" i="15"/>
  <c r="CH62" i="26"/>
  <c r="X62" i="26" s="1"/>
  <c r="EN58" i="14"/>
  <c r="AA36" i="15"/>
  <c r="CQ53" i="15"/>
  <c r="G36" i="15"/>
  <c r="Q32" i="14"/>
  <c r="CX8" i="26"/>
  <c r="AC14" i="26"/>
  <c r="EF23" i="15"/>
  <c r="J23" i="15" s="1"/>
  <c r="EF56" i="20"/>
  <c r="J52" i="14"/>
  <c r="J46" i="14" s="1"/>
  <c r="CB59" i="15"/>
  <c r="V30" i="15"/>
  <c r="BG18" i="15"/>
  <c r="O8" i="26"/>
  <c r="BG62" i="26"/>
  <c r="EQ52" i="15"/>
  <c r="EQ47" i="15"/>
  <c r="V37" i="15"/>
  <c r="V54" i="15" s="1"/>
  <c r="CB54" i="15"/>
  <c r="L37" i="14"/>
  <c r="AW37" i="14"/>
  <c r="FE35" i="14"/>
  <c r="AS18" i="15"/>
  <c r="S18" i="15"/>
  <c r="E18" i="15"/>
  <c r="BS42" i="15"/>
  <c r="FD28" i="15"/>
  <c r="AV36" i="25"/>
  <c r="ET59" i="14"/>
  <c r="ET60" i="14" s="1"/>
  <c r="U56" i="28"/>
  <c r="U57" i="28" s="1"/>
  <c r="CB57" i="28"/>
  <c r="V56" i="28"/>
  <c r="V57" i="28" s="1"/>
  <c r="BU46" i="14"/>
  <c r="E52" i="14"/>
  <c r="S52" i="14"/>
  <c r="DE59" i="15"/>
  <c r="DE42" i="15"/>
  <c r="O38" i="14"/>
  <c r="D38" i="14"/>
  <c r="BG32" i="14"/>
  <c r="AX22" i="15"/>
  <c r="BM23" i="15"/>
  <c r="Q30" i="20"/>
  <c r="EK58" i="20"/>
  <c r="EK59" i="20" s="1"/>
  <c r="AQ38" i="14"/>
  <c r="ER34" i="15"/>
  <c r="EJ52" i="15"/>
  <c r="EJ47" i="15"/>
  <c r="AE52" i="14"/>
  <c r="AE46" i="14" s="1"/>
  <c r="AE30" i="14" s="1"/>
  <c r="CU18" i="15"/>
  <c r="CU62" i="26"/>
  <c r="AB62" i="26" s="1"/>
  <c r="AB8" i="26"/>
  <c r="Z23" i="15"/>
  <c r="U30" i="15"/>
  <c r="CA59" i="15"/>
  <c r="CA42" i="15"/>
  <c r="CQ23" i="15"/>
  <c r="G30" i="20"/>
  <c r="AA30" i="20"/>
  <c r="BJ59" i="15"/>
  <c r="P30" i="15"/>
  <c r="EN34" i="15"/>
  <c r="EB59" i="15"/>
  <c r="J59" i="15" s="1"/>
  <c r="J30" i="15"/>
  <c r="AM30" i="15"/>
  <c r="EB42" i="15"/>
  <c r="AA18" i="15"/>
  <c r="CW30" i="15"/>
  <c r="CW42" i="15" s="1"/>
  <c r="AC32" i="26"/>
  <c r="K26" i="14"/>
  <c r="K14" i="14" s="1"/>
  <c r="K8" i="14" s="1"/>
  <c r="AF18" i="15"/>
  <c r="DF42" i="15"/>
  <c r="AL52" i="14"/>
  <c r="AL46" i="14" s="1"/>
  <c r="AL30" i="14" s="1"/>
  <c r="DX46" i="14"/>
  <c r="DX30" i="14" s="1"/>
  <c r="DX22" i="15" s="1"/>
  <c r="CQ32" i="26"/>
  <c r="BS53" i="15"/>
  <c r="E36" i="15"/>
  <c r="S36" i="15"/>
  <c r="S48" i="15" s="1"/>
  <c r="V32" i="20"/>
  <c r="CB30" i="20"/>
  <c r="CW30" i="14"/>
  <c r="AC32" i="14"/>
  <c r="AS14" i="14"/>
  <c r="AS8" i="14" s="1"/>
  <c r="EK34" i="15"/>
  <c r="BV23" i="15"/>
  <c r="T30" i="20"/>
  <c r="EX59" i="14"/>
  <c r="EX60" i="14" s="1"/>
  <c r="ED52" i="15"/>
  <c r="ED47" i="15"/>
  <c r="BJ18" i="15"/>
  <c r="BJ62" i="26"/>
  <c r="P62" i="26" s="1"/>
  <c r="P8" i="26"/>
  <c r="L10" i="14"/>
  <c r="Q47" i="19"/>
  <c r="Q48" i="19" s="1"/>
  <c r="BM48" i="19"/>
  <c r="BV30" i="14"/>
  <c r="R48" i="15"/>
  <c r="EC59" i="14"/>
  <c r="EC60" i="14" s="1"/>
  <c r="EX47" i="15"/>
  <c r="EX52" i="15"/>
  <c r="CQ48" i="19"/>
  <c r="AA47" i="19"/>
  <c r="AA48" i="19" s="1"/>
  <c r="ED59" i="14"/>
  <c r="ED60" i="14" s="1"/>
  <c r="AG18" i="15"/>
  <c r="DI42" i="15"/>
  <c r="AG42" i="15" s="1"/>
  <c r="K57" i="15"/>
  <c r="F37" i="14"/>
  <c r="W37" i="14"/>
  <c r="CE35" i="14"/>
  <c r="CQ57" i="15"/>
  <c r="AA28" i="15"/>
  <c r="G28" i="15"/>
  <c r="EP35" i="15"/>
  <c r="AR11" i="15"/>
  <c r="AM37" i="14"/>
  <c r="AM35" i="14" s="1"/>
  <c r="J37" i="14"/>
  <c r="J35" i="14" s="1"/>
  <c r="EA35" i="14"/>
  <c r="EA32" i="14" s="1"/>
  <c r="EA30" i="14" s="1"/>
  <c r="EA22" i="15" s="1"/>
  <c r="FR59" i="15"/>
  <c r="BA30" i="15"/>
  <c r="EB32" i="14"/>
  <c r="AM38" i="14"/>
  <c r="J38" i="14"/>
  <c r="FA32" i="14"/>
  <c r="FA30" i="14" s="1"/>
  <c r="FA22" i="15" s="1"/>
  <c r="AU38" i="14"/>
  <c r="AU32" i="14" s="1"/>
  <c r="AU30" i="14" s="1"/>
  <c r="L38" i="14"/>
  <c r="CE30" i="20"/>
  <c r="W32" i="20"/>
  <c r="F32" i="20"/>
  <c r="EK35" i="15"/>
  <c r="DC42" i="15"/>
  <c r="AE18" i="15"/>
  <c r="H18" i="15"/>
  <c r="Z32" i="14"/>
  <c r="CN30" i="14"/>
  <c r="AC30" i="20"/>
  <c r="CW23" i="15"/>
  <c r="K38" i="14"/>
  <c r="AQ18" i="15"/>
  <c r="EM42" i="15"/>
  <c r="CE30" i="15"/>
  <c r="W32" i="26"/>
  <c r="F32" i="26"/>
  <c r="CE62" i="26"/>
  <c r="BP30" i="15"/>
  <c r="BP62" i="26"/>
  <c r="CK48" i="19"/>
  <c r="Y47" i="19"/>
  <c r="Y48" i="19" s="1"/>
  <c r="EH59" i="14"/>
  <c r="EH60" i="14" s="1"/>
  <c r="AX28" i="15"/>
  <c r="FH57" i="15"/>
  <c r="EP10" i="15"/>
  <c r="EP57" i="14"/>
  <c r="EP58" i="14"/>
  <c r="AB35" i="14"/>
  <c r="CT32" i="14"/>
  <c r="AK59" i="15"/>
  <c r="W46" i="14"/>
  <c r="BY23" i="15"/>
  <c r="U30" i="20"/>
  <c r="EZ53" i="15"/>
  <c r="AU36" i="15"/>
  <c r="AU48" i="15" s="1"/>
  <c r="L36" i="15"/>
  <c r="EW48" i="15"/>
  <c r="EW51" i="15"/>
  <c r="EX46" i="15"/>
  <c r="EX51" i="15"/>
  <c r="EX48" i="15"/>
  <c r="Q50" i="26"/>
  <c r="D50" i="26"/>
  <c r="AD30" i="15"/>
  <c r="T32" i="14"/>
  <c r="CZ62" i="26"/>
  <c r="AD8" i="26"/>
  <c r="CZ18" i="15"/>
  <c r="L23" i="15"/>
  <c r="AW23" i="15"/>
  <c r="ET34" i="15"/>
  <c r="EO59" i="15"/>
  <c r="EO42" i="15"/>
  <c r="G14" i="26"/>
  <c r="G8" i="26" s="1"/>
  <c r="AA52" i="14"/>
  <c r="CQ46" i="14"/>
  <c r="G52" i="14"/>
  <c r="AB52" i="14"/>
  <c r="CT46" i="14"/>
  <c r="AB46" i="14" s="1"/>
  <c r="AB27" i="14"/>
  <c r="G27" i="14"/>
  <c r="CZ23" i="15"/>
  <c r="AD30" i="20"/>
  <c r="L57" i="15"/>
  <c r="EU51" i="15"/>
  <c r="EU48" i="15"/>
  <c r="T37" i="15"/>
  <c r="T54" i="15" s="1"/>
  <c r="BV54" i="15"/>
  <c r="Y32" i="14"/>
  <c r="U37" i="15"/>
  <c r="U54" i="15" s="1"/>
  <c r="BY54" i="15"/>
  <c r="CI59" i="15"/>
  <c r="CI42" i="15"/>
  <c r="X30" i="15"/>
  <c r="EH34" i="15"/>
  <c r="V35" i="14"/>
  <c r="CB32" i="14"/>
  <c r="EW47" i="15"/>
  <c r="EW52" i="15"/>
  <c r="EW46" i="15"/>
  <c r="GG17" i="15"/>
  <c r="GG62" i="23"/>
  <c r="GG63" i="23"/>
  <c r="BF8" i="23"/>
  <c r="N8" i="23"/>
  <c r="BV57" i="28"/>
  <c r="T56" i="28"/>
  <c r="T57" i="28" s="1"/>
  <c r="K11" i="15"/>
  <c r="H55" i="15"/>
  <c r="EW59" i="14"/>
  <c r="EW60" i="14" s="1"/>
  <c r="AD41" i="15"/>
  <c r="AD58" i="15" s="1"/>
  <c r="CZ58" i="15"/>
  <c r="BE30" i="15"/>
  <c r="BE42" i="15" s="1"/>
  <c r="BE59" i="15" s="1"/>
  <c r="GC59" i="15"/>
  <c r="EN58" i="20"/>
  <c r="EN59" i="20" s="1"/>
  <c r="H30" i="15"/>
  <c r="DT59" i="15"/>
  <c r="AJ30" i="15"/>
  <c r="DT42" i="15"/>
  <c r="AJ42" i="15" s="1"/>
  <c r="CW62" i="26"/>
  <c r="BN32" i="26"/>
  <c r="EG58" i="20"/>
  <c r="EG59" i="20" s="1"/>
  <c r="ED34" i="15"/>
  <c r="ED46" i="15" s="1"/>
  <c r="AN10" i="15"/>
  <c r="AT22" i="15"/>
  <c r="AT26" i="14"/>
  <c r="AT14" i="14" s="1"/>
  <c r="AT8" i="14" s="1"/>
  <c r="EV14" i="14"/>
  <c r="EV8" i="14" s="1"/>
  <c r="AR30" i="15"/>
  <c r="EQ59" i="15"/>
  <c r="N59" i="15" s="1"/>
  <c r="EQ42" i="15"/>
  <c r="EU59" i="14"/>
  <c r="EU60" i="14" s="1"/>
  <c r="EQ10" i="15"/>
  <c r="EQ57" i="14"/>
  <c r="EQ58" i="14"/>
  <c r="Y52" i="14"/>
  <c r="CK46" i="14"/>
  <c r="Y46" i="14" s="1"/>
  <c r="DO37" i="14"/>
  <c r="Y27" i="14"/>
  <c r="F27" i="14"/>
  <c r="BO27" i="14"/>
  <c r="EL59" i="14"/>
  <c r="EL60" i="14" s="1"/>
  <c r="EP58" i="20"/>
  <c r="EP59" i="20" s="1"/>
  <c r="BS30" i="14"/>
  <c r="S32" i="14"/>
  <c r="EV18" i="15"/>
  <c r="K18" i="15" s="1"/>
  <c r="EV62" i="26"/>
  <c r="I52" i="14"/>
  <c r="I46" i="14" s="1"/>
  <c r="EJ58" i="20"/>
  <c r="EJ59" i="20" s="1"/>
  <c r="AD62" i="26"/>
  <c r="V46" i="14"/>
  <c r="CC30" i="14"/>
  <c r="CC22" i="15" s="1"/>
  <c r="EM47" i="15"/>
  <c r="EM52" i="15"/>
  <c r="AR26" i="14"/>
  <c r="AR14" i="14" s="1"/>
  <c r="AR8" i="14" s="1"/>
  <c r="EN35" i="15"/>
  <c r="AQ35" i="15" s="1"/>
  <c r="AQ52" i="15" s="1"/>
  <c r="CB42" i="15"/>
  <c r="V42" i="15" s="1"/>
  <c r="AZ35" i="14"/>
  <c r="M35" i="14"/>
  <c r="FT59" i="15"/>
  <c r="BB30" i="15"/>
  <c r="AS35" i="15"/>
  <c r="AS52" i="15" s="1"/>
  <c r="ES52" i="15"/>
  <c r="ES47" i="15"/>
  <c r="P46" i="14"/>
  <c r="BJ30" i="14"/>
  <c r="BS30" i="20"/>
  <c r="S32" i="20"/>
  <c r="E32" i="20"/>
  <c r="U35" i="14"/>
  <c r="BY32" i="14"/>
  <c r="E32" i="14" s="1"/>
  <c r="GG30" i="15"/>
  <c r="GG42" i="15" s="1"/>
  <c r="BF32" i="26"/>
  <c r="AJ23" i="15"/>
  <c r="BC18" i="15"/>
  <c r="BC42" i="15" s="1"/>
  <c r="BC59" i="15" s="1"/>
  <c r="FW42" i="15"/>
  <c r="BC62" i="26"/>
  <c r="BD8" i="26"/>
  <c r="FZ18" i="15"/>
  <c r="FZ62" i="26"/>
  <c r="BF62" i="26"/>
  <c r="N27" i="14"/>
  <c r="BD27" i="14"/>
  <c r="BF18" i="15"/>
  <c r="AB53" i="15" l="1"/>
  <c r="D23" i="15"/>
  <c r="F62" i="26"/>
  <c r="AK30" i="14"/>
  <c r="AU22" i="15"/>
  <c r="H22" i="15"/>
  <c r="H30" i="14"/>
  <c r="AO47" i="15"/>
  <c r="AP59" i="15"/>
  <c r="AO58" i="14"/>
  <c r="Q53" i="15"/>
  <c r="AJ59" i="15"/>
  <c r="AQ32" i="14"/>
  <c r="AQ30" i="14" s="1"/>
  <c r="AQ57" i="14" s="1"/>
  <c r="AQ59" i="14" s="1"/>
  <c r="AQ60" i="14" s="1"/>
  <c r="AS59" i="15"/>
  <c r="AS57" i="14"/>
  <c r="AS59" i="14" s="1"/>
  <c r="AS60" i="14" s="1"/>
  <c r="T59" i="15"/>
  <c r="S53" i="15"/>
  <c r="AN59" i="15"/>
  <c r="EW66" i="15"/>
  <c r="AV22" i="15"/>
  <c r="F18" i="15"/>
  <c r="CH42" i="15"/>
  <c r="X42" i="15" s="1"/>
  <c r="X18" i="15"/>
  <c r="EC51" i="15"/>
  <c r="EC48" i="15"/>
  <c r="EC46" i="15"/>
  <c r="EJ48" i="15"/>
  <c r="AP34" i="15"/>
  <c r="EJ51" i="15"/>
  <c r="EN47" i="15"/>
  <c r="EN52" i="15"/>
  <c r="EN46" i="15"/>
  <c r="EQ34" i="15"/>
  <c r="BF63" i="23"/>
  <c r="N63" i="23"/>
  <c r="CB30" i="14"/>
  <c r="V32" i="14"/>
  <c r="M59" i="15"/>
  <c r="F46" i="14"/>
  <c r="AR10" i="15"/>
  <c r="EP34" i="15"/>
  <c r="CE23" i="15"/>
  <c r="W30" i="20"/>
  <c r="F30" i="20"/>
  <c r="AF42" i="15"/>
  <c r="AF59" i="15" s="1"/>
  <c r="BG42" i="15"/>
  <c r="BG59" i="15" s="1"/>
  <c r="O18" i="15"/>
  <c r="EO30" i="14"/>
  <c r="EO58" i="14"/>
  <c r="X23" i="15"/>
  <c r="EN59" i="14"/>
  <c r="EN60" i="14" s="1"/>
  <c r="BS23" i="15"/>
  <c r="S30" i="20"/>
  <c r="E30" i="20"/>
  <c r="BS22" i="15"/>
  <c r="GG64" i="23"/>
  <c r="BF62" i="23"/>
  <c r="N62" i="23"/>
  <c r="CK30" i="14"/>
  <c r="AC23" i="15"/>
  <c r="AG59" i="15"/>
  <c r="AS22" i="15"/>
  <c r="EV47" i="15"/>
  <c r="EV52" i="15"/>
  <c r="AT35" i="15"/>
  <c r="AT52" i="15" s="1"/>
  <c r="Q52" i="14"/>
  <c r="BM46" i="14"/>
  <c r="D52" i="14"/>
  <c r="FF57" i="15"/>
  <c r="AW28" i="15"/>
  <c r="L59" i="15"/>
  <c r="EE47" i="15"/>
  <c r="EE52" i="15"/>
  <c r="R32" i="14"/>
  <c r="BP30" i="14"/>
  <c r="BN30" i="15"/>
  <c r="BN62" i="26"/>
  <c r="Q62" i="26" s="1"/>
  <c r="D32" i="26"/>
  <c r="Q32" i="26"/>
  <c r="AI37" i="14"/>
  <c r="AI35" i="14" s="1"/>
  <c r="AI32" i="14" s="1"/>
  <c r="AI30" i="14" s="1"/>
  <c r="I37" i="14"/>
  <c r="I35" i="14" s="1"/>
  <c r="I32" i="14" s="1"/>
  <c r="I30" i="14" s="1"/>
  <c r="DO35" i="14"/>
  <c r="DO32" i="14" s="1"/>
  <c r="DO30" i="14" s="1"/>
  <c r="DO22" i="15" s="1"/>
  <c r="AQ47" i="15"/>
  <c r="EV10" i="15"/>
  <c r="EV57" i="14"/>
  <c r="EV58" i="14"/>
  <c r="GG41" i="15"/>
  <c r="BF17" i="15"/>
  <c r="BF41" i="15" s="1"/>
  <c r="BF58" i="15" s="1"/>
  <c r="N17" i="15"/>
  <c r="EH51" i="15"/>
  <c r="EH48" i="15"/>
  <c r="EH46" i="15"/>
  <c r="ET51" i="15"/>
  <c r="ET48" i="15"/>
  <c r="ET46" i="15"/>
  <c r="EK51" i="15"/>
  <c r="EK48" i="15"/>
  <c r="AA23" i="15"/>
  <c r="G23" i="15"/>
  <c r="ER48" i="15"/>
  <c r="ER51" i="15"/>
  <c r="ER46" i="15"/>
  <c r="BG30" i="14"/>
  <c r="O32" i="14"/>
  <c r="D32" i="14"/>
  <c r="AA48" i="15"/>
  <c r="AA53" i="15"/>
  <c r="AA32" i="14"/>
  <c r="CQ30" i="14"/>
  <c r="AM42" i="15"/>
  <c r="AM59" i="15" s="1"/>
  <c r="J42" i="15"/>
  <c r="EE35" i="14"/>
  <c r="EE32" i="14" s="1"/>
  <c r="AN37" i="14"/>
  <c r="AN35" i="14" s="1"/>
  <c r="AN32" i="14" s="1"/>
  <c r="Y18" i="15"/>
  <c r="CK42" i="15"/>
  <c r="Y42" i="15" s="1"/>
  <c r="AC28" i="15"/>
  <c r="CW57" i="15"/>
  <c r="U42" i="15"/>
  <c r="U59" i="15" s="1"/>
  <c r="DO59" i="15"/>
  <c r="I59" i="15" s="1"/>
  <c r="AI30" i="15"/>
  <c r="I30" i="15"/>
  <c r="DO42" i="15"/>
  <c r="EJ59" i="14"/>
  <c r="EJ60" i="14" s="1"/>
  <c r="EP59" i="14"/>
  <c r="EP60" i="14" s="1"/>
  <c r="Q23" i="15"/>
  <c r="S42" i="15"/>
  <c r="S59" i="15" s="1"/>
  <c r="E42" i="15"/>
  <c r="CI57" i="15"/>
  <c r="X28" i="15"/>
  <c r="BJ22" i="15"/>
  <c r="P30" i="14"/>
  <c r="AT58" i="14"/>
  <c r="AT57" i="14"/>
  <c r="AT59" i="14" s="1"/>
  <c r="AT60" i="14" s="1"/>
  <c r="ED51" i="15"/>
  <c r="ED48" i="15"/>
  <c r="AD18" i="15"/>
  <c r="CZ42" i="15"/>
  <c r="AD42" i="15" s="1"/>
  <c r="G32" i="14"/>
  <c r="AB32" i="14"/>
  <c r="CT30" i="14"/>
  <c r="CE59" i="15"/>
  <c r="W30" i="15"/>
  <c r="F30" i="15"/>
  <c r="CE42" i="15"/>
  <c r="CN22" i="15"/>
  <c r="Z30" i="14"/>
  <c r="W35" i="14"/>
  <c r="F35" i="14"/>
  <c r="CE32" i="14"/>
  <c r="AS58" i="14"/>
  <c r="CQ30" i="15"/>
  <c r="AA32" i="26"/>
  <c r="G32" i="26"/>
  <c r="CQ62" i="26"/>
  <c r="CU42" i="15"/>
  <c r="AB42" i="15" s="1"/>
  <c r="AB18" i="15"/>
  <c r="CX62" i="26"/>
  <c r="AC62" i="26" s="1"/>
  <c r="CX18" i="15"/>
  <c r="AC8" i="26"/>
  <c r="ES57" i="14"/>
  <c r="D18" i="15"/>
  <c r="CI30" i="14"/>
  <c r="X32" i="14"/>
  <c r="BQ42" i="15"/>
  <c r="R18" i="15"/>
  <c r="AK22" i="15"/>
  <c r="CN42" i="15"/>
  <c r="Z42" i="15" s="1"/>
  <c r="Z18" i="15"/>
  <c r="Y30" i="15"/>
  <c r="CK59" i="15"/>
  <c r="AG22" i="15"/>
  <c r="R23" i="15"/>
  <c r="V59" i="15"/>
  <c r="AP22" i="15"/>
  <c r="EQ59" i="14"/>
  <c r="EQ60" i="14" s="1"/>
  <c r="H42" i="15"/>
  <c r="AE42" i="15"/>
  <c r="AE59" i="15" s="1"/>
  <c r="AJ22" i="15"/>
  <c r="GG59" i="15"/>
  <c r="BF30" i="15"/>
  <c r="BF42" i="15" s="1"/>
  <c r="BF59" i="15" s="1"/>
  <c r="AR58" i="14"/>
  <c r="AR57" i="14"/>
  <c r="AR59" i="14" s="1"/>
  <c r="AR60" i="14" s="1"/>
  <c r="AA46" i="14"/>
  <c r="G46" i="14"/>
  <c r="N53" i="15"/>
  <c r="M53" i="15"/>
  <c r="EK47" i="15"/>
  <c r="EK52" i="15"/>
  <c r="EK46" i="15"/>
  <c r="J32" i="14"/>
  <c r="J30" i="14" s="1"/>
  <c r="AL22" i="15"/>
  <c r="CW59" i="15"/>
  <c r="AC30" i="15"/>
  <c r="EN51" i="15"/>
  <c r="EN48" i="15"/>
  <c r="BU30" i="14"/>
  <c r="BU22" i="15" s="1"/>
  <c r="E46" i="14"/>
  <c r="S46" i="14"/>
  <c r="FD57" i="15"/>
  <c r="L28" i="15"/>
  <c r="AV28" i="15"/>
  <c r="AW35" i="14"/>
  <c r="AW32" i="14" s="1"/>
  <c r="AW30" i="14" s="1"/>
  <c r="FE32" i="14"/>
  <c r="FE30" i="14" s="1"/>
  <c r="FE22" i="15" s="1"/>
  <c r="L35" i="14"/>
  <c r="L32" i="14" s="1"/>
  <c r="L30" i="14" s="1"/>
  <c r="AS10" i="15"/>
  <c r="ES34" i="15"/>
  <c r="EU66" i="15"/>
  <c r="AH59" i="15"/>
  <c r="N30" i="15"/>
  <c r="F28" i="15"/>
  <c r="W28" i="15"/>
  <c r="CE57" i="15"/>
  <c r="EI51" i="15"/>
  <c r="EI48" i="15"/>
  <c r="EI46" i="15"/>
  <c r="AG30" i="14"/>
  <c r="EG57" i="14"/>
  <c r="U32" i="14"/>
  <c r="BY30" i="14"/>
  <c r="K35" i="15"/>
  <c r="AD23" i="15"/>
  <c r="BP59" i="15"/>
  <c r="BP42" i="15"/>
  <c r="AQ42" i="15"/>
  <c r="AQ59" i="15" s="1"/>
  <c r="AM32" i="14"/>
  <c r="AM30" i="14" s="1"/>
  <c r="BV22" i="15"/>
  <c r="T22" i="15" s="1"/>
  <c r="T30" i="14"/>
  <c r="BJ42" i="15"/>
  <c r="P42" i="15" s="1"/>
  <c r="P18" i="15"/>
  <c r="T23" i="15"/>
  <c r="AC30" i="14"/>
  <c r="CW22" i="15"/>
  <c r="AC22" i="15" s="1"/>
  <c r="EJ46" i="15"/>
  <c r="EF58" i="20"/>
  <c r="EF59" i="20" s="1"/>
  <c r="BR30" i="15"/>
  <c r="R30" i="15" s="1"/>
  <c r="BR62" i="26"/>
  <c r="R62" i="26" s="1"/>
  <c r="EF51" i="15"/>
  <c r="K59" i="15"/>
  <c r="AO22" i="15"/>
  <c r="AS47" i="15"/>
  <c r="Y23" i="15"/>
  <c r="EM59" i="14"/>
  <c r="EM60" i="14" s="1"/>
  <c r="W62" i="26"/>
  <c r="EV42" i="15"/>
  <c r="AT42" i="15" s="1"/>
  <c r="AT18" i="15"/>
  <c r="Q27" i="14"/>
  <c r="D27" i="14"/>
  <c r="U23" i="15"/>
  <c r="EB30" i="14"/>
  <c r="EB58" i="14"/>
  <c r="AR35" i="15"/>
  <c r="AR47" i="15" s="1"/>
  <c r="EP52" i="15"/>
  <c r="EP47" i="15"/>
  <c r="AU53" i="15"/>
  <c r="CB23" i="15"/>
  <c r="V30" i="20"/>
  <c r="AP35" i="15"/>
  <c r="O62" i="26"/>
  <c r="AN23" i="15"/>
  <c r="EF35" i="15"/>
  <c r="AR42" i="15"/>
  <c r="AR59" i="15" s="1"/>
  <c r="K32" i="14"/>
  <c r="K30" i="14" s="1"/>
  <c r="K57" i="14" s="1"/>
  <c r="EM34" i="15"/>
  <c r="AQ10" i="15"/>
  <c r="EL51" i="15"/>
  <c r="EL48" i="15"/>
  <c r="EL46" i="15"/>
  <c r="BK57" i="15"/>
  <c r="P28" i="15"/>
  <c r="D28" i="15"/>
  <c r="BC65" i="23"/>
  <c r="AO10" i="15"/>
  <c r="EG34" i="15"/>
  <c r="BD62" i="26"/>
  <c r="N18" i="15"/>
  <c r="BD18" i="15"/>
  <c r="BD42" i="15" s="1"/>
  <c r="BD59" i="15" s="1"/>
  <c r="FZ42" i="15"/>
  <c r="N42" i="15" s="1"/>
  <c r="N62" i="26"/>
  <c r="AD59" i="15" l="1"/>
  <c r="AT59" i="15"/>
  <c r="EH66" i="15"/>
  <c r="AB59" i="15"/>
  <c r="P59" i="15"/>
  <c r="AT47" i="15"/>
  <c r="AQ58" i="14"/>
  <c r="Z59" i="15"/>
  <c r="K42" i="15"/>
  <c r="EJ66" i="15"/>
  <c r="EK66" i="15"/>
  <c r="K58" i="14"/>
  <c r="K52" i="15"/>
  <c r="AE63" i="15"/>
  <c r="Y59" i="15"/>
  <c r="X59" i="15"/>
  <c r="K59" i="14"/>
  <c r="K60" i="14" s="1"/>
  <c r="ES59" i="14"/>
  <c r="ES60" i="14" s="1"/>
  <c r="Z22" i="15"/>
  <c r="P22" i="15"/>
  <c r="S23" i="15"/>
  <c r="E23" i="15"/>
  <c r="EN66" i="15"/>
  <c r="AP47" i="15"/>
  <c r="AP52" i="15"/>
  <c r="K47" i="15"/>
  <c r="ES51" i="15"/>
  <c r="ES48" i="15"/>
  <c r="AS34" i="15"/>
  <c r="AS51" i="15" s="1"/>
  <c r="ES46" i="15"/>
  <c r="W42" i="15"/>
  <c r="W59" i="15" s="1"/>
  <c r="F42" i="15"/>
  <c r="F23" i="15"/>
  <c r="W23" i="15"/>
  <c r="CB22" i="15"/>
  <c r="V22" i="15" s="1"/>
  <c r="V30" i="14"/>
  <c r="EF47" i="15"/>
  <c r="EF52" i="15"/>
  <c r="EF46" i="15"/>
  <c r="AN35" i="15"/>
  <c r="AN47" i="15" s="1"/>
  <c r="V23" i="15"/>
  <c r="EF48" i="15"/>
  <c r="AR52" i="15"/>
  <c r="ED66" i="15"/>
  <c r="ER66" i="15"/>
  <c r="K10" i="15"/>
  <c r="AT10" i="15"/>
  <c r="EV34" i="15"/>
  <c r="BN59" i="15"/>
  <c r="BN42" i="15"/>
  <c r="Q42" i="15" s="1"/>
  <c r="D30" i="15"/>
  <c r="Q30" i="15"/>
  <c r="S22" i="15"/>
  <c r="EB22" i="15"/>
  <c r="EB57" i="14"/>
  <c r="AP51" i="15"/>
  <c r="CI22" i="15"/>
  <c r="X30" i="14"/>
  <c r="F32" i="14"/>
  <c r="W32" i="14"/>
  <c r="CE30" i="14"/>
  <c r="AA30" i="14"/>
  <c r="CQ22" i="15"/>
  <c r="R30" i="14"/>
  <c r="BP22" i="15"/>
  <c r="S30" i="14"/>
  <c r="AP46" i="15"/>
  <c r="EM51" i="15"/>
  <c r="EM48" i="15"/>
  <c r="EM46" i="15"/>
  <c r="U30" i="14"/>
  <c r="BY22" i="15"/>
  <c r="CX42" i="15"/>
  <c r="AC42" i="15" s="1"/>
  <c r="G18" i="15"/>
  <c r="AC18" i="15"/>
  <c r="CQ59" i="15"/>
  <c r="G30" i="15"/>
  <c r="AA30" i="15"/>
  <c r="CQ42" i="15"/>
  <c r="G59" i="15"/>
  <c r="F59" i="15"/>
  <c r="E59" i="15"/>
  <c r="H59" i="15"/>
  <c r="D59" i="15"/>
  <c r="O30" i="14"/>
  <c r="BG22" i="15"/>
  <c r="EV59" i="14"/>
  <c r="EV60" i="14" s="1"/>
  <c r="GG65" i="23"/>
  <c r="BF64" i="23"/>
  <c r="N64" i="23"/>
  <c r="EO22" i="15"/>
  <c r="EO57" i="14"/>
  <c r="AR34" i="15"/>
  <c r="AR51" i="15" s="1"/>
  <c r="EP48" i="15"/>
  <c r="EP51" i="15"/>
  <c r="EG51" i="15"/>
  <c r="EG48" i="15"/>
  <c r="AO34" i="15"/>
  <c r="AO46" i="15" s="1"/>
  <c r="EG46" i="15"/>
  <c r="EP46" i="15"/>
  <c r="BR42" i="15"/>
  <c r="R42" i="15" s="1"/>
  <c r="R59" i="15" s="1"/>
  <c r="BR59" i="15"/>
  <c r="EG59" i="14"/>
  <c r="EG60" i="14" s="1"/>
  <c r="L22" i="15"/>
  <c r="AW22" i="15"/>
  <c r="G30" i="14"/>
  <c r="CT22" i="15"/>
  <c r="AB30" i="14"/>
  <c r="AN30" i="14"/>
  <c r="AN57" i="14" s="1"/>
  <c r="AN59" i="14" s="1"/>
  <c r="AN60" i="14" s="1"/>
  <c r="AN58" i="14"/>
  <c r="AI22" i="15"/>
  <c r="I22" i="15"/>
  <c r="E30" i="14"/>
  <c r="O42" i="15"/>
  <c r="O59" i="15" s="1"/>
  <c r="EL66" i="15"/>
  <c r="EE30" i="14"/>
  <c r="EE58" i="14"/>
  <c r="ET66" i="15"/>
  <c r="GG58" i="15"/>
  <c r="N41" i="15"/>
  <c r="Q46" i="14"/>
  <c r="BM30" i="14"/>
  <c r="D30" i="14" s="1"/>
  <c r="D46" i="14"/>
  <c r="Y30" i="14"/>
  <c r="CK22" i="15"/>
  <c r="EQ48" i="15"/>
  <c r="EQ51" i="15"/>
  <c r="EQ46" i="15"/>
  <c r="EC66" i="15"/>
  <c r="D62" i="26"/>
  <c r="EI66" i="15"/>
  <c r="AA62" i="26"/>
  <c r="G62" i="26"/>
  <c r="I42" i="15"/>
  <c r="AI42" i="15"/>
  <c r="AI59" i="15" s="1"/>
  <c r="EG66" i="15" l="1"/>
  <c r="AS46" i="15"/>
  <c r="AS66" i="15" s="1"/>
  <c r="D42" i="15"/>
  <c r="AC59" i="15"/>
  <c r="Q59" i="15"/>
  <c r="ES66" i="15"/>
  <c r="EQ66" i="15"/>
  <c r="AN52" i="15"/>
  <c r="EP66" i="15"/>
  <c r="EF66" i="15"/>
  <c r="EO59" i="14"/>
  <c r="EO60" i="14" s="1"/>
  <c r="U22" i="15"/>
  <c r="AR46" i="15"/>
  <c r="AR66" i="15" s="1"/>
  <c r="EE22" i="15"/>
  <c r="EE57" i="14"/>
  <c r="AO51" i="15"/>
  <c r="AO66" i="15" s="1"/>
  <c r="AU63" i="15"/>
  <c r="O22" i="15"/>
  <c r="AA42" i="15"/>
  <c r="AA59" i="15" s="1"/>
  <c r="G42" i="15"/>
  <c r="EB34" i="15"/>
  <c r="AM22" i="15"/>
  <c r="BM22" i="15"/>
  <c r="D22" i="15" s="1"/>
  <c r="Q30" i="14"/>
  <c r="AQ22" i="15"/>
  <c r="EO34" i="15"/>
  <c r="K22" i="15"/>
  <c r="G22" i="15"/>
  <c r="AB22" i="15"/>
  <c r="R22" i="15"/>
  <c r="X22" i="15"/>
  <c r="AP66" i="15"/>
  <c r="E22" i="15"/>
  <c r="EV51" i="15"/>
  <c r="EV48" i="15"/>
  <c r="AT34" i="15"/>
  <c r="AT46" i="15" s="1"/>
  <c r="EV46" i="15"/>
  <c r="BF65" i="23"/>
  <c r="N65" i="23"/>
  <c r="AA22" i="15"/>
  <c r="AQ62" i="15"/>
  <c r="EM66" i="15"/>
  <c r="Y22" i="15"/>
  <c r="AI63" i="15"/>
  <c r="F30" i="14"/>
  <c r="CE22" i="15"/>
  <c r="W30" i="14"/>
  <c r="EB59" i="14"/>
  <c r="EB60" i="14" s="1"/>
  <c r="AT51" i="15" l="1"/>
  <c r="EV66" i="15"/>
  <c r="AQ63" i="15"/>
  <c r="EE59" i="14"/>
  <c r="EE60" i="14" s="1"/>
  <c r="EO51" i="15"/>
  <c r="K51" i="15" s="1"/>
  <c r="EO48" i="15"/>
  <c r="EO46" i="15"/>
  <c r="K34" i="15"/>
  <c r="AQ34" i="15"/>
  <c r="AN22" i="15"/>
  <c r="EE34" i="15"/>
  <c r="Q22" i="15"/>
  <c r="F22" i="15"/>
  <c r="W22" i="15"/>
  <c r="J22" i="15"/>
  <c r="AA63" i="15"/>
  <c r="S63" i="15"/>
  <c r="EB48" i="15"/>
  <c r="EB51" i="15"/>
  <c r="EB46" i="15"/>
  <c r="AQ64" i="15" l="1"/>
  <c r="EB66" i="15"/>
  <c r="AQ51" i="15"/>
  <c r="O63" i="15"/>
  <c r="EE51" i="15"/>
  <c r="EE48" i="15"/>
  <c r="EE46" i="15"/>
  <c r="AN34" i="15"/>
  <c r="AN51" i="15" s="1"/>
  <c r="W63" i="15"/>
  <c r="AQ46" i="15"/>
  <c r="AM63" i="15"/>
  <c r="K48" i="15"/>
  <c r="K46" i="15"/>
  <c r="EO66" i="15"/>
  <c r="EE66" i="15" l="1"/>
  <c r="AN46" i="15"/>
  <c r="AN66" i="15" s="1"/>
  <c r="AQ66" i="15"/>
  <c r="FT11" i="19"/>
  <c r="FQ11" i="19"/>
  <c r="FO11" i="19"/>
  <c r="FO10" i="19" s="1"/>
  <c r="FN11" i="19"/>
  <c r="FM11" i="19"/>
  <c r="FM10" i="19" s="1"/>
  <c r="FR11" i="19"/>
  <c r="FR10" i="19" s="1"/>
  <c r="FP11" i="19"/>
  <c r="FP10" i="19" s="1"/>
  <c r="FK11" i="19"/>
  <c r="FU11" i="19"/>
  <c r="FU10" i="19" s="1"/>
  <c r="FV11" i="19"/>
  <c r="FV10" i="19" s="1"/>
  <c r="FL11" i="19"/>
  <c r="FL10" i="19" s="1"/>
  <c r="FS11" i="19"/>
  <c r="FS10" i="19" s="1"/>
  <c r="AZ11" i="19" l="1"/>
  <c r="AZ10" i="19" s="1"/>
  <c r="FN10" i="19"/>
  <c r="M11" i="19"/>
  <c r="M10" i="19" s="1"/>
  <c r="AY11" i="19"/>
  <c r="AY10" i="19" s="1"/>
  <c r="FK10" i="19"/>
  <c r="FQ10" i="19"/>
  <c r="BA11" i="19"/>
  <c r="BA10" i="19" s="1"/>
  <c r="FT10" i="19"/>
  <c r="BB11" i="19"/>
  <c r="BB10" i="19" s="1"/>
  <c r="FQ11" i="20" l="1"/>
  <c r="FV11" i="20"/>
  <c r="FV10" i="20" s="1"/>
  <c r="FN11" i="20"/>
  <c r="FT11" i="20"/>
  <c r="FS11" i="20"/>
  <c r="FS10" i="20" s="1"/>
  <c r="FU11" i="20"/>
  <c r="FU10" i="20" s="1"/>
  <c r="FK11" i="20"/>
  <c r="FO11" i="20"/>
  <c r="FO10" i="20" s="1"/>
  <c r="FM11" i="20"/>
  <c r="FM10" i="20" s="1"/>
  <c r="FR11" i="20"/>
  <c r="FR10" i="20" s="1"/>
  <c r="FP11" i="20"/>
  <c r="FP10" i="20" s="1"/>
  <c r="FL11" i="20"/>
  <c r="FL10" i="20" s="1"/>
  <c r="FK10" i="20" l="1"/>
  <c r="AY11" i="20"/>
  <c r="AY10" i="20" s="1"/>
  <c r="M11" i="20"/>
  <c r="FN10" i="20"/>
  <c r="AZ10" i="20" s="1"/>
  <c r="AZ11" i="20"/>
  <c r="BA11" i="20"/>
  <c r="FQ10" i="20"/>
  <c r="BA10" i="20" s="1"/>
  <c r="FT10" i="20"/>
  <c r="BB10" i="20" s="1"/>
  <c r="BB11" i="20"/>
  <c r="FP11" i="14"/>
  <c r="FP10" i="14" s="1"/>
  <c r="FN11" i="14"/>
  <c r="FR11" i="14"/>
  <c r="FR10" i="14" s="1"/>
  <c r="FV11" i="14"/>
  <c r="FV10" i="14" s="1"/>
  <c r="FO11" i="14"/>
  <c r="FO10" i="14" s="1"/>
  <c r="FU11" i="14"/>
  <c r="FU10" i="14" s="1"/>
  <c r="FM11" i="14"/>
  <c r="FM10" i="14" s="1"/>
  <c r="FS11" i="14"/>
  <c r="FS10" i="14" s="1"/>
  <c r="FL11" i="14"/>
  <c r="FL10" i="14" s="1"/>
  <c r="FT11" i="14"/>
  <c r="FN10" i="14" l="1"/>
  <c r="AZ10" i="14" s="1"/>
  <c r="AZ11" i="14"/>
  <c r="FT10" i="14"/>
  <c r="BB10" i="14" s="1"/>
  <c r="BB11" i="14"/>
  <c r="M10" i="20"/>
  <c r="FK11" i="14"/>
  <c r="FQ11" i="14"/>
  <c r="FQ10" i="14" l="1"/>
  <c r="BA10" i="14" s="1"/>
  <c r="BA11" i="14"/>
  <c r="AY11" i="14"/>
  <c r="AY10" i="14" s="1"/>
  <c r="M11" i="14"/>
  <c r="FK10" i="14"/>
  <c r="M10" i="14" l="1"/>
  <c r="DX27" i="25" l="1"/>
  <c r="DP27" i="25"/>
  <c r="DP26" i="25" s="1"/>
  <c r="DP14" i="25" s="1"/>
  <c r="DP8" i="25" s="1"/>
  <c r="DH27" i="25"/>
  <c r="DH26" i="25" s="1"/>
  <c r="DH14" i="25" s="1"/>
  <c r="DH8" i="25" s="1"/>
  <c r="CZ27" i="25"/>
  <c r="CR27" i="25"/>
  <c r="CR26" i="25" s="1"/>
  <c r="CR14" i="25" s="1"/>
  <c r="CR8" i="25" s="1"/>
  <c r="CJ27" i="25"/>
  <c r="CJ26" i="25" s="1"/>
  <c r="CJ14" i="25" s="1"/>
  <c r="CJ8" i="25" s="1"/>
  <c r="CB27" i="25"/>
  <c r="BT27" i="25"/>
  <c r="BT26" i="25" s="1"/>
  <c r="BT14" i="25" s="1"/>
  <c r="BT8" i="25" s="1"/>
  <c r="BL27" i="25"/>
  <c r="BL26" i="25" s="1"/>
  <c r="BL14" i="25" s="1"/>
  <c r="BL8" i="25" s="1"/>
  <c r="DW27" i="25"/>
  <c r="DW26" i="25" s="1"/>
  <c r="DW14" i="25" s="1"/>
  <c r="DW8" i="25" s="1"/>
  <c r="DO27" i="25"/>
  <c r="DG27" i="25"/>
  <c r="DG26" i="25" s="1"/>
  <c r="DG14" i="25" s="1"/>
  <c r="DG8" i="25" s="1"/>
  <c r="CY27" i="25"/>
  <c r="CY26" i="25" s="1"/>
  <c r="CY14" i="25" s="1"/>
  <c r="CY8" i="25" s="1"/>
  <c r="CQ27" i="25"/>
  <c r="CI27" i="25"/>
  <c r="CI26" i="25" s="1"/>
  <c r="CI14" i="25" s="1"/>
  <c r="CI8" i="25" s="1"/>
  <c r="CA27" i="25"/>
  <c r="CA26" i="25" s="1"/>
  <c r="CA14" i="25" s="1"/>
  <c r="CA8" i="25" s="1"/>
  <c r="BS27" i="25"/>
  <c r="BK27" i="25"/>
  <c r="BK26" i="25" s="1"/>
  <c r="BK14" i="25" s="1"/>
  <c r="BK8" i="25" s="1"/>
  <c r="FP19" i="21"/>
  <c r="DV27" i="25"/>
  <c r="DV26" i="25" s="1"/>
  <c r="DV14" i="25" s="1"/>
  <c r="DV8" i="25" s="1"/>
  <c r="DN27" i="25"/>
  <c r="DN26" i="25" s="1"/>
  <c r="DN14" i="25" s="1"/>
  <c r="DN8" i="25" s="1"/>
  <c r="DF27" i="25"/>
  <c r="CX27" i="25"/>
  <c r="CX26" i="25" s="1"/>
  <c r="CX14" i="25" s="1"/>
  <c r="CX8" i="25" s="1"/>
  <c r="CP27" i="25"/>
  <c r="CP26" i="25" s="1"/>
  <c r="CP14" i="25" s="1"/>
  <c r="CP8" i="25" s="1"/>
  <c r="CH27" i="25"/>
  <c r="BZ27" i="25"/>
  <c r="BZ26" i="25" s="1"/>
  <c r="BZ14" i="25" s="1"/>
  <c r="BZ8" i="25" s="1"/>
  <c r="BR27" i="25"/>
  <c r="BR26" i="25" s="1"/>
  <c r="BR14" i="25" s="1"/>
  <c r="BR8" i="25" s="1"/>
  <c r="BJ27" i="25"/>
  <c r="FN19" i="21"/>
  <c r="FQ19" i="21"/>
  <c r="DU27" i="25"/>
  <c r="BY27" i="25"/>
  <c r="FK19" i="21"/>
  <c r="DT27" i="25"/>
  <c r="DT26" i="25" s="1"/>
  <c r="DT14" i="25" s="1"/>
  <c r="DT8" i="25" s="1"/>
  <c r="DL27" i="25"/>
  <c r="DD27" i="25"/>
  <c r="DD26" i="25" s="1"/>
  <c r="DD14" i="25" s="1"/>
  <c r="DD8" i="25" s="1"/>
  <c r="CV27" i="25"/>
  <c r="CV26" i="25" s="1"/>
  <c r="CV14" i="25" s="1"/>
  <c r="CV8" i="25" s="1"/>
  <c r="CN27" i="25"/>
  <c r="CF27" i="25"/>
  <c r="CF26" i="25" s="1"/>
  <c r="CF14" i="25" s="1"/>
  <c r="CF8" i="25" s="1"/>
  <c r="BX27" i="25"/>
  <c r="BX26" i="25" s="1"/>
  <c r="BX14" i="25" s="1"/>
  <c r="BX8" i="25" s="1"/>
  <c r="BP27" i="25"/>
  <c r="BH27" i="25"/>
  <c r="BH26" i="25" s="1"/>
  <c r="BH14" i="25" s="1"/>
  <c r="BH8" i="25" s="1"/>
  <c r="FR19" i="21"/>
  <c r="EA27" i="25"/>
  <c r="DS27" i="25"/>
  <c r="DS26" i="25" s="1"/>
  <c r="DS14" i="25" s="1"/>
  <c r="DS8" i="25" s="1"/>
  <c r="DK27" i="25"/>
  <c r="DK26" i="25" s="1"/>
  <c r="DK14" i="25" s="1"/>
  <c r="DK8" i="25" s="1"/>
  <c r="CE27" i="25"/>
  <c r="BO27" i="25"/>
  <c r="BO26" i="25" s="1"/>
  <c r="BO14" i="25" s="1"/>
  <c r="BO8" i="25" s="1"/>
  <c r="FT19" i="21"/>
  <c r="DZ27" i="25"/>
  <c r="DZ26" i="25" s="1"/>
  <c r="DZ14" i="25" s="1"/>
  <c r="DZ8" i="25" s="1"/>
  <c r="DR27" i="25"/>
  <c r="DJ27" i="25"/>
  <c r="DJ26" i="25" s="1"/>
  <c r="DJ14" i="25" s="1"/>
  <c r="DJ8" i="25" s="1"/>
  <c r="DB27" i="25"/>
  <c r="DB26" i="25" s="1"/>
  <c r="DB14" i="25" s="1"/>
  <c r="DB8" i="25" s="1"/>
  <c r="CT27" i="25"/>
  <c r="CL27" i="25"/>
  <c r="CL26" i="25" s="1"/>
  <c r="CL14" i="25" s="1"/>
  <c r="CL8" i="25" s="1"/>
  <c r="CD27" i="25"/>
  <c r="CD26" i="25" s="1"/>
  <c r="CD14" i="25" s="1"/>
  <c r="CD8" i="25" s="1"/>
  <c r="BV27" i="25"/>
  <c r="BN27" i="25"/>
  <c r="BN26" i="25" s="1"/>
  <c r="BN14" i="25" s="1"/>
  <c r="BN8" i="25" s="1"/>
  <c r="FS19" i="21"/>
  <c r="DY27" i="25"/>
  <c r="DY26" i="25" s="1"/>
  <c r="DY14" i="25" s="1"/>
  <c r="DY8" i="25" s="1"/>
  <c r="DQ27" i="25"/>
  <c r="DQ26" i="25" s="1"/>
  <c r="DQ14" i="25" s="1"/>
  <c r="DQ8" i="25" s="1"/>
  <c r="DI27" i="25"/>
  <c r="DA27" i="25"/>
  <c r="DA26" i="25" s="1"/>
  <c r="DA14" i="25" s="1"/>
  <c r="DA8" i="25" s="1"/>
  <c r="CS27" i="25"/>
  <c r="CS26" i="25" s="1"/>
  <c r="CS14" i="25" s="1"/>
  <c r="CS8" i="25" s="1"/>
  <c r="CK27" i="25"/>
  <c r="CC27" i="25"/>
  <c r="CC26" i="25" s="1"/>
  <c r="CC14" i="25" s="1"/>
  <c r="CC8" i="25" s="1"/>
  <c r="BU27" i="25"/>
  <c r="BU26" i="25" s="1"/>
  <c r="BU14" i="25" s="1"/>
  <c r="BU8" i="25" s="1"/>
  <c r="BM27" i="25"/>
  <c r="FM19" i="21"/>
  <c r="FO19" i="21"/>
  <c r="FU19" i="21"/>
  <c r="CL16" i="15" l="1"/>
  <c r="CL40" i="15" s="1"/>
  <c r="CL70" i="25"/>
  <c r="DZ70" i="25"/>
  <c r="DZ16" i="15"/>
  <c r="DZ40" i="15" s="1"/>
  <c r="BH16" i="15"/>
  <c r="BH40" i="15" s="1"/>
  <c r="BH70" i="25"/>
  <c r="CV16" i="15"/>
  <c r="CV40" i="15" s="1"/>
  <c r="CV70" i="25"/>
  <c r="AK27" i="25"/>
  <c r="DU26" i="25"/>
  <c r="BZ16" i="15"/>
  <c r="BZ40" i="15" s="1"/>
  <c r="BZ70" i="25"/>
  <c r="DN16" i="15"/>
  <c r="DN40" i="15" s="1"/>
  <c r="DN70" i="25"/>
  <c r="CI16" i="15"/>
  <c r="CI40" i="15" s="1"/>
  <c r="CI70" i="25"/>
  <c r="BN16" i="15"/>
  <c r="BN40" i="15" s="1"/>
  <c r="BN70" i="25"/>
  <c r="CJ70" i="25"/>
  <c r="CJ16" i="15"/>
  <c r="CJ40" i="15" s="1"/>
  <c r="DJ70" i="25"/>
  <c r="DJ16" i="15"/>
  <c r="DJ40" i="15" s="1"/>
  <c r="DK16" i="15"/>
  <c r="DK40" i="15" s="1"/>
  <c r="DK70" i="25"/>
  <c r="EA26" i="25"/>
  <c r="AM27" i="25"/>
  <c r="J27" i="25"/>
  <c r="CF16" i="15"/>
  <c r="CF40" i="15" s="1"/>
  <c r="CF70" i="25"/>
  <c r="DT16" i="15"/>
  <c r="DT40" i="15" s="1"/>
  <c r="DT70" i="25"/>
  <c r="CX16" i="15"/>
  <c r="CX40" i="15" s="1"/>
  <c r="CX70" i="25"/>
  <c r="BK70" i="25"/>
  <c r="BK16" i="15"/>
  <c r="BK40" i="15" s="1"/>
  <c r="BU16" i="15"/>
  <c r="BU40" i="15" s="1"/>
  <c r="BU70" i="25"/>
  <c r="BJ26" i="25"/>
  <c r="P27" i="25"/>
  <c r="BS26" i="25"/>
  <c r="S27" i="25"/>
  <c r="DG16" i="15"/>
  <c r="DG40" i="15" s="1"/>
  <c r="DG70" i="25"/>
  <c r="DW16" i="15"/>
  <c r="DW40" i="15" s="1"/>
  <c r="DW70" i="25"/>
  <c r="BT70" i="25"/>
  <c r="BT16" i="15"/>
  <c r="BT40" i="15" s="1"/>
  <c r="CR16" i="15"/>
  <c r="CR40" i="15" s="1"/>
  <c r="CR70" i="25"/>
  <c r="DP16" i="15"/>
  <c r="DP40" i="15" s="1"/>
  <c r="DP70" i="25"/>
  <c r="DA70" i="25"/>
  <c r="DA16" i="15"/>
  <c r="DA40" i="15" s="1"/>
  <c r="Q27" i="25"/>
  <c r="BM26" i="25"/>
  <c r="DY16" i="15"/>
  <c r="DY40" i="15" s="1"/>
  <c r="DY70" i="25"/>
  <c r="BV26" i="25"/>
  <c r="BP26" i="25"/>
  <c r="BX16" i="15"/>
  <c r="BX40" i="15" s="1"/>
  <c r="BX70" i="25"/>
  <c r="DH16" i="15"/>
  <c r="DH40" i="15" s="1"/>
  <c r="DH70" i="25"/>
  <c r="DQ16" i="15"/>
  <c r="DQ40" i="15" s="1"/>
  <c r="DQ70" i="25"/>
  <c r="CK26" i="25"/>
  <c r="DS16" i="15"/>
  <c r="DS40" i="15" s="1"/>
  <c r="DS70" i="25"/>
  <c r="DD16" i="15"/>
  <c r="DD40" i="15" s="1"/>
  <c r="DD70" i="25"/>
  <c r="U27" i="25"/>
  <c r="BY26" i="25"/>
  <c r="BA19" i="21"/>
  <c r="CH26" i="25"/>
  <c r="X27" i="25"/>
  <c r="AF27" i="25"/>
  <c r="DF26" i="25"/>
  <c r="DV16" i="15"/>
  <c r="DV40" i="15" s="1"/>
  <c r="DV70" i="25"/>
  <c r="CQ26" i="25"/>
  <c r="AA27" i="25"/>
  <c r="CB26" i="25"/>
  <c r="V27" i="25"/>
  <c r="CP16" i="15"/>
  <c r="CP40" i="15" s="1"/>
  <c r="CP70" i="25"/>
  <c r="CE26" i="25"/>
  <c r="CD70" i="25"/>
  <c r="CD16" i="15"/>
  <c r="CD40" i="15" s="1"/>
  <c r="CT26" i="25"/>
  <c r="DR26" i="25"/>
  <c r="AJ27" i="25"/>
  <c r="CN26" i="25"/>
  <c r="DL26" i="25"/>
  <c r="BR16" i="15"/>
  <c r="BR40" i="15" s="1"/>
  <c r="BR70" i="25"/>
  <c r="CA16" i="15"/>
  <c r="CA40" i="15" s="1"/>
  <c r="CA70" i="25"/>
  <c r="AI27" i="25"/>
  <c r="DO26" i="25"/>
  <c r="I27" i="25"/>
  <c r="BL70" i="25"/>
  <c r="BL16" i="15"/>
  <c r="BL40" i="15" s="1"/>
  <c r="CS16" i="15"/>
  <c r="CS40" i="15" s="1"/>
  <c r="CS70" i="25"/>
  <c r="CC16" i="15"/>
  <c r="CC40" i="15" s="1"/>
  <c r="CC70" i="25"/>
  <c r="AG27" i="25"/>
  <c r="DI26" i="25"/>
  <c r="DB16" i="15"/>
  <c r="DB40" i="15" s="1"/>
  <c r="DB70" i="25"/>
  <c r="BO70" i="25"/>
  <c r="BO16" i="15"/>
  <c r="BO40" i="15" s="1"/>
  <c r="AZ19" i="21"/>
  <c r="CY16" i="15"/>
  <c r="CY40" i="15" s="1"/>
  <c r="CY70" i="25"/>
  <c r="AD27" i="25"/>
  <c r="CZ26" i="25"/>
  <c r="DX26" i="25"/>
  <c r="AL27" i="25"/>
  <c r="CK20" i="22"/>
  <c r="DS20" i="22"/>
  <c r="DD20" i="22"/>
  <c r="BY20" i="22"/>
  <c r="BJ20" i="22"/>
  <c r="BS20" i="22"/>
  <c r="DG20" i="22"/>
  <c r="DW20" i="22"/>
  <c r="CD20" i="22"/>
  <c r="CT20" i="22"/>
  <c r="DR20" i="22"/>
  <c r="CN20" i="22"/>
  <c r="DL20" i="22"/>
  <c r="BT20" i="22"/>
  <c r="CR20" i="22"/>
  <c r="DP20" i="22"/>
  <c r="CX20" i="22"/>
  <c r="DI20" i="22"/>
  <c r="DB20" i="22"/>
  <c r="BO20" i="22"/>
  <c r="CH20" i="22"/>
  <c r="DF20" i="22"/>
  <c r="DV20" i="22"/>
  <c r="CQ20" i="22"/>
  <c r="BP20" i="22"/>
  <c r="BU20" i="22"/>
  <c r="CS20" i="22"/>
  <c r="BN20" i="22"/>
  <c r="BX20" i="22"/>
  <c r="BR20" i="22"/>
  <c r="CA20" i="22"/>
  <c r="DO20" i="22"/>
  <c r="CB20" i="22"/>
  <c r="CL20" i="22"/>
  <c r="DZ20" i="22"/>
  <c r="BH20" i="22"/>
  <c r="CV20" i="22"/>
  <c r="DU20" i="22"/>
  <c r="CY20" i="22"/>
  <c r="BL20" i="22"/>
  <c r="BM20" i="22"/>
  <c r="DY20" i="22"/>
  <c r="BK20" i="22"/>
  <c r="DJ20" i="22"/>
  <c r="DK20" i="22"/>
  <c r="EA20" i="22"/>
  <c r="CF20" i="22"/>
  <c r="DT20" i="22"/>
  <c r="CP20" i="22"/>
  <c r="CZ20" i="22"/>
  <c r="DX20" i="22"/>
  <c r="BV20" i="22"/>
  <c r="CC20" i="22"/>
  <c r="DA20" i="22"/>
  <c r="DQ20" i="22"/>
  <c r="CE20" i="22"/>
  <c r="BZ20" i="22"/>
  <c r="DN20" i="22"/>
  <c r="CI20" i="22"/>
  <c r="CJ20" i="22"/>
  <c r="DH20" i="22"/>
  <c r="DM27" i="25"/>
  <c r="DM26" i="25" s="1"/>
  <c r="DM14" i="25" s="1"/>
  <c r="DM8" i="25" s="1"/>
  <c r="DM22" i="22"/>
  <c r="CO27" i="25"/>
  <c r="CO26" i="25" s="1"/>
  <c r="CO14" i="25" s="1"/>
  <c r="CO8" i="25" s="1"/>
  <c r="DE27" i="25"/>
  <c r="DE26" i="25" s="1"/>
  <c r="DE14" i="25" s="1"/>
  <c r="DE8" i="25" s="1"/>
  <c r="CC22" i="22"/>
  <c r="EA22" i="22"/>
  <c r="BX22" i="22"/>
  <c r="BZ22" i="22"/>
  <c r="DG22" i="22"/>
  <c r="DW22" i="22"/>
  <c r="CJ22" i="22"/>
  <c r="DH22" i="22"/>
  <c r="FL19" i="21"/>
  <c r="AY19" i="21" s="1"/>
  <c r="DA22" i="22"/>
  <c r="BN22" i="22"/>
  <c r="DZ22" i="22"/>
  <c r="CE22" i="22"/>
  <c r="CV22" i="22"/>
  <c r="BQ27" i="25"/>
  <c r="BQ26" i="25" s="1"/>
  <c r="BQ14" i="25" s="1"/>
  <c r="BQ8" i="25" s="1"/>
  <c r="BJ22" i="22"/>
  <c r="CX22" i="22"/>
  <c r="DV22" i="22"/>
  <c r="BT22" i="22"/>
  <c r="FY19" i="21"/>
  <c r="BM22" i="22"/>
  <c r="DY22" i="22"/>
  <c r="CL22" i="22"/>
  <c r="CM27" i="25"/>
  <c r="CM26" i="25" s="1"/>
  <c r="CM14" i="25" s="1"/>
  <c r="CM8" i="25" s="1"/>
  <c r="DK22" i="22"/>
  <c r="BH22" i="22"/>
  <c r="DD22" i="22"/>
  <c r="DT22" i="22"/>
  <c r="CO22" i="22"/>
  <c r="BS22" i="22"/>
  <c r="FV19" i="21"/>
  <c r="CK22" i="22"/>
  <c r="CT22" i="22"/>
  <c r="DJ22" i="22"/>
  <c r="BO22" i="22"/>
  <c r="DS22" i="22"/>
  <c r="CF22" i="22"/>
  <c r="BY22" i="22"/>
  <c r="CW27" i="25"/>
  <c r="CH22" i="22"/>
  <c r="DF22" i="22"/>
  <c r="CR22" i="22"/>
  <c r="DI22" i="22"/>
  <c r="BV22" i="22"/>
  <c r="BW27" i="25"/>
  <c r="BW26" i="25" s="1"/>
  <c r="BW14" i="25" s="1"/>
  <c r="BW8" i="25" s="1"/>
  <c r="CU27" i="25"/>
  <c r="CU26" i="25" s="1"/>
  <c r="CU14" i="25" s="1"/>
  <c r="CU8" i="25" s="1"/>
  <c r="BR22" i="22"/>
  <c r="CP22" i="22"/>
  <c r="BK22" i="22"/>
  <c r="CA22" i="22"/>
  <c r="CQ22" i="22"/>
  <c r="CZ22" i="22"/>
  <c r="DP22" i="22"/>
  <c r="FX19" i="21"/>
  <c r="BU22" i="22"/>
  <c r="BP22" i="22"/>
  <c r="DU22" i="22"/>
  <c r="CB22" i="22"/>
  <c r="CS22" i="22"/>
  <c r="DQ22" i="22"/>
  <c r="DR22" i="22"/>
  <c r="DC27" i="25"/>
  <c r="CN22" i="22"/>
  <c r="CG27" i="25"/>
  <c r="CG26" i="25" s="1"/>
  <c r="CG14" i="25" s="1"/>
  <c r="CG8" i="25" s="1"/>
  <c r="DO22" i="22"/>
  <c r="CD22" i="22"/>
  <c r="V22" i="22" s="1"/>
  <c r="DB22" i="22"/>
  <c r="BG27" i="25"/>
  <c r="DL22" i="22"/>
  <c r="BI27" i="25"/>
  <c r="BI26" i="25" s="1"/>
  <c r="BI14" i="25" s="1"/>
  <c r="BI8" i="25" s="1"/>
  <c r="DE22" i="22"/>
  <c r="DN22" i="22"/>
  <c r="CI22" i="22"/>
  <c r="CY22" i="22"/>
  <c r="BL22" i="22"/>
  <c r="DX22" i="22"/>
  <c r="AL22" i="22" l="1"/>
  <c r="AK22" i="22"/>
  <c r="Z22" i="22"/>
  <c r="AJ22" i="22"/>
  <c r="X22" i="22"/>
  <c r="AF22" i="22"/>
  <c r="CI14" i="22"/>
  <c r="CI8" i="22" s="1"/>
  <c r="CI15" i="15" s="1"/>
  <c r="BK14" i="22"/>
  <c r="BK8" i="22" s="1"/>
  <c r="BK49" i="22" s="1"/>
  <c r="DZ14" i="22"/>
  <c r="DZ8" i="22" s="1"/>
  <c r="DZ15" i="15" s="1"/>
  <c r="CS14" i="22"/>
  <c r="CS8" i="22" s="1"/>
  <c r="CS15" i="15" s="1"/>
  <c r="CS39" i="15" s="1"/>
  <c r="DB14" i="22"/>
  <c r="DB8" i="22" s="1"/>
  <c r="DB50" i="22" s="1"/>
  <c r="AG22" i="22"/>
  <c r="DX14" i="22"/>
  <c r="DX8" i="22" s="1"/>
  <c r="AL20" i="22"/>
  <c r="AL14" i="22" s="1"/>
  <c r="AL8" i="22" s="1"/>
  <c r="DR14" i="22"/>
  <c r="DR8" i="22" s="1"/>
  <c r="AJ20" i="22"/>
  <c r="AJ14" i="22" s="1"/>
  <c r="AJ8" i="22" s="1"/>
  <c r="AG26" i="25"/>
  <c r="AG14" i="25" s="1"/>
  <c r="AG8" i="25" s="1"/>
  <c r="AG70" i="25" s="1"/>
  <c r="DI14" i="25"/>
  <c r="DI8" i="25" s="1"/>
  <c r="G27" i="25"/>
  <c r="CH14" i="25"/>
  <c r="X26" i="25"/>
  <c r="BI16" i="15"/>
  <c r="BI40" i="15" s="1"/>
  <c r="BI70" i="25"/>
  <c r="DN14" i="22"/>
  <c r="DN8" i="22" s="1"/>
  <c r="CZ14" i="22"/>
  <c r="AD20" i="22"/>
  <c r="DY14" i="22"/>
  <c r="DY8" i="22" s="1"/>
  <c r="CL14" i="22"/>
  <c r="CL8" i="22" s="1"/>
  <c r="BU14" i="22"/>
  <c r="BU8" i="22" s="1"/>
  <c r="AG20" i="22"/>
  <c r="AG14" i="22" s="1"/>
  <c r="AG8" i="22" s="1"/>
  <c r="DI14" i="22"/>
  <c r="DI8" i="22" s="1"/>
  <c r="CT14" i="22"/>
  <c r="DS14" i="22"/>
  <c r="DS8" i="22" s="1"/>
  <c r="I26" i="25"/>
  <c r="I14" i="25" s="1"/>
  <c r="I8" i="25" s="1"/>
  <c r="I70" i="25" s="1"/>
  <c r="AI26" i="25"/>
  <c r="AI14" i="25" s="1"/>
  <c r="AI8" i="25" s="1"/>
  <c r="AI70" i="25" s="1"/>
  <c r="DO14" i="25"/>
  <c r="DO8" i="25" s="1"/>
  <c r="Z27" i="25"/>
  <c r="W27" i="25"/>
  <c r="Y27" i="25"/>
  <c r="R27" i="25"/>
  <c r="P26" i="25"/>
  <c r="BJ14" i="25"/>
  <c r="CU70" i="25"/>
  <c r="CU16" i="15"/>
  <c r="CU40" i="15" s="1"/>
  <c r="DL14" i="25"/>
  <c r="DL8" i="25" s="1"/>
  <c r="AH26" i="25"/>
  <c r="AH14" i="25" s="1"/>
  <c r="AH8" i="25" s="1"/>
  <c r="AH70" i="25" s="1"/>
  <c r="CG16" i="15"/>
  <c r="CG40" i="15" s="1"/>
  <c r="CG70" i="25"/>
  <c r="AD22" i="22"/>
  <c r="CW26" i="25"/>
  <c r="G26" i="25" s="1"/>
  <c r="G14" i="25" s="1"/>
  <c r="G8" i="25" s="1"/>
  <c r="G70" i="25" s="1"/>
  <c r="AC27" i="25"/>
  <c r="BQ16" i="15"/>
  <c r="BQ40" i="15" s="1"/>
  <c r="BQ70" i="25"/>
  <c r="BZ14" i="22"/>
  <c r="BZ8" i="22" s="1"/>
  <c r="CP14" i="22"/>
  <c r="CP8" i="22" s="1"/>
  <c r="BM14" i="22"/>
  <c r="Q20" i="22"/>
  <c r="V20" i="22"/>
  <c r="CB14" i="22"/>
  <c r="BP14" i="22"/>
  <c r="CX14" i="22"/>
  <c r="CX8" i="22" s="1"/>
  <c r="CK14" i="22"/>
  <c r="CN14" i="25"/>
  <c r="Z26" i="25"/>
  <c r="F27" i="25"/>
  <c r="CQ14" i="25"/>
  <c r="AA26" i="25"/>
  <c r="BY14" i="25"/>
  <c r="U26" i="25"/>
  <c r="CK14" i="25"/>
  <c r="Y26" i="25"/>
  <c r="R26" i="25"/>
  <c r="BP14" i="25"/>
  <c r="BB19" i="21"/>
  <c r="Q22" i="22"/>
  <c r="DE16" i="15"/>
  <c r="DE40" i="15" s="1"/>
  <c r="DE70" i="25"/>
  <c r="DM70" i="25"/>
  <c r="DM16" i="15"/>
  <c r="DM40" i="15" s="1"/>
  <c r="CE14" i="22"/>
  <c r="DT14" i="22"/>
  <c r="DT8" i="22" s="1"/>
  <c r="BL14" i="22"/>
  <c r="BL8" i="22" s="1"/>
  <c r="DO14" i="22"/>
  <c r="DO8" i="22" s="1"/>
  <c r="AI20" i="22"/>
  <c r="I20" i="22"/>
  <c r="AA20" i="22"/>
  <c r="CQ14" i="22"/>
  <c r="DP14" i="22"/>
  <c r="DP8" i="22" s="1"/>
  <c r="DW14" i="22"/>
  <c r="DW8" i="22" s="1"/>
  <c r="F26" i="25"/>
  <c r="F14" i="25" s="1"/>
  <c r="F8" i="25" s="1"/>
  <c r="F70" i="25" s="1"/>
  <c r="CE14" i="25"/>
  <c r="W26" i="25"/>
  <c r="T27" i="25"/>
  <c r="I22" i="22"/>
  <c r="AI22" i="22"/>
  <c r="BW16" i="15"/>
  <c r="BW40" i="15" s="1"/>
  <c r="BW70" i="25"/>
  <c r="U22" i="22"/>
  <c r="DQ14" i="22"/>
  <c r="DQ8" i="22" s="1"/>
  <c r="CF14" i="22"/>
  <c r="CF8" i="22" s="1"/>
  <c r="CY14" i="22"/>
  <c r="CY8" i="22" s="1"/>
  <c r="CA14" i="22"/>
  <c r="CA8" i="22" s="1"/>
  <c r="DV14" i="22"/>
  <c r="DV8" i="22" s="1"/>
  <c r="CR14" i="22"/>
  <c r="CR8" i="22" s="1"/>
  <c r="DG14" i="22"/>
  <c r="DG8" i="22" s="1"/>
  <c r="AJ26" i="25"/>
  <c r="AJ14" i="25" s="1"/>
  <c r="AJ8" i="25" s="1"/>
  <c r="AJ70" i="25" s="1"/>
  <c r="DR14" i="25"/>
  <c r="DR8" i="25" s="1"/>
  <c r="M19" i="21"/>
  <c r="BV14" i="25"/>
  <c r="T26" i="25"/>
  <c r="DD14" i="22"/>
  <c r="DD8" i="22" s="1"/>
  <c r="AH22" i="22"/>
  <c r="S22" i="22"/>
  <c r="DA14" i="22"/>
  <c r="DA8" i="22" s="1"/>
  <c r="EA14" i="22"/>
  <c r="EA8" i="22" s="1"/>
  <c r="J20" i="22"/>
  <c r="AM20" i="22"/>
  <c r="AK20" i="22"/>
  <c r="AK14" i="22" s="1"/>
  <c r="AK8" i="22" s="1"/>
  <c r="DU14" i="22"/>
  <c r="DU8" i="22" s="1"/>
  <c r="BR14" i="22"/>
  <c r="BR8" i="22" s="1"/>
  <c r="DF14" i="22"/>
  <c r="DF8" i="22" s="1"/>
  <c r="AF20" i="22"/>
  <c r="AF14" i="22" s="1"/>
  <c r="AF8" i="22" s="1"/>
  <c r="BT14" i="22"/>
  <c r="BT8" i="22" s="1"/>
  <c r="BS14" i="22"/>
  <c r="S20" i="22"/>
  <c r="AB27" i="25"/>
  <c r="AF26" i="25"/>
  <c r="AF14" i="25" s="1"/>
  <c r="AF8" i="25" s="1"/>
  <c r="AF70" i="25" s="1"/>
  <c r="DF14" i="25"/>
  <c r="DF8" i="25" s="1"/>
  <c r="E27" i="25"/>
  <c r="BG26" i="25"/>
  <c r="AA22" i="22"/>
  <c r="CM16" i="15"/>
  <c r="CM40" i="15" s="1"/>
  <c r="CM70" i="25"/>
  <c r="P22" i="22"/>
  <c r="AM22" i="22"/>
  <c r="J22" i="22"/>
  <c r="DH14" i="22"/>
  <c r="DH8" i="22" s="1"/>
  <c r="CC14" i="22"/>
  <c r="CC8" i="22" s="1"/>
  <c r="DK14" i="22"/>
  <c r="DK8" i="22" s="1"/>
  <c r="CV14" i="22"/>
  <c r="CV8" i="22" s="1"/>
  <c r="BX14" i="22"/>
  <c r="BX8" i="22" s="1"/>
  <c r="CH14" i="22"/>
  <c r="X20" i="22"/>
  <c r="DL14" i="22"/>
  <c r="DL8" i="22" s="1"/>
  <c r="P20" i="22"/>
  <c r="BJ14" i="22"/>
  <c r="DX14" i="25"/>
  <c r="DX8" i="25" s="1"/>
  <c r="AL26" i="25"/>
  <c r="AL14" i="25" s="1"/>
  <c r="AL8" i="25" s="1"/>
  <c r="AL70" i="25" s="1"/>
  <c r="CT14" i="25"/>
  <c r="AB26" i="25"/>
  <c r="AK26" i="25"/>
  <c r="AK14" i="25" s="1"/>
  <c r="AK8" i="25" s="1"/>
  <c r="AK70" i="25" s="1"/>
  <c r="DU14" i="25"/>
  <c r="DU8" i="25" s="1"/>
  <c r="H27" i="25"/>
  <c r="AE27" i="25"/>
  <c r="DC26" i="25"/>
  <c r="CO16" i="15"/>
  <c r="CO40" i="15" s="1"/>
  <c r="CO70" i="25"/>
  <c r="CJ14" i="22"/>
  <c r="CJ8" i="22" s="1"/>
  <c r="BV14" i="22"/>
  <c r="DJ14" i="22"/>
  <c r="DJ8" i="22" s="1"/>
  <c r="BH14" i="22"/>
  <c r="BH8" i="22" s="1"/>
  <c r="BN14" i="22"/>
  <c r="BN8" i="22" s="1"/>
  <c r="BO14" i="22"/>
  <c r="BO8" i="22" s="1"/>
  <c r="CN14" i="22"/>
  <c r="U20" i="22"/>
  <c r="BY14" i="22"/>
  <c r="CZ14" i="25"/>
  <c r="AD26" i="25"/>
  <c r="AH27" i="25"/>
  <c r="CB14" i="25"/>
  <c r="V26" i="25"/>
  <c r="Q26" i="25"/>
  <c r="BM14" i="25"/>
  <c r="BS14" i="25"/>
  <c r="E26" i="25"/>
  <c r="E14" i="25" s="1"/>
  <c r="E8" i="25" s="1"/>
  <c r="E70" i="25" s="1"/>
  <c r="S26" i="25"/>
  <c r="AM26" i="25"/>
  <c r="AM14" i="25" s="1"/>
  <c r="AM8" i="25" s="1"/>
  <c r="AM70" i="25" s="1"/>
  <c r="EA14" i="25"/>
  <c r="EA8" i="25" s="1"/>
  <c r="J26" i="25"/>
  <c r="J14" i="25" s="1"/>
  <c r="J8" i="25" s="1"/>
  <c r="J70" i="25" s="1"/>
  <c r="CM20" i="22"/>
  <c r="CU20" i="22"/>
  <c r="AB20" i="22" s="1"/>
  <c r="DE20" i="22"/>
  <c r="DE14" i="22" s="1"/>
  <c r="DE8" i="22" s="1"/>
  <c r="CG20" i="22"/>
  <c r="BG20" i="22"/>
  <c r="CW20" i="22"/>
  <c r="DC20" i="22"/>
  <c r="BW20" i="22"/>
  <c r="BI20" i="22"/>
  <c r="BQ20" i="22"/>
  <c r="R20" i="22" s="1"/>
  <c r="BX26" i="20"/>
  <c r="CB26" i="20"/>
  <c r="BG22" i="22"/>
  <c r="CM22" i="22"/>
  <c r="Y22" i="22" s="1"/>
  <c r="DC22" i="22"/>
  <c r="FW19" i="21"/>
  <c r="DO26" i="20"/>
  <c r="CU22" i="22"/>
  <c r="AB22" i="22" s="1"/>
  <c r="BQ22" i="22"/>
  <c r="R22" i="22" s="1"/>
  <c r="CE26" i="20"/>
  <c r="EA26" i="20"/>
  <c r="CW22" i="22"/>
  <c r="AC22" i="22" s="1"/>
  <c r="BI22" i="22"/>
  <c r="CG22" i="22"/>
  <c r="BW22" i="22"/>
  <c r="T22" i="22" s="1"/>
  <c r="BK50" i="22" l="1"/>
  <c r="DB49" i="22"/>
  <c r="BK15" i="15"/>
  <c r="DB15" i="15"/>
  <c r="DZ50" i="22"/>
  <c r="DZ49" i="22"/>
  <c r="CS49" i="22"/>
  <c r="CS51" i="22" s="1"/>
  <c r="CI50" i="22"/>
  <c r="CS50" i="22"/>
  <c r="CI49" i="22"/>
  <c r="F22" i="22"/>
  <c r="AI14" i="22"/>
  <c r="AI8" i="22" s="1"/>
  <c r="AI49" i="22" s="1"/>
  <c r="J26" i="20"/>
  <c r="AM26" i="20"/>
  <c r="EA49" i="22"/>
  <c r="EA50" i="22"/>
  <c r="EA15" i="15"/>
  <c r="D20" i="22"/>
  <c r="O20" i="22"/>
  <c r="BG14" i="22"/>
  <c r="CO20" i="22"/>
  <c r="F20" i="22" s="1"/>
  <c r="BO15" i="15"/>
  <c r="BO49" i="22"/>
  <c r="BO50" i="22"/>
  <c r="DL50" i="22"/>
  <c r="DL15" i="15"/>
  <c r="DL49" i="22"/>
  <c r="AF50" i="22"/>
  <c r="AF49" i="22"/>
  <c r="AF51" i="22" s="1"/>
  <c r="DA15" i="15"/>
  <c r="DA49" i="22"/>
  <c r="DA50" i="22"/>
  <c r="BV8" i="25"/>
  <c r="T14" i="25"/>
  <c r="DV50" i="22"/>
  <c r="DV15" i="15"/>
  <c r="DV49" i="22"/>
  <c r="DO49" i="22"/>
  <c r="DO50" i="22"/>
  <c r="DO15" i="15"/>
  <c r="BP8" i="25"/>
  <c r="R14" i="25"/>
  <c r="AA14" i="25"/>
  <c r="CQ8" i="25"/>
  <c r="BP8" i="22"/>
  <c r="DL16" i="15"/>
  <c r="DL70" i="25"/>
  <c r="CL49" i="22"/>
  <c r="CL50" i="22"/>
  <c r="CL15" i="15"/>
  <c r="AJ50" i="22"/>
  <c r="AJ49" i="22"/>
  <c r="AJ51" i="22" s="1"/>
  <c r="CN8" i="22"/>
  <c r="DH15" i="15"/>
  <c r="DH50" i="22"/>
  <c r="DH49" i="22"/>
  <c r="CR15" i="15"/>
  <c r="CR50" i="22"/>
  <c r="CR49" i="22"/>
  <c r="N19" i="21"/>
  <c r="BC19" i="21"/>
  <c r="O22" i="22"/>
  <c r="D22" i="22"/>
  <c r="T20" i="22"/>
  <c r="BW14" i="22"/>
  <c r="BW8" i="22" s="1"/>
  <c r="CW14" i="22"/>
  <c r="AC20" i="22"/>
  <c r="Y20" i="22"/>
  <c r="CM14" i="22"/>
  <c r="CM8" i="22" s="1"/>
  <c r="BS8" i="25"/>
  <c r="S14" i="25"/>
  <c r="BN50" i="22"/>
  <c r="BN15" i="15"/>
  <c r="BN49" i="22"/>
  <c r="CT8" i="25"/>
  <c r="AB14" i="25"/>
  <c r="DF15" i="15"/>
  <c r="DF50" i="22"/>
  <c r="DF49" i="22"/>
  <c r="E22" i="22"/>
  <c r="CA15" i="15"/>
  <c r="CA50" i="22"/>
  <c r="CA49" i="22"/>
  <c r="DW49" i="22"/>
  <c r="DW50" i="22"/>
  <c r="DW15" i="15"/>
  <c r="BL49" i="22"/>
  <c r="BL15" i="15"/>
  <c r="BL50" i="22"/>
  <c r="CB8" i="22"/>
  <c r="DY49" i="22"/>
  <c r="DY15" i="15"/>
  <c r="DY50" i="22"/>
  <c r="DR15" i="15"/>
  <c r="DR50" i="22"/>
  <c r="DR49" i="22"/>
  <c r="CG14" i="22"/>
  <c r="CG8" i="22" s="1"/>
  <c r="BM8" i="25"/>
  <c r="Q14" i="25"/>
  <c r="BH50" i="22"/>
  <c r="BH49" i="22"/>
  <c r="BH15" i="15"/>
  <c r="CS56" i="15"/>
  <c r="CH8" i="22"/>
  <c r="X14" i="22"/>
  <c r="BR15" i="15"/>
  <c r="BR49" i="22"/>
  <c r="BR50" i="22"/>
  <c r="CY50" i="22"/>
  <c r="CY49" i="22"/>
  <c r="CY15" i="15"/>
  <c r="CY39" i="15" s="1"/>
  <c r="BK51" i="22"/>
  <c r="DP50" i="22"/>
  <c r="DP15" i="15"/>
  <c r="DP49" i="22"/>
  <c r="DT15" i="15"/>
  <c r="DT49" i="22"/>
  <c r="DT50" i="22"/>
  <c r="W22" i="22"/>
  <c r="CW14" i="25"/>
  <c r="AC26" i="25"/>
  <c r="DZ51" i="22"/>
  <c r="DS15" i="15"/>
  <c r="DS49" i="22"/>
  <c r="DS50" i="22"/>
  <c r="AL50" i="22"/>
  <c r="AL49" i="22"/>
  <c r="AL51" i="22" s="1"/>
  <c r="DF16" i="15"/>
  <c r="DF70" i="25"/>
  <c r="BU15" i="15"/>
  <c r="BU49" i="22"/>
  <c r="BU50" i="22"/>
  <c r="BQ14" i="22"/>
  <c r="BQ8" i="22" s="1"/>
  <c r="BI14" i="22"/>
  <c r="BI8" i="22" s="1"/>
  <c r="AD14" i="25"/>
  <c r="CZ8" i="25"/>
  <c r="DJ49" i="22"/>
  <c r="DJ50" i="22"/>
  <c r="DJ15" i="15"/>
  <c r="DC14" i="25"/>
  <c r="DC8" i="25" s="1"/>
  <c r="AE26" i="25"/>
  <c r="AE14" i="25" s="1"/>
  <c r="AE8" i="25" s="1"/>
  <c r="AE70" i="25" s="1"/>
  <c r="H26" i="25"/>
  <c r="H14" i="25" s="1"/>
  <c r="H8" i="25" s="1"/>
  <c r="H70" i="25" s="1"/>
  <c r="BX15" i="15"/>
  <c r="BX49" i="22"/>
  <c r="BX50" i="22"/>
  <c r="DU15" i="15"/>
  <c r="DU50" i="22"/>
  <c r="DU49" i="22"/>
  <c r="DR70" i="25"/>
  <c r="DR16" i="15"/>
  <c r="CF50" i="22"/>
  <c r="CF49" i="22"/>
  <c r="CF15" i="15"/>
  <c r="G20" i="22"/>
  <c r="W20" i="22"/>
  <c r="Y14" i="25"/>
  <c r="CK8" i="25"/>
  <c r="CN8" i="25"/>
  <c r="Z14" i="25"/>
  <c r="DZ39" i="15"/>
  <c r="DZ56" i="15" s="1"/>
  <c r="CZ8" i="22"/>
  <c r="AD14" i="22"/>
  <c r="DX50" i="22"/>
  <c r="DX49" i="22"/>
  <c r="DX15" i="15"/>
  <c r="DE50" i="22"/>
  <c r="DE49" i="22"/>
  <c r="DE15" i="15"/>
  <c r="CB8" i="25"/>
  <c r="V14" i="25"/>
  <c r="BT50" i="22"/>
  <c r="BT49" i="22"/>
  <c r="BT15" i="15"/>
  <c r="BJ8" i="25"/>
  <c r="P14" i="25"/>
  <c r="DC14" i="22"/>
  <c r="DC8" i="22" s="1"/>
  <c r="AE20" i="22"/>
  <c r="EA16" i="15"/>
  <c r="EA70" i="25"/>
  <c r="BY8" i="22"/>
  <c r="U14" i="22"/>
  <c r="BV8" i="22"/>
  <c r="DU70" i="25"/>
  <c r="DU16" i="15"/>
  <c r="DX70" i="25"/>
  <c r="DX16" i="15"/>
  <c r="CV15" i="15"/>
  <c r="CV39" i="15" s="1"/>
  <c r="CV50" i="22"/>
  <c r="CV49" i="22"/>
  <c r="BG14" i="25"/>
  <c r="E20" i="22"/>
  <c r="AK50" i="22"/>
  <c r="AK49" i="22"/>
  <c r="AK51" i="22" s="1"/>
  <c r="DQ15" i="15"/>
  <c r="DQ50" i="22"/>
  <c r="DQ49" i="22"/>
  <c r="BK39" i="15"/>
  <c r="BK56" i="15" s="1"/>
  <c r="CQ8" i="22"/>
  <c r="AA14" i="22"/>
  <c r="Q14" i="22"/>
  <c r="BM8" i="22"/>
  <c r="CT8" i="22"/>
  <c r="DN49" i="22"/>
  <c r="DN50" i="22"/>
  <c r="DN15" i="15"/>
  <c r="X14" i="25"/>
  <c r="CH8" i="25"/>
  <c r="CU14" i="22"/>
  <c r="CU8" i="22" s="1"/>
  <c r="CJ15" i="15"/>
  <c r="CJ50" i="22"/>
  <c r="CJ49" i="22"/>
  <c r="P14" i="22"/>
  <c r="BJ8" i="22"/>
  <c r="DK15" i="15"/>
  <c r="DK49" i="22"/>
  <c r="DK50" i="22"/>
  <c r="G22" i="22"/>
  <c r="DB51" i="22"/>
  <c r="AM14" i="22"/>
  <c r="AM8" i="22" s="1"/>
  <c r="DD50" i="22"/>
  <c r="DD49" i="22"/>
  <c r="DD15" i="15"/>
  <c r="W14" i="22"/>
  <c r="CE8" i="22"/>
  <c r="U14" i="25"/>
  <c r="BY8" i="25"/>
  <c r="CK8" i="22"/>
  <c r="Y14" i="22"/>
  <c r="CP50" i="22"/>
  <c r="CP15" i="15"/>
  <c r="CP49" i="22"/>
  <c r="DI49" i="22"/>
  <c r="DI50" i="22"/>
  <c r="DI15" i="15"/>
  <c r="CI51" i="22"/>
  <c r="AE22" i="22"/>
  <c r="H22" i="22"/>
  <c r="DM20" i="22"/>
  <c r="CC49" i="22"/>
  <c r="CC50" i="22"/>
  <c r="CC15" i="15"/>
  <c r="DB39" i="15"/>
  <c r="DB56" i="15" s="1"/>
  <c r="BS8" i="22"/>
  <c r="S14" i="22"/>
  <c r="J14" i="22"/>
  <c r="J8" i="22" s="1"/>
  <c r="DG15" i="15"/>
  <c r="DG50" i="22"/>
  <c r="DG49" i="22"/>
  <c r="W14" i="25"/>
  <c r="CE8" i="25"/>
  <c r="I14" i="22"/>
  <c r="I8" i="22" s="1"/>
  <c r="CX49" i="22"/>
  <c r="CX15" i="15"/>
  <c r="CX50" i="22"/>
  <c r="BZ50" i="22"/>
  <c r="BZ49" i="22"/>
  <c r="BZ15" i="15"/>
  <c r="DO16" i="15"/>
  <c r="DO70" i="25"/>
  <c r="AG49" i="22"/>
  <c r="AG51" i="22" s="1"/>
  <c r="AG50" i="22"/>
  <c r="DI16" i="15"/>
  <c r="DI70" i="25"/>
  <c r="CI39" i="15"/>
  <c r="CI56" i="15" s="1"/>
  <c r="BZ26" i="20"/>
  <c r="BP26" i="20"/>
  <c r="DW26" i="20"/>
  <c r="DP26" i="20"/>
  <c r="CI26" i="20"/>
  <c r="CN26" i="20"/>
  <c r="DA26" i="20"/>
  <c r="BV26" i="20"/>
  <c r="DL26" i="20"/>
  <c r="DJ26" i="20"/>
  <c r="DC26" i="20"/>
  <c r="DG26" i="20"/>
  <c r="CR28" i="20"/>
  <c r="DN26" i="20"/>
  <c r="DX28" i="20"/>
  <c r="BS28" i="20"/>
  <c r="DS26" i="20"/>
  <c r="CB28" i="20"/>
  <c r="CB14" i="20" s="1"/>
  <c r="CZ26" i="20"/>
  <c r="CV28" i="20"/>
  <c r="BT28" i="20"/>
  <c r="BN26" i="20"/>
  <c r="CR26" i="20"/>
  <c r="CR14" i="20" s="1"/>
  <c r="CR8" i="20" s="1"/>
  <c r="BL28" i="20"/>
  <c r="CL26" i="20"/>
  <c r="BP28" i="20"/>
  <c r="BK26" i="20"/>
  <c r="DB28" i="20"/>
  <c r="CE28" i="20"/>
  <c r="CH28" i="20"/>
  <c r="DK28" i="20"/>
  <c r="BR26" i="20"/>
  <c r="CC26" i="20"/>
  <c r="CO26" i="20"/>
  <c r="BN28" i="20"/>
  <c r="BU26" i="20"/>
  <c r="DU26" i="20"/>
  <c r="BU28" i="20"/>
  <c r="CV26" i="20"/>
  <c r="DJ28" i="20"/>
  <c r="CT26" i="20"/>
  <c r="CN28" i="20"/>
  <c r="BS26" i="20"/>
  <c r="EA28" i="20"/>
  <c r="DW28" i="20"/>
  <c r="DT28" i="20"/>
  <c r="DZ26" i="20"/>
  <c r="DM26" i="20"/>
  <c r="BL26" i="20"/>
  <c r="DK26" i="20"/>
  <c r="DK14" i="20" s="1"/>
  <c r="DK8" i="20" s="1"/>
  <c r="DG28" i="20"/>
  <c r="DS28" i="20"/>
  <c r="BR28" i="20"/>
  <c r="DU28" i="20"/>
  <c r="CS28" i="20"/>
  <c r="CJ26" i="20"/>
  <c r="DD28" i="20"/>
  <c r="CK26" i="20"/>
  <c r="DV26" i="20"/>
  <c r="CQ28" i="20"/>
  <c r="CX28" i="20"/>
  <c r="BH28" i="20"/>
  <c r="CF28" i="20"/>
  <c r="DY28" i="20"/>
  <c r="BJ26" i="20"/>
  <c r="CT28" i="20"/>
  <c r="DE28" i="20"/>
  <c r="DH26" i="20"/>
  <c r="BK28" i="20"/>
  <c r="DH28" i="20"/>
  <c r="BM28" i="20"/>
  <c r="DY26" i="20"/>
  <c r="BY28" i="20"/>
  <c r="CY28" i="20"/>
  <c r="BX28" i="20"/>
  <c r="BX14" i="20" s="1"/>
  <c r="BX8" i="20" s="1"/>
  <c r="CP28" i="20"/>
  <c r="DQ28" i="20"/>
  <c r="DZ28" i="20"/>
  <c r="CO28" i="20"/>
  <c r="DR26" i="20"/>
  <c r="DV28" i="20"/>
  <c r="BZ28" i="20"/>
  <c r="BJ28" i="20"/>
  <c r="CI28" i="20"/>
  <c r="CS26" i="20"/>
  <c r="BY26" i="20"/>
  <c r="CY26" i="20"/>
  <c r="CL28" i="20"/>
  <c r="CZ28" i="20"/>
  <c r="CJ28" i="20"/>
  <c r="BO28" i="20"/>
  <c r="DE26" i="20"/>
  <c r="CD28" i="20"/>
  <c r="BH26" i="20"/>
  <c r="DL28" i="20"/>
  <c r="BM26" i="20"/>
  <c r="BT26" i="20"/>
  <c r="DM28" i="20"/>
  <c r="DI26" i="20"/>
  <c r="DF28" i="20"/>
  <c r="CD26" i="20"/>
  <c r="BO26" i="20"/>
  <c r="CQ26" i="20"/>
  <c r="DB26" i="20"/>
  <c r="BV28" i="20"/>
  <c r="DO26" i="14"/>
  <c r="CA28" i="20"/>
  <c r="DR28" i="20"/>
  <c r="CP26" i="20"/>
  <c r="DN28" i="20"/>
  <c r="CH26" i="20"/>
  <c r="CX26" i="20"/>
  <c r="DQ26" i="20"/>
  <c r="DF26" i="20"/>
  <c r="DO28" i="20"/>
  <c r="DP28" i="20"/>
  <c r="CA26" i="20"/>
  <c r="DI28" i="20"/>
  <c r="DX26" i="20"/>
  <c r="DT26" i="20"/>
  <c r="DA28" i="20"/>
  <c r="CF26" i="20"/>
  <c r="CF14" i="20" s="1"/>
  <c r="CF8" i="20" s="1"/>
  <c r="DD26" i="20"/>
  <c r="DD14" i="20" s="1"/>
  <c r="DD8" i="20" s="1"/>
  <c r="CC28" i="20"/>
  <c r="CK28" i="20"/>
  <c r="T14" i="22" l="1"/>
  <c r="CA14" i="20"/>
  <c r="CA8" i="20" s="1"/>
  <c r="CS14" i="20"/>
  <c r="CS8" i="20" s="1"/>
  <c r="CS56" i="20" s="1"/>
  <c r="DE14" i="20"/>
  <c r="DE8" i="20" s="1"/>
  <c r="BL14" i="20"/>
  <c r="BL8" i="20" s="1"/>
  <c r="AG28" i="20"/>
  <c r="DB14" i="20"/>
  <c r="DB8" i="20" s="1"/>
  <c r="DB57" i="20" s="1"/>
  <c r="CP14" i="20"/>
  <c r="CP8" i="20" s="1"/>
  <c r="CP11" i="15" s="1"/>
  <c r="BT14" i="20"/>
  <c r="BT8" i="20" s="1"/>
  <c r="BT56" i="20" s="1"/>
  <c r="AJ28" i="20"/>
  <c r="P28" i="20"/>
  <c r="DT14" i="20"/>
  <c r="DT8" i="20" s="1"/>
  <c r="DT56" i="20" s="1"/>
  <c r="DQ14" i="20"/>
  <c r="DQ8" i="20" s="1"/>
  <c r="CX14" i="20"/>
  <c r="CX8" i="20" s="1"/>
  <c r="F14" i="22"/>
  <c r="F8" i="22" s="1"/>
  <c r="F49" i="22" s="1"/>
  <c r="D14" i="22"/>
  <c r="D8" i="22" s="1"/>
  <c r="D50" i="22" s="1"/>
  <c r="AF28" i="20"/>
  <c r="BO14" i="20"/>
  <c r="BO8" i="20" s="1"/>
  <c r="BO57" i="20" s="1"/>
  <c r="AA28" i="20"/>
  <c r="DY14" i="20"/>
  <c r="DY8" i="20" s="1"/>
  <c r="CY14" i="20"/>
  <c r="CY8" i="20" s="1"/>
  <c r="CY57" i="20" s="1"/>
  <c r="V26" i="20"/>
  <c r="G14" i="22"/>
  <c r="G8" i="22" s="1"/>
  <c r="G50" i="22" s="1"/>
  <c r="AI50" i="22"/>
  <c r="I26" i="20"/>
  <c r="V28" i="20"/>
  <c r="BH14" i="20"/>
  <c r="BH8" i="20" s="1"/>
  <c r="BH11" i="15" s="1"/>
  <c r="BZ14" i="20"/>
  <c r="BZ8" i="20" s="1"/>
  <c r="BZ57" i="20" s="1"/>
  <c r="BX11" i="15"/>
  <c r="BX57" i="20"/>
  <c r="BX56" i="20"/>
  <c r="DE57" i="20"/>
  <c r="DE11" i="15"/>
  <c r="DE56" i="20"/>
  <c r="AE26" i="20"/>
  <c r="H26" i="20"/>
  <c r="I50" i="22"/>
  <c r="I49" i="22"/>
  <c r="CY51" i="22"/>
  <c r="DD57" i="20"/>
  <c r="DD56" i="20"/>
  <c r="DD11" i="15"/>
  <c r="CA57" i="20"/>
  <c r="CA56" i="20"/>
  <c r="CA11" i="15"/>
  <c r="AD28" i="20"/>
  <c r="BJ14" i="20"/>
  <c r="P26" i="20"/>
  <c r="AK28" i="20"/>
  <c r="DZ14" i="20"/>
  <c r="DZ8" i="20" s="1"/>
  <c r="CC14" i="20"/>
  <c r="CC8" i="20" s="1"/>
  <c r="CE14" i="20"/>
  <c r="DN14" i="20"/>
  <c r="DN8" i="20" s="1"/>
  <c r="DJ14" i="20"/>
  <c r="DJ8" i="20" s="1"/>
  <c r="Z26" i="20"/>
  <c r="CN14" i="20"/>
  <c r="I16" i="15"/>
  <c r="AI16" i="15"/>
  <c r="DO40" i="15"/>
  <c r="CE16" i="15"/>
  <c r="CE70" i="25"/>
  <c r="W8" i="25"/>
  <c r="W70" i="25" s="1"/>
  <c r="S8" i="22"/>
  <c r="BS50" i="22"/>
  <c r="BS15" i="15"/>
  <c r="BS49" i="22"/>
  <c r="DI39" i="15"/>
  <c r="AG15" i="15"/>
  <c r="CK49" i="22"/>
  <c r="CK50" i="22"/>
  <c r="CK15" i="15"/>
  <c r="Y8" i="22"/>
  <c r="AM49" i="22"/>
  <c r="AM50" i="22"/>
  <c r="DQ39" i="15"/>
  <c r="DQ56" i="15" s="1"/>
  <c r="DU51" i="22"/>
  <c r="BU51" i="22"/>
  <c r="DS39" i="15"/>
  <c r="DS56" i="15" s="1"/>
  <c r="DT39" i="15"/>
  <c r="DT56" i="15" s="1"/>
  <c r="DR51" i="22"/>
  <c r="CA39" i="15"/>
  <c r="CA56" i="15" s="1"/>
  <c r="CT70" i="25"/>
  <c r="AB8" i="25"/>
  <c r="AB70" i="25" s="1"/>
  <c r="CT16" i="15"/>
  <c r="AA8" i="25"/>
  <c r="AA70" i="25" s="1"/>
  <c r="CQ16" i="15"/>
  <c r="CQ70" i="25"/>
  <c r="DV51" i="22"/>
  <c r="BO51" i="22"/>
  <c r="DM14" i="22"/>
  <c r="DM8" i="22" s="1"/>
  <c r="AH20" i="22"/>
  <c r="AH14" i="22" s="1"/>
  <c r="AH8" i="22" s="1"/>
  <c r="BM49" i="22"/>
  <c r="BM50" i="22"/>
  <c r="Q8" i="22"/>
  <c r="BM15" i="15"/>
  <c r="CB49" i="22"/>
  <c r="CB50" i="22"/>
  <c r="CB15" i="15"/>
  <c r="CH14" i="20"/>
  <c r="X26" i="20"/>
  <c r="CP57" i="20"/>
  <c r="AA26" i="20"/>
  <c r="CQ14" i="20"/>
  <c r="U26" i="20"/>
  <c r="BY14" i="20"/>
  <c r="CS57" i="20"/>
  <c r="DR14" i="20"/>
  <c r="DR8" i="20" s="1"/>
  <c r="AJ26" i="20"/>
  <c r="AJ14" i="20" s="1"/>
  <c r="AJ8" i="20" s="1"/>
  <c r="DM14" i="20"/>
  <c r="DM8" i="20" s="1"/>
  <c r="CT14" i="20"/>
  <c r="S28" i="20"/>
  <c r="CI14" i="20"/>
  <c r="CI8" i="20" s="1"/>
  <c r="BZ39" i="15"/>
  <c r="BZ56" i="15" s="1"/>
  <c r="U8" i="25"/>
  <c r="U70" i="25" s="1"/>
  <c r="BY16" i="15"/>
  <c r="BY70" i="25"/>
  <c r="CJ51" i="22"/>
  <c r="DN39" i="15"/>
  <c r="DN56" i="15" s="1"/>
  <c r="CV56" i="15"/>
  <c r="BY15" i="15"/>
  <c r="BY49" i="22"/>
  <c r="BY50" i="22"/>
  <c r="U8" i="22"/>
  <c r="DC16" i="15"/>
  <c r="DC70" i="25"/>
  <c r="BI49" i="22"/>
  <c r="BI50" i="22"/>
  <c r="BI15" i="15"/>
  <c r="BU39" i="15"/>
  <c r="BU56" i="15" s="1"/>
  <c r="DP51" i="22"/>
  <c r="BH39" i="15"/>
  <c r="BH56" i="15" s="1"/>
  <c r="BL39" i="15"/>
  <c r="BL56" i="15" s="1"/>
  <c r="DH39" i="15"/>
  <c r="DH56" i="15" s="1"/>
  <c r="CL51" i="22"/>
  <c r="DV39" i="15"/>
  <c r="DV56" i="15" s="1"/>
  <c r="BO39" i="15"/>
  <c r="BO56" i="15" s="1"/>
  <c r="J15" i="15"/>
  <c r="EA39" i="15"/>
  <c r="AM15" i="15"/>
  <c r="CL39" i="15"/>
  <c r="CL56" i="15" s="1"/>
  <c r="BH56" i="20"/>
  <c r="U28" i="20"/>
  <c r="AK26" i="20"/>
  <c r="DU14" i="20"/>
  <c r="DU8" i="20" s="1"/>
  <c r="CO14" i="20"/>
  <c r="CO8" i="20" s="1"/>
  <c r="BR14" i="20"/>
  <c r="BR8" i="20" s="1"/>
  <c r="CZ14" i="20"/>
  <c r="AD26" i="20"/>
  <c r="AH26" i="20"/>
  <c r="DL14" i="20"/>
  <c r="DL8" i="20" s="1"/>
  <c r="BZ51" i="22"/>
  <c r="DI51" i="22"/>
  <c r="AL16" i="15"/>
  <c r="DX40" i="15"/>
  <c r="AL40" i="15" s="1"/>
  <c r="V8" i="25"/>
  <c r="V70" i="25" s="1"/>
  <c r="CB16" i="15"/>
  <c r="CB70" i="25"/>
  <c r="AD8" i="22"/>
  <c r="CZ15" i="15"/>
  <c r="CZ49" i="22"/>
  <c r="CZ50" i="22"/>
  <c r="DU39" i="15"/>
  <c r="AK15" i="15"/>
  <c r="DJ39" i="15"/>
  <c r="DJ56" i="15" s="1"/>
  <c r="BQ49" i="22"/>
  <c r="BQ50" i="22"/>
  <c r="BQ15" i="15"/>
  <c r="DP39" i="15"/>
  <c r="DP56" i="15" s="1"/>
  <c r="BR51" i="22"/>
  <c r="BH51" i="22"/>
  <c r="AJ15" i="15"/>
  <c r="DR39" i="15"/>
  <c r="BL51" i="22"/>
  <c r="DF51" i="22"/>
  <c r="BN51" i="22"/>
  <c r="CW8" i="22"/>
  <c r="AC14" i="22"/>
  <c r="CN49" i="22"/>
  <c r="CN15" i="15"/>
  <c r="CN50" i="22"/>
  <c r="DL51" i="22"/>
  <c r="DX51" i="22"/>
  <c r="DO51" i="22"/>
  <c r="CF11" i="15"/>
  <c r="CF57" i="20"/>
  <c r="CF56" i="20"/>
  <c r="DX14" i="20"/>
  <c r="DX8" i="20" s="1"/>
  <c r="AL26" i="20"/>
  <c r="BO56" i="20"/>
  <c r="BO11" i="15"/>
  <c r="AH28" i="20"/>
  <c r="DY56" i="20"/>
  <c r="DY57" i="20"/>
  <c r="DY11" i="15"/>
  <c r="CJ14" i="20"/>
  <c r="CJ8" i="20" s="1"/>
  <c r="BS14" i="20"/>
  <c r="S26" i="20"/>
  <c r="BK14" i="20"/>
  <c r="BK8" i="20" s="1"/>
  <c r="AL28" i="20"/>
  <c r="DG51" i="22"/>
  <c r="CC39" i="15"/>
  <c r="CC56" i="15" s="1"/>
  <c r="CE50" i="22"/>
  <c r="CE49" i="22"/>
  <c r="W8" i="22"/>
  <c r="CE15" i="15"/>
  <c r="CJ39" i="15"/>
  <c r="CJ56" i="15" s="1"/>
  <c r="DN51" i="22"/>
  <c r="CQ49" i="22"/>
  <c r="CQ15" i="15"/>
  <c r="CQ50" i="22"/>
  <c r="AA8" i="22"/>
  <c r="J16" i="15"/>
  <c r="EA40" i="15"/>
  <c r="AM16" i="15"/>
  <c r="DE39" i="15"/>
  <c r="DE56" i="15" s="1"/>
  <c r="CF39" i="15"/>
  <c r="CF56" i="15" s="1"/>
  <c r="AF16" i="15"/>
  <c r="DF40" i="15"/>
  <c r="AF40" i="15" s="1"/>
  <c r="BR39" i="15"/>
  <c r="BR56" i="15" s="1"/>
  <c r="DW39" i="15"/>
  <c r="DW56" i="15" s="1"/>
  <c r="BN39" i="15"/>
  <c r="BN56" i="15" s="1"/>
  <c r="BW49" i="22"/>
  <c r="BW15" i="15"/>
  <c r="BW50" i="22"/>
  <c r="AI51" i="22"/>
  <c r="BP16" i="15"/>
  <c r="BP70" i="25"/>
  <c r="R8" i="25"/>
  <c r="R70" i="25" s="1"/>
  <c r="DL39" i="15"/>
  <c r="CO14" i="22"/>
  <c r="Z20" i="22"/>
  <c r="EA51" i="22"/>
  <c r="BJ49" i="22"/>
  <c r="BJ50" i="22"/>
  <c r="P8" i="22"/>
  <c r="BJ15" i="15"/>
  <c r="BV49" i="22"/>
  <c r="T8" i="22"/>
  <c r="BV50" i="22"/>
  <c r="BV15" i="15"/>
  <c r="DS51" i="22"/>
  <c r="R8" i="22"/>
  <c r="BP49" i="22"/>
  <c r="BP15" i="15"/>
  <c r="BP50" i="22"/>
  <c r="DO14" i="20"/>
  <c r="DO8" i="20" s="1"/>
  <c r="AI28" i="20"/>
  <c r="I28" i="20"/>
  <c r="DQ11" i="15"/>
  <c r="DQ57" i="20"/>
  <c r="DQ56" i="20"/>
  <c r="CX56" i="20"/>
  <c r="CX11" i="15"/>
  <c r="CX57" i="20"/>
  <c r="DH14" i="20"/>
  <c r="DH8" i="20" s="1"/>
  <c r="CK14" i="20"/>
  <c r="BL11" i="15"/>
  <c r="BL57" i="20"/>
  <c r="BL56" i="20"/>
  <c r="J28" i="20"/>
  <c r="J14" i="20" s="1"/>
  <c r="J8" i="20" s="1"/>
  <c r="AM28" i="20"/>
  <c r="CV14" i="20"/>
  <c r="CV8" i="20" s="1"/>
  <c r="CR11" i="15"/>
  <c r="CR57" i="20"/>
  <c r="CR56" i="20"/>
  <c r="DG14" i="20"/>
  <c r="DG8" i="20" s="1"/>
  <c r="BV14" i="20"/>
  <c r="DP14" i="20"/>
  <c r="DP8" i="20" s="1"/>
  <c r="DI40" i="15"/>
  <c r="AG40" i="15" s="1"/>
  <c r="AG16" i="15"/>
  <c r="CP51" i="22"/>
  <c r="CU50" i="22"/>
  <c r="CU15" i="15"/>
  <c r="CU49" i="22"/>
  <c r="CT15" i="15"/>
  <c r="AB8" i="22"/>
  <c r="CT49" i="22"/>
  <c r="CT50" i="22"/>
  <c r="AK16" i="15"/>
  <c r="DU40" i="15"/>
  <c r="AK40" i="15" s="1"/>
  <c r="H20" i="22"/>
  <c r="H14" i="22" s="1"/>
  <c r="H8" i="22" s="1"/>
  <c r="BJ16" i="15"/>
  <c r="BJ70" i="25"/>
  <c r="P8" i="25"/>
  <c r="P70" i="25" s="1"/>
  <c r="DE51" i="22"/>
  <c r="CF51" i="22"/>
  <c r="DJ51" i="22"/>
  <c r="AI26" i="20"/>
  <c r="AC14" i="25"/>
  <c r="CW8" i="25"/>
  <c r="DY39" i="15"/>
  <c r="DY56" i="15" s="1"/>
  <c r="DF39" i="15"/>
  <c r="AF15" i="15"/>
  <c r="CR51" i="22"/>
  <c r="BV70" i="25"/>
  <c r="T8" i="25"/>
  <c r="T70" i="25" s="1"/>
  <c r="BV16" i="15"/>
  <c r="EA14" i="20"/>
  <c r="EA8" i="20" s="1"/>
  <c r="DT57" i="20"/>
  <c r="CV51" i="22"/>
  <c r="Y8" i="25"/>
  <c r="Y70" i="25" s="1"/>
  <c r="CK16" i="15"/>
  <c r="CK70" i="25"/>
  <c r="DH51" i="22"/>
  <c r="DF14" i="20"/>
  <c r="DF8" i="20" s="1"/>
  <c r="AF26" i="20"/>
  <c r="DI14" i="20"/>
  <c r="DI8" i="20" s="1"/>
  <c r="AG26" i="20"/>
  <c r="AG14" i="20" s="1"/>
  <c r="AG8" i="20" s="1"/>
  <c r="BM14" i="20"/>
  <c r="Q26" i="20"/>
  <c r="Q28" i="20"/>
  <c r="DV14" i="20"/>
  <c r="DV8" i="20" s="1"/>
  <c r="DK11" i="15"/>
  <c r="DK56" i="20"/>
  <c r="DK57" i="20"/>
  <c r="BU14" i="20"/>
  <c r="BU8" i="20" s="1"/>
  <c r="X28" i="20"/>
  <c r="CL14" i="20"/>
  <c r="CL8" i="20" s="1"/>
  <c r="BN14" i="20"/>
  <c r="BN8" i="20" s="1"/>
  <c r="CB8" i="20"/>
  <c r="DA14" i="20"/>
  <c r="DA8" i="20" s="1"/>
  <c r="DW14" i="20"/>
  <c r="DW8" i="20" s="1"/>
  <c r="CX39" i="15"/>
  <c r="CX56" i="15" s="1"/>
  <c r="DG39" i="15"/>
  <c r="DG56" i="15" s="1"/>
  <c r="CC51" i="22"/>
  <c r="CP39" i="15"/>
  <c r="CP56" i="15" s="1"/>
  <c r="DD39" i="15"/>
  <c r="DD56" i="15" s="1"/>
  <c r="DK51" i="22"/>
  <c r="AB14" i="22"/>
  <c r="AE14" i="22"/>
  <c r="AE8" i="22" s="1"/>
  <c r="BX51" i="22"/>
  <c r="CZ16" i="15"/>
  <c r="CZ70" i="25"/>
  <c r="AD8" i="25"/>
  <c r="AD70" i="25" s="1"/>
  <c r="CH50" i="22"/>
  <c r="CH15" i="15"/>
  <c r="X8" i="22"/>
  <c r="CH49" i="22"/>
  <c r="BM16" i="15"/>
  <c r="BM70" i="25"/>
  <c r="Q8" i="25"/>
  <c r="Q70" i="25" s="1"/>
  <c r="DY51" i="22"/>
  <c r="DW51" i="22"/>
  <c r="AH16" i="15"/>
  <c r="DL40" i="15"/>
  <c r="AH40" i="15" s="1"/>
  <c r="DO39" i="15"/>
  <c r="I15" i="15"/>
  <c r="AI15" i="15"/>
  <c r="O14" i="22"/>
  <c r="BG8" i="22"/>
  <c r="AM14" i="20"/>
  <c r="AM8" i="20" s="1"/>
  <c r="CH16" i="15"/>
  <c r="CH70" i="25"/>
  <c r="X8" i="25"/>
  <c r="X70" i="25" s="1"/>
  <c r="BT51" i="22"/>
  <c r="DT51" i="22"/>
  <c r="CM15" i="15"/>
  <c r="CM50" i="22"/>
  <c r="CM49" i="22"/>
  <c r="DA39" i="15"/>
  <c r="DA56" i="15" s="1"/>
  <c r="Z28" i="20"/>
  <c r="DS14" i="20"/>
  <c r="DS8" i="20" s="1"/>
  <c r="BP14" i="20"/>
  <c r="CX51" i="22"/>
  <c r="J49" i="22"/>
  <c r="J50" i="22"/>
  <c r="DD51" i="22"/>
  <c r="DK39" i="15"/>
  <c r="DK56" i="15" s="1"/>
  <c r="DQ51" i="22"/>
  <c r="BG8" i="25"/>
  <c r="DC49" i="22"/>
  <c r="DC50" i="22"/>
  <c r="DC15" i="15"/>
  <c r="BT39" i="15"/>
  <c r="BT56" i="15" s="1"/>
  <c r="DX39" i="15"/>
  <c r="AL15" i="15"/>
  <c r="CN70" i="25"/>
  <c r="CN16" i="15"/>
  <c r="Z8" i="25"/>
  <c r="Z70" i="25" s="1"/>
  <c r="DR40" i="15"/>
  <c r="AJ40" i="15" s="1"/>
  <c r="AJ16" i="15"/>
  <c r="BX39" i="15"/>
  <c r="BX56" i="15" s="1"/>
  <c r="CY56" i="15"/>
  <c r="CG15" i="15"/>
  <c r="CG50" i="22"/>
  <c r="CG49" i="22"/>
  <c r="CA51" i="22"/>
  <c r="S8" i="25"/>
  <c r="S70" i="25" s="1"/>
  <c r="BS16" i="15"/>
  <c r="BS70" i="25"/>
  <c r="CR39" i="15"/>
  <c r="CR56" i="15" s="1"/>
  <c r="R14" i="22"/>
  <c r="DA51" i="22"/>
  <c r="CM26" i="20"/>
  <c r="BV26" i="14"/>
  <c r="BZ26" i="14"/>
  <c r="BV28" i="14"/>
  <c r="CZ28" i="14"/>
  <c r="CI28" i="14"/>
  <c r="CO28" i="14"/>
  <c r="DA26" i="14"/>
  <c r="BR28" i="14"/>
  <c r="DG28" i="14"/>
  <c r="CN28" i="14"/>
  <c r="DJ28" i="14"/>
  <c r="DC28" i="20"/>
  <c r="DC14" i="20" s="1"/>
  <c r="DC8" i="20" s="1"/>
  <c r="DP28" i="14"/>
  <c r="DN28" i="14"/>
  <c r="CA28" i="14"/>
  <c r="BX26" i="14"/>
  <c r="DM28" i="14"/>
  <c r="BO28" i="14"/>
  <c r="CU26" i="20"/>
  <c r="CL28" i="14"/>
  <c r="DW26" i="14"/>
  <c r="BH28" i="14"/>
  <c r="DS28" i="14"/>
  <c r="BU26" i="14"/>
  <c r="BT28" i="14"/>
  <c r="DA28" i="14"/>
  <c r="DJ26" i="14"/>
  <c r="DJ14" i="14" s="1"/>
  <c r="DJ8" i="14" s="1"/>
  <c r="CD26" i="14"/>
  <c r="CW26" i="20"/>
  <c r="CG28" i="20"/>
  <c r="W28" i="20" s="1"/>
  <c r="DE28" i="14"/>
  <c r="DY28" i="14"/>
  <c r="EA26" i="14"/>
  <c r="BW28" i="20"/>
  <c r="E28" i="20" s="1"/>
  <c r="DD28" i="14"/>
  <c r="CS28" i="14"/>
  <c r="CI26" i="14"/>
  <c r="CB28" i="14"/>
  <c r="BW26" i="20"/>
  <c r="BI28" i="20"/>
  <c r="BJ28" i="14"/>
  <c r="DQ28" i="14"/>
  <c r="CY28" i="14"/>
  <c r="DH28" i="14"/>
  <c r="BK28" i="14"/>
  <c r="CX28" i="14"/>
  <c r="CW28" i="20"/>
  <c r="AC28" i="20" s="1"/>
  <c r="BP28" i="14"/>
  <c r="BQ26" i="20"/>
  <c r="R26" i="20" s="1"/>
  <c r="CV28" i="14"/>
  <c r="DX28" i="14"/>
  <c r="CD28" i="14"/>
  <c r="BZ28" i="14"/>
  <c r="DV28" i="14"/>
  <c r="DZ28" i="14"/>
  <c r="BP26" i="14"/>
  <c r="DT28" i="14"/>
  <c r="DB28" i="14"/>
  <c r="CR28" i="14"/>
  <c r="CC28" i="14"/>
  <c r="CE26" i="14"/>
  <c r="DF26" i="14"/>
  <c r="CP28" i="14"/>
  <c r="DP26" i="14"/>
  <c r="BU28" i="14"/>
  <c r="BN28" i="14"/>
  <c r="CH28" i="14"/>
  <c r="CN26" i="14"/>
  <c r="CP26" i="14"/>
  <c r="DF28" i="14"/>
  <c r="DL28" i="14"/>
  <c r="BQ28" i="20"/>
  <c r="R28" i="20" s="1"/>
  <c r="BX28" i="14"/>
  <c r="CM28" i="20"/>
  <c r="Y28" i="20" s="1"/>
  <c r="CB26" i="14"/>
  <c r="CG26" i="20"/>
  <c r="BG28" i="20"/>
  <c r="DR28" i="14"/>
  <c r="CJ28" i="14"/>
  <c r="BI26" i="20"/>
  <c r="CT28" i="14"/>
  <c r="CF28" i="14"/>
  <c r="DL26" i="14"/>
  <c r="DW28" i="14"/>
  <c r="DK28" i="14"/>
  <c r="CU28" i="20"/>
  <c r="AB28" i="20" s="1"/>
  <c r="BL28" i="14"/>
  <c r="BG26" i="20"/>
  <c r="F50" i="22" l="1"/>
  <c r="D49" i="22"/>
  <c r="CS11" i="15"/>
  <c r="I14" i="20"/>
  <c r="I8" i="20" s="1"/>
  <c r="I57" i="20" s="1"/>
  <c r="BT11" i="15"/>
  <c r="DB11" i="15"/>
  <c r="BT57" i="20"/>
  <c r="DT11" i="15"/>
  <c r="DB56" i="20"/>
  <c r="AK14" i="20"/>
  <c r="AK8" i="20" s="1"/>
  <c r="AK56" i="20" s="1"/>
  <c r="AK58" i="20" s="1"/>
  <c r="AK59" i="20" s="1"/>
  <c r="CP56" i="20"/>
  <c r="CP58" i="20" s="1"/>
  <c r="CP59" i="20" s="1"/>
  <c r="AF14" i="20"/>
  <c r="AF8" i="20" s="1"/>
  <c r="G49" i="22"/>
  <c r="AL57" i="15"/>
  <c r="AI14" i="20"/>
  <c r="AI8" i="20" s="1"/>
  <c r="AI56" i="20" s="1"/>
  <c r="CY56" i="20"/>
  <c r="CY58" i="20" s="1"/>
  <c r="CY59" i="20" s="1"/>
  <c r="CY11" i="15"/>
  <c r="CI14" i="14"/>
  <c r="CI8" i="14" s="1"/>
  <c r="CI58" i="14" s="1"/>
  <c r="BH57" i="20"/>
  <c r="AK57" i="15"/>
  <c r="BW14" i="20"/>
  <c r="BW8" i="20" s="1"/>
  <c r="BW56" i="20" s="1"/>
  <c r="G26" i="20"/>
  <c r="AH57" i="15"/>
  <c r="T26" i="20"/>
  <c r="AJ57" i="15"/>
  <c r="BZ11" i="15"/>
  <c r="BZ35" i="15" s="1"/>
  <c r="BZ56" i="20"/>
  <c r="BZ58" i="20" s="1"/>
  <c r="BZ59" i="20" s="1"/>
  <c r="DP14" i="14"/>
  <c r="DP8" i="14" s="1"/>
  <c r="DP57" i="14" s="1"/>
  <c r="AF57" i="15"/>
  <c r="AH14" i="20"/>
  <c r="AH8" i="20" s="1"/>
  <c r="AL28" i="14"/>
  <c r="AF28" i="14"/>
  <c r="DC57" i="20"/>
  <c r="DC56" i="20"/>
  <c r="DC11" i="15"/>
  <c r="J57" i="20"/>
  <c r="J56" i="20"/>
  <c r="J40" i="15"/>
  <c r="AM40" i="15"/>
  <c r="AM57" i="15" s="1"/>
  <c r="BO58" i="20"/>
  <c r="BO59" i="20" s="1"/>
  <c r="AD15" i="15"/>
  <c r="CZ39" i="15"/>
  <c r="BH35" i="15"/>
  <c r="BG14" i="20"/>
  <c r="O26" i="20"/>
  <c r="D26" i="20"/>
  <c r="X50" i="22"/>
  <c r="X49" i="22"/>
  <c r="X51" i="22" s="1"/>
  <c r="DW57" i="20"/>
  <c r="DW11" i="15"/>
  <c r="DW56" i="20"/>
  <c r="EA11" i="15"/>
  <c r="EA57" i="20"/>
  <c r="EA56" i="20"/>
  <c r="DF56" i="15"/>
  <c r="AF39" i="15"/>
  <c r="AF56" i="15" s="1"/>
  <c r="CU39" i="15"/>
  <c r="CU56" i="15" s="1"/>
  <c r="BV8" i="20"/>
  <c r="BL58" i="20"/>
  <c r="BL59" i="20" s="1"/>
  <c r="CX58" i="20"/>
  <c r="CX59" i="20" s="1"/>
  <c r="R15" i="15"/>
  <c r="BP39" i="15"/>
  <c r="T49" i="22"/>
  <c r="T51" i="22" s="1"/>
  <c r="T50" i="22"/>
  <c r="DL56" i="15"/>
  <c r="BW39" i="15"/>
  <c r="BW56" i="15" s="1"/>
  <c r="CJ11" i="15"/>
  <c r="CJ56" i="20"/>
  <c r="CJ57" i="20"/>
  <c r="T28" i="20"/>
  <c r="AD50" i="22"/>
  <c r="AD49" i="22"/>
  <c r="AD51" i="22" s="1"/>
  <c r="BR11" i="15"/>
  <c r="BR56" i="20"/>
  <c r="BR57" i="20"/>
  <c r="BH58" i="20"/>
  <c r="BH59" i="20" s="1"/>
  <c r="BI39" i="15"/>
  <c r="BI56" i="15" s="1"/>
  <c r="BY51" i="22"/>
  <c r="CQ8" i="20"/>
  <c r="AA14" i="20"/>
  <c r="D51" i="22"/>
  <c r="BM51" i="22"/>
  <c r="AA16" i="15"/>
  <c r="CQ40" i="15"/>
  <c r="CK51" i="22"/>
  <c r="DJ11" i="15"/>
  <c r="DJ57" i="20"/>
  <c r="DJ56" i="20"/>
  <c r="P14" i="20"/>
  <c r="BJ8" i="20"/>
  <c r="CA58" i="20"/>
  <c r="CA59" i="20" s="1"/>
  <c r="BG15" i="15"/>
  <c r="BG50" i="22"/>
  <c r="O8" i="22"/>
  <c r="BG49" i="22"/>
  <c r="CX35" i="15"/>
  <c r="CA35" i="15"/>
  <c r="DW14" i="14"/>
  <c r="DW8" i="14" s="1"/>
  <c r="CU14" i="20"/>
  <c r="CU8" i="20" s="1"/>
  <c r="DA14" i="14"/>
  <c r="DA8" i="14" s="1"/>
  <c r="CG51" i="22"/>
  <c r="DC39" i="15"/>
  <c r="AE15" i="15"/>
  <c r="BP8" i="20"/>
  <c r="CM51" i="22"/>
  <c r="CH39" i="15"/>
  <c r="X15" i="15"/>
  <c r="AE49" i="22"/>
  <c r="AE50" i="22"/>
  <c r="DA11" i="15"/>
  <c r="DA57" i="20"/>
  <c r="DA56" i="20"/>
  <c r="DK58" i="20"/>
  <c r="DK59" i="20" s="1"/>
  <c r="Q14" i="20"/>
  <c r="BM8" i="20"/>
  <c r="Y16" i="15"/>
  <c r="CK40" i="15"/>
  <c r="Y40" i="15" s="1"/>
  <c r="T16" i="15"/>
  <c r="BV40" i="15"/>
  <c r="T40" i="15" s="1"/>
  <c r="DG56" i="20"/>
  <c r="DG57" i="20"/>
  <c r="DG11" i="15"/>
  <c r="DQ58" i="20"/>
  <c r="DQ59" i="20" s="1"/>
  <c r="BP51" i="22"/>
  <c r="BV51" i="22"/>
  <c r="BW51" i="22"/>
  <c r="DY35" i="15"/>
  <c r="AL14" i="20"/>
  <c r="AL8" i="20" s="1"/>
  <c r="CO11" i="15"/>
  <c r="CO57" i="20"/>
  <c r="CO56" i="20"/>
  <c r="U15" i="15"/>
  <c r="BY39" i="15"/>
  <c r="AB26" i="20"/>
  <c r="CS35" i="15"/>
  <c r="AH49" i="22"/>
  <c r="AH51" i="22" s="1"/>
  <c r="AH50" i="22"/>
  <c r="DN56" i="20"/>
  <c r="DN57" i="20"/>
  <c r="DN11" i="15"/>
  <c r="I51" i="22"/>
  <c r="BX58" i="20"/>
  <c r="BX59" i="20" s="1"/>
  <c r="CH51" i="22"/>
  <c r="BU11" i="15"/>
  <c r="BU57" i="20"/>
  <c r="BU56" i="20"/>
  <c r="CU51" i="22"/>
  <c r="AD14" i="20"/>
  <c r="CZ8" i="20"/>
  <c r="X28" i="14"/>
  <c r="BI14" i="20"/>
  <c r="BI8" i="20" s="1"/>
  <c r="CG14" i="20"/>
  <c r="CG8" i="20" s="1"/>
  <c r="BX14" i="14"/>
  <c r="BX8" i="14" s="1"/>
  <c r="AD28" i="14"/>
  <c r="Z16" i="15"/>
  <c r="CN40" i="15"/>
  <c r="Z40" i="15" s="1"/>
  <c r="DS11" i="15"/>
  <c r="DS57" i="20"/>
  <c r="DS56" i="20"/>
  <c r="X16" i="15"/>
  <c r="CH40" i="15"/>
  <c r="X40" i="15" s="1"/>
  <c r="DK35" i="15"/>
  <c r="AG56" i="20"/>
  <c r="AG58" i="20" s="1"/>
  <c r="AG59" i="20" s="1"/>
  <c r="AG57" i="20"/>
  <c r="CR58" i="20"/>
  <c r="CR59" i="20" s="1"/>
  <c r="BL35" i="15"/>
  <c r="R50" i="22"/>
  <c r="R49" i="22"/>
  <c r="R51" i="22" s="1"/>
  <c r="P15" i="15"/>
  <c r="BJ39" i="15"/>
  <c r="AA50" i="22"/>
  <c r="AA49" i="22"/>
  <c r="CE39" i="15"/>
  <c r="W15" i="15"/>
  <c r="DX56" i="20"/>
  <c r="DX11" i="15"/>
  <c r="DX57" i="20"/>
  <c r="AC8" i="22"/>
  <c r="CW49" i="22"/>
  <c r="CW50" i="22"/>
  <c r="CW15" i="15"/>
  <c r="AJ39" i="15"/>
  <c r="AJ56" i="15" s="1"/>
  <c r="DR56" i="15"/>
  <c r="DU56" i="15"/>
  <c r="AK39" i="15"/>
  <c r="AK56" i="15" s="1"/>
  <c r="V16" i="15"/>
  <c r="CB40" i="15"/>
  <c r="V40" i="15" s="1"/>
  <c r="DU11" i="15"/>
  <c r="DU57" i="20"/>
  <c r="DU56" i="20"/>
  <c r="BI51" i="22"/>
  <c r="BY40" i="15"/>
  <c r="U40" i="15" s="1"/>
  <c r="U16" i="15"/>
  <c r="CT8" i="20"/>
  <c r="BY8" i="20"/>
  <c r="U14" i="20"/>
  <c r="CB39" i="15"/>
  <c r="DM15" i="15"/>
  <c r="H15" i="15" s="1"/>
  <c r="DM50" i="22"/>
  <c r="DM49" i="22"/>
  <c r="AB16" i="15"/>
  <c r="CT40" i="15"/>
  <c r="AB40" i="15" s="1"/>
  <c r="W16" i="15"/>
  <c r="F16" i="15"/>
  <c r="CE40" i="15"/>
  <c r="F28" i="20"/>
  <c r="DD35" i="15"/>
  <c r="S14" i="20"/>
  <c r="BS8" i="20"/>
  <c r="DE35" i="15"/>
  <c r="O28" i="20"/>
  <c r="D28" i="20"/>
  <c r="CB14" i="14"/>
  <c r="V28" i="14"/>
  <c r="CW14" i="20"/>
  <c r="AC26" i="20"/>
  <c r="BU14" i="14"/>
  <c r="BU8" i="14" s="1"/>
  <c r="Z28" i="14"/>
  <c r="BV14" i="14"/>
  <c r="CG39" i="15"/>
  <c r="CG56" i="15" s="1"/>
  <c r="DC51" i="22"/>
  <c r="CM39" i="15"/>
  <c r="CM56" i="15" s="1"/>
  <c r="CB57" i="20"/>
  <c r="CB11" i="15"/>
  <c r="CB56" i="20"/>
  <c r="DV56" i="20"/>
  <c r="DV57" i="20"/>
  <c r="DV11" i="15"/>
  <c r="DI11" i="15"/>
  <c r="DI57" i="20"/>
  <c r="DI56" i="20"/>
  <c r="CW16" i="15"/>
  <c r="AC8" i="25"/>
  <c r="AC70" i="25" s="1"/>
  <c r="CW70" i="25"/>
  <c r="CK8" i="20"/>
  <c r="DQ35" i="15"/>
  <c r="P50" i="22"/>
  <c r="P49" i="22"/>
  <c r="P51" i="22" s="1"/>
  <c r="R16" i="15"/>
  <c r="BP40" i="15"/>
  <c r="R40" i="15" s="1"/>
  <c r="W50" i="22"/>
  <c r="W49" i="22"/>
  <c r="DY58" i="20"/>
  <c r="DY59" i="20" s="1"/>
  <c r="CF58" i="20"/>
  <c r="CF59" i="20" s="1"/>
  <c r="BQ39" i="15"/>
  <c r="BQ56" i="15" s="1"/>
  <c r="G51" i="22"/>
  <c r="AK57" i="20"/>
  <c r="F51" i="22"/>
  <c r="DM57" i="20"/>
  <c r="DM56" i="20"/>
  <c r="DM11" i="15"/>
  <c r="DI56" i="15"/>
  <c r="AG39" i="15"/>
  <c r="AG56" i="15" s="1"/>
  <c r="I40" i="15"/>
  <c r="AI40" i="15"/>
  <c r="AI57" i="15" s="1"/>
  <c r="CE8" i="20"/>
  <c r="DD58" i="20"/>
  <c r="DD59" i="20" s="1"/>
  <c r="BX35" i="15"/>
  <c r="DL14" i="14"/>
  <c r="DL8" i="14" s="1"/>
  <c r="CS58" i="20"/>
  <c r="CS59" i="20" s="1"/>
  <c r="BP14" i="14"/>
  <c r="P28" i="14"/>
  <c r="AE28" i="20"/>
  <c r="AE14" i="20" s="1"/>
  <c r="AE8" i="20" s="1"/>
  <c r="H28" i="20"/>
  <c r="H14" i="20" s="1"/>
  <c r="H8" i="20" s="1"/>
  <c r="BN11" i="15"/>
  <c r="BN57" i="20"/>
  <c r="BN56" i="20"/>
  <c r="AF56" i="20"/>
  <c r="AF58" i="20" s="1"/>
  <c r="AF59" i="20" s="1"/>
  <c r="AF57" i="20"/>
  <c r="CT51" i="22"/>
  <c r="AG57" i="15"/>
  <c r="CR35" i="15"/>
  <c r="AA15" i="15"/>
  <c r="CQ39" i="15"/>
  <c r="CE51" i="22"/>
  <c r="BK11" i="15"/>
  <c r="BK57" i="20"/>
  <c r="BK56" i="20"/>
  <c r="W26" i="20"/>
  <c r="DL56" i="20"/>
  <c r="DL11" i="15"/>
  <c r="DL57" i="20"/>
  <c r="AE16" i="15"/>
  <c r="H16" i="15"/>
  <c r="DC40" i="15"/>
  <c r="BT35" i="15"/>
  <c r="CP35" i="15"/>
  <c r="CB51" i="22"/>
  <c r="AM51" i="22"/>
  <c r="BS51" i="22"/>
  <c r="CC11" i="15"/>
  <c r="CC56" i="20"/>
  <c r="CC57" i="20"/>
  <c r="DF14" i="14"/>
  <c r="DF8" i="14" s="1"/>
  <c r="Y26" i="20"/>
  <c r="CM14" i="20"/>
  <c r="CM8" i="20" s="1"/>
  <c r="H49" i="22"/>
  <c r="H50" i="22"/>
  <c r="DB35" i="15"/>
  <c r="CN51" i="22"/>
  <c r="S50" i="22"/>
  <c r="S49" i="22"/>
  <c r="AJ28" i="14"/>
  <c r="CP14" i="14"/>
  <c r="CP8" i="14" s="1"/>
  <c r="BQ14" i="20"/>
  <c r="BQ8" i="20" s="1"/>
  <c r="S16" i="15"/>
  <c r="E16" i="15"/>
  <c r="BS40" i="15"/>
  <c r="BG16" i="15"/>
  <c r="BG70" i="25"/>
  <c r="J51" i="22"/>
  <c r="AI39" i="15"/>
  <c r="AI56" i="15" s="1"/>
  <c r="DO56" i="15"/>
  <c r="I39" i="15"/>
  <c r="CL57" i="20"/>
  <c r="CL56" i="20"/>
  <c r="CL11" i="15"/>
  <c r="DF11" i="15"/>
  <c r="DF57" i="20"/>
  <c r="DF56" i="20"/>
  <c r="AI57" i="20"/>
  <c r="AB50" i="22"/>
  <c r="AB49" i="22"/>
  <c r="AB51" i="22" s="1"/>
  <c r="CV11" i="15"/>
  <c r="CV56" i="20"/>
  <c r="CV57" i="20"/>
  <c r="DH11" i="15"/>
  <c r="DH56" i="20"/>
  <c r="DH57" i="20"/>
  <c r="BJ51" i="22"/>
  <c r="CO8" i="22"/>
  <c r="Z14" i="22"/>
  <c r="CQ51" i="22"/>
  <c r="E26" i="20"/>
  <c r="BO35" i="15"/>
  <c r="CF35" i="15"/>
  <c r="BQ51" i="22"/>
  <c r="AH57" i="20"/>
  <c r="AH56" i="20"/>
  <c r="AH58" i="20" s="1"/>
  <c r="AH59" i="20" s="1"/>
  <c r="F26" i="20"/>
  <c r="AJ57" i="20"/>
  <c r="AJ56" i="20"/>
  <c r="AJ58" i="20" s="1"/>
  <c r="AJ59" i="20" s="1"/>
  <c r="BT58" i="20"/>
  <c r="BT59" i="20" s="1"/>
  <c r="Q15" i="15"/>
  <c r="BM39" i="15"/>
  <c r="Y50" i="22"/>
  <c r="Y49" i="22"/>
  <c r="Y51" i="22" s="1"/>
  <c r="S15" i="15"/>
  <c r="BS39" i="15"/>
  <c r="DZ57" i="20"/>
  <c r="DZ56" i="20"/>
  <c r="DZ11" i="15"/>
  <c r="CN14" i="14"/>
  <c r="G28" i="20"/>
  <c r="AH28" i="14"/>
  <c r="DP58" i="14"/>
  <c r="DP10" i="15"/>
  <c r="DP34" i="15" s="1"/>
  <c r="AM26" i="14"/>
  <c r="J26" i="14"/>
  <c r="DJ10" i="15"/>
  <c r="DJ34" i="15" s="1"/>
  <c r="DJ58" i="14"/>
  <c r="DJ57" i="14"/>
  <c r="BZ14" i="14"/>
  <c r="BZ8" i="14" s="1"/>
  <c r="DX56" i="15"/>
  <c r="AL39" i="15"/>
  <c r="AL56" i="15" s="1"/>
  <c r="AM56" i="20"/>
  <c r="AM57" i="20"/>
  <c r="Q16" i="15"/>
  <c r="BM40" i="15"/>
  <c r="Q40" i="15" s="1"/>
  <c r="AD16" i="15"/>
  <c r="CZ40" i="15"/>
  <c r="AD40" i="15" s="1"/>
  <c r="CY35" i="15"/>
  <c r="DT58" i="20"/>
  <c r="DT59" i="20" s="1"/>
  <c r="P16" i="15"/>
  <c r="BJ40" i="15"/>
  <c r="P40" i="15" s="1"/>
  <c r="AB15" i="15"/>
  <c r="CT39" i="15"/>
  <c r="DP56" i="20"/>
  <c r="DP57" i="20"/>
  <c r="DP11" i="15"/>
  <c r="DO11" i="15"/>
  <c r="DO57" i="20"/>
  <c r="DO56" i="20"/>
  <c r="T15" i="15"/>
  <c r="BV39" i="15"/>
  <c r="DB58" i="20"/>
  <c r="DB59" i="20" s="1"/>
  <c r="CN39" i="15"/>
  <c r="CZ51" i="22"/>
  <c r="J39" i="15"/>
  <c r="EA56" i="15"/>
  <c r="J56" i="15" s="1"/>
  <c r="AM39" i="15"/>
  <c r="AM56" i="15" s="1"/>
  <c r="U50" i="22"/>
  <c r="U49" i="22"/>
  <c r="U51" i="22" s="1"/>
  <c r="CI11" i="15"/>
  <c r="CI57" i="20"/>
  <c r="CI56" i="20"/>
  <c r="DR11" i="15"/>
  <c r="DR57" i="20"/>
  <c r="DR56" i="20"/>
  <c r="CH8" i="20"/>
  <c r="X14" i="20"/>
  <c r="Q50" i="22"/>
  <c r="Q49" i="22"/>
  <c r="Q51" i="22" s="1"/>
  <c r="CK39" i="15"/>
  <c r="Y15" i="15"/>
  <c r="Z14" i="20"/>
  <c r="CN8" i="20"/>
  <c r="DE58" i="20"/>
  <c r="DE59" i="20" s="1"/>
  <c r="CC26" i="14"/>
  <c r="CC14" i="14" s="1"/>
  <c r="CC8" i="14" s="1"/>
  <c r="DI26" i="14"/>
  <c r="DE26" i="14"/>
  <c r="DE14" i="14" s="1"/>
  <c r="DE8" i="14" s="1"/>
  <c r="CK28" i="14"/>
  <c r="DZ26" i="14"/>
  <c r="DZ14" i="14" s="1"/>
  <c r="DZ8" i="14" s="1"/>
  <c r="CQ26" i="14"/>
  <c r="CO26" i="14"/>
  <c r="CO14" i="14" s="1"/>
  <c r="CO8" i="14" s="1"/>
  <c r="BM28" i="14"/>
  <c r="Q28" i="14" s="1"/>
  <c r="CH26" i="14"/>
  <c r="DT26" i="14"/>
  <c r="DT14" i="14" s="1"/>
  <c r="DT8" i="14" s="1"/>
  <c r="CQ28" i="14"/>
  <c r="CS26" i="14"/>
  <c r="CS14" i="14" s="1"/>
  <c r="CS8" i="14" s="1"/>
  <c r="CV26" i="14"/>
  <c r="CV14" i="14" s="1"/>
  <c r="CV8" i="14" s="1"/>
  <c r="DU26" i="14"/>
  <c r="CJ26" i="14"/>
  <c r="CJ14" i="14" s="1"/>
  <c r="CJ8" i="14" s="1"/>
  <c r="BL26" i="14"/>
  <c r="BL14" i="14" s="1"/>
  <c r="BL8" i="14" s="1"/>
  <c r="BQ28" i="14"/>
  <c r="R28" i="14" s="1"/>
  <c r="BO26" i="14"/>
  <c r="BO14" i="14" s="1"/>
  <c r="BO8" i="14" s="1"/>
  <c r="DN26" i="14"/>
  <c r="DN14" i="14" s="1"/>
  <c r="DN8" i="14" s="1"/>
  <c r="CE28" i="14"/>
  <c r="EA28" i="14"/>
  <c r="BW28" i="14"/>
  <c r="T28" i="14" s="1"/>
  <c r="DC26" i="14"/>
  <c r="CY26" i="14"/>
  <c r="CY14" i="14" s="1"/>
  <c r="CY8" i="14" s="1"/>
  <c r="CU28" i="14"/>
  <c r="AB28" i="14" s="1"/>
  <c r="DY26" i="14"/>
  <c r="DY14" i="14" s="1"/>
  <c r="DY8" i="14" s="1"/>
  <c r="DI28" i="14"/>
  <c r="AG28" i="14" s="1"/>
  <c r="DS26" i="14"/>
  <c r="DS14" i="14" s="1"/>
  <c r="DS8" i="14" s="1"/>
  <c r="BS26" i="14"/>
  <c r="DD26" i="14"/>
  <c r="DD14" i="14" s="1"/>
  <c r="DD8" i="14" s="1"/>
  <c r="DU28" i="14"/>
  <c r="AK28" i="14" s="1"/>
  <c r="CM26" i="14"/>
  <c r="CR26" i="14"/>
  <c r="CR14" i="14" s="1"/>
  <c r="CR8" i="14" s="1"/>
  <c r="BH26" i="14"/>
  <c r="BH14" i="14" s="1"/>
  <c r="BH8" i="14" s="1"/>
  <c r="DX26" i="14"/>
  <c r="CZ26" i="14"/>
  <c r="CF26" i="14"/>
  <c r="CF14" i="14" s="1"/>
  <c r="CF8" i="14" s="1"/>
  <c r="BS28" i="14"/>
  <c r="DV26" i="14"/>
  <c r="DV14" i="14" s="1"/>
  <c r="DV8" i="14" s="1"/>
  <c r="CA26" i="14"/>
  <c r="CA14" i="14" s="1"/>
  <c r="CA8" i="14" s="1"/>
  <c r="CM28" i="14"/>
  <c r="CT26" i="14"/>
  <c r="BY26" i="14"/>
  <c r="CX26" i="14"/>
  <c r="CX14" i="14" s="1"/>
  <c r="CX8" i="14" s="1"/>
  <c r="DM26" i="14"/>
  <c r="DM14" i="14" s="1"/>
  <c r="DM8" i="14" s="1"/>
  <c r="DR26" i="14"/>
  <c r="DB26" i="14"/>
  <c r="DB14" i="14" s="1"/>
  <c r="DB8" i="14" s="1"/>
  <c r="DH26" i="14"/>
  <c r="DH14" i="14" s="1"/>
  <c r="DH8" i="14" s="1"/>
  <c r="BY28" i="14"/>
  <c r="U28" i="14" s="1"/>
  <c r="BN26" i="14"/>
  <c r="BN14" i="14" s="1"/>
  <c r="BN8" i="14" s="1"/>
  <c r="BR26" i="14"/>
  <c r="BR14" i="14" s="1"/>
  <c r="BR8" i="14" s="1"/>
  <c r="CK26" i="14"/>
  <c r="DO28" i="14"/>
  <c r="DQ26" i="14"/>
  <c r="DQ14" i="14" s="1"/>
  <c r="DQ8" i="14" s="1"/>
  <c r="DG26" i="14"/>
  <c r="DG14" i="14" s="1"/>
  <c r="DG8" i="14" s="1"/>
  <c r="CL26" i="14"/>
  <c r="CL14" i="14" s="1"/>
  <c r="CL8" i="14" s="1"/>
  <c r="DK26" i="14"/>
  <c r="DK14" i="14" s="1"/>
  <c r="DK8" i="14" s="1"/>
  <c r="BI28" i="14"/>
  <c r="BT26" i="14"/>
  <c r="BT14" i="14" s="1"/>
  <c r="BT8" i="14" s="1"/>
  <c r="CG28" i="14"/>
  <c r="BM26" i="14"/>
  <c r="BK26" i="14"/>
  <c r="BK14" i="14" s="1"/>
  <c r="BK8" i="14" s="1"/>
  <c r="BJ26" i="14"/>
  <c r="AB14" i="20" l="1"/>
  <c r="I56" i="20"/>
  <c r="DT35" i="15"/>
  <c r="G14" i="20"/>
  <c r="G8" i="20" s="1"/>
  <c r="CI10" i="15"/>
  <c r="CI34" i="15" s="1"/>
  <c r="CI57" i="14"/>
  <c r="T57" i="15"/>
  <c r="P57" i="15"/>
  <c r="BW11" i="15"/>
  <c r="BW57" i="20"/>
  <c r="T14" i="20"/>
  <c r="Z57" i="15"/>
  <c r="U57" i="15"/>
  <c r="W14" i="20"/>
  <c r="V26" i="14"/>
  <c r="AD57" i="15"/>
  <c r="G57" i="20"/>
  <c r="G56" i="20"/>
  <c r="BM14" i="14"/>
  <c r="Q26" i="14"/>
  <c r="CA57" i="14"/>
  <c r="CA10" i="15"/>
  <c r="CA58" i="14"/>
  <c r="CN56" i="20"/>
  <c r="CN11" i="15"/>
  <c r="CN57" i="20"/>
  <c r="Z8" i="20"/>
  <c r="CH57" i="20"/>
  <c r="CH56" i="20"/>
  <c r="CH11" i="15"/>
  <c r="X8" i="20"/>
  <c r="DO58" i="20"/>
  <c r="DO59" i="20" s="1"/>
  <c r="DZ35" i="15"/>
  <c r="CF52" i="15"/>
  <c r="CF47" i="15"/>
  <c r="CO50" i="22"/>
  <c r="CO15" i="15"/>
  <c r="CO49" i="22"/>
  <c r="Z8" i="22"/>
  <c r="CV35" i="15"/>
  <c r="I56" i="15"/>
  <c r="D16" i="15"/>
  <c r="BG40" i="15"/>
  <c r="BG57" i="15" s="1"/>
  <c r="O16" i="15"/>
  <c r="H40" i="15"/>
  <c r="AE40" i="15"/>
  <c r="AE57" i="15" s="1"/>
  <c r="DV58" i="20"/>
  <c r="DV59" i="20" s="1"/>
  <c r="BV8" i="14"/>
  <c r="DX58" i="20"/>
  <c r="DX59" i="20" s="1"/>
  <c r="BJ56" i="15"/>
  <c r="P39" i="15"/>
  <c r="P56" i="15" s="1"/>
  <c r="DS35" i="15"/>
  <c r="CS47" i="15"/>
  <c r="CS52" i="15"/>
  <c r="CO35" i="15"/>
  <c r="DG58" i="20"/>
  <c r="DG59" i="20" s="1"/>
  <c r="X39" i="15"/>
  <c r="X56" i="15" s="1"/>
  <c r="CH56" i="15"/>
  <c r="DC56" i="15"/>
  <c r="AE39" i="15"/>
  <c r="AE56" i="15" s="1"/>
  <c r="CI59" i="14"/>
  <c r="CI60" i="14" s="1"/>
  <c r="DJ35" i="15"/>
  <c r="EA58" i="20"/>
  <c r="EA59" i="20" s="1"/>
  <c r="BT57" i="14"/>
  <c r="BT58" i="14"/>
  <c r="BT10" i="15"/>
  <c r="U26" i="14"/>
  <c r="BY14" i="14"/>
  <c r="E28" i="14"/>
  <c r="S28" i="14"/>
  <c r="CY10" i="15"/>
  <c r="CY58" i="14"/>
  <c r="CY57" i="14"/>
  <c r="DT10" i="15"/>
  <c r="DT58" i="14"/>
  <c r="DT57" i="14"/>
  <c r="DR58" i="20"/>
  <c r="DR59" i="20" s="1"/>
  <c r="CN56" i="15"/>
  <c r="BZ57" i="14"/>
  <c r="BZ10" i="15"/>
  <c r="BZ58" i="14"/>
  <c r="DP59" i="14"/>
  <c r="DP60" i="14" s="1"/>
  <c r="DZ58" i="20"/>
  <c r="DZ59" i="20" s="1"/>
  <c r="AF11" i="15"/>
  <c r="DF35" i="15"/>
  <c r="S51" i="22"/>
  <c r="H51" i="22"/>
  <c r="CC58" i="20"/>
  <c r="CC59" i="20" s="1"/>
  <c r="BK35" i="15"/>
  <c r="BN58" i="20"/>
  <c r="BN59" i="20" s="1"/>
  <c r="R57" i="15"/>
  <c r="CB8" i="14"/>
  <c r="AB57" i="15"/>
  <c r="U8" i="20"/>
  <c r="BY57" i="20"/>
  <c r="BY56" i="20"/>
  <c r="BY11" i="15"/>
  <c r="DU58" i="20"/>
  <c r="DU59" i="20" s="1"/>
  <c r="BU35" i="15"/>
  <c r="DA58" i="20"/>
  <c r="DA59" i="20" s="1"/>
  <c r="O15" i="15"/>
  <c r="D15" i="15"/>
  <c r="BG39" i="15"/>
  <c r="BH52" i="15"/>
  <c r="BH47" i="15"/>
  <c r="I58" i="20"/>
  <c r="I59" i="20" s="1"/>
  <c r="DU14" i="14"/>
  <c r="DU8" i="14" s="1"/>
  <c r="AK26" i="14"/>
  <c r="AK14" i="14" s="1"/>
  <c r="AK8" i="14" s="1"/>
  <c r="DQ10" i="15"/>
  <c r="DQ57" i="14"/>
  <c r="DQ58" i="14"/>
  <c r="BR10" i="15"/>
  <c r="BR34" i="15" s="1"/>
  <c r="BR58" i="14"/>
  <c r="BR57" i="14"/>
  <c r="DH58" i="14"/>
  <c r="DH57" i="14"/>
  <c r="DH10" i="15"/>
  <c r="DH34" i="15" s="1"/>
  <c r="BH58" i="14"/>
  <c r="BH57" i="14"/>
  <c r="BH10" i="15"/>
  <c r="DS10" i="15"/>
  <c r="DS34" i="15" s="1"/>
  <c r="DS58" i="14"/>
  <c r="DS57" i="14"/>
  <c r="DY57" i="14"/>
  <c r="DY58" i="14"/>
  <c r="DY10" i="15"/>
  <c r="CO10" i="15"/>
  <c r="CO34" i="15" s="1"/>
  <c r="CO57" i="14"/>
  <c r="CO58" i="14"/>
  <c r="CQ14" i="14"/>
  <c r="AA26" i="14"/>
  <c r="CC57" i="14"/>
  <c r="CC58" i="14"/>
  <c r="CC10" i="15"/>
  <c r="CC34" i="15" s="1"/>
  <c r="DO35" i="15"/>
  <c r="AI11" i="15"/>
  <c r="I11" i="15"/>
  <c r="DJ59" i="14"/>
  <c r="DJ60" i="14" s="1"/>
  <c r="BO47" i="15"/>
  <c r="BO52" i="15"/>
  <c r="E40" i="15"/>
  <c r="S40" i="15"/>
  <c r="S57" i="15" s="1"/>
  <c r="CM11" i="15"/>
  <c r="CM57" i="20"/>
  <c r="CM56" i="20"/>
  <c r="CC35" i="15"/>
  <c r="F14" i="20"/>
  <c r="F8" i="20" s="1"/>
  <c r="AC16" i="15"/>
  <c r="CW40" i="15"/>
  <c r="AC40" i="15" s="1"/>
  <c r="CB58" i="20"/>
  <c r="CB59" i="20" s="1"/>
  <c r="BU57" i="14"/>
  <c r="BU58" i="14"/>
  <c r="BU10" i="15"/>
  <c r="BU34" i="15" s="1"/>
  <c r="DD52" i="15"/>
  <c r="DD47" i="15"/>
  <c r="DM51" i="22"/>
  <c r="G15" i="15"/>
  <c r="AC15" i="15"/>
  <c r="CW39" i="15"/>
  <c r="CZ56" i="20"/>
  <c r="CZ11" i="15"/>
  <c r="CZ57" i="20"/>
  <c r="AD8" i="20"/>
  <c r="DN35" i="15"/>
  <c r="AL57" i="20"/>
  <c r="AL56" i="20"/>
  <c r="AL58" i="20" s="1"/>
  <c r="AL59" i="20" s="1"/>
  <c r="J11" i="15"/>
  <c r="EA35" i="15"/>
  <c r="AM11" i="15"/>
  <c r="BS14" i="14"/>
  <c r="S26" i="14"/>
  <c r="DN10" i="15"/>
  <c r="DN34" i="15" s="1"/>
  <c r="DN58" i="14"/>
  <c r="DN57" i="14"/>
  <c r="P26" i="14"/>
  <c r="BJ14" i="14"/>
  <c r="BO10" i="15"/>
  <c r="BO57" i="14"/>
  <c r="BO58" i="14"/>
  <c r="BL58" i="14"/>
  <c r="BL57" i="14"/>
  <c r="BL10" i="15"/>
  <c r="CS58" i="14"/>
  <c r="CS57" i="14"/>
  <c r="CS10" i="15"/>
  <c r="CH14" i="14"/>
  <c r="X26" i="14"/>
  <c r="DZ10" i="15"/>
  <c r="DZ34" i="15" s="1"/>
  <c r="DZ57" i="14"/>
  <c r="DZ58" i="14"/>
  <c r="AJ11" i="15"/>
  <c r="DR35" i="15"/>
  <c r="DP35" i="15"/>
  <c r="DP48" i="15" s="1"/>
  <c r="Q39" i="15"/>
  <c r="Q56" i="15" s="1"/>
  <c r="BM56" i="15"/>
  <c r="CR52" i="15"/>
  <c r="CR47" i="15"/>
  <c r="BN35" i="15"/>
  <c r="BW58" i="20"/>
  <c r="BW59" i="20" s="1"/>
  <c r="DM35" i="15"/>
  <c r="DI58" i="20"/>
  <c r="DI59" i="20" s="1"/>
  <c r="CB35" i="15"/>
  <c r="AB8" i="20"/>
  <c r="CT56" i="20"/>
  <c r="CT57" i="20"/>
  <c r="CT11" i="15"/>
  <c r="AK11" i="15"/>
  <c r="DU35" i="15"/>
  <c r="DK47" i="15"/>
  <c r="DK52" i="15"/>
  <c r="DA35" i="15"/>
  <c r="R8" i="20"/>
  <c r="BP57" i="20"/>
  <c r="BP11" i="15"/>
  <c r="BP56" i="20"/>
  <c r="CA52" i="15"/>
  <c r="CA47" i="15"/>
  <c r="AA40" i="15"/>
  <c r="AA57" i="15" s="1"/>
  <c r="CJ58" i="20"/>
  <c r="CJ59" i="20" s="1"/>
  <c r="BV11" i="15"/>
  <c r="BV57" i="20"/>
  <c r="BV56" i="20"/>
  <c r="T8" i="20"/>
  <c r="DW58" i="20"/>
  <c r="DW59" i="20" s="1"/>
  <c r="AD39" i="15"/>
  <c r="AD56" i="15" s="1"/>
  <c r="CZ56" i="15"/>
  <c r="J58" i="20"/>
  <c r="J59" i="20" s="1"/>
  <c r="H26" i="14"/>
  <c r="AE26" i="14"/>
  <c r="AA28" i="14"/>
  <c r="CK56" i="15"/>
  <c r="Y39" i="15"/>
  <c r="Y56" i="15" s="1"/>
  <c r="CI58" i="20"/>
  <c r="CI59" i="20" s="1"/>
  <c r="Q57" i="15"/>
  <c r="DJ51" i="15"/>
  <c r="DJ48" i="15"/>
  <c r="Z26" i="14"/>
  <c r="DH58" i="20"/>
  <c r="DH59" i="20" s="1"/>
  <c r="AI58" i="20"/>
  <c r="AI59" i="20" s="1"/>
  <c r="CL35" i="15"/>
  <c r="AF26" i="14"/>
  <c r="AF14" i="14" s="1"/>
  <c r="AF8" i="14" s="1"/>
  <c r="CP52" i="15"/>
  <c r="CP47" i="15"/>
  <c r="AH11" i="15"/>
  <c r="DL35" i="15"/>
  <c r="AH26" i="14"/>
  <c r="AH14" i="14" s="1"/>
  <c r="AH8" i="14" s="1"/>
  <c r="CE57" i="20"/>
  <c r="CE11" i="15"/>
  <c r="CE56" i="20"/>
  <c r="W8" i="20"/>
  <c r="DM58" i="20"/>
  <c r="DM59" i="20" s="1"/>
  <c r="AC14" i="20"/>
  <c r="CW8" i="20"/>
  <c r="W40" i="15"/>
  <c r="W57" i="15" s="1"/>
  <c r="F40" i="15"/>
  <c r="DM39" i="15"/>
  <c r="AH15" i="15"/>
  <c r="CW51" i="22"/>
  <c r="CE56" i="15"/>
  <c r="W39" i="15"/>
  <c r="W56" i="15" s="1"/>
  <c r="BX10" i="15"/>
  <c r="BX57" i="14"/>
  <c r="BX58" i="14"/>
  <c r="DN58" i="20"/>
  <c r="DN59" i="20" s="1"/>
  <c r="U39" i="15"/>
  <c r="U56" i="15" s="1"/>
  <c r="BY56" i="15"/>
  <c r="DY47" i="15"/>
  <c r="DY52" i="15"/>
  <c r="Y57" i="15"/>
  <c r="R14" i="20"/>
  <c r="DA10" i="15"/>
  <c r="DA34" i="15" s="1"/>
  <c r="DA57" i="14"/>
  <c r="DA58" i="14"/>
  <c r="P8" i="20"/>
  <c r="BJ56" i="20"/>
  <c r="BJ11" i="15"/>
  <c r="BJ57" i="20"/>
  <c r="G16" i="15"/>
  <c r="CJ35" i="15"/>
  <c r="R39" i="15"/>
  <c r="R56" i="15" s="1"/>
  <c r="BP56" i="15"/>
  <c r="DW35" i="15"/>
  <c r="BN58" i="14"/>
  <c r="BN57" i="14"/>
  <c r="BN10" i="15"/>
  <c r="BN34" i="15" s="1"/>
  <c r="CM14" i="14"/>
  <c r="CM8" i="14" s="1"/>
  <c r="CV57" i="14"/>
  <c r="CV58" i="14"/>
  <c r="CV10" i="15"/>
  <c r="CV34" i="15" s="1"/>
  <c r="Y28" i="14"/>
  <c r="DP58" i="20"/>
  <c r="DP59" i="20" s="1"/>
  <c r="CN8" i="14"/>
  <c r="Z14" i="14"/>
  <c r="BS56" i="15"/>
  <c r="S39" i="15"/>
  <c r="S56" i="15" s="1"/>
  <c r="DH35" i="15"/>
  <c r="CL58" i="20"/>
  <c r="CL59" i="20" s="1"/>
  <c r="DF58" i="14"/>
  <c r="DF57" i="14"/>
  <c r="DF10" i="15"/>
  <c r="DL58" i="20"/>
  <c r="DL59" i="20" s="1"/>
  <c r="DL10" i="15"/>
  <c r="DL57" i="14"/>
  <c r="DL58" i="14"/>
  <c r="DQ52" i="15"/>
  <c r="DQ47" i="15"/>
  <c r="AG11" i="15"/>
  <c r="DI35" i="15"/>
  <c r="DE47" i="15"/>
  <c r="DE52" i="15"/>
  <c r="V57" i="15"/>
  <c r="AC50" i="22"/>
  <c r="AC49" i="22"/>
  <c r="AC51" i="22" s="1"/>
  <c r="AA51" i="22"/>
  <c r="BL47" i="15"/>
  <c r="BL52" i="15"/>
  <c r="X57" i="15"/>
  <c r="CG11" i="15"/>
  <c r="CG57" i="20"/>
  <c r="CG56" i="20"/>
  <c r="BM56" i="20"/>
  <c r="BM57" i="20"/>
  <c r="Q8" i="20"/>
  <c r="BM11" i="15"/>
  <c r="AE51" i="22"/>
  <c r="CU11" i="15"/>
  <c r="CU57" i="20"/>
  <c r="CU56" i="20"/>
  <c r="CX52" i="15"/>
  <c r="CX47" i="15"/>
  <c r="CQ56" i="20"/>
  <c r="AA8" i="20"/>
  <c r="CQ11" i="15"/>
  <c r="CQ57" i="20"/>
  <c r="BR58" i="20"/>
  <c r="BR59" i="20" s="1"/>
  <c r="AE11" i="15"/>
  <c r="DC35" i="15"/>
  <c r="H11" i="15"/>
  <c r="CF10" i="15"/>
  <c r="CF58" i="14"/>
  <c r="CF57" i="14"/>
  <c r="CZ14" i="14"/>
  <c r="AD26" i="14"/>
  <c r="BK58" i="14"/>
  <c r="BK57" i="14"/>
  <c r="BK10" i="15"/>
  <c r="BK34" i="15" s="1"/>
  <c r="DK10" i="15"/>
  <c r="DK58" i="14"/>
  <c r="DK57" i="14"/>
  <c r="CK14" i="14"/>
  <c r="Y26" i="14"/>
  <c r="DV58" i="14"/>
  <c r="DV10" i="15"/>
  <c r="DV34" i="15" s="1"/>
  <c r="DV57" i="14"/>
  <c r="DD10" i="15"/>
  <c r="DD58" i="14"/>
  <c r="DD57" i="14"/>
  <c r="EA14" i="14"/>
  <c r="EA8" i="14" s="1"/>
  <c r="J28" i="14"/>
  <c r="J14" i="14" s="1"/>
  <c r="J8" i="14" s="1"/>
  <c r="AM28" i="14"/>
  <c r="AM14" i="14" s="1"/>
  <c r="AM8" i="14" s="1"/>
  <c r="CJ58" i="14"/>
  <c r="CJ57" i="14"/>
  <c r="CJ10" i="15"/>
  <c r="CJ34" i="15" s="1"/>
  <c r="DE10" i="15"/>
  <c r="DE58" i="14"/>
  <c r="DE57" i="14"/>
  <c r="CI35" i="15"/>
  <c r="CI48" i="15" s="1"/>
  <c r="BV56" i="15"/>
  <c r="T39" i="15"/>
  <c r="T56" i="15" s="1"/>
  <c r="CY52" i="15"/>
  <c r="CY47" i="15"/>
  <c r="AM58" i="20"/>
  <c r="AM59" i="20" s="1"/>
  <c r="AE56" i="20"/>
  <c r="AE57" i="20"/>
  <c r="DT52" i="15"/>
  <c r="DT47" i="15"/>
  <c r="BQ11" i="15"/>
  <c r="BQ57" i="20"/>
  <c r="BQ56" i="20"/>
  <c r="H56" i="20"/>
  <c r="H57" i="20"/>
  <c r="BT47" i="15"/>
  <c r="BT52" i="15"/>
  <c r="G39" i="15"/>
  <c r="AA39" i="15"/>
  <c r="AA56" i="15" s="1"/>
  <c r="CQ56" i="15"/>
  <c r="W51" i="22"/>
  <c r="Y14" i="20"/>
  <c r="DV35" i="15"/>
  <c r="CB56" i="15"/>
  <c r="DS58" i="20"/>
  <c r="DS59" i="20" s="1"/>
  <c r="BI56" i="20"/>
  <c r="BI11" i="15"/>
  <c r="BI57" i="20"/>
  <c r="CO58" i="20"/>
  <c r="CO59" i="20" s="1"/>
  <c r="DG35" i="15"/>
  <c r="DW10" i="15"/>
  <c r="DW34" i="15" s="1"/>
  <c r="DW57" i="14"/>
  <c r="DW58" i="14"/>
  <c r="BG51" i="22"/>
  <c r="DJ58" i="20"/>
  <c r="DJ59" i="20" s="1"/>
  <c r="BR35" i="15"/>
  <c r="DC58" i="20"/>
  <c r="DC59" i="20" s="1"/>
  <c r="DB57" i="14"/>
  <c r="DB58" i="14"/>
  <c r="DB10" i="15"/>
  <c r="CR10" i="15"/>
  <c r="CR58" i="14"/>
  <c r="CR57" i="14"/>
  <c r="AI28" i="14"/>
  <c r="I28" i="14"/>
  <c r="DO14" i="14"/>
  <c r="DO8" i="14" s="1"/>
  <c r="DR14" i="14"/>
  <c r="DR8" i="14" s="1"/>
  <c r="AJ26" i="14"/>
  <c r="AJ14" i="14" s="1"/>
  <c r="AJ8" i="14" s="1"/>
  <c r="CT14" i="14"/>
  <c r="CL10" i="15"/>
  <c r="CL34" i="15" s="1"/>
  <c r="CL58" i="14"/>
  <c r="CL57" i="14"/>
  <c r="DG10" i="15"/>
  <c r="DG34" i="15" s="1"/>
  <c r="DG57" i="14"/>
  <c r="DG58" i="14"/>
  <c r="DM10" i="15"/>
  <c r="DM34" i="15" s="1"/>
  <c r="DM57" i="14"/>
  <c r="DM58" i="14"/>
  <c r="CX57" i="14"/>
  <c r="CX10" i="15"/>
  <c r="CX58" i="14"/>
  <c r="AL26" i="14"/>
  <c r="AL14" i="14" s="1"/>
  <c r="AL8" i="14" s="1"/>
  <c r="DX14" i="14"/>
  <c r="DX8" i="14" s="1"/>
  <c r="CE14" i="14"/>
  <c r="W28" i="14"/>
  <c r="F28" i="14"/>
  <c r="DI14" i="14"/>
  <c r="DI8" i="14" s="1"/>
  <c r="AG26" i="14"/>
  <c r="AG14" i="14" s="1"/>
  <c r="AG8" i="14" s="1"/>
  <c r="H56" i="15"/>
  <c r="AB39" i="15"/>
  <c r="AB56" i="15" s="1"/>
  <c r="CT56" i="15"/>
  <c r="DP51" i="15"/>
  <c r="I26" i="14"/>
  <c r="CV58" i="20"/>
  <c r="CV59" i="20" s="1"/>
  <c r="DF58" i="20"/>
  <c r="DF59" i="20" s="1"/>
  <c r="CP10" i="15"/>
  <c r="CP57" i="14"/>
  <c r="CP58" i="14"/>
  <c r="DB47" i="15"/>
  <c r="DB52" i="15"/>
  <c r="AI26" i="14"/>
  <c r="BK58" i="20"/>
  <c r="BK59" i="20" s="1"/>
  <c r="BP8" i="14"/>
  <c r="BX47" i="15"/>
  <c r="BX52" i="15"/>
  <c r="CK57" i="20"/>
  <c r="CK11" i="15"/>
  <c r="CK56" i="20"/>
  <c r="Y8" i="20"/>
  <c r="BZ52" i="15"/>
  <c r="BZ47" i="15"/>
  <c r="S8" i="20"/>
  <c r="BS57" i="20"/>
  <c r="BS56" i="20"/>
  <c r="BS11" i="15"/>
  <c r="AL11" i="15"/>
  <c r="DX35" i="15"/>
  <c r="BU58" i="20"/>
  <c r="BU59" i="20" s="1"/>
  <c r="CI51" i="15"/>
  <c r="O50" i="22"/>
  <c r="O49" i="22"/>
  <c r="O14" i="20"/>
  <c r="BG8" i="20"/>
  <c r="D14" i="20"/>
  <c r="D8" i="20" s="1"/>
  <c r="CG26" i="14"/>
  <c r="CG14" i="14" s="1"/>
  <c r="CG8" i="14" s="1"/>
  <c r="CW26" i="14"/>
  <c r="CU26" i="14"/>
  <c r="CU14" i="14" s="1"/>
  <c r="CU8" i="14" s="1"/>
  <c r="BI26" i="14"/>
  <c r="BI14" i="14" s="1"/>
  <c r="BI8" i="14" s="1"/>
  <c r="BQ26" i="14"/>
  <c r="DC28" i="14"/>
  <c r="BG28" i="14"/>
  <c r="BG26" i="14"/>
  <c r="CW28" i="14"/>
  <c r="AC28" i="14" s="1"/>
  <c r="BW26" i="14"/>
  <c r="BW35" i="15" l="1"/>
  <c r="BW52" i="15" s="1"/>
  <c r="I14" i="14"/>
  <c r="I8" i="14" s="1"/>
  <c r="I57" i="14" s="1"/>
  <c r="G40" i="15"/>
  <c r="AM58" i="14"/>
  <c r="AM57" i="14"/>
  <c r="CU57" i="14"/>
  <c r="CU10" i="15"/>
  <c r="CU34" i="15" s="1"/>
  <c r="CU58" i="14"/>
  <c r="BQ14" i="14"/>
  <c r="R26" i="14"/>
  <c r="CW14" i="14"/>
  <c r="AC26" i="14"/>
  <c r="BS58" i="20"/>
  <c r="BS59" i="20" s="1"/>
  <c r="CK58" i="20"/>
  <c r="CK59" i="20" s="1"/>
  <c r="CL51" i="15"/>
  <c r="CL48" i="15"/>
  <c r="CR59" i="14"/>
  <c r="CR60" i="14" s="1"/>
  <c r="W26" i="14"/>
  <c r="BQ58" i="20"/>
  <c r="BQ59" i="20" s="1"/>
  <c r="AE58" i="20"/>
  <c r="AE59" i="20" s="1"/>
  <c r="CJ59" i="14"/>
  <c r="CJ60" i="14" s="1"/>
  <c r="DV59" i="14"/>
  <c r="DV60" i="14" s="1"/>
  <c r="BK48" i="15"/>
  <c r="BK51" i="15"/>
  <c r="BM58" i="20"/>
  <c r="BM59" i="20" s="1"/>
  <c r="CV59" i="14"/>
  <c r="CV60" i="14" s="1"/>
  <c r="CJ52" i="15"/>
  <c r="CJ47" i="15"/>
  <c r="CJ46" i="15"/>
  <c r="DA51" i="15"/>
  <c r="DA48" i="15"/>
  <c r="AH58" i="14"/>
  <c r="AH57" i="14"/>
  <c r="AH59" i="14" s="1"/>
  <c r="AH60" i="14" s="1"/>
  <c r="R57" i="20"/>
  <c r="R56" i="20"/>
  <c r="R58" i="20" s="1"/>
  <c r="R59" i="20" s="1"/>
  <c r="BL34" i="15"/>
  <c r="DN59" i="14"/>
  <c r="DN60" i="14" s="1"/>
  <c r="EA52" i="15"/>
  <c r="J52" i="15" s="1"/>
  <c r="EA47" i="15"/>
  <c r="J35" i="15"/>
  <c r="AM35" i="15"/>
  <c r="AM47" i="15" s="1"/>
  <c r="CM58" i="20"/>
  <c r="CM59" i="20" s="1"/>
  <c r="DY34" i="15"/>
  <c r="DQ59" i="14"/>
  <c r="DQ60" i="14" s="1"/>
  <c r="U11" i="15"/>
  <c r="BY35" i="15"/>
  <c r="BZ59" i="14"/>
  <c r="BZ60" i="14" s="1"/>
  <c r="CY59" i="14"/>
  <c r="CY60" i="14" s="1"/>
  <c r="DS47" i="15"/>
  <c r="DS46" i="15"/>
  <c r="DS52" i="15"/>
  <c r="X57" i="20"/>
  <c r="X56" i="20"/>
  <c r="X58" i="20" s="1"/>
  <c r="X59" i="20" s="1"/>
  <c r="Y11" i="15"/>
  <c r="CK35" i="15"/>
  <c r="CP59" i="14"/>
  <c r="CP60" i="14" s="1"/>
  <c r="DM59" i="14"/>
  <c r="DM60" i="14" s="1"/>
  <c r="AB26" i="14"/>
  <c r="DV51" i="15"/>
  <c r="DV48" i="15"/>
  <c r="BK59" i="14"/>
  <c r="BK60" i="14" s="1"/>
  <c r="CQ35" i="15"/>
  <c r="AA11" i="15"/>
  <c r="CU35" i="15"/>
  <c r="DL59" i="14"/>
  <c r="DL60" i="14" s="1"/>
  <c r="CN10" i="15"/>
  <c r="Z8" i="14"/>
  <c r="CN58" i="14"/>
  <c r="CN57" i="14"/>
  <c r="CM10" i="15"/>
  <c r="CM34" i="15" s="1"/>
  <c r="CM57" i="14"/>
  <c r="CM58" i="14"/>
  <c r="AK35" i="15"/>
  <c r="AK52" i="15" s="1"/>
  <c r="DU47" i="15"/>
  <c r="DU52" i="15"/>
  <c r="CB47" i="15"/>
  <c r="CB52" i="15"/>
  <c r="DZ59" i="14"/>
  <c r="DZ60" i="14" s="1"/>
  <c r="BL59" i="14"/>
  <c r="BL60" i="14" s="1"/>
  <c r="AD11" i="15"/>
  <c r="CZ35" i="15"/>
  <c r="CC59" i="14"/>
  <c r="CC60" i="14" s="1"/>
  <c r="DH51" i="15"/>
  <c r="DH48" i="15"/>
  <c r="DQ34" i="15"/>
  <c r="BY58" i="20"/>
  <c r="BY59" i="20" s="1"/>
  <c r="BT59" i="14"/>
  <c r="BT60" i="14" s="1"/>
  <c r="CV47" i="15"/>
  <c r="CV52" i="15"/>
  <c r="CV46" i="15"/>
  <c r="X11" i="15"/>
  <c r="CH35" i="15"/>
  <c r="CA34" i="15"/>
  <c r="O51" i="22"/>
  <c r="S56" i="20"/>
  <c r="S57" i="20"/>
  <c r="CP34" i="15"/>
  <c r="CE8" i="14"/>
  <c r="F14" i="14"/>
  <c r="F8" i="14" s="1"/>
  <c r="W14" i="14"/>
  <c r="DM51" i="15"/>
  <c r="DM48" i="15"/>
  <c r="CT8" i="14"/>
  <c r="AB14" i="14"/>
  <c r="CR34" i="15"/>
  <c r="DW59" i="14"/>
  <c r="DW60" i="14" s="1"/>
  <c r="BI35" i="15"/>
  <c r="BQ35" i="15"/>
  <c r="DC47" i="15"/>
  <c r="DC52" i="15"/>
  <c r="H35" i="15"/>
  <c r="AE35" i="15"/>
  <c r="AE47" i="15" s="1"/>
  <c r="AA56" i="20"/>
  <c r="AA57" i="20"/>
  <c r="CG58" i="20"/>
  <c r="CG59" i="20" s="1"/>
  <c r="DL34" i="15"/>
  <c r="AH10" i="15"/>
  <c r="BN48" i="15"/>
  <c r="BN51" i="15"/>
  <c r="AF58" i="14"/>
  <c r="AF57" i="14"/>
  <c r="AF59" i="14" s="1"/>
  <c r="AF60" i="14" s="1"/>
  <c r="T57" i="20"/>
  <c r="T56" i="20"/>
  <c r="T58" i="20" s="1"/>
  <c r="T59" i="20" s="1"/>
  <c r="BN52" i="15"/>
  <c r="BN47" i="15"/>
  <c r="BN46" i="15"/>
  <c r="DP52" i="15"/>
  <c r="DP46" i="15"/>
  <c r="DP47" i="15"/>
  <c r="DZ51" i="15"/>
  <c r="DZ48" i="15"/>
  <c r="DN48" i="15"/>
  <c r="DN51" i="15"/>
  <c r="CZ58" i="20"/>
  <c r="CZ59" i="20" s="1"/>
  <c r="CM35" i="15"/>
  <c r="G26" i="14"/>
  <c r="DY59" i="14"/>
  <c r="DY60" i="14" s="1"/>
  <c r="DH59" i="14"/>
  <c r="DH60" i="14" s="1"/>
  <c r="AK58" i="14"/>
  <c r="AK57" i="14"/>
  <c r="AK59" i="14" s="1"/>
  <c r="AK60" i="14" s="1"/>
  <c r="CY34" i="15"/>
  <c r="CO52" i="15"/>
  <c r="CO46" i="15"/>
  <c r="CH58" i="20"/>
  <c r="CH59" i="20" s="1"/>
  <c r="CA59" i="14"/>
  <c r="CA60" i="14" s="1"/>
  <c r="BI58" i="14"/>
  <c r="BI57" i="14"/>
  <c r="BI10" i="15"/>
  <c r="BI34" i="15" s="1"/>
  <c r="F26" i="14"/>
  <c r="DX10" i="15"/>
  <c r="DX58" i="14"/>
  <c r="DX57" i="14"/>
  <c r="AJ58" i="14"/>
  <c r="AJ57" i="14"/>
  <c r="AJ59" i="14" s="1"/>
  <c r="AJ60" i="14" s="1"/>
  <c r="DB34" i="15"/>
  <c r="BR52" i="15"/>
  <c r="BR47" i="15"/>
  <c r="BR46" i="15"/>
  <c r="DW51" i="15"/>
  <c r="DW48" i="15"/>
  <c r="BI58" i="20"/>
  <c r="BI59" i="20" s="1"/>
  <c r="DV52" i="15"/>
  <c r="DV47" i="15"/>
  <c r="DV46" i="15"/>
  <c r="CI52" i="15"/>
  <c r="CI47" i="15"/>
  <c r="CI46" i="15"/>
  <c r="J57" i="14"/>
  <c r="J59" i="14" s="1"/>
  <c r="J60" i="14" s="1"/>
  <c r="J58" i="14"/>
  <c r="CQ58" i="20"/>
  <c r="CQ59" i="20" s="1"/>
  <c r="AG35" i="15"/>
  <c r="AG47" i="15" s="1"/>
  <c r="DI52" i="15"/>
  <c r="DI47" i="15"/>
  <c r="BN59" i="14"/>
  <c r="BN60" i="14" s="1"/>
  <c r="DW52" i="15"/>
  <c r="DW47" i="15"/>
  <c r="DW46" i="15"/>
  <c r="BJ35" i="15"/>
  <c r="P11" i="15"/>
  <c r="BX59" i="14"/>
  <c r="BX60" i="14" s="1"/>
  <c r="G28" i="14"/>
  <c r="BV58" i="20"/>
  <c r="BV59" i="20" s="1"/>
  <c r="DA46" i="15"/>
  <c r="DA52" i="15"/>
  <c r="DA47" i="15"/>
  <c r="CT35" i="15"/>
  <c r="AB11" i="15"/>
  <c r="AC57" i="15"/>
  <c r="DS59" i="14"/>
  <c r="DS60" i="14" s="1"/>
  <c r="DU58" i="14"/>
  <c r="DU57" i="14"/>
  <c r="DU10" i="15"/>
  <c r="U57" i="20"/>
  <c r="U56" i="20"/>
  <c r="U58" i="20" s="1"/>
  <c r="U59" i="20" s="1"/>
  <c r="Z50" i="22"/>
  <c r="Z49" i="22"/>
  <c r="AE28" i="14"/>
  <c r="AE14" i="14" s="1"/>
  <c r="AE8" i="14" s="1"/>
  <c r="H28" i="14"/>
  <c r="H14" i="14" s="1"/>
  <c r="H8" i="14" s="1"/>
  <c r="CG10" i="15"/>
  <c r="CG34" i="15" s="1"/>
  <c r="CG58" i="14"/>
  <c r="CG57" i="14"/>
  <c r="DX52" i="15"/>
  <c r="DX47" i="15"/>
  <c r="AL35" i="15"/>
  <c r="AL52" i="15" s="1"/>
  <c r="AI14" i="14"/>
  <c r="AI8" i="14" s="1"/>
  <c r="AL58" i="14"/>
  <c r="AL57" i="14"/>
  <c r="AL59" i="14" s="1"/>
  <c r="AL60" i="14" s="1"/>
  <c r="DG59" i="14"/>
  <c r="DG60" i="14" s="1"/>
  <c r="DR10" i="15"/>
  <c r="DR58" i="14"/>
  <c r="DR57" i="14"/>
  <c r="DE59" i="14"/>
  <c r="DE60" i="14" s="1"/>
  <c r="EA10" i="15"/>
  <c r="EA58" i="14"/>
  <c r="EA57" i="14"/>
  <c r="CK8" i="14"/>
  <c r="Y14" i="14"/>
  <c r="CZ8" i="14"/>
  <c r="AD14" i="14"/>
  <c r="CG35" i="15"/>
  <c r="DH52" i="15"/>
  <c r="DH47" i="15"/>
  <c r="DH46" i="15"/>
  <c r="BJ58" i="20"/>
  <c r="BJ59" i="20" s="1"/>
  <c r="BX34" i="15"/>
  <c r="DM56" i="15"/>
  <c r="AH39" i="15"/>
  <c r="AH56" i="15" s="1"/>
  <c r="W57" i="20"/>
  <c r="W56" i="20"/>
  <c r="CH8" i="14"/>
  <c r="X14" i="14"/>
  <c r="BO59" i="14"/>
  <c r="BO60" i="14" s="1"/>
  <c r="BS8" i="14"/>
  <c r="S14" i="14"/>
  <c r="F57" i="20"/>
  <c r="F56" i="20"/>
  <c r="AA14" i="14"/>
  <c r="CQ8" i="14"/>
  <c r="BR59" i="14"/>
  <c r="BR60" i="14" s="1"/>
  <c r="BU46" i="15"/>
  <c r="BU52" i="15"/>
  <c r="BU47" i="15"/>
  <c r="H39" i="15"/>
  <c r="CO51" i="22"/>
  <c r="DZ47" i="15"/>
  <c r="DZ52" i="15"/>
  <c r="DZ46" i="15"/>
  <c r="Z56" i="20"/>
  <c r="Z58" i="20" s="1"/>
  <c r="Z59" i="20" s="1"/>
  <c r="Z57" i="20"/>
  <c r="Q14" i="14"/>
  <c r="BM8" i="14"/>
  <c r="E26" i="14"/>
  <c r="BW14" i="14"/>
  <c r="T26" i="14"/>
  <c r="O28" i="14"/>
  <c r="D28" i="14"/>
  <c r="DG51" i="15"/>
  <c r="DG48" i="15"/>
  <c r="DO10" i="15"/>
  <c r="DO58" i="14"/>
  <c r="DO57" i="14"/>
  <c r="DB59" i="14"/>
  <c r="DB60" i="14" s="1"/>
  <c r="DD59" i="14"/>
  <c r="DD60" i="14" s="1"/>
  <c r="DK59" i="14"/>
  <c r="DK60" i="14" s="1"/>
  <c r="CF59" i="14"/>
  <c r="CF60" i="14" s="1"/>
  <c r="BM35" i="15"/>
  <c r="Q11" i="15"/>
  <c r="DF34" i="15"/>
  <c r="DF46" i="15" s="1"/>
  <c r="AF10" i="15"/>
  <c r="P57" i="20"/>
  <c r="P56" i="20"/>
  <c r="P58" i="20" s="1"/>
  <c r="P59" i="20" s="1"/>
  <c r="CE58" i="20"/>
  <c r="CE59" i="20" s="1"/>
  <c r="AH35" i="15"/>
  <c r="AH52" i="15" s="1"/>
  <c r="DL52" i="15"/>
  <c r="DL47" i="15"/>
  <c r="CL47" i="15"/>
  <c r="CL52" i="15"/>
  <c r="CL46" i="15"/>
  <c r="DC14" i="14"/>
  <c r="DC8" i="14" s="1"/>
  <c r="T11" i="15"/>
  <c r="BV35" i="15"/>
  <c r="BP58" i="20"/>
  <c r="BP59" i="20" s="1"/>
  <c r="CT58" i="20"/>
  <c r="CT59" i="20" s="1"/>
  <c r="DM52" i="15"/>
  <c r="DM46" i="15"/>
  <c r="DM47" i="15"/>
  <c r="AJ35" i="15"/>
  <c r="AJ52" i="15" s="1"/>
  <c r="DR47" i="15"/>
  <c r="DR52" i="15"/>
  <c r="CS34" i="15"/>
  <c r="BO34" i="15"/>
  <c r="DN47" i="15"/>
  <c r="DN52" i="15"/>
  <c r="DN46" i="15"/>
  <c r="CW56" i="15"/>
  <c r="AC39" i="15"/>
  <c r="AC56" i="15" s="1"/>
  <c r="BU51" i="15"/>
  <c r="BU48" i="15"/>
  <c r="DS51" i="15"/>
  <c r="DS48" i="15"/>
  <c r="BG56" i="15"/>
  <c r="D39" i="15"/>
  <c r="O39" i="15"/>
  <c r="O56" i="15" s="1"/>
  <c r="BK52" i="15"/>
  <c r="BK46" i="15"/>
  <c r="BK47" i="15"/>
  <c r="DT59" i="14"/>
  <c r="DT60" i="14" s="1"/>
  <c r="BY8" i="14"/>
  <c r="U14" i="14"/>
  <c r="O40" i="15"/>
  <c r="O57" i="15" s="1"/>
  <c r="D40" i="15"/>
  <c r="CO39" i="15"/>
  <c r="CO47" i="15" s="1"/>
  <c r="F15" i="15"/>
  <c r="Z15" i="15"/>
  <c r="D57" i="20"/>
  <c r="D56" i="20"/>
  <c r="AG57" i="14"/>
  <c r="AG59" i="14" s="1"/>
  <c r="AG60" i="14" s="1"/>
  <c r="AG58" i="14"/>
  <c r="CX34" i="15"/>
  <c r="CL59" i="14"/>
  <c r="CL60" i="14" s="1"/>
  <c r="DG46" i="15"/>
  <c r="DG47" i="15"/>
  <c r="DG52" i="15"/>
  <c r="DE34" i="15"/>
  <c r="Q56" i="20"/>
  <c r="Q58" i="20" s="1"/>
  <c r="Q59" i="20" s="1"/>
  <c r="Q57" i="20"/>
  <c r="DF59" i="14"/>
  <c r="DF60" i="14" s="1"/>
  <c r="CV51" i="15"/>
  <c r="CV48" i="15"/>
  <c r="CE35" i="15"/>
  <c r="W11" i="15"/>
  <c r="F11" i="15"/>
  <c r="BP35" i="15"/>
  <c r="R11" i="15"/>
  <c r="AB57" i="20"/>
  <c r="AB56" i="20"/>
  <c r="AB58" i="20" s="1"/>
  <c r="AB59" i="20" s="1"/>
  <c r="CS59" i="14"/>
  <c r="CS60" i="14" s="1"/>
  <c r="BJ8" i="14"/>
  <c r="P14" i="14"/>
  <c r="DO52" i="15"/>
  <c r="DO47" i="15"/>
  <c r="AI35" i="15"/>
  <c r="AI52" i="15" s="1"/>
  <c r="I35" i="15"/>
  <c r="CO59" i="14"/>
  <c r="CO60" i="14" s="1"/>
  <c r="BH34" i="15"/>
  <c r="BR51" i="15"/>
  <c r="BR48" i="15"/>
  <c r="CB10" i="15"/>
  <c r="CB58" i="14"/>
  <c r="CB57" i="14"/>
  <c r="DJ46" i="15"/>
  <c r="DJ47" i="15"/>
  <c r="DJ52" i="15"/>
  <c r="BV10" i="15"/>
  <c r="BV57" i="14"/>
  <c r="BV58" i="14"/>
  <c r="CN35" i="15"/>
  <c r="Z11" i="15"/>
  <c r="G58" i="20"/>
  <c r="G59" i="20" s="1"/>
  <c r="O26" i="14"/>
  <c r="D26" i="14"/>
  <c r="BG14" i="14"/>
  <c r="BG11" i="15"/>
  <c r="BG57" i="20"/>
  <c r="O8" i="20"/>
  <c r="BG56" i="20"/>
  <c r="S11" i="15"/>
  <c r="BS35" i="15"/>
  <c r="Y57" i="20"/>
  <c r="Y56" i="20"/>
  <c r="Y58" i="20" s="1"/>
  <c r="Y59" i="20" s="1"/>
  <c r="BP10" i="15"/>
  <c r="BP58" i="14"/>
  <c r="BP57" i="14"/>
  <c r="DI57" i="14"/>
  <c r="DI58" i="14"/>
  <c r="DI10" i="15"/>
  <c r="CX59" i="14"/>
  <c r="CX60" i="14" s="1"/>
  <c r="H58" i="20"/>
  <c r="H59" i="20" s="1"/>
  <c r="CJ48" i="15"/>
  <c r="CJ51" i="15"/>
  <c r="DD34" i="15"/>
  <c r="DK34" i="15"/>
  <c r="CF34" i="15"/>
  <c r="CU58" i="20"/>
  <c r="CU59" i="20" s="1"/>
  <c r="DA59" i="14"/>
  <c r="DA60" i="14" s="1"/>
  <c r="AC8" i="20"/>
  <c r="CW56" i="20"/>
  <c r="CW11" i="15"/>
  <c r="G11" i="15" s="1"/>
  <c r="CW57" i="20"/>
  <c r="AM52" i="15"/>
  <c r="AD56" i="20"/>
  <c r="AD58" i="20" s="1"/>
  <c r="AD59" i="20" s="1"/>
  <c r="AD57" i="20"/>
  <c r="BU59" i="14"/>
  <c r="BU60" i="14" s="1"/>
  <c r="CC46" i="15"/>
  <c r="CC52" i="15"/>
  <c r="CC47" i="15"/>
  <c r="CC51" i="15"/>
  <c r="CC48" i="15"/>
  <c r="CO48" i="15"/>
  <c r="CO51" i="15"/>
  <c r="BH59" i="14"/>
  <c r="BH60" i="14" s="1"/>
  <c r="AF35" i="15"/>
  <c r="AF52" i="15" s="1"/>
  <c r="DF52" i="15"/>
  <c r="DF47" i="15"/>
  <c r="BZ34" i="15"/>
  <c r="DT34" i="15"/>
  <c r="BT34" i="15"/>
  <c r="CN58" i="20"/>
  <c r="CN59" i="20" s="1"/>
  <c r="BW47" i="15" l="1"/>
  <c r="I58" i="14"/>
  <c r="AK47" i="15"/>
  <c r="AL47" i="15"/>
  <c r="AE52" i="15"/>
  <c r="AI47" i="15"/>
  <c r="AG52" i="15"/>
  <c r="AH47" i="15"/>
  <c r="CV66" i="15"/>
  <c r="I52" i="15"/>
  <c r="CJ66" i="15"/>
  <c r="E52" i="15"/>
  <c r="DJ66" i="15"/>
  <c r="AF47" i="15"/>
  <c r="H57" i="14"/>
  <c r="H58" i="14"/>
  <c r="CW58" i="20"/>
  <c r="CW59" i="20" s="1"/>
  <c r="I59" i="14"/>
  <c r="I60" i="14" s="1"/>
  <c r="O14" i="14"/>
  <c r="D14" i="14"/>
  <c r="D8" i="14" s="1"/>
  <c r="BG8" i="14"/>
  <c r="CN47" i="15"/>
  <c r="CN52" i="15"/>
  <c r="Z35" i="15"/>
  <c r="Z47" i="15" s="1"/>
  <c r="EA59" i="14"/>
  <c r="EA60" i="14" s="1"/>
  <c r="BI52" i="15"/>
  <c r="BI47" i="15"/>
  <c r="BI46" i="15"/>
  <c r="BQ8" i="14"/>
  <c r="R14" i="14"/>
  <c r="CS51" i="15"/>
  <c r="CS48" i="15"/>
  <c r="CS46" i="15"/>
  <c r="BI48" i="15"/>
  <c r="BI51" i="15"/>
  <c r="H47" i="15"/>
  <c r="BY47" i="15"/>
  <c r="U35" i="15"/>
  <c r="U52" i="15" s="1"/>
  <c r="BY52" i="15"/>
  <c r="AC57" i="20"/>
  <c r="AC56" i="20"/>
  <c r="AC58" i="20" s="1"/>
  <c r="AC59" i="20" s="1"/>
  <c r="BH48" i="15"/>
  <c r="BH51" i="15"/>
  <c r="BH46" i="15"/>
  <c r="AJ47" i="15"/>
  <c r="W35" i="15"/>
  <c r="W52" i="15" s="1"/>
  <c r="CE47" i="15"/>
  <c r="CE52" i="15"/>
  <c r="F35" i="15"/>
  <c r="DE51" i="15"/>
  <c r="DE48" i="15"/>
  <c r="DE46" i="15"/>
  <c r="CX48" i="15"/>
  <c r="CX51" i="15"/>
  <c r="CX46" i="15"/>
  <c r="DC58" i="14"/>
  <c r="DC10" i="15"/>
  <c r="DC57" i="14"/>
  <c r="BM57" i="14"/>
  <c r="Q8" i="14"/>
  <c r="BM58" i="14"/>
  <c r="BM10" i="15"/>
  <c r="CG59" i="14"/>
  <c r="CG60" i="14" s="1"/>
  <c r="DA66" i="15"/>
  <c r="DB48" i="15"/>
  <c r="DB51" i="15"/>
  <c r="DB46" i="15"/>
  <c r="BI59" i="14"/>
  <c r="BI60" i="14" s="1"/>
  <c r="DL46" i="15"/>
  <c r="DL48" i="15"/>
  <c r="AH34" i="15"/>
  <c r="AH51" i="15" s="1"/>
  <c r="DL51" i="15"/>
  <c r="Z58" i="14"/>
  <c r="Z57" i="14"/>
  <c r="CK52" i="15"/>
  <c r="Y35" i="15"/>
  <c r="Y47" i="15" s="1"/>
  <c r="CK47" i="15"/>
  <c r="BL51" i="15"/>
  <c r="BL48" i="15"/>
  <c r="BL46" i="15"/>
  <c r="CF48" i="15"/>
  <c r="CF51" i="15"/>
  <c r="CF46" i="15"/>
  <c r="DK48" i="15"/>
  <c r="DK51" i="15"/>
  <c r="DK46" i="15"/>
  <c r="BP59" i="14"/>
  <c r="S35" i="15"/>
  <c r="S52" i="15" s="1"/>
  <c r="BS52" i="15"/>
  <c r="BS47" i="15"/>
  <c r="CB59" i="14"/>
  <c r="AE57" i="14"/>
  <c r="AE58" i="14"/>
  <c r="CO56" i="15"/>
  <c r="CO66" i="15" s="1"/>
  <c r="F39" i="15"/>
  <c r="Z39" i="15"/>
  <c r="Z56" i="15" s="1"/>
  <c r="BK66" i="15"/>
  <c r="DN66" i="15"/>
  <c r="CL66" i="15"/>
  <c r="Q35" i="15"/>
  <c r="Q47" i="15" s="1"/>
  <c r="BM47" i="15"/>
  <c r="BM52" i="15"/>
  <c r="CQ10" i="15"/>
  <c r="AA8" i="14"/>
  <c r="CQ58" i="14"/>
  <c r="CQ57" i="14"/>
  <c r="BS10" i="15"/>
  <c r="BS58" i="14"/>
  <c r="BS57" i="14"/>
  <c r="S8" i="14"/>
  <c r="W58" i="20"/>
  <c r="W59" i="20" s="1"/>
  <c r="DH66" i="15"/>
  <c r="EA34" i="15"/>
  <c r="J10" i="15"/>
  <c r="AM10" i="15"/>
  <c r="BJ47" i="15"/>
  <c r="BJ52" i="15"/>
  <c r="P35" i="15"/>
  <c r="P47" i="15" s="1"/>
  <c r="F58" i="14"/>
  <c r="F57" i="14"/>
  <c r="Z10" i="15"/>
  <c r="CN34" i="15"/>
  <c r="Y52" i="15"/>
  <c r="CU48" i="15"/>
  <c r="CU51" i="15"/>
  <c r="BT48" i="15"/>
  <c r="BT51" i="15"/>
  <c r="BT46" i="15"/>
  <c r="H52" i="15"/>
  <c r="CG47" i="15"/>
  <c r="CG52" i="15"/>
  <c r="CG46" i="15"/>
  <c r="CG51" i="15"/>
  <c r="CG48" i="15"/>
  <c r="DW66" i="15"/>
  <c r="CI66" i="15"/>
  <c r="CY51" i="15"/>
  <c r="CY48" i="15"/>
  <c r="CY46" i="15"/>
  <c r="W8" i="14"/>
  <c r="CE10" i="15"/>
  <c r="CE58" i="14"/>
  <c r="CE57" i="14"/>
  <c r="CA51" i="15"/>
  <c r="CA48" i="15"/>
  <c r="CA46" i="15"/>
  <c r="CZ52" i="15"/>
  <c r="CZ47" i="15"/>
  <c r="AD35" i="15"/>
  <c r="AD52" i="15" s="1"/>
  <c r="J47" i="15"/>
  <c r="CU59" i="14"/>
  <c r="CU60" i="14" s="1"/>
  <c r="DD51" i="15"/>
  <c r="DD48" i="15"/>
  <c r="DD46" i="15"/>
  <c r="AG10" i="15"/>
  <c r="DI34" i="15"/>
  <c r="BP34" i="15"/>
  <c r="BP46" i="15" s="1"/>
  <c r="BG58" i="20"/>
  <c r="BG59" i="20" s="1"/>
  <c r="BV59" i="14"/>
  <c r="CB34" i="15"/>
  <c r="P8" i="14"/>
  <c r="BJ10" i="15"/>
  <c r="BJ57" i="14"/>
  <c r="BJ58" i="14"/>
  <c r="DG66" i="15"/>
  <c r="D58" i="20"/>
  <c r="D59" i="20" s="1"/>
  <c r="DO59" i="14"/>
  <c r="DO60" i="14" s="1"/>
  <c r="AI57" i="14"/>
  <c r="AI58" i="14"/>
  <c r="DX59" i="14"/>
  <c r="DX60" i="14" s="1"/>
  <c r="CM46" i="15"/>
  <c r="CM47" i="15"/>
  <c r="CM52" i="15"/>
  <c r="CR48" i="15"/>
  <c r="CR51" i="15"/>
  <c r="CR46" i="15"/>
  <c r="DQ48" i="15"/>
  <c r="DQ51" i="15"/>
  <c r="DQ46" i="15"/>
  <c r="AA35" i="15"/>
  <c r="AA47" i="15" s="1"/>
  <c r="CQ52" i="15"/>
  <c r="CQ47" i="15"/>
  <c r="DT48" i="15"/>
  <c r="DT51" i="15"/>
  <c r="DT46" i="15"/>
  <c r="CC66" i="15"/>
  <c r="O56" i="20"/>
  <c r="O57" i="20"/>
  <c r="BV34" i="15"/>
  <c r="BV46" i="15" s="1"/>
  <c r="I47" i="15"/>
  <c r="DZ66" i="15"/>
  <c r="G56" i="15"/>
  <c r="E56" i="15"/>
  <c r="D56" i="15"/>
  <c r="F56" i="15"/>
  <c r="CZ57" i="14"/>
  <c r="CZ58" i="14"/>
  <c r="CZ10" i="15"/>
  <c r="AD8" i="14"/>
  <c r="DR59" i="14"/>
  <c r="DR60" i="14" s="1"/>
  <c r="DU34" i="15"/>
  <c r="AK10" i="15"/>
  <c r="BR66" i="15"/>
  <c r="DP66" i="15"/>
  <c r="AA58" i="20"/>
  <c r="AA59" i="20" s="1"/>
  <c r="BQ47" i="15"/>
  <c r="BQ52" i="15"/>
  <c r="CP48" i="15"/>
  <c r="CP51" i="15"/>
  <c r="CP46" i="15"/>
  <c r="CM59" i="14"/>
  <c r="CM60" i="14" s="1"/>
  <c r="DY48" i="15"/>
  <c r="DY51" i="15"/>
  <c r="DY46" i="15"/>
  <c r="DI59" i="14"/>
  <c r="DI60" i="14" s="1"/>
  <c r="D52" i="15"/>
  <c r="BY58" i="14"/>
  <c r="BY57" i="14"/>
  <c r="U8" i="14"/>
  <c r="BY10" i="15"/>
  <c r="BO48" i="15"/>
  <c r="BO51" i="15"/>
  <c r="BO46" i="15"/>
  <c r="DM66" i="15"/>
  <c r="F52" i="15"/>
  <c r="DF48" i="15"/>
  <c r="DF51" i="15"/>
  <c r="AF34" i="15"/>
  <c r="AF46" i="15" s="1"/>
  <c r="DO34" i="15"/>
  <c r="AI10" i="15"/>
  <c r="I10" i="15"/>
  <c r="F58" i="20"/>
  <c r="F59" i="20" s="1"/>
  <c r="CH10" i="15"/>
  <c r="CH58" i="14"/>
  <c r="X8" i="14"/>
  <c r="CH57" i="14"/>
  <c r="DU59" i="14"/>
  <c r="DU60" i="14" s="1"/>
  <c r="CT47" i="15"/>
  <c r="AB35" i="15"/>
  <c r="AB47" i="15" s="1"/>
  <c r="CT52" i="15"/>
  <c r="DV66" i="15"/>
  <c r="AL10" i="15"/>
  <c r="DX34" i="15"/>
  <c r="CT57" i="14"/>
  <c r="CT58" i="14"/>
  <c r="AB8" i="14"/>
  <c r="CT10" i="15"/>
  <c r="CH52" i="15"/>
  <c r="X35" i="15"/>
  <c r="X47" i="15" s="1"/>
  <c r="CH47" i="15"/>
  <c r="CM51" i="15"/>
  <c r="CM48" i="15"/>
  <c r="G14" i="14"/>
  <c r="G8" i="14" s="1"/>
  <c r="AC14" i="14"/>
  <c r="CW8" i="14"/>
  <c r="AM59" i="14"/>
  <c r="AM60" i="14" s="1"/>
  <c r="BZ48" i="15"/>
  <c r="BZ51" i="15"/>
  <c r="BZ46" i="15"/>
  <c r="AC11" i="15"/>
  <c r="CW35" i="15"/>
  <c r="G35" i="15" s="1"/>
  <c r="O11" i="15"/>
  <c r="BG35" i="15"/>
  <c r="BG52" i="15" s="1"/>
  <c r="D11" i="15"/>
  <c r="BP52" i="15"/>
  <c r="R35" i="15"/>
  <c r="R52" i="15" s="1"/>
  <c r="BP47" i="15"/>
  <c r="G52" i="15"/>
  <c r="BV52" i="15"/>
  <c r="T35" i="15"/>
  <c r="T52" i="15" s="1"/>
  <c r="BV47" i="15"/>
  <c r="BW8" i="14"/>
  <c r="T14" i="14"/>
  <c r="BU66" i="15"/>
  <c r="BX48" i="15"/>
  <c r="BX51" i="15"/>
  <c r="BX46" i="15"/>
  <c r="CK10" i="15"/>
  <c r="CK57" i="14"/>
  <c r="Y8" i="14"/>
  <c r="CK58" i="14"/>
  <c r="DR34" i="15"/>
  <c r="AJ10" i="15"/>
  <c r="Z51" i="22"/>
  <c r="BN66" i="15"/>
  <c r="S58" i="20"/>
  <c r="S59" i="20" s="1"/>
  <c r="CN59" i="14"/>
  <c r="CU47" i="15"/>
  <c r="CU52" i="15"/>
  <c r="CU46" i="15"/>
  <c r="DS66" i="15"/>
  <c r="U47" i="15" l="1"/>
  <c r="DL66" i="15"/>
  <c r="AD47" i="15"/>
  <c r="DY66" i="15"/>
  <c r="Q52" i="15"/>
  <c r="DF66" i="15"/>
  <c r="Z52" i="15"/>
  <c r="X52" i="15"/>
  <c r="AF51" i="15"/>
  <c r="AF66" i="15" s="1"/>
  <c r="DB66" i="15"/>
  <c r="G47" i="15"/>
  <c r="CN60" i="14"/>
  <c r="Z59" i="14"/>
  <c r="Z60" i="14" s="1"/>
  <c r="G58" i="14"/>
  <c r="G57" i="14"/>
  <c r="AB58" i="14"/>
  <c r="AB57" i="14"/>
  <c r="CH34" i="15"/>
  <c r="X10" i="15"/>
  <c r="CP66" i="15"/>
  <c r="BV51" i="15"/>
  <c r="BV48" i="15"/>
  <c r="BP51" i="15"/>
  <c r="BP48" i="15"/>
  <c r="W58" i="14"/>
  <c r="W57" i="14"/>
  <c r="CG66" i="15"/>
  <c r="BT66" i="15"/>
  <c r="Z34" i="15"/>
  <c r="Z51" i="15" s="1"/>
  <c r="CN51" i="15"/>
  <c r="CN48" i="15"/>
  <c r="DK66" i="15"/>
  <c r="BH66" i="15"/>
  <c r="CN46" i="15"/>
  <c r="Y58" i="14"/>
  <c r="Y57" i="14"/>
  <c r="BW10" i="15"/>
  <c r="BW57" i="14"/>
  <c r="BW58" i="14"/>
  <c r="T8" i="14"/>
  <c r="BZ66" i="15"/>
  <c r="U10" i="15"/>
  <c r="BY34" i="15"/>
  <c r="CB51" i="15"/>
  <c r="CB48" i="15"/>
  <c r="CB46" i="15"/>
  <c r="CY66" i="15"/>
  <c r="AA57" i="14"/>
  <c r="AA58" i="14"/>
  <c r="DC59" i="14"/>
  <c r="DC60" i="14" s="1"/>
  <c r="CK59" i="14"/>
  <c r="CT59" i="14"/>
  <c r="U57" i="14"/>
  <c r="U58" i="14"/>
  <c r="AD58" i="14"/>
  <c r="AD57" i="14"/>
  <c r="O58" i="20"/>
  <c r="O59" i="20" s="1"/>
  <c r="CR66" i="15"/>
  <c r="DI48" i="15"/>
  <c r="DI51" i="15"/>
  <c r="AG34" i="15"/>
  <c r="AG46" i="15" s="1"/>
  <c r="DI46" i="15"/>
  <c r="CA66" i="15"/>
  <c r="AA10" i="15"/>
  <c r="CQ34" i="15"/>
  <c r="Q10" i="15"/>
  <c r="BM34" i="15"/>
  <c r="DC34" i="15"/>
  <c r="AE10" i="15"/>
  <c r="H10" i="15"/>
  <c r="BQ57" i="14"/>
  <c r="BQ10" i="15"/>
  <c r="BQ58" i="14"/>
  <c r="R8" i="14"/>
  <c r="BG47" i="15"/>
  <c r="D35" i="15"/>
  <c r="O35" i="15"/>
  <c r="O47" i="15" s="1"/>
  <c r="BY59" i="14"/>
  <c r="AD10" i="15"/>
  <c r="CZ34" i="15"/>
  <c r="S57" i="14"/>
  <c r="S58" i="14"/>
  <c r="F47" i="15"/>
  <c r="BX66" i="15"/>
  <c r="DX51" i="15"/>
  <c r="AL34" i="15"/>
  <c r="AL51" i="15" s="1"/>
  <c r="DX48" i="15"/>
  <c r="DX46" i="15"/>
  <c r="AB52" i="15"/>
  <c r="DT66" i="15"/>
  <c r="AI59" i="14"/>
  <c r="AI60" i="14" s="1"/>
  <c r="BJ59" i="14"/>
  <c r="DD66" i="15"/>
  <c r="BS59" i="14"/>
  <c r="CF66" i="15"/>
  <c r="Q57" i="14"/>
  <c r="Q58" i="14"/>
  <c r="CX66" i="15"/>
  <c r="BI66" i="15"/>
  <c r="T47" i="15"/>
  <c r="BG10" i="15"/>
  <c r="BG57" i="14"/>
  <c r="O8" i="14"/>
  <c r="BG58" i="14"/>
  <c r="F10" i="15"/>
  <c r="CK34" i="15"/>
  <c r="Y10" i="15"/>
  <c r="BV60" i="14"/>
  <c r="CU66" i="15"/>
  <c r="CH59" i="14"/>
  <c r="AI62" i="15"/>
  <c r="CZ59" i="14"/>
  <c r="BJ34" i="15"/>
  <c r="P10" i="15"/>
  <c r="AA52" i="15"/>
  <c r="CE59" i="14"/>
  <c r="AM62" i="15"/>
  <c r="BM59" i="14"/>
  <c r="D58" i="14"/>
  <c r="D57" i="14"/>
  <c r="H59" i="14"/>
  <c r="H60" i="14" s="1"/>
  <c r="CW57" i="14"/>
  <c r="CW10" i="15"/>
  <c r="AC8" i="14"/>
  <c r="CW58" i="14"/>
  <c r="X58" i="14"/>
  <c r="X57" i="14"/>
  <c r="BO66" i="15"/>
  <c r="P58" i="14"/>
  <c r="P57" i="14"/>
  <c r="EA51" i="15"/>
  <c r="J51" i="15" s="1"/>
  <c r="EA48" i="15"/>
  <c r="J34" i="15"/>
  <c r="AM34" i="15"/>
  <c r="AM51" i="15" s="1"/>
  <c r="EA46" i="15"/>
  <c r="BS34" i="15"/>
  <c r="S10" i="15"/>
  <c r="AE59" i="14"/>
  <c r="AE60" i="14" s="1"/>
  <c r="P52" i="15"/>
  <c r="CS66" i="15"/>
  <c r="DR48" i="15"/>
  <c r="AJ34" i="15"/>
  <c r="AJ51" i="15" s="1"/>
  <c r="DR51" i="15"/>
  <c r="DR46" i="15"/>
  <c r="CW47" i="15"/>
  <c r="CW52" i="15"/>
  <c r="AC35" i="15"/>
  <c r="AC47" i="15" s="1"/>
  <c r="AB10" i="15"/>
  <c r="CT34" i="15"/>
  <c r="DO48" i="15"/>
  <c r="DO51" i="15"/>
  <c r="AI34" i="15"/>
  <c r="AI51" i="15" s="1"/>
  <c r="I34" i="15"/>
  <c r="DO46" i="15"/>
  <c r="R47" i="15"/>
  <c r="DU51" i="15"/>
  <c r="DU48" i="15"/>
  <c r="AK34" i="15"/>
  <c r="AK46" i="15" s="1"/>
  <c r="DU46" i="15"/>
  <c r="DQ66" i="15"/>
  <c r="CM66" i="15"/>
  <c r="W10" i="15"/>
  <c r="CE34" i="15"/>
  <c r="S47" i="15"/>
  <c r="CQ59" i="14"/>
  <c r="CB60" i="14"/>
  <c r="BP60" i="14"/>
  <c r="BL66" i="15"/>
  <c r="DE66" i="15"/>
  <c r="AH46" i="15"/>
  <c r="AH66" i="15" s="1"/>
  <c r="W47" i="15"/>
  <c r="BP66" i="15" l="1"/>
  <c r="O52" i="15"/>
  <c r="CB66" i="15"/>
  <c r="AK51" i="15"/>
  <c r="AK66" i="15" s="1"/>
  <c r="AL46" i="15"/>
  <c r="AL66" i="15" s="1"/>
  <c r="BV66" i="15"/>
  <c r="AJ46" i="15"/>
  <c r="AJ66" i="15" s="1"/>
  <c r="Z46" i="15"/>
  <c r="Z66" i="15" s="1"/>
  <c r="DU66" i="15"/>
  <c r="DR66" i="15"/>
  <c r="CN66" i="15"/>
  <c r="I48" i="15"/>
  <c r="AI64" i="15"/>
  <c r="I46" i="15"/>
  <c r="CW34" i="15"/>
  <c r="AC10" i="15"/>
  <c r="AM64" i="15"/>
  <c r="J48" i="15"/>
  <c r="J46" i="15"/>
  <c r="CW59" i="14"/>
  <c r="G59" i="14" s="1"/>
  <c r="G60" i="14" s="1"/>
  <c r="Q59" i="14"/>
  <c r="Q60" i="14" s="1"/>
  <c r="BM60" i="14"/>
  <c r="AM46" i="15"/>
  <c r="AM66" i="15" s="1"/>
  <c r="DX66" i="15"/>
  <c r="BQ34" i="15"/>
  <c r="R10" i="15"/>
  <c r="I51" i="15"/>
  <c r="G51" i="15"/>
  <c r="H51" i="15"/>
  <c r="BJ51" i="15"/>
  <c r="P34" i="15"/>
  <c r="P51" i="15" s="1"/>
  <c r="BJ48" i="15"/>
  <c r="BJ46" i="15"/>
  <c r="CK48" i="15"/>
  <c r="Y34" i="15"/>
  <c r="Y51" i="15" s="1"/>
  <c r="CK51" i="15"/>
  <c r="CK46" i="15"/>
  <c r="BY60" i="14"/>
  <c r="U59" i="14"/>
  <c r="U60" i="14" s="1"/>
  <c r="BQ59" i="14"/>
  <c r="AA59" i="14"/>
  <c r="AA60" i="14" s="1"/>
  <c r="CQ60" i="14"/>
  <c r="AI46" i="15"/>
  <c r="AI66" i="15" s="1"/>
  <c r="CZ60" i="14"/>
  <c r="AD59" i="14"/>
  <c r="AD60" i="14" s="1"/>
  <c r="W62" i="15"/>
  <c r="P59" i="14"/>
  <c r="P60" i="14" s="1"/>
  <c r="BJ60" i="14"/>
  <c r="F51" i="15"/>
  <c r="G10" i="15"/>
  <c r="CT60" i="14"/>
  <c r="AB59" i="14"/>
  <c r="AB60" i="14" s="1"/>
  <c r="E51" i="15"/>
  <c r="T58" i="14"/>
  <c r="T57" i="14"/>
  <c r="AC52" i="15"/>
  <c r="D51" i="15"/>
  <c r="D47" i="15"/>
  <c r="AE62" i="15"/>
  <c r="AA34" i="15"/>
  <c r="AA51" i="15" s="1"/>
  <c r="CQ48" i="15"/>
  <c r="CQ51" i="15"/>
  <c r="CQ46" i="15"/>
  <c r="F34" i="15"/>
  <c r="CH48" i="15"/>
  <c r="X34" i="15"/>
  <c r="X51" i="15" s="1"/>
  <c r="CH51" i="15"/>
  <c r="CH46" i="15"/>
  <c r="Y59" i="14"/>
  <c r="Y60" i="14" s="1"/>
  <c r="CK60" i="14"/>
  <c r="CT51" i="15"/>
  <c r="AB34" i="15"/>
  <c r="AB51" i="15" s="1"/>
  <c r="CT48" i="15"/>
  <c r="CT46" i="15"/>
  <c r="CE60" i="14"/>
  <c r="W59" i="14"/>
  <c r="W60" i="14" s="1"/>
  <c r="F59" i="14"/>
  <c r="F60" i="14" s="1"/>
  <c r="AG51" i="15"/>
  <c r="AG66" i="15" s="1"/>
  <c r="O58" i="14"/>
  <c r="O57" i="14"/>
  <c r="BW59" i="14"/>
  <c r="CE51" i="15"/>
  <c r="W34" i="15"/>
  <c r="W51" i="15" s="1"/>
  <c r="CE48" i="15"/>
  <c r="CE46" i="15"/>
  <c r="BS48" i="15"/>
  <c r="BS51" i="15"/>
  <c r="S34" i="15"/>
  <c r="S46" i="15" s="1"/>
  <c r="BS46" i="15"/>
  <c r="BG59" i="14"/>
  <c r="DC51" i="15"/>
  <c r="AE34" i="15"/>
  <c r="AE51" i="15" s="1"/>
  <c r="H34" i="15"/>
  <c r="DC48" i="15"/>
  <c r="DC46" i="15"/>
  <c r="BW34" i="15"/>
  <c r="T10" i="15"/>
  <c r="BM48" i="15"/>
  <c r="Q34" i="15"/>
  <c r="Q51" i="15" s="1"/>
  <c r="BM51" i="15"/>
  <c r="BM46" i="15"/>
  <c r="BY51" i="15"/>
  <c r="U34" i="15"/>
  <c r="U46" i="15" s="1"/>
  <c r="BY48" i="15"/>
  <c r="BY46" i="15"/>
  <c r="DO66" i="15"/>
  <c r="EA66" i="15"/>
  <c r="AC57" i="14"/>
  <c r="AC58" i="14"/>
  <c r="CH60" i="14"/>
  <c r="X59" i="14"/>
  <c r="X60" i="14" s="1"/>
  <c r="BG34" i="15"/>
  <c r="D10" i="15"/>
  <c r="O10" i="15"/>
  <c r="BS60" i="14"/>
  <c r="S59" i="14"/>
  <c r="S60" i="14" s="1"/>
  <c r="CZ48" i="15"/>
  <c r="CZ51" i="15"/>
  <c r="AD34" i="15"/>
  <c r="AD51" i="15" s="1"/>
  <c r="CZ46" i="15"/>
  <c r="R58" i="14"/>
  <c r="R57" i="14"/>
  <c r="DI66" i="15"/>
  <c r="CE66" i="15" l="1"/>
  <c r="CQ66" i="15"/>
  <c r="CK66" i="15"/>
  <c r="X46" i="15"/>
  <c r="X66" i="15" s="1"/>
  <c r="CH66" i="15"/>
  <c r="W46" i="15"/>
  <c r="W66" i="15" s="1"/>
  <c r="AB46" i="15"/>
  <c r="AB66" i="15" s="1"/>
  <c r="S51" i="15"/>
  <c r="S66" i="15" s="1"/>
  <c r="Y46" i="15"/>
  <c r="Y66" i="15" s="1"/>
  <c r="BG51" i="15"/>
  <c r="O34" i="15"/>
  <c r="O46" i="15" s="1"/>
  <c r="D34" i="15"/>
  <c r="AA62" i="15"/>
  <c r="Q46" i="15"/>
  <c r="Q66" i="15" s="1"/>
  <c r="BY66" i="15"/>
  <c r="D59" i="14"/>
  <c r="D60" i="14" s="1"/>
  <c r="O59" i="14"/>
  <c r="O60" i="14" s="1"/>
  <c r="BG60" i="14"/>
  <c r="AA46" i="15"/>
  <c r="AA66" i="15" s="1"/>
  <c r="P46" i="15"/>
  <c r="P66" i="15" s="1"/>
  <c r="BW48" i="15"/>
  <c r="BW51" i="15"/>
  <c r="BW46" i="15"/>
  <c r="T34" i="15"/>
  <c r="T51" i="15" s="1"/>
  <c r="BS66" i="15"/>
  <c r="AE46" i="15"/>
  <c r="AE66" i="15" s="1"/>
  <c r="BQ48" i="15"/>
  <c r="BQ51" i="15"/>
  <c r="BQ46" i="15"/>
  <c r="R34" i="15"/>
  <c r="R46" i="15" s="1"/>
  <c r="G34" i="15"/>
  <c r="CW48" i="15"/>
  <c r="CW51" i="15"/>
  <c r="AC34" i="15"/>
  <c r="AC46" i="15" s="1"/>
  <c r="CW46" i="15"/>
  <c r="O62" i="15"/>
  <c r="BQ60" i="14"/>
  <c r="R59" i="14"/>
  <c r="R60" i="14" s="1"/>
  <c r="DC66" i="15"/>
  <c r="CT66" i="15"/>
  <c r="CZ66" i="15"/>
  <c r="BG46" i="15"/>
  <c r="BM66" i="15"/>
  <c r="AD46" i="15"/>
  <c r="AD66" i="15" s="1"/>
  <c r="CW60" i="14"/>
  <c r="AC59" i="14"/>
  <c r="AC60" i="14" s="1"/>
  <c r="O51" i="15"/>
  <c r="O66" i="15" s="1"/>
  <c r="H48" i="15"/>
  <c r="AE64" i="15"/>
  <c r="H46" i="15"/>
  <c r="BW60" i="14"/>
  <c r="T59" i="14"/>
  <c r="T60" i="14" s="1"/>
  <c r="F48" i="15"/>
  <c r="W64" i="15"/>
  <c r="F46" i="15"/>
  <c r="BJ66" i="15"/>
  <c r="U51" i="15"/>
  <c r="U66" i="15" s="1"/>
  <c r="R51" i="15" l="1"/>
  <c r="BG66" i="15"/>
  <c r="T46" i="15"/>
  <c r="T66" i="15" s="1"/>
  <c r="BW66" i="15"/>
  <c r="BQ66" i="15"/>
  <c r="G48" i="15"/>
  <c r="AA64" i="15"/>
  <c r="G46" i="15"/>
  <c r="R66" i="15"/>
  <c r="D48" i="15"/>
  <c r="O64" i="15"/>
  <c r="D46" i="15"/>
  <c r="CW66" i="15"/>
  <c r="AC51" i="15"/>
  <c r="AC66" i="15" s="1"/>
  <c r="EZ21" i="22" l="1"/>
  <c r="EZ14" i="22" s="1"/>
  <c r="EZ8" i="22" s="1"/>
  <c r="FA21" i="22"/>
  <c r="FA14" i="22" s="1"/>
  <c r="FA8" i="22" s="1"/>
  <c r="FB21" i="22"/>
  <c r="FC21" i="22"/>
  <c r="FC14" i="22" s="1"/>
  <c r="FC8" i="22" s="1"/>
  <c r="FD21" i="22"/>
  <c r="FD14" i="22" s="1"/>
  <c r="FD8" i="22" s="1"/>
  <c r="FE21" i="22"/>
  <c r="FF21" i="22"/>
  <c r="FF14" i="22" s="1"/>
  <c r="FF8" i="22" s="1"/>
  <c r="FG21" i="22"/>
  <c r="FG14" i="22" s="1"/>
  <c r="FG8" i="22" s="1"/>
  <c r="FH21" i="22"/>
  <c r="FI21" i="22"/>
  <c r="FI14" i="22" s="1"/>
  <c r="FI8" i="22" s="1"/>
  <c r="FJ21" i="22"/>
  <c r="FJ14" i="22" s="1"/>
  <c r="FJ8" i="22" s="1"/>
  <c r="EZ30" i="23"/>
  <c r="FA30" i="23"/>
  <c r="FB30" i="23"/>
  <c r="FC30" i="23"/>
  <c r="FD30" i="23"/>
  <c r="FE30" i="23"/>
  <c r="FF30" i="23"/>
  <c r="FG30" i="23"/>
  <c r="FH30" i="23"/>
  <c r="FI30" i="23"/>
  <c r="FJ30" i="23"/>
  <c r="FL30" i="23"/>
  <c r="FM30" i="23"/>
  <c r="FN30" i="23"/>
  <c r="FO30" i="23"/>
  <c r="FP30" i="23"/>
  <c r="FQ30" i="23"/>
  <c r="FR30" i="23"/>
  <c r="FS30" i="23"/>
  <c r="FT30" i="23"/>
  <c r="FU30" i="23"/>
  <c r="AV30" i="23" l="1"/>
  <c r="AW30" i="23"/>
  <c r="FF15" i="15"/>
  <c r="FF39" i="15" s="1"/>
  <c r="FF49" i="22"/>
  <c r="FF50" i="22"/>
  <c r="BA30" i="23"/>
  <c r="AW21" i="22"/>
  <c r="AW14" i="22" s="1"/>
  <c r="AW8" i="22" s="1"/>
  <c r="FE14" i="22"/>
  <c r="FE8" i="22" s="1"/>
  <c r="AX30" i="23"/>
  <c r="FD50" i="22"/>
  <c r="FD49" i="22"/>
  <c r="FD15" i="15"/>
  <c r="FD39" i="15" s="1"/>
  <c r="FC15" i="15"/>
  <c r="FC39" i="15" s="1"/>
  <c r="FC50" i="22"/>
  <c r="FC49" i="22"/>
  <c r="AZ30" i="23"/>
  <c r="FJ49" i="22"/>
  <c r="FJ50" i="22"/>
  <c r="FJ15" i="15"/>
  <c r="FJ39" i="15" s="1"/>
  <c r="FB14" i="22"/>
  <c r="FB8" i="22" s="1"/>
  <c r="AV21" i="22"/>
  <c r="AV14" i="22" s="1"/>
  <c r="AV8" i="22" s="1"/>
  <c r="FI50" i="22"/>
  <c r="FI49" i="22"/>
  <c r="FI15" i="15"/>
  <c r="FI39" i="15" s="1"/>
  <c r="FA49" i="22"/>
  <c r="FA15" i="15"/>
  <c r="FA39" i="15" s="1"/>
  <c r="FA50" i="22"/>
  <c r="AX21" i="22"/>
  <c r="AX14" i="22" s="1"/>
  <c r="AX8" i="22" s="1"/>
  <c r="FH14" i="22"/>
  <c r="FH8" i="22" s="1"/>
  <c r="EZ50" i="22"/>
  <c r="EZ49" i="22"/>
  <c r="EZ15" i="15"/>
  <c r="EZ39" i="15" s="1"/>
  <c r="FG49" i="22"/>
  <c r="FG15" i="15"/>
  <c r="FG39" i="15" s="1"/>
  <c r="FG50" i="22"/>
  <c r="FJ71" i="23"/>
  <c r="FB71" i="23"/>
  <c r="FI71" i="23"/>
  <c r="FA71" i="23"/>
  <c r="FH71" i="23"/>
  <c r="EZ71" i="23"/>
  <c r="FG71" i="23"/>
  <c r="FF71" i="23"/>
  <c r="CD17" i="22"/>
  <c r="FE71" i="23"/>
  <c r="FD71" i="23"/>
  <c r="FC71" i="23"/>
  <c r="FH18" i="21"/>
  <c r="EZ18" i="21"/>
  <c r="FN18" i="21"/>
  <c r="EY30" i="23"/>
  <c r="FG18" i="21"/>
  <c r="EY18" i="21"/>
  <c r="FS18" i="21"/>
  <c r="FK18" i="21"/>
  <c r="FV30" i="23"/>
  <c r="BB30" i="23" s="1"/>
  <c r="FF18" i="21"/>
  <c r="FP18" i="21"/>
  <c r="FE73" i="23"/>
  <c r="FE67" i="14"/>
  <c r="FE18" i="21"/>
  <c r="FU18" i="21"/>
  <c r="FM18" i="21"/>
  <c r="FD18" i="21"/>
  <c r="FR18" i="21"/>
  <c r="FK30" i="23"/>
  <c r="EY21" i="22"/>
  <c r="FC18" i="21"/>
  <c r="FO18" i="21"/>
  <c r="FJ18" i="21"/>
  <c r="FB18" i="21"/>
  <c r="FT18" i="21"/>
  <c r="FL18" i="21"/>
  <c r="FI73" i="23"/>
  <c r="FI67" i="14"/>
  <c r="FA73" i="23"/>
  <c r="FA67" i="14"/>
  <c r="FI18" i="21"/>
  <c r="FA18" i="21"/>
  <c r="FQ18" i="21"/>
  <c r="EZ56" i="15" l="1"/>
  <c r="FI56" i="15"/>
  <c r="FG56" i="15"/>
  <c r="FA56" i="15"/>
  <c r="FD56" i="15"/>
  <c r="FC67" i="14"/>
  <c r="FC73" i="23"/>
  <c r="FG67" i="14"/>
  <c r="FG73" i="23"/>
  <c r="AW18" i="21"/>
  <c r="FF73" i="23"/>
  <c r="AV18" i="21"/>
  <c r="EY14" i="22"/>
  <c r="EY8" i="22" s="1"/>
  <c r="AU21" i="22"/>
  <c r="AU14" i="22" s="1"/>
  <c r="AU8" i="22" s="1"/>
  <c r="L21" i="22"/>
  <c r="L14" i="22" s="1"/>
  <c r="L8" i="22" s="1"/>
  <c r="FF67" i="14"/>
  <c r="AX71" i="23"/>
  <c r="FG51" i="22"/>
  <c r="FA51" i="22"/>
  <c r="FJ51" i="22"/>
  <c r="FE15" i="15"/>
  <c r="FE50" i="22"/>
  <c r="FE49" i="22"/>
  <c r="FJ73" i="23"/>
  <c r="BA18" i="21"/>
  <c r="BB18" i="21"/>
  <c r="FJ67" i="14"/>
  <c r="AY67" i="14" s="1"/>
  <c r="L18" i="21"/>
  <c r="AU18" i="21"/>
  <c r="EZ51" i="22"/>
  <c r="FI51" i="22"/>
  <c r="FC51" i="22"/>
  <c r="AW50" i="22"/>
  <c r="AW49" i="22"/>
  <c r="AW51" i="22" s="1"/>
  <c r="FD73" i="23"/>
  <c r="AY18" i="21"/>
  <c r="M18" i="21"/>
  <c r="AX18" i="21"/>
  <c r="AW71" i="23"/>
  <c r="EZ73" i="23"/>
  <c r="E17" i="22"/>
  <c r="CD16" i="22"/>
  <c r="V17" i="22"/>
  <c r="FH50" i="22"/>
  <c r="FH15" i="15"/>
  <c r="FH49" i="22"/>
  <c r="AV50" i="22"/>
  <c r="AV49" i="22"/>
  <c r="AV51" i="22" s="1"/>
  <c r="FC56" i="15"/>
  <c r="AY30" i="23"/>
  <c r="M30" i="23"/>
  <c r="EZ67" i="14"/>
  <c r="AX50" i="22"/>
  <c r="AX49" i="22"/>
  <c r="AX51" i="22" s="1"/>
  <c r="FB15" i="15"/>
  <c r="FB49" i="22"/>
  <c r="FB50" i="22"/>
  <c r="FF51" i="22"/>
  <c r="AU30" i="23"/>
  <c r="L30" i="23"/>
  <c r="AZ18" i="21"/>
  <c r="AV71" i="23"/>
  <c r="FJ56" i="15"/>
  <c r="FD51" i="22"/>
  <c r="FF56" i="15"/>
  <c r="FB73" i="23"/>
  <c r="FH73" i="23"/>
  <c r="FI69" i="14"/>
  <c r="FG69" i="14"/>
  <c r="FC69" i="14"/>
  <c r="FD69" i="14"/>
  <c r="FF69" i="14"/>
  <c r="FE69" i="14"/>
  <c r="FA69" i="14"/>
  <c r="FH67" i="14"/>
  <c r="AX67" i="14" s="1"/>
  <c r="FC19" i="21"/>
  <c r="EY19" i="21"/>
  <c r="EZ19" i="21"/>
  <c r="FD19" i="21"/>
  <c r="FG19" i="21"/>
  <c r="FH19" i="21"/>
  <c r="FF19" i="21"/>
  <c r="FE19" i="21"/>
  <c r="FA19" i="21"/>
  <c r="FV29" i="26"/>
  <c r="FV28" i="26" s="1"/>
  <c r="FI19" i="21"/>
  <c r="FB19" i="21"/>
  <c r="FJ19" i="21"/>
  <c r="AV19" i="21" l="1"/>
  <c r="AV73" i="23"/>
  <c r="AW67" i="14"/>
  <c r="AW73" i="23"/>
  <c r="AW19" i="21"/>
  <c r="FD67" i="14"/>
  <c r="AX19" i="21"/>
  <c r="AX73" i="23"/>
  <c r="FB67" i="14"/>
  <c r="FB51" i="22"/>
  <c r="FH51" i="22"/>
  <c r="L50" i="22"/>
  <c r="L49" i="22"/>
  <c r="EY67" i="14"/>
  <c r="EY71" i="23"/>
  <c r="FB39" i="15"/>
  <c r="AV15" i="15"/>
  <c r="FH39" i="15"/>
  <c r="FH56" i="15" s="1"/>
  <c r="AX15" i="15"/>
  <c r="AX39" i="15" s="1"/>
  <c r="AX56" i="15" s="1"/>
  <c r="AU49" i="22"/>
  <c r="AU50" i="22"/>
  <c r="L19" i="21"/>
  <c r="AU19" i="21"/>
  <c r="FE51" i="22"/>
  <c r="EY49" i="22"/>
  <c r="EY50" i="22"/>
  <c r="EY15" i="15"/>
  <c r="EZ69" i="14"/>
  <c r="FJ69" i="14"/>
  <c r="AY69" i="14" s="1"/>
  <c r="AW69" i="14"/>
  <c r="CD14" i="22"/>
  <c r="E16" i="22"/>
  <c r="E14" i="22" s="1"/>
  <c r="E8" i="22" s="1"/>
  <c r="V16" i="22"/>
  <c r="AW15" i="15"/>
  <c r="FE39" i="15"/>
  <c r="FR27" i="20"/>
  <c r="FF27" i="20"/>
  <c r="FV27" i="14"/>
  <c r="FB69" i="14"/>
  <c r="AV69" i="14" s="1"/>
  <c r="FH69" i="14"/>
  <c r="FN27" i="20"/>
  <c r="FU27" i="20"/>
  <c r="FT27" i="20"/>
  <c r="FI27" i="20"/>
  <c r="FA27" i="20"/>
  <c r="FP27" i="20"/>
  <c r="CD23" i="20"/>
  <c r="EY69" i="14"/>
  <c r="FK27" i="20"/>
  <c r="FQ27" i="20"/>
  <c r="BB27" i="20" l="1"/>
  <c r="AX69" i="14"/>
  <c r="AV67" i="14"/>
  <c r="L51" i="22"/>
  <c r="L67" i="14"/>
  <c r="AU67" i="14"/>
  <c r="FB56" i="15"/>
  <c r="AV39" i="15"/>
  <c r="AV56" i="15" s="1"/>
  <c r="CD22" i="20"/>
  <c r="V23" i="20"/>
  <c r="E23" i="20"/>
  <c r="EY73" i="23"/>
  <c r="AU15" i="15"/>
  <c r="EY39" i="15"/>
  <c r="L15" i="15"/>
  <c r="E50" i="22"/>
  <c r="E49" i="22"/>
  <c r="AU51" i="22"/>
  <c r="L69" i="14"/>
  <c r="AU69" i="14"/>
  <c r="FE56" i="15"/>
  <c r="AW39" i="15"/>
  <c r="AW56" i="15" s="1"/>
  <c r="CD8" i="22"/>
  <c r="V14" i="22"/>
  <c r="EY51" i="22"/>
  <c r="AU71" i="23"/>
  <c r="L71" i="23"/>
  <c r="FI29" i="26"/>
  <c r="FI28" i="26" s="1"/>
  <c r="FG27" i="20"/>
  <c r="FS27" i="20"/>
  <c r="FD27" i="20"/>
  <c r="FJ27" i="20"/>
  <c r="FU29" i="26"/>
  <c r="FU28" i="26" s="1"/>
  <c r="FA28" i="20"/>
  <c r="FD28" i="20"/>
  <c r="EY28" i="20"/>
  <c r="EZ28" i="20"/>
  <c r="FI28" i="20"/>
  <c r="FS29" i="26"/>
  <c r="FS28" i="26" s="1"/>
  <c r="FG28" i="20"/>
  <c r="FP29" i="26"/>
  <c r="FP28" i="26" s="1"/>
  <c r="FA29" i="26"/>
  <c r="FA28" i="26" s="1"/>
  <c r="FJ28" i="20"/>
  <c r="FB28" i="20"/>
  <c r="FQ29" i="26"/>
  <c r="FF28" i="20"/>
  <c r="FC27" i="20"/>
  <c r="FG29" i="26"/>
  <c r="FG28" i="26" s="1"/>
  <c r="FH27" i="20"/>
  <c r="AX27" i="20" s="1"/>
  <c r="FT29" i="26"/>
  <c r="FE27" i="20"/>
  <c r="FC28" i="20"/>
  <c r="FR29" i="26"/>
  <c r="FR28" i="26" s="1"/>
  <c r="FE28" i="20"/>
  <c r="FK29" i="26"/>
  <c r="EY27" i="20"/>
  <c r="FL27" i="20"/>
  <c r="EZ27" i="20"/>
  <c r="FH28" i="20"/>
  <c r="FF29" i="26"/>
  <c r="FF28" i="26" s="1"/>
  <c r="FB27" i="20"/>
  <c r="FO27" i="20"/>
  <c r="FM27" i="20"/>
  <c r="AV27" i="20" l="1"/>
  <c r="AX28" i="20"/>
  <c r="AY27" i="20"/>
  <c r="AW27" i="20"/>
  <c r="AW28" i="20"/>
  <c r="M27" i="20"/>
  <c r="AV28" i="20"/>
  <c r="EY56" i="15"/>
  <c r="AU39" i="15"/>
  <c r="AU56" i="15" s="1"/>
  <c r="L39" i="15"/>
  <c r="L27" i="20"/>
  <c r="AU27" i="20"/>
  <c r="L73" i="23"/>
  <c r="AU73" i="23"/>
  <c r="BA29" i="26"/>
  <c r="FQ28" i="26"/>
  <c r="BA28" i="26" s="1"/>
  <c r="FD27" i="14"/>
  <c r="FD29" i="26"/>
  <c r="FD28" i="26" s="1"/>
  <c r="FK28" i="26"/>
  <c r="FT28" i="26"/>
  <c r="BB28" i="26" s="1"/>
  <c r="BB29" i="26"/>
  <c r="CD49" i="22"/>
  <c r="CD50" i="22"/>
  <c r="CD15" i="15"/>
  <c r="V8" i="22"/>
  <c r="AZ27" i="20"/>
  <c r="AU28" i="20"/>
  <c r="L28" i="20"/>
  <c r="FJ27" i="14"/>
  <c r="FJ29" i="26"/>
  <c r="FJ28" i="26" s="1"/>
  <c r="AY28" i="26" s="1"/>
  <c r="BA27" i="20"/>
  <c r="E51" i="22"/>
  <c r="CD14" i="20"/>
  <c r="V22" i="20"/>
  <c r="E22" i="20"/>
  <c r="FN29" i="26"/>
  <c r="FA27" i="14"/>
  <c r="FI27" i="14"/>
  <c r="FS27" i="14"/>
  <c r="FR27" i="14"/>
  <c r="FN27" i="14"/>
  <c r="FH28" i="14"/>
  <c r="FB28" i="14"/>
  <c r="EZ28" i="14"/>
  <c r="FO29" i="26"/>
  <c r="FO28" i="26" s="1"/>
  <c r="EZ29" i="26"/>
  <c r="EZ28" i="26" s="1"/>
  <c r="FH29" i="26"/>
  <c r="FJ28" i="14"/>
  <c r="FF28" i="14"/>
  <c r="FB29" i="26"/>
  <c r="FG27" i="14"/>
  <c r="FG28" i="14"/>
  <c r="FF27" i="14"/>
  <c r="FU27" i="14"/>
  <c r="FL29" i="26"/>
  <c r="FL28" i="26" s="1"/>
  <c r="EY29" i="26"/>
  <c r="FA28" i="14"/>
  <c r="FM29" i="26"/>
  <c r="FM28" i="26" s="1"/>
  <c r="FC28" i="14"/>
  <c r="FC29" i="26"/>
  <c r="FC28" i="26" s="1"/>
  <c r="FI28" i="14"/>
  <c r="FE29" i="26"/>
  <c r="FT27" i="14"/>
  <c r="CD23" i="14"/>
  <c r="FP27" i="14"/>
  <c r="FD28" i="14"/>
  <c r="BB27" i="14" l="1"/>
  <c r="AX28" i="14"/>
  <c r="AV28" i="14"/>
  <c r="M29" i="26"/>
  <c r="EY28" i="26"/>
  <c r="L29" i="26"/>
  <c r="AU29" i="26"/>
  <c r="AW29" i="26"/>
  <c r="FE28" i="26"/>
  <c r="AW28" i="26" s="1"/>
  <c r="FB28" i="26"/>
  <c r="AV28" i="26" s="1"/>
  <c r="AV29" i="26"/>
  <c r="FN28" i="26"/>
  <c r="AZ28" i="26" s="1"/>
  <c r="AZ29" i="26"/>
  <c r="AY29" i="26"/>
  <c r="V50" i="22"/>
  <c r="V49" i="22"/>
  <c r="CD39" i="15"/>
  <c r="V15" i="15"/>
  <c r="E15" i="15"/>
  <c r="N56" i="15"/>
  <c r="L56" i="15"/>
  <c r="M56" i="15"/>
  <c r="AX29" i="26"/>
  <c r="FH28" i="26"/>
  <c r="AX28" i="26" s="1"/>
  <c r="CD8" i="20"/>
  <c r="V14" i="20"/>
  <c r="E14" i="20"/>
  <c r="E8" i="20" s="1"/>
  <c r="CD51" i="22"/>
  <c r="E23" i="14"/>
  <c r="V23" i="14"/>
  <c r="CD22" i="14"/>
  <c r="FC27" i="14"/>
  <c r="FL27" i="14"/>
  <c r="FB27" i="14"/>
  <c r="AV27" i="14" s="1"/>
  <c r="FH27" i="14"/>
  <c r="AX27" i="14" s="1"/>
  <c r="FO27" i="14"/>
  <c r="AZ27" i="14" s="1"/>
  <c r="FE28" i="14"/>
  <c r="AW28" i="14" s="1"/>
  <c r="EZ27" i="14"/>
  <c r="FQ27" i="14"/>
  <c r="BA27" i="14" s="1"/>
  <c r="EY28" i="14"/>
  <c r="FM27" i="14"/>
  <c r="FK27" i="14"/>
  <c r="M28" i="26" l="1"/>
  <c r="AY27" i="14"/>
  <c r="M27" i="14"/>
  <c r="CD56" i="15"/>
  <c r="V39" i="15"/>
  <c r="V56" i="15" s="1"/>
  <c r="E39" i="15"/>
  <c r="V51" i="22"/>
  <c r="E56" i="20"/>
  <c r="E57" i="20"/>
  <c r="AU28" i="26"/>
  <c r="L28" i="26"/>
  <c r="L28" i="14"/>
  <c r="AU28" i="14"/>
  <c r="E22" i="14"/>
  <c r="CD14" i="14"/>
  <c r="V22" i="14"/>
  <c r="CD11" i="15"/>
  <c r="CD56" i="20"/>
  <c r="CD57" i="20"/>
  <c r="V8" i="20"/>
  <c r="EY27" i="14"/>
  <c r="AU27" i="14" l="1"/>
  <c r="CD8" i="14"/>
  <c r="V14" i="14"/>
  <c r="E14" i="14"/>
  <c r="E8" i="14" s="1"/>
  <c r="E58" i="20"/>
  <c r="E59" i="20" s="1"/>
  <c r="V57" i="20"/>
  <c r="V56" i="20"/>
  <c r="CD58" i="20"/>
  <c r="CD59" i="20" s="1"/>
  <c r="CD35" i="15"/>
  <c r="V11" i="15"/>
  <c r="E11" i="15"/>
  <c r="FE27" i="14"/>
  <c r="AW27" i="14" s="1"/>
  <c r="CD52" i="15" l="1"/>
  <c r="CD47" i="15"/>
  <c r="V35" i="15"/>
  <c r="V47" i="15" s="1"/>
  <c r="E35" i="15"/>
  <c r="E58" i="14"/>
  <c r="E57" i="14"/>
  <c r="V52" i="15"/>
  <c r="CD10" i="15"/>
  <c r="CD57" i="14"/>
  <c r="CD58" i="14"/>
  <c r="V8" i="14"/>
  <c r="V58" i="20"/>
  <c r="V59" i="20" s="1"/>
  <c r="L27" i="14"/>
  <c r="V58" i="14" l="1"/>
  <c r="V57" i="14"/>
  <c r="CD59" i="14"/>
  <c r="E47" i="15"/>
  <c r="CD34" i="15"/>
  <c r="V10" i="15"/>
  <c r="E10" i="15"/>
  <c r="CD48" i="15" l="1"/>
  <c r="CD51" i="15"/>
  <c r="V34" i="15"/>
  <c r="V46" i="15" s="1"/>
  <c r="E34" i="15"/>
  <c r="CD46" i="15"/>
  <c r="CD66" i="15" s="1"/>
  <c r="CD60" i="14"/>
  <c r="V59" i="14"/>
  <c r="V60" i="14" s="1"/>
  <c r="E59" i="14"/>
  <c r="E60" i="14" s="1"/>
  <c r="S62" i="15"/>
  <c r="S64" i="15" l="1"/>
  <c r="E48" i="15"/>
  <c r="E46" i="15"/>
  <c r="V51" i="15"/>
  <c r="V66" i="15" s="1"/>
  <c r="FF29" i="23" l="1"/>
  <c r="FF17" i="23" s="1"/>
  <c r="FF8" i="23" s="1"/>
  <c r="FE29" i="23"/>
  <c r="FC29" i="23"/>
  <c r="FC17" i="23" s="1"/>
  <c r="FC8" i="23" s="1"/>
  <c r="FB29" i="23"/>
  <c r="FA29" i="23"/>
  <c r="FA17" i="23" s="1"/>
  <c r="FA8" i="23" s="1"/>
  <c r="EY29" i="23"/>
  <c r="FJ29" i="23"/>
  <c r="FJ17" i="23" s="1"/>
  <c r="FJ8" i="23" s="1"/>
  <c r="FI29" i="23"/>
  <c r="FI17" i="23" s="1"/>
  <c r="FI8" i="23" s="1"/>
  <c r="FG29" i="23"/>
  <c r="FG17" i="23" s="1"/>
  <c r="FG8" i="23" s="1"/>
  <c r="EY17" i="23" l="1"/>
  <c r="EY8" i="23" s="1"/>
  <c r="FB17" i="23"/>
  <c r="FB8" i="23" s="1"/>
  <c r="FI17" i="15"/>
  <c r="FI41" i="15" s="1"/>
  <c r="FI62" i="23"/>
  <c r="FI63" i="23"/>
  <c r="AW29" i="23"/>
  <c r="AW17" i="23" s="1"/>
  <c r="AW8" i="23" s="1"/>
  <c r="FE17" i="23"/>
  <c r="FE8" i="23" s="1"/>
  <c r="FA62" i="23"/>
  <c r="FA63" i="23"/>
  <c r="FA17" i="15"/>
  <c r="FA41" i="15" s="1"/>
  <c r="FG62" i="23"/>
  <c r="FG17" i="15"/>
  <c r="FG41" i="15" s="1"/>
  <c r="FG63" i="23"/>
  <c r="FF17" i="15"/>
  <c r="FF41" i="15" s="1"/>
  <c r="FF62" i="23"/>
  <c r="FF63" i="23"/>
  <c r="FJ62" i="23"/>
  <c r="FJ63" i="23"/>
  <c r="FJ17" i="15"/>
  <c r="FJ41" i="15" s="1"/>
  <c r="FJ58" i="15" s="1"/>
  <c r="FC62" i="23"/>
  <c r="FC17" i="15"/>
  <c r="FC41" i="15" s="1"/>
  <c r="FC58" i="15" s="1"/>
  <c r="FC63" i="23"/>
  <c r="FS29" i="23"/>
  <c r="FS17" i="23" s="1"/>
  <c r="FS8" i="23" s="1"/>
  <c r="FV29" i="23"/>
  <c r="FV17" i="23" s="1"/>
  <c r="FV8" i="23" s="1"/>
  <c r="FP29" i="23"/>
  <c r="FP17" i="23" s="1"/>
  <c r="FP8" i="23" s="1"/>
  <c r="FD29" i="23"/>
  <c r="FD17" i="23" s="1"/>
  <c r="FD8" i="23" s="1"/>
  <c r="FV27" i="26"/>
  <c r="FV26" i="26" s="1"/>
  <c r="FV14" i="26" s="1"/>
  <c r="FV8" i="26" s="1"/>
  <c r="FP27" i="26"/>
  <c r="FP26" i="26" s="1"/>
  <c r="FP14" i="26" s="1"/>
  <c r="FP8" i="26" s="1"/>
  <c r="FU27" i="26"/>
  <c r="FU26" i="26" s="1"/>
  <c r="FU14" i="26" s="1"/>
  <c r="FU8" i="26" s="1"/>
  <c r="FE27" i="26"/>
  <c r="FR27" i="26"/>
  <c r="FR26" i="26" s="1"/>
  <c r="FR14" i="26" s="1"/>
  <c r="FR8" i="26" s="1"/>
  <c r="FT29" i="23"/>
  <c r="FU29" i="23"/>
  <c r="FU17" i="23" s="1"/>
  <c r="FU8" i="23" s="1"/>
  <c r="FB27" i="26"/>
  <c r="FR29" i="23"/>
  <c r="FR17" i="23" s="1"/>
  <c r="FR8" i="23" s="1"/>
  <c r="FT27" i="26"/>
  <c r="FN29" i="23"/>
  <c r="FQ27" i="26"/>
  <c r="EZ29" i="23"/>
  <c r="EZ17" i="23" s="1"/>
  <c r="EZ8" i="23" s="1"/>
  <c r="FJ27" i="26"/>
  <c r="FJ26" i="26" s="1"/>
  <c r="FJ14" i="26" s="1"/>
  <c r="FJ8" i="26" s="1"/>
  <c r="FA27" i="26"/>
  <c r="FA26" i="26" s="1"/>
  <c r="FA14" i="26" s="1"/>
  <c r="FA8" i="26" s="1"/>
  <c r="FN27" i="26"/>
  <c r="FQ29" i="23"/>
  <c r="FH29" i="23"/>
  <c r="FG27" i="26"/>
  <c r="FG26" i="26" s="1"/>
  <c r="FG14" i="26" s="1"/>
  <c r="FG8" i="26" s="1"/>
  <c r="FL27" i="26"/>
  <c r="FL26" i="26" s="1"/>
  <c r="FL14" i="26" s="1"/>
  <c r="FL8" i="26" s="1"/>
  <c r="FC27" i="26"/>
  <c r="FC26" i="26" s="1"/>
  <c r="FC14" i="26" s="1"/>
  <c r="FC8" i="26" s="1"/>
  <c r="FS27" i="26"/>
  <c r="FS26" i="26" s="1"/>
  <c r="FS14" i="26" s="1"/>
  <c r="FS8" i="26" s="1"/>
  <c r="FL29" i="23"/>
  <c r="FL17" i="23" s="1"/>
  <c r="FL8" i="23" s="1"/>
  <c r="FF27" i="26"/>
  <c r="FF26" i="26" s="1"/>
  <c r="FF14" i="26" s="1"/>
  <c r="FF8" i="26" s="1"/>
  <c r="FF58" i="15" l="1"/>
  <c r="FI58" i="15"/>
  <c r="FA58" i="15"/>
  <c r="FB26" i="26"/>
  <c r="FP18" i="15"/>
  <c r="FP42" i="15" s="1"/>
  <c r="FP62" i="26"/>
  <c r="FD17" i="15"/>
  <c r="FD41" i="15" s="1"/>
  <c r="FD62" i="23"/>
  <c r="FD63" i="23"/>
  <c r="FC64" i="23"/>
  <c r="FC65" i="23" s="1"/>
  <c r="FG58" i="15"/>
  <c r="FI64" i="23"/>
  <c r="FI65" i="23" s="1"/>
  <c r="FV62" i="26"/>
  <c r="FV18" i="15"/>
  <c r="FV42" i="15" s="1"/>
  <c r="FP62" i="23"/>
  <c r="FP63" i="23"/>
  <c r="FP17" i="15"/>
  <c r="FP41" i="15" s="1"/>
  <c r="FG64" i="23"/>
  <c r="FG65" i="23" s="1"/>
  <c r="FS18" i="15"/>
  <c r="FS42" i="15" s="1"/>
  <c r="FS62" i="26"/>
  <c r="FU63" i="23"/>
  <c r="FU17" i="15"/>
  <c r="FU41" i="15" s="1"/>
  <c r="FU62" i="23"/>
  <c r="FC18" i="15"/>
  <c r="FC42" i="15" s="1"/>
  <c r="FC62" i="26"/>
  <c r="FT17" i="23"/>
  <c r="BB29" i="23"/>
  <c r="FV62" i="23"/>
  <c r="FV63" i="23"/>
  <c r="FV17" i="15"/>
  <c r="FV41" i="15" s="1"/>
  <c r="AV29" i="23"/>
  <c r="AV17" i="23" s="1"/>
  <c r="AV8" i="23" s="1"/>
  <c r="FN17" i="23"/>
  <c r="FU18" i="15"/>
  <c r="FU42" i="15" s="1"/>
  <c r="FU62" i="26"/>
  <c r="FQ17" i="23"/>
  <c r="BA29" i="23"/>
  <c r="BB27" i="26"/>
  <c r="FT26" i="26"/>
  <c r="FR62" i="26"/>
  <c r="FR18" i="15"/>
  <c r="FR42" i="15" s="1"/>
  <c r="FI27" i="26"/>
  <c r="FI26" i="26" s="1"/>
  <c r="FI14" i="26" s="1"/>
  <c r="FI8" i="26" s="1"/>
  <c r="EY27" i="26"/>
  <c r="FJ64" i="23"/>
  <c r="FJ65" i="23" s="1"/>
  <c r="FB63" i="23"/>
  <c r="FB62" i="23"/>
  <c r="FB17" i="15"/>
  <c r="FJ18" i="15"/>
  <c r="FJ42" i="15" s="1"/>
  <c r="FJ62" i="26"/>
  <c r="AX29" i="23"/>
  <c r="AX17" i="23" s="1"/>
  <c r="AX8" i="23" s="1"/>
  <c r="FH17" i="23"/>
  <c r="FH8" i="23" s="1"/>
  <c r="FL18" i="15"/>
  <c r="FL42" i="15" s="1"/>
  <c r="FL62" i="26"/>
  <c r="EZ62" i="23"/>
  <c r="EZ17" i="15"/>
  <c r="EZ41" i="15" s="1"/>
  <c r="EZ63" i="23"/>
  <c r="FS63" i="23"/>
  <c r="FS62" i="23"/>
  <c r="FS17" i="15"/>
  <c r="FS41" i="15" s="1"/>
  <c r="FA64" i="23"/>
  <c r="FA65" i="23" s="1"/>
  <c r="EY63" i="23"/>
  <c r="EY17" i="15"/>
  <c r="EY62" i="23"/>
  <c r="FF62" i="26"/>
  <c r="FF18" i="15"/>
  <c r="FF42" i="15" s="1"/>
  <c r="FL17" i="15"/>
  <c r="FL41" i="15" s="1"/>
  <c r="FL63" i="23"/>
  <c r="FL62" i="23"/>
  <c r="FG62" i="26"/>
  <c r="FG18" i="15"/>
  <c r="FG42" i="15" s="1"/>
  <c r="FN26" i="26"/>
  <c r="FR63" i="23"/>
  <c r="FR17" i="15"/>
  <c r="FR41" i="15" s="1"/>
  <c r="FR62" i="23"/>
  <c r="AW27" i="26"/>
  <c r="FE26" i="26"/>
  <c r="FF64" i="23"/>
  <c r="FF65" i="23" s="1"/>
  <c r="FE17" i="15"/>
  <c r="FE63" i="23"/>
  <c r="FE62" i="23"/>
  <c r="AU29" i="23"/>
  <c r="AU17" i="23" s="1"/>
  <c r="AU8" i="23" s="1"/>
  <c r="FA62" i="26"/>
  <c r="FA18" i="15"/>
  <c r="FA42" i="15" s="1"/>
  <c r="FQ26" i="26"/>
  <c r="BA27" i="26"/>
  <c r="AW62" i="23"/>
  <c r="AW64" i="23" s="1"/>
  <c r="AW65" i="23" s="1"/>
  <c r="AW63" i="23"/>
  <c r="L29" i="23"/>
  <c r="L17" i="23" s="1"/>
  <c r="L8" i="23" s="1"/>
  <c r="FK29" i="23"/>
  <c r="FK27" i="26"/>
  <c r="FO27" i="26"/>
  <c r="FO26" i="26" s="1"/>
  <c r="FO14" i="26" s="1"/>
  <c r="FO8" i="26" s="1"/>
  <c r="FO29" i="23"/>
  <c r="FO17" i="23" s="1"/>
  <c r="FO8" i="23" s="1"/>
  <c r="FM29" i="23"/>
  <c r="FM17" i="23" s="1"/>
  <c r="FM8" i="23" s="1"/>
  <c r="FM27" i="26"/>
  <c r="FM26" i="26" s="1"/>
  <c r="FM14" i="26" s="1"/>
  <c r="FM8" i="26" s="1"/>
  <c r="FP58" i="15" l="1"/>
  <c r="FL58" i="15"/>
  <c r="FS58" i="15"/>
  <c r="FR58" i="15"/>
  <c r="FD58" i="15"/>
  <c r="FK17" i="23"/>
  <c r="AY29" i="23"/>
  <c r="AY17" i="23" s="1"/>
  <c r="AY8" i="23" s="1"/>
  <c r="M29" i="23"/>
  <c r="FH63" i="23"/>
  <c r="FH62" i="23"/>
  <c r="FH17" i="15"/>
  <c r="L17" i="15" s="1"/>
  <c r="FO62" i="26"/>
  <c r="FO18" i="15"/>
  <c r="FO42" i="15" s="1"/>
  <c r="FS64" i="23"/>
  <c r="FS65" i="23" s="1"/>
  <c r="AX62" i="23"/>
  <c r="AX64" i="23" s="1"/>
  <c r="AX65" i="23" s="1"/>
  <c r="AX63" i="23"/>
  <c r="EY26" i="26"/>
  <c r="FV58" i="15"/>
  <c r="FU58" i="15"/>
  <c r="FP64" i="23"/>
  <c r="FP65" i="23" s="1"/>
  <c r="FU64" i="23"/>
  <c r="FU65" i="23" s="1"/>
  <c r="AW17" i="15"/>
  <c r="FE41" i="15"/>
  <c r="AZ27" i="26"/>
  <c r="FQ8" i="23"/>
  <c r="BA17" i="23"/>
  <c r="FD64" i="23"/>
  <c r="FD65" i="23" s="1"/>
  <c r="FM17" i="15"/>
  <c r="FM41" i="15" s="1"/>
  <c r="FM63" i="23"/>
  <c r="FM62" i="23"/>
  <c r="AZ26" i="26"/>
  <c r="FN14" i="26"/>
  <c r="EY64" i="23"/>
  <c r="EY65" i="23" s="1"/>
  <c r="FI18" i="15"/>
  <c r="FI42" i="15" s="1"/>
  <c r="FI62" i="26"/>
  <c r="FV64" i="23"/>
  <c r="FV65" i="23" s="1"/>
  <c r="FE64" i="23"/>
  <c r="FE65" i="23" s="1"/>
  <c r="FM62" i="26"/>
  <c r="FM18" i="15"/>
  <c r="FM42" i="15" s="1"/>
  <c r="FO62" i="23"/>
  <c r="FO63" i="23"/>
  <c r="FO17" i="15"/>
  <c r="FO41" i="15" s="1"/>
  <c r="BA26" i="26"/>
  <c r="FQ14" i="26"/>
  <c r="EY41" i="15"/>
  <c r="AU17" i="15"/>
  <c r="EZ58" i="15"/>
  <c r="FB41" i="15"/>
  <c r="AV17" i="15"/>
  <c r="EZ27" i="26"/>
  <c r="EZ26" i="26" s="1"/>
  <c r="EZ14" i="26" s="1"/>
  <c r="EZ8" i="26" s="1"/>
  <c r="AV63" i="23"/>
  <c r="AV62" i="23"/>
  <c r="AV64" i="23" s="1"/>
  <c r="AV65" i="23" s="1"/>
  <c r="AW26" i="26"/>
  <c r="FE14" i="26"/>
  <c r="EZ64" i="23"/>
  <c r="EZ65" i="23" s="1"/>
  <c r="FB64" i="23"/>
  <c r="FB65" i="23" s="1"/>
  <c r="BB17" i="23"/>
  <c r="FT8" i="23"/>
  <c r="FD27" i="26"/>
  <c r="FH27" i="26"/>
  <c r="FL64" i="23"/>
  <c r="FL65" i="23" s="1"/>
  <c r="AZ29" i="23"/>
  <c r="AY27" i="26"/>
  <c r="FK26" i="26"/>
  <c r="M27" i="26"/>
  <c r="L62" i="23"/>
  <c r="L63" i="23"/>
  <c r="AU62" i="23"/>
  <c r="AU63" i="23"/>
  <c r="FR64" i="23"/>
  <c r="FR65" i="23" s="1"/>
  <c r="BB26" i="26"/>
  <c r="FT14" i="26"/>
  <c r="FN8" i="23"/>
  <c r="AZ17" i="23"/>
  <c r="FB14" i="26"/>
  <c r="FO58" i="15" l="1"/>
  <c r="FM58" i="15"/>
  <c r="FH26" i="26"/>
  <c r="AX27" i="26"/>
  <c r="EZ18" i="15"/>
  <c r="EZ42" i="15" s="1"/>
  <c r="EZ62" i="26"/>
  <c r="AU41" i="15"/>
  <c r="AU58" i="15" s="1"/>
  <c r="EY58" i="15"/>
  <c r="AW41" i="15"/>
  <c r="AW58" i="15" s="1"/>
  <c r="FE58" i="15"/>
  <c r="L27" i="26"/>
  <c r="FB8" i="26"/>
  <c r="FQ8" i="26"/>
  <c r="BA14" i="26"/>
  <c r="AU27" i="26"/>
  <c r="FH41" i="15"/>
  <c r="FH58" i="15" s="1"/>
  <c r="AX17" i="15"/>
  <c r="AX41" i="15" s="1"/>
  <c r="AX58" i="15" s="1"/>
  <c r="EY14" i="26"/>
  <c r="AU26" i="26"/>
  <c r="FH64" i="23"/>
  <c r="FH65" i="23" s="1"/>
  <c r="M26" i="26"/>
  <c r="FK14" i="26"/>
  <c r="AY26" i="26"/>
  <c r="AU64" i="23"/>
  <c r="AU65" i="23" s="1"/>
  <c r="FD26" i="26"/>
  <c r="AV27" i="26"/>
  <c r="FN62" i="23"/>
  <c r="AZ8" i="23"/>
  <c r="FN17" i="15"/>
  <c r="FN63" i="23"/>
  <c r="AZ63" i="23" s="1"/>
  <c r="FE8" i="26"/>
  <c r="AW14" i="26"/>
  <c r="AW8" i="26" s="1"/>
  <c r="AW62" i="26" s="1"/>
  <c r="AV41" i="15"/>
  <c r="AV58" i="15" s="1"/>
  <c r="FB58" i="15"/>
  <c r="FN8" i="26"/>
  <c r="AZ14" i="26"/>
  <c r="FQ63" i="23"/>
  <c r="BA63" i="23" s="1"/>
  <c r="FQ62" i="23"/>
  <c r="FQ17" i="15"/>
  <c r="BA8" i="23"/>
  <c r="FT8" i="26"/>
  <c r="BB14" i="26"/>
  <c r="L64" i="23"/>
  <c r="L65" i="23" s="1"/>
  <c r="FT17" i="15"/>
  <c r="FT62" i="23"/>
  <c r="BB8" i="23"/>
  <c r="FT63" i="23"/>
  <c r="BB63" i="23" s="1"/>
  <c r="FO64" i="23"/>
  <c r="FO65" i="23" s="1"/>
  <c r="AY62" i="23"/>
  <c r="AY63" i="23"/>
  <c r="FM64" i="23"/>
  <c r="FM65" i="23" s="1"/>
  <c r="FK8" i="23"/>
  <c r="M17" i="23"/>
  <c r="L41" i="15" l="1"/>
  <c r="L26" i="26"/>
  <c r="FT64" i="23"/>
  <c r="BB62" i="23"/>
  <c r="BB17" i="15"/>
  <c r="BB41" i="15" s="1"/>
  <c r="BB58" i="15" s="1"/>
  <c r="FT41" i="15"/>
  <c r="FT58" i="15" s="1"/>
  <c r="FQ41" i="15"/>
  <c r="FQ58" i="15" s="1"/>
  <c r="BA17" i="15"/>
  <c r="BA41" i="15" s="1"/>
  <c r="BA58" i="15" s="1"/>
  <c r="FE62" i="26"/>
  <c r="FE18" i="15"/>
  <c r="EY8" i="26"/>
  <c r="AU14" i="26"/>
  <c r="AU8" i="26" s="1"/>
  <c r="AU62" i="26" s="1"/>
  <c r="FQ18" i="15"/>
  <c r="FQ62" i="26"/>
  <c r="BA8" i="26"/>
  <c r="N58" i="15"/>
  <c r="L58" i="15"/>
  <c r="M58" i="15"/>
  <c r="AY64" i="23"/>
  <c r="AY65" i="23" s="1"/>
  <c r="BA62" i="23"/>
  <c r="FQ64" i="23"/>
  <c r="FN41" i="15"/>
  <c r="FN58" i="15" s="1"/>
  <c r="AZ17" i="15"/>
  <c r="AZ41" i="15" s="1"/>
  <c r="AZ58" i="15" s="1"/>
  <c r="FK8" i="26"/>
  <c r="AY14" i="26"/>
  <c r="AY8" i="26" s="1"/>
  <c r="AY62" i="26" s="1"/>
  <c r="M14" i="26"/>
  <c r="FB18" i="15"/>
  <c r="FB62" i="26"/>
  <c r="FK63" i="23"/>
  <c r="M63" i="23" s="1"/>
  <c r="FK17" i="15"/>
  <c r="FK62" i="23"/>
  <c r="M8" i="23"/>
  <c r="FN18" i="15"/>
  <c r="AZ8" i="26"/>
  <c r="FN62" i="26"/>
  <c r="FN64" i="23"/>
  <c r="AZ62" i="23"/>
  <c r="FD14" i="26"/>
  <c r="AV26" i="26"/>
  <c r="FT62" i="26"/>
  <c r="FT18" i="15"/>
  <c r="BB8" i="26"/>
  <c r="FH14" i="26"/>
  <c r="AX26" i="26"/>
  <c r="BB18" i="15" l="1"/>
  <c r="BB42" i="15" s="1"/>
  <c r="BB59" i="15" s="1"/>
  <c r="FT42" i="15"/>
  <c r="BB62" i="26"/>
  <c r="FB42" i="15"/>
  <c r="FQ65" i="23"/>
  <c r="BA64" i="23"/>
  <c r="BA65" i="23" s="1"/>
  <c r="BA62" i="26"/>
  <c r="FD8" i="26"/>
  <c r="AV14" i="26"/>
  <c r="AV8" i="26" s="1"/>
  <c r="AV62" i="26" s="1"/>
  <c r="FK64" i="23"/>
  <c r="M62" i="23"/>
  <c r="FQ42" i="15"/>
  <c r="BA18" i="15"/>
  <c r="BA42" i="15" s="1"/>
  <c r="BA59" i="15" s="1"/>
  <c r="FK41" i="15"/>
  <c r="AY17" i="15"/>
  <c r="AY41" i="15" s="1"/>
  <c r="AY58" i="15" s="1"/>
  <c r="M17" i="15"/>
  <c r="L14" i="26"/>
  <c r="L8" i="26" s="1"/>
  <c r="L62" i="26" s="1"/>
  <c r="AZ64" i="23"/>
  <c r="AZ65" i="23" s="1"/>
  <c r="FN65" i="23"/>
  <c r="FN42" i="15"/>
  <c r="AZ18" i="15"/>
  <c r="AZ42" i="15" s="1"/>
  <c r="AZ59" i="15" s="1"/>
  <c r="FK62" i="26"/>
  <c r="FK18" i="15"/>
  <c r="M8" i="26"/>
  <c r="AX14" i="26"/>
  <c r="AX8" i="26" s="1"/>
  <c r="AX62" i="26" s="1"/>
  <c r="FH8" i="26"/>
  <c r="EY62" i="26"/>
  <c r="EY18" i="15"/>
  <c r="FT65" i="23"/>
  <c r="BB64" i="23"/>
  <c r="BB65" i="23" s="1"/>
  <c r="AZ62" i="26"/>
  <c r="FE42" i="15"/>
  <c r="AW42" i="15" s="1"/>
  <c r="AW18" i="15"/>
  <c r="AY18" i="15" l="1"/>
  <c r="AY42" i="15" s="1"/>
  <c r="AY59" i="15" s="1"/>
  <c r="M18" i="15"/>
  <c r="FK42" i="15"/>
  <c r="M42" i="15" s="1"/>
  <c r="FK58" i="15"/>
  <c r="M41" i="15"/>
  <c r="FD18" i="15"/>
  <c r="FD62" i="26"/>
  <c r="M62" i="26"/>
  <c r="FK65" i="23"/>
  <c r="M64" i="23"/>
  <c r="M65" i="23" s="1"/>
  <c r="EY42" i="15"/>
  <c r="AU18" i="15"/>
  <c r="AW59" i="15"/>
  <c r="FH62" i="26"/>
  <c r="FH18" i="15"/>
  <c r="FH42" i="15" l="1"/>
  <c r="AX18" i="15"/>
  <c r="AX42" i="15" s="1"/>
  <c r="AX59" i="15" s="1"/>
  <c r="L18" i="15"/>
  <c r="AU42" i="15"/>
  <c r="AU59" i="15" s="1"/>
  <c r="FD42" i="15"/>
  <c r="AV42" i="15" s="1"/>
  <c r="AV18" i="15"/>
  <c r="AV59" i="15" l="1"/>
  <c r="L42" i="15"/>
  <c r="FF28" i="25" l="1"/>
  <c r="FF26" i="25" s="1"/>
  <c r="FF14" i="25" s="1"/>
  <c r="FF8" i="25" s="1"/>
  <c r="FD28" i="25"/>
  <c r="FD26" i="25" s="1"/>
  <c r="FD14" i="25" s="1"/>
  <c r="FD8" i="25" s="1"/>
  <c r="EZ28" i="25"/>
  <c r="EZ26" i="25" s="1"/>
  <c r="EZ14" i="25" s="1"/>
  <c r="EZ8" i="25" s="1"/>
  <c r="FA28" i="25"/>
  <c r="FA26" i="25" s="1"/>
  <c r="FA14" i="25" s="1"/>
  <c r="FA8" i="25" s="1"/>
  <c r="FG28" i="25"/>
  <c r="FG26" i="25" s="1"/>
  <c r="FG14" i="25" s="1"/>
  <c r="FG8" i="25" s="1"/>
  <c r="FC28" i="25"/>
  <c r="FC26" i="25" s="1"/>
  <c r="FC14" i="25" s="1"/>
  <c r="FC8" i="25" s="1"/>
  <c r="EY28" i="25"/>
  <c r="FI28" i="25"/>
  <c r="FI26" i="25" s="1"/>
  <c r="FB28" i="25"/>
  <c r="FH28" i="25"/>
  <c r="EZ70" i="25" l="1"/>
  <c r="EZ16" i="15"/>
  <c r="EZ40" i="15" s="1"/>
  <c r="FC16" i="15"/>
  <c r="FC40" i="15" s="1"/>
  <c r="FC70" i="25"/>
  <c r="FH26" i="25"/>
  <c r="AV28" i="25"/>
  <c r="FB26" i="25"/>
  <c r="FG16" i="15"/>
  <c r="FG40" i="15" s="1"/>
  <c r="FG70" i="25"/>
  <c r="FD70" i="25"/>
  <c r="FD16" i="15"/>
  <c r="FD40" i="15" s="1"/>
  <c r="EY26" i="25"/>
  <c r="AU28" i="25"/>
  <c r="FI14" i="25"/>
  <c r="FF70" i="25"/>
  <c r="FF16" i="15"/>
  <c r="FF40" i="15" s="1"/>
  <c r="FA70" i="25"/>
  <c r="FA16" i="15"/>
  <c r="FA40" i="15" s="1"/>
  <c r="FH17" i="21"/>
  <c r="EZ17" i="21"/>
  <c r="EZ14" i="21" s="1"/>
  <c r="EZ8" i="21" s="1"/>
  <c r="FB17" i="21"/>
  <c r="FG17" i="21"/>
  <c r="FG14" i="21" s="1"/>
  <c r="FG8" i="21" s="1"/>
  <c r="FD17" i="21"/>
  <c r="FD14" i="21" s="1"/>
  <c r="FD8" i="21" s="1"/>
  <c r="FF17" i="21"/>
  <c r="FF14" i="21" s="1"/>
  <c r="FF8" i="21" s="1"/>
  <c r="FC17" i="21"/>
  <c r="FC14" i="21" s="1"/>
  <c r="FC8" i="21" s="1"/>
  <c r="FI17" i="21"/>
  <c r="FI14" i="21" s="1"/>
  <c r="FI8" i="21" s="1"/>
  <c r="EY17" i="21"/>
  <c r="FA17" i="21"/>
  <c r="FA14" i="21" s="1"/>
  <c r="FA8" i="21" s="1"/>
  <c r="FJ28" i="25"/>
  <c r="FJ26" i="25" s="1"/>
  <c r="FJ14" i="25" s="1"/>
  <c r="FJ8" i="25" s="1"/>
  <c r="FE28" i="25"/>
  <c r="FJ16" i="15" l="1"/>
  <c r="FJ40" i="15" s="1"/>
  <c r="FJ70" i="25"/>
  <c r="FA40" i="21"/>
  <c r="FA14" i="15"/>
  <c r="FA39" i="21"/>
  <c r="EZ14" i="15"/>
  <c r="EZ38" i="15" s="1"/>
  <c r="EZ39" i="21"/>
  <c r="EZ40" i="21"/>
  <c r="FI8" i="25"/>
  <c r="EY14" i="21"/>
  <c r="EY8" i="21" s="1"/>
  <c r="AU17" i="21"/>
  <c r="AU14" i="21" s="1"/>
  <c r="AU8" i="21" s="1"/>
  <c r="FH14" i="21"/>
  <c r="FH8" i="21" s="1"/>
  <c r="AX28" i="25"/>
  <c r="FI14" i="15"/>
  <c r="FI40" i="21"/>
  <c r="FI39" i="21"/>
  <c r="EY14" i="25"/>
  <c r="AU26" i="25"/>
  <c r="AX26" i="25"/>
  <c r="FH14" i="25"/>
  <c r="AV17" i="21"/>
  <c r="AV14" i="21" s="1"/>
  <c r="AV8" i="21" s="1"/>
  <c r="FB14" i="21"/>
  <c r="FB8" i="21" s="1"/>
  <c r="FC39" i="21"/>
  <c r="FC14" i="15"/>
  <c r="FC40" i="21"/>
  <c r="FB14" i="25"/>
  <c r="AV26" i="25"/>
  <c r="FF14" i="15"/>
  <c r="FF39" i="21"/>
  <c r="FF40" i="21"/>
  <c r="L28" i="25"/>
  <c r="FE26" i="25"/>
  <c r="AW28" i="25"/>
  <c r="FD39" i="21"/>
  <c r="FD14" i="15"/>
  <c r="FD40" i="21"/>
  <c r="FG39" i="21"/>
  <c r="FG14" i="15"/>
  <c r="FG38" i="15" s="1"/>
  <c r="FG55" i="15" s="1"/>
  <c r="FG40" i="21"/>
  <c r="FJ17" i="21"/>
  <c r="FJ14" i="21" s="1"/>
  <c r="FJ8" i="21" s="1"/>
  <c r="FE17" i="21"/>
  <c r="FG26" i="20"/>
  <c r="FG14" i="20" s="1"/>
  <c r="FG8" i="20" s="1"/>
  <c r="FB26" i="20"/>
  <c r="FD26" i="20"/>
  <c r="FD14" i="20" s="1"/>
  <c r="FD8" i="20" s="1"/>
  <c r="EZ26" i="20"/>
  <c r="EZ14" i="20" s="1"/>
  <c r="EZ8" i="20" s="1"/>
  <c r="FD11" i="15" l="1"/>
  <c r="FD56" i="20"/>
  <c r="FD57" i="20"/>
  <c r="FE14" i="25"/>
  <c r="L14" i="25" s="1"/>
  <c r="L8" i="25" s="1"/>
  <c r="L70" i="25" s="1"/>
  <c r="AW26" i="25"/>
  <c r="AV14" i="25"/>
  <c r="AV8" i="25" s="1"/>
  <c r="FB8" i="25"/>
  <c r="AX17" i="21"/>
  <c r="AX14" i="21" s="1"/>
  <c r="AX8" i="21" s="1"/>
  <c r="EZ41" i="21"/>
  <c r="EZ42" i="21" s="1"/>
  <c r="FH8" i="25"/>
  <c r="AX14" i="25"/>
  <c r="AX8" i="25" s="1"/>
  <c r="FJ14" i="15"/>
  <c r="FJ39" i="21"/>
  <c r="FJ40" i="21"/>
  <c r="L26" i="25"/>
  <c r="FH14" i="15"/>
  <c r="FH40" i="21"/>
  <c r="FH39" i="21"/>
  <c r="EZ55" i="15"/>
  <c r="FG56" i="20"/>
  <c r="FG11" i="15"/>
  <c r="FG57" i="20"/>
  <c r="FE14" i="21"/>
  <c r="FE8" i="21" s="1"/>
  <c r="AW17" i="21"/>
  <c r="AW14" i="21" s="1"/>
  <c r="AW8" i="21" s="1"/>
  <c r="FG41" i="21"/>
  <c r="FG42" i="21" s="1"/>
  <c r="L17" i="21"/>
  <c r="L14" i="21" s="1"/>
  <c r="L8" i="21" s="1"/>
  <c r="FA41" i="21"/>
  <c r="FA42" i="21" s="1"/>
  <c r="EZ57" i="20"/>
  <c r="EZ56" i="20"/>
  <c r="EZ11" i="15"/>
  <c r="FB14" i="20"/>
  <c r="FB8" i="20" s="1"/>
  <c r="FC38" i="15"/>
  <c r="FC55" i="15" s="1"/>
  <c r="EY8" i="25"/>
  <c r="AU14" i="25"/>
  <c r="AU8" i="25" s="1"/>
  <c r="AU40" i="21"/>
  <c r="AU39" i="21"/>
  <c r="FA38" i="15"/>
  <c r="FA55" i="15" s="1"/>
  <c r="FC41" i="21"/>
  <c r="FC42" i="21" s="1"/>
  <c r="FI41" i="21"/>
  <c r="FI42" i="21" s="1"/>
  <c r="EY14" i="15"/>
  <c r="EY39" i="21"/>
  <c r="EY40" i="21"/>
  <c r="FD38" i="15"/>
  <c r="FD55" i="15" s="1"/>
  <c r="FF41" i="21"/>
  <c r="FF42" i="21" s="1"/>
  <c r="FB39" i="21"/>
  <c r="FB14" i="15"/>
  <c r="FB40" i="21"/>
  <c r="FD41" i="21"/>
  <c r="FD42" i="21" s="1"/>
  <c r="FF38" i="15"/>
  <c r="FF55" i="15" s="1"/>
  <c r="AV40" i="21"/>
  <c r="AV39" i="21"/>
  <c r="AV41" i="21" s="1"/>
  <c r="AV42" i="21" s="1"/>
  <c r="FI38" i="15"/>
  <c r="FI55" i="15" s="1"/>
  <c r="FI70" i="25"/>
  <c r="FI16" i="15"/>
  <c r="FI40" i="15" s="1"/>
  <c r="FH26" i="20"/>
  <c r="FJ26" i="20"/>
  <c r="FJ14" i="20" s="1"/>
  <c r="FJ8" i="20" s="1"/>
  <c r="FF26" i="20"/>
  <c r="FF14" i="20" s="1"/>
  <c r="FF8" i="20" s="1"/>
  <c r="FA26" i="20"/>
  <c r="FA14" i="20" s="1"/>
  <c r="FA8" i="20" s="1"/>
  <c r="EY26" i="20"/>
  <c r="FI26" i="20"/>
  <c r="FI14" i="20" s="1"/>
  <c r="FI8" i="20" s="1"/>
  <c r="FB41" i="21" l="1"/>
  <c r="FB42" i="21" s="1"/>
  <c r="FA56" i="20"/>
  <c r="FA11" i="15"/>
  <c r="FA57" i="20"/>
  <c r="FJ11" i="15"/>
  <c r="FJ56" i="20"/>
  <c r="FJ57" i="20"/>
  <c r="FB16" i="15"/>
  <c r="FB70" i="25"/>
  <c r="FH14" i="20"/>
  <c r="FH8" i="20" s="1"/>
  <c r="AX26" i="20"/>
  <c r="AX14" i="20" s="1"/>
  <c r="AX8" i="20" s="1"/>
  <c r="EY70" i="25"/>
  <c r="EY16" i="15"/>
  <c r="FG35" i="15"/>
  <c r="FJ41" i="21"/>
  <c r="FJ42" i="21" s="1"/>
  <c r="FG58" i="20"/>
  <c r="FG59" i="20" s="1"/>
  <c r="FJ38" i="15"/>
  <c r="FJ55" i="15" s="1"/>
  <c r="AX40" i="21"/>
  <c r="AX39" i="21"/>
  <c r="AX41" i="21" s="1"/>
  <c r="AX42" i="21" s="1"/>
  <c r="L39" i="21"/>
  <c r="L40" i="21"/>
  <c r="FE8" i="25"/>
  <c r="AW14" i="25"/>
  <c r="AW8" i="25" s="1"/>
  <c r="EZ58" i="20"/>
  <c r="EZ59" i="20" s="1"/>
  <c r="FF11" i="15"/>
  <c r="FF56" i="20"/>
  <c r="FF57" i="20"/>
  <c r="FB57" i="20"/>
  <c r="FB56" i="20"/>
  <c r="FB11" i="15"/>
  <c r="FH41" i="21"/>
  <c r="FH42" i="21" s="1"/>
  <c r="FH16" i="15"/>
  <c r="FH70" i="25"/>
  <c r="AU26" i="20"/>
  <c r="AU14" i="20" s="1"/>
  <c r="AU8" i="20" s="1"/>
  <c r="EY14" i="20"/>
  <c r="EY8" i="20" s="1"/>
  <c r="FC26" i="20"/>
  <c r="EY41" i="21"/>
  <c r="EY42" i="21" s="1"/>
  <c r="AU41" i="21"/>
  <c r="AU42" i="21" s="1"/>
  <c r="FD58" i="20"/>
  <c r="FD59" i="20" s="1"/>
  <c r="FE39" i="21"/>
  <c r="FE14" i="15"/>
  <c r="L14" i="15" s="1"/>
  <c r="FE40" i="21"/>
  <c r="FI11" i="15"/>
  <c r="FI57" i="20"/>
  <c r="FI56" i="20"/>
  <c r="AV14" i="15"/>
  <c r="FB38" i="15"/>
  <c r="EY38" i="15"/>
  <c r="AU14" i="15"/>
  <c r="EZ35" i="15"/>
  <c r="AW40" i="21"/>
  <c r="AW39" i="21"/>
  <c r="AW41" i="21" s="1"/>
  <c r="AW42" i="21" s="1"/>
  <c r="FH38" i="15"/>
  <c r="FH55" i="15" s="1"/>
  <c r="AX14" i="15"/>
  <c r="AX38" i="15" s="1"/>
  <c r="AX55" i="15" s="1"/>
  <c r="FD35" i="15"/>
  <c r="FG26" i="14"/>
  <c r="FG14" i="14" s="1"/>
  <c r="FG8" i="14" s="1"/>
  <c r="FE26" i="20"/>
  <c r="EZ26" i="14"/>
  <c r="EZ14" i="14" s="1"/>
  <c r="EZ8" i="14" s="1"/>
  <c r="FC26" i="14"/>
  <c r="FC14" i="14" s="1"/>
  <c r="FC8" i="14" s="1"/>
  <c r="FH26" i="14"/>
  <c r="FB26" i="14"/>
  <c r="FD26" i="14"/>
  <c r="FD14" i="14" s="1"/>
  <c r="FD8" i="14" s="1"/>
  <c r="FI58" i="20" l="1"/>
  <c r="FI59" i="20" s="1"/>
  <c r="FG58" i="14"/>
  <c r="FG10" i="15"/>
  <c r="FG57" i="14"/>
  <c r="EY56" i="20"/>
  <c r="EY57" i="20"/>
  <c r="EY11" i="15"/>
  <c r="FB58" i="20"/>
  <c r="FB59" i="20" s="1"/>
  <c r="FE16" i="15"/>
  <c r="L16" i="15" s="1"/>
  <c r="FE70" i="25"/>
  <c r="AX56" i="20"/>
  <c r="AX58" i="20" s="1"/>
  <c r="AX59" i="20" s="1"/>
  <c r="AX57" i="20"/>
  <c r="FJ58" i="20"/>
  <c r="FJ59" i="20" s="1"/>
  <c r="AV26" i="14"/>
  <c r="AV14" i="14" s="1"/>
  <c r="AV8" i="14" s="1"/>
  <c r="FB14" i="14"/>
  <c r="FB8" i="14" s="1"/>
  <c r="FE14" i="20"/>
  <c r="FE8" i="20" s="1"/>
  <c r="AW26" i="20"/>
  <c r="AW14" i="20" s="1"/>
  <c r="AW8" i="20" s="1"/>
  <c r="FI35" i="15"/>
  <c r="L26" i="20"/>
  <c r="L14" i="20" s="1"/>
  <c r="L8" i="20" s="1"/>
  <c r="FH11" i="15"/>
  <c r="FH56" i="20"/>
  <c r="FH57" i="20"/>
  <c r="FJ35" i="15"/>
  <c r="AU70" i="25"/>
  <c r="AU57" i="20"/>
  <c r="AU56" i="20"/>
  <c r="L41" i="21"/>
  <c r="L42" i="21" s="1"/>
  <c r="FC10" i="15"/>
  <c r="FC34" i="15" s="1"/>
  <c r="FC58" i="14"/>
  <c r="FC57" i="14"/>
  <c r="FD52" i="15"/>
  <c r="FD47" i="15"/>
  <c r="FH14" i="14"/>
  <c r="FH8" i="14" s="1"/>
  <c r="EY55" i="15"/>
  <c r="AU38" i="15"/>
  <c r="AU55" i="15" s="1"/>
  <c r="FE38" i="15"/>
  <c r="AW14" i="15"/>
  <c r="AX70" i="25"/>
  <c r="FF58" i="20"/>
  <c r="FF59" i="20" s="1"/>
  <c r="FA35" i="15"/>
  <c r="FE41" i="21"/>
  <c r="FE42" i="21" s="1"/>
  <c r="AX16" i="15"/>
  <c r="AX40" i="15" s="1"/>
  <c r="AX57" i="15" s="1"/>
  <c r="FH40" i="15"/>
  <c r="FF35" i="15"/>
  <c r="FG52" i="15"/>
  <c r="FG47" i="15"/>
  <c r="FA58" i="20"/>
  <c r="FA59" i="20" s="1"/>
  <c r="AV38" i="15"/>
  <c r="AV55" i="15" s="1"/>
  <c r="FB55" i="15"/>
  <c r="FC14" i="20"/>
  <c r="FC8" i="20" s="1"/>
  <c r="AV26" i="20"/>
  <c r="AV14" i="20" s="1"/>
  <c r="AV8" i="20" s="1"/>
  <c r="AV70" i="25"/>
  <c r="FB35" i="15"/>
  <c r="FD10" i="15"/>
  <c r="FD58" i="14"/>
  <c r="FD57" i="14"/>
  <c r="EZ10" i="15"/>
  <c r="EZ57" i="14"/>
  <c r="EZ58" i="14"/>
  <c r="EZ47" i="15"/>
  <c r="EZ52" i="15"/>
  <c r="AU16" i="15"/>
  <c r="EY40" i="15"/>
  <c r="FB40" i="15"/>
  <c r="AV40" i="15" s="1"/>
  <c r="AV16" i="15"/>
  <c r="FI26" i="14"/>
  <c r="FI14" i="14" s="1"/>
  <c r="FI8" i="14" s="1"/>
  <c r="FJ26" i="14"/>
  <c r="FJ14" i="14" s="1"/>
  <c r="FJ8" i="14" s="1"/>
  <c r="FA26" i="14"/>
  <c r="FA14" i="14" s="1"/>
  <c r="FA8" i="14" s="1"/>
  <c r="EY26" i="14"/>
  <c r="FF26" i="14"/>
  <c r="FF14" i="14" s="1"/>
  <c r="FF8" i="14" s="1"/>
  <c r="AV57" i="15" l="1"/>
  <c r="FD59" i="14"/>
  <c r="FD60" i="14" s="1"/>
  <c r="AV57" i="20"/>
  <c r="AV56" i="20"/>
  <c r="AV58" i="20" s="1"/>
  <c r="AV59" i="20" s="1"/>
  <c r="FI52" i="15"/>
  <c r="FI47" i="15"/>
  <c r="EY58" i="20"/>
  <c r="EY59" i="20" s="1"/>
  <c r="FD34" i="15"/>
  <c r="FC56" i="20"/>
  <c r="FC11" i="15"/>
  <c r="FC57" i="20"/>
  <c r="L38" i="15"/>
  <c r="AW38" i="15"/>
  <c r="AW55" i="15" s="1"/>
  <c r="FE55" i="15"/>
  <c r="FJ47" i="15"/>
  <c r="FJ52" i="15"/>
  <c r="FJ10" i="15"/>
  <c r="FJ58" i="14"/>
  <c r="FJ57" i="14"/>
  <c r="FA52" i="15"/>
  <c r="FA47" i="15"/>
  <c r="AU58" i="20"/>
  <c r="AU59" i="20" s="1"/>
  <c r="AW56" i="20"/>
  <c r="AW58" i="20" s="1"/>
  <c r="AW59" i="20" s="1"/>
  <c r="AW57" i="20"/>
  <c r="AW70" i="25"/>
  <c r="FG59" i="14"/>
  <c r="FG60" i="14" s="1"/>
  <c r="AU40" i="15"/>
  <c r="AU57" i="15" s="1"/>
  <c r="FF52" i="15"/>
  <c r="FF47" i="15"/>
  <c r="N55" i="15"/>
  <c r="L55" i="15"/>
  <c r="M55" i="15"/>
  <c r="FC59" i="14"/>
  <c r="FC60" i="14" s="1"/>
  <c r="FH58" i="20"/>
  <c r="FH59" i="20" s="1"/>
  <c r="FE57" i="20"/>
  <c r="FE56" i="20"/>
  <c r="FE11" i="15"/>
  <c r="FE40" i="15"/>
  <c r="AW40" i="15" s="1"/>
  <c r="AW16" i="15"/>
  <c r="FG34" i="15"/>
  <c r="FF58" i="14"/>
  <c r="FF10" i="15"/>
  <c r="FF57" i="14"/>
  <c r="EY14" i="14"/>
  <c r="EY8" i="14" s="1"/>
  <c r="AU26" i="14"/>
  <c r="AU14" i="14" s="1"/>
  <c r="AU8" i="14" s="1"/>
  <c r="FB52" i="15"/>
  <c r="FB47" i="15"/>
  <c r="AX11" i="15"/>
  <c r="FH35" i="15"/>
  <c r="FB10" i="15"/>
  <c r="FB58" i="14"/>
  <c r="FB57" i="14"/>
  <c r="FA10" i="15"/>
  <c r="FA57" i="14"/>
  <c r="FA58" i="14"/>
  <c r="FI10" i="15"/>
  <c r="FI58" i="14"/>
  <c r="FI57" i="14"/>
  <c r="EZ59" i="14"/>
  <c r="EZ60" i="14" s="1"/>
  <c r="AX26" i="14"/>
  <c r="AX14" i="14" s="1"/>
  <c r="AX8" i="14" s="1"/>
  <c r="FC51" i="15"/>
  <c r="L57" i="20"/>
  <c r="L56" i="20"/>
  <c r="AV58" i="14"/>
  <c r="AV57" i="14"/>
  <c r="AV59" i="14" s="1"/>
  <c r="AV60" i="14" s="1"/>
  <c r="EZ34" i="15"/>
  <c r="FH57" i="14"/>
  <c r="FH10" i="15"/>
  <c r="FH58" i="14"/>
  <c r="EY35" i="15"/>
  <c r="AU11" i="15"/>
  <c r="FE26" i="14"/>
  <c r="L26" i="14" s="1"/>
  <c r="L14" i="14" s="1"/>
  <c r="L8" i="14" s="1"/>
  <c r="L58" i="14" l="1"/>
  <c r="L57" i="14"/>
  <c r="FC35" i="15"/>
  <c r="AV11" i="15"/>
  <c r="EY52" i="15"/>
  <c r="EY47" i="15"/>
  <c r="AU35" i="15"/>
  <c r="AU52" i="15" s="1"/>
  <c r="L58" i="20"/>
  <c r="L59" i="20" s="1"/>
  <c r="AV10" i="15"/>
  <c r="FB34" i="15"/>
  <c r="FG51" i="15"/>
  <c r="FG48" i="15"/>
  <c r="FG46" i="15"/>
  <c r="L40" i="15"/>
  <c r="FC58" i="20"/>
  <c r="FC59" i="20" s="1"/>
  <c r="FI59" i="14"/>
  <c r="FI60" i="14" s="1"/>
  <c r="FJ34" i="15"/>
  <c r="FI34" i="15"/>
  <c r="AU57" i="14"/>
  <c r="AU58" i="14"/>
  <c r="AW57" i="15"/>
  <c r="AX10" i="15"/>
  <c r="FH34" i="15"/>
  <c r="FH46" i="15" s="1"/>
  <c r="FD48" i="15"/>
  <c r="FD51" i="15"/>
  <c r="FD46" i="15"/>
  <c r="FH59" i="14"/>
  <c r="FH60" i="14" s="1"/>
  <c r="FH52" i="15"/>
  <c r="FH47" i="15"/>
  <c r="EY58" i="14"/>
  <c r="EY57" i="14"/>
  <c r="EY10" i="15"/>
  <c r="L11" i="15"/>
  <c r="AW11" i="15"/>
  <c r="FE35" i="15"/>
  <c r="AX58" i="14"/>
  <c r="AX57" i="14"/>
  <c r="AX59" i="14" s="1"/>
  <c r="AX60" i="14" s="1"/>
  <c r="FA59" i="14"/>
  <c r="FA60" i="14" s="1"/>
  <c r="AX35" i="15"/>
  <c r="AX47" i="15" s="1"/>
  <c r="FF59" i="14"/>
  <c r="FF60" i="14" s="1"/>
  <c r="FE58" i="20"/>
  <c r="FE59" i="20" s="1"/>
  <c r="EZ51" i="15"/>
  <c r="EZ48" i="15"/>
  <c r="EZ46" i="15"/>
  <c r="FA34" i="15"/>
  <c r="FF34" i="15"/>
  <c r="FJ59" i="14"/>
  <c r="FJ60" i="14" s="1"/>
  <c r="FE14" i="14"/>
  <c r="FE8" i="14" s="1"/>
  <c r="AW26" i="14"/>
  <c r="AW14" i="14" s="1"/>
  <c r="AW8" i="14" s="1"/>
  <c r="FB59" i="14"/>
  <c r="FB60" i="14" s="1"/>
  <c r="AU47" i="15" l="1"/>
  <c r="L35" i="15"/>
  <c r="AX52" i="15"/>
  <c r="L47" i="15"/>
  <c r="FA48" i="15"/>
  <c r="FA51" i="15"/>
  <c r="FA46" i="15"/>
  <c r="AU10" i="15"/>
  <c r="EY34" i="15"/>
  <c r="AV34" i="15"/>
  <c r="AV46" i="15" s="1"/>
  <c r="FB48" i="15"/>
  <c r="FB51" i="15"/>
  <c r="FB46" i="15"/>
  <c r="FE10" i="15"/>
  <c r="FE58" i="14"/>
  <c r="FE57" i="14"/>
  <c r="EY59" i="14"/>
  <c r="EY60" i="14" s="1"/>
  <c r="AU59" i="14"/>
  <c r="AU60" i="14" s="1"/>
  <c r="FI48" i="15"/>
  <c r="FI51" i="15"/>
  <c r="FI46" i="15"/>
  <c r="FH51" i="15"/>
  <c r="FH48" i="15"/>
  <c r="FC47" i="15"/>
  <c r="FC52" i="15"/>
  <c r="FC46" i="15"/>
  <c r="FC48" i="15"/>
  <c r="AV35" i="15"/>
  <c r="AV47" i="15" s="1"/>
  <c r="M52" i="15"/>
  <c r="N52" i="15"/>
  <c r="L52" i="15"/>
  <c r="FF51" i="15"/>
  <c r="FF48" i="15"/>
  <c r="FF46" i="15"/>
  <c r="FE52" i="15"/>
  <c r="FE47" i="15"/>
  <c r="AW35" i="15"/>
  <c r="AW47" i="15" s="1"/>
  <c r="AX34" i="15"/>
  <c r="AX51" i="15" s="1"/>
  <c r="FJ48" i="15"/>
  <c r="FJ51" i="15"/>
  <c r="FJ46" i="15"/>
  <c r="L59" i="14"/>
  <c r="L60" i="14" s="1"/>
  <c r="AW57" i="14"/>
  <c r="AW59" i="14" s="1"/>
  <c r="AW60" i="14" s="1"/>
  <c r="AW58" i="14"/>
  <c r="AW52" i="15" l="1"/>
  <c r="EY48" i="15"/>
  <c r="AU34" i="15"/>
  <c r="AU46" i="15" s="1"/>
  <c r="EY51" i="15"/>
  <c r="EY46" i="15"/>
  <c r="AX46" i="15"/>
  <c r="FE59" i="14"/>
  <c r="FE60" i="14" s="1"/>
  <c r="AV52" i="15"/>
  <c r="AV51" i="15"/>
  <c r="FE34" i="15"/>
  <c r="AW10" i="15"/>
  <c r="L10" i="15"/>
  <c r="L34" i="15" l="1"/>
  <c r="FE51" i="15"/>
  <c r="FE48" i="15"/>
  <c r="AW34" i="15"/>
  <c r="AW46" i="15" s="1"/>
  <c r="FE46" i="15"/>
  <c r="L51" i="15"/>
  <c r="N51" i="15"/>
  <c r="M51" i="15"/>
  <c r="AU62" i="15"/>
  <c r="AU51" i="15"/>
  <c r="L48" i="15" l="1"/>
  <c r="AU64" i="15"/>
  <c r="L46" i="15"/>
  <c r="AW51" i="15"/>
  <c r="GI52" i="19" l="1"/>
  <c r="GI51" i="19" s="1"/>
  <c r="GI25" i="21"/>
  <c r="GI19" i="21"/>
  <c r="GI11" i="21" l="1"/>
  <c r="GI10" i="21" s="1"/>
  <c r="GI29" i="21"/>
  <c r="GI28" i="21" l="1"/>
  <c r="GI26" i="21" s="1"/>
  <c r="GI23" i="21" s="1"/>
  <c r="GI12" i="19"/>
  <c r="GI59" i="15" l="1"/>
  <c r="GI35" i="21" l="1"/>
  <c r="GI34" i="21" s="1"/>
  <c r="GI21" i="21" s="1"/>
  <c r="GI26" i="15" l="1"/>
  <c r="GJ12" i="28" l="1"/>
  <c r="GJ11" i="28" s="1"/>
  <c r="GJ10" i="28" s="1"/>
  <c r="GJ19" i="28"/>
  <c r="GJ20" i="28"/>
  <c r="GJ21" i="28"/>
  <c r="GJ22" i="28"/>
  <c r="GJ23" i="28"/>
  <c r="GJ24" i="28"/>
  <c r="GJ33" i="28"/>
  <c r="GJ42" i="28"/>
  <c r="GJ49" i="28"/>
  <c r="GJ18" i="28" l="1"/>
  <c r="GJ50" i="28"/>
  <c r="GJ40" i="28" l="1"/>
  <c r="GJ48" i="28"/>
  <c r="GJ28" i="28"/>
  <c r="GJ35" i="28"/>
  <c r="GJ34" i="28" s="1"/>
  <c r="GJ32" i="28" s="1"/>
  <c r="GJ46" i="28"/>
  <c r="GJ26" i="28"/>
  <c r="GJ45" i="28"/>
  <c r="GJ44" i="28" s="1"/>
  <c r="GJ17" i="28"/>
  <c r="GJ8" i="28" s="1"/>
  <c r="GI65" i="25"/>
  <c r="GI64" i="25" s="1"/>
  <c r="GI58" i="25" s="1"/>
  <c r="GJ30" i="28" l="1"/>
  <c r="GJ54" i="28"/>
  <c r="GJ55" i="28"/>
  <c r="GJ56" i="28" l="1"/>
  <c r="GJ57" i="28" s="1"/>
  <c r="GI33" i="28" l="1"/>
  <c r="GI42" i="28"/>
  <c r="GI49" i="28"/>
  <c r="GI50" i="28" l="1"/>
  <c r="GI37" i="19"/>
  <c r="GI30" i="19"/>
  <c r="GI31" i="19"/>
  <c r="GI41" i="19" l="1"/>
  <c r="GI35" i="28"/>
  <c r="GI34" i="28" s="1"/>
  <c r="GI40" i="28"/>
  <c r="GI48" i="20"/>
  <c r="GI47" i="20" s="1"/>
  <c r="GI48" i="14"/>
  <c r="GI47" i="14" s="1"/>
  <c r="GI40" i="19"/>
  <c r="GI45" i="28"/>
  <c r="GI35" i="19"/>
  <c r="GI29" i="19" s="1"/>
  <c r="GI48" i="28"/>
  <c r="GI48" i="25"/>
  <c r="GI47" i="25" s="1"/>
  <c r="GI38" i="25" s="1"/>
  <c r="GI36" i="25" s="1"/>
  <c r="GI28" i="15" s="1"/>
  <c r="GI28" i="25" l="1"/>
  <c r="GI26" i="25" s="1"/>
  <c r="GI14" i="25" s="1"/>
  <c r="GI8" i="25" s="1"/>
  <c r="GI42" i="19"/>
  <c r="GI39" i="19" s="1"/>
  <c r="GI27" i="19" s="1"/>
  <c r="GI24" i="15" s="1"/>
  <c r="GI32" i="28"/>
  <c r="GI43" i="14"/>
  <c r="GI43" i="20"/>
  <c r="GI57" i="15"/>
  <c r="GI34" i="20"/>
  <c r="GI33" i="20"/>
  <c r="GI70" i="25" l="1"/>
  <c r="GI16" i="15"/>
  <c r="GI40" i="15" s="1"/>
  <c r="GI51" i="20"/>
  <c r="GI33" i="14"/>
  <c r="GI52" i="20" l="1"/>
  <c r="GI46" i="20" s="1"/>
  <c r="GI52" i="14"/>
  <c r="GI34" i="14"/>
  <c r="GI38" i="20"/>
  <c r="GI32" i="20" s="1"/>
  <c r="GI53" i="14"/>
  <c r="GI46" i="14" l="1"/>
  <c r="GI38" i="14"/>
  <c r="GI32" i="14" s="1"/>
  <c r="GI30" i="14" s="1"/>
  <c r="GI22" i="15" s="1"/>
  <c r="GI30" i="20"/>
  <c r="GI23" i="15" s="1"/>
  <c r="GH49" i="28" l="1"/>
  <c r="GH33" i="28"/>
  <c r="GG33" i="28"/>
  <c r="GH42" i="28"/>
  <c r="GH35" i="28"/>
  <c r="GH34" i="28" s="1"/>
  <c r="GH50" i="28"/>
  <c r="GG49" i="28"/>
  <c r="GG42" i="28"/>
  <c r="GG35" i="28"/>
  <c r="GG34" i="28" s="1"/>
  <c r="GG50" i="28"/>
  <c r="GG45" i="28" l="1"/>
  <c r="GH45" i="28"/>
  <c r="GG40" i="28"/>
  <c r="GG32" i="28" s="1"/>
  <c r="GG48" i="28"/>
  <c r="GH40" i="28"/>
  <c r="GH32" i="28" s="1"/>
  <c r="GH48" i="28"/>
  <c r="GG46" i="28" l="1"/>
  <c r="GG44" i="28" s="1"/>
  <c r="GG30" i="28" s="1"/>
  <c r="GG25" i="15" s="1"/>
  <c r="GH46" i="28"/>
  <c r="GH44" i="28" s="1"/>
  <c r="GH30" i="28" s="1"/>
  <c r="GH25" i="15" s="1"/>
  <c r="GG48" i="25" l="1"/>
  <c r="GH28" i="25"/>
  <c r="GH48" i="25"/>
  <c r="GG28" i="25"/>
  <c r="BF28" i="25" s="1"/>
  <c r="GG65" i="25"/>
  <c r="GG27" i="25"/>
  <c r="FF46" i="28" l="1"/>
  <c r="FD46" i="28"/>
  <c r="FH46" i="28"/>
  <c r="GG17" i="21"/>
  <c r="GG14" i="21" s="1"/>
  <c r="GG8" i="21" s="1"/>
  <c r="FJ46" i="28"/>
  <c r="GH17" i="21"/>
  <c r="GH14" i="21" s="1"/>
  <c r="GH8" i="21" s="1"/>
  <c r="GG26" i="25"/>
  <c r="GG20" i="22"/>
  <c r="GG14" i="22" s="1"/>
  <c r="GG8" i="22" s="1"/>
  <c r="FI46" i="28"/>
  <c r="GG64" i="25"/>
  <c r="BF48" i="25"/>
  <c r="FA46" i="28" l="1"/>
  <c r="FG46" i="28"/>
  <c r="GG39" i="21"/>
  <c r="GG40" i="21"/>
  <c r="GG14" i="15"/>
  <c r="GG38" i="15" s="1"/>
  <c r="GG55" i="15" s="1"/>
  <c r="EX46" i="28"/>
  <c r="EY46" i="28"/>
  <c r="GG49" i="25"/>
  <c r="FC46" i="28"/>
  <c r="GG14" i="25"/>
  <c r="FH55" i="28"/>
  <c r="FH44" i="28"/>
  <c r="FH30" i="28" s="1"/>
  <c r="AX46" i="28"/>
  <c r="GH27" i="25"/>
  <c r="GH39" i="21"/>
  <c r="GH40" i="21"/>
  <c r="GH14" i="15"/>
  <c r="GH38" i="15" s="1"/>
  <c r="FE46" i="28"/>
  <c r="GG58" i="25"/>
  <c r="FD44" i="28"/>
  <c r="FD30" i="28" s="1"/>
  <c r="FD55" i="28"/>
  <c r="FB46" i="28"/>
  <c r="FI44" i="28"/>
  <c r="FI30" i="28" s="1"/>
  <c r="FI55" i="28"/>
  <c r="FJ44" i="28"/>
  <c r="FJ30" i="28" s="1"/>
  <c r="FJ55" i="28"/>
  <c r="EZ46" i="28"/>
  <c r="FF44" i="28"/>
  <c r="FF30" i="28" s="1"/>
  <c r="FF55" i="28"/>
  <c r="GG49" i="22"/>
  <c r="GG15" i="15"/>
  <c r="GG39" i="15" s="1"/>
  <c r="GG56" i="15" s="1"/>
  <c r="GG50" i="22"/>
  <c r="GG8" i="25" l="1"/>
  <c r="GH65" i="25"/>
  <c r="FD54" i="28"/>
  <c r="FD25" i="15"/>
  <c r="FD37" i="15" s="1"/>
  <c r="FD54" i="15" s="1"/>
  <c r="FD66" i="15" s="1"/>
  <c r="GH41" i="21"/>
  <c r="GH42" i="21" s="1"/>
  <c r="FC44" i="28"/>
  <c r="FC30" i="28" s="1"/>
  <c r="FC55" i="28"/>
  <c r="GH20" i="22"/>
  <c r="GH14" i="22" s="1"/>
  <c r="GH8" i="22" s="1"/>
  <c r="FJ25" i="15"/>
  <c r="FJ37" i="15" s="1"/>
  <c r="FJ54" i="28"/>
  <c r="GH26" i="25"/>
  <c r="BF27" i="25"/>
  <c r="GG51" i="22"/>
  <c r="GG47" i="25"/>
  <c r="GG41" i="21"/>
  <c r="GG42" i="21" s="1"/>
  <c r="FI54" i="28"/>
  <c r="FI25" i="15"/>
  <c r="FI37" i="15" s="1"/>
  <c r="AX55" i="28"/>
  <c r="AX44" i="28"/>
  <c r="AX30" i="28" s="1"/>
  <c r="AX54" i="28" s="1"/>
  <c r="AX56" i="28" s="1"/>
  <c r="AX57" i="28" s="1"/>
  <c r="FG55" i="28"/>
  <c r="FG44" i="28"/>
  <c r="FG30" i="28" s="1"/>
  <c r="FF25" i="15"/>
  <c r="FF37" i="15" s="1"/>
  <c r="FF54" i="28"/>
  <c r="FE44" i="28"/>
  <c r="FE30" i="28" s="1"/>
  <c r="AW46" i="28"/>
  <c r="FE55" i="28"/>
  <c r="FH54" i="28"/>
  <c r="FH25" i="15"/>
  <c r="L46" i="28"/>
  <c r="EY44" i="28"/>
  <c r="EY30" i="28" s="1"/>
  <c r="EY55" i="28"/>
  <c r="AU46" i="28"/>
  <c r="FB55" i="28"/>
  <c r="AV46" i="28"/>
  <c r="FB44" i="28"/>
  <c r="FB30" i="28" s="1"/>
  <c r="FA55" i="28"/>
  <c r="FA44" i="28"/>
  <c r="FA30" i="28" s="1"/>
  <c r="GH49" i="25"/>
  <c r="GH47" i="25" s="1"/>
  <c r="GH38" i="25" s="1"/>
  <c r="EZ44" i="28"/>
  <c r="EZ30" i="28" s="1"/>
  <c r="EZ55" i="28"/>
  <c r="GH55" i="15"/>
  <c r="EX55" i="28"/>
  <c r="EX44" i="28"/>
  <c r="EX30" i="28" s="1"/>
  <c r="K46" i="28"/>
  <c r="AT46" i="28"/>
  <c r="FF54" i="15" l="1"/>
  <c r="FF66" i="15" s="1"/>
  <c r="EZ25" i="15"/>
  <c r="EZ37" i="15" s="1"/>
  <c r="EZ54" i="28"/>
  <c r="AU44" i="28"/>
  <c r="AU30" i="28" s="1"/>
  <c r="AU55" i="28"/>
  <c r="FE54" i="28"/>
  <c r="FE25" i="15"/>
  <c r="FI56" i="28"/>
  <c r="FI57" i="28" s="1"/>
  <c r="FF56" i="28"/>
  <c r="FF57" i="28" s="1"/>
  <c r="GH14" i="25"/>
  <c r="BF26" i="25"/>
  <c r="AT55" i="28"/>
  <c r="AT44" i="28"/>
  <c r="AT30" i="28" s="1"/>
  <c r="AT54" i="28" s="1"/>
  <c r="EY25" i="15"/>
  <c r="EY54" i="28"/>
  <c r="FJ56" i="28"/>
  <c r="FJ57" i="28" s="1"/>
  <c r="K44" i="28"/>
  <c r="K30" i="28" s="1"/>
  <c r="K54" i="28" s="1"/>
  <c r="K55" i="28"/>
  <c r="FA25" i="15"/>
  <c r="FA37" i="15" s="1"/>
  <c r="FA54" i="28"/>
  <c r="L44" i="28"/>
  <c r="L30" i="28" s="1"/>
  <c r="L54" i="28" s="1"/>
  <c r="L55" i="28"/>
  <c r="FG25" i="15"/>
  <c r="FG37" i="15" s="1"/>
  <c r="FG54" i="28"/>
  <c r="GG38" i="25"/>
  <c r="BF47" i="25"/>
  <c r="FJ54" i="15"/>
  <c r="FJ66" i="15" s="1"/>
  <c r="FD56" i="28"/>
  <c r="FD57" i="28" s="1"/>
  <c r="EX54" i="28"/>
  <c r="EX25" i="15"/>
  <c r="FH37" i="15"/>
  <c r="FH54" i="15" s="1"/>
  <c r="FH66" i="15" s="1"/>
  <c r="AX25" i="15"/>
  <c r="AX37" i="15" s="1"/>
  <c r="AX54" i="15" s="1"/>
  <c r="AX66" i="15" s="1"/>
  <c r="BF49" i="25"/>
  <c r="GH49" i="22"/>
  <c r="GH50" i="22"/>
  <c r="GH15" i="15"/>
  <c r="GH39" i="15" s="1"/>
  <c r="GH64" i="25"/>
  <c r="BF65" i="25"/>
  <c r="FB54" i="28"/>
  <c r="FB25" i="15"/>
  <c r="FH56" i="28"/>
  <c r="FH57" i="28" s="1"/>
  <c r="AV44" i="28"/>
  <c r="AV30" i="28" s="1"/>
  <c r="AV54" i="28" s="1"/>
  <c r="AV56" i="28" s="1"/>
  <c r="AV57" i="28" s="1"/>
  <c r="AV55" i="28"/>
  <c r="AW44" i="28"/>
  <c r="AW30" i="28" s="1"/>
  <c r="AW54" i="28" s="1"/>
  <c r="AW56" i="28" s="1"/>
  <c r="AW57" i="28" s="1"/>
  <c r="AW55" i="28"/>
  <c r="FI54" i="15"/>
  <c r="FI66" i="15" s="1"/>
  <c r="FC54" i="28"/>
  <c r="FC25" i="15"/>
  <c r="FC37" i="15" s="1"/>
  <c r="FC54" i="15" s="1"/>
  <c r="FC66" i="15" s="1"/>
  <c r="GG16" i="15"/>
  <c r="FA54" i="15" l="1"/>
  <c r="FA66" i="15" s="1"/>
  <c r="FA56" i="28"/>
  <c r="FA57" i="28" s="1"/>
  <c r="EY37" i="15"/>
  <c r="AU25" i="15"/>
  <c r="L25" i="15"/>
  <c r="GH51" i="22"/>
  <c r="AT56" i="28"/>
  <c r="AT57" i="28" s="1"/>
  <c r="FC56" i="28"/>
  <c r="FC57" i="28" s="1"/>
  <c r="FE37" i="15"/>
  <c r="AW25" i="15"/>
  <c r="FB37" i="15"/>
  <c r="AV25" i="15"/>
  <c r="GG36" i="25"/>
  <c r="BF38" i="25"/>
  <c r="K56" i="28"/>
  <c r="K57" i="28" s="1"/>
  <c r="FE56" i="28"/>
  <c r="FE57" i="28" s="1"/>
  <c r="FB56" i="28"/>
  <c r="FB57" i="28" s="1"/>
  <c r="FG56" i="28"/>
  <c r="FG57" i="28" s="1"/>
  <c r="GH8" i="25"/>
  <c r="BF14" i="25"/>
  <c r="EX37" i="15"/>
  <c r="AT25" i="15"/>
  <c r="K25" i="15"/>
  <c r="FG54" i="15"/>
  <c r="FG66" i="15" s="1"/>
  <c r="GH58" i="25"/>
  <c r="BF64" i="25"/>
  <c r="EX56" i="28"/>
  <c r="EX57" i="28" s="1"/>
  <c r="EZ56" i="28"/>
  <c r="EZ57" i="28" s="1"/>
  <c r="GH56" i="15"/>
  <c r="L56" i="28"/>
  <c r="L57" i="28" s="1"/>
  <c r="AU54" i="28"/>
  <c r="EY56" i="28"/>
  <c r="EZ54" i="15"/>
  <c r="EZ66" i="15" s="1"/>
  <c r="GH16" i="15" l="1"/>
  <c r="BF8" i="25"/>
  <c r="BF58" i="25"/>
  <c r="GH36" i="25"/>
  <c r="GH28" i="15" s="1"/>
  <c r="GH57" i="15" s="1"/>
  <c r="FE54" i="15"/>
  <c r="FE66" i="15" s="1"/>
  <c r="AW37" i="15"/>
  <c r="AW54" i="15" s="1"/>
  <c r="AW66" i="15" s="1"/>
  <c r="EY57" i="28"/>
  <c r="AU56" i="28"/>
  <c r="AU57" i="28" s="1"/>
  <c r="EY54" i="15"/>
  <c r="EY66" i="15" s="1"/>
  <c r="AU37" i="15"/>
  <c r="AU54" i="15" s="1"/>
  <c r="AU66" i="15" s="1"/>
  <c r="L37" i="15"/>
  <c r="L54" i="15" s="1"/>
  <c r="GG28" i="15"/>
  <c r="GG70" i="25"/>
  <c r="K37" i="15"/>
  <c r="K54" i="15" s="1"/>
  <c r="EX54" i="15"/>
  <c r="EX66" i="15" s="1"/>
  <c r="AT37" i="15"/>
  <c r="AT54" i="15" s="1"/>
  <c r="AT66" i="15" s="1"/>
  <c r="FB54" i="15"/>
  <c r="FB66" i="15" s="1"/>
  <c r="AV37" i="15"/>
  <c r="AV54" i="15" s="1"/>
  <c r="AV66" i="15" s="1"/>
  <c r="BF36" i="25" l="1"/>
  <c r="GG57" i="15"/>
  <c r="GG40" i="15"/>
  <c r="GH40" i="15"/>
  <c r="GH70" i="25"/>
  <c r="BF70" i="25" l="1"/>
  <c r="GF28" i="25" l="1"/>
  <c r="GD42" i="28"/>
  <c r="FW49" i="28" l="1"/>
  <c r="FY33" i="28"/>
  <c r="GA50" i="28"/>
  <c r="GE28" i="25"/>
  <c r="FY45" i="28"/>
  <c r="FR50" i="28"/>
  <c r="FW42" i="28"/>
  <c r="FR42" i="28"/>
  <c r="FX42" i="28"/>
  <c r="FN45" i="28"/>
  <c r="FT45" i="28"/>
  <c r="FQ35" i="28"/>
  <c r="FK50" i="28"/>
  <c r="FS45" i="28"/>
  <c r="FK45" i="28"/>
  <c r="GB28" i="25"/>
  <c r="GA28" i="25"/>
  <c r="GC45" i="28"/>
  <c r="GD50" i="28"/>
  <c r="FX49" i="28"/>
  <c r="FR49" i="28"/>
  <c r="FT33" i="28"/>
  <c r="FP49" i="28"/>
  <c r="FZ42" i="28"/>
  <c r="GC42" i="28"/>
  <c r="FS35" i="28"/>
  <c r="FS34" i="28" s="1"/>
  <c r="GC28" i="25"/>
  <c r="FL45" i="28"/>
  <c r="GA45" i="28"/>
  <c r="FZ45" i="28"/>
  <c r="GF17" i="21"/>
  <c r="FW50" i="28"/>
  <c r="FZ49" i="28"/>
  <c r="FL49" i="28"/>
  <c r="FX33" i="28"/>
  <c r="FN49" i="28"/>
  <c r="GB33" i="28"/>
  <c r="FP33" i="28"/>
  <c r="FZ33" i="28"/>
  <c r="GA42" i="28"/>
  <c r="GB42" i="28"/>
  <c r="GA33" i="28"/>
  <c r="GB45" i="28"/>
  <c r="GD35" i="28"/>
  <c r="GD34" i="28" s="1"/>
  <c r="GC35" i="28"/>
  <c r="FR45" i="28"/>
  <c r="FQ45" i="28"/>
  <c r="FU45" i="28"/>
  <c r="FZ28" i="25"/>
  <c r="GF50" i="28"/>
  <c r="BF50" i="28" s="1"/>
  <c r="FR33" i="28"/>
  <c r="GC33" i="28"/>
  <c r="FT42" i="28"/>
  <c r="FW33" i="28"/>
  <c r="FO45" i="28"/>
  <c r="FL50" i="28"/>
  <c r="GD28" i="25"/>
  <c r="FX50" i="28"/>
  <c r="FZ50" i="28"/>
  <c r="FY49" i="28"/>
  <c r="GA49" i="28"/>
  <c r="GE49" i="28"/>
  <c r="FK33" i="28"/>
  <c r="GD37" i="19"/>
  <c r="FM45" i="28"/>
  <c r="FS50" i="28"/>
  <c r="FO35" i="28"/>
  <c r="FO34" i="28" s="1"/>
  <c r="FU35" i="28"/>
  <c r="FU34" i="28" s="1"/>
  <c r="FN35" i="28"/>
  <c r="GE50" i="28"/>
  <c r="GC50" i="28"/>
  <c r="GF49" i="28"/>
  <c r="BF49" i="28" s="1"/>
  <c r="FY42" i="28"/>
  <c r="GD49" i="28"/>
  <c r="FR35" i="28"/>
  <c r="FR34" i="28" s="1"/>
  <c r="FS49" i="28"/>
  <c r="GD33" i="28"/>
  <c r="FV33" i="28"/>
  <c r="FK42" i="28"/>
  <c r="GB49" i="28"/>
  <c r="GE42" i="28"/>
  <c r="GF33" i="28"/>
  <c r="FK35" i="28"/>
  <c r="FV49" i="25"/>
  <c r="GA35" i="28"/>
  <c r="GA34" i="28" s="1"/>
  <c r="GE45" i="28"/>
  <c r="GD45" i="28"/>
  <c r="FV45" i="28"/>
  <c r="FM35" i="28"/>
  <c r="FM34" i="28" s="1"/>
  <c r="FY50" i="28"/>
  <c r="GC49" i="28"/>
  <c r="FV49" i="28"/>
  <c r="GE33" i="28"/>
  <c r="FQ33" i="28"/>
  <c r="FU33" i="28"/>
  <c r="FX45" i="28"/>
  <c r="FW45" i="28"/>
  <c r="GF45" i="28"/>
  <c r="FP45" i="28"/>
  <c r="FM49" i="25"/>
  <c r="GB50" i="28"/>
  <c r="FV27" i="25"/>
  <c r="FM27" i="25"/>
  <c r="GB37" i="19"/>
  <c r="BE49" i="28" l="1"/>
  <c r="BE28" i="25"/>
  <c r="FZ30" i="19"/>
  <c r="GF49" i="25"/>
  <c r="FV42" i="28"/>
  <c r="FX40" i="28"/>
  <c r="FM49" i="28"/>
  <c r="GF42" i="28"/>
  <c r="BF42" i="28" s="1"/>
  <c r="GC40" i="28"/>
  <c r="GA48" i="28"/>
  <c r="GD49" i="25"/>
  <c r="FO33" i="28"/>
  <c r="FS48" i="28"/>
  <c r="GF46" i="28"/>
  <c r="BF46" i="28" s="1"/>
  <c r="FO42" i="28"/>
  <c r="GE30" i="19"/>
  <c r="GB40" i="28"/>
  <c r="FZ37" i="19"/>
  <c r="GB17" i="21"/>
  <c r="GB14" i="21" s="1"/>
  <c r="GB8" i="21" s="1"/>
  <c r="BF45" i="28"/>
  <c r="BE50" i="28"/>
  <c r="BE42" i="28"/>
  <c r="FR48" i="28"/>
  <c r="FS42" i="28"/>
  <c r="FX35" i="28"/>
  <c r="FX34" i="28" s="1"/>
  <c r="FL35" i="19"/>
  <c r="FO49" i="28"/>
  <c r="AZ49" i="28" s="1"/>
  <c r="FV35" i="19"/>
  <c r="FP35" i="28"/>
  <c r="FP34" i="28" s="1"/>
  <c r="FM42" i="28"/>
  <c r="GF40" i="28"/>
  <c r="BF40" i="28" s="1"/>
  <c r="FT30" i="19"/>
  <c r="GA31" i="19"/>
  <c r="FY48" i="14"/>
  <c r="FY47" i="14" s="1"/>
  <c r="FY40" i="19"/>
  <c r="FY48" i="20"/>
  <c r="FY47" i="20" s="1"/>
  <c r="FR48" i="20"/>
  <c r="FR47" i="20" s="1"/>
  <c r="FR40" i="19"/>
  <c r="FR48" i="14"/>
  <c r="FR47" i="14" s="1"/>
  <c r="GE40" i="28"/>
  <c r="GB35" i="28"/>
  <c r="GB34" i="28" s="1"/>
  <c r="GB32" i="28" s="1"/>
  <c r="FR37" i="19"/>
  <c r="FV30" i="19"/>
  <c r="FU31" i="19"/>
  <c r="FU30" i="19"/>
  <c r="FM35" i="19"/>
  <c r="FS33" i="28"/>
  <c r="GC48" i="28"/>
  <c r="GE48" i="28"/>
  <c r="GB48" i="28"/>
  <c r="FT40" i="28"/>
  <c r="GE17" i="21"/>
  <c r="GE14" i="21" s="1"/>
  <c r="GE8" i="21" s="1"/>
  <c r="FZ17" i="21"/>
  <c r="BF33" i="28"/>
  <c r="FT50" i="28"/>
  <c r="BE33" i="28"/>
  <c r="BC50" i="28"/>
  <c r="FQ50" i="28"/>
  <c r="BA50" i="28" s="1"/>
  <c r="GC40" i="19"/>
  <c r="GC48" i="20"/>
  <c r="GC48" i="14"/>
  <c r="FZ48" i="28"/>
  <c r="GD43" i="20"/>
  <c r="GD43" i="14"/>
  <c r="FX37" i="19"/>
  <c r="GD17" i="21"/>
  <c r="GD14" i="21" s="1"/>
  <c r="GD8" i="21" s="1"/>
  <c r="FR40" i="28"/>
  <c r="FR32" i="28" s="1"/>
  <c r="FW40" i="28"/>
  <c r="FX49" i="25"/>
  <c r="FK40" i="28"/>
  <c r="N45" i="28"/>
  <c r="BC45" i="28"/>
  <c r="FO50" i="28"/>
  <c r="FN34" i="28"/>
  <c r="BA45" i="28"/>
  <c r="GF14" i="21"/>
  <c r="BF17" i="21"/>
  <c r="BD42" i="28"/>
  <c r="BA35" i="28"/>
  <c r="FQ34" i="28"/>
  <c r="BA34" i="28" s="1"/>
  <c r="FP35" i="19"/>
  <c r="FQ42" i="28"/>
  <c r="FV35" i="28"/>
  <c r="FV34" i="28" s="1"/>
  <c r="FZ40" i="28"/>
  <c r="FW37" i="19"/>
  <c r="FN31" i="19"/>
  <c r="FZ35" i="28"/>
  <c r="GE40" i="19"/>
  <c r="GE48" i="14"/>
  <c r="GE47" i="14" s="1"/>
  <c r="GE48" i="20"/>
  <c r="GE47" i="20" s="1"/>
  <c r="FT49" i="28"/>
  <c r="FM33" i="28"/>
  <c r="FL35" i="28"/>
  <c r="FL34" i="28" s="1"/>
  <c r="FK49" i="28"/>
  <c r="FL33" i="28"/>
  <c r="AY33" i="28" s="1"/>
  <c r="FR30" i="19"/>
  <c r="FZ35" i="19"/>
  <c r="FN40" i="28"/>
  <c r="FP30" i="19"/>
  <c r="GA17" i="21"/>
  <c r="GA14" i="21" s="1"/>
  <c r="GA8" i="21" s="1"/>
  <c r="BD33" i="28"/>
  <c r="FL40" i="28"/>
  <c r="FK48" i="20"/>
  <c r="FK40" i="19"/>
  <c r="FK48" i="14"/>
  <c r="GF35" i="19"/>
  <c r="FM31" i="19"/>
  <c r="FV40" i="28"/>
  <c r="GD48" i="28"/>
  <c r="FW30" i="19"/>
  <c r="FX30" i="19"/>
  <c r="GD31" i="19"/>
  <c r="FU40" i="19"/>
  <c r="FU48" i="14"/>
  <c r="FU47" i="14" s="1"/>
  <c r="FU48" i="20"/>
  <c r="FU47" i="20" s="1"/>
  <c r="FP49" i="25"/>
  <c r="FW35" i="28"/>
  <c r="FT35" i="28"/>
  <c r="FK31" i="19"/>
  <c r="FL49" i="25"/>
  <c r="FK37" i="19"/>
  <c r="GD27" i="25"/>
  <c r="FP42" i="28"/>
  <c r="FQ31" i="19"/>
  <c r="FN42" i="28"/>
  <c r="GA37" i="19"/>
  <c r="GC17" i="21"/>
  <c r="GA40" i="28"/>
  <c r="GA32" i="28" s="1"/>
  <c r="FS49" i="25"/>
  <c r="FO49" i="25"/>
  <c r="FN50" i="28"/>
  <c r="FU50" i="28"/>
  <c r="FV50" i="28"/>
  <c r="BB45" i="28"/>
  <c r="BC42" i="28"/>
  <c r="FV48" i="28"/>
  <c r="GF48" i="28"/>
  <c r="BF48" i="28" s="1"/>
  <c r="GF35" i="28"/>
  <c r="FT48" i="25"/>
  <c r="GD48" i="20"/>
  <c r="GD47" i="20" s="1"/>
  <c r="GD48" i="14"/>
  <c r="GD47" i="14" s="1"/>
  <c r="GD40" i="19"/>
  <c r="FU35" i="19"/>
  <c r="GA48" i="20"/>
  <c r="GA47" i="20" s="1"/>
  <c r="GA40" i="19"/>
  <c r="GA48" i="14"/>
  <c r="GA47" i="14" s="1"/>
  <c r="GB40" i="19"/>
  <c r="GB48" i="20"/>
  <c r="GB47" i="20" s="1"/>
  <c r="GB48" i="14"/>
  <c r="GB47" i="14" s="1"/>
  <c r="FL42" i="28"/>
  <c r="AY42" i="28" s="1"/>
  <c r="FW48" i="28"/>
  <c r="FZ48" i="14"/>
  <c r="FZ48" i="20"/>
  <c r="FZ40" i="19"/>
  <c r="FO31" i="19"/>
  <c r="FP40" i="19"/>
  <c r="FP48" i="14"/>
  <c r="FP47" i="14" s="1"/>
  <c r="FP48" i="20"/>
  <c r="FP47" i="20" s="1"/>
  <c r="GD40" i="28"/>
  <c r="GD32" i="28" s="1"/>
  <c r="GF27" i="25"/>
  <c r="GF26" i="25" s="1"/>
  <c r="GF14" i="25" s="1"/>
  <c r="GF8" i="25" s="1"/>
  <c r="FY48" i="28"/>
  <c r="FT48" i="20"/>
  <c r="FT48" i="14"/>
  <c r="FT40" i="19"/>
  <c r="GF30" i="19"/>
  <c r="GD30" i="19"/>
  <c r="GE35" i="28"/>
  <c r="GE34" i="28" s="1"/>
  <c r="FQ35" i="19"/>
  <c r="FQ49" i="28"/>
  <c r="BA49" i="28" s="1"/>
  <c r="FL40" i="19"/>
  <c r="FL48" i="20"/>
  <c r="FL47" i="20" s="1"/>
  <c r="FL48" i="14"/>
  <c r="FL47" i="14" s="1"/>
  <c r="FQ49" i="25"/>
  <c r="FY30" i="19"/>
  <c r="FX48" i="28"/>
  <c r="GB30" i="19"/>
  <c r="FT35" i="19"/>
  <c r="BD50" i="28"/>
  <c r="BC33" i="28"/>
  <c r="N33" i="28"/>
  <c r="FP50" i="28"/>
  <c r="BE45" i="28"/>
  <c r="M45" i="28"/>
  <c r="AY45" i="28"/>
  <c r="FU40" i="28"/>
  <c r="FQ48" i="14"/>
  <c r="FQ48" i="20"/>
  <c r="FQ40" i="19"/>
  <c r="FK30" i="19"/>
  <c r="FY35" i="28"/>
  <c r="FY34" i="28" s="1"/>
  <c r="FU49" i="28"/>
  <c r="FX48" i="14"/>
  <c r="FX47" i="14" s="1"/>
  <c r="FX48" i="20"/>
  <c r="FX47" i="20" s="1"/>
  <c r="FX40" i="19"/>
  <c r="FZ27" i="25"/>
  <c r="FZ26" i="25" s="1"/>
  <c r="FZ14" i="25" s="1"/>
  <c r="FZ8" i="25" s="1"/>
  <c r="GC30" i="19"/>
  <c r="FQ40" i="28"/>
  <c r="FL48" i="28"/>
  <c r="FU42" i="28"/>
  <c r="BB42" i="28" s="1"/>
  <c r="GC37" i="19"/>
  <c r="FY37" i="19"/>
  <c r="FU49" i="25"/>
  <c r="FY40" i="28"/>
  <c r="FN49" i="25"/>
  <c r="AZ49" i="25" s="1"/>
  <c r="FM50" i="28"/>
  <c r="AY50" i="28" s="1"/>
  <c r="N50" i="28"/>
  <c r="GC34" i="28"/>
  <c r="BE34" i="28" s="1"/>
  <c r="BD45" i="28"/>
  <c r="BB33" i="28"/>
  <c r="AZ45" i="28"/>
  <c r="BC49" i="28"/>
  <c r="N49" i="28"/>
  <c r="FW40" i="19"/>
  <c r="FW48" i="14"/>
  <c r="FW48" i="20"/>
  <c r="FN40" i="19"/>
  <c r="FN48" i="14"/>
  <c r="FN48" i="20"/>
  <c r="FV48" i="20"/>
  <c r="FV47" i="20" s="1"/>
  <c r="FV40" i="19"/>
  <c r="FV48" i="14"/>
  <c r="FV47" i="14" s="1"/>
  <c r="FR31" i="19"/>
  <c r="FO48" i="20"/>
  <c r="FO47" i="20" s="1"/>
  <c r="FO40" i="19"/>
  <c r="FO48" i="14"/>
  <c r="FO47" i="14" s="1"/>
  <c r="GF40" i="19"/>
  <c r="GF48" i="20"/>
  <c r="GF48" i="14"/>
  <c r="GC31" i="19"/>
  <c r="FM48" i="14"/>
  <c r="FM47" i="14" s="1"/>
  <c r="FM40" i="19"/>
  <c r="FM48" i="20"/>
  <c r="FM47" i="20" s="1"/>
  <c r="FM40" i="28"/>
  <c r="GA30" i="19"/>
  <c r="FP40" i="28"/>
  <c r="FS40" i="19"/>
  <c r="FS48" i="20"/>
  <c r="FS47" i="20" s="1"/>
  <c r="FS48" i="14"/>
  <c r="FS47" i="14" s="1"/>
  <c r="FS31" i="19"/>
  <c r="FO40" i="28"/>
  <c r="FZ49" i="25"/>
  <c r="FN33" i="28"/>
  <c r="FQ30" i="19"/>
  <c r="FS40" i="28"/>
  <c r="GE37" i="19"/>
  <c r="FT37" i="19"/>
  <c r="FK34" i="28"/>
  <c r="FK32" i="28" s="1"/>
  <c r="BD49" i="28"/>
  <c r="BD28" i="25"/>
  <c r="FM20" i="22"/>
  <c r="FM14" i="22" s="1"/>
  <c r="FM8" i="22" s="1"/>
  <c r="FV20" i="22"/>
  <c r="FV14" i="22" s="1"/>
  <c r="FV8" i="22" s="1"/>
  <c r="FS27" i="25"/>
  <c r="FO27" i="25"/>
  <c r="FT27" i="25"/>
  <c r="FU27" i="25"/>
  <c r="FN27" i="25"/>
  <c r="FP27" i="25"/>
  <c r="FL27" i="25"/>
  <c r="FQ27" i="25"/>
  <c r="FR27" i="25"/>
  <c r="FW27" i="25"/>
  <c r="FX27" i="25"/>
  <c r="FK27" i="25"/>
  <c r="FK35" i="19"/>
  <c r="FN48" i="28"/>
  <c r="AZ35" i="28" l="1"/>
  <c r="BE35" i="28"/>
  <c r="AY35" i="28"/>
  <c r="AZ42" i="28"/>
  <c r="M35" i="28"/>
  <c r="M42" i="28"/>
  <c r="BA42" i="28"/>
  <c r="AZ34" i="28"/>
  <c r="GE32" i="28"/>
  <c r="N42" i="28"/>
  <c r="FX32" i="28"/>
  <c r="BB35" i="19"/>
  <c r="FR42" i="19"/>
  <c r="FP48" i="28"/>
  <c r="GB41" i="19"/>
  <c r="GF48" i="25"/>
  <c r="GF47" i="25" s="1"/>
  <c r="GF38" i="25" s="1"/>
  <c r="FO48" i="25"/>
  <c r="FO47" i="25" s="1"/>
  <c r="FO38" i="25" s="1"/>
  <c r="FY49" i="25"/>
  <c r="BC49" i="25" s="1"/>
  <c r="FP48" i="25"/>
  <c r="FP47" i="25" s="1"/>
  <c r="FP38" i="25" s="1"/>
  <c r="GD48" i="25"/>
  <c r="GE49" i="25"/>
  <c r="BE49" i="25" s="1"/>
  <c r="FR49" i="25"/>
  <c r="BA49" i="25" s="1"/>
  <c r="GB48" i="25"/>
  <c r="FS42" i="19"/>
  <c r="GC27" i="25"/>
  <c r="GC26" i="25" s="1"/>
  <c r="GC14" i="25" s="1"/>
  <c r="GC8" i="25" s="1"/>
  <c r="FS46" i="28"/>
  <c r="FS44" i="28" s="1"/>
  <c r="FX41" i="19"/>
  <c r="FK46" i="28"/>
  <c r="GB31" i="19"/>
  <c r="GC48" i="25"/>
  <c r="FS48" i="25"/>
  <c r="FS47" i="25" s="1"/>
  <c r="FS38" i="25" s="1"/>
  <c r="FR48" i="25"/>
  <c r="FR47" i="25" s="1"/>
  <c r="FR38" i="25" s="1"/>
  <c r="GE46" i="28"/>
  <c r="GE44" i="28" s="1"/>
  <c r="GE30" i="28" s="1"/>
  <c r="GE25" i="15" s="1"/>
  <c r="GF20" i="22"/>
  <c r="GA35" i="19"/>
  <c r="GA29" i="19" s="1"/>
  <c r="FX43" i="20"/>
  <c r="FX43" i="14"/>
  <c r="AY35" i="19"/>
  <c r="FM50" i="22"/>
  <c r="FM15" i="15"/>
  <c r="FM39" i="15" s="1"/>
  <c r="FM49" i="22"/>
  <c r="FN32" i="28"/>
  <c r="AZ33" i="28"/>
  <c r="BD48" i="20"/>
  <c r="FZ47" i="20"/>
  <c r="GD26" i="25"/>
  <c r="FT34" i="28"/>
  <c r="M34" i="28" s="1"/>
  <c r="M32" i="28" s="1"/>
  <c r="BB35" i="28"/>
  <c r="AY40" i="19"/>
  <c r="M40" i="19"/>
  <c r="GF8" i="21"/>
  <c r="BF14" i="21"/>
  <c r="GC32" i="28"/>
  <c r="FZ14" i="21"/>
  <c r="BD17" i="21"/>
  <c r="BD37" i="19"/>
  <c r="GF42" i="19"/>
  <c r="GA48" i="25"/>
  <c r="GA49" i="25"/>
  <c r="FW35" i="19"/>
  <c r="FN48" i="25"/>
  <c r="GA27" i="25"/>
  <c r="FV31" i="19"/>
  <c r="FV28" i="25"/>
  <c r="FV26" i="25" s="1"/>
  <c r="FV14" i="25" s="1"/>
  <c r="FV8" i="25" s="1"/>
  <c r="FY42" i="19"/>
  <c r="GB42" i="19"/>
  <c r="FL48" i="25"/>
  <c r="FL47" i="25" s="1"/>
  <c r="FL38" i="25" s="1"/>
  <c r="GD20" i="22"/>
  <c r="GD14" i="22" s="1"/>
  <c r="GD8" i="22" s="1"/>
  <c r="FL37" i="19"/>
  <c r="GC35" i="19"/>
  <c r="GC29" i="19" s="1"/>
  <c r="FZ43" i="14"/>
  <c r="FZ43" i="20"/>
  <c r="FN46" i="28"/>
  <c r="FN47" i="20"/>
  <c r="AZ48" i="20"/>
  <c r="BA40" i="19"/>
  <c r="BB40" i="19"/>
  <c r="FZ47" i="14"/>
  <c r="BD48" i="14"/>
  <c r="M48" i="20"/>
  <c r="FK47" i="20"/>
  <c r="AY48" i="20"/>
  <c r="M33" i="28"/>
  <c r="FL32" i="28"/>
  <c r="BB49" i="28"/>
  <c r="M40" i="28"/>
  <c r="AY40" i="28"/>
  <c r="GD40" i="21"/>
  <c r="GD14" i="15"/>
  <c r="GD38" i="15" s="1"/>
  <c r="GD39" i="21"/>
  <c r="GC47" i="14"/>
  <c r="BE48" i="14"/>
  <c r="GB49" i="25"/>
  <c r="GA46" i="28"/>
  <c r="GA44" i="28" s="1"/>
  <c r="GA30" i="28" s="1"/>
  <c r="GA25" i="15" s="1"/>
  <c r="FN30" i="19"/>
  <c r="FW48" i="25"/>
  <c r="FN42" i="19"/>
  <c r="FN39" i="19" s="1"/>
  <c r="GE27" i="25"/>
  <c r="GE26" i="25" s="1"/>
  <c r="GE14" i="25" s="1"/>
  <c r="GE8" i="25" s="1"/>
  <c r="GE31" i="19"/>
  <c r="BE31" i="19" s="1"/>
  <c r="FY28" i="25"/>
  <c r="FN41" i="19"/>
  <c r="FX48" i="25"/>
  <c r="FZ42" i="19"/>
  <c r="FT48" i="28"/>
  <c r="GE35" i="19"/>
  <c r="FS37" i="19"/>
  <c r="FO37" i="19"/>
  <c r="GD35" i="19"/>
  <c r="GD29" i="19" s="1"/>
  <c r="FY43" i="14"/>
  <c r="FY43" i="20"/>
  <c r="FO46" i="28"/>
  <c r="FO35" i="19"/>
  <c r="GB43" i="14"/>
  <c r="GB43" i="20"/>
  <c r="FX35" i="19"/>
  <c r="AZ48" i="14"/>
  <c r="FN47" i="14"/>
  <c r="BA40" i="28"/>
  <c r="BA48" i="20"/>
  <c r="FQ47" i="20"/>
  <c r="FT47" i="14"/>
  <c r="BB48" i="14"/>
  <c r="BC48" i="28"/>
  <c r="N48" i="28"/>
  <c r="FW34" i="28"/>
  <c r="N35" i="28"/>
  <c r="BC35" i="28"/>
  <c r="BC37" i="19"/>
  <c r="BE48" i="20"/>
  <c r="GC47" i="20"/>
  <c r="GE39" i="21"/>
  <c r="GE40" i="21"/>
  <c r="GE14" i="15"/>
  <c r="GE38" i="15" s="1"/>
  <c r="BE48" i="28"/>
  <c r="FP32" i="28"/>
  <c r="BE40" i="28"/>
  <c r="FP42" i="19"/>
  <c r="FQ48" i="28"/>
  <c r="BA48" i="28" s="1"/>
  <c r="FV37" i="19"/>
  <c r="GF41" i="19"/>
  <c r="FP31" i="19"/>
  <c r="FU37" i="19"/>
  <c r="FU29" i="19" s="1"/>
  <c r="GD42" i="19"/>
  <c r="FW28" i="25"/>
  <c r="FW26" i="25" s="1"/>
  <c r="FU48" i="28"/>
  <c r="FZ65" i="25"/>
  <c r="FZ64" i="25" s="1"/>
  <c r="FZ58" i="25" s="1"/>
  <c r="GH30" i="19"/>
  <c r="FT46" i="28"/>
  <c r="FV46" i="28"/>
  <c r="FV44" i="28" s="1"/>
  <c r="GB35" i="19"/>
  <c r="GB46" i="28"/>
  <c r="GB44" i="28" s="1"/>
  <c r="GB30" i="28" s="1"/>
  <c r="GB25" i="15" s="1"/>
  <c r="FT43" i="14"/>
  <c r="FT43" i="20"/>
  <c r="FR43" i="14"/>
  <c r="FR43" i="20"/>
  <c r="FM46" i="28"/>
  <c r="GC43" i="20"/>
  <c r="GC43" i="14"/>
  <c r="BB27" i="25"/>
  <c r="FS35" i="19"/>
  <c r="FV49" i="22"/>
  <c r="FV15" i="15"/>
  <c r="FV39" i="15" s="1"/>
  <c r="FV56" i="15" s="1"/>
  <c r="FV50" i="22"/>
  <c r="AZ40" i="19"/>
  <c r="BA48" i="14"/>
  <c r="FQ47" i="14"/>
  <c r="FT47" i="20"/>
  <c r="BB48" i="20"/>
  <c r="BF35" i="28"/>
  <c r="GF34" i="28"/>
  <c r="AZ40" i="28"/>
  <c r="AY49" i="28"/>
  <c r="M49" i="28"/>
  <c r="BE40" i="19"/>
  <c r="BB50" i="28"/>
  <c r="GF44" i="28"/>
  <c r="BF44" i="28" s="1"/>
  <c r="FK49" i="25"/>
  <c r="FU28" i="25"/>
  <c r="FU26" i="25" s="1"/>
  <c r="FU14" i="25" s="1"/>
  <c r="FU8" i="25" s="1"/>
  <c r="FU46" i="28"/>
  <c r="FT31" i="19"/>
  <c r="FZ41" i="19"/>
  <c r="FW31" i="19"/>
  <c r="FO30" i="19"/>
  <c r="GF31" i="19"/>
  <c r="GF65" i="25"/>
  <c r="GF64" i="25" s="1"/>
  <c r="GF58" i="25" s="1"/>
  <c r="FX42" i="19"/>
  <c r="FX39" i="19" s="1"/>
  <c r="FK48" i="28"/>
  <c r="GA33" i="20"/>
  <c r="GA42" i="19"/>
  <c r="FY48" i="25"/>
  <c r="FS41" i="19"/>
  <c r="FS39" i="19" s="1"/>
  <c r="FX31" i="19"/>
  <c r="FM65" i="25"/>
  <c r="FM64" i="25" s="1"/>
  <c r="FM58" i="25" s="1"/>
  <c r="GF33" i="20"/>
  <c r="FN37" i="19"/>
  <c r="FQ37" i="19"/>
  <c r="GF37" i="19"/>
  <c r="GA43" i="14"/>
  <c r="GA43" i="20"/>
  <c r="FW47" i="20"/>
  <c r="BC48" i="20"/>
  <c r="BE37" i="19"/>
  <c r="BE30" i="19"/>
  <c r="FU32" i="28"/>
  <c r="BA31" i="19"/>
  <c r="BD40" i="28"/>
  <c r="M50" i="28"/>
  <c r="BB40" i="28"/>
  <c r="FS32" i="28"/>
  <c r="BB30" i="19"/>
  <c r="FT29" i="19"/>
  <c r="FO32" i="28"/>
  <c r="GB27" i="25"/>
  <c r="GB26" i="25" s="1"/>
  <c r="GB14" i="25" s="1"/>
  <c r="GB8" i="25" s="1"/>
  <c r="FZ48" i="25"/>
  <c r="FZ47" i="25" s="1"/>
  <c r="FZ38" i="25" s="1"/>
  <c r="GE48" i="25"/>
  <c r="GE47" i="25" s="1"/>
  <c r="GE38" i="25" s="1"/>
  <c r="FV48" i="25"/>
  <c r="FV47" i="25" s="1"/>
  <c r="FV38" i="25" s="1"/>
  <c r="FL30" i="19"/>
  <c r="FK48" i="25"/>
  <c r="FY31" i="19"/>
  <c r="FM48" i="25"/>
  <c r="FM47" i="25" s="1"/>
  <c r="FM38" i="25" s="1"/>
  <c r="FM48" i="28"/>
  <c r="FZ46" i="28"/>
  <c r="FP37" i="19"/>
  <c r="FN35" i="19"/>
  <c r="BC48" i="14"/>
  <c r="FW47" i="14"/>
  <c r="FY32" i="28"/>
  <c r="BC30" i="19"/>
  <c r="FW29" i="19"/>
  <c r="N40" i="28"/>
  <c r="BC40" i="28"/>
  <c r="FS30" i="19"/>
  <c r="FS29" i="19" s="1"/>
  <c r="FM41" i="19"/>
  <c r="FL42" i="19"/>
  <c r="FY27" i="25"/>
  <c r="FT49" i="25"/>
  <c r="BB49" i="25" s="1"/>
  <c r="FX28" i="25"/>
  <c r="FW46" i="28"/>
  <c r="GC49" i="25"/>
  <c r="FY46" i="28"/>
  <c r="FY44" i="28" s="1"/>
  <c r="FY30" i="28" s="1"/>
  <c r="FY25" i="15" s="1"/>
  <c r="FZ31" i="19"/>
  <c r="BD31" i="19" s="1"/>
  <c r="FO48" i="28"/>
  <c r="AZ48" i="28" s="1"/>
  <c r="FM30" i="19"/>
  <c r="FW42" i="19"/>
  <c r="FL46" i="28"/>
  <c r="FL44" i="28" s="1"/>
  <c r="FQ48" i="25"/>
  <c r="FZ20" i="22"/>
  <c r="GE43" i="20"/>
  <c r="GE43" i="14"/>
  <c r="AY27" i="25"/>
  <c r="M27" i="25"/>
  <c r="AY34" i="28"/>
  <c r="FQ29" i="19"/>
  <c r="GF47" i="14"/>
  <c r="BC40" i="19"/>
  <c r="FZ16" i="15"/>
  <c r="GF16" i="15"/>
  <c r="BE17" i="21"/>
  <c r="GC14" i="21"/>
  <c r="FZ34" i="28"/>
  <c r="BD35" i="28"/>
  <c r="FV32" i="28"/>
  <c r="FQ32" i="28"/>
  <c r="GB39" i="21"/>
  <c r="GB40" i="21"/>
  <c r="GB14" i="15"/>
  <c r="GB38" i="15" s="1"/>
  <c r="BD30" i="19"/>
  <c r="GC42" i="19"/>
  <c r="GD46" i="28"/>
  <c r="GD44" i="28" s="1"/>
  <c r="GD30" i="28" s="1"/>
  <c r="GD25" i="15" s="1"/>
  <c r="FP46" i="28"/>
  <c r="FP44" i="28" s="1"/>
  <c r="FP30" i="28" s="1"/>
  <c r="FP25" i="15" s="1"/>
  <c r="FU48" i="25"/>
  <c r="FU47" i="25" s="1"/>
  <c r="FU38" i="25" s="1"/>
  <c r="FR46" i="28"/>
  <c r="FR44" i="28" s="1"/>
  <c r="FR30" i="28" s="1"/>
  <c r="FR25" i="15" s="1"/>
  <c r="FY35" i="19"/>
  <c r="FX46" i="28"/>
  <c r="FX44" i="28" s="1"/>
  <c r="FX30" i="28" s="1"/>
  <c r="FX25" i="15" s="1"/>
  <c r="GE42" i="19"/>
  <c r="FL31" i="19"/>
  <c r="AY31" i="19" s="1"/>
  <c r="FQ46" i="28"/>
  <c r="FR35" i="19"/>
  <c r="FR29" i="19" s="1"/>
  <c r="FM37" i="19"/>
  <c r="AY37" i="19" s="1"/>
  <c r="GC46" i="28"/>
  <c r="BA27" i="25"/>
  <c r="AZ27" i="25"/>
  <c r="GF47" i="20"/>
  <c r="FK29" i="19"/>
  <c r="GF29" i="19"/>
  <c r="BD40" i="19"/>
  <c r="FZ39" i="19"/>
  <c r="AZ50" i="28"/>
  <c r="M48" i="14"/>
  <c r="FK47" i="14"/>
  <c r="AY48" i="14"/>
  <c r="GA40" i="21"/>
  <c r="GA39" i="21"/>
  <c r="GA14" i="15"/>
  <c r="GA38" i="15" s="1"/>
  <c r="GA55" i="15" s="1"/>
  <c r="FM32" i="28"/>
  <c r="BD48" i="28"/>
  <c r="BA33" i="28"/>
  <c r="FL20" i="22"/>
  <c r="FL14" i="22" s="1"/>
  <c r="FL8" i="22" s="1"/>
  <c r="FU20" i="22"/>
  <c r="FU14" i="22" s="1"/>
  <c r="FU8" i="22" s="1"/>
  <c r="FK20" i="22"/>
  <c r="FR20" i="22"/>
  <c r="FR14" i="22" s="1"/>
  <c r="FR8" i="22" s="1"/>
  <c r="FS20" i="22"/>
  <c r="FS14" i="22" s="1"/>
  <c r="FS8" i="22" s="1"/>
  <c r="FP20" i="22"/>
  <c r="FP14" i="22" s="1"/>
  <c r="FP8" i="22" s="1"/>
  <c r="FX20" i="22"/>
  <c r="FX14" i="22" s="1"/>
  <c r="FX8" i="22" s="1"/>
  <c r="FT20" i="22"/>
  <c r="FQ20" i="22"/>
  <c r="FN20" i="22"/>
  <c r="FW20" i="22"/>
  <c r="FO20" i="22"/>
  <c r="FO14" i="22" s="1"/>
  <c r="FO8" i="22" s="1"/>
  <c r="AY32" i="28" l="1"/>
  <c r="BA32" i="28"/>
  <c r="FU44" i="28"/>
  <c r="FU30" i="28" s="1"/>
  <c r="FU25" i="15" s="1"/>
  <c r="BA30" i="19"/>
  <c r="BB31" i="19"/>
  <c r="FX29" i="19"/>
  <c r="FO29" i="19"/>
  <c r="GE29" i="19"/>
  <c r="BD35" i="19"/>
  <c r="BA37" i="19"/>
  <c r="GD55" i="15"/>
  <c r="FZ36" i="25"/>
  <c r="FZ28" i="15" s="1"/>
  <c r="FY47" i="25"/>
  <c r="FY38" i="25" s="1"/>
  <c r="BC28" i="25"/>
  <c r="FM36" i="25"/>
  <c r="FM28" i="15" s="1"/>
  <c r="FY26" i="25"/>
  <c r="FY14" i="25" s="1"/>
  <c r="FY8" i="25" s="1"/>
  <c r="FZ70" i="25"/>
  <c r="AZ37" i="19"/>
  <c r="FS27" i="19"/>
  <c r="FS24" i="15" s="1"/>
  <c r="FL29" i="19"/>
  <c r="M31" i="19"/>
  <c r="FX27" i="19"/>
  <c r="FX24" i="15" s="1"/>
  <c r="M35" i="19"/>
  <c r="FM56" i="15"/>
  <c r="FU16" i="15"/>
  <c r="GC34" i="20"/>
  <c r="FP41" i="19"/>
  <c r="FP39" i="19" s="1"/>
  <c r="FY65" i="25"/>
  <c r="FY64" i="25" s="1"/>
  <c r="FY58" i="25" s="1"/>
  <c r="GC65" i="25"/>
  <c r="GC64" i="25" s="1"/>
  <c r="GC58" i="25" s="1"/>
  <c r="FU33" i="20"/>
  <c r="GE33" i="20"/>
  <c r="GF33" i="14"/>
  <c r="GA20" i="22"/>
  <c r="GA14" i="22" s="1"/>
  <c r="GA8" i="22" s="1"/>
  <c r="FQ43" i="14"/>
  <c r="FQ43" i="20"/>
  <c r="FL43" i="14"/>
  <c r="FL43" i="20"/>
  <c r="FS43" i="20"/>
  <c r="FS43" i="14"/>
  <c r="M20" i="22"/>
  <c r="M14" i="22" s="1"/>
  <c r="M8" i="22" s="1"/>
  <c r="AY20" i="22"/>
  <c r="AY14" i="22" s="1"/>
  <c r="AY8" i="22" s="1"/>
  <c r="FK14" i="22"/>
  <c r="FK8" i="22" s="1"/>
  <c r="FZ29" i="19"/>
  <c r="BD34" i="28"/>
  <c r="FZ32" i="28"/>
  <c r="FZ14" i="22"/>
  <c r="FM29" i="19"/>
  <c r="FY16" i="15"/>
  <c r="BD46" i="28"/>
  <c r="FZ44" i="28"/>
  <c r="BD44" i="28" s="1"/>
  <c r="FK47" i="25"/>
  <c r="M48" i="25"/>
  <c r="AY48" i="25"/>
  <c r="AY49" i="25"/>
  <c r="M49" i="25"/>
  <c r="GE41" i="21"/>
  <c r="GE42" i="21" s="1"/>
  <c r="AZ47" i="14"/>
  <c r="AZ35" i="19"/>
  <c r="BE47" i="14"/>
  <c r="GF14" i="15"/>
  <c r="GF40" i="21"/>
  <c r="BF40" i="21" s="1"/>
  <c r="BF8" i="21"/>
  <c r="GF39" i="21"/>
  <c r="GD14" i="25"/>
  <c r="BE26" i="25"/>
  <c r="AZ32" i="28"/>
  <c r="M46" i="28"/>
  <c r="AY46" i="28"/>
  <c r="FK44" i="28"/>
  <c r="FK30" i="28" s="1"/>
  <c r="FK25" i="15" s="1"/>
  <c r="GD47" i="25"/>
  <c r="BE48" i="25"/>
  <c r="GF36" i="25"/>
  <c r="GC33" i="20"/>
  <c r="FT65" i="25"/>
  <c r="FL33" i="20"/>
  <c r="FM42" i="19"/>
  <c r="FM39" i="19" s="1"/>
  <c r="FV42" i="19"/>
  <c r="GH37" i="19"/>
  <c r="FP43" i="14"/>
  <c r="FP43" i="20"/>
  <c r="FM43" i="20"/>
  <c r="FM43" i="14"/>
  <c r="FW17" i="21"/>
  <c r="FZ40" i="15"/>
  <c r="FV30" i="28"/>
  <c r="FV25" i="15" s="1"/>
  <c r="FP29" i="19"/>
  <c r="BE47" i="20"/>
  <c r="BD42" i="19"/>
  <c r="FN29" i="19"/>
  <c r="FN27" i="19" s="1"/>
  <c r="FN24" i="15" s="1"/>
  <c r="AZ30" i="19"/>
  <c r="GD41" i="21"/>
  <c r="GD42" i="21" s="1"/>
  <c r="BC27" i="25"/>
  <c r="M37" i="19"/>
  <c r="FN47" i="25"/>
  <c r="AZ48" i="25"/>
  <c r="AZ31" i="19"/>
  <c r="BD47" i="20"/>
  <c r="FN65" i="25"/>
  <c r="FO42" i="19"/>
  <c r="AZ42" i="19" s="1"/>
  <c r="FP33" i="20"/>
  <c r="FQ33" i="20"/>
  <c r="FT42" i="19"/>
  <c r="GB65" i="25"/>
  <c r="GB64" i="25" s="1"/>
  <c r="GB58" i="25" s="1"/>
  <c r="FR65" i="25"/>
  <c r="FR64" i="25" s="1"/>
  <c r="FR58" i="25" s="1"/>
  <c r="FR36" i="25" s="1"/>
  <c r="FR28" i="15" s="1"/>
  <c r="FX33" i="20"/>
  <c r="FK33" i="20"/>
  <c r="FU42" i="19"/>
  <c r="GD41" i="19"/>
  <c r="GD39" i="19" s="1"/>
  <c r="GD27" i="19" s="1"/>
  <c r="GD24" i="15" s="1"/>
  <c r="FN43" i="14"/>
  <c r="FN43" i="20"/>
  <c r="FL49" i="22"/>
  <c r="FL15" i="15"/>
  <c r="FL39" i="15" s="1"/>
  <c r="FL56" i="15" s="1"/>
  <c r="FL50" i="22"/>
  <c r="GB55" i="15"/>
  <c r="BA48" i="25"/>
  <c r="FQ47" i="25"/>
  <c r="BC46" i="28"/>
  <c r="BC44" i="28" s="1"/>
  <c r="N46" i="28"/>
  <c r="N44" i="28" s="1"/>
  <c r="FW44" i="28"/>
  <c r="BC47" i="14"/>
  <c r="GB16" i="15"/>
  <c r="BF34" i="28"/>
  <c r="GF32" i="28"/>
  <c r="AY47" i="20"/>
  <c r="M47" i="20"/>
  <c r="BA35" i="19"/>
  <c r="FX26" i="25"/>
  <c r="BB37" i="19"/>
  <c r="GB47" i="25"/>
  <c r="GB38" i="25" s="1"/>
  <c r="GB36" i="25" s="1"/>
  <c r="GB28" i="15" s="1"/>
  <c r="GB39" i="19"/>
  <c r="GA65" i="25"/>
  <c r="FO65" i="25"/>
  <c r="FO64" i="25" s="1"/>
  <c r="FO58" i="25" s="1"/>
  <c r="FO36" i="25" s="1"/>
  <c r="FO28" i="15" s="1"/>
  <c r="FW49" i="25"/>
  <c r="N49" i="25" s="1"/>
  <c r="GA33" i="14"/>
  <c r="FS34" i="20"/>
  <c r="GD38" i="20"/>
  <c r="GE20" i="22"/>
  <c r="GE14" i="22" s="1"/>
  <c r="GE8" i="22" s="1"/>
  <c r="FU43" i="20"/>
  <c r="FU43" i="14"/>
  <c r="FX17" i="21"/>
  <c r="FX14" i="21" s="1"/>
  <c r="FX8" i="21" s="1"/>
  <c r="FO50" i="22"/>
  <c r="FO49" i="22"/>
  <c r="FO15" i="15"/>
  <c r="FO39" i="15" s="1"/>
  <c r="BB20" i="22"/>
  <c r="BB14" i="22" s="1"/>
  <c r="BB8" i="22" s="1"/>
  <c r="FT14" i="22"/>
  <c r="FT8" i="22" s="1"/>
  <c r="GA41" i="21"/>
  <c r="GA42" i="21" s="1"/>
  <c r="BE14" i="21"/>
  <c r="GC8" i="21"/>
  <c r="FW14" i="25"/>
  <c r="BB46" i="28"/>
  <c r="FT44" i="28"/>
  <c r="N28" i="25"/>
  <c r="FO44" i="28"/>
  <c r="FO30" i="28" s="1"/>
  <c r="FO25" i="15" s="1"/>
  <c r="BC48" i="25"/>
  <c r="FX47" i="25"/>
  <c r="GE16" i="15"/>
  <c r="AZ46" i="28"/>
  <c r="AZ44" i="28" s="1"/>
  <c r="FN44" i="28"/>
  <c r="FN30" i="28" s="1"/>
  <c r="FN25" i="15" s="1"/>
  <c r="GD49" i="22"/>
  <c r="GD15" i="15"/>
  <c r="GD39" i="15" s="1"/>
  <c r="GD56" i="15" s="1"/>
  <c r="GD50" i="22"/>
  <c r="FV16" i="15"/>
  <c r="BC35" i="19"/>
  <c r="FM51" i="22"/>
  <c r="GE65" i="25"/>
  <c r="GE64" i="25" s="1"/>
  <c r="GE58" i="25" s="1"/>
  <c r="GE36" i="25" s="1"/>
  <c r="GE28" i="15" s="1"/>
  <c r="FU65" i="25"/>
  <c r="FU64" i="25" s="1"/>
  <c r="FU58" i="25" s="1"/>
  <c r="FU36" i="25" s="1"/>
  <c r="FU28" i="15" s="1"/>
  <c r="GG40" i="19"/>
  <c r="GG48" i="14"/>
  <c r="GG48" i="20"/>
  <c r="FQ41" i="19"/>
  <c r="GB20" i="22"/>
  <c r="GB14" i="22" s="1"/>
  <c r="GB8" i="22" s="1"/>
  <c r="FV41" i="19"/>
  <c r="FY41" i="19"/>
  <c r="FY39" i="19" s="1"/>
  <c r="FW41" i="19"/>
  <c r="AZ20" i="22"/>
  <c r="AZ14" i="22" s="1"/>
  <c r="AZ8" i="22" s="1"/>
  <c r="FN14" i="22"/>
  <c r="FN8" i="22" s="1"/>
  <c r="FS49" i="22"/>
  <c r="FS15" i="15"/>
  <c r="FS39" i="15" s="1"/>
  <c r="FS50" i="22"/>
  <c r="BA46" i="28"/>
  <c r="BA44" i="28" s="1"/>
  <c r="BA30" i="28" s="1"/>
  <c r="FQ44" i="28"/>
  <c r="FQ30" i="28" s="1"/>
  <c r="FQ25" i="15" s="1"/>
  <c r="GB41" i="21"/>
  <c r="GB42" i="21" s="1"/>
  <c r="O28" i="25"/>
  <c r="D28" i="25"/>
  <c r="BC47" i="20"/>
  <c r="AY48" i="28"/>
  <c r="M48" i="28"/>
  <c r="N27" i="25"/>
  <c r="BB47" i="14"/>
  <c r="BB48" i="25"/>
  <c r="GF14" i="22"/>
  <c r="BF20" i="22"/>
  <c r="GC47" i="25"/>
  <c r="GC38" i="25" s="1"/>
  <c r="FS30" i="28"/>
  <c r="FS25" i="15" s="1"/>
  <c r="GD34" i="20"/>
  <c r="FN33" i="20"/>
  <c r="FR34" i="20"/>
  <c r="GH42" i="19"/>
  <c r="FX65" i="25"/>
  <c r="FP65" i="25"/>
  <c r="FP64" i="25" s="1"/>
  <c r="FP58" i="25" s="1"/>
  <c r="FP36" i="25" s="1"/>
  <c r="FP28" i="15" s="1"/>
  <c r="FN34" i="20"/>
  <c r="FU34" i="20"/>
  <c r="FY33" i="20"/>
  <c r="GB33" i="20"/>
  <c r="FK42" i="19"/>
  <c r="FZ33" i="20"/>
  <c r="GC20" i="22"/>
  <c r="FY20" i="22"/>
  <c r="FY14" i="22" s="1"/>
  <c r="FY8" i="22" s="1"/>
  <c r="FV17" i="21"/>
  <c r="FV14" i="21" s="1"/>
  <c r="FV8" i="21" s="1"/>
  <c r="FW14" i="22"/>
  <c r="FX50" i="22"/>
  <c r="FX15" i="15"/>
  <c r="FX39" i="15" s="1"/>
  <c r="FX49" i="22"/>
  <c r="FU15" i="15"/>
  <c r="FU39" i="15" s="1"/>
  <c r="FU49" i="22"/>
  <c r="FU50" i="22"/>
  <c r="BB47" i="20"/>
  <c r="BE43" i="14"/>
  <c r="BA47" i="20"/>
  <c r="FT47" i="25"/>
  <c r="BD43" i="20"/>
  <c r="FV29" i="19"/>
  <c r="BD49" i="25"/>
  <c r="D49" i="25" s="1"/>
  <c r="BD14" i="21"/>
  <c r="FZ8" i="21"/>
  <c r="FW65" i="25"/>
  <c r="FQ42" i="19"/>
  <c r="BA42" i="19" s="1"/>
  <c r="FO41" i="19"/>
  <c r="GH40" i="19"/>
  <c r="GH48" i="20"/>
  <c r="GH47" i="20" s="1"/>
  <c r="GH48" i="14"/>
  <c r="GH47" i="14" s="1"/>
  <c r="FQ65" i="25"/>
  <c r="FL65" i="25"/>
  <c r="FL64" i="25" s="1"/>
  <c r="FL58" i="25" s="1"/>
  <c r="FL36" i="25" s="1"/>
  <c r="FL28" i="15" s="1"/>
  <c r="FR33" i="20"/>
  <c r="FL41" i="19"/>
  <c r="FL39" i="19" s="1"/>
  <c r="GA34" i="20"/>
  <c r="FW33" i="20"/>
  <c r="FK65" i="25"/>
  <c r="FV33" i="20"/>
  <c r="FO34" i="20"/>
  <c r="FK41" i="19"/>
  <c r="FV43" i="14"/>
  <c r="BB43" i="14" s="1"/>
  <c r="FV43" i="20"/>
  <c r="BB43" i="20" s="1"/>
  <c r="FU17" i="21"/>
  <c r="FU14" i="21" s="1"/>
  <c r="FU8" i="21" s="1"/>
  <c r="FY17" i="21"/>
  <c r="FY14" i="21" s="1"/>
  <c r="FY8" i="21" s="1"/>
  <c r="GA41" i="19"/>
  <c r="GA39" i="19" s="1"/>
  <c r="GA27" i="19" s="1"/>
  <c r="GA24" i="15" s="1"/>
  <c r="GF43" i="14"/>
  <c r="GF43" i="20"/>
  <c r="BA20" i="22"/>
  <c r="BA14" i="22" s="1"/>
  <c r="BA8" i="22" s="1"/>
  <c r="FQ14" i="22"/>
  <c r="FQ8" i="22" s="1"/>
  <c r="FP50" i="22"/>
  <c r="FP15" i="15"/>
  <c r="FP39" i="15" s="1"/>
  <c r="FP49" i="22"/>
  <c r="FR49" i="22"/>
  <c r="FR50" i="22"/>
  <c r="FR15" i="15"/>
  <c r="FR39" i="15" s="1"/>
  <c r="AY47" i="14"/>
  <c r="M47" i="14"/>
  <c r="M30" i="19"/>
  <c r="M29" i="19" s="1"/>
  <c r="BE46" i="28"/>
  <c r="GC44" i="28"/>
  <c r="BE44" i="28" s="1"/>
  <c r="BE42" i="19"/>
  <c r="BC42" i="19"/>
  <c r="FY29" i="19"/>
  <c r="BC29" i="19" s="1"/>
  <c r="FY36" i="25"/>
  <c r="FY28" i="15" s="1"/>
  <c r="BC31" i="19"/>
  <c r="BA47" i="14"/>
  <c r="FV51" i="22"/>
  <c r="BE43" i="20"/>
  <c r="GE55" i="15"/>
  <c r="BD43" i="14"/>
  <c r="BE32" i="28"/>
  <c r="BB34" i="28"/>
  <c r="BB32" i="28" s="1"/>
  <c r="FT32" i="28"/>
  <c r="GF39" i="19"/>
  <c r="GF27" i="19" s="1"/>
  <c r="GB29" i="19"/>
  <c r="GC16" i="15"/>
  <c r="FQ34" i="20"/>
  <c r="GD33" i="20"/>
  <c r="FM34" i="20"/>
  <c r="FT41" i="19"/>
  <c r="GG37" i="19"/>
  <c r="GD65" i="25"/>
  <c r="FT33" i="20"/>
  <c r="GC41" i="19"/>
  <c r="FK34" i="20"/>
  <c r="FV65" i="25"/>
  <c r="FV64" i="25" s="1"/>
  <c r="FV58" i="25" s="1"/>
  <c r="FV36" i="25" s="1"/>
  <c r="FV28" i="15" s="1"/>
  <c r="GE41" i="19"/>
  <c r="GE39" i="19" s="1"/>
  <c r="GE27" i="19" s="1"/>
  <c r="GE24" i="15" s="1"/>
  <c r="FS65" i="25"/>
  <c r="FS64" i="25" s="1"/>
  <c r="FS58" i="25" s="1"/>
  <c r="FS36" i="25" s="1"/>
  <c r="FS28" i="15" s="1"/>
  <c r="FN38" i="20"/>
  <c r="FO43" i="14"/>
  <c r="FO43" i="20"/>
  <c r="FU41" i="19"/>
  <c r="FR41" i="19"/>
  <c r="FR39" i="19" s="1"/>
  <c r="FR27" i="19" s="1"/>
  <c r="FR24" i="15" s="1"/>
  <c r="GH33" i="20"/>
  <c r="AY30" i="19"/>
  <c r="AY29" i="19" s="1"/>
  <c r="BF16" i="15"/>
  <c r="BB29" i="19"/>
  <c r="BE29" i="19"/>
  <c r="FM44" i="28"/>
  <c r="FM30" i="28" s="1"/>
  <c r="FM25" i="15" s="1"/>
  <c r="N34" i="28"/>
  <c r="N32" i="28" s="1"/>
  <c r="N30" i="28" s="1"/>
  <c r="BC34" i="28"/>
  <c r="BC32" i="28" s="1"/>
  <c r="BC30" i="28" s="1"/>
  <c r="FW32" i="28"/>
  <c r="BB48" i="28"/>
  <c r="N48" i="25"/>
  <c r="FW47" i="25"/>
  <c r="FL30" i="28"/>
  <c r="FL25" i="15" s="1"/>
  <c r="BD47" i="14"/>
  <c r="AZ47" i="20"/>
  <c r="BE35" i="19"/>
  <c r="BD27" i="25"/>
  <c r="GA26" i="25"/>
  <c r="GA47" i="25"/>
  <c r="BD48" i="25"/>
  <c r="BE27" i="25"/>
  <c r="FW30" i="28" l="1"/>
  <c r="FW25" i="15" s="1"/>
  <c r="AZ25" i="15"/>
  <c r="FT30" i="28"/>
  <c r="FT25" i="15" s="1"/>
  <c r="BB25" i="15" s="1"/>
  <c r="BA29" i="19"/>
  <c r="GB27" i="19"/>
  <c r="GB24" i="15" s="1"/>
  <c r="FL27" i="19"/>
  <c r="FL24" i="15" s="1"/>
  <c r="FU39" i="19"/>
  <c r="FU27" i="19" s="1"/>
  <c r="FU24" i="15" s="1"/>
  <c r="FO56" i="15"/>
  <c r="GD32" i="20"/>
  <c r="FU56" i="15"/>
  <c r="BA34" i="20"/>
  <c r="FR56" i="15"/>
  <c r="N20" i="22"/>
  <c r="BA43" i="20"/>
  <c r="BA43" i="14"/>
  <c r="BB42" i="19"/>
  <c r="FL34" i="20"/>
  <c r="AY34" i="20" s="1"/>
  <c r="GF34" i="20"/>
  <c r="FO38" i="14"/>
  <c r="GB38" i="14"/>
  <c r="GD34" i="14"/>
  <c r="FL52" i="20"/>
  <c r="FL33" i="14"/>
  <c r="FN52" i="20"/>
  <c r="FX52" i="20"/>
  <c r="FW34" i="20"/>
  <c r="FP34" i="20"/>
  <c r="AZ34" i="20" s="1"/>
  <c r="FT33" i="14"/>
  <c r="FY34" i="20"/>
  <c r="GF38" i="20"/>
  <c r="FU38" i="20"/>
  <c r="FU32" i="20" s="1"/>
  <c r="GB38" i="20"/>
  <c r="FN38" i="14"/>
  <c r="FQ49" i="22"/>
  <c r="FQ15" i="15"/>
  <c r="FQ50" i="22"/>
  <c r="FU39" i="21"/>
  <c r="FU14" i="15"/>
  <c r="FU38" i="15" s="1"/>
  <c r="FU40" i="21"/>
  <c r="BC20" i="22"/>
  <c r="FM57" i="15"/>
  <c r="GG47" i="14"/>
  <c r="BF48" i="14"/>
  <c r="N48" i="14"/>
  <c r="GD51" i="22"/>
  <c r="AZ65" i="25"/>
  <c r="FN64" i="25"/>
  <c r="AZ47" i="25"/>
  <c r="FN38" i="25"/>
  <c r="GF41" i="21"/>
  <c r="BF39" i="21"/>
  <c r="FZ57" i="15"/>
  <c r="FS33" i="20"/>
  <c r="BA33" i="20" s="1"/>
  <c r="FR38" i="20"/>
  <c r="FR32" i="20" s="1"/>
  <c r="GH33" i="14"/>
  <c r="FS57" i="15"/>
  <c r="BE41" i="19"/>
  <c r="GC39" i="19"/>
  <c r="BB41" i="19"/>
  <c r="BB39" i="19" s="1"/>
  <c r="BB27" i="19" s="1"/>
  <c r="FT39" i="19"/>
  <c r="FT27" i="19" s="1"/>
  <c r="FT24" i="15" s="1"/>
  <c r="BA49" i="22"/>
  <c r="BA51" i="22" s="1"/>
  <c r="BA50" i="22"/>
  <c r="FZ39" i="21"/>
  <c r="FZ14" i="15"/>
  <c r="BD8" i="21"/>
  <c r="FZ40" i="21"/>
  <c r="BD40" i="21" s="1"/>
  <c r="BD33" i="20"/>
  <c r="O49" i="25"/>
  <c r="FS56" i="15"/>
  <c r="BF40" i="19"/>
  <c r="N40" i="19"/>
  <c r="GF30" i="28"/>
  <c r="BF32" i="28"/>
  <c r="FL51" i="22"/>
  <c r="GD38" i="25"/>
  <c r="BE47" i="25"/>
  <c r="BD20" i="22"/>
  <c r="FK15" i="15"/>
  <c r="FK49" i="22"/>
  <c r="FK50" i="22"/>
  <c r="FU34" i="14"/>
  <c r="FW52" i="20"/>
  <c r="GE52" i="20"/>
  <c r="FS52" i="20"/>
  <c r="FN34" i="14"/>
  <c r="GC52" i="20"/>
  <c r="GH41" i="19"/>
  <c r="GH39" i="19" s="1"/>
  <c r="FM34" i="14"/>
  <c r="GE34" i="20"/>
  <c r="BE34" i="20" s="1"/>
  <c r="FY38" i="20"/>
  <c r="GC38" i="20"/>
  <c r="GD38" i="14"/>
  <c r="FY57" i="15"/>
  <c r="FK64" i="25"/>
  <c r="AY65" i="25"/>
  <c r="M65" i="25"/>
  <c r="FW8" i="22"/>
  <c r="BC14" i="22"/>
  <c r="FS51" i="22"/>
  <c r="FU57" i="15"/>
  <c r="FT50" i="22"/>
  <c r="FT49" i="22"/>
  <c r="FT15" i="15"/>
  <c r="GB57" i="15"/>
  <c r="AZ43" i="20"/>
  <c r="D27" i="25"/>
  <c r="O27" i="25"/>
  <c r="BD39" i="19"/>
  <c r="AY25" i="15"/>
  <c r="M25" i="15"/>
  <c r="BD14" i="22"/>
  <c r="FZ8" i="22"/>
  <c r="AY50" i="22"/>
  <c r="AY49" i="22"/>
  <c r="GA50" i="22"/>
  <c r="GA49" i="22"/>
  <c r="GA15" i="15"/>
  <c r="GA39" i="15" s="1"/>
  <c r="GC36" i="25"/>
  <c r="FT34" i="20"/>
  <c r="FS34" i="14"/>
  <c r="FM33" i="20"/>
  <c r="GF38" i="14"/>
  <c r="FR38" i="14"/>
  <c r="FU33" i="14"/>
  <c r="FY52" i="20"/>
  <c r="GB34" i="20"/>
  <c r="GB32" i="20" s="1"/>
  <c r="FP52" i="20"/>
  <c r="GA38" i="20"/>
  <c r="GA32" i="20" s="1"/>
  <c r="FT38" i="20"/>
  <c r="GA38" i="25"/>
  <c r="BD47" i="25"/>
  <c r="BB33" i="20"/>
  <c r="AZ41" i="19"/>
  <c r="AZ39" i="19" s="1"/>
  <c r="FO39" i="19"/>
  <c r="FO27" i="19" s="1"/>
  <c r="FO24" i="15" s="1"/>
  <c r="FU51" i="22"/>
  <c r="FV39" i="21"/>
  <c r="FV14" i="15"/>
  <c r="FV38" i="15" s="1"/>
  <c r="FV40" i="21"/>
  <c r="AY42" i="19"/>
  <c r="M42" i="19"/>
  <c r="FN50" i="22"/>
  <c r="FN49" i="22"/>
  <c r="FN15" i="15"/>
  <c r="GB50" i="22"/>
  <c r="GB15" i="15"/>
  <c r="GB39" i="15" s="1"/>
  <c r="GB49" i="22"/>
  <c r="GE70" i="25"/>
  <c r="BB44" i="28"/>
  <c r="BB30" i="28" s="1"/>
  <c r="BB49" i="22"/>
  <c r="BB51" i="22" s="1"/>
  <c r="BB50" i="22"/>
  <c r="GE49" i="22"/>
  <c r="GE15" i="15"/>
  <c r="GE39" i="15" s="1"/>
  <c r="GE50" i="22"/>
  <c r="AZ43" i="14"/>
  <c r="FT64" i="25"/>
  <c r="BB65" i="25"/>
  <c r="AY44" i="28"/>
  <c r="AY30" i="28" s="1"/>
  <c r="BF14" i="15"/>
  <c r="BF38" i="15" s="1"/>
  <c r="BF55" i="15" s="1"/>
  <c r="GF38" i="15"/>
  <c r="GF55" i="15" s="1"/>
  <c r="AY47" i="25"/>
  <c r="FK38" i="25"/>
  <c r="M47" i="25"/>
  <c r="M50" i="22"/>
  <c r="M49" i="22"/>
  <c r="GG30" i="19"/>
  <c r="GA38" i="14"/>
  <c r="GF52" i="20"/>
  <c r="FZ34" i="20"/>
  <c r="FR52" i="20"/>
  <c r="FY38" i="14"/>
  <c r="FX33" i="14"/>
  <c r="FL38" i="14"/>
  <c r="FV38" i="14"/>
  <c r="GB52" i="20"/>
  <c r="GE38" i="20"/>
  <c r="GE32" i="20" s="1"/>
  <c r="FL38" i="20"/>
  <c r="GH43" i="20"/>
  <c r="GH43" i="14"/>
  <c r="GA14" i="25"/>
  <c r="N14" i="25" s="1"/>
  <c r="BD26" i="25"/>
  <c r="N47" i="25"/>
  <c r="FW38" i="25"/>
  <c r="GF24" i="15"/>
  <c r="FR51" i="22"/>
  <c r="AY41" i="19"/>
  <c r="M41" i="19"/>
  <c r="FK39" i="19"/>
  <c r="FK27" i="19" s="1"/>
  <c r="FK24" i="15" s="1"/>
  <c r="BC33" i="20"/>
  <c r="FL57" i="15"/>
  <c r="AZ50" i="22"/>
  <c r="AZ49" i="22"/>
  <c r="AZ51" i="22" s="1"/>
  <c r="GE57" i="15"/>
  <c r="FV70" i="25"/>
  <c r="GE40" i="15"/>
  <c r="FW8" i="25"/>
  <c r="BC26" i="25"/>
  <c r="FX14" i="25"/>
  <c r="GB70" i="25"/>
  <c r="FQ38" i="25"/>
  <c r="BA47" i="25"/>
  <c r="FR57" i="15"/>
  <c r="M44" i="28"/>
  <c r="M30" i="28" s="1"/>
  <c r="FZ30" i="28"/>
  <c r="BD32" i="28"/>
  <c r="FU70" i="25"/>
  <c r="FX38" i="20"/>
  <c r="GE38" i="14"/>
  <c r="FZ33" i="14"/>
  <c r="FZ51" i="20"/>
  <c r="FP33" i="14"/>
  <c r="FY33" i="14"/>
  <c r="GG31" i="19"/>
  <c r="FS38" i="14"/>
  <c r="FR34" i="14"/>
  <c r="FP38" i="20"/>
  <c r="FP32" i="20" s="1"/>
  <c r="FV52" i="20"/>
  <c r="GA34" i="14"/>
  <c r="FV34" i="20"/>
  <c r="FN51" i="20"/>
  <c r="FV38" i="20"/>
  <c r="FK38" i="20"/>
  <c r="FV57" i="15"/>
  <c r="BE65" i="25"/>
  <c r="GD64" i="25"/>
  <c r="FP51" i="22"/>
  <c r="FX51" i="22"/>
  <c r="FY15" i="15"/>
  <c r="FY39" i="15" s="1"/>
  <c r="FY50" i="22"/>
  <c r="FY49" i="22"/>
  <c r="FP57" i="15"/>
  <c r="FN32" i="20"/>
  <c r="BF14" i="22"/>
  <c r="GF8" i="22"/>
  <c r="BA25" i="15"/>
  <c r="BC41" i="19"/>
  <c r="FW39" i="19"/>
  <c r="BA41" i="19"/>
  <c r="BA39" i="19" s="1"/>
  <c r="BA27" i="19" s="1"/>
  <c r="FQ39" i="19"/>
  <c r="FQ27" i="19" s="1"/>
  <c r="FQ24" i="15" s="1"/>
  <c r="FV40" i="15"/>
  <c r="FX38" i="25"/>
  <c r="BC47" i="25"/>
  <c r="N26" i="25"/>
  <c r="FO51" i="22"/>
  <c r="FO57" i="15"/>
  <c r="GB40" i="15"/>
  <c r="AZ29" i="19"/>
  <c r="N17" i="21"/>
  <c r="BC17" i="21"/>
  <c r="BC14" i="21" s="1"/>
  <c r="FW14" i="21"/>
  <c r="FV39" i="19"/>
  <c r="FV27" i="19" s="1"/>
  <c r="FV24" i="15" s="1"/>
  <c r="BE33" i="20"/>
  <c r="GC32" i="20"/>
  <c r="AZ30" i="28"/>
  <c r="FU40" i="15"/>
  <c r="FO34" i="14"/>
  <c r="FZ38" i="20"/>
  <c r="GH31" i="19"/>
  <c r="FS38" i="20"/>
  <c r="FP56" i="15"/>
  <c r="FY40" i="21"/>
  <c r="FY39" i="21"/>
  <c r="FY14" i="15"/>
  <c r="FY38" i="15" s="1"/>
  <c r="FY55" i="15" s="1"/>
  <c r="BA65" i="25"/>
  <c r="FQ64" i="25"/>
  <c r="FX56" i="15"/>
  <c r="O48" i="25"/>
  <c r="D48" i="25"/>
  <c r="GC39" i="21"/>
  <c r="GC14" i="15"/>
  <c r="BE8" i="21"/>
  <c r="GC40" i="21"/>
  <c r="BE40" i="21" s="1"/>
  <c r="BD41" i="19"/>
  <c r="FY70" i="25"/>
  <c r="FZ27" i="19"/>
  <c r="BD29" i="19"/>
  <c r="FP27" i="19"/>
  <c r="FP24" i="15" s="1"/>
  <c r="FM38" i="20"/>
  <c r="FQ38" i="20"/>
  <c r="FO38" i="20"/>
  <c r="FR33" i="14"/>
  <c r="FX34" i="20"/>
  <c r="FU38" i="14"/>
  <c r="FZ52" i="20"/>
  <c r="GG42" i="19"/>
  <c r="FO33" i="20"/>
  <c r="GD52" i="20"/>
  <c r="GA52" i="20"/>
  <c r="FS51" i="20"/>
  <c r="FS46" i="20" s="1"/>
  <c r="FT38" i="14"/>
  <c r="BC25" i="15"/>
  <c r="BF37" i="19"/>
  <c r="N37" i="19"/>
  <c r="GC30" i="28"/>
  <c r="FW64" i="25"/>
  <c r="N65" i="25"/>
  <c r="BB47" i="25"/>
  <c r="FT38" i="25"/>
  <c r="GC14" i="22"/>
  <c r="BE20" i="22"/>
  <c r="BC65" i="25"/>
  <c r="FX64" i="25"/>
  <c r="FY27" i="19"/>
  <c r="FY24" i="15" s="1"/>
  <c r="GG47" i="20"/>
  <c r="N48" i="20"/>
  <c r="BF48" i="20"/>
  <c r="FX14" i="15"/>
  <c r="FX38" i="15" s="1"/>
  <c r="FX39" i="21"/>
  <c r="FX40" i="21"/>
  <c r="GA64" i="25"/>
  <c r="BD65" i="25"/>
  <c r="FM27" i="19"/>
  <c r="FM24" i="15" s="1"/>
  <c r="GF28" i="15"/>
  <c r="GF70" i="25"/>
  <c r="BE14" i="25"/>
  <c r="GD8" i="25"/>
  <c r="FY40" i="15"/>
  <c r="GH35" i="19"/>
  <c r="AZ27" i="19" l="1"/>
  <c r="FX55" i="15"/>
  <c r="GA56" i="15"/>
  <c r="BD38" i="20"/>
  <c r="FL32" i="20"/>
  <c r="BA38" i="20"/>
  <c r="GA32" i="14"/>
  <c r="GB56" i="15"/>
  <c r="AZ38" i="20"/>
  <c r="M39" i="19"/>
  <c r="M27" i="19" s="1"/>
  <c r="FV32" i="20"/>
  <c r="AY39" i="19"/>
  <c r="AY27" i="19" s="1"/>
  <c r="BD34" i="20"/>
  <c r="FU55" i="15"/>
  <c r="GA51" i="20"/>
  <c r="GA46" i="20" s="1"/>
  <c r="GA30" i="20" s="1"/>
  <c r="GA23" i="15" s="1"/>
  <c r="FO51" i="20"/>
  <c r="GE33" i="14"/>
  <c r="GB34" i="14"/>
  <c r="FN33" i="14"/>
  <c r="FM51" i="20"/>
  <c r="FM52" i="20"/>
  <c r="FX38" i="14"/>
  <c r="BD64" i="25"/>
  <c r="GA58" i="25"/>
  <c r="BD58" i="25" s="1"/>
  <c r="FX58" i="25"/>
  <c r="BC58" i="25" s="1"/>
  <c r="BC64" i="25"/>
  <c r="BB38" i="14"/>
  <c r="FO32" i="20"/>
  <c r="AZ32" i="20" s="1"/>
  <c r="FX32" i="20"/>
  <c r="BA24" i="15"/>
  <c r="GE56" i="15"/>
  <c r="FV41" i="21"/>
  <c r="FV42" i="21" s="1"/>
  <c r="BB34" i="20"/>
  <c r="FZ50" i="22"/>
  <c r="BD50" i="22" s="1"/>
  <c r="FZ15" i="15"/>
  <c r="FZ49" i="22"/>
  <c r="BD8" i="22"/>
  <c r="BE38" i="20"/>
  <c r="FK51" i="22"/>
  <c r="BF41" i="21"/>
  <c r="GF42" i="21"/>
  <c r="BF42" i="21" s="1"/>
  <c r="BA15" i="15"/>
  <c r="BA39" i="15" s="1"/>
  <c r="BA56" i="15" s="1"/>
  <c r="FQ39" i="15"/>
  <c r="FQ56" i="15" s="1"/>
  <c r="FP53" i="14"/>
  <c r="GD51" i="20"/>
  <c r="GD46" i="20" s="1"/>
  <c r="GD30" i="20" s="1"/>
  <c r="GD23" i="15" s="1"/>
  <c r="GG35" i="19"/>
  <c r="FZ38" i="14"/>
  <c r="BD38" i="14" s="1"/>
  <c r="FM38" i="14"/>
  <c r="FK43" i="20"/>
  <c r="FK32" i="20" s="1"/>
  <c r="FK43" i="14"/>
  <c r="FV34" i="14"/>
  <c r="FW43" i="14"/>
  <c r="FW43" i="20"/>
  <c r="FW33" i="14"/>
  <c r="FR51" i="20"/>
  <c r="FR46" i="20" s="1"/>
  <c r="FR30" i="20" s="1"/>
  <c r="FR23" i="15" s="1"/>
  <c r="FL34" i="14"/>
  <c r="FL32" i="14" s="1"/>
  <c r="FR53" i="14"/>
  <c r="FU51" i="20"/>
  <c r="FS52" i="14"/>
  <c r="O65" i="25"/>
  <c r="D65" i="25"/>
  <c r="GC25" i="15"/>
  <c r="BE25" i="15" s="1"/>
  <c r="BE30" i="28"/>
  <c r="BA64" i="25"/>
  <c r="FQ58" i="25"/>
  <c r="BA58" i="25" s="1"/>
  <c r="GH29" i="19"/>
  <c r="GH27" i="19" s="1"/>
  <c r="GH24" i="15" s="1"/>
  <c r="BE32" i="20"/>
  <c r="AZ33" i="20"/>
  <c r="FN46" i="20"/>
  <c r="FN30" i="20" s="1"/>
  <c r="FZ25" i="15"/>
  <c r="BD30" i="28"/>
  <c r="FX8" i="25"/>
  <c r="BC14" i="25"/>
  <c r="BD14" i="25"/>
  <c r="GA8" i="25"/>
  <c r="GE51" i="22"/>
  <c r="FN39" i="15"/>
  <c r="FN56" i="15" s="1"/>
  <c r="AZ15" i="15"/>
  <c r="AZ39" i="15" s="1"/>
  <c r="AZ56" i="15" s="1"/>
  <c r="FK58" i="25"/>
  <c r="AY64" i="25"/>
  <c r="M64" i="25"/>
  <c r="AY15" i="15"/>
  <c r="AY39" i="15" s="1"/>
  <c r="AY56" i="15" s="1"/>
  <c r="M15" i="15"/>
  <c r="FK39" i="15"/>
  <c r="GF25" i="15"/>
  <c r="BF25" i="15" s="1"/>
  <c r="BF30" i="28"/>
  <c r="BB24" i="15"/>
  <c r="AZ38" i="25"/>
  <c r="FQ51" i="22"/>
  <c r="FZ34" i="14"/>
  <c r="FP34" i="14"/>
  <c r="AZ34" i="14" s="1"/>
  <c r="FN53" i="14"/>
  <c r="GD16" i="15"/>
  <c r="BE8" i="25"/>
  <c r="FX41" i="21"/>
  <c r="FX42" i="21" s="1"/>
  <c r="BF42" i="19"/>
  <c r="N42" i="19"/>
  <c r="FR32" i="14"/>
  <c r="BC39" i="19"/>
  <c r="FW27" i="19"/>
  <c r="BE64" i="25"/>
  <c r="GD58" i="25"/>
  <c r="BE58" i="25" s="1"/>
  <c r="D26" i="25"/>
  <c r="D14" i="25" s="1"/>
  <c r="D8" i="25" s="1"/>
  <c r="O26" i="25"/>
  <c r="N30" i="19"/>
  <c r="BF30" i="19"/>
  <c r="FN51" i="22"/>
  <c r="GC28" i="15"/>
  <c r="GC70" i="25"/>
  <c r="FQ32" i="20"/>
  <c r="GD53" i="14"/>
  <c r="FK52" i="20"/>
  <c r="FW51" i="20"/>
  <c r="BE14" i="22"/>
  <c r="GC8" i="22"/>
  <c r="GC38" i="15"/>
  <c r="GC55" i="15" s="1"/>
  <c r="BE14" i="15"/>
  <c r="BE38" i="15" s="1"/>
  <c r="BE55" i="15" s="1"/>
  <c r="FY51" i="22"/>
  <c r="AZ24" i="15"/>
  <c r="BD38" i="25"/>
  <c r="GA36" i="25"/>
  <c r="N14" i="22"/>
  <c r="BE52" i="20"/>
  <c r="BC52" i="20"/>
  <c r="BD14" i="15"/>
  <c r="BD38" i="15" s="1"/>
  <c r="BD55" i="15" s="1"/>
  <c r="FZ38" i="15"/>
  <c r="FZ55" i="15" s="1"/>
  <c r="BE39" i="19"/>
  <c r="GC27" i="19"/>
  <c r="FS32" i="20"/>
  <c r="FS30" i="20" s="1"/>
  <c r="FS23" i="15" s="1"/>
  <c r="FN58" i="25"/>
  <c r="AZ58" i="25" s="1"/>
  <c r="AZ64" i="25"/>
  <c r="BC34" i="20"/>
  <c r="GF32" i="20"/>
  <c r="FK33" i="14"/>
  <c r="FK51" i="20"/>
  <c r="GF52" i="14"/>
  <c r="FL53" i="14"/>
  <c r="GH52" i="20"/>
  <c r="GB53" i="14"/>
  <c r="FV51" i="20"/>
  <c r="FV46" i="20" s="1"/>
  <c r="FW38" i="20"/>
  <c r="FN52" i="14"/>
  <c r="BB38" i="25"/>
  <c r="M34" i="20"/>
  <c r="BD52" i="20"/>
  <c r="GC41" i="21"/>
  <c r="BE39" i="21"/>
  <c r="FY41" i="21"/>
  <c r="FY42" i="21" s="1"/>
  <c r="FW8" i="21"/>
  <c r="N14" i="21"/>
  <c r="N8" i="25"/>
  <c r="FW16" i="15"/>
  <c r="M51" i="22"/>
  <c r="BB38" i="20"/>
  <c r="FM32" i="20"/>
  <c r="GA51" i="22"/>
  <c r="BE38" i="25"/>
  <c r="FZ41" i="21"/>
  <c r="BD39" i="21"/>
  <c r="GE34" i="14"/>
  <c r="FQ33" i="14"/>
  <c r="FO52" i="20"/>
  <c r="AZ52" i="20" s="1"/>
  <c r="GD33" i="14"/>
  <c r="GD32" i="14" s="1"/>
  <c r="FX53" i="14"/>
  <c r="FZ53" i="14"/>
  <c r="FQ51" i="20"/>
  <c r="FT52" i="20"/>
  <c r="FV33" i="14"/>
  <c r="FU52" i="20"/>
  <c r="GE53" i="14"/>
  <c r="FY53" i="14"/>
  <c r="FL51" i="20"/>
  <c r="FL46" i="20" s="1"/>
  <c r="FL30" i="20" s="1"/>
  <c r="FL23" i="15" s="1"/>
  <c r="GC51" i="20"/>
  <c r="BF28" i="15"/>
  <c r="BF40" i="15" s="1"/>
  <c r="BF57" i="15" s="1"/>
  <c r="GF57" i="15"/>
  <c r="GF40" i="15"/>
  <c r="BD27" i="19"/>
  <c r="FZ24" i="15"/>
  <c r="O47" i="25"/>
  <c r="D47" i="25"/>
  <c r="FY56" i="15"/>
  <c r="AY38" i="20"/>
  <c r="M38" i="20"/>
  <c r="FZ46" i="20"/>
  <c r="BB64" i="25"/>
  <c r="FT58" i="25"/>
  <c r="BB58" i="25" s="1"/>
  <c r="FT39" i="15"/>
  <c r="FT56" i="15" s="1"/>
  <c r="BB15" i="15"/>
  <c r="BB39" i="15" s="1"/>
  <c r="BB56" i="15" s="1"/>
  <c r="BC8" i="22"/>
  <c r="N8" i="22"/>
  <c r="FW50" i="22"/>
  <c r="FW49" i="22"/>
  <c r="FW15" i="15"/>
  <c r="FY32" i="20"/>
  <c r="GB33" i="14"/>
  <c r="GB32" i="14" s="1"/>
  <c r="GG41" i="19"/>
  <c r="FP38" i="14"/>
  <c r="AZ38" i="14" s="1"/>
  <c r="FP51" i="20"/>
  <c r="FP46" i="20" s="1"/>
  <c r="FP30" i="20" s="1"/>
  <c r="FP23" i="15" s="1"/>
  <c r="FS53" i="14"/>
  <c r="FK34" i="14"/>
  <c r="GC34" i="14"/>
  <c r="FT34" i="14"/>
  <c r="GB52" i="14"/>
  <c r="GF53" i="14"/>
  <c r="GE51" i="20"/>
  <c r="GE46" i="20" s="1"/>
  <c r="GE30" i="20" s="1"/>
  <c r="GE23" i="15" s="1"/>
  <c r="N47" i="20"/>
  <c r="BF47" i="20"/>
  <c r="BC38" i="25"/>
  <c r="FX36" i="25"/>
  <c r="GF50" i="22"/>
  <c r="BF50" i="22" s="1"/>
  <c r="GF15" i="15"/>
  <c r="BF8" i="22"/>
  <c r="GF49" i="22"/>
  <c r="AY24" i="15"/>
  <c r="M24" i="15"/>
  <c r="N38" i="25"/>
  <c r="GB51" i="22"/>
  <c r="FT32" i="20"/>
  <c r="FU32" i="14"/>
  <c r="AY51" i="22"/>
  <c r="FT51" i="22"/>
  <c r="M33" i="20"/>
  <c r="N47" i="14"/>
  <c r="BF47" i="14"/>
  <c r="FU41" i="21"/>
  <c r="FU42" i="21" s="1"/>
  <c r="GC33" i="14"/>
  <c r="FX34" i="14"/>
  <c r="FQ34" i="14"/>
  <c r="BA34" i="14" s="1"/>
  <c r="FX51" i="20"/>
  <c r="FX46" i="20" s="1"/>
  <c r="FX30" i="20" s="1"/>
  <c r="FX23" i="15" s="1"/>
  <c r="FV53" i="14"/>
  <c r="FY34" i="14"/>
  <c r="FY32" i="14" s="1"/>
  <c r="GF34" i="14"/>
  <c r="FQ52" i="20"/>
  <c r="BA52" i="20" s="1"/>
  <c r="GB51" i="20"/>
  <c r="GB46" i="20" s="1"/>
  <c r="GB30" i="20" s="1"/>
  <c r="GB23" i="15" s="1"/>
  <c r="FY51" i="20"/>
  <c r="FY46" i="20" s="1"/>
  <c r="GF51" i="20"/>
  <c r="FW58" i="25"/>
  <c r="N58" i="25" s="1"/>
  <c r="N64" i="25"/>
  <c r="BF31" i="19"/>
  <c r="N31" i="19"/>
  <c r="BD33" i="14"/>
  <c r="BA38" i="25"/>
  <c r="FQ36" i="25"/>
  <c r="AY38" i="25"/>
  <c r="M38" i="25"/>
  <c r="FK36" i="25"/>
  <c r="FV55" i="15"/>
  <c r="FZ32" i="20"/>
  <c r="AY33" i="20"/>
  <c r="FV30" i="20" l="1"/>
  <c r="FV23" i="15" s="1"/>
  <c r="BB32" i="20"/>
  <c r="FV32" i="14"/>
  <c r="BB34" i="14"/>
  <c r="FX32" i="14"/>
  <c r="FN36" i="25"/>
  <c r="FM33" i="14"/>
  <c r="FM32" i="14" s="1"/>
  <c r="FY52" i="14"/>
  <c r="FY46" i="14" s="1"/>
  <c r="FY30" i="14" s="1"/>
  <c r="FY22" i="15" s="1"/>
  <c r="GE52" i="14"/>
  <c r="GE46" i="14" s="1"/>
  <c r="BB33" i="14"/>
  <c r="BA36" i="25"/>
  <c r="FQ28" i="15"/>
  <c r="O38" i="25"/>
  <c r="D38" i="25"/>
  <c r="BE51" i="20"/>
  <c r="GC46" i="20"/>
  <c r="BE16" i="15"/>
  <c r="AZ51" i="20"/>
  <c r="FU53" i="14"/>
  <c r="FS33" i="14"/>
  <c r="FS32" i="14" s="1"/>
  <c r="FO53" i="14"/>
  <c r="AZ53" i="14" s="1"/>
  <c r="GC38" i="14"/>
  <c r="BE38" i="14" s="1"/>
  <c r="FP52" i="14"/>
  <c r="FP46" i="14" s="1"/>
  <c r="FX52" i="14"/>
  <c r="FX46" i="14" s="1"/>
  <c r="FX30" i="14" s="1"/>
  <c r="FX22" i="15" s="1"/>
  <c r="FU52" i="14"/>
  <c r="FY30" i="20"/>
  <c r="FY23" i="15" s="1"/>
  <c r="GB46" i="14"/>
  <c r="GB30" i="14" s="1"/>
  <c r="GB22" i="15" s="1"/>
  <c r="GC42" i="21"/>
  <c r="BE42" i="21" s="1"/>
  <c r="BE41" i="21"/>
  <c r="BC38" i="20"/>
  <c r="FW32" i="20"/>
  <c r="GC24" i="15"/>
  <c r="BE27" i="19"/>
  <c r="BD36" i="25"/>
  <c r="GA28" i="15"/>
  <c r="AZ36" i="25"/>
  <c r="FN28" i="15"/>
  <c r="BD8" i="25"/>
  <c r="GA16" i="15"/>
  <c r="BD16" i="15" s="1"/>
  <c r="GA70" i="25"/>
  <c r="BC43" i="20"/>
  <c r="GE32" i="14"/>
  <c r="FO52" i="14"/>
  <c r="GH51" i="20"/>
  <c r="GH46" i="20" s="1"/>
  <c r="FT53" i="14"/>
  <c r="BB53" i="14" s="1"/>
  <c r="BD24" i="15"/>
  <c r="BC43" i="14"/>
  <c r="GA52" i="14"/>
  <c r="GG52" i="20"/>
  <c r="FL52" i="14"/>
  <c r="FL46" i="14" s="1"/>
  <c r="FL30" i="14" s="1"/>
  <c r="FL22" i="15" s="1"/>
  <c r="FZ52" i="14"/>
  <c r="BD32" i="20"/>
  <c r="FZ30" i="20"/>
  <c r="BE33" i="14"/>
  <c r="GC32" i="14"/>
  <c r="GF51" i="22"/>
  <c r="BF51" i="22" s="1"/>
  <c r="BF49" i="22"/>
  <c r="BD46" i="20"/>
  <c r="GF46" i="14"/>
  <c r="GC50" i="22"/>
  <c r="BE50" i="22" s="1"/>
  <c r="BE8" i="22"/>
  <c r="GC15" i="15"/>
  <c r="GC49" i="22"/>
  <c r="BA32" i="20"/>
  <c r="O14" i="25"/>
  <c r="GG29" i="19"/>
  <c r="BF35" i="19"/>
  <c r="N35" i="19"/>
  <c r="N29" i="19" s="1"/>
  <c r="O64" i="25"/>
  <c r="D64" i="25"/>
  <c r="FM46" i="20"/>
  <c r="FM30" i="20" s="1"/>
  <c r="FM23" i="15" s="1"/>
  <c r="FO46" i="20"/>
  <c r="FO30" i="20" s="1"/>
  <c r="FO23" i="15" s="1"/>
  <c r="FK38" i="14"/>
  <c r="FW34" i="14"/>
  <c r="FO33" i="14"/>
  <c r="FO32" i="14" s="1"/>
  <c r="FM52" i="14"/>
  <c r="GD52" i="14"/>
  <c r="GD46" i="14" s="1"/>
  <c r="GD30" i="14" s="1"/>
  <c r="GD22" i="15" s="1"/>
  <c r="GC53" i="14"/>
  <c r="BE53" i="14" s="1"/>
  <c r="GA53" i="14"/>
  <c r="BD53" i="14" s="1"/>
  <c r="FT51" i="20"/>
  <c r="M32" i="20"/>
  <c r="BD51" i="20"/>
  <c r="BB52" i="20"/>
  <c r="FW39" i="21"/>
  <c r="BC8" i="21"/>
  <c r="FW14" i="15"/>
  <c r="N8" i="21"/>
  <c r="FW40" i="21"/>
  <c r="N40" i="21" s="1"/>
  <c r="FT36" i="25"/>
  <c r="M36" i="25" s="1"/>
  <c r="AY58" i="25"/>
  <c r="M58" i="25"/>
  <c r="FX70" i="25"/>
  <c r="FX16" i="15"/>
  <c r="BC8" i="25"/>
  <c r="BD49" i="22"/>
  <c r="FZ51" i="22"/>
  <c r="BD51" i="22" s="1"/>
  <c r="O58" i="25"/>
  <c r="D58" i="25"/>
  <c r="FW53" i="14"/>
  <c r="GG33" i="20"/>
  <c r="FK28" i="15"/>
  <c r="AY36" i="25"/>
  <c r="FW36" i="25"/>
  <c r="GF39" i="15"/>
  <c r="GF56" i="15" s="1"/>
  <c r="BF15" i="15"/>
  <c r="BF39" i="15" s="1"/>
  <c r="BF56" i="15" s="1"/>
  <c r="BE34" i="14"/>
  <c r="N15" i="15"/>
  <c r="BC15" i="15"/>
  <c r="BC39" i="15" s="1"/>
  <c r="BC56" i="15" s="1"/>
  <c r="FW39" i="15"/>
  <c r="AY51" i="20"/>
  <c r="FK46" i="20"/>
  <c r="FP32" i="14"/>
  <c r="BC51" i="20"/>
  <c r="FW46" i="20"/>
  <c r="GC57" i="15"/>
  <c r="GC40" i="15"/>
  <c r="FZ32" i="14"/>
  <c r="BD34" i="14"/>
  <c r="FS46" i="14"/>
  <c r="AY43" i="14"/>
  <c r="M43" i="14"/>
  <c r="FZ39" i="15"/>
  <c r="FZ56" i="15" s="1"/>
  <c r="BD15" i="15"/>
  <c r="BD39" i="15" s="1"/>
  <c r="BD56" i="15" s="1"/>
  <c r="FN23" i="15"/>
  <c r="FN32" i="14"/>
  <c r="FT52" i="14"/>
  <c r="GH53" i="14"/>
  <c r="FV52" i="14"/>
  <c r="FV46" i="14" s="1"/>
  <c r="FV30" i="14" s="1"/>
  <c r="FV22" i="15" s="1"/>
  <c r="FM53" i="14"/>
  <c r="GG34" i="20"/>
  <c r="FR52" i="14"/>
  <c r="FR46" i="14" s="1"/>
  <c r="FR30" i="14" s="1"/>
  <c r="FR22" i="15" s="1"/>
  <c r="N49" i="22"/>
  <c r="BC49" i="22"/>
  <c r="FW51" i="22"/>
  <c r="BA51" i="20"/>
  <c r="FQ46" i="20"/>
  <c r="BA46" i="20" s="1"/>
  <c r="FZ42" i="21"/>
  <c r="BD42" i="21" s="1"/>
  <c r="BD41" i="21"/>
  <c r="BD25" i="15"/>
  <c r="N25" i="15"/>
  <c r="AY43" i="20"/>
  <c r="AY32" i="20" s="1"/>
  <c r="M43" i="20"/>
  <c r="GH34" i="20"/>
  <c r="FT32" i="14"/>
  <c r="GF46" i="20"/>
  <c r="GF32" i="14"/>
  <c r="BC36" i="25"/>
  <c r="FX28" i="15"/>
  <c r="FX57" i="15" s="1"/>
  <c r="M34" i="14"/>
  <c r="AY34" i="14"/>
  <c r="BF41" i="19"/>
  <c r="GG39" i="19"/>
  <c r="BF39" i="19" s="1"/>
  <c r="N41" i="19"/>
  <c r="N39" i="19" s="1"/>
  <c r="N50" i="22"/>
  <c r="BC50" i="22"/>
  <c r="GD36" i="25"/>
  <c r="FN46" i="14"/>
  <c r="FK32" i="14"/>
  <c r="AY33" i="14"/>
  <c r="M52" i="20"/>
  <c r="AY52" i="20"/>
  <c r="BC27" i="19"/>
  <c r="FW24" i="15"/>
  <c r="FK56" i="15"/>
  <c r="M39" i="15"/>
  <c r="FU46" i="20"/>
  <c r="FU30" i="20" s="1"/>
  <c r="FU23" i="15" s="1"/>
  <c r="BC33" i="14"/>
  <c r="GH38" i="20"/>
  <c r="O8" i="25" l="1"/>
  <c r="AZ46" i="20"/>
  <c r="AZ30" i="20"/>
  <c r="AZ52" i="14"/>
  <c r="FP30" i="14"/>
  <c r="FP22" i="15" s="1"/>
  <c r="AZ33" i="14"/>
  <c r="FX40" i="15"/>
  <c r="N51" i="22"/>
  <c r="BC51" i="22"/>
  <c r="BF33" i="20"/>
  <c r="N33" i="20"/>
  <c r="AZ32" i="14"/>
  <c r="FN30" i="14"/>
  <c r="M51" i="20"/>
  <c r="BB51" i="20"/>
  <c r="BB46" i="20" s="1"/>
  <c r="FT46" i="20"/>
  <c r="FT30" i="20" s="1"/>
  <c r="FM46" i="14"/>
  <c r="FM30" i="14" s="1"/>
  <c r="FM22" i="15" s="1"/>
  <c r="FQ30" i="20"/>
  <c r="BD52" i="14"/>
  <c r="FZ46" i="14"/>
  <c r="GC52" i="14"/>
  <c r="FQ53" i="14"/>
  <c r="BA53" i="14" s="1"/>
  <c r="BC24" i="15"/>
  <c r="BB32" i="14"/>
  <c r="BC53" i="14"/>
  <c r="FW38" i="15"/>
  <c r="BC14" i="15"/>
  <c r="BC38" i="15" s="1"/>
  <c r="BC55" i="15" s="1"/>
  <c r="N14" i="15"/>
  <c r="BD70" i="25"/>
  <c r="BE24" i="15"/>
  <c r="BC16" i="15"/>
  <c r="FS30" i="14"/>
  <c r="FS22" i="15" s="1"/>
  <c r="FQ57" i="15"/>
  <c r="BA28" i="15"/>
  <c r="GD28" i="15"/>
  <c r="BE36" i="25"/>
  <c r="O36" i="25" s="1"/>
  <c r="O70" i="25" s="1"/>
  <c r="GD70" i="25"/>
  <c r="AZ23" i="15"/>
  <c r="BD32" i="14"/>
  <c r="FZ30" i="14"/>
  <c r="FW28" i="15"/>
  <c r="N36" i="25"/>
  <c r="FW70" i="25"/>
  <c r="BC39" i="21"/>
  <c r="BC41" i="21" s="1"/>
  <c r="BC42" i="21" s="1"/>
  <c r="BC40" i="21"/>
  <c r="BE49" i="22"/>
  <c r="GC51" i="22"/>
  <c r="BE51" i="22" s="1"/>
  <c r="N16" i="15"/>
  <c r="GH34" i="14"/>
  <c r="FK52" i="14"/>
  <c r="GG38" i="20"/>
  <c r="GH32" i="20"/>
  <c r="GH30" i="20" s="1"/>
  <c r="GH23" i="15" s="1"/>
  <c r="AY46" i="20"/>
  <c r="AY30" i="20" s="1"/>
  <c r="BC70" i="25"/>
  <c r="FW41" i="21"/>
  <c r="N39" i="21"/>
  <c r="BE15" i="15"/>
  <c r="BE39" i="15" s="1"/>
  <c r="BE56" i="15" s="1"/>
  <c r="GC39" i="15"/>
  <c r="GC56" i="15" s="1"/>
  <c r="GF30" i="20"/>
  <c r="FU46" i="14"/>
  <c r="FU30" i="14" s="1"/>
  <c r="FU22" i="15" s="1"/>
  <c r="BA33" i="14"/>
  <c r="N34" i="20"/>
  <c r="BF34" i="20"/>
  <c r="BB52" i="14"/>
  <c r="FT46" i="14"/>
  <c r="N39" i="15"/>
  <c r="FW56" i="15"/>
  <c r="BC34" i="14"/>
  <c r="N27" i="19"/>
  <c r="BE32" i="14"/>
  <c r="N52" i="20"/>
  <c r="BF52" i="20"/>
  <c r="FO46" i="14"/>
  <c r="AZ46" i="14" s="1"/>
  <c r="AZ28" i="15"/>
  <c r="FN57" i="15"/>
  <c r="BC32" i="20"/>
  <c r="FW30" i="20"/>
  <c r="BE46" i="20"/>
  <c r="GC30" i="20"/>
  <c r="GH52" i="14"/>
  <c r="GH46" i="14" s="1"/>
  <c r="FW38" i="14"/>
  <c r="GF30" i="14"/>
  <c r="FQ38" i="14"/>
  <c r="M38" i="14" s="1"/>
  <c r="GG51" i="20"/>
  <c r="FW52" i="14"/>
  <c r="GG43" i="14"/>
  <c r="GG43" i="20"/>
  <c r="FK53" i="14"/>
  <c r="M33" i="14"/>
  <c r="BC46" i="20"/>
  <c r="AY28" i="15"/>
  <c r="FK57" i="15"/>
  <c r="BB36" i="25"/>
  <c r="FT28" i="15"/>
  <c r="M28" i="15" s="1"/>
  <c r="FK30" i="20"/>
  <c r="AY38" i="14"/>
  <c r="AY32" i="14" s="1"/>
  <c r="GG27" i="19"/>
  <c r="BF29" i="19"/>
  <c r="FZ23" i="15"/>
  <c r="BD30" i="20"/>
  <c r="GA46" i="14"/>
  <c r="GA30" i="14" s="1"/>
  <c r="GA22" i="15" s="1"/>
  <c r="GA40" i="15"/>
  <c r="GA57" i="15"/>
  <c r="BD28" i="15"/>
  <c r="BD40" i="15" s="1"/>
  <c r="BD57" i="15" s="1"/>
  <c r="GE30" i="14"/>
  <c r="GE22" i="15" s="1"/>
  <c r="GH38" i="14"/>
  <c r="D36" i="25" l="1"/>
  <c r="D70" i="25" s="1"/>
  <c r="BB46" i="14"/>
  <c r="FO30" i="14"/>
  <c r="FO22" i="15" s="1"/>
  <c r="M46" i="20"/>
  <c r="GG24" i="15"/>
  <c r="BF27" i="19"/>
  <c r="BC52" i="14"/>
  <c r="FW46" i="14"/>
  <c r="GF22" i="15"/>
  <c r="BF38" i="20"/>
  <c r="N38" i="20"/>
  <c r="N28" i="15"/>
  <c r="FW57" i="15"/>
  <c r="BC28" i="15"/>
  <c r="BC40" i="15" s="1"/>
  <c r="BC57" i="15" s="1"/>
  <c r="FW40" i="15"/>
  <c r="BB30" i="20"/>
  <c r="FT23" i="15"/>
  <c r="GG33" i="14"/>
  <c r="GD57" i="15"/>
  <c r="BE28" i="15"/>
  <c r="BE40" i="15" s="1"/>
  <c r="BE57" i="15" s="1"/>
  <c r="GD40" i="15"/>
  <c r="BE52" i="14"/>
  <c r="GC46" i="14"/>
  <c r="GG46" i="20"/>
  <c r="BF51" i="20"/>
  <c r="N51" i="20"/>
  <c r="BE30" i="20"/>
  <c r="GC23" i="15"/>
  <c r="FW42" i="21"/>
  <c r="N42" i="21" s="1"/>
  <c r="N41" i="21"/>
  <c r="AY52" i="14"/>
  <c r="FK46" i="14"/>
  <c r="BD30" i="14"/>
  <c r="FZ22" i="15"/>
  <c r="BD22" i="15" s="1"/>
  <c r="FT30" i="14"/>
  <c r="FK23" i="15"/>
  <c r="M30" i="20"/>
  <c r="BD46" i="14"/>
  <c r="FN22" i="15"/>
  <c r="GG34" i="14"/>
  <c r="FT57" i="15"/>
  <c r="BB28" i="15"/>
  <c r="M53" i="14"/>
  <c r="AY53" i="14"/>
  <c r="BA38" i="14"/>
  <c r="FQ32" i="14"/>
  <c r="GH32" i="14"/>
  <c r="GH30" i="14" s="1"/>
  <c r="GH22" i="15" s="1"/>
  <c r="BD23" i="15"/>
  <c r="GF23" i="15"/>
  <c r="FW55" i="15"/>
  <c r="N38" i="15"/>
  <c r="BA30" i="20"/>
  <c r="FQ23" i="15"/>
  <c r="GG53" i="14"/>
  <c r="FQ52" i="14"/>
  <c r="M52" i="14" s="1"/>
  <c r="BF43" i="20"/>
  <c r="N43" i="20"/>
  <c r="BC38" i="14"/>
  <c r="FW32" i="14"/>
  <c r="BC30" i="20"/>
  <c r="FW23" i="15"/>
  <c r="N70" i="25"/>
  <c r="BF43" i="14"/>
  <c r="N43" i="14"/>
  <c r="BE70" i="25"/>
  <c r="GG32" i="20"/>
  <c r="AZ30" i="14" l="1"/>
  <c r="BE46" i="14"/>
  <c r="GC30" i="14"/>
  <c r="BB23" i="15"/>
  <c r="GG30" i="20"/>
  <c r="BF32" i="20"/>
  <c r="N32" i="20"/>
  <c r="BA32" i="14"/>
  <c r="M32" i="14"/>
  <c r="BB30" i="14"/>
  <c r="FT22" i="15"/>
  <c r="BB22" i="15" s="1"/>
  <c r="BA52" i="14"/>
  <c r="FQ46" i="14"/>
  <c r="BA46" i="14" s="1"/>
  <c r="AZ22" i="15"/>
  <c r="BE23" i="15"/>
  <c r="N40" i="15"/>
  <c r="BC46" i="14"/>
  <c r="BC23" i="15"/>
  <c r="BF53" i="14"/>
  <c r="N53" i="14"/>
  <c r="FW30" i="14"/>
  <c r="BC32" i="14"/>
  <c r="FK30" i="14"/>
  <c r="BA23" i="15"/>
  <c r="AY23" i="15"/>
  <c r="M23" i="15"/>
  <c r="BF46" i="20"/>
  <c r="N46" i="20"/>
  <c r="BF33" i="14"/>
  <c r="N33" i="14"/>
  <c r="BF24" i="15"/>
  <c r="N24" i="15"/>
  <c r="GG52" i="14"/>
  <c r="GG38" i="14"/>
  <c r="BF34" i="14"/>
  <c r="N34" i="14"/>
  <c r="AY46" i="14"/>
  <c r="AY30" i="14" s="1"/>
  <c r="GG46" i="14" l="1"/>
  <c r="BF52" i="14"/>
  <c r="N52" i="14"/>
  <c r="FK22" i="15"/>
  <c r="GG23" i="15"/>
  <c r="BF30" i="20"/>
  <c r="N30" i="20"/>
  <c r="M46" i="14"/>
  <c r="BC30" i="14"/>
  <c r="FW22" i="15"/>
  <c r="FQ30" i="14"/>
  <c r="M30" i="14" s="1"/>
  <c r="BE30" i="14"/>
  <c r="GC22" i="15"/>
  <c r="GG32" i="14"/>
  <c r="BF38" i="14"/>
  <c r="N38" i="14"/>
  <c r="BC22" i="15" l="1"/>
  <c r="GG30" i="14"/>
  <c r="BF32" i="14"/>
  <c r="N32" i="14"/>
  <c r="BE22" i="15"/>
  <c r="N23" i="15"/>
  <c r="BF23" i="15"/>
  <c r="BA30" i="14"/>
  <c r="FQ22" i="15"/>
  <c r="M22" i="15" s="1"/>
  <c r="AY22" i="15"/>
  <c r="BF46" i="14"/>
  <c r="N46" i="14"/>
  <c r="BA22" i="15" l="1"/>
  <c r="AY63" i="15" s="1"/>
  <c r="GG22" i="15"/>
  <c r="BF30" i="14"/>
  <c r="N30" i="14"/>
  <c r="BF22" i="15" l="1"/>
  <c r="N22" i="15"/>
  <c r="GI46" i="28" l="1"/>
  <c r="GI44" i="28" s="1"/>
  <c r="GI30" i="28" s="1"/>
  <c r="GI25" i="15" s="1"/>
  <c r="GI17" i="21"/>
  <c r="GI14" i="21" s="1"/>
  <c r="GI8" i="21" s="1"/>
  <c r="GI14" i="15" l="1"/>
  <c r="GI38" i="15" s="1"/>
  <c r="GI40" i="21"/>
  <c r="GI39" i="21"/>
  <c r="GI41" i="21" l="1"/>
  <c r="GI42" i="21" s="1"/>
  <c r="GI55" i="15"/>
  <c r="GI12" i="28" l="1"/>
  <c r="GI11" i="28" s="1"/>
  <c r="GI10" i="28" s="1"/>
  <c r="GI11" i="19" l="1"/>
  <c r="GI10" i="19" s="1"/>
  <c r="GH12" i="28" l="1"/>
  <c r="GH11" i="28" s="1"/>
  <c r="GH10" i="28" s="1"/>
  <c r="GI11" i="20"/>
  <c r="GI10" i="20" s="1"/>
  <c r="GH21" i="28"/>
  <c r="GH22" i="28"/>
  <c r="GH24" i="28"/>
  <c r="GI11" i="14" l="1"/>
  <c r="GI10" i="14" s="1"/>
  <c r="GH23" i="28"/>
  <c r="GH20" i="28"/>
  <c r="GH19" i="19" l="1"/>
  <c r="GH21" i="19"/>
  <c r="GH11" i="19"/>
  <c r="GH10" i="19" s="1"/>
  <c r="GH18" i="19"/>
  <c r="GG21" i="28"/>
  <c r="GG22" i="28"/>
  <c r="GG24" i="28"/>
  <c r="GH19" i="20" l="1"/>
  <c r="GH17" i="19"/>
  <c r="GH18" i="20"/>
  <c r="GH21" i="20"/>
  <c r="GH20" i="19"/>
  <c r="GG19" i="19"/>
  <c r="GG18" i="19"/>
  <c r="GG21" i="19"/>
  <c r="GG20" i="28"/>
  <c r="GG23" i="28"/>
  <c r="GH11" i="20" l="1"/>
  <c r="GH10" i="20" s="1"/>
  <c r="GH19" i="14"/>
  <c r="GH20" i="20"/>
  <c r="GG19" i="28"/>
  <c r="GG18" i="28" s="1"/>
  <c r="GH21" i="14"/>
  <c r="GH18" i="14"/>
  <c r="GH17" i="20"/>
  <c r="GG21" i="20"/>
  <c r="GG20" i="19"/>
  <c r="GG18" i="20"/>
  <c r="GG17" i="19"/>
  <c r="GG19" i="20"/>
  <c r="GH20" i="14" l="1"/>
  <c r="GH11" i="14"/>
  <c r="GH10" i="14" s="1"/>
  <c r="GG16" i="19"/>
  <c r="GG15" i="19" s="1"/>
  <c r="GH17" i="14"/>
  <c r="GG20" i="20"/>
  <c r="GG17" i="20"/>
  <c r="FX21" i="28"/>
  <c r="FX22" i="28"/>
  <c r="FX24" i="28"/>
  <c r="FY21" i="28"/>
  <c r="FY22" i="28"/>
  <c r="FY24" i="28"/>
  <c r="FZ21" i="28"/>
  <c r="FZ22" i="28"/>
  <c r="FZ24" i="28"/>
  <c r="BD24" i="28" s="1"/>
  <c r="GA21" i="28"/>
  <c r="GA22" i="28"/>
  <c r="GA24" i="28"/>
  <c r="GB21" i="28"/>
  <c r="GB22" i="28"/>
  <c r="GB24" i="28"/>
  <c r="GC21" i="28"/>
  <c r="GC22" i="28"/>
  <c r="GC24" i="28"/>
  <c r="GD21" i="28"/>
  <c r="GD22" i="28"/>
  <c r="GD24" i="28"/>
  <c r="GE21" i="28"/>
  <c r="GE22" i="28"/>
  <c r="GE24" i="28"/>
  <c r="GF21" i="28"/>
  <c r="BF21" i="28" s="1"/>
  <c r="GF22" i="28"/>
  <c r="BF22" i="28" s="1"/>
  <c r="GF24" i="28"/>
  <c r="BF24" i="28" s="1"/>
  <c r="GI21" i="28"/>
  <c r="GI22" i="28"/>
  <c r="GI24" i="28"/>
  <c r="GG21" i="14" l="1"/>
  <c r="BD21" i="28"/>
  <c r="GF12" i="28"/>
  <c r="GD12" i="28"/>
  <c r="GD11" i="28" s="1"/>
  <c r="GD10" i="28" s="1"/>
  <c r="GB12" i="28"/>
  <c r="GB11" i="28" s="1"/>
  <c r="GB10" i="28" s="1"/>
  <c r="FZ12" i="28"/>
  <c r="FX12" i="28"/>
  <c r="FX11" i="28" s="1"/>
  <c r="FX10" i="28" s="1"/>
  <c r="GG18" i="14"/>
  <c r="BE22" i="28"/>
  <c r="FW22" i="28"/>
  <c r="BD22" i="28"/>
  <c r="BE24" i="28"/>
  <c r="BE21" i="28"/>
  <c r="FW21" i="28"/>
  <c r="BC21" i="28" s="1"/>
  <c r="FW24" i="28"/>
  <c r="GG12" i="28"/>
  <c r="GG11" i="28" s="1"/>
  <c r="GG10" i="28" s="1"/>
  <c r="GE12" i="28"/>
  <c r="GE11" i="28" s="1"/>
  <c r="GE10" i="28" s="1"/>
  <c r="GC12" i="28"/>
  <c r="GA12" i="28"/>
  <c r="GA11" i="28" s="1"/>
  <c r="GA10" i="28" s="1"/>
  <c r="FY12" i="28"/>
  <c r="FY11" i="28" s="1"/>
  <c r="FY10" i="28" s="1"/>
  <c r="FW12" i="28"/>
  <c r="GG19" i="14"/>
  <c r="GI18" i="19"/>
  <c r="GI21" i="19"/>
  <c r="GI19" i="19"/>
  <c r="GF21" i="19"/>
  <c r="BF21" i="19" s="1"/>
  <c r="GF19" i="19"/>
  <c r="BF19" i="19" s="1"/>
  <c r="GD19" i="19"/>
  <c r="GB19" i="19"/>
  <c r="FZ19" i="19"/>
  <c r="FX19" i="19"/>
  <c r="GD21" i="19"/>
  <c r="FZ21" i="19"/>
  <c r="FX21" i="19"/>
  <c r="GF18" i="19"/>
  <c r="BF18" i="19" s="1"/>
  <c r="GD18" i="19"/>
  <c r="GB18" i="19"/>
  <c r="FZ18" i="19"/>
  <c r="FX18" i="19"/>
  <c r="GB21" i="19"/>
  <c r="GE21" i="19"/>
  <c r="GC21" i="19"/>
  <c r="GA21" i="19"/>
  <c r="FY21" i="19"/>
  <c r="GE19" i="19"/>
  <c r="GA19" i="19"/>
  <c r="FY19" i="19"/>
  <c r="GC19" i="19"/>
  <c r="GE18" i="19"/>
  <c r="GC18" i="19"/>
  <c r="GA18" i="19"/>
  <c r="FY18" i="19"/>
  <c r="FV21" i="28"/>
  <c r="FS24" i="28"/>
  <c r="FO22" i="28"/>
  <c r="FN21" i="28"/>
  <c r="FT24" i="28"/>
  <c r="FP22" i="28"/>
  <c r="FO21" i="28"/>
  <c r="FL24" i="28"/>
  <c r="FU24" i="28"/>
  <c r="FQ22" i="28"/>
  <c r="FP21" i="28"/>
  <c r="FM24" i="28"/>
  <c r="FU21" i="28"/>
  <c r="FV24" i="28"/>
  <c r="FR22" i="28"/>
  <c r="FQ21" i="28"/>
  <c r="FN24" i="28"/>
  <c r="FV22" i="28"/>
  <c r="FM21" i="28"/>
  <c r="FS22" i="28"/>
  <c r="FR21" i="28"/>
  <c r="FO24" i="28"/>
  <c r="FK22" i="28"/>
  <c r="FR24" i="28"/>
  <c r="FT22" i="28"/>
  <c r="FS21" i="28"/>
  <c r="FP24" i="28"/>
  <c r="FL22" i="28"/>
  <c r="FN22" i="28"/>
  <c r="FU22" i="28"/>
  <c r="FT21" i="28"/>
  <c r="FQ24" i="28"/>
  <c r="FM22" i="28"/>
  <c r="FL21" i="28"/>
  <c r="GC20" i="28"/>
  <c r="GB20" i="28"/>
  <c r="GF20" i="28"/>
  <c r="BF20" i="28" s="1"/>
  <c r="GA23" i="28"/>
  <c r="FZ20" i="28"/>
  <c r="GD20" i="28"/>
  <c r="FY20" i="28"/>
  <c r="GI23" i="28"/>
  <c r="GE20" i="28"/>
  <c r="GI19" i="28"/>
  <c r="GB23" i="28"/>
  <c r="FX20" i="28"/>
  <c r="FZ23" i="28"/>
  <c r="FY23" i="28"/>
  <c r="FX23" i="28"/>
  <c r="GF23" i="28"/>
  <c r="BF23" i="28" s="1"/>
  <c r="GE23" i="28"/>
  <c r="GI20" i="28"/>
  <c r="GD23" i="28"/>
  <c r="GC23" i="28"/>
  <c r="GA20" i="28"/>
  <c r="BB21" i="28" l="1"/>
  <c r="N21" i="28"/>
  <c r="BE18" i="19"/>
  <c r="BE19" i="19"/>
  <c r="BE21" i="19"/>
  <c r="GI18" i="28"/>
  <c r="N18" i="19"/>
  <c r="FW11" i="28"/>
  <c r="N12" i="28"/>
  <c r="BC12" i="28"/>
  <c r="FK24" i="28"/>
  <c r="M24" i="28" s="1"/>
  <c r="BE23" i="28"/>
  <c r="FW23" i="28"/>
  <c r="N23" i="28" s="1"/>
  <c r="BE20" i="28"/>
  <c r="GG16" i="20"/>
  <c r="GG15" i="20" s="1"/>
  <c r="AZ21" i="28"/>
  <c r="FX19" i="28"/>
  <c r="FX18" i="28" s="1"/>
  <c r="BA22" i="28"/>
  <c r="BF12" i="28"/>
  <c r="GF11" i="28"/>
  <c r="GC19" i="28"/>
  <c r="FW21" i="19"/>
  <c r="BA24" i="28"/>
  <c r="BB22" i="28"/>
  <c r="AZ24" i="28"/>
  <c r="FY19" i="28"/>
  <c r="FY18" i="28" s="1"/>
  <c r="BA21" i="28"/>
  <c r="AY24" i="28"/>
  <c r="BD18" i="19"/>
  <c r="BD19" i="19"/>
  <c r="N24" i="28"/>
  <c r="BC24" i="28"/>
  <c r="N22" i="28"/>
  <c r="BC22" i="28"/>
  <c r="BD12" i="28"/>
  <c r="FZ11" i="28"/>
  <c r="FW19" i="19"/>
  <c r="FW19" i="28"/>
  <c r="GE19" i="28"/>
  <c r="GE18" i="28" s="1"/>
  <c r="FZ19" i="28"/>
  <c r="FW18" i="19"/>
  <c r="BC18" i="19" s="1"/>
  <c r="AY22" i="28"/>
  <c r="M22" i="28"/>
  <c r="BD20" i="28"/>
  <c r="BD23" i="28"/>
  <c r="GB19" i="28"/>
  <c r="GB18" i="28" s="1"/>
  <c r="AZ22" i="28"/>
  <c r="GG20" i="14"/>
  <c r="GG17" i="14"/>
  <c r="BD21" i="19"/>
  <c r="BE12" i="28"/>
  <c r="GC11" i="28"/>
  <c r="FW20" i="28"/>
  <c r="GD19" i="28"/>
  <c r="GD18" i="28" s="1"/>
  <c r="GF19" i="28"/>
  <c r="GA19" i="28"/>
  <c r="GA18" i="28" s="1"/>
  <c r="GH19" i="28"/>
  <c r="GH18" i="28" s="1"/>
  <c r="FK21" i="28"/>
  <c r="M21" i="28" s="1"/>
  <c r="BB24" i="28"/>
  <c r="GI19" i="20"/>
  <c r="GI17" i="19"/>
  <c r="GI16" i="19"/>
  <c r="GI20" i="19"/>
  <c r="GI21" i="20"/>
  <c r="GI18" i="20"/>
  <c r="GA18" i="20"/>
  <c r="GD19" i="20"/>
  <c r="GF17" i="19"/>
  <c r="BF17" i="19" s="1"/>
  <c r="FU19" i="19"/>
  <c r="FR19" i="19"/>
  <c r="FO18" i="19"/>
  <c r="FY17" i="19"/>
  <c r="FT18" i="19"/>
  <c r="FR21" i="19"/>
  <c r="GE19" i="20"/>
  <c r="FN19" i="19"/>
  <c r="FO21" i="19"/>
  <c r="FV21" i="19"/>
  <c r="FP19" i="19"/>
  <c r="GC18" i="20"/>
  <c r="GE21" i="20"/>
  <c r="FX18" i="20"/>
  <c r="GF18" i="20"/>
  <c r="BF18" i="20" s="1"/>
  <c r="FX19" i="20"/>
  <c r="GF19" i="20"/>
  <c r="BF19" i="20" s="1"/>
  <c r="GC19" i="20"/>
  <c r="GD18" i="20"/>
  <c r="GD17" i="19"/>
  <c r="GC20" i="19"/>
  <c r="FX20" i="19"/>
  <c r="FX17" i="19"/>
  <c r="GC17" i="19"/>
  <c r="FR18" i="19"/>
  <c r="FU18" i="19"/>
  <c r="FT21" i="19"/>
  <c r="GE20" i="19"/>
  <c r="FV18" i="19"/>
  <c r="GB21" i="20"/>
  <c r="GA17" i="19"/>
  <c r="FL19" i="19"/>
  <c r="FS19" i="19"/>
  <c r="FM21" i="19"/>
  <c r="GE18" i="20"/>
  <c r="FY19" i="20"/>
  <c r="FY21" i="20"/>
  <c r="FZ18" i="20"/>
  <c r="FX21" i="20"/>
  <c r="FZ19" i="20"/>
  <c r="GF21" i="20"/>
  <c r="BF21" i="20" s="1"/>
  <c r="FZ20" i="19"/>
  <c r="GB20" i="19"/>
  <c r="FY20" i="19"/>
  <c r="FL18" i="19"/>
  <c r="FP21" i="19"/>
  <c r="FM18" i="19"/>
  <c r="FP18" i="19"/>
  <c r="FN18" i="19"/>
  <c r="FL21" i="19"/>
  <c r="GC21" i="20"/>
  <c r="GF20" i="19"/>
  <c r="BF20" i="19" s="1"/>
  <c r="GE17" i="19"/>
  <c r="FZ17" i="19"/>
  <c r="FM19" i="19"/>
  <c r="FS18" i="19"/>
  <c r="FV19" i="19"/>
  <c r="FQ19" i="19"/>
  <c r="FO19" i="19"/>
  <c r="FY18" i="20"/>
  <c r="GA19" i="20"/>
  <c r="GA21" i="20"/>
  <c r="GB18" i="20"/>
  <c r="FZ21" i="20"/>
  <c r="GB19" i="20"/>
  <c r="FQ18" i="19"/>
  <c r="GD21" i="20"/>
  <c r="GB17" i="19"/>
  <c r="GD20" i="19"/>
  <c r="GA20" i="19"/>
  <c r="FQ21" i="19"/>
  <c r="FT19" i="19"/>
  <c r="FN21" i="19"/>
  <c r="FU21" i="19"/>
  <c r="FS21" i="19"/>
  <c r="FQ23" i="28"/>
  <c r="FL23" i="28"/>
  <c r="FQ20" i="28"/>
  <c r="FM23" i="28"/>
  <c r="FV20" i="28"/>
  <c r="FO20" i="28"/>
  <c r="FS20" i="28"/>
  <c r="FR23" i="28"/>
  <c r="FN20" i="28"/>
  <c r="FT23" i="28"/>
  <c r="FN23" i="28"/>
  <c r="FP20" i="28"/>
  <c r="FU20" i="28"/>
  <c r="FO23" i="28"/>
  <c r="FS23" i="28"/>
  <c r="FR20" i="28"/>
  <c r="FT19" i="28"/>
  <c r="FM20" i="28"/>
  <c r="FU23" i="28"/>
  <c r="FL20" i="28"/>
  <c r="FK20" i="28"/>
  <c r="FV23" i="28"/>
  <c r="FU19" i="28"/>
  <c r="FT20" i="28"/>
  <c r="FP23" i="28"/>
  <c r="FW11" i="19"/>
  <c r="GB11" i="19"/>
  <c r="GB10" i="19" s="1"/>
  <c r="GG11" i="19"/>
  <c r="GG10" i="19" s="1"/>
  <c r="GE11" i="19"/>
  <c r="GE10" i="19" s="1"/>
  <c r="FX11" i="19"/>
  <c r="FX10" i="19" s="1"/>
  <c r="GA11" i="19"/>
  <c r="GA10" i="19" s="1"/>
  <c r="FZ11" i="19"/>
  <c r="GF11" i="19"/>
  <c r="GC11" i="19"/>
  <c r="GD11" i="19"/>
  <c r="GD10" i="19" s="1"/>
  <c r="FY11" i="19"/>
  <c r="FY10" i="19" s="1"/>
  <c r="GI15" i="19" l="1"/>
  <c r="AZ18" i="19"/>
  <c r="AZ21" i="19"/>
  <c r="BE19" i="20"/>
  <c r="BD21" i="20"/>
  <c r="BA19" i="19"/>
  <c r="BC23" i="28"/>
  <c r="BA20" i="28"/>
  <c r="BB20" i="28"/>
  <c r="GC16" i="19"/>
  <c r="BA18" i="19"/>
  <c r="BD17" i="19"/>
  <c r="BE17" i="19"/>
  <c r="BE18" i="20"/>
  <c r="AZ19" i="19"/>
  <c r="BE19" i="28"/>
  <c r="GC18" i="28"/>
  <c r="FT18" i="28"/>
  <c r="BD11" i="19"/>
  <c r="FZ10" i="19"/>
  <c r="FW17" i="19"/>
  <c r="N17" i="19" s="1"/>
  <c r="FW16" i="19"/>
  <c r="FZ16" i="19"/>
  <c r="FQ19" i="28"/>
  <c r="FK23" i="28"/>
  <c r="AY23" i="28" s="1"/>
  <c r="BD20" i="19"/>
  <c r="BD18" i="20"/>
  <c r="GD16" i="19"/>
  <c r="GD15" i="19" s="1"/>
  <c r="FN16" i="19"/>
  <c r="FS19" i="28"/>
  <c r="FS18" i="28" s="1"/>
  <c r="BB21" i="19"/>
  <c r="BC17" i="19"/>
  <c r="BC20" i="28"/>
  <c r="N20" i="28"/>
  <c r="AY21" i="28"/>
  <c r="FK19" i="28"/>
  <c r="GA16" i="19"/>
  <c r="GA15" i="19" s="1"/>
  <c r="FX16" i="19"/>
  <c r="FX15" i="19" s="1"/>
  <c r="FL19" i="28"/>
  <c r="FL18" i="28" s="1"/>
  <c r="FO19" i="28"/>
  <c r="FO18" i="28" s="1"/>
  <c r="BB19" i="19"/>
  <c r="FW18" i="28"/>
  <c r="N19" i="28"/>
  <c r="BC19" i="28"/>
  <c r="BE11" i="28"/>
  <c r="GC10" i="28"/>
  <c r="GF10" i="28"/>
  <c r="BF11" i="28"/>
  <c r="GC10" i="19"/>
  <c r="BE11" i="19"/>
  <c r="FW10" i="19"/>
  <c r="N11" i="19"/>
  <c r="N10" i="19" s="1"/>
  <c r="BC11" i="19"/>
  <c r="FM16" i="19"/>
  <c r="GB16" i="19"/>
  <c r="FU18" i="28"/>
  <c r="AZ23" i="28"/>
  <c r="BA21" i="19"/>
  <c r="BD19" i="20"/>
  <c r="BC19" i="19"/>
  <c r="N19" i="19"/>
  <c r="FV16" i="19"/>
  <c r="GB15" i="19"/>
  <c r="BF11" i="19"/>
  <c r="GF10" i="19"/>
  <c r="GE16" i="19"/>
  <c r="GE15" i="19" s="1"/>
  <c r="FY16" i="19"/>
  <c r="FY15" i="19" s="1"/>
  <c r="FW20" i="19"/>
  <c r="BC20" i="19" s="1"/>
  <c r="FP19" i="28"/>
  <c r="FP18" i="28" s="1"/>
  <c r="BB23" i="28"/>
  <c r="FR19" i="28"/>
  <c r="FR18" i="28" s="1"/>
  <c r="BA23" i="28"/>
  <c r="BE21" i="20"/>
  <c r="BE20" i="19"/>
  <c r="BB18" i="19"/>
  <c r="FK19" i="19"/>
  <c r="AY19" i="19" s="1"/>
  <c r="FK21" i="19"/>
  <c r="BF19" i="28"/>
  <c r="GF18" i="28"/>
  <c r="BC21" i="19"/>
  <c r="N21" i="19"/>
  <c r="BC11" i="28"/>
  <c r="BC10" i="28" s="1"/>
  <c r="N11" i="28"/>
  <c r="N10" i="28" s="1"/>
  <c r="FW10" i="28"/>
  <c r="GH16" i="19"/>
  <c r="GH15" i="19" s="1"/>
  <c r="FO16" i="19"/>
  <c r="GF16" i="19"/>
  <c r="M20" i="28"/>
  <c r="AY20" i="28"/>
  <c r="FM19" i="28"/>
  <c r="FM18" i="28" s="1"/>
  <c r="AZ20" i="28"/>
  <c r="FV19" i="28"/>
  <c r="FV18" i="28" s="1"/>
  <c r="FN19" i="28"/>
  <c r="FK18" i="19"/>
  <c r="BD19" i="28"/>
  <c r="FZ18" i="28"/>
  <c r="BD11" i="28"/>
  <c r="FZ10" i="28"/>
  <c r="GI17" i="20"/>
  <c r="GI20" i="20"/>
  <c r="FS17" i="19"/>
  <c r="FT17" i="19"/>
  <c r="FU17" i="19"/>
  <c r="FQ17" i="19"/>
  <c r="FN21" i="20"/>
  <c r="FP18" i="20"/>
  <c r="FZ20" i="20"/>
  <c r="FU18" i="20"/>
  <c r="GD17" i="20"/>
  <c r="GE21" i="14"/>
  <c r="FO21" i="20"/>
  <c r="FR21" i="20"/>
  <c r="FR19" i="20"/>
  <c r="GE17" i="20"/>
  <c r="FV18" i="20"/>
  <c r="FR17" i="19"/>
  <c r="FP17" i="19"/>
  <c r="FO19" i="20"/>
  <c r="FM19" i="20"/>
  <c r="GB20" i="20"/>
  <c r="GE20" i="20"/>
  <c r="FV20" i="19"/>
  <c r="FN20" i="19"/>
  <c r="FO17" i="19"/>
  <c r="FT19" i="20"/>
  <c r="FM18" i="20"/>
  <c r="FM21" i="20"/>
  <c r="FR18" i="20"/>
  <c r="FX17" i="20"/>
  <c r="FN19" i="20"/>
  <c r="FT18" i="20"/>
  <c r="BB18" i="20" s="1"/>
  <c r="FV17" i="19"/>
  <c r="FL20" i="19"/>
  <c r="FQ18" i="20"/>
  <c r="FQ19" i="20"/>
  <c r="GF20" i="20"/>
  <c r="BF20" i="20" s="1"/>
  <c r="GA17" i="20"/>
  <c r="FM17" i="19"/>
  <c r="GB17" i="20"/>
  <c r="FL21" i="20"/>
  <c r="FL17" i="19"/>
  <c r="FS20" i="19"/>
  <c r="FQ20" i="19"/>
  <c r="FS21" i="20"/>
  <c r="FQ21" i="20"/>
  <c r="BA21" i="20" s="1"/>
  <c r="FP21" i="20"/>
  <c r="FS19" i="20"/>
  <c r="FX20" i="20"/>
  <c r="FP19" i="20"/>
  <c r="FY17" i="20"/>
  <c r="FU19" i="20"/>
  <c r="FP20" i="19"/>
  <c r="FO20" i="19"/>
  <c r="FS18" i="20"/>
  <c r="FN17" i="19"/>
  <c r="GD20" i="20"/>
  <c r="FV19" i="20"/>
  <c r="FZ17" i="20"/>
  <c r="FY20" i="20"/>
  <c r="FU20" i="19"/>
  <c r="FR20" i="19"/>
  <c r="FM20" i="19"/>
  <c r="FU21" i="20"/>
  <c r="GA20" i="20"/>
  <c r="FN18" i="20"/>
  <c r="FL18" i="20"/>
  <c r="GE18" i="14"/>
  <c r="FL19" i="20"/>
  <c r="FT21" i="20"/>
  <c r="GC17" i="20"/>
  <c r="BE17" i="20" s="1"/>
  <c r="GC20" i="20"/>
  <c r="BE20" i="20" s="1"/>
  <c r="FV21" i="20"/>
  <c r="GE19" i="14"/>
  <c r="FO18" i="20"/>
  <c r="GF17" i="20"/>
  <c r="BF17" i="20" s="1"/>
  <c r="FS16" i="19"/>
  <c r="GG16" i="14"/>
  <c r="GG15" i="14" s="1"/>
  <c r="BA19" i="20" l="1"/>
  <c r="BD17" i="20"/>
  <c r="BB21" i="20"/>
  <c r="AZ18" i="20"/>
  <c r="AZ17" i="19"/>
  <c r="FW21" i="20"/>
  <c r="GA19" i="14"/>
  <c r="FK17" i="19"/>
  <c r="FU16" i="19"/>
  <c r="GF19" i="14"/>
  <c r="BF19" i="14" s="1"/>
  <c r="BD20" i="20"/>
  <c r="FU15" i="19"/>
  <c r="GI21" i="14"/>
  <c r="BE10" i="19"/>
  <c r="FN15" i="19"/>
  <c r="FX21" i="14"/>
  <c r="FT20" i="19"/>
  <c r="BB20" i="19" s="1"/>
  <c r="BA18" i="20"/>
  <c r="AZ19" i="20"/>
  <c r="GF21" i="14"/>
  <c r="BF21" i="14" s="1"/>
  <c r="GD21" i="14"/>
  <c r="FQ16" i="19"/>
  <c r="AZ19" i="28"/>
  <c r="FN18" i="28"/>
  <c r="N18" i="28"/>
  <c r="BC18" i="28"/>
  <c r="BA19" i="28"/>
  <c r="FQ18" i="28"/>
  <c r="BD10" i="19"/>
  <c r="FK18" i="20"/>
  <c r="AY18" i="20" s="1"/>
  <c r="FK21" i="20"/>
  <c r="AY21" i="20" s="1"/>
  <c r="GC21" i="14"/>
  <c r="GB19" i="14"/>
  <c r="GF18" i="14"/>
  <c r="BF18" i="14" s="1"/>
  <c r="FY19" i="14"/>
  <c r="FK20" i="19"/>
  <c r="GD19" i="14"/>
  <c r="FT16" i="19"/>
  <c r="FK16" i="19"/>
  <c r="BD10" i="28"/>
  <c r="BF16" i="19"/>
  <c r="GF15" i="19"/>
  <c r="M19" i="19"/>
  <c r="FM15" i="19"/>
  <c r="BF10" i="28"/>
  <c r="GC18" i="14"/>
  <c r="FL16" i="19"/>
  <c r="FL15" i="19" s="1"/>
  <c r="BF10" i="19"/>
  <c r="BE10" i="28"/>
  <c r="BD16" i="19"/>
  <c r="FZ15" i="19"/>
  <c r="BB19" i="28"/>
  <c r="FW18" i="20"/>
  <c r="M18" i="20"/>
  <c r="GB21" i="14"/>
  <c r="GC19" i="14"/>
  <c r="FZ19" i="14"/>
  <c r="AZ20" i="19"/>
  <c r="AZ21" i="20"/>
  <c r="BB17" i="19"/>
  <c r="FR16" i="19"/>
  <c r="BD18" i="28"/>
  <c r="FO15" i="19"/>
  <c r="M19" i="28"/>
  <c r="FK18" i="28"/>
  <c r="AY19" i="28"/>
  <c r="BB18" i="28"/>
  <c r="FX18" i="14"/>
  <c r="FY18" i="14"/>
  <c r="FX19" i="14"/>
  <c r="BF18" i="28"/>
  <c r="N20" i="19"/>
  <c r="M23" i="28"/>
  <c r="N16" i="19"/>
  <c r="BC16" i="19"/>
  <c r="FW15" i="19"/>
  <c r="BE18" i="28"/>
  <c r="GA18" i="14"/>
  <c r="FR15" i="19"/>
  <c r="FZ21" i="14"/>
  <c r="FZ18" i="14"/>
  <c r="BA17" i="19"/>
  <c r="FP16" i="19"/>
  <c r="AZ16" i="19" s="1"/>
  <c r="M18" i="19"/>
  <c r="AY18" i="19"/>
  <c r="FV15" i="19"/>
  <c r="BC10" i="19"/>
  <c r="BE16" i="19"/>
  <c r="GC15" i="19"/>
  <c r="FK19" i="20"/>
  <c r="AY19" i="20" s="1"/>
  <c r="FW19" i="20"/>
  <c r="FS15" i="19"/>
  <c r="BA20" i="19"/>
  <c r="GA21" i="14"/>
  <c r="GD18" i="14"/>
  <c r="BE18" i="14" s="1"/>
  <c r="FY21" i="14"/>
  <c r="BB19" i="20"/>
  <c r="GB18" i="14"/>
  <c r="GI19" i="14"/>
  <c r="GI18" i="14"/>
  <c r="M21" i="19"/>
  <c r="AY21" i="19"/>
  <c r="GI16" i="20"/>
  <c r="GI15" i="20" s="1"/>
  <c r="GI17" i="14"/>
  <c r="FM17" i="20"/>
  <c r="FR20" i="20"/>
  <c r="FO20" i="20"/>
  <c r="FS19" i="14"/>
  <c r="FL17" i="20"/>
  <c r="FR17" i="20"/>
  <c r="GE17" i="14"/>
  <c r="FT17" i="20"/>
  <c r="FS21" i="14"/>
  <c r="FV17" i="20"/>
  <c r="FV20" i="20"/>
  <c r="FQ20" i="20"/>
  <c r="FN17" i="20"/>
  <c r="FO17" i="20"/>
  <c r="FQ17" i="20"/>
  <c r="FP20" i="20"/>
  <c r="GE20" i="14"/>
  <c r="FU20" i="20"/>
  <c r="FN20" i="20"/>
  <c r="FU17" i="20"/>
  <c r="FS17" i="20"/>
  <c r="FT20" i="20"/>
  <c r="FL20" i="20"/>
  <c r="FM20" i="20"/>
  <c r="FS18" i="14"/>
  <c r="FS20" i="20"/>
  <c r="FP17" i="20"/>
  <c r="GG11" i="20"/>
  <c r="GG10" i="20" s="1"/>
  <c r="GB11" i="20"/>
  <c r="GB10" i="20" s="1"/>
  <c r="GA11" i="20"/>
  <c r="GA10" i="20" s="1"/>
  <c r="FZ11" i="20"/>
  <c r="FW11" i="20"/>
  <c r="GD11" i="20"/>
  <c r="GD10" i="20" s="1"/>
  <c r="FX11" i="20"/>
  <c r="FX10" i="20" s="1"/>
  <c r="GE11" i="20"/>
  <c r="GE10" i="20" s="1"/>
  <c r="GC11" i="20"/>
  <c r="FY11" i="20"/>
  <c r="FY10" i="20" s="1"/>
  <c r="GF11" i="20"/>
  <c r="AZ20" i="20" l="1"/>
  <c r="M21" i="20"/>
  <c r="BD19" i="14"/>
  <c r="M20" i="19"/>
  <c r="BE21" i="14"/>
  <c r="BE19" i="14"/>
  <c r="BB17" i="20"/>
  <c r="FL16" i="20"/>
  <c r="FL15" i="20" s="1"/>
  <c r="FQ16" i="20"/>
  <c r="GD16" i="20"/>
  <c r="GD15" i="20" s="1"/>
  <c r="BF11" i="20"/>
  <c r="GF10" i="20"/>
  <c r="BD11" i="20"/>
  <c r="FZ10" i="20"/>
  <c r="FM16" i="20"/>
  <c r="FM15" i="20" s="1"/>
  <c r="GA16" i="20"/>
  <c r="GA15" i="20" s="1"/>
  <c r="GA17" i="14"/>
  <c r="FV21" i="14"/>
  <c r="GB20" i="14"/>
  <c r="GD20" i="14"/>
  <c r="FM21" i="14"/>
  <c r="FQ18" i="14"/>
  <c r="GC20" i="14"/>
  <c r="BE20" i="14" s="1"/>
  <c r="FR18" i="14"/>
  <c r="FX17" i="14"/>
  <c r="FN21" i="14"/>
  <c r="FP19" i="14"/>
  <c r="FN18" i="14"/>
  <c r="M18" i="28"/>
  <c r="AY18" i="28"/>
  <c r="BD15" i="19"/>
  <c r="FQ15" i="19"/>
  <c r="BA16" i="19"/>
  <c r="FK15" i="19"/>
  <c r="M17" i="19"/>
  <c r="AY17" i="19"/>
  <c r="FR21" i="14"/>
  <c r="FT18" i="14"/>
  <c r="FR16" i="20"/>
  <c r="FR15" i="20" s="1"/>
  <c r="FO16" i="20"/>
  <c r="FO15" i="20" s="1"/>
  <c r="GC16" i="20"/>
  <c r="FW17" i="20"/>
  <c r="FV18" i="14"/>
  <c r="FP15" i="19"/>
  <c r="AZ15" i="19" s="1"/>
  <c r="BA18" i="28"/>
  <c r="FZ17" i="14"/>
  <c r="FU21" i="14"/>
  <c r="FZ20" i="14"/>
  <c r="GF20" i="14"/>
  <c r="BF20" i="14" s="1"/>
  <c r="FU18" i="14"/>
  <c r="FL19" i="14"/>
  <c r="BE15" i="19"/>
  <c r="M19" i="20"/>
  <c r="FN19" i="14"/>
  <c r="AY20" i="19"/>
  <c r="AY16" i="19"/>
  <c r="M16" i="19"/>
  <c r="FK16" i="20"/>
  <c r="FY16" i="20"/>
  <c r="FY15" i="20" s="1"/>
  <c r="GF16" i="20"/>
  <c r="FX20" i="14"/>
  <c r="FL18" i="14"/>
  <c r="GB17" i="14"/>
  <c r="BB20" i="20"/>
  <c r="GC17" i="14"/>
  <c r="BE17" i="14" s="1"/>
  <c r="FR19" i="14"/>
  <c r="BA19" i="14" s="1"/>
  <c r="FL21" i="14"/>
  <c r="AZ17" i="20"/>
  <c r="FO21" i="14"/>
  <c r="FY20" i="14"/>
  <c r="GF17" i="14"/>
  <c r="BF17" i="14" s="1"/>
  <c r="GI20" i="14"/>
  <c r="N21" i="20"/>
  <c r="BC21" i="20"/>
  <c r="FX16" i="20"/>
  <c r="FX15" i="20" s="1"/>
  <c r="GH16" i="20"/>
  <c r="GH15" i="20" s="1"/>
  <c r="FW20" i="20"/>
  <c r="FU16" i="20"/>
  <c r="FU15" i="20" s="1"/>
  <c r="FM19" i="14"/>
  <c r="BE11" i="20"/>
  <c r="GC10" i="20"/>
  <c r="FT16" i="20"/>
  <c r="FK17" i="20"/>
  <c r="FW16" i="20"/>
  <c r="FP16" i="20"/>
  <c r="FP15" i="20" s="1"/>
  <c r="GB16" i="20"/>
  <c r="GB15" i="20" s="1"/>
  <c r="GD17" i="14"/>
  <c r="FT19" i="14"/>
  <c r="FO18" i="14"/>
  <c r="FV19" i="14"/>
  <c r="BA20" i="20"/>
  <c r="BD18" i="14"/>
  <c r="N18" i="20"/>
  <c r="BC18" i="20"/>
  <c r="BB16" i="19"/>
  <c r="FT15" i="19"/>
  <c r="FK20" i="20"/>
  <c r="FP18" i="14"/>
  <c r="BC11" i="20"/>
  <c r="N11" i="20"/>
  <c r="FW10" i="20"/>
  <c r="FZ16" i="20"/>
  <c r="FV16" i="20"/>
  <c r="FV15" i="20" s="1"/>
  <c r="FN16" i="20"/>
  <c r="GE16" i="20"/>
  <c r="GE15" i="20" s="1"/>
  <c r="FS16" i="20"/>
  <c r="FS15" i="20" s="1"/>
  <c r="FQ19" i="14"/>
  <c r="FY17" i="14"/>
  <c r="FT21" i="14"/>
  <c r="FO19" i="14"/>
  <c r="FQ21" i="14"/>
  <c r="BA21" i="14" s="1"/>
  <c r="FU19" i="14"/>
  <c r="GA20" i="14"/>
  <c r="FM18" i="14"/>
  <c r="BC19" i="20"/>
  <c r="N19" i="20"/>
  <c r="AZ18" i="28"/>
  <c r="BA17" i="20"/>
  <c r="FP21" i="14"/>
  <c r="BD21" i="14"/>
  <c r="BC15" i="19"/>
  <c r="N15" i="19"/>
  <c r="BF15" i="19"/>
  <c r="FS17" i="14"/>
  <c r="FS20" i="14"/>
  <c r="FZ11" i="14"/>
  <c r="FX11" i="14"/>
  <c r="FX10" i="14" s="1"/>
  <c r="GF11" i="14"/>
  <c r="GA11" i="14"/>
  <c r="GA10" i="14" s="1"/>
  <c r="GD11" i="14"/>
  <c r="GD10" i="14" s="1"/>
  <c r="FY11" i="14"/>
  <c r="FY10" i="14" s="1"/>
  <c r="GB11" i="14"/>
  <c r="GB10" i="14" s="1"/>
  <c r="GC11" i="14"/>
  <c r="GG11" i="14"/>
  <c r="GG10" i="14" s="1"/>
  <c r="BB21" i="14" l="1"/>
  <c r="BA18" i="14"/>
  <c r="BB16" i="20"/>
  <c r="FP17" i="14"/>
  <c r="N20" i="20"/>
  <c r="BC20" i="20"/>
  <c r="M15" i="19"/>
  <c r="AY15" i="19"/>
  <c r="AZ18" i="14"/>
  <c r="BF10" i="20"/>
  <c r="FV20" i="14"/>
  <c r="AZ16" i="20"/>
  <c r="FN15" i="20"/>
  <c r="BE10" i="20"/>
  <c r="FR20" i="14"/>
  <c r="FP20" i="14"/>
  <c r="FM20" i="14"/>
  <c r="GF15" i="20"/>
  <c r="BF16" i="20"/>
  <c r="N17" i="20"/>
  <c r="BC17" i="20"/>
  <c r="BB18" i="14"/>
  <c r="BA15" i="19"/>
  <c r="BD11" i="14"/>
  <c r="FZ10" i="14"/>
  <c r="FL20" i="14"/>
  <c r="BB19" i="14"/>
  <c r="N16" i="20"/>
  <c r="FW15" i="20"/>
  <c r="BC16" i="20"/>
  <c r="FT15" i="20"/>
  <c r="AZ19" i="14"/>
  <c r="BD17" i="14"/>
  <c r="GC10" i="14"/>
  <c r="FV17" i="14"/>
  <c r="FM17" i="14"/>
  <c r="AY20" i="20"/>
  <c r="M20" i="20"/>
  <c r="BE16" i="20"/>
  <c r="GC15" i="20"/>
  <c r="BA16" i="20"/>
  <c r="FQ15" i="20"/>
  <c r="FW19" i="14"/>
  <c r="GF10" i="14"/>
  <c r="BF11" i="14"/>
  <c r="FK21" i="14"/>
  <c r="FR17" i="14"/>
  <c r="FN20" i="14"/>
  <c r="FU17" i="14"/>
  <c r="FO17" i="14"/>
  <c r="FO20" i="14"/>
  <c r="BD16" i="20"/>
  <c r="FZ15" i="20"/>
  <c r="AY17" i="20"/>
  <c r="M17" i="20"/>
  <c r="AZ21" i="14"/>
  <c r="FN17" i="14"/>
  <c r="FQ20" i="14"/>
  <c r="FL17" i="14"/>
  <c r="BB15" i="19"/>
  <c r="AY16" i="20"/>
  <c r="FK15" i="20"/>
  <c r="M16" i="20"/>
  <c r="BD10" i="20"/>
  <c r="FK19" i="14"/>
  <c r="FT20" i="14"/>
  <c r="FW21" i="14"/>
  <c r="FW18" i="14"/>
  <c r="FK18" i="14"/>
  <c r="FU20" i="14"/>
  <c r="FT17" i="14"/>
  <c r="FQ17" i="14"/>
  <c r="BA17" i="14" s="1"/>
  <c r="BC10" i="20"/>
  <c r="N10" i="20"/>
  <c r="BD20" i="14"/>
  <c r="GI16" i="14"/>
  <c r="GI15" i="14" s="1"/>
  <c r="FN16" i="14"/>
  <c r="GA16" i="14"/>
  <c r="GA15" i="14" s="1"/>
  <c r="GF16" i="14"/>
  <c r="FL16" i="14"/>
  <c r="FL15" i="14" s="1"/>
  <c r="FQ16" i="14"/>
  <c r="FR16" i="14"/>
  <c r="FX16" i="14"/>
  <c r="FX15" i="14" s="1"/>
  <c r="FV16" i="14"/>
  <c r="FV15" i="14" s="1"/>
  <c r="FY16" i="14"/>
  <c r="FY15" i="14" s="1"/>
  <c r="GB16" i="14"/>
  <c r="GB15" i="14" s="1"/>
  <c r="FM16" i="14"/>
  <c r="FM15" i="14" s="1"/>
  <c r="FU16" i="14"/>
  <c r="FU15" i="14" s="1"/>
  <c r="GD16" i="14"/>
  <c r="GD15" i="14" s="1"/>
  <c r="FZ16" i="14"/>
  <c r="FO16" i="14"/>
  <c r="FO15" i="14" s="1"/>
  <c r="GC16" i="14"/>
  <c r="FP16" i="14"/>
  <c r="FT16" i="14"/>
  <c r="FR15" i="14" l="1"/>
  <c r="BA20" i="14"/>
  <c r="FP15" i="14"/>
  <c r="AZ20" i="14"/>
  <c r="BB20" i="14"/>
  <c r="AY15" i="20"/>
  <c r="M15" i="20"/>
  <c r="AZ17" i="14"/>
  <c r="N15" i="20"/>
  <c r="BC15" i="20"/>
  <c r="FW11" i="14"/>
  <c r="FK17" i="14"/>
  <c r="AY21" i="14"/>
  <c r="M21" i="14"/>
  <c r="BE15" i="20"/>
  <c r="AZ15" i="20"/>
  <c r="GH16" i="14"/>
  <c r="GH15" i="14" s="1"/>
  <c r="GE16" i="14"/>
  <c r="GE15" i="14" s="1"/>
  <c r="GE11" i="14"/>
  <c r="FW17" i="14"/>
  <c r="AY18" i="14"/>
  <c r="M18" i="14"/>
  <c r="AZ16" i="14"/>
  <c r="FN15" i="14"/>
  <c r="GC15" i="14"/>
  <c r="FW16" i="14"/>
  <c r="FS16" i="14"/>
  <c r="FS15" i="14" s="1"/>
  <c r="GF15" i="14"/>
  <c r="AY19" i="14"/>
  <c r="M19" i="14"/>
  <c r="BB16" i="14"/>
  <c r="FT15" i="14"/>
  <c r="BC18" i="14"/>
  <c r="N18" i="14"/>
  <c r="BF10" i="14"/>
  <c r="FW20" i="14"/>
  <c r="BD16" i="14"/>
  <c r="FZ15" i="14"/>
  <c r="FK20" i="14"/>
  <c r="FK16" i="14"/>
  <c r="BD15" i="20"/>
  <c r="BC19" i="14"/>
  <c r="N19" i="14"/>
  <c r="BD10" i="14"/>
  <c r="BF15" i="20"/>
  <c r="FQ15" i="14"/>
  <c r="BB17" i="14"/>
  <c r="BC21" i="14"/>
  <c r="N21" i="14"/>
  <c r="BB15" i="20"/>
  <c r="BA15" i="20"/>
  <c r="BF16" i="14" l="1"/>
  <c r="BE15" i="14"/>
  <c r="AY20" i="14"/>
  <c r="M20" i="14"/>
  <c r="BF15" i="14"/>
  <c r="AZ15" i="14"/>
  <c r="BD15" i="14"/>
  <c r="BB15" i="14"/>
  <c r="M17" i="14"/>
  <c r="AY17" i="14"/>
  <c r="BA15" i="14"/>
  <c r="BA16" i="14"/>
  <c r="N20" i="14"/>
  <c r="BC20" i="14"/>
  <c r="FW15" i="14"/>
  <c r="BC16" i="14"/>
  <c r="N16" i="14"/>
  <c r="BC17" i="14"/>
  <c r="N17" i="14"/>
  <c r="FW10" i="14"/>
  <c r="BC11" i="14"/>
  <c r="N11" i="14"/>
  <c r="FK15" i="14"/>
  <c r="AY16" i="14"/>
  <c r="M16" i="14"/>
  <c r="BE16" i="14"/>
  <c r="GE10" i="14"/>
  <c r="BE10" i="14" s="1"/>
  <c r="BE11" i="14"/>
  <c r="AY15" i="14" l="1"/>
  <c r="M15" i="14"/>
  <c r="BC15" i="14"/>
  <c r="N15" i="14"/>
  <c r="N10" i="14"/>
  <c r="BC10" i="14"/>
  <c r="GI28" i="28" l="1"/>
  <c r="GI25" i="19"/>
  <c r="GC28" i="28" l="1"/>
  <c r="GE28" i="28"/>
  <c r="GD28" i="28"/>
  <c r="GB28" i="28"/>
  <c r="FU28" i="28"/>
  <c r="FL28" i="28"/>
  <c r="GF28" i="28"/>
  <c r="GI28" i="20"/>
  <c r="FW28" i="28" l="1"/>
  <c r="GG28" i="28"/>
  <c r="FS28" i="28"/>
  <c r="FQ28" i="28"/>
  <c r="BA28" i="28" s="1"/>
  <c r="FO28" i="28"/>
  <c r="GH25" i="19"/>
  <c r="FN28" i="28"/>
  <c r="FY28" i="28"/>
  <c r="FW25" i="19"/>
  <c r="GH28" i="28"/>
  <c r="FZ28" i="28"/>
  <c r="GA28" i="28"/>
  <c r="FK28" i="28"/>
  <c r="GI28" i="14"/>
  <c r="FP28" i="28"/>
  <c r="GB25" i="19"/>
  <c r="BE28" i="28"/>
  <c r="FR28" i="28"/>
  <c r="GC25" i="19"/>
  <c r="FT28" i="28"/>
  <c r="GD25" i="19"/>
  <c r="FU25" i="19"/>
  <c r="FL25" i="19"/>
  <c r="GG25" i="19"/>
  <c r="BF28" i="28" l="1"/>
  <c r="GE25" i="19"/>
  <c r="BE25" i="19" s="1"/>
  <c r="FV28" i="28"/>
  <c r="BB28" i="28" s="1"/>
  <c r="BD28" i="28"/>
  <c r="AZ28" i="28"/>
  <c r="FZ25" i="19"/>
  <c r="FR25" i="19"/>
  <c r="FY25" i="19"/>
  <c r="FV25" i="19"/>
  <c r="FT25" i="19"/>
  <c r="FX28" i="28"/>
  <c r="BC28" i="28" s="1"/>
  <c r="FQ25" i="19"/>
  <c r="FP25" i="19"/>
  <c r="FN25" i="19"/>
  <c r="GF25" i="19"/>
  <c r="BF25" i="19" s="1"/>
  <c r="GA25" i="19"/>
  <c r="FS25" i="19"/>
  <c r="FO25" i="19"/>
  <c r="BB25" i="19" l="1"/>
  <c r="FL28" i="20"/>
  <c r="BA25" i="19"/>
  <c r="FW28" i="20"/>
  <c r="FM28" i="28"/>
  <c r="FU28" i="20"/>
  <c r="FX25" i="19"/>
  <c r="FK25" i="19"/>
  <c r="N28" i="28"/>
  <c r="AZ25" i="19"/>
  <c r="BD25" i="19"/>
  <c r="AY28" i="28" l="1"/>
  <c r="M28" i="28"/>
  <c r="FL28" i="14"/>
  <c r="GA28" i="20"/>
  <c r="FT28" i="20"/>
  <c r="FQ28" i="20"/>
  <c r="FK28" i="20"/>
  <c r="FP28" i="20"/>
  <c r="FS28" i="20"/>
  <c r="N25" i="19"/>
  <c r="BC25" i="19"/>
  <c r="FZ28" i="20"/>
  <c r="FV28" i="20"/>
  <c r="FR28" i="20"/>
  <c r="FO28" i="20"/>
  <c r="FY28" i="20"/>
  <c r="FN28" i="20"/>
  <c r="FM25" i="19"/>
  <c r="AY25" i="19" s="1"/>
  <c r="FU28" i="14"/>
  <c r="BB28" i="20" l="1"/>
  <c r="FN28" i="14"/>
  <c r="FX28" i="20"/>
  <c r="M25" i="19"/>
  <c r="FT28" i="14"/>
  <c r="FQ28" i="14"/>
  <c r="BA28" i="20"/>
  <c r="FR28" i="14"/>
  <c r="FO28" i="14"/>
  <c r="FY28" i="14"/>
  <c r="FW28" i="14"/>
  <c r="FP28" i="14"/>
  <c r="GA28" i="14"/>
  <c r="FZ28" i="14"/>
  <c r="FV28" i="14"/>
  <c r="AZ28" i="20"/>
  <c r="FS28" i="14"/>
  <c r="BC28" i="20" l="1"/>
  <c r="FK28" i="14"/>
  <c r="FM28" i="20"/>
  <c r="BA28" i="14"/>
  <c r="BB28" i="14"/>
  <c r="AZ28" i="14"/>
  <c r="M28" i="20" l="1"/>
  <c r="AY28" i="20"/>
  <c r="FX28" i="14"/>
  <c r="BC28" i="14" l="1"/>
  <c r="FM28" i="14"/>
  <c r="M28" i="14" l="1"/>
  <c r="AY28" i="14"/>
  <c r="GF28" i="20" l="1"/>
  <c r="GG28" i="20"/>
  <c r="GE28" i="20"/>
  <c r="GC28" i="20"/>
  <c r="GH28" i="20"/>
  <c r="GB28" i="20"/>
  <c r="GD28" i="20"/>
  <c r="BE28" i="20" l="1"/>
  <c r="GD28" i="14"/>
  <c r="GH28" i="14"/>
  <c r="BF28" i="20"/>
  <c r="GG28" i="14"/>
  <c r="GC28" i="14"/>
  <c r="BD28" i="20"/>
  <c r="N28" i="20"/>
  <c r="GF28" i="14"/>
  <c r="GB28" i="14"/>
  <c r="GE28" i="14"/>
  <c r="BE28" i="14" l="1"/>
  <c r="BF28" i="14"/>
  <c r="BD28" i="14"/>
  <c r="N28" i="14"/>
  <c r="GI23" i="19" l="1"/>
  <c r="GI14" i="19" s="1"/>
  <c r="GI8" i="19" s="1"/>
  <c r="FY26" i="28"/>
  <c r="FY17" i="28" s="1"/>
  <c r="FY8" i="28" s="1"/>
  <c r="GE26" i="28"/>
  <c r="GE17" i="28" s="1"/>
  <c r="GE8" i="28" s="1"/>
  <c r="FT26" i="28"/>
  <c r="GE55" i="28" l="1"/>
  <c r="GE13" i="15"/>
  <c r="GE37" i="15" s="1"/>
  <c r="GE54" i="28"/>
  <c r="FY54" i="28"/>
  <c r="FY55" i="28"/>
  <c r="FY13" i="15"/>
  <c r="FY37" i="15" s="1"/>
  <c r="FY54" i="15" s="1"/>
  <c r="FT17" i="28"/>
  <c r="FT8" i="28" s="1"/>
  <c r="GI26" i="28"/>
  <c r="GI17" i="28" s="1"/>
  <c r="GI8" i="28" s="1"/>
  <c r="GI12" i="15"/>
  <c r="GI46" i="19"/>
  <c r="GI45" i="19"/>
  <c r="FO26" i="28"/>
  <c r="FO17" i="28" s="1"/>
  <c r="FO8" i="28" s="1"/>
  <c r="FP26" i="28"/>
  <c r="FP17" i="28" s="1"/>
  <c r="FP8" i="28" s="1"/>
  <c r="FW26" i="28"/>
  <c r="GG26" i="28"/>
  <c r="GG17" i="28" s="1"/>
  <c r="GG8" i="28" s="1"/>
  <c r="FQ26" i="28"/>
  <c r="FM26" i="28"/>
  <c r="FM17" i="28" s="1"/>
  <c r="FM8" i="28" s="1"/>
  <c r="GB26" i="28"/>
  <c r="GB17" i="28" s="1"/>
  <c r="GB8" i="28" s="1"/>
  <c r="FU26" i="28"/>
  <c r="FU17" i="28" s="1"/>
  <c r="FU8" i="28" s="1"/>
  <c r="GD26" i="28"/>
  <c r="GD17" i="28" s="1"/>
  <c r="GD8" i="28" s="1"/>
  <c r="FL26" i="28"/>
  <c r="FL17" i="28" s="1"/>
  <c r="FL8" i="28" s="1"/>
  <c r="FZ26" i="28"/>
  <c r="FT23" i="19"/>
  <c r="FK26" i="28"/>
  <c r="GE23" i="19"/>
  <c r="GE14" i="19" s="1"/>
  <c r="GE8" i="19" s="1"/>
  <c r="GA26" i="28"/>
  <c r="GA17" i="28" s="1"/>
  <c r="GA8" i="28" s="1"/>
  <c r="GC26" i="28"/>
  <c r="FY23" i="19"/>
  <c r="FY14" i="19" s="1"/>
  <c r="FY8" i="19" s="1"/>
  <c r="GE46" i="19" l="1"/>
  <c r="GE12" i="15"/>
  <c r="GE45" i="19"/>
  <c r="FM13" i="15"/>
  <c r="FM37" i="15" s="1"/>
  <c r="FM55" i="28"/>
  <c r="FM54" i="28"/>
  <c r="FT13" i="15"/>
  <c r="FT54" i="28"/>
  <c r="FT55" i="28"/>
  <c r="AY26" i="28"/>
  <c r="AY17" i="28" s="1"/>
  <c r="AY8" i="28" s="1"/>
  <c r="FK17" i="28"/>
  <c r="FK8" i="28" s="1"/>
  <c r="GD13" i="15"/>
  <c r="GD37" i="15" s="1"/>
  <c r="GD55" i="28"/>
  <c r="GD54" i="28"/>
  <c r="FP55" i="28"/>
  <c r="FP54" i="28"/>
  <c r="FP13" i="15"/>
  <c r="FP37" i="15" s="1"/>
  <c r="FQ17" i="28"/>
  <c r="FQ8" i="28" s="1"/>
  <c r="FT14" i="19"/>
  <c r="FT8" i="19" s="1"/>
  <c r="FU13" i="15"/>
  <c r="FU37" i="15" s="1"/>
  <c r="FU55" i="28"/>
  <c r="FU54" i="28"/>
  <c r="FO13" i="15"/>
  <c r="FO37" i="15" s="1"/>
  <c r="FO55" i="28"/>
  <c r="FO54" i="28"/>
  <c r="GI47" i="19"/>
  <c r="GI48" i="19" s="1"/>
  <c r="FY46" i="19"/>
  <c r="FY45" i="19"/>
  <c r="FY12" i="15"/>
  <c r="GA55" i="28"/>
  <c r="GA54" i="28"/>
  <c r="GA13" i="15"/>
  <c r="GA37" i="15" s="1"/>
  <c r="FY56" i="28"/>
  <c r="FY57" i="28" s="1"/>
  <c r="BD26" i="28"/>
  <c r="FZ17" i="28"/>
  <c r="GB55" i="28"/>
  <c r="GB13" i="15"/>
  <c r="GB37" i="15" s="1"/>
  <c r="GB54" i="28"/>
  <c r="GG55" i="28"/>
  <c r="GG54" i="28"/>
  <c r="GG13" i="15"/>
  <c r="GG37" i="15" s="1"/>
  <c r="GI36" i="15"/>
  <c r="GI53" i="15" s="1"/>
  <c r="GE56" i="28"/>
  <c r="GE57" i="28" s="1"/>
  <c r="FW17" i="28"/>
  <c r="FW8" i="28" s="1"/>
  <c r="GI13" i="15"/>
  <c r="GI37" i="15" s="1"/>
  <c r="GI54" i="28"/>
  <c r="GI55" i="28"/>
  <c r="GE54" i="15"/>
  <c r="BE26" i="28"/>
  <c r="GC17" i="28"/>
  <c r="FL55" i="28"/>
  <c r="FL13" i="15"/>
  <c r="FL37" i="15" s="1"/>
  <c r="FL54" i="28"/>
  <c r="GI26" i="20"/>
  <c r="GI14" i="20" s="1"/>
  <c r="GI8" i="20" s="1"/>
  <c r="FU23" i="19"/>
  <c r="FU14" i="19" s="1"/>
  <c r="FU8" i="19" s="1"/>
  <c r="FM23" i="19"/>
  <c r="FM14" i="19" s="1"/>
  <c r="FM8" i="19" s="1"/>
  <c r="FS26" i="28"/>
  <c r="FS17" i="28" s="1"/>
  <c r="FS8" i="28" s="1"/>
  <c r="FZ23" i="19"/>
  <c r="GB23" i="19"/>
  <c r="GB14" i="19" s="1"/>
  <c r="GB8" i="19" s="1"/>
  <c r="FQ23" i="19"/>
  <c r="FV26" i="28"/>
  <c r="FV17" i="28" s="1"/>
  <c r="FV8" i="28" s="1"/>
  <c r="FN26" i="28"/>
  <c r="GG23" i="19"/>
  <c r="GG14" i="19" s="1"/>
  <c r="GG8" i="19" s="1"/>
  <c r="FP23" i="19"/>
  <c r="FP14" i="19" s="1"/>
  <c r="FP8" i="19" s="1"/>
  <c r="FX26" i="28"/>
  <c r="FX17" i="28" s="1"/>
  <c r="FX8" i="28" s="1"/>
  <c r="GH26" i="28"/>
  <c r="GH17" i="28" s="1"/>
  <c r="GH8" i="28" s="1"/>
  <c r="FR26" i="28"/>
  <c r="FR17" i="28" s="1"/>
  <c r="FR8" i="28" s="1"/>
  <c r="FL23" i="19"/>
  <c r="FL14" i="19" s="1"/>
  <c r="FL8" i="19" s="1"/>
  <c r="GF26" i="28"/>
  <c r="GC23" i="19"/>
  <c r="GA23" i="19"/>
  <c r="GA14" i="19" s="1"/>
  <c r="GA8" i="19" s="1"/>
  <c r="FK23" i="19"/>
  <c r="GD23" i="19"/>
  <c r="GD14" i="19" s="1"/>
  <c r="GD8" i="19" s="1"/>
  <c r="FW23" i="19"/>
  <c r="FO23" i="19"/>
  <c r="FO14" i="19" s="1"/>
  <c r="FO8" i="19" s="1"/>
  <c r="GI54" i="15" l="1"/>
  <c r="GG54" i="15"/>
  <c r="FP54" i="15"/>
  <c r="FU54" i="15"/>
  <c r="FM54" i="15"/>
  <c r="FW14" i="19"/>
  <c r="AY23" i="19"/>
  <c r="AY14" i="19" s="1"/>
  <c r="AY8" i="19" s="1"/>
  <c r="FK14" i="19"/>
  <c r="FK8" i="19" s="1"/>
  <c r="BF26" i="28"/>
  <c r="GF17" i="28"/>
  <c r="FL45" i="19"/>
  <c r="FL12" i="15"/>
  <c r="FL36" i="15" s="1"/>
  <c r="FL46" i="19"/>
  <c r="AZ26" i="28"/>
  <c r="AZ17" i="28" s="1"/>
  <c r="AZ8" i="28" s="1"/>
  <c r="FN17" i="28"/>
  <c r="FN8" i="28" s="1"/>
  <c r="FM12" i="15"/>
  <c r="FM46" i="19"/>
  <c r="FM45" i="19"/>
  <c r="GI56" i="28"/>
  <c r="GI57" i="28" s="1"/>
  <c r="FT56" i="28"/>
  <c r="FT57" i="28" s="1"/>
  <c r="FX54" i="28"/>
  <c r="FX13" i="15"/>
  <c r="FX37" i="15" s="1"/>
  <c r="FX55" i="28"/>
  <c r="BD23" i="19"/>
  <c r="FZ14" i="19"/>
  <c r="FU46" i="19"/>
  <c r="FU12" i="15"/>
  <c r="FU36" i="15" s="1"/>
  <c r="FU45" i="19"/>
  <c r="FL56" i="28"/>
  <c r="FL57" i="28" s="1"/>
  <c r="FT46" i="19"/>
  <c r="FT12" i="15"/>
  <c r="FT45" i="19"/>
  <c r="GD56" i="28"/>
  <c r="GD57" i="28" s="1"/>
  <c r="FT37" i="15"/>
  <c r="FT54" i="15" s="1"/>
  <c r="GA46" i="19"/>
  <c r="GA12" i="15"/>
  <c r="GA45" i="19"/>
  <c r="FR55" i="28"/>
  <c r="FR54" i="28"/>
  <c r="FR13" i="15"/>
  <c r="FR37" i="15" s="1"/>
  <c r="FL54" i="15"/>
  <c r="FW54" i="28"/>
  <c r="FW13" i="15"/>
  <c r="FW55" i="28"/>
  <c r="GG56" i="28"/>
  <c r="GG57" i="28" s="1"/>
  <c r="FM56" i="28"/>
  <c r="FM57" i="28" s="1"/>
  <c r="FV55" i="28"/>
  <c r="FV13" i="15"/>
  <c r="FV54" i="28"/>
  <c r="N26" i="28"/>
  <c r="N17" i="28" s="1"/>
  <c r="N8" i="28" s="1"/>
  <c r="GA54" i="15"/>
  <c r="FO56" i="28"/>
  <c r="FO57" i="28" s="1"/>
  <c r="FQ55" i="28"/>
  <c r="FQ54" i="28"/>
  <c r="FQ13" i="15"/>
  <c r="GD54" i="15"/>
  <c r="BE17" i="28"/>
  <c r="GC8" i="28"/>
  <c r="BC26" i="28"/>
  <c r="BC17" i="28" s="1"/>
  <c r="BC8" i="28" s="1"/>
  <c r="GB56" i="28"/>
  <c r="GB57" i="28" s="1"/>
  <c r="GA56" i="28"/>
  <c r="GA57" i="28" s="1"/>
  <c r="BA26" i="28"/>
  <c r="BA17" i="28" s="1"/>
  <c r="BA8" i="28" s="1"/>
  <c r="FK55" i="28"/>
  <c r="FK13" i="15"/>
  <c r="FK54" i="28"/>
  <c r="BE23" i="19"/>
  <c r="GC14" i="19"/>
  <c r="FP45" i="19"/>
  <c r="FP46" i="19"/>
  <c r="FP12" i="15"/>
  <c r="FP36" i="15" s="1"/>
  <c r="FP53" i="15" s="1"/>
  <c r="FQ14" i="19"/>
  <c r="FQ8" i="19" s="1"/>
  <c r="FS54" i="28"/>
  <c r="FS13" i="15"/>
  <c r="FS37" i="15" s="1"/>
  <c r="FS55" i="28"/>
  <c r="GB54" i="15"/>
  <c r="FO54" i="15"/>
  <c r="BB26" i="28"/>
  <c r="BB17" i="28" s="1"/>
  <c r="BB8" i="28" s="1"/>
  <c r="M26" i="28"/>
  <c r="M17" i="28" s="1"/>
  <c r="M8" i="28" s="1"/>
  <c r="GE47" i="19"/>
  <c r="GE48" i="19" s="1"/>
  <c r="FO12" i="15"/>
  <c r="FO46" i="19"/>
  <c r="FO45" i="19"/>
  <c r="GH55" i="28"/>
  <c r="GH54" i="28"/>
  <c r="GH13" i="15"/>
  <c r="GH37" i="15" s="1"/>
  <c r="GH54" i="15" s="1"/>
  <c r="FY36" i="15"/>
  <c r="FY53" i="15" s="1"/>
  <c r="FU56" i="28"/>
  <c r="FU57" i="28" s="1"/>
  <c r="AY54" i="28"/>
  <c r="AY55" i="28"/>
  <c r="GE36" i="15"/>
  <c r="GE53" i="15" s="1"/>
  <c r="GD45" i="19"/>
  <c r="GD46" i="19"/>
  <c r="GD12" i="15"/>
  <c r="GG46" i="19"/>
  <c r="GG45" i="19"/>
  <c r="GG12" i="15"/>
  <c r="GB46" i="19"/>
  <c r="GB45" i="19"/>
  <c r="GB12" i="15"/>
  <c r="GI56" i="20"/>
  <c r="GI57" i="20"/>
  <c r="GI11" i="15"/>
  <c r="BD17" i="28"/>
  <c r="FZ8" i="28"/>
  <c r="FY47" i="19"/>
  <c r="FY48" i="19" s="1"/>
  <c r="FP56" i="28"/>
  <c r="FP57" i="28" s="1"/>
  <c r="FR23" i="19"/>
  <c r="FR14" i="19" s="1"/>
  <c r="FR8" i="19" s="1"/>
  <c r="GE26" i="20"/>
  <c r="GE14" i="20" s="1"/>
  <c r="GE8" i="20" s="1"/>
  <c r="FX23" i="19"/>
  <c r="FX14" i="19" s="1"/>
  <c r="FX8" i="19" s="1"/>
  <c r="FY26" i="20"/>
  <c r="FY14" i="20" s="1"/>
  <c r="FY8" i="20" s="1"/>
  <c r="GF23" i="19"/>
  <c r="FN23" i="19"/>
  <c r="FS23" i="19"/>
  <c r="FS14" i="19" s="1"/>
  <c r="FS8" i="19" s="1"/>
  <c r="FV23" i="19"/>
  <c r="FV14" i="19" s="1"/>
  <c r="FV8" i="19" s="1"/>
  <c r="FX54" i="15" l="1"/>
  <c r="FL53" i="15"/>
  <c r="FV12" i="15"/>
  <c r="BB12" i="15" s="1"/>
  <c r="FV45" i="19"/>
  <c r="FV46" i="19"/>
  <c r="FX46" i="19"/>
  <c r="FX12" i="15"/>
  <c r="FX45" i="19"/>
  <c r="GB47" i="19"/>
  <c r="GB48" i="19" s="1"/>
  <c r="M55" i="28"/>
  <c r="M54" i="28"/>
  <c r="BA23" i="19"/>
  <c r="BA14" i="19" s="1"/>
  <c r="BA8" i="19" s="1"/>
  <c r="N54" i="28"/>
  <c r="N55" i="28"/>
  <c r="GA47" i="19"/>
  <c r="GA48" i="19" s="1"/>
  <c r="FT36" i="15"/>
  <c r="FT53" i="15" s="1"/>
  <c r="FM47" i="19"/>
  <c r="FM48" i="19" s="1"/>
  <c r="BF17" i="28"/>
  <c r="GF8" i="28"/>
  <c r="GH23" i="19"/>
  <c r="GH14" i="19" s="1"/>
  <c r="GH8" i="19" s="1"/>
  <c r="FR46" i="19"/>
  <c r="FR12" i="15"/>
  <c r="FR45" i="19"/>
  <c r="GH56" i="28"/>
  <c r="GH57" i="28" s="1"/>
  <c r="BB55" i="28"/>
  <c r="BB54" i="28"/>
  <c r="BB56" i="28" s="1"/>
  <c r="BB57" i="28" s="1"/>
  <c r="BA55" i="28"/>
  <c r="BA54" i="28"/>
  <c r="BA56" i="28" s="1"/>
  <c r="BA57" i="28" s="1"/>
  <c r="FV56" i="28"/>
  <c r="FV57" i="28" s="1"/>
  <c r="GA36" i="15"/>
  <c r="GA53" i="15" s="1"/>
  <c r="AZ23" i="19"/>
  <c r="AZ14" i="19" s="1"/>
  <c r="AZ8" i="19" s="1"/>
  <c r="FN14" i="19"/>
  <c r="FN8" i="19" s="1"/>
  <c r="GE57" i="20"/>
  <c r="GE11" i="15"/>
  <c r="GE56" i="20"/>
  <c r="FZ55" i="28"/>
  <c r="BD55" i="28" s="1"/>
  <c r="FZ13" i="15"/>
  <c r="FZ54" i="28"/>
  <c r="BD8" i="28"/>
  <c r="BD54" i="28" s="1"/>
  <c r="GG36" i="15"/>
  <c r="GG53" i="15" s="1"/>
  <c r="FQ37" i="15"/>
  <c r="FQ54" i="15" s="1"/>
  <c r="BA13" i="15"/>
  <c r="BA37" i="15" s="1"/>
  <c r="FV37" i="15"/>
  <c r="FV54" i="15" s="1"/>
  <c r="BC13" i="15"/>
  <c r="BC37" i="15" s="1"/>
  <c r="FW37" i="15"/>
  <c r="FM36" i="15"/>
  <c r="FM53" i="15" s="1"/>
  <c r="FK46" i="19"/>
  <c r="FK45" i="19"/>
  <c r="FK12" i="15"/>
  <c r="FS12" i="15"/>
  <c r="FS46" i="19"/>
  <c r="FS45" i="19"/>
  <c r="GF14" i="19"/>
  <c r="GG47" i="19"/>
  <c r="GG48" i="19" s="1"/>
  <c r="AY56" i="28"/>
  <c r="AY57" i="28" s="1"/>
  <c r="FO47" i="19"/>
  <c r="FO48" i="19" s="1"/>
  <c r="FP47" i="19"/>
  <c r="FP48" i="19" s="1"/>
  <c r="FQ56" i="28"/>
  <c r="FQ57" i="28" s="1"/>
  <c r="FW56" i="28"/>
  <c r="FW57" i="28" s="1"/>
  <c r="BB13" i="15"/>
  <c r="BB37" i="15" s="1"/>
  <c r="BB54" i="15" s="1"/>
  <c r="FX56" i="28"/>
  <c r="FX57" i="28" s="1"/>
  <c r="FN55" i="28"/>
  <c r="FN54" i="28"/>
  <c r="FN13" i="15"/>
  <c r="M23" i="19"/>
  <c r="M14" i="19" s="1"/>
  <c r="M8" i="19" s="1"/>
  <c r="GI35" i="15"/>
  <c r="BE14" i="19"/>
  <c r="GC8" i="19"/>
  <c r="FU47" i="19"/>
  <c r="FU48" i="19" s="1"/>
  <c r="AZ54" i="28"/>
  <c r="AZ56" i="28" s="1"/>
  <c r="AZ57" i="28" s="1"/>
  <c r="AZ55" i="28"/>
  <c r="AY46" i="19"/>
  <c r="AY45" i="19"/>
  <c r="GD36" i="15"/>
  <c r="GD53" i="15" s="1"/>
  <c r="FO36" i="15"/>
  <c r="FO53" i="15" s="1"/>
  <c r="FS54" i="15"/>
  <c r="FR54" i="15"/>
  <c r="FU53" i="15"/>
  <c r="BC14" i="19"/>
  <c r="FW8" i="19"/>
  <c r="GI58" i="20"/>
  <c r="GI59" i="20" s="1"/>
  <c r="FS56" i="28"/>
  <c r="FS57" i="28" s="1"/>
  <c r="FK56" i="28"/>
  <c r="FK57" i="28" s="1"/>
  <c r="BC54" i="28"/>
  <c r="BC56" i="28" s="1"/>
  <c r="BC57" i="28" s="1"/>
  <c r="BC55" i="28"/>
  <c r="BB23" i="19"/>
  <c r="BB14" i="19" s="1"/>
  <c r="BB8" i="19" s="1"/>
  <c r="FR56" i="28"/>
  <c r="FR57" i="28" s="1"/>
  <c r="N23" i="19"/>
  <c r="N14" i="19" s="1"/>
  <c r="FY11" i="15"/>
  <c r="FY56" i="20"/>
  <c r="FY57" i="20"/>
  <c r="GB36" i="15"/>
  <c r="GB53" i="15" s="1"/>
  <c r="GD47" i="19"/>
  <c r="GD48" i="19" s="1"/>
  <c r="FQ45" i="19"/>
  <c r="FQ12" i="15"/>
  <c r="FQ46" i="19"/>
  <c r="AY13" i="15"/>
  <c r="AY37" i="15" s="1"/>
  <c r="AY54" i="15" s="1"/>
  <c r="FK37" i="15"/>
  <c r="GC54" i="28"/>
  <c r="BE8" i="28"/>
  <c r="BE54" i="28" s="1"/>
  <c r="GC55" i="28"/>
  <c r="BE55" i="28" s="1"/>
  <c r="GC13" i="15"/>
  <c r="FT47" i="19"/>
  <c r="FT48" i="19" s="1"/>
  <c r="BD14" i="19"/>
  <c r="FZ8" i="19"/>
  <c r="FL47" i="19"/>
  <c r="FL48" i="19" s="1"/>
  <c r="BC23" i="19"/>
  <c r="GI26" i="14"/>
  <c r="GI14" i="14" s="1"/>
  <c r="GI8" i="14" s="1"/>
  <c r="GB26" i="20"/>
  <c r="GB14" i="20" s="1"/>
  <c r="GB8" i="20" s="1"/>
  <c r="GD26" i="20"/>
  <c r="GD14" i="20" s="1"/>
  <c r="GD8" i="20" s="1"/>
  <c r="GG26" i="20"/>
  <c r="GG14" i="20" s="1"/>
  <c r="GG8" i="20" s="1"/>
  <c r="GC26" i="20"/>
  <c r="GA26" i="20"/>
  <c r="GA14" i="20" s="1"/>
  <c r="GA8" i="20" s="1"/>
  <c r="FZ26" i="20"/>
  <c r="FW26" i="20"/>
  <c r="BA54" i="15" l="1"/>
  <c r="GB11" i="15"/>
  <c r="GB57" i="20"/>
  <c r="GB56" i="20"/>
  <c r="BA12" i="15"/>
  <c r="FQ36" i="15"/>
  <c r="FQ53" i="15" s="1"/>
  <c r="FY35" i="15"/>
  <c r="FS47" i="19"/>
  <c r="FS48" i="19" s="1"/>
  <c r="FN46" i="19"/>
  <c r="FN45" i="19"/>
  <c r="FN12" i="15"/>
  <c r="M12" i="15" s="1"/>
  <c r="GH45" i="19"/>
  <c r="GH46" i="19"/>
  <c r="GH12" i="15"/>
  <c r="BE13" i="15"/>
  <c r="BE37" i="15" s="1"/>
  <c r="BE54" i="15" s="1"/>
  <c r="GC37" i="15"/>
  <c r="GC54" i="15" s="1"/>
  <c r="FQ47" i="19"/>
  <c r="FQ48" i="19" s="1"/>
  <c r="FW54" i="15"/>
  <c r="AZ45" i="19"/>
  <c r="AZ47" i="19" s="1"/>
  <c r="AZ48" i="19" s="1"/>
  <c r="AZ46" i="19"/>
  <c r="GI52" i="15"/>
  <c r="GI47" i="15"/>
  <c r="FS36" i="15"/>
  <c r="FS53" i="15" s="1"/>
  <c r="BC54" i="15"/>
  <c r="FZ56" i="28"/>
  <c r="GF13" i="15"/>
  <c r="GF55" i="28"/>
  <c r="BF55" i="28" s="1"/>
  <c r="BF8" i="28"/>
  <c r="BF54" i="28" s="1"/>
  <c r="GF54" i="28"/>
  <c r="FX47" i="19"/>
  <c r="FX48" i="19" s="1"/>
  <c r="BE26" i="20"/>
  <c r="GC14" i="20"/>
  <c r="M45" i="19"/>
  <c r="M46" i="19"/>
  <c r="FK36" i="15"/>
  <c r="AY12" i="15"/>
  <c r="BD13" i="15"/>
  <c r="BD37" i="15" s="1"/>
  <c r="BD54" i="15" s="1"/>
  <c r="FZ37" i="15"/>
  <c r="FZ54" i="15" s="1"/>
  <c r="FX36" i="15"/>
  <c r="FX53" i="15" s="1"/>
  <c r="FU26" i="20"/>
  <c r="FU14" i="20" s="1"/>
  <c r="FU8" i="20" s="1"/>
  <c r="BD26" i="20"/>
  <c r="FZ14" i="20"/>
  <c r="GI57" i="14"/>
  <c r="GI58" i="14"/>
  <c r="GI10" i="15"/>
  <c r="FZ12" i="15"/>
  <c r="FZ45" i="19"/>
  <c r="BD8" i="19"/>
  <c r="FZ46" i="19"/>
  <c r="BD46" i="19" s="1"/>
  <c r="GC56" i="28"/>
  <c r="BB45" i="19"/>
  <c r="BB47" i="19" s="1"/>
  <c r="BB48" i="19" s="1"/>
  <c r="BB46" i="19"/>
  <c r="AZ13" i="15"/>
  <c r="AZ37" i="15" s="1"/>
  <c r="AZ54" i="15" s="1"/>
  <c r="FN37" i="15"/>
  <c r="FN54" i="15" s="1"/>
  <c r="FK47" i="19"/>
  <c r="FK48" i="19" s="1"/>
  <c r="M13" i="15"/>
  <c r="N56" i="28"/>
  <c r="N57" i="28" s="1"/>
  <c r="FK54" i="15"/>
  <c r="FW12" i="15"/>
  <c r="FW45" i="19"/>
  <c r="FW46" i="19"/>
  <c r="BC46" i="19" s="1"/>
  <c r="BC8" i="19"/>
  <c r="GC45" i="19"/>
  <c r="GC12" i="15"/>
  <c r="BE8" i="19"/>
  <c r="GC46" i="19"/>
  <c r="BE46" i="19" s="1"/>
  <c r="FN56" i="28"/>
  <c r="FN57" i="28" s="1"/>
  <c r="GE58" i="20"/>
  <c r="GE59" i="20" s="1"/>
  <c r="FR47" i="19"/>
  <c r="FR48" i="19" s="1"/>
  <c r="BA46" i="19"/>
  <c r="BA45" i="19"/>
  <c r="BA47" i="19" s="1"/>
  <c r="BA48" i="19" s="1"/>
  <c r="FW14" i="20"/>
  <c r="GD57" i="20"/>
  <c r="GD11" i="15"/>
  <c r="GD56" i="20"/>
  <c r="BF14" i="19"/>
  <c r="GF8" i="19"/>
  <c r="GE35" i="15"/>
  <c r="FR36" i="15"/>
  <c r="FR53" i="15" s="1"/>
  <c r="M56" i="28"/>
  <c r="M57" i="28" s="1"/>
  <c r="FV47" i="19"/>
  <c r="FV48" i="19" s="1"/>
  <c r="GA57" i="20"/>
  <c r="GA11" i="15"/>
  <c r="GA56" i="20"/>
  <c r="GG57" i="20"/>
  <c r="GG56" i="20"/>
  <c r="GG11" i="15"/>
  <c r="FY58" i="20"/>
  <c r="FY59" i="20" s="1"/>
  <c r="AY47" i="19"/>
  <c r="AY48" i="19" s="1"/>
  <c r="BF23" i="19"/>
  <c r="BB36" i="15"/>
  <c r="BB48" i="15" s="1"/>
  <c r="FV36" i="15"/>
  <c r="FV53" i="15" s="1"/>
  <c r="GF26" i="20"/>
  <c r="FX26" i="20"/>
  <c r="FX14" i="20" s="1"/>
  <c r="FX8" i="20" s="1"/>
  <c r="FV26" i="20"/>
  <c r="FV14" i="20" s="1"/>
  <c r="FV8" i="20" s="1"/>
  <c r="FY26" i="14"/>
  <c r="FY14" i="14" s="1"/>
  <c r="FY8" i="14" s="1"/>
  <c r="M37" i="15" l="1"/>
  <c r="M54" i="15" s="1"/>
  <c r="GE26" i="14"/>
  <c r="GE14" i="14" s="1"/>
  <c r="GE8" i="14" s="1"/>
  <c r="GG58" i="20"/>
  <c r="GG59" i="20" s="1"/>
  <c r="BF8" i="19"/>
  <c r="GF46" i="19"/>
  <c r="BF46" i="19" s="1"/>
  <c r="GF45" i="19"/>
  <c r="GF12" i="15"/>
  <c r="N12" i="15" s="1"/>
  <c r="BC12" i="15"/>
  <c r="FW36" i="15"/>
  <c r="GH47" i="19"/>
  <c r="GH48" i="19" s="1"/>
  <c r="FY47" i="15"/>
  <c r="FY52" i="15"/>
  <c r="BB53" i="15"/>
  <c r="N8" i="19"/>
  <c r="FU56" i="20"/>
  <c r="FU11" i="15"/>
  <c r="FU57" i="20"/>
  <c r="AY36" i="15"/>
  <c r="AY48" i="15" s="1"/>
  <c r="GF56" i="28"/>
  <c r="FN36" i="15"/>
  <c r="FN53" i="15" s="1"/>
  <c r="AZ12" i="15"/>
  <c r="GA58" i="20"/>
  <c r="GA59" i="20" s="1"/>
  <c r="BD45" i="19"/>
  <c r="FZ47" i="19"/>
  <c r="FK53" i="15"/>
  <c r="FN47" i="19"/>
  <c r="FN48" i="19" s="1"/>
  <c r="GA35" i="15"/>
  <c r="GD58" i="20"/>
  <c r="GD59" i="20" s="1"/>
  <c r="BE12" i="15"/>
  <c r="GC36" i="15"/>
  <c r="GC53" i="15" s="1"/>
  <c r="FZ36" i="15"/>
  <c r="FZ53" i="15" s="1"/>
  <c r="BD12" i="15"/>
  <c r="BA36" i="15"/>
  <c r="BA48" i="15" s="1"/>
  <c r="FV56" i="20"/>
  <c r="FV57" i="20"/>
  <c r="FV11" i="15"/>
  <c r="FY57" i="14"/>
  <c r="FY58" i="14"/>
  <c r="FY10" i="15"/>
  <c r="GF14" i="20"/>
  <c r="GD35" i="15"/>
  <c r="GC47" i="19"/>
  <c r="BE45" i="19"/>
  <c r="GI34" i="15"/>
  <c r="M47" i="19"/>
  <c r="M48" i="19" s="1"/>
  <c r="BF13" i="15"/>
  <c r="BF37" i="15" s="1"/>
  <c r="BF54" i="15" s="1"/>
  <c r="GF37" i="15"/>
  <c r="GB58" i="20"/>
  <c r="GB59" i="20" s="1"/>
  <c r="FX56" i="20"/>
  <c r="FX11" i="15"/>
  <c r="FX57" i="20"/>
  <c r="BE14" i="20"/>
  <c r="GC8" i="20"/>
  <c r="BD56" i="28"/>
  <c r="FZ57" i="28"/>
  <c r="BD57" i="28" s="1"/>
  <c r="BC14" i="20"/>
  <c r="FW8" i="20"/>
  <c r="GI59" i="14"/>
  <c r="GI60" i="14" s="1"/>
  <c r="GH36" i="15"/>
  <c r="GH53" i="15" s="1"/>
  <c r="GB35" i="15"/>
  <c r="GH26" i="20"/>
  <c r="GH14" i="20" s="1"/>
  <c r="GH8" i="20" s="1"/>
  <c r="GG35" i="15"/>
  <c r="GE47" i="15"/>
  <c r="GE52" i="15"/>
  <c r="BC26" i="20"/>
  <c r="FW47" i="19"/>
  <c r="BC45" i="19"/>
  <c r="GC57" i="28"/>
  <c r="BE57" i="28" s="1"/>
  <c r="BE56" i="28"/>
  <c r="BD14" i="20"/>
  <c r="FZ8" i="20"/>
  <c r="N13" i="15"/>
  <c r="GB26" i="14"/>
  <c r="GB14" i="14" s="1"/>
  <c r="GB8" i="14" s="1"/>
  <c r="GC26" i="14"/>
  <c r="FZ26" i="14"/>
  <c r="GG26" i="14"/>
  <c r="GG14" i="14" s="1"/>
  <c r="GG8" i="14" s="1"/>
  <c r="GA26" i="14"/>
  <c r="GA14" i="14" s="1"/>
  <c r="GA8" i="14" s="1"/>
  <c r="GD26" i="14"/>
  <c r="GD14" i="14" s="1"/>
  <c r="GD8" i="14" s="1"/>
  <c r="BA53" i="15" l="1"/>
  <c r="N14" i="20"/>
  <c r="BF26" i="20"/>
  <c r="N26" i="20"/>
  <c r="M36" i="15"/>
  <c r="GA58" i="14"/>
  <c r="GA57" i="14"/>
  <c r="GA10" i="15"/>
  <c r="FX58" i="20"/>
  <c r="FX59" i="20" s="1"/>
  <c r="BF14" i="20"/>
  <c r="GF8" i="20"/>
  <c r="BE36" i="15"/>
  <c r="BE53" i="15" s="1"/>
  <c r="BF12" i="15"/>
  <c r="GF36" i="15"/>
  <c r="GF53" i="15" s="1"/>
  <c r="GG10" i="15"/>
  <c r="GG57" i="14"/>
  <c r="GG58" i="14"/>
  <c r="GD10" i="15"/>
  <c r="GD58" i="14"/>
  <c r="GD57" i="14"/>
  <c r="BD26" i="14"/>
  <c r="FZ14" i="14"/>
  <c r="GI51" i="15"/>
  <c r="GI48" i="15"/>
  <c r="GI46" i="15"/>
  <c r="FU35" i="15"/>
  <c r="GF47" i="19"/>
  <c r="BF45" i="19"/>
  <c r="GB58" i="14"/>
  <c r="GB10" i="15"/>
  <c r="GB57" i="14"/>
  <c r="BE26" i="14"/>
  <c r="GC14" i="14"/>
  <c r="GB52" i="15"/>
  <c r="GB47" i="15"/>
  <c r="FY34" i="15"/>
  <c r="AZ36" i="15"/>
  <c r="AZ48" i="15" s="1"/>
  <c r="FU58" i="20"/>
  <c r="FU59" i="20" s="1"/>
  <c r="GF54" i="15"/>
  <c r="N37" i="15"/>
  <c r="N54" i="15" s="1"/>
  <c r="N45" i="19"/>
  <c r="N47" i="19" s="1"/>
  <c r="N48" i="19" s="1"/>
  <c r="N46" i="19"/>
  <c r="FW26" i="14"/>
  <c r="GC57" i="20"/>
  <c r="BE57" i="20" s="1"/>
  <c r="GC11" i="15"/>
  <c r="GC56" i="20"/>
  <c r="BE8" i="20"/>
  <c r="GC48" i="19"/>
  <c r="BE47" i="19"/>
  <c r="FY59" i="14"/>
  <c r="FY60" i="14" s="1"/>
  <c r="BD36" i="15"/>
  <c r="BD48" i="15" s="1"/>
  <c r="BD53" i="15"/>
  <c r="GG47" i="15"/>
  <c r="GG52" i="15"/>
  <c r="FV35" i="15"/>
  <c r="GA52" i="15"/>
  <c r="GA47" i="15"/>
  <c r="FZ48" i="19"/>
  <c r="BD47" i="19"/>
  <c r="GF57" i="28"/>
  <c r="BF57" i="28" s="1"/>
  <c r="BF56" i="28"/>
  <c r="FW53" i="15"/>
  <c r="FW48" i="19"/>
  <c r="BC47" i="19"/>
  <c r="GH57" i="20"/>
  <c r="GH56" i="20"/>
  <c r="GH11" i="15"/>
  <c r="AY53" i="15"/>
  <c r="BC36" i="15"/>
  <c r="BC48" i="15" s="1"/>
  <c r="GE58" i="14"/>
  <c r="GE57" i="14"/>
  <c r="GE10" i="15"/>
  <c r="FZ56" i="20"/>
  <c r="FZ11" i="15"/>
  <c r="BD8" i="20"/>
  <c r="FZ57" i="20"/>
  <c r="BD57" i="20" s="1"/>
  <c r="FW11" i="15"/>
  <c r="BC8" i="20"/>
  <c r="FW56" i="20"/>
  <c r="FW57" i="20"/>
  <c r="N8" i="20"/>
  <c r="FX35" i="15"/>
  <c r="GD47" i="15"/>
  <c r="GD52" i="15"/>
  <c r="FV58" i="20"/>
  <c r="FV59" i="20" s="1"/>
  <c r="GF26" i="14"/>
  <c r="FX26" i="14"/>
  <c r="FX14" i="14" s="1"/>
  <c r="FX8" i="14" s="1"/>
  <c r="N36" i="15" l="1"/>
  <c r="AZ53" i="15"/>
  <c r="GI66" i="15"/>
  <c r="BD56" i="20"/>
  <c r="FZ58" i="20"/>
  <c r="GH35" i="15"/>
  <c r="FV52" i="15"/>
  <c r="FV47" i="15"/>
  <c r="GB34" i="15"/>
  <c r="GD34" i="15"/>
  <c r="N57" i="20"/>
  <c r="BC57" i="20"/>
  <c r="GE34" i="15"/>
  <c r="GH58" i="20"/>
  <c r="GH59" i="20" s="1"/>
  <c r="BE48" i="19"/>
  <c r="FY51" i="15"/>
  <c r="FY48" i="15"/>
  <c r="FY46" i="15"/>
  <c r="GF11" i="15"/>
  <c r="N11" i="15" s="1"/>
  <c r="GF57" i="20"/>
  <c r="BF57" i="20" s="1"/>
  <c r="GF56" i="20"/>
  <c r="BF8" i="20"/>
  <c r="BC56" i="20"/>
  <c r="FW58" i="20"/>
  <c r="N56" i="20"/>
  <c r="GE59" i="14"/>
  <c r="GE60" i="14" s="1"/>
  <c r="BD48" i="19"/>
  <c r="GG59" i="14"/>
  <c r="GG60" i="14" s="1"/>
  <c r="GH26" i="14"/>
  <c r="GH14" i="14" s="1"/>
  <c r="GH8" i="14" s="1"/>
  <c r="BE56" i="20"/>
  <c r="GC58" i="20"/>
  <c r="GG34" i="15"/>
  <c r="FX10" i="15"/>
  <c r="FX57" i="14"/>
  <c r="FX58" i="14"/>
  <c r="BC11" i="15"/>
  <c r="FW35" i="15"/>
  <c r="BC53" i="15"/>
  <c r="BC48" i="19"/>
  <c r="BE11" i="15"/>
  <c r="GC35" i="15"/>
  <c r="GF48" i="19"/>
  <c r="BF47" i="19"/>
  <c r="BD14" i="14"/>
  <c r="FZ8" i="14"/>
  <c r="BE14" i="14"/>
  <c r="GC8" i="14"/>
  <c r="GA34" i="15"/>
  <c r="GF14" i="14"/>
  <c r="BC26" i="14"/>
  <c r="FW14" i="14"/>
  <c r="FU47" i="15"/>
  <c r="FU52" i="15"/>
  <c r="GD59" i="14"/>
  <c r="GD60" i="14" s="1"/>
  <c r="BF36" i="15"/>
  <c r="BF48" i="15" s="1"/>
  <c r="GA59" i="14"/>
  <c r="GA60" i="14" s="1"/>
  <c r="FX47" i="15"/>
  <c r="FX52" i="15"/>
  <c r="BD11" i="15"/>
  <c r="FZ35" i="15"/>
  <c r="GB59" i="14"/>
  <c r="GB60" i="14" s="1"/>
  <c r="BE48" i="15"/>
  <c r="N26" i="14" l="1"/>
  <c r="FZ47" i="15"/>
  <c r="FZ52" i="15"/>
  <c r="FZ57" i="14"/>
  <c r="FZ10" i="15"/>
  <c r="FZ58" i="14"/>
  <c r="BD58" i="14" s="1"/>
  <c r="BD8" i="14"/>
  <c r="GH57" i="14"/>
  <c r="GH58" i="14"/>
  <c r="GH10" i="15"/>
  <c r="FY66" i="15"/>
  <c r="GE51" i="15"/>
  <c r="GE48" i="15"/>
  <c r="GE46" i="15"/>
  <c r="GE66" i="15" s="1"/>
  <c r="BD35" i="15"/>
  <c r="BD52" i="15" s="1"/>
  <c r="FX59" i="14"/>
  <c r="FX60" i="14" s="1"/>
  <c r="BF14" i="14"/>
  <c r="GF8" i="14"/>
  <c r="FX34" i="15"/>
  <c r="BC58" i="20"/>
  <c r="FW59" i="20"/>
  <c r="BF26" i="14"/>
  <c r="BF48" i="19"/>
  <c r="GG51" i="15"/>
  <c r="GG48" i="15"/>
  <c r="GG46" i="15"/>
  <c r="GD48" i="15"/>
  <c r="GD51" i="15"/>
  <c r="GD46" i="15"/>
  <c r="GH52" i="15"/>
  <c r="GH47" i="15"/>
  <c r="GA51" i="15"/>
  <c r="GA48" i="15"/>
  <c r="GA46" i="15"/>
  <c r="BF56" i="20"/>
  <c r="GF58" i="20"/>
  <c r="N58" i="20" s="1"/>
  <c r="FZ59" i="20"/>
  <c r="BD59" i="20" s="1"/>
  <c r="BD58" i="20"/>
  <c r="N14" i="14"/>
  <c r="BC14" i="14"/>
  <c r="FW8" i="14"/>
  <c r="GC58" i="14"/>
  <c r="BE58" i="14" s="1"/>
  <c r="BE8" i="14"/>
  <c r="GC10" i="15"/>
  <c r="GC57" i="14"/>
  <c r="GC52" i="15"/>
  <c r="GC47" i="15"/>
  <c r="FW47" i="15"/>
  <c r="FW52" i="15"/>
  <c r="BE58" i="20"/>
  <c r="GC59" i="20"/>
  <c r="BE59" i="20" s="1"/>
  <c r="GB51" i="15"/>
  <c r="GB48" i="15"/>
  <c r="GB46" i="15"/>
  <c r="BF53" i="15"/>
  <c r="BE35" i="15"/>
  <c r="BE47" i="15" s="1"/>
  <c r="BC35" i="15"/>
  <c r="BC52" i="15" s="1"/>
  <c r="BF11" i="15"/>
  <c r="GF35" i="15"/>
  <c r="N35" i="15" s="1"/>
  <c r="GG66" i="15" l="1"/>
  <c r="BE52" i="15"/>
  <c r="N47" i="15"/>
  <c r="BC47" i="15"/>
  <c r="FX51" i="15"/>
  <c r="FX48" i="15"/>
  <c r="FX46" i="15"/>
  <c r="FX66" i="15" s="1"/>
  <c r="BE57" i="14"/>
  <c r="GC59" i="14"/>
  <c r="BF8" i="14"/>
  <c r="GF10" i="15"/>
  <c r="GF57" i="14"/>
  <c r="GF58" i="14"/>
  <c r="BF58" i="14" s="1"/>
  <c r="FZ34" i="15"/>
  <c r="BD10" i="15"/>
  <c r="GC34" i="15"/>
  <c r="BE10" i="15"/>
  <c r="BF58" i="20"/>
  <c r="GF59" i="20"/>
  <c r="BF59" i="20" s="1"/>
  <c r="BD57" i="14"/>
  <c r="FZ59" i="14"/>
  <c r="GD66" i="15"/>
  <c r="GH34" i="15"/>
  <c r="GF47" i="15"/>
  <c r="GF52" i="15"/>
  <c r="GB66" i="15"/>
  <c r="BF35" i="15"/>
  <c r="BF47" i="15" s="1"/>
  <c r="FW57" i="14"/>
  <c r="FW58" i="14"/>
  <c r="N58" i="14" s="1"/>
  <c r="FW10" i="15"/>
  <c r="N8" i="14"/>
  <c r="BC8" i="14"/>
  <c r="GA66" i="15"/>
  <c r="N59" i="20"/>
  <c r="BC59" i="20"/>
  <c r="BD47" i="15"/>
  <c r="GH59" i="14"/>
  <c r="GH60" i="14" s="1"/>
  <c r="FZ60" i="14" l="1"/>
  <c r="BD60" i="14" s="1"/>
  <c r="BD59" i="14"/>
  <c r="BC57" i="14"/>
  <c r="BC58" i="14"/>
  <c r="BD34" i="15"/>
  <c r="BD46" i="15" s="1"/>
  <c r="FZ51" i="15"/>
  <c r="FZ48" i="15"/>
  <c r="FZ46" i="15"/>
  <c r="FW34" i="15"/>
  <c r="BC10" i="15"/>
  <c r="N10" i="15"/>
  <c r="GF59" i="14"/>
  <c r="BF57" i="14"/>
  <c r="FW59" i="14"/>
  <c r="N57" i="14"/>
  <c r="GH51" i="15"/>
  <c r="GH48" i="15"/>
  <c r="GH46" i="15"/>
  <c r="BF10" i="15"/>
  <c r="GF34" i="15"/>
  <c r="BF52" i="15"/>
  <c r="BE34" i="15"/>
  <c r="BE46" i="15" s="1"/>
  <c r="GC51" i="15"/>
  <c r="GC48" i="15"/>
  <c r="GC46" i="15"/>
  <c r="BE59" i="14"/>
  <c r="GC60" i="14"/>
  <c r="BE60" i="14" s="1"/>
  <c r="GC66" i="15" l="1"/>
  <c r="BE51" i="15"/>
  <c r="BF34" i="15"/>
  <c r="BF46" i="15" s="1"/>
  <c r="BF51" i="15"/>
  <c r="GH66" i="15"/>
  <c r="BF59" i="14"/>
  <c r="GF60" i="14"/>
  <c r="BF60" i="14" s="1"/>
  <c r="BD51" i="15"/>
  <c r="BC34" i="15"/>
  <c r="BC46" i="15" s="1"/>
  <c r="FW51" i="15"/>
  <c r="FW48" i="15"/>
  <c r="N34" i="15"/>
  <c r="FW46" i="15"/>
  <c r="FW60" i="14"/>
  <c r="BC60" i="14" s="1"/>
  <c r="N59" i="14"/>
  <c r="N60" i="14" s="1"/>
  <c r="BC59" i="14"/>
  <c r="FZ66" i="15"/>
  <c r="GF51" i="15"/>
  <c r="GF48" i="15"/>
  <c r="GF46" i="15"/>
  <c r="GF66" i="15" l="1"/>
  <c r="BC51" i="15"/>
  <c r="BC66" i="15" s="1"/>
  <c r="N48" i="15"/>
  <c r="N46" i="15"/>
  <c r="FW66" i="15"/>
  <c r="FR28" i="25" l="1"/>
  <c r="FR26" i="25" s="1"/>
  <c r="FR14" i="25" s="1"/>
  <c r="FR8" i="25" s="1"/>
  <c r="FR16" i="15" l="1"/>
  <c r="FR40" i="15" s="1"/>
  <c r="FR70" i="25"/>
  <c r="FN28" i="25"/>
  <c r="FT28" i="25"/>
  <c r="FQ28" i="25"/>
  <c r="FL28" i="25"/>
  <c r="FL26" i="25" s="1"/>
  <c r="FL14" i="25" s="1"/>
  <c r="FL8" i="25" s="1"/>
  <c r="FP28" i="25"/>
  <c r="FP26" i="25" s="1"/>
  <c r="FP14" i="25" s="1"/>
  <c r="FP8" i="25" s="1"/>
  <c r="FS28" i="25"/>
  <c r="FS26" i="25" s="1"/>
  <c r="FS14" i="25" s="1"/>
  <c r="FS8" i="25" s="1"/>
  <c r="FM28" i="25"/>
  <c r="FM26" i="25" s="1"/>
  <c r="FM14" i="25" s="1"/>
  <c r="FM8" i="25" s="1"/>
  <c r="FO28" i="25"/>
  <c r="FO26" i="25" s="1"/>
  <c r="FO14" i="25" s="1"/>
  <c r="FO8" i="25" s="1"/>
  <c r="FK28" i="25"/>
  <c r="BB28" i="25" l="1"/>
  <c r="FT26" i="25"/>
  <c r="AZ28" i="25"/>
  <c r="FN26" i="25"/>
  <c r="FO70" i="25"/>
  <c r="FO16" i="15"/>
  <c r="FO40" i="15" s="1"/>
  <c r="FP16" i="15"/>
  <c r="FP40" i="15" s="1"/>
  <c r="FP70" i="25"/>
  <c r="FM70" i="25"/>
  <c r="FM16" i="15"/>
  <c r="FM40" i="15" s="1"/>
  <c r="FR17" i="21"/>
  <c r="FR14" i="21" s="1"/>
  <c r="FR8" i="21" s="1"/>
  <c r="FL16" i="15"/>
  <c r="FL40" i="15" s="1"/>
  <c r="FL70" i="25"/>
  <c r="BA28" i="25"/>
  <c r="FQ26" i="25"/>
  <c r="M28" i="25"/>
  <c r="AY28" i="25"/>
  <c r="FK26" i="25"/>
  <c r="FS70" i="25"/>
  <c r="FS16" i="15"/>
  <c r="FS40" i="15" s="1"/>
  <c r="FL17" i="21" l="1"/>
  <c r="FL14" i="21" s="1"/>
  <c r="FL8" i="21" s="1"/>
  <c r="FQ14" i="25"/>
  <c r="BA26" i="25"/>
  <c r="FS17" i="21"/>
  <c r="FS14" i="21" s="1"/>
  <c r="FS8" i="21" s="1"/>
  <c r="FM17" i="21"/>
  <c r="FM14" i="21" s="1"/>
  <c r="FM8" i="21" s="1"/>
  <c r="FO17" i="21"/>
  <c r="FO14" i="21" s="1"/>
  <c r="FO8" i="21" s="1"/>
  <c r="FK17" i="21"/>
  <c r="FP17" i="21"/>
  <c r="FP14" i="21" s="1"/>
  <c r="FP8" i="21" s="1"/>
  <c r="FK14" i="25"/>
  <c r="M26" i="25"/>
  <c r="AY26" i="25"/>
  <c r="FR14" i="15"/>
  <c r="FR39" i="21"/>
  <c r="FR40" i="21"/>
  <c r="AZ26" i="25"/>
  <c r="FN14" i="25"/>
  <c r="FN17" i="21"/>
  <c r="FQ17" i="21"/>
  <c r="FT17" i="21"/>
  <c r="FT14" i="25"/>
  <c r="BB26" i="25"/>
  <c r="FR26" i="20"/>
  <c r="FR14" i="20" s="1"/>
  <c r="FR8" i="20" s="1"/>
  <c r="FL26" i="20" l="1"/>
  <c r="FL14" i="20" s="1"/>
  <c r="FL8" i="20" s="1"/>
  <c r="BB17" i="21"/>
  <c r="BB14" i="21" s="1"/>
  <c r="BB8" i="21" s="1"/>
  <c r="FT14" i="21"/>
  <c r="FT8" i="21" s="1"/>
  <c r="AY17" i="21"/>
  <c r="AY14" i="21" s="1"/>
  <c r="AY8" i="21" s="1"/>
  <c r="FK14" i="21"/>
  <c r="FK8" i="21" s="1"/>
  <c r="M17" i="21"/>
  <c r="M14" i="21" s="1"/>
  <c r="M8" i="21" s="1"/>
  <c r="FS26" i="20"/>
  <c r="FS14" i="20" s="1"/>
  <c r="FS8" i="20" s="1"/>
  <c r="BA17" i="21"/>
  <c r="BA14" i="21" s="1"/>
  <c r="BA8" i="21" s="1"/>
  <c r="FQ14" i="21"/>
  <c r="FQ8" i="21" s="1"/>
  <c r="FR41" i="21"/>
  <c r="FR42" i="21" s="1"/>
  <c r="FP26" i="20"/>
  <c r="FP14" i="20" s="1"/>
  <c r="FP8" i="20" s="1"/>
  <c r="FR38" i="15"/>
  <c r="FR55" i="15" s="1"/>
  <c r="FO14" i="15"/>
  <c r="FO39" i="21"/>
  <c r="FO40" i="21"/>
  <c r="FR11" i="15"/>
  <c r="FR56" i="20"/>
  <c r="FR57" i="20"/>
  <c r="AZ17" i="21"/>
  <c r="AZ14" i="21" s="1"/>
  <c r="AZ8" i="21" s="1"/>
  <c r="FN14" i="21"/>
  <c r="FN8" i="21" s="1"/>
  <c r="FM14" i="15"/>
  <c r="FM40" i="21"/>
  <c r="FM39" i="21"/>
  <c r="FQ8" i="25"/>
  <c r="BA14" i="25"/>
  <c r="FO26" i="20"/>
  <c r="FO14" i="20" s="1"/>
  <c r="FO8" i="20" s="1"/>
  <c r="FQ26" i="20"/>
  <c r="FK8" i="25"/>
  <c r="AY14" i="25"/>
  <c r="AY8" i="25" s="1"/>
  <c r="M14" i="25"/>
  <c r="FL40" i="21"/>
  <c r="FL14" i="15"/>
  <c r="FL38" i="15" s="1"/>
  <c r="FL55" i="15" s="1"/>
  <c r="FL39" i="21"/>
  <c r="BB14" i="25"/>
  <c r="FT8" i="25"/>
  <c r="AZ14" i="25"/>
  <c r="FN8" i="25"/>
  <c r="FP39" i="21"/>
  <c r="FP14" i="15"/>
  <c r="FP38" i="15" s="1"/>
  <c r="FP55" i="15" s="1"/>
  <c r="FP40" i="21"/>
  <c r="FS40" i="21"/>
  <c r="FS39" i="21"/>
  <c r="FS14" i="15"/>
  <c r="FP56" i="20" l="1"/>
  <c r="FP11" i="15"/>
  <c r="FP57" i="20"/>
  <c r="FR58" i="20"/>
  <c r="FR59" i="20" s="1"/>
  <c r="M39" i="21"/>
  <c r="M40" i="21"/>
  <c r="FK26" i="20"/>
  <c r="FP41" i="21"/>
  <c r="FP42" i="21" s="1"/>
  <c r="FQ16" i="15"/>
  <c r="FQ70" i="25"/>
  <c r="BA8" i="25"/>
  <c r="FR35" i="15"/>
  <c r="FK40" i="21"/>
  <c r="FK14" i="15"/>
  <c r="FK39" i="21"/>
  <c r="AZ8" i="25"/>
  <c r="FN16" i="15"/>
  <c r="FN70" i="25"/>
  <c r="FM41" i="21"/>
  <c r="FM42" i="21" s="1"/>
  <c r="AY40" i="21"/>
  <c r="AY39" i="21"/>
  <c r="FK16" i="15"/>
  <c r="M8" i="25"/>
  <c r="FK70" i="25"/>
  <c r="FO41" i="21"/>
  <c r="FO42" i="21" s="1"/>
  <c r="FQ14" i="15"/>
  <c r="FQ40" i="21"/>
  <c r="FQ39" i="21"/>
  <c r="FT40" i="21"/>
  <c r="FT39" i="21"/>
  <c r="FT14" i="15"/>
  <c r="FM26" i="20"/>
  <c r="FM14" i="20" s="1"/>
  <c r="FM8" i="20" s="1"/>
  <c r="FS38" i="15"/>
  <c r="FS55" i="15" s="1"/>
  <c r="FT16" i="15"/>
  <c r="FT70" i="25"/>
  <c r="BB8" i="25"/>
  <c r="BA26" i="20"/>
  <c r="FQ14" i="20"/>
  <c r="FM38" i="15"/>
  <c r="FM55" i="15" s="1"/>
  <c r="FO38" i="15"/>
  <c r="FO55" i="15" s="1"/>
  <c r="BA39" i="21"/>
  <c r="BA41" i="21" s="1"/>
  <c r="BA42" i="21" s="1"/>
  <c r="BA40" i="21"/>
  <c r="BB40" i="21"/>
  <c r="BB39" i="21"/>
  <c r="BB41" i="21" s="1"/>
  <c r="BB42" i="21" s="1"/>
  <c r="FS41" i="21"/>
  <c r="FS42" i="21" s="1"/>
  <c r="FN39" i="21"/>
  <c r="FN14" i="15"/>
  <c r="FN40" i="21"/>
  <c r="FN26" i="20"/>
  <c r="FL56" i="20"/>
  <c r="FL11" i="15"/>
  <c r="FL57" i="20"/>
  <c r="FT26" i="20"/>
  <c r="FL41" i="21"/>
  <c r="FL42" i="21" s="1"/>
  <c r="FO56" i="20"/>
  <c r="FO57" i="20"/>
  <c r="FO11" i="15"/>
  <c r="AZ39" i="21"/>
  <c r="AZ41" i="21" s="1"/>
  <c r="AZ42" i="21" s="1"/>
  <c r="AZ40" i="21"/>
  <c r="FS57" i="20"/>
  <c r="FS11" i="15"/>
  <c r="FS56" i="20"/>
  <c r="FL58" i="20" l="1"/>
  <c r="FL59" i="20" s="1"/>
  <c r="FM11" i="15"/>
  <c r="FM57" i="20"/>
  <c r="FM56" i="20"/>
  <c r="FR47" i="15"/>
  <c r="FR52" i="15"/>
  <c r="FO58" i="20"/>
  <c r="FO59" i="20" s="1"/>
  <c r="AZ26" i="20"/>
  <c r="FN14" i="20"/>
  <c r="FQ8" i="20"/>
  <c r="BA14" i="20"/>
  <c r="AZ70" i="25"/>
  <c r="FS58" i="20"/>
  <c r="FS59" i="20" s="1"/>
  <c r="BB14" i="15"/>
  <c r="BB38" i="15" s="1"/>
  <c r="BB55" i="15" s="1"/>
  <c r="FT38" i="15"/>
  <c r="FT55" i="15" s="1"/>
  <c r="M70" i="25"/>
  <c r="AY70" i="25"/>
  <c r="FN40" i="15"/>
  <c r="AZ16" i="15"/>
  <c r="AZ40" i="15" s="1"/>
  <c r="AZ57" i="15" s="1"/>
  <c r="BA70" i="25"/>
  <c r="M41" i="21"/>
  <c r="M42" i="21" s="1"/>
  <c r="FS35" i="15"/>
  <c r="FT41" i="21"/>
  <c r="FT42" i="21" s="1"/>
  <c r="BA16" i="15"/>
  <c r="BA40" i="15" s="1"/>
  <c r="BA57" i="15" s="1"/>
  <c r="FQ40" i="15"/>
  <c r="BB26" i="20"/>
  <c r="FT14" i="20"/>
  <c r="BB70" i="25"/>
  <c r="FK40" i="15"/>
  <c r="AY16" i="15"/>
  <c r="AY40" i="15" s="1"/>
  <c r="AY57" i="15" s="1"/>
  <c r="M16" i="15"/>
  <c r="FK41" i="21"/>
  <c r="FK42" i="21" s="1"/>
  <c r="AZ14" i="15"/>
  <c r="AZ38" i="15" s="1"/>
  <c r="AZ55" i="15" s="1"/>
  <c r="FN38" i="15"/>
  <c r="FN55" i="15" s="1"/>
  <c r="FT40" i="15"/>
  <c r="BB16" i="15"/>
  <c r="BB40" i="15" s="1"/>
  <c r="BB57" i="15" s="1"/>
  <c r="FQ41" i="21"/>
  <c r="FQ42" i="21" s="1"/>
  <c r="AY41" i="21"/>
  <c r="AY42" i="21" s="1"/>
  <c r="AY14" i="15"/>
  <c r="AY38" i="15" s="1"/>
  <c r="AY55" i="15" s="1"/>
  <c r="FK38" i="15"/>
  <c r="M14" i="15"/>
  <c r="FN41" i="21"/>
  <c r="FN42" i="21" s="1"/>
  <c r="FP35" i="15"/>
  <c r="FO35" i="15"/>
  <c r="FL35" i="15"/>
  <c r="FQ38" i="15"/>
  <c r="FQ55" i="15" s="1"/>
  <c r="BA14" i="15"/>
  <c r="BA38" i="15" s="1"/>
  <c r="BA55" i="15" s="1"/>
  <c r="M26" i="20"/>
  <c r="AY26" i="20"/>
  <c r="AY14" i="20" s="1"/>
  <c r="AY8" i="20" s="1"/>
  <c r="FK14" i="20"/>
  <c r="FP58" i="20"/>
  <c r="FP59" i="20" s="1"/>
  <c r="FO52" i="15" l="1"/>
  <c r="FO47" i="15"/>
  <c r="M38" i="15"/>
  <c r="FK55" i="15"/>
  <c r="FP47" i="15"/>
  <c r="FP52" i="15"/>
  <c r="M40" i="15"/>
  <c r="FQ11" i="15"/>
  <c r="FQ57" i="20"/>
  <c r="BA57" i="20" s="1"/>
  <c r="BA8" i="20"/>
  <c r="FQ56" i="20"/>
  <c r="FM58" i="20"/>
  <c r="FM59" i="20" s="1"/>
  <c r="FS47" i="15"/>
  <c r="FS52" i="15"/>
  <c r="FN8" i="20"/>
  <c r="AZ14" i="20"/>
  <c r="FL52" i="15"/>
  <c r="FL47" i="15"/>
  <c r="FT8" i="20"/>
  <c r="BB14" i="20"/>
  <c r="FM35" i="15"/>
  <c r="M14" i="20"/>
  <c r="FK8" i="20"/>
  <c r="AY57" i="20"/>
  <c r="AY56" i="20"/>
  <c r="AY58" i="20" s="1"/>
  <c r="AY59" i="20" s="1"/>
  <c r="FT57" i="20" l="1"/>
  <c r="BB57" i="20" s="1"/>
  <c r="BB8" i="20"/>
  <c r="BB56" i="20" s="1"/>
  <c r="FT56" i="20"/>
  <c r="FT11" i="15"/>
  <c r="BA11" i="15"/>
  <c r="FQ35" i="15"/>
  <c r="FK56" i="20"/>
  <c r="FK11" i="15"/>
  <c r="M8" i="20"/>
  <c r="FK57" i="20"/>
  <c r="AZ8" i="20"/>
  <c r="FN56" i="20"/>
  <c r="FN11" i="15"/>
  <c r="FN57" i="20"/>
  <c r="AZ57" i="20" s="1"/>
  <c r="BA56" i="20"/>
  <c r="FQ58" i="20"/>
  <c r="FM47" i="15"/>
  <c r="FM52" i="15"/>
  <c r="FQ59" i="20" l="1"/>
  <c r="BA58" i="20"/>
  <c r="BA59" i="20" s="1"/>
  <c r="FT58" i="20"/>
  <c r="AY11" i="15"/>
  <c r="M11" i="15"/>
  <c r="FK35" i="15"/>
  <c r="M56" i="20"/>
  <c r="FK58" i="20"/>
  <c r="AZ11" i="15"/>
  <c r="FN35" i="15"/>
  <c r="FN58" i="20"/>
  <c r="AZ56" i="20"/>
  <c r="FQ52" i="15"/>
  <c r="FQ47" i="15"/>
  <c r="BA35" i="15"/>
  <c r="BA47" i="15" s="1"/>
  <c r="M57" i="20"/>
  <c r="FT35" i="15"/>
  <c r="BB11" i="15"/>
  <c r="FK59" i="20" l="1"/>
  <c r="M58" i="20"/>
  <c r="M59" i="20" s="1"/>
  <c r="BB35" i="15"/>
  <c r="BB47" i="15" s="1"/>
  <c r="BA52" i="15"/>
  <c r="AZ58" i="20"/>
  <c r="AZ59" i="20" s="1"/>
  <c r="FN59" i="20"/>
  <c r="FN47" i="15"/>
  <c r="FN52" i="15"/>
  <c r="FT59" i="20"/>
  <c r="BB58" i="20"/>
  <c r="BB59" i="20" s="1"/>
  <c r="FT52" i="15"/>
  <c r="FT47" i="15"/>
  <c r="AZ35" i="15"/>
  <c r="AZ47" i="15" s="1"/>
  <c r="M35" i="15"/>
  <c r="FK47" i="15"/>
  <c r="FK52" i="15"/>
  <c r="AY35" i="15"/>
  <c r="AY47" i="15" s="1"/>
  <c r="AY52" i="15" l="1"/>
  <c r="AZ52" i="15"/>
  <c r="M47" i="15"/>
  <c r="BB52" i="15"/>
  <c r="FQ26" i="14" l="1"/>
  <c r="FN26" i="14"/>
  <c r="FL26" i="14"/>
  <c r="FL14" i="14" s="1"/>
  <c r="FL8" i="14" s="1"/>
  <c r="FP26" i="14"/>
  <c r="FP14" i="14" s="1"/>
  <c r="FP8" i="14" s="1"/>
  <c r="FV26" i="14"/>
  <c r="FV14" i="14" s="1"/>
  <c r="FV8" i="14" s="1"/>
  <c r="FT26" i="14"/>
  <c r="FR26" i="14"/>
  <c r="FR14" i="14" s="1"/>
  <c r="FR8" i="14" s="1"/>
  <c r="FU26" i="14"/>
  <c r="FU14" i="14" s="1"/>
  <c r="FU8" i="14" s="1"/>
  <c r="FU10" i="15" l="1"/>
  <c r="FU57" i="14"/>
  <c r="FU58" i="14"/>
  <c r="FR57" i="14"/>
  <c r="FR10" i="15"/>
  <c r="FR58" i="14"/>
  <c r="FV57" i="14"/>
  <c r="FV10" i="15"/>
  <c r="FV58" i="14"/>
  <c r="FL57" i="14"/>
  <c r="FL10" i="15"/>
  <c r="FL58" i="14"/>
  <c r="FQ14" i="14"/>
  <c r="FS26" i="14"/>
  <c r="FS14" i="14" s="1"/>
  <c r="FS8" i="14" s="1"/>
  <c r="FN14" i="14"/>
  <c r="BB26" i="14"/>
  <c r="FT14" i="14"/>
  <c r="FP10" i="15"/>
  <c r="FP57" i="14"/>
  <c r="FP58" i="14"/>
  <c r="FM26" i="14"/>
  <c r="FM14" i="14" s="1"/>
  <c r="FM8" i="14" s="1"/>
  <c r="FO26" i="14"/>
  <c r="FO14" i="14" s="1"/>
  <c r="FO8" i="14" s="1"/>
  <c r="FS10" i="15" l="1"/>
  <c r="FS58" i="14"/>
  <c r="FS57" i="14"/>
  <c r="FV34" i="15"/>
  <c r="FK26" i="14"/>
  <c r="FO58" i="14"/>
  <c r="FO10" i="15"/>
  <c r="FO57" i="14"/>
  <c r="FV59" i="14"/>
  <c r="FV60" i="14" s="1"/>
  <c r="FP59" i="14"/>
  <c r="FP60" i="14" s="1"/>
  <c r="BA14" i="14"/>
  <c r="FQ8" i="14"/>
  <c r="FP34" i="15"/>
  <c r="BA26" i="14"/>
  <c r="FR34" i="15"/>
  <c r="FT8" i="14"/>
  <c r="BB14" i="14"/>
  <c r="FR59" i="14"/>
  <c r="FR60" i="14" s="1"/>
  <c r="FM10" i="15"/>
  <c r="FM57" i="14"/>
  <c r="FM58" i="14"/>
  <c r="FL34" i="15"/>
  <c r="AZ14" i="14"/>
  <c r="FN8" i="14"/>
  <c r="FL59" i="14"/>
  <c r="FL60" i="14" s="1"/>
  <c r="FU59" i="14"/>
  <c r="FU60" i="14" s="1"/>
  <c r="AZ26" i="14"/>
  <c r="FU34" i="15"/>
  <c r="FU48" i="15" l="1"/>
  <c r="FU51" i="15"/>
  <c r="FU46" i="15"/>
  <c r="FT10" i="15"/>
  <c r="BB8" i="14"/>
  <c r="FT58" i="14"/>
  <c r="FT57" i="14"/>
  <c r="FQ57" i="14"/>
  <c r="BA8" i="14"/>
  <c r="FQ58" i="14"/>
  <c r="FQ10" i="15"/>
  <c r="FL48" i="15"/>
  <c r="FL51" i="15"/>
  <c r="FL46" i="15"/>
  <c r="AY26" i="14"/>
  <c r="AY14" i="14" s="1"/>
  <c r="AY8" i="14" s="1"/>
  <c r="M26" i="14"/>
  <c r="FK14" i="14"/>
  <c r="FR48" i="15"/>
  <c r="FR51" i="15"/>
  <c r="FR46" i="15"/>
  <c r="FR66" i="15" s="1"/>
  <c r="FM59" i="14"/>
  <c r="FM60" i="14" s="1"/>
  <c r="FM34" i="15"/>
  <c r="FV48" i="15"/>
  <c r="FV51" i="15"/>
  <c r="FV46" i="15"/>
  <c r="FP51" i="15"/>
  <c r="FP48" i="15"/>
  <c r="FP46" i="15"/>
  <c r="FS59" i="14"/>
  <c r="FS60" i="14" s="1"/>
  <c r="AZ8" i="14"/>
  <c r="FN58" i="14"/>
  <c r="FN10" i="15"/>
  <c r="FN57" i="14"/>
  <c r="FO59" i="14"/>
  <c r="FO60" i="14" s="1"/>
  <c r="FO34" i="15"/>
  <c r="FS34" i="15"/>
  <c r="FL66" i="15" l="1"/>
  <c r="FP66" i="15"/>
  <c r="FV66" i="15"/>
  <c r="FU66" i="15"/>
  <c r="FM51" i="15"/>
  <c r="FM48" i="15"/>
  <c r="FM46" i="15"/>
  <c r="FM66" i="15" s="1"/>
  <c r="AY58" i="14"/>
  <c r="AY57" i="14"/>
  <c r="FT59" i="14"/>
  <c r="FN59" i="14"/>
  <c r="BB58" i="14"/>
  <c r="BB57" i="14"/>
  <c r="FN34" i="15"/>
  <c r="AZ10" i="15"/>
  <c r="FT34" i="15"/>
  <c r="BB10" i="15"/>
  <c r="BA10" i="15"/>
  <c r="FQ34" i="15"/>
  <c r="FS48" i="15"/>
  <c r="FS51" i="15"/>
  <c r="FS46" i="15"/>
  <c r="AZ57" i="14"/>
  <c r="AZ58" i="14"/>
  <c r="FK8" i="14"/>
  <c r="M14" i="14"/>
  <c r="BA57" i="14"/>
  <c r="BA58" i="14"/>
  <c r="FO51" i="15"/>
  <c r="FO48" i="15"/>
  <c r="FO46" i="15"/>
  <c r="FQ59" i="14"/>
  <c r="FS66" i="15" l="1"/>
  <c r="BB34" i="15"/>
  <c r="BB46" i="15" s="1"/>
  <c r="BB51" i="15"/>
  <c r="BB66" i="15" s="1"/>
  <c r="FN60" i="14"/>
  <c r="AZ59" i="14"/>
  <c r="AZ60" i="14" s="1"/>
  <c r="FT51" i="15"/>
  <c r="FT48" i="15"/>
  <c r="FT46" i="15"/>
  <c r="FT66" i="15" s="1"/>
  <c r="FT60" i="14"/>
  <c r="BB59" i="14"/>
  <c r="BB60" i="14" s="1"/>
  <c r="FQ60" i="14"/>
  <c r="BA59" i="14"/>
  <c r="BA60" i="14" s="1"/>
  <c r="AZ34" i="15"/>
  <c r="AZ46" i="15" s="1"/>
  <c r="AZ51" i="15"/>
  <c r="AZ66" i="15" s="1"/>
  <c r="AY59" i="14"/>
  <c r="AY60" i="14" s="1"/>
  <c r="M8" i="14"/>
  <c r="FK57" i="14"/>
  <c r="FK10" i="15"/>
  <c r="FK58" i="14"/>
  <c r="FN51" i="15"/>
  <c r="FN48" i="15"/>
  <c r="FN46" i="15"/>
  <c r="FQ48" i="15"/>
  <c r="FQ51" i="15"/>
  <c r="FQ46" i="15"/>
  <c r="FO66" i="15"/>
  <c r="BA34" i="15"/>
  <c r="BA46" i="15" s="1"/>
  <c r="BA51" i="15"/>
  <c r="FQ66" i="15" l="1"/>
  <c r="AY10" i="15"/>
  <c r="FK34" i="15"/>
  <c r="M10" i="15"/>
  <c r="FK59" i="14"/>
  <c r="FN66" i="15"/>
  <c r="M58" i="14"/>
  <c r="M57" i="14"/>
  <c r="BA66" i="15"/>
  <c r="FK60" i="14" l="1"/>
  <c r="M59" i="14"/>
  <c r="M60" i="14" s="1"/>
  <c r="AY62" i="15"/>
  <c r="FK51" i="15"/>
  <c r="FK48" i="15"/>
  <c r="M34" i="15"/>
  <c r="FK46" i="15"/>
  <c r="AY34" i="15"/>
  <c r="AY46" i="15" s="1"/>
  <c r="AY51" i="15" l="1"/>
  <c r="AY66" i="15" s="1"/>
  <c r="FK66" i="15"/>
  <c r="M48" i="15"/>
  <c r="AY64" i="15"/>
  <c r="M46" i="15"/>
</calcChain>
</file>

<file path=xl/sharedStrings.xml><?xml version="1.0" encoding="utf-8"?>
<sst xmlns="http://schemas.openxmlformats.org/spreadsheetml/2006/main" count="1101" uniqueCount="273">
  <si>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</si>
  <si>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</si>
  <si>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</si>
  <si>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</si>
  <si>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</si>
  <si>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</si>
  <si>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</si>
  <si>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</si>
  <si>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</si>
  <si>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</si>
  <si>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</si>
  <si>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</si>
  <si>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</si>
  <si>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</si>
  <si>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</si>
  <si>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</si>
  <si>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</si>
  <si>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</si>
  <si>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</si>
  <si>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</si>
  <si>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</si>
  <si>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</si>
  <si>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</si>
  <si>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</si>
  <si>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</si>
  <si>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</si>
  <si>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</si>
  <si>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</si>
  <si>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</si>
  <si>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</si>
  <si>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</si>
  <si>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</si>
  <si>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</si>
  <si>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</si>
  <si>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</si>
  <si>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</si>
  <si>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</si>
  <si>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</si>
  <si>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</si>
  <si>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</si>
  <si>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</si>
  <si>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</si>
  <si>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</si>
  <si>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</si>
  <si>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</si>
  <si>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</si>
  <si>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</si>
  <si>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</si>
  <si>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</si>
  <si>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</si>
  <si>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</si>
  <si>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</si>
  <si>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</si>
  <si>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</si>
  <si>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</si>
  <si>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</si>
  <si>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</si>
  <si>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</si>
  <si>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</si>
  <si>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</si>
  <si>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</si>
  <si>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</si>
  <si>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</si>
  <si>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</si>
  <si>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</si>
  <si>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</si>
  <si>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</si>
  <si>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</si>
  <si>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</si>
  <si>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</si>
  <si>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</si>
  <si>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</si>
  <si>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</si>
  <si>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</si>
  <si>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</si>
  <si>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</si>
  <si>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</si>
  <si>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</si>
  <si>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</si>
  <si>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</si>
  <si>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</si>
  <si>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</si>
  <si>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</si>
  <si>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</si>
  <si>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</si>
  <si>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</si>
  <si>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</si>
  <si>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</si>
  <si>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</si>
  <si>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</si>
  <si>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</si>
  <si>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Control trimestral ingresos</t>
  </si>
  <si>
    <t>Control trimestral gastos</t>
  </si>
  <si>
    <t>Control trimestral resultados</t>
  </si>
  <si>
    <t>Controles Trimestrales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</si>
  <si>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</si>
  <si>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</si>
  <si>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</si>
  <si>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</si>
  <si>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</si>
  <si>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</si>
  <si>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</si>
  <si>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</si>
  <si>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</si>
  <si>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</si>
  <si>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</si>
  <si>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</si>
  <si>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</si>
  <si>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</si>
  <si>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</si>
  <si>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</si>
  <si>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</si>
  <si>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</si>
  <si>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</si>
  <si>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</si>
  <si>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</si>
  <si>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</si>
  <si>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</si>
  <si>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</si>
  <si>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CONTROL EN USD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</si>
  <si>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</si>
  <si>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</si>
  <si>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</si>
  <si>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</si>
  <si>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</si>
  <si>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</si>
  <si>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</si>
  <si>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</si>
  <si>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</si>
  <si>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</si>
  <si>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</si>
  <si>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</si>
  <si>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</si>
  <si>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</si>
  <si>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La pestaña resumen presenta un formato de presentación de los INGRESOS, GASTOS y RESULTADO, para cada Subsector y nivel de Gobierno.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</si>
  <si>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</si>
  <si>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</si>
  <si>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</si>
  <si>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</si>
  <si>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</si>
  <si>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</si>
  <si>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provional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</si>
  <si>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</si>
  <si>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</si>
  <si>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</si>
  <si>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</si>
  <si>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</si>
  <si>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</si>
  <si>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</si>
  <si>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</si>
  <si>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</si>
  <si>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</si>
  <si>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</si>
  <si>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</si>
  <si>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</si>
  <si>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D/C Transferencias  No Permanentes para Bonos Sociales*</t>
  </si>
  <si>
    <t>Control en dólares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</si>
  <si>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</si>
  <si>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</si>
  <si>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</si>
  <si>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</si>
  <si>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</si>
  <si>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</si>
  <si>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</si>
  <si>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</si>
  <si>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</si>
  <si>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</si>
  <si>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</si>
  <si>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</si>
  <si>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</si>
  <si>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</si>
  <si>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</si>
  <si>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</si>
  <si>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D/C Bienes y servicios en inversión no permanentes*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</si>
  <si>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</si>
  <si>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</si>
  <si>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</si>
  <si>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</si>
  <si>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</si>
  <si>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</si>
  <si>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</si>
  <si>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</si>
  <si>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</si>
  <si>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</si>
  <si>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</si>
  <si>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</si>
  <si>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</si>
  <si>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</si>
  <si>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</si>
  <si>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</si>
  <si>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</si>
  <si>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</si>
  <si>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</si>
  <si>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</si>
  <si>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</si>
  <si>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</si>
  <si>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</si>
  <si>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</si>
  <si>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</si>
  <si>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</si>
  <si>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</si>
  <si>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</si>
  <si>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</si>
  <si>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</si>
  <si>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</si>
  <si>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</si>
  <si>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</si>
  <si>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</si>
  <si>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</si>
  <si>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</si>
  <si>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</si>
  <si>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</si>
  <si>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</si>
  <si>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</si>
  <si>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Información Financiera de los contratos petroleros con compañias privadas administrados por el Ministerio de Energía y Minas (Ex Secretaría de Hidrocarburos)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</si>
  <si>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</si>
  <si>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</si>
  <si>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</si>
  <si>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</si>
  <si>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</si>
  <si>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</si>
  <si>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</si>
  <si>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</si>
  <si>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</si>
  <si>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</si>
  <si>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</si>
  <si>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</si>
  <si>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</si>
  <si>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</si>
  <si>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recaudado por el SRI.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</si>
  <si>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</si>
  <si>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</si>
  <si>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</si>
  <si>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</si>
  <si>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</si>
  <si>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</si>
  <si>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</si>
  <si>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</si>
  <si>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</si>
  <si>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</si>
  <si>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</si>
  <si>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</si>
  <si>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</si>
  <si>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</si>
  <si>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</si>
  <si>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</si>
  <si>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</si>
  <si>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</si>
  <si>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</si>
  <si>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t xml:space="preserve">BASE DE REGISTRO: </t>
    </r>
    <r>
      <rPr>
        <sz val="10"/>
        <color theme="1"/>
        <rFont val="Calibri"/>
        <family val="2"/>
        <scheme val="minor"/>
      </rPr>
      <t>Las operaciones de ingresos corresponden a valores en base caja modificada, a excepción de los ingresos por transferencias a los diferentes subsectores desde el PGE; mientras que las operaciones de erogaciones corresponden a valores devengados, excepto los gastos de intereses que se registran en base caja.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</si>
  <si>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</si>
  <si>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t>Transferencias /4</t>
  </si>
  <si>
    <t>Transferencias No Permanentes /5</t>
  </si>
  <si>
    <t>/5 Se considera las transferencias a los GAD (Modelo de equidad territorial y otros), a EPNF y al sector privado.</t>
  </si>
  <si>
    <t>D/C Egresos en personal de inversión no permanentes*</t>
  </si>
  <si>
    <t>III-2023</t>
  </si>
  <si>
    <t>II-2023</t>
  </si>
  <si>
    <t>/4 En este componente, se considera las transferencias a los fondos de seguridad social, cuya erogación considera el valor obligatorio que debe transferir el PGE, por concepto de pensiones jubilares y otras obligaciones.
Además en este rubro se considera transferencias a los GAD (por competencias), al sector privado (Bonos sociales, federaciones y ligas deportivas, becas, universidades privadas, jubilaciones patronales, entre otros)</t>
  </si>
  <si>
    <t>Otro gasto no permanente /6</t>
  </si>
  <si>
    <t>Inversión en activos no financieros (ANF)</t>
  </si>
  <si>
    <t>/6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</si>
  <si>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octubre de 2023, es del 99%; mientras que para los meses de noviembre y diciembre de 2023 corresponde a cifras proyectadas ya que la cobertura es del 90% y 85%, respectivamente.</t>
    </r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</si>
  <si>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</t>
  </si>
  <si>
    <t>Pago tarifa de contratos de prestación servicios y participación (GC)</t>
  </si>
  <si>
    <t>Erogación Operativa Petrolera EPNF</t>
  </si>
  <si>
    <t>Resultado Operativo Petrolera EPNF</t>
  </si>
  <si>
    <r>
      <rPr>
        <b/>
        <sz val="16"/>
        <color theme="1"/>
        <rFont val="Calibri"/>
        <family val="2"/>
        <scheme val="minor"/>
      </rPr>
      <t xml:space="preserve">ESTADISTICAS DE FINANZAS PÚBLICAS </t>
    </r>
    <r>
      <rPr>
        <b/>
        <sz val="12"/>
        <color theme="1"/>
        <rFont val="Calibri"/>
        <family val="2"/>
        <scheme val="minor"/>
      </rPr>
      <t xml:space="preserve">
BASE FISCAL (BF) - PRESENTACIÓN NACIONAL</t>
    </r>
  </si>
  <si>
    <t>*Información provisional años 2022-2023-2024</t>
  </si>
  <si>
    <t>*Corresponden a erogaciones en "proyectos y programas de inversión no permanente" que no generan una variación en ANF.</t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</si>
  <si>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</si>
  <si>
    <t xml:space="preserve">10. Resumen y Controles de Consolidación 
</t>
  </si>
  <si>
    <t>(En millones de U.S. dólares)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</si>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</sst>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82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3" fillId="4" borderId="0" xfId="0" applyFont="1" applyFill="1"/>
    <xf numFmtId="0" fontId="12" fillId="4" borderId="0" xfId="0" applyFont="1" applyFill="1" applyAlignment="1">
      <alignment vertical="center" wrapText="1"/>
    </xf>
    <xf numFmtId="0" fontId="4" fillId="4" borderId="0" xfId="0" applyFont="1" applyFill="1" applyBorder="1"/>
    <xf numFmtId="0" fontId="2" fillId="4" borderId="12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164" fontId="2" fillId="4" borderId="0" xfId="1" applyNumberFormat="1" applyFont="1" applyFill="1" applyBorder="1"/>
    <xf numFmtId="164" fontId="2" fillId="4" borderId="7" xfId="1" applyNumberFormat="1" applyFont="1" applyFill="1" applyBorder="1"/>
    <xf numFmtId="164" fontId="9" fillId="4" borderId="0" xfId="1" applyNumberFormat="1" applyFont="1" applyFill="1" applyBorder="1"/>
    <xf numFmtId="0" fontId="0" fillId="4" borderId="7" xfId="0" applyFont="1" applyFill="1" applyBorder="1"/>
    <xf numFmtId="0" fontId="13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164" fontId="4" fillId="4" borderId="0" xfId="0" applyNumberFormat="1" applyFont="1" applyFill="1" applyBorder="1"/>
    <xf numFmtId="43" fontId="8" fillId="4" borderId="0" xfId="1" applyFont="1" applyFill="1" applyBorder="1" applyAlignment="1">
      <alignment horizontal="left"/>
    </xf>
    <xf numFmtId="43" fontId="8" fillId="4" borderId="0" xfId="1" applyFont="1" applyFill="1" applyBorder="1"/>
    <xf numFmtId="0" fontId="2" fillId="2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6" fillId="4" borderId="0" xfId="6" applyFill="1" applyBorder="1" applyAlignment="1">
      <alignment horizontal="center" vertical="center"/>
    </xf>
    <xf numFmtId="164" fontId="10" fillId="4" borderId="0" xfId="0" applyNumberFormat="1" applyFont="1" applyFill="1" applyBorder="1"/>
    <xf numFmtId="164" fontId="10" fillId="4" borderId="0" xfId="1" applyNumberFormat="1" applyFont="1" applyFill="1" applyBorder="1"/>
    <xf numFmtId="0" fontId="10" fillId="4" borderId="0" xfId="0" applyFont="1" applyFill="1" applyBorder="1" applyAlignment="1">
      <alignment horizontal="left" vertical="center"/>
    </xf>
    <xf numFmtId="43" fontId="18" fillId="4" borderId="0" xfId="1" applyFont="1" applyFill="1" applyBorder="1" applyAlignment="1">
      <alignment horizontal="left" vertical="center"/>
    </xf>
    <xf numFmtId="164" fontId="18" fillId="4" borderId="0" xfId="1" applyNumberFormat="1" applyFont="1" applyFill="1" applyBorder="1"/>
    <xf numFmtId="0" fontId="19" fillId="4" borderId="0" xfId="0" applyFont="1" applyFill="1" applyBorder="1"/>
    <xf numFmtId="0" fontId="20" fillId="4" borderId="0" xfId="0" applyFont="1" applyFill="1" applyBorder="1"/>
    <xf numFmtId="0" fontId="23" fillId="4" borderId="0" xfId="0" applyFont="1" applyFill="1" applyBorder="1"/>
    <xf numFmtId="0" fontId="24" fillId="4" borderId="0" xfId="0" applyFont="1" applyFill="1" applyBorder="1"/>
    <xf numFmtId="0" fontId="22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left"/>
    </xf>
    <xf numFmtId="0" fontId="24" fillId="4" borderId="15" xfId="0" applyFont="1" applyFill="1" applyBorder="1" applyAlignment="1">
      <alignment horizontal="left"/>
    </xf>
    <xf numFmtId="0" fontId="27" fillId="4" borderId="0" xfId="0" applyFont="1" applyFill="1" applyBorder="1"/>
    <xf numFmtId="0" fontId="17" fillId="4" borderId="0" xfId="0" applyFont="1" applyFill="1" applyBorder="1"/>
    <xf numFmtId="0" fontId="29" fillId="4" borderId="15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7" fillId="4" borderId="0" xfId="0" applyFont="1" applyFill="1"/>
    <xf numFmtId="0" fontId="30" fillId="4" borderId="0" xfId="0" applyFont="1" applyFill="1"/>
    <xf numFmtId="0" fontId="31" fillId="4" borderId="0" xfId="0" applyFont="1" applyFill="1"/>
    <xf numFmtId="0" fontId="7" fillId="0" borderId="13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17" fillId="4" borderId="0" xfId="0" applyFont="1" applyFill="1"/>
    <xf numFmtId="0" fontId="37" fillId="4" borderId="13" xfId="0" applyFont="1" applyFill="1" applyBorder="1"/>
    <xf numFmtId="0" fontId="27" fillId="4" borderId="14" xfId="0" applyFont="1" applyFill="1" applyBorder="1"/>
    <xf numFmtId="0" fontId="27" fillId="4" borderId="17" xfId="0" applyFont="1" applyFill="1" applyBorder="1"/>
    <xf numFmtId="0" fontId="38" fillId="4" borderId="15" xfId="0" applyFont="1" applyFill="1" applyBorder="1" applyAlignment="1" applyProtection="1">
      <alignment horizontal="left"/>
    </xf>
    <xf numFmtId="0" fontId="38" fillId="4" borderId="0" xfId="0" applyFont="1" applyFill="1" applyBorder="1" applyProtection="1"/>
    <xf numFmtId="0" fontId="31" fillId="4" borderId="0" xfId="0" applyFont="1" applyFill="1" applyBorder="1"/>
    <xf numFmtId="0" fontId="38" fillId="4" borderId="0" xfId="0" applyFont="1" applyFill="1" applyBorder="1" applyAlignment="1" applyProtection="1">
      <alignment horizontal="left"/>
    </xf>
    <xf numFmtId="0" fontId="39" fillId="4" borderId="0" xfId="0" applyFont="1" applyFill="1" applyBorder="1"/>
    <xf numFmtId="0" fontId="27" fillId="4" borderId="18" xfId="0" applyFont="1" applyFill="1" applyBorder="1"/>
    <xf numFmtId="0" fontId="40" fillId="4" borderId="0" xfId="0" applyFont="1" applyFill="1" applyBorder="1"/>
    <xf numFmtId="0" fontId="41" fillId="4" borderId="15" xfId="0" applyFont="1" applyFill="1" applyBorder="1" applyAlignment="1" applyProtection="1">
      <alignment horizontal="left"/>
    </xf>
    <xf numFmtId="0" fontId="41" fillId="4" borderId="0" xfId="0" applyFont="1" applyFill="1" applyBorder="1" applyAlignment="1" applyProtection="1">
      <alignment horizontal="left" indent="1"/>
    </xf>
    <xf numFmtId="0" fontId="41" fillId="4" borderId="0" xfId="0" applyFont="1" applyFill="1" applyBorder="1" applyAlignment="1" applyProtection="1">
      <alignment horizontal="left"/>
    </xf>
    <xf numFmtId="0" fontId="42" fillId="4" borderId="0" xfId="0" applyFont="1" applyFill="1" applyBorder="1"/>
    <xf numFmtId="0" fontId="43" fillId="4" borderId="0" xfId="0" applyFont="1" applyFill="1" applyBorder="1" applyAlignment="1" applyProtection="1">
      <alignment horizontal="left"/>
    </xf>
    <xf numFmtId="0" fontId="43" fillId="4" borderId="0" xfId="0" applyFont="1" applyFill="1" applyBorder="1" applyAlignment="1" applyProtection="1">
      <alignment horizontal="left" indent="3"/>
    </xf>
    <xf numFmtId="0" fontId="34" fillId="4" borderId="0" xfId="0" applyFont="1" applyFill="1" applyBorder="1"/>
    <xf numFmtId="0" fontId="43" fillId="4" borderId="15" xfId="0" applyFont="1" applyFill="1" applyBorder="1" applyAlignment="1" applyProtection="1">
      <alignment horizontal="left"/>
    </xf>
    <xf numFmtId="0" fontId="27" fillId="4" borderId="15" xfId="0" applyFont="1" applyFill="1" applyBorder="1" applyAlignment="1">
      <alignment horizontal="left"/>
    </xf>
    <xf numFmtId="0" fontId="27" fillId="4" borderId="0" xfId="0" applyFont="1" applyFill="1" applyBorder="1" applyAlignment="1">
      <alignment horizontal="left" indent="3"/>
    </xf>
    <xf numFmtId="0" fontId="27" fillId="4" borderId="15" xfId="0" applyFont="1" applyFill="1" applyBorder="1"/>
    <xf numFmtId="3" fontId="38" fillId="4" borderId="15" xfId="0" applyNumberFormat="1" applyFont="1" applyFill="1" applyBorder="1" applyAlignment="1" applyProtection="1">
      <alignment horizontal="left"/>
      <protection locked="0"/>
    </xf>
    <xf numFmtId="168" fontId="38" fillId="4" borderId="0" xfId="0" applyNumberFormat="1" applyFont="1" applyFill="1" applyBorder="1" applyProtection="1">
      <protection locked="0"/>
    </xf>
    <xf numFmtId="3" fontId="44" fillId="4" borderId="15" xfId="0" applyNumberFormat="1" applyFont="1" applyFill="1" applyBorder="1" applyAlignment="1" applyProtection="1">
      <alignment horizontal="left"/>
      <protection locked="0"/>
    </xf>
    <xf numFmtId="168" fontId="44" fillId="4" borderId="0" xfId="0" applyNumberFormat="1" applyFont="1" applyFill="1" applyBorder="1" applyProtection="1">
      <protection locked="0"/>
    </xf>
    <xf numFmtId="0" fontId="45" fillId="4" borderId="0" xfId="0" applyFont="1" applyFill="1" applyBorder="1"/>
    <xf numFmtId="3" fontId="46" fillId="4" borderId="15" xfId="0" applyNumberFormat="1" applyFont="1" applyFill="1" applyBorder="1" applyAlignment="1" applyProtection="1">
      <alignment horizontal="left"/>
      <protection locked="0"/>
    </xf>
    <xf numFmtId="168" fontId="46" fillId="4" borderId="0" xfId="0" applyNumberFormat="1" applyFont="1" applyFill="1" applyBorder="1" applyProtection="1">
      <protection locked="0"/>
    </xf>
    <xf numFmtId="0" fontId="27" fillId="4" borderId="20" xfId="0" applyFont="1" applyFill="1" applyBorder="1"/>
    <xf numFmtId="0" fontId="37" fillId="4" borderId="16" xfId="0" applyFont="1" applyFill="1" applyBorder="1"/>
    <xf numFmtId="0" fontId="27" fillId="4" borderId="16" xfId="0" applyFont="1" applyFill="1" applyBorder="1"/>
    <xf numFmtId="0" fontId="27" fillId="4" borderId="21" xfId="0" applyFont="1" applyFill="1" applyBorder="1"/>
    <xf numFmtId="0" fontId="31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3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 wrapText="1"/>
    </xf>
    <xf numFmtId="0" fontId="47" fillId="4" borderId="0" xfId="0" applyFont="1" applyFill="1" applyAlignment="1">
      <alignment vertical="center"/>
    </xf>
    <xf numFmtId="0" fontId="12" fillId="4" borderId="0" xfId="0" applyFont="1" applyFill="1" applyAlignment="1"/>
    <xf numFmtId="0" fontId="48" fillId="4" borderId="0" xfId="0" applyFont="1" applyFill="1" applyAlignment="1"/>
    <xf numFmtId="0" fontId="26" fillId="4" borderId="0" xfId="0" applyFont="1" applyFill="1" applyBorder="1"/>
    <xf numFmtId="0" fontId="26" fillId="4" borderId="0" xfId="0" applyFont="1" applyFill="1" applyBorder="1" applyAlignment="1">
      <alignment horizontal="left"/>
    </xf>
    <xf numFmtId="0" fontId="26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28" fillId="7" borderId="24" xfId="0" applyFont="1" applyFill="1" applyBorder="1" applyAlignment="1">
      <alignment horizontal="center" vertical="center" wrapText="1"/>
    </xf>
    <xf numFmtId="0" fontId="28" fillId="7" borderId="26" xfId="0" applyFont="1" applyFill="1" applyBorder="1" applyAlignment="1">
      <alignment horizontal="center" vertical="center" wrapText="1"/>
    </xf>
    <xf numFmtId="0" fontId="28" fillId="7" borderId="2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0" fontId="32" fillId="5" borderId="31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34" fillId="4" borderId="14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left" vertical="center" wrapText="1"/>
    </xf>
    <xf numFmtId="0" fontId="49" fillId="4" borderId="0" xfId="0" applyFont="1" applyFill="1" applyAlignment="1">
      <alignment horizontal="left" vertical="center" wrapText="1"/>
    </xf>
    <xf numFmtId="0" fontId="49" fillId="4" borderId="0" xfId="0" applyFont="1" applyFill="1" applyBorder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4" borderId="37" xfId="0" applyFont="1" applyFill="1" applyBorder="1" applyAlignment="1">
      <alignment horizontal="center" vertical="center" wrapText="1"/>
    </xf>
    <xf numFmtId="0" fontId="27" fillId="4" borderId="33" xfId="0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top" wrapText="1"/>
    </xf>
    <xf numFmtId="0" fontId="50" fillId="4" borderId="0" xfId="0" applyFont="1" applyFill="1" applyBorder="1" applyAlignment="1">
      <alignment horizontal="left" vertical="center"/>
    </xf>
    <xf numFmtId="0" fontId="52" fillId="9" borderId="41" xfId="0" applyFont="1" applyFill="1" applyBorder="1" applyAlignment="1">
      <alignment horizontal="center"/>
    </xf>
    <xf numFmtId="0" fontId="52" fillId="9" borderId="42" xfId="0" applyFont="1" applyFill="1" applyBorder="1" applyAlignment="1">
      <alignment horizontal="center"/>
    </xf>
    <xf numFmtId="0" fontId="16" fillId="4" borderId="44" xfId="6" applyFill="1" applyBorder="1" applyAlignment="1">
      <alignment horizontal="left" vertical="center" indent="3"/>
    </xf>
    <xf numFmtId="0" fontId="16" fillId="4" borderId="45" xfId="6" applyFill="1" applyBorder="1" applyAlignment="1">
      <alignment horizontal="left" vertical="center" indent="3"/>
    </xf>
    <xf numFmtId="0" fontId="16" fillId="4" borderId="32" xfId="6" applyFill="1" applyBorder="1" applyAlignment="1">
      <alignment horizontal="left" vertical="center" indent="2"/>
    </xf>
    <xf numFmtId="0" fontId="16" fillId="4" borderId="46" xfId="6" applyFill="1" applyBorder="1" applyAlignment="1">
      <alignment horizontal="left" vertical="center" indent="2"/>
    </xf>
    <xf numFmtId="0" fontId="55" fillId="4" borderId="38" xfId="6" applyFont="1" applyFill="1" applyBorder="1" applyAlignment="1">
      <alignment horizontal="left" vertical="center"/>
    </xf>
    <xf numFmtId="0" fontId="55" fillId="4" borderId="43" xfId="6" applyFont="1" applyFill="1" applyBorder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5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vertical="center" wrapText="1"/>
    </xf>
    <xf numFmtId="0" fontId="27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vertical="center" wrapText="1"/>
    </xf>
    <xf numFmtId="0" fontId="21" fillId="4" borderId="0" xfId="0" applyFont="1" applyFill="1" applyBorder="1"/>
    <xf numFmtId="0" fontId="52" fillId="9" borderId="30" xfId="0" applyFont="1" applyFill="1" applyBorder="1" applyAlignment="1">
      <alignment horizontal="center" vertical="center"/>
    </xf>
    <xf numFmtId="0" fontId="52" fillId="9" borderId="47" xfId="0" applyFont="1" applyFill="1" applyBorder="1" applyAlignment="1">
      <alignment horizontal="center" vertical="center"/>
    </xf>
    <xf numFmtId="0" fontId="52" fillId="9" borderId="29" xfId="0" applyFont="1" applyFill="1" applyBorder="1" applyAlignment="1">
      <alignment horizontal="center" vertical="center"/>
    </xf>
    <xf numFmtId="0" fontId="52" fillId="9" borderId="1" xfId="0" applyFont="1" applyFill="1" applyBorder="1" applyAlignment="1">
      <alignment horizontal="center" vertical="center"/>
    </xf>
    <xf numFmtId="0" fontId="52" fillId="9" borderId="12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53" fillId="4" borderId="0" xfId="0" applyFont="1" applyFill="1" applyBorder="1"/>
    <xf numFmtId="0" fontId="53" fillId="4" borderId="0" xfId="0" applyFont="1" applyFill="1" applyBorder="1" applyAlignment="1"/>
    <xf numFmtId="0" fontId="52" fillId="4" borderId="0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/>
    </xf>
    <xf numFmtId="0" fontId="22" fillId="4" borderId="1" xfId="0" applyFont="1" applyFill="1" applyBorder="1"/>
    <xf numFmtId="164" fontId="22" fillId="4" borderId="1" xfId="1" applyNumberFormat="1" applyFont="1" applyFill="1" applyBorder="1"/>
    <xf numFmtId="0" fontId="0" fillId="4" borderId="11" xfId="0" applyFont="1" applyFill="1" applyBorder="1" applyAlignment="1">
      <alignment horizontal="left"/>
    </xf>
    <xf numFmtId="0" fontId="0" fillId="4" borderId="11" xfId="0" applyFont="1" applyFill="1" applyBorder="1"/>
    <xf numFmtId="164" fontId="0" fillId="4" borderId="11" xfId="1" applyNumberFormat="1" applyFont="1" applyFill="1" applyBorder="1"/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1" applyNumberFormat="1" applyFont="1" applyFill="1" applyBorder="1"/>
    <xf numFmtId="164" fontId="9" fillId="4" borderId="11" xfId="1" applyNumberFormat="1" applyFont="1" applyFill="1" applyBorder="1"/>
    <xf numFmtId="164" fontId="0" fillId="4" borderId="11" xfId="0" applyNumberFormat="1" applyFont="1" applyFill="1" applyBorder="1"/>
    <xf numFmtId="165" fontId="9" fillId="4" borderId="11" xfId="1" applyNumberFormat="1" applyFont="1" applyFill="1" applyBorder="1"/>
    <xf numFmtId="164" fontId="1" fillId="4" borderId="11" xfId="1" applyNumberFormat="1" applyFont="1" applyFill="1" applyBorder="1"/>
    <xf numFmtId="0" fontId="6" fillId="4" borderId="11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indent="1"/>
    </xf>
    <xf numFmtId="0" fontId="0" fillId="4" borderId="11" xfId="0" applyFont="1" applyFill="1" applyBorder="1" applyAlignment="1">
      <alignment horizontal="left" indent="1"/>
    </xf>
    <xf numFmtId="0" fontId="6" fillId="4" borderId="11" xfId="0" applyFont="1" applyFill="1" applyBorder="1" applyAlignment="1">
      <alignment horizontal="left" indent="3"/>
    </xf>
    <xf numFmtId="0" fontId="22" fillId="4" borderId="11" xfId="0" applyFont="1" applyFill="1" applyBorder="1" applyAlignment="1">
      <alignment horizontal="left"/>
    </xf>
    <xf numFmtId="0" fontId="22" fillId="4" borderId="11" xfId="0" applyFont="1" applyFill="1" applyBorder="1"/>
    <xf numFmtId="164" fontId="22" fillId="4" borderId="11" xfId="1" applyNumberFormat="1" applyFont="1" applyFill="1" applyBorder="1"/>
    <xf numFmtId="0" fontId="5" fillId="4" borderId="11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 indent="3"/>
    </xf>
    <xf numFmtId="0" fontId="6" fillId="4" borderId="11" xfId="0" applyFont="1" applyFill="1" applyBorder="1" applyAlignment="1">
      <alignment horizontal="left" indent="2"/>
    </xf>
    <xf numFmtId="0" fontId="6" fillId="4" borderId="11" xfId="0" applyFont="1" applyFill="1" applyBorder="1" applyAlignment="1">
      <alignment horizontal="left" indent="4"/>
    </xf>
    <xf numFmtId="0" fontId="22" fillId="4" borderId="11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vertical="center" wrapText="1"/>
    </xf>
    <xf numFmtId="164" fontId="22" fillId="4" borderId="11" xfId="1" applyNumberFormat="1" applyFont="1" applyFill="1" applyBorder="1" applyAlignment="1">
      <alignment vertical="center"/>
    </xf>
    <xf numFmtId="0" fontId="20" fillId="4" borderId="11" xfId="0" applyFont="1" applyFill="1" applyBorder="1" applyAlignment="1">
      <alignment horizontal="left"/>
    </xf>
    <xf numFmtId="0" fontId="20" fillId="4" borderId="11" xfId="0" applyFont="1" applyFill="1" applyBorder="1"/>
    <xf numFmtId="164" fontId="20" fillId="4" borderId="11" xfId="1" applyNumberFormat="1" applyFont="1" applyFill="1" applyBorder="1"/>
    <xf numFmtId="0" fontId="21" fillId="4" borderId="11" xfId="0" applyFont="1" applyFill="1" applyBorder="1" applyAlignment="1">
      <alignment horizontal="left"/>
    </xf>
    <xf numFmtId="0" fontId="21" fillId="4" borderId="11" xfId="0" applyFont="1" applyFill="1" applyBorder="1"/>
    <xf numFmtId="164" fontId="21" fillId="4" borderId="11" xfId="1" applyNumberFormat="1" applyFont="1" applyFill="1" applyBorder="1"/>
    <xf numFmtId="0" fontId="7" fillId="4" borderId="11" xfId="0" applyFont="1" applyFill="1" applyBorder="1"/>
    <xf numFmtId="0" fontId="25" fillId="4" borderId="11" xfId="0" applyFont="1" applyFill="1" applyBorder="1" applyAlignment="1">
      <alignment horizontal="left"/>
    </xf>
    <xf numFmtId="0" fontId="19" fillId="4" borderId="11" xfId="0" applyFont="1" applyFill="1" applyBorder="1" applyAlignment="1">
      <alignment horizontal="left"/>
    </xf>
    <xf numFmtId="0" fontId="19" fillId="4" borderId="11" xfId="0" applyFont="1" applyFill="1" applyBorder="1"/>
    <xf numFmtId="164" fontId="19" fillId="4" borderId="11" xfId="1" applyNumberFormat="1" applyFont="1" applyFill="1" applyBorder="1"/>
    <xf numFmtId="0" fontId="19" fillId="4" borderId="11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16" fillId="4" borderId="0" xfId="6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43" fontId="0" fillId="4" borderId="7" xfId="1" applyFont="1" applyFill="1" applyBorder="1"/>
    <xf numFmtId="0" fontId="53" fillId="4" borderId="9" xfId="0" applyFont="1" applyFill="1" applyBorder="1"/>
    <xf numFmtId="0" fontId="41" fillId="4" borderId="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left" indent="2"/>
    </xf>
    <xf numFmtId="0" fontId="0" fillId="4" borderId="11" xfId="0" applyFont="1" applyFill="1" applyBorder="1" applyAlignment="1">
      <alignment horizontal="left" indent="4"/>
    </xf>
    <xf numFmtId="0" fontId="0" fillId="4" borderId="11" xfId="0" applyFont="1" applyFill="1" applyBorder="1" applyAlignment="1">
      <alignment horizontal="left" indent="5"/>
    </xf>
    <xf numFmtId="0" fontId="6" fillId="4" borderId="11" xfId="0" applyFont="1" applyFill="1" applyBorder="1" applyAlignment="1">
      <alignment horizontal="left" indent="5"/>
    </xf>
    <xf numFmtId="164" fontId="0" fillId="4" borderId="2" xfId="1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left" vertical="top" wrapText="1"/>
    </xf>
    <xf numFmtId="0" fontId="26" fillId="4" borderId="0" xfId="0" applyFont="1" applyFill="1" applyBorder="1" applyAlignment="1">
      <alignment horizontal="left"/>
    </xf>
    <xf numFmtId="0" fontId="0" fillId="3" borderId="30" xfId="0" applyFont="1" applyFill="1" applyBorder="1" applyAlignment="1">
      <alignment horizontal="center" vertical="center"/>
    </xf>
    <xf numFmtId="0" fontId="0" fillId="3" borderId="47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164" fontId="19" fillId="4" borderId="11" xfId="0" applyNumberFormat="1" applyFont="1" applyFill="1" applyBorder="1"/>
    <xf numFmtId="0" fontId="19" fillId="4" borderId="11" xfId="0" applyFont="1" applyFill="1" applyBorder="1" applyAlignment="1">
      <alignment horizontal="left" indent="1"/>
    </xf>
    <xf numFmtId="17" fontId="2" fillId="3" borderId="3" xfId="0" applyNumberFormat="1" applyFont="1" applyFill="1" applyBorder="1" applyAlignment="1">
      <alignment horizontal="center" vertical="center"/>
    </xf>
    <xf numFmtId="0" fontId="54" fillId="4" borderId="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indent="2"/>
    </xf>
    <xf numFmtId="164" fontId="54" fillId="4" borderId="11" xfId="1" applyNumberFormat="1" applyFont="1" applyFill="1" applyBorder="1"/>
    <xf numFmtId="164" fontId="2" fillId="4" borderId="11" xfId="0" applyNumberFormat="1" applyFont="1" applyFill="1" applyBorder="1"/>
    <xf numFmtId="165" fontId="54" fillId="4" borderId="11" xfId="1" applyNumberFormat="1" applyFont="1" applyFill="1" applyBorder="1"/>
    <xf numFmtId="0" fontId="5" fillId="4" borderId="11" xfId="0" applyFont="1" applyFill="1" applyBorder="1" applyAlignment="1">
      <alignment horizontal="left" indent="1"/>
    </xf>
    <xf numFmtId="164" fontId="21" fillId="4" borderId="11" xfId="1" applyNumberFormat="1" applyFont="1" applyFill="1" applyBorder="1" applyAlignment="1">
      <alignment horizontal="left"/>
    </xf>
    <xf numFmtId="0" fontId="21" fillId="4" borderId="2" xfId="0" applyFont="1" applyFill="1" applyBorder="1" applyAlignment="1">
      <alignment horizontal="left"/>
    </xf>
    <xf numFmtId="0" fontId="21" fillId="4" borderId="2" xfId="0" applyFont="1" applyFill="1" applyBorder="1"/>
    <xf numFmtId="0" fontId="41" fillId="4" borderId="0" xfId="0" applyFont="1" applyFill="1" applyBorder="1" applyAlignment="1">
      <alignment horizontal="center" vertical="center" wrapText="1"/>
    </xf>
    <xf numFmtId="0" fontId="54" fillId="3" borderId="30" xfId="0" applyFont="1" applyFill="1" applyBorder="1" applyAlignment="1">
      <alignment horizontal="center" vertical="center"/>
    </xf>
    <xf numFmtId="0" fontId="54" fillId="3" borderId="47" xfId="0" applyFont="1" applyFill="1" applyBorder="1" applyAlignment="1">
      <alignment horizontal="center" vertical="center"/>
    </xf>
    <xf numFmtId="0" fontId="54" fillId="3" borderId="29" xfId="0" applyFont="1" applyFill="1" applyBorder="1" applyAlignment="1">
      <alignment horizontal="center" vertical="center"/>
    </xf>
    <xf numFmtId="164" fontId="21" fillId="4" borderId="2" xfId="1" applyNumberFormat="1" applyFont="1" applyFill="1" applyBorder="1" applyAlignment="1">
      <alignment horizontal="left"/>
    </xf>
    <xf numFmtId="170" fontId="0" fillId="4" borderId="0" xfId="5" applyNumberFormat="1" applyFont="1" applyFill="1" applyBorder="1"/>
    <xf numFmtId="0" fontId="57" fillId="4" borderId="0" xfId="0" applyFont="1" applyFill="1" applyBorder="1"/>
    <xf numFmtId="0" fontId="52" fillId="9" borderId="12" xfId="0" applyFont="1" applyFill="1" applyBorder="1" applyAlignment="1">
      <alignment horizontal="center"/>
    </xf>
    <xf numFmtId="0" fontId="22" fillId="4" borderId="11" xfId="0" applyFont="1" applyFill="1" applyBorder="1" applyAlignment="1">
      <alignment horizontal="left" vertical="center" wrapText="1"/>
    </xf>
    <xf numFmtId="0" fontId="57" fillId="4" borderId="11" xfId="0" applyFont="1" applyFill="1" applyBorder="1" applyAlignment="1">
      <alignment horizontal="left"/>
    </xf>
    <xf numFmtId="0" fontId="57" fillId="4" borderId="11" xfId="0" applyFont="1" applyFill="1" applyBorder="1"/>
    <xf numFmtId="164" fontId="57" fillId="4" borderId="11" xfId="1" applyNumberFormat="1" applyFont="1" applyFill="1" applyBorder="1"/>
    <xf numFmtId="9" fontId="0" fillId="4" borderId="0" xfId="5" applyFont="1" applyFill="1" applyBorder="1"/>
    <xf numFmtId="0" fontId="58" fillId="4" borderId="0" xfId="0" applyFont="1" applyFill="1" applyBorder="1"/>
    <xf numFmtId="0" fontId="0" fillId="4" borderId="0" xfId="0" applyFont="1" applyFill="1" applyBorder="1" applyAlignment="1">
      <alignment vertical="center"/>
    </xf>
    <xf numFmtId="165" fontId="22" fillId="4" borderId="11" xfId="1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14" fillId="4" borderId="0" xfId="0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0" fontId="0" fillId="4" borderId="0" xfId="0" applyFont="1" applyFill="1"/>
    <xf numFmtId="0" fontId="0" fillId="4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17" fontId="2" fillId="3" borderId="29" xfId="0" applyNumberFormat="1" applyFont="1" applyFill="1" applyBorder="1" applyAlignment="1">
      <alignment horizontal="center" vertical="center"/>
    </xf>
    <xf numFmtId="17" fontId="2" fillId="3" borderId="12" xfId="0" applyNumberFormat="1" applyFont="1" applyFill="1" applyBorder="1" applyAlignment="1">
      <alignment horizontal="center" vertical="center"/>
    </xf>
    <xf numFmtId="43" fontId="2" fillId="4" borderId="0" xfId="1" applyNumberFormat="1" applyFont="1" applyFill="1" applyBorder="1"/>
    <xf numFmtId="43" fontId="2" fillId="4" borderId="7" xfId="1" applyNumberFormat="1" applyFont="1" applyFill="1" applyBorder="1"/>
    <xf numFmtId="0" fontId="0" fillId="4" borderId="9" xfId="0" applyFont="1" applyFill="1" applyBorder="1"/>
    <xf numFmtId="164" fontId="2" fillId="4" borderId="9" xfId="1" applyNumberFormat="1" applyFont="1" applyFill="1" applyBorder="1"/>
    <xf numFmtId="0" fontId="52" fillId="5" borderId="3" xfId="0" applyFont="1" applyFill="1" applyBorder="1"/>
    <xf numFmtId="0" fontId="2" fillId="0" borderId="1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left" indent="2"/>
    </xf>
    <xf numFmtId="0" fontId="2" fillId="0" borderId="11" xfId="0" applyFont="1" applyBorder="1" applyAlignment="1">
      <alignment horizontal="center" vertical="center"/>
    </xf>
    <xf numFmtId="0" fontId="0" fillId="7" borderId="3" xfId="0" applyFont="1" applyFill="1" applyBorder="1" applyAlignment="1">
      <alignment horizontal="left" indent="7"/>
    </xf>
    <xf numFmtId="0" fontId="0" fillId="0" borderId="6" xfId="0" applyFont="1" applyFill="1" applyBorder="1" applyAlignment="1">
      <alignment horizontal="left" indent="9"/>
    </xf>
    <xf numFmtId="0" fontId="0" fillId="0" borderId="6" xfId="0" applyFont="1" applyFill="1" applyBorder="1" applyAlignment="1">
      <alignment horizontal="left" indent="7"/>
    </xf>
    <xf numFmtId="0" fontId="9" fillId="4" borderId="0" xfId="0" applyFont="1" applyFill="1"/>
    <xf numFmtId="0" fontId="9" fillId="0" borderId="8" xfId="0" applyFont="1" applyFill="1" applyBorder="1" applyAlignment="1">
      <alignment horizontal="left" indent="7"/>
    </xf>
    <xf numFmtId="0" fontId="0" fillId="0" borderId="6" xfId="0" applyFont="1" applyFill="1" applyBorder="1" applyAlignment="1">
      <alignment horizontal="left" indent="2"/>
    </xf>
    <xf numFmtId="0" fontId="9" fillId="0" borderId="8" xfId="0" applyFont="1" applyFill="1" applyBorder="1" applyAlignment="1">
      <alignment horizontal="left" indent="2"/>
    </xf>
    <xf numFmtId="0" fontId="2" fillId="0" borderId="2" xfId="0" applyFont="1" applyBorder="1" applyAlignment="1">
      <alignment horizontal="center" vertical="center"/>
    </xf>
    <xf numFmtId="43" fontId="10" fillId="4" borderId="0" xfId="1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indent="2"/>
    </xf>
    <xf numFmtId="0" fontId="52" fillId="5" borderId="12" xfId="0" applyFont="1" applyFill="1" applyBorder="1"/>
    <xf numFmtId="43" fontId="10" fillId="0" borderId="1" xfId="1" applyFont="1" applyBorder="1" applyAlignment="1">
      <alignment horizontal="center"/>
    </xf>
    <xf numFmtId="0" fontId="2" fillId="6" borderId="12" xfId="0" applyFont="1" applyFill="1" applyBorder="1" applyAlignment="1">
      <alignment horizontal="left" indent="2"/>
    </xf>
    <xf numFmtId="0" fontId="0" fillId="7" borderId="12" xfId="0" applyFont="1" applyFill="1" applyBorder="1" applyAlignment="1">
      <alignment horizontal="left" indent="7"/>
    </xf>
    <xf numFmtId="43" fontId="10" fillId="0" borderId="12" xfId="1" applyFont="1" applyBorder="1" applyAlignment="1">
      <alignment horizontal="center"/>
    </xf>
    <xf numFmtId="0" fontId="0" fillId="0" borderId="8" xfId="0" applyFont="1" applyFill="1" applyBorder="1" applyAlignment="1">
      <alignment horizontal="left" indent="7"/>
    </xf>
    <xf numFmtId="0" fontId="0" fillId="0" borderId="8" xfId="0" applyFont="1" applyFill="1" applyBorder="1" applyAlignment="1">
      <alignment horizontal="left" indent="2"/>
    </xf>
    <xf numFmtId="169" fontId="10" fillId="4" borderId="0" xfId="1" applyNumberFormat="1" applyFont="1" applyFill="1" applyBorder="1"/>
    <xf numFmtId="0" fontId="27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52" fillId="4" borderId="0" xfId="0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center"/>
    </xf>
    <xf numFmtId="0" fontId="2" fillId="10" borderId="47" xfId="0" applyFont="1" applyFill="1" applyBorder="1" applyAlignment="1">
      <alignment horizontal="center"/>
    </xf>
    <xf numFmtId="0" fontId="2" fillId="10" borderId="29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left" vertical="center"/>
    </xf>
    <xf numFmtId="0" fontId="54" fillId="4" borderId="12" xfId="0" applyFont="1" applyFill="1" applyBorder="1" applyAlignment="1">
      <alignment horizontal="center" vertical="center"/>
    </xf>
    <xf numFmtId="0" fontId="52" fillId="4" borderId="0" xfId="0" applyFont="1" applyFill="1" applyBorder="1"/>
    <xf numFmtId="169" fontId="53" fillId="4" borderId="0" xfId="1" applyNumberFormat="1" applyFont="1" applyFill="1" applyBorder="1"/>
    <xf numFmtId="164" fontId="53" fillId="4" borderId="0" xfId="1" applyNumberFormat="1" applyFont="1" applyFill="1" applyBorder="1"/>
    <xf numFmtId="43" fontId="53" fillId="4" borderId="0" xfId="1" applyFont="1" applyFill="1" applyBorder="1"/>
    <xf numFmtId="0" fontId="2" fillId="4" borderId="10" xfId="0" applyFont="1" applyFill="1" applyBorder="1" applyAlignment="1">
      <alignment horizontal="left" vertical="center"/>
    </xf>
    <xf numFmtId="0" fontId="52" fillId="9" borderId="1" xfId="0" applyFont="1" applyFill="1" applyBorder="1" applyAlignment="1">
      <alignment horizontal="center"/>
    </xf>
    <xf numFmtId="164" fontId="2" fillId="0" borderId="1" xfId="1" applyNumberFormat="1" applyFont="1" applyBorder="1" applyAlignment="1">
      <alignment vertical="center"/>
    </xf>
    <xf numFmtId="164" fontId="52" fillId="5" borderId="11" xfId="0" applyNumberFormat="1" applyFont="1" applyFill="1" applyBorder="1" applyAlignment="1">
      <alignment vertical="center"/>
    </xf>
    <xf numFmtId="164" fontId="52" fillId="5" borderId="7" xfId="0" applyNumberFormat="1" applyFont="1" applyFill="1" applyBorder="1" applyAlignment="1">
      <alignment vertical="center"/>
    </xf>
    <xf numFmtId="164" fontId="52" fillId="5" borderId="5" xfId="1" applyNumberFormat="1" applyFont="1" applyFill="1" applyBorder="1" applyAlignment="1">
      <alignment vertical="center"/>
    </xf>
    <xf numFmtId="164" fontId="52" fillId="5" borderId="1" xfId="1" applyNumberFormat="1" applyFont="1" applyFill="1" applyBorder="1" applyAlignment="1">
      <alignment vertical="center"/>
    </xf>
    <xf numFmtId="164" fontId="2" fillId="6" borderId="11" xfId="1" applyNumberFormat="1" applyFont="1" applyFill="1" applyBorder="1" applyAlignment="1">
      <alignment vertical="center"/>
    </xf>
    <xf numFmtId="164" fontId="2" fillId="6" borderId="7" xfId="1" applyNumberFormat="1" applyFont="1" applyFill="1" applyBorder="1" applyAlignment="1">
      <alignment vertical="center"/>
    </xf>
    <xf numFmtId="164" fontId="2" fillId="7" borderId="1" xfId="1" applyNumberFormat="1" applyFont="1" applyFill="1" applyBorder="1" applyAlignment="1">
      <alignment vertical="center"/>
    </xf>
    <xf numFmtId="164" fontId="2" fillId="7" borderId="5" xfId="1" applyNumberFormat="1" applyFont="1" applyFill="1" applyBorder="1" applyAlignment="1">
      <alignment vertical="center"/>
    </xf>
    <xf numFmtId="164" fontId="0" fillId="7" borderId="5" xfId="1" applyNumberFormat="1" applyFont="1" applyFill="1" applyBorder="1" applyAlignment="1">
      <alignment vertical="center"/>
    </xf>
    <xf numFmtId="164" fontId="0" fillId="7" borderId="1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164" fontId="0" fillId="0" borderId="4" xfId="1" applyNumberFormat="1" applyFont="1" applyFill="1" applyBorder="1" applyAlignment="1">
      <alignment vertical="center"/>
    </xf>
    <xf numFmtId="164" fontId="0" fillId="0" borderId="3" xfId="1" applyNumberFormat="1" applyFont="1" applyFill="1" applyBorder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164" fontId="2" fillId="0" borderId="11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4" fontId="0" fillId="0" borderId="7" xfId="1" applyNumberFormat="1" applyFont="1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164" fontId="54" fillId="0" borderId="2" xfId="1" applyNumberFormat="1" applyFont="1" applyBorder="1" applyAlignment="1">
      <alignment vertical="center"/>
    </xf>
    <xf numFmtId="164" fontId="54" fillId="0" borderId="10" xfId="1" applyNumberFormat="1" applyFont="1" applyBorder="1" applyAlignment="1">
      <alignment vertical="center"/>
    </xf>
    <xf numFmtId="164" fontId="9" fillId="0" borderId="9" xfId="1" applyNumberFormat="1" applyFont="1" applyBorder="1" applyAlignment="1">
      <alignment vertical="center"/>
    </xf>
    <xf numFmtId="164" fontId="9" fillId="0" borderId="8" xfId="1" applyNumberFormat="1" applyFont="1" applyBorder="1" applyAlignment="1">
      <alignment vertical="center"/>
    </xf>
    <xf numFmtId="164" fontId="9" fillId="0" borderId="2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9" fillId="0" borderId="10" xfId="1" applyNumberFormat="1" applyFont="1" applyBorder="1" applyAlignment="1">
      <alignment vertical="center"/>
    </xf>
    <xf numFmtId="164" fontId="10" fillId="4" borderId="4" xfId="1" applyNumberFormat="1" applyFont="1" applyFill="1" applyBorder="1" applyAlignment="1">
      <alignment horizontal="center" vertical="center"/>
    </xf>
    <xf numFmtId="164" fontId="10" fillId="4" borderId="0" xfId="1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vertical="center"/>
    </xf>
    <xf numFmtId="164" fontId="0" fillId="4" borderId="9" xfId="1" applyNumberFormat="1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164" fontId="59" fillId="4" borderId="0" xfId="0" applyNumberFormat="1" applyFont="1" applyFill="1" applyAlignment="1">
      <alignment vertical="center"/>
    </xf>
    <xf numFmtId="164" fontId="59" fillId="4" borderId="0" xfId="0" applyNumberFormat="1" applyFont="1" applyFill="1" applyBorder="1" applyAlignment="1">
      <alignment vertical="center"/>
    </xf>
    <xf numFmtId="164" fontId="52" fillId="5" borderId="12" xfId="0" applyNumberFormat="1" applyFont="1" applyFill="1" applyBorder="1" applyAlignment="1">
      <alignment vertical="center"/>
    </xf>
    <xf numFmtId="164" fontId="52" fillId="5" borderId="10" xfId="0" applyNumberFormat="1" applyFont="1" applyFill="1" applyBorder="1" applyAlignment="1">
      <alignment vertical="center"/>
    </xf>
    <xf numFmtId="164" fontId="0" fillId="0" borderId="5" xfId="1" applyNumberFormat="1" applyFont="1" applyFill="1" applyBorder="1" applyAlignment="1">
      <alignment vertical="center"/>
    </xf>
    <xf numFmtId="167" fontId="54" fillId="0" borderId="2" xfId="1" applyNumberFormat="1" applyFont="1" applyBorder="1" applyAlignment="1">
      <alignment vertical="center"/>
    </xf>
    <xf numFmtId="167" fontId="54" fillId="0" borderId="10" xfId="1" applyNumberFormat="1" applyFont="1" applyBorder="1" applyAlignment="1">
      <alignment vertical="center"/>
    </xf>
    <xf numFmtId="167" fontId="9" fillId="0" borderId="2" xfId="1" applyNumberFormat="1" applyFont="1" applyBorder="1" applyAlignment="1">
      <alignment vertical="center"/>
    </xf>
    <xf numFmtId="167" fontId="9" fillId="0" borderId="10" xfId="1" applyNumberFormat="1" applyFont="1" applyBorder="1" applyAlignment="1">
      <alignment vertical="center"/>
    </xf>
    <xf numFmtId="164" fontId="52" fillId="4" borderId="0" xfId="1" applyNumberFormat="1" applyFont="1" applyFill="1" applyBorder="1" applyAlignment="1">
      <alignment vertical="center"/>
    </xf>
    <xf numFmtId="164" fontId="8" fillId="4" borderId="0" xfId="1" applyNumberFormat="1" applyFont="1" applyFill="1" applyBorder="1" applyAlignment="1">
      <alignment vertical="center"/>
    </xf>
    <xf numFmtId="164" fontId="0" fillId="4" borderId="4" xfId="1" applyNumberFormat="1" applyFont="1" applyFill="1" applyBorder="1" applyAlignment="1">
      <alignment vertical="center"/>
    </xf>
    <xf numFmtId="164" fontId="0" fillId="4" borderId="0" xfId="1" applyNumberFormat="1" applyFont="1" applyFill="1" applyBorder="1" applyAlignment="1">
      <alignment vertical="center"/>
    </xf>
    <xf numFmtId="43" fontId="10" fillId="4" borderId="0" xfId="1" applyFont="1" applyFill="1" applyBorder="1" applyAlignment="1">
      <alignment horizontal="center" vertical="center"/>
    </xf>
    <xf numFmtId="43" fontId="8" fillId="4" borderId="0" xfId="1" applyFont="1" applyFill="1" applyBorder="1" applyAlignment="1">
      <alignment vertical="center"/>
    </xf>
    <xf numFmtId="43" fontId="10" fillId="4" borderId="9" xfId="1" applyFont="1" applyFill="1" applyBorder="1" applyAlignment="1">
      <alignment vertical="center"/>
    </xf>
    <xf numFmtId="164" fontId="10" fillId="4" borderId="12" xfId="1" applyNumberFormat="1" applyFont="1" applyFill="1" applyBorder="1" applyAlignment="1">
      <alignment vertical="center"/>
    </xf>
    <xf numFmtId="164" fontId="8" fillId="4" borderId="0" xfId="1" applyNumberFormat="1" applyFont="1" applyFill="1" applyAlignment="1">
      <alignment vertical="center"/>
    </xf>
    <xf numFmtId="164" fontId="8" fillId="4" borderId="7" xfId="1" applyNumberFormat="1" applyFont="1" applyFill="1" applyBorder="1" applyAlignment="1">
      <alignment vertical="center"/>
    </xf>
    <xf numFmtId="164" fontId="10" fillId="4" borderId="4" xfId="1" applyNumberFormat="1" applyFont="1" applyFill="1" applyBorder="1" applyAlignment="1">
      <alignment vertical="center"/>
    </xf>
    <xf numFmtId="164" fontId="10" fillId="4" borderId="9" xfId="1" applyNumberFormat="1" applyFont="1" applyFill="1" applyBorder="1" applyAlignment="1">
      <alignment vertical="center"/>
    </xf>
    <xf numFmtId="164" fontId="8" fillId="4" borderId="12" xfId="1" applyNumberFormat="1" applyFont="1" applyFill="1" applyBorder="1" applyAlignment="1">
      <alignment vertical="center"/>
    </xf>
    <xf numFmtId="164" fontId="8" fillId="4" borderId="1" xfId="1" applyNumberFormat="1" applyFont="1" applyFill="1" applyBorder="1" applyAlignment="1">
      <alignment vertical="center"/>
    </xf>
    <xf numFmtId="164" fontId="8" fillId="4" borderId="5" xfId="1" applyNumberFormat="1" applyFont="1" applyFill="1" applyBorder="1" applyAlignment="1">
      <alignment vertical="center"/>
    </xf>
    <xf numFmtId="164" fontId="10" fillId="4" borderId="5" xfId="1" applyNumberFormat="1" applyFont="1" applyFill="1" applyBorder="1" applyAlignment="1">
      <alignment vertical="center"/>
    </xf>
    <xf numFmtId="164" fontId="10" fillId="4" borderId="1" xfId="1" applyNumberFormat="1" applyFont="1" applyFill="1" applyBorder="1" applyAlignment="1">
      <alignment vertical="center"/>
    </xf>
    <xf numFmtId="164" fontId="8" fillId="0" borderId="11" xfId="1" applyNumberFormat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vertical="center"/>
    </xf>
    <xf numFmtId="164" fontId="8" fillId="4" borderId="11" xfId="1" applyNumberFormat="1" applyFont="1" applyFill="1" applyBorder="1" applyAlignment="1">
      <alignment vertical="center"/>
    </xf>
    <xf numFmtId="164" fontId="10" fillId="4" borderId="7" xfId="1" applyNumberFormat="1" applyFont="1" applyFill="1" applyBorder="1" applyAlignment="1">
      <alignment vertical="center"/>
    </xf>
    <xf numFmtId="164" fontId="10" fillId="4" borderId="11" xfId="1" applyNumberFormat="1" applyFont="1" applyFill="1" applyBorder="1" applyAlignment="1">
      <alignment vertical="center"/>
    </xf>
    <xf numFmtId="164" fontId="8" fillId="4" borderId="2" xfId="1" applyNumberFormat="1" applyFont="1" applyFill="1" applyBorder="1" applyAlignment="1">
      <alignment vertical="center"/>
    </xf>
    <xf numFmtId="164" fontId="8" fillId="4" borderId="10" xfId="1" applyNumberFormat="1" applyFont="1" applyFill="1" applyBorder="1" applyAlignment="1">
      <alignment vertical="center"/>
    </xf>
    <xf numFmtId="164" fontId="10" fillId="4" borderId="10" xfId="1" applyNumberFormat="1" applyFont="1" applyFill="1" applyBorder="1" applyAlignment="1">
      <alignment vertical="center"/>
    </xf>
    <xf numFmtId="164" fontId="10" fillId="4" borderId="2" xfId="1" applyNumberFormat="1" applyFont="1" applyFill="1" applyBorder="1" applyAlignment="1">
      <alignment vertical="center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17</xdr:row>
      <xdr:rowOff>76200</xdr:rowOff>
    </xdr:from>
    <xdr:to>
      <xdr:col>3</xdr:col>
      <xdr:colOff>9525</xdr:colOff>
      <xdr:row>22</xdr:row>
      <xdr:rowOff>171450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771524" y="3343275"/>
          <a:ext cx="6210301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2552700</xdr:colOff>
      <xdr:row>1</xdr:row>
      <xdr:rowOff>95250</xdr:rowOff>
    </xdr:from>
    <xdr:to>
      <xdr:col>1</xdr:col>
      <xdr:colOff>4212771</xdr:colOff>
      <xdr:row>4</xdr:row>
      <xdr:rowOff>20298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285750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723900</xdr:colOff>
      <xdr:row>21</xdr:row>
      <xdr:rowOff>76200</xdr:rowOff>
    </xdr:from>
    <xdr:to>
      <xdr:col>3</xdr:col>
      <xdr:colOff>38099</xdr:colOff>
      <xdr:row>26</xdr:row>
      <xdr:rowOff>57150</xdr:rowOff>
    </xdr:to>
    <xdr:pic>
      <xdr:nvPicPr>
        <xdr:cNvPr id="9" name="Imagen 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23900" y="4105275"/>
          <a:ext cx="6286499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11100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775608</xdr:colOff>
      <xdr:row>5</xdr:row>
      <xdr:rowOff>204107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2</xdr:row>
      <xdr:rowOff>285750</xdr:rowOff>
    </xdr:from>
    <xdr:to>
      <xdr:col>2</xdr:col>
      <xdr:colOff>3946072</xdr:colOff>
      <xdr:row>4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2841626</xdr:colOff>
      <xdr:row>5</xdr:row>
      <xdr:rowOff>280941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93549</xdr:colOff>
      <xdr:row>3</xdr:row>
      <xdr:rowOff>120764</xdr:rowOff>
    </xdr:from>
    <xdr:to>
      <xdr:col>2</xdr:col>
      <xdr:colOff>416718</xdr:colOff>
      <xdr:row>5</xdr:row>
      <xdr:rowOff>250030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55549" y="799420"/>
          <a:ext cx="1204232" cy="617423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3</xdr:row>
      <xdr:rowOff>0</xdr:rowOff>
    </xdr:from>
    <xdr:to>
      <xdr:col>2</xdr:col>
      <xdr:colOff>4449536</xdr:colOff>
      <xdr:row>4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678655</xdr:colOff>
      <xdr:row>4</xdr:row>
      <xdr:rowOff>95251</xdr:rowOff>
    </xdr:from>
    <xdr:to>
      <xdr:col>2</xdr:col>
      <xdr:colOff>2000249</xdr:colOff>
      <xdr:row>5</xdr:row>
      <xdr:rowOff>192900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1718" y="964407"/>
          <a:ext cx="1321594" cy="395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0</xdr:rowOff>
    </xdr:from>
    <xdr:to>
      <xdr:col>2</xdr:col>
      <xdr:colOff>392906</xdr:colOff>
      <xdr:row>5</xdr:row>
      <xdr:rowOff>309562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678656"/>
          <a:ext cx="1192326" cy="690562"/>
        </a:xfrm>
        <a:prstGeom prst="rect">
          <a:avLst/>
        </a:prstGeom>
      </xdr:spPr>
    </xdr:pic>
    <xdr:clientData/>
  </xdr:twoCellAnchor>
  <xdr:twoCellAnchor>
    <xdr:from>
      <xdr:col>2</xdr:col>
      <xdr:colOff>3007178</xdr:colOff>
      <xdr:row>2</xdr:row>
      <xdr:rowOff>285750</xdr:rowOff>
    </xdr:from>
    <xdr:to>
      <xdr:col>2</xdr:col>
      <xdr:colOff>3918857</xdr:colOff>
      <xdr:row>4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1038678</xdr:colOff>
      <xdr:row>4</xdr:row>
      <xdr:rowOff>17236</xdr:rowOff>
    </xdr:from>
    <xdr:to>
      <xdr:col>2</xdr:col>
      <xdr:colOff>2571750</xdr:colOff>
      <xdr:row>5</xdr:row>
      <xdr:rowOff>281521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41" y="886392"/>
          <a:ext cx="1533072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2</xdr:row>
      <xdr:rowOff>254001</xdr:rowOff>
    </xdr:from>
    <xdr:to>
      <xdr:col>2</xdr:col>
      <xdr:colOff>523873</xdr:colOff>
      <xdr:row>5</xdr:row>
      <xdr:rowOff>238125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57249" y="635001"/>
          <a:ext cx="1309687" cy="662780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2</xdr:row>
      <xdr:rowOff>272144</xdr:rowOff>
    </xdr:from>
    <xdr:to>
      <xdr:col>2</xdr:col>
      <xdr:colOff>3959679</xdr:colOff>
      <xdr:row>4</xdr:row>
      <xdr:rowOff>163287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32464" y="27214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792049</xdr:colOff>
      <xdr:row>3</xdr:row>
      <xdr:rowOff>166573</xdr:rowOff>
    </xdr:from>
    <xdr:to>
      <xdr:col>2</xdr:col>
      <xdr:colOff>2643186</xdr:colOff>
      <xdr:row>5</xdr:row>
      <xdr:rowOff>261937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112" y="845229"/>
          <a:ext cx="1851137" cy="476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309941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2</xdr:col>
      <xdr:colOff>3020786</xdr:colOff>
      <xdr:row>2</xdr:row>
      <xdr:rowOff>258536</xdr:rowOff>
    </xdr:from>
    <xdr:to>
      <xdr:col>2</xdr:col>
      <xdr:colOff>3932465</xdr:colOff>
      <xdr:row>4</xdr:row>
      <xdr:rowOff>149679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05250" y="258536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4</xdr:row>
      <xdr:rowOff>0</xdr:rowOff>
    </xdr:from>
    <xdr:to>
      <xdr:col>2</xdr:col>
      <xdr:colOff>2462893</xdr:colOff>
      <xdr:row>5</xdr:row>
      <xdr:rowOff>304537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6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81644</xdr:colOff>
      <xdr:row>3</xdr:row>
      <xdr:rowOff>21167</xdr:rowOff>
    </xdr:from>
    <xdr:to>
      <xdr:col>2</xdr:col>
      <xdr:colOff>444500</xdr:colOff>
      <xdr:row>5</xdr:row>
      <xdr:rowOff>275166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4" y="698500"/>
          <a:ext cx="1251856" cy="634999"/>
        </a:xfrm>
        <a:prstGeom prst="rect">
          <a:avLst/>
        </a:prstGeom>
      </xdr:spPr>
    </xdr:pic>
    <xdr:clientData/>
  </xdr:twoCellAnchor>
  <xdr:twoCellAnchor>
    <xdr:from>
      <xdr:col>2</xdr:col>
      <xdr:colOff>3590774</xdr:colOff>
      <xdr:row>3</xdr:row>
      <xdr:rowOff>145143</xdr:rowOff>
    </xdr:from>
    <xdr:to>
      <xdr:col>2</xdr:col>
      <xdr:colOff>4502453</xdr:colOff>
      <xdr:row>5</xdr:row>
      <xdr:rowOff>142119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5241774" y="822476"/>
          <a:ext cx="911679" cy="3779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1188357</xdr:colOff>
      <xdr:row>4</xdr:row>
      <xdr:rowOff>21167</xdr:rowOff>
    </xdr:from>
    <xdr:to>
      <xdr:col>2</xdr:col>
      <xdr:colOff>2783417</xdr:colOff>
      <xdr:row>5</xdr:row>
      <xdr:rowOff>261433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9357" y="889000"/>
          <a:ext cx="1595060" cy="4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2</xdr:row>
      <xdr:rowOff>455082</xdr:rowOff>
    </xdr:from>
    <xdr:to>
      <xdr:col>2</xdr:col>
      <xdr:colOff>359833</xdr:colOff>
      <xdr:row>5</xdr:row>
      <xdr:rowOff>208491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772583" y="836082"/>
          <a:ext cx="1238250" cy="592667"/>
        </a:xfrm>
        <a:prstGeom prst="rect">
          <a:avLst/>
        </a:prstGeom>
      </xdr:spPr>
    </xdr:pic>
    <xdr:clientData/>
  </xdr:twoCellAnchor>
  <xdr:twoCellAnchor>
    <xdr:from>
      <xdr:col>2</xdr:col>
      <xdr:colOff>3657298</xdr:colOff>
      <xdr:row>3</xdr:row>
      <xdr:rowOff>42332</xdr:rowOff>
    </xdr:from>
    <xdr:to>
      <xdr:col>2</xdr:col>
      <xdr:colOff>4201584</xdr:colOff>
      <xdr:row>5</xdr:row>
      <xdr:rowOff>120951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5308298" y="910165"/>
          <a:ext cx="544286" cy="4596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1108226</xdr:colOff>
      <xdr:row>4</xdr:row>
      <xdr:rowOff>21167</xdr:rowOff>
    </xdr:from>
    <xdr:to>
      <xdr:col>2</xdr:col>
      <xdr:colOff>2614083</xdr:colOff>
      <xdr:row>5</xdr:row>
      <xdr:rowOff>283831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9226" y="1079500"/>
          <a:ext cx="1505857" cy="45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161018</xdr:colOff>
      <xdr:row>2</xdr:row>
      <xdr:rowOff>283482</xdr:rowOff>
    </xdr:from>
    <xdr:to>
      <xdr:col>2</xdr:col>
      <xdr:colOff>746126</xdr:colOff>
      <xdr:row>5</xdr:row>
      <xdr:rowOff>281214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1018" y="283482"/>
          <a:ext cx="1458233" cy="680357"/>
        </a:xfrm>
        <a:prstGeom prst="rect">
          <a:avLst/>
        </a:prstGeom>
      </xdr:spPr>
    </xdr:pic>
    <xdr:clientData/>
  </xdr:twoCellAnchor>
  <xdr:twoCellAnchor>
    <xdr:from>
      <xdr:col>2</xdr:col>
      <xdr:colOff>3730059</xdr:colOff>
      <xdr:row>4</xdr:row>
      <xdr:rowOff>30616</xdr:rowOff>
    </xdr:from>
    <xdr:to>
      <xdr:col>2</xdr:col>
      <xdr:colOff>4238624</xdr:colOff>
      <xdr:row>5</xdr:row>
      <xdr:rowOff>219415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5373122" y="899772"/>
          <a:ext cx="508565" cy="3792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1087437</xdr:colOff>
      <xdr:row>3</xdr:row>
      <xdr:rowOff>186531</xdr:rowOff>
    </xdr:from>
    <xdr:to>
      <xdr:col>2</xdr:col>
      <xdr:colOff>2747508</xdr:colOff>
      <xdr:row>5</xdr:row>
      <xdr:rowOff>302079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86518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420687</xdr:colOff>
      <xdr:row>5</xdr:row>
      <xdr:rowOff>232834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0"/>
          <a:ext cx="1220107" cy="600227"/>
        </a:xfrm>
        <a:prstGeom prst="rect">
          <a:avLst/>
        </a:prstGeom>
      </xdr:spPr>
    </xdr:pic>
    <xdr:clientData/>
  </xdr:twoCellAnchor>
  <xdr:twoCellAnchor>
    <xdr:from>
      <xdr:col>2</xdr:col>
      <xdr:colOff>3739507</xdr:colOff>
      <xdr:row>3</xdr:row>
      <xdr:rowOff>62367</xdr:rowOff>
    </xdr:from>
    <xdr:to>
      <xdr:col>2</xdr:col>
      <xdr:colOff>4208198</xdr:colOff>
      <xdr:row>5</xdr:row>
      <xdr:rowOff>102999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5382570" y="741023"/>
          <a:ext cx="468691" cy="42163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1177018</xdr:colOff>
      <xdr:row>3</xdr:row>
      <xdr:rowOff>186531</xdr:rowOff>
    </xdr:from>
    <xdr:to>
      <xdr:col>2</xdr:col>
      <xdr:colOff>2837089</xdr:colOff>
      <xdr:row>5</xdr:row>
      <xdr:rowOff>299055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0081" y="865187"/>
          <a:ext cx="1660071" cy="493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345282</xdr:colOff>
      <xdr:row>6</xdr:row>
      <xdr:rowOff>59531</xdr:rowOff>
    </xdr:from>
    <xdr:to>
      <xdr:col>2</xdr:col>
      <xdr:colOff>1099798</xdr:colOff>
      <xdr:row>7</xdr:row>
      <xdr:rowOff>75406</xdr:rowOff>
    </xdr:to>
    <xdr:sp macro="" textlink="">
      <xdr:nvSpPr>
        <xdr:cNvPr id="5" name="Flecha izquierda 4">
          <a:hlinkClick xmlns:r="http://schemas.openxmlformats.org/officeDocument/2006/relationships" r:id="rId1"/>
        </xdr:cNvPr>
        <xdr:cNvSpPr/>
      </xdr:nvSpPr>
      <xdr:spPr>
        <a:xfrm>
          <a:off x="3976688" y="1464469"/>
          <a:ext cx="754516" cy="361156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1341439</xdr:colOff>
      <xdr:row>4</xdr:row>
      <xdr:rowOff>130969</xdr:rowOff>
    </xdr:from>
    <xdr:to>
      <xdr:col>2</xdr:col>
      <xdr:colOff>190501</xdr:colOff>
      <xdr:row>6</xdr:row>
      <xdr:rowOff>166687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439" y="1000125"/>
          <a:ext cx="171846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107156</xdr:colOff>
      <xdr:row>4</xdr:row>
      <xdr:rowOff>190500</xdr:rowOff>
    </xdr:from>
    <xdr:to>
      <xdr:col>1</xdr:col>
      <xdr:colOff>1202531</xdr:colOff>
      <xdr:row>6</xdr:row>
      <xdr:rowOff>254945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69156" y="1059656"/>
          <a:ext cx="1095375" cy="6002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allejo/Nextcloud/DPF/Base%20Fiscal%20SLL_Nuevo%20Formato%20y%20MEFP2014/BASE%20FISCAL/BASE%20FISCAL%20SPNF%20HISTORICO%202012-2019/1.%20AZ4.-%20SLL%20Histo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allejo/Nextcloud/DPF/Base%20Fiscal%20SLL_Nuevo%20Formato%20y%20MEFP2014/BASE%20FISCAL/BASE%20FISCAL%20SPNF%20HISTORICO%202012-2019/1.%20AZ4.-%20SLL%20Historico%20+BE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Indicaciones"/>
      <sheetName val="PGE"/>
      <sheetName val="SHE"/>
      <sheetName val="CFDD"/>
      <sheetName val="BEDE"/>
      <sheetName val="1.GobCentral"/>
      <sheetName val="GADS"/>
      <sheetName val="FSS"/>
      <sheetName val="2.GobGeneral"/>
      <sheetName val="3.ConGG"/>
      <sheetName val="4.GobG_cons"/>
      <sheetName val="EEPP"/>
      <sheetName val="5.SPNF Agr"/>
      <sheetName val="6.ConsolidaSPNF"/>
      <sheetName val="7.SPNF_consolidado"/>
      <sheetName val="Informes"/>
      <sheetName val="Graficos"/>
      <sheetName val="8.RESUMEN"/>
    </sheetNames>
    <sheetDataSet>
      <sheetData sheetId="0"/>
      <sheetData sheetId="1"/>
      <sheetData sheetId="2">
        <row r="11">
          <cell r="AC11">
            <v>589.11460568719713</v>
          </cell>
          <cell r="AD11">
            <v>184.27383515223752</v>
          </cell>
          <cell r="AE11">
            <v>483.64730075799167</v>
          </cell>
          <cell r="AF11">
            <v>639.54532053419496</v>
          </cell>
          <cell r="AG11">
            <v>361.68668097238265</v>
          </cell>
          <cell r="AH11">
            <v>87.328800426196693</v>
          </cell>
          <cell r="AI11">
            <v>472.00579283169225</v>
          </cell>
          <cell r="AJ11">
            <v>274.16286840764724</v>
          </cell>
          <cell r="AK11">
            <v>373.14010868777262</v>
          </cell>
          <cell r="AL11">
            <v>462.78947747659822</v>
          </cell>
          <cell r="AM11">
            <v>382.10447405691355</v>
          </cell>
          <cell r="AN11">
            <v>372.41130253837798</v>
          </cell>
          <cell r="AO11">
            <v>524.46158900275702</v>
          </cell>
          <cell r="AP11">
            <v>223.7730245642978</v>
          </cell>
          <cell r="AQ11">
            <v>517.05546263443023</v>
          </cell>
          <cell r="AR11">
            <v>401.81099237864112</v>
          </cell>
          <cell r="AS11">
            <v>363.8646012598727</v>
          </cell>
          <cell r="AT11">
            <v>350.97545364228893</v>
          </cell>
          <cell r="AU11">
            <v>207.88693939027598</v>
          </cell>
          <cell r="AV11">
            <v>82.072710609425698</v>
          </cell>
          <cell r="AW11">
            <v>316.51880201057367</v>
          </cell>
          <cell r="AX11">
            <v>288.59486522709028</v>
          </cell>
          <cell r="AY11">
            <v>205.36888662829327</v>
          </cell>
          <cell r="AZ11">
            <v>221.52551577239632</v>
          </cell>
          <cell r="BA11">
            <v>182.76240146633759</v>
          </cell>
          <cell r="BB11">
            <v>174.03885326782432</v>
          </cell>
          <cell r="BC11">
            <v>152.1770332541939</v>
          </cell>
          <cell r="BD11">
            <v>160.03525704309661</v>
          </cell>
          <cell r="BE11">
            <v>181.49614948482102</v>
          </cell>
          <cell r="BF11">
            <v>212.85032025410831</v>
          </cell>
          <cell r="BG11">
            <v>238.83794129873382</v>
          </cell>
          <cell r="BH11">
            <v>200.01714261183591</v>
          </cell>
          <cell r="BI11">
            <v>191.84368607372218</v>
          </cell>
          <cell r="BJ11">
            <v>193.89786797009501</v>
          </cell>
          <cell r="BK11">
            <v>228.48052320444572</v>
          </cell>
          <cell r="BL11">
            <v>151.8441624313738</v>
          </cell>
          <cell r="BM11">
            <v>159.17047298430441</v>
          </cell>
          <cell r="BN11">
            <v>128.46803493036271</v>
          </cell>
          <cell r="BO11">
            <v>125.79813149670092</v>
          </cell>
          <cell r="BP11">
            <v>111.61225229041767</v>
          </cell>
          <cell r="BQ11">
            <v>169.07702881723509</v>
          </cell>
          <cell r="BR11">
            <v>135.41885247208251</v>
          </cell>
          <cell r="BS11">
            <v>164.5443407718318</v>
          </cell>
          <cell r="BT11">
            <v>183.56324503919049</v>
          </cell>
          <cell r="BU11">
            <v>171.73299464058178</v>
          </cell>
          <cell r="BV11">
            <v>191.57665513836091</v>
          </cell>
          <cell r="BW11">
            <v>173.22822351217519</v>
          </cell>
          <cell r="BX11">
            <v>284.71677236802833</v>
          </cell>
          <cell r="BY11">
            <v>107.73625458127898</v>
          </cell>
          <cell r="BZ11">
            <v>139.3981027174637</v>
          </cell>
          <cell r="CA11">
            <v>208.16862450240927</v>
          </cell>
          <cell r="CB11">
            <v>138.69383812238189</v>
          </cell>
          <cell r="CC11">
            <v>163.22174136802022</v>
          </cell>
          <cell r="CD11">
            <v>120.90129952454087</v>
          </cell>
          <cell r="CE11">
            <v>153.55897601194451</v>
          </cell>
          <cell r="CF11">
            <v>152.54827668522299</v>
          </cell>
          <cell r="CG11">
            <v>114.43587683100846</v>
          </cell>
          <cell r="CH11">
            <v>115.32383493570109</v>
          </cell>
          <cell r="CI11">
            <v>92.162438467026917</v>
          </cell>
          <cell r="CJ11">
            <v>173.27683493253951</v>
          </cell>
          <cell r="CK11">
            <v>114.17350437272657</v>
          </cell>
          <cell r="CL11">
            <v>103.01841977703607</v>
          </cell>
          <cell r="CM11">
            <v>235.01571561203522</v>
          </cell>
          <cell r="CN11">
            <v>163.98924504339391</v>
          </cell>
          <cell r="CO11">
            <v>204.12262014999996</v>
          </cell>
          <cell r="CP11">
            <v>282.47094901999998</v>
          </cell>
          <cell r="CQ11">
            <v>136.45346636000002</v>
          </cell>
          <cell r="CR11">
            <v>176.26089438</v>
          </cell>
          <cell r="CS11">
            <v>260.84731868953764</v>
          </cell>
          <cell r="CT11">
            <v>157.29664178999997</v>
          </cell>
          <cell r="CU11">
            <v>156.85860600999999</v>
          </cell>
          <cell r="CV11">
            <v>121.68957607999999</v>
          </cell>
          <cell r="CW11">
            <v>119.86435499</v>
          </cell>
          <cell r="CX11">
            <v>151.47311754999998</v>
          </cell>
          <cell r="CY11">
            <v>112.94239129999998</v>
          </cell>
          <cell r="CZ11">
            <v>154.02194438000001</v>
          </cell>
          <cell r="DA11">
            <v>231.29806069999998</v>
          </cell>
          <cell r="DB11">
            <v>130.38608694965353</v>
          </cell>
          <cell r="DC11">
            <v>161.02408199999999</v>
          </cell>
          <cell r="DD11">
            <v>250.12472893</v>
          </cell>
          <cell r="DE11">
            <v>340.95596722000005</v>
          </cell>
          <cell r="DF11">
            <v>227.05784039000002</v>
          </cell>
          <cell r="DG11">
            <v>289.78163604000002</v>
          </cell>
          <cell r="DH11">
            <v>203.99648804</v>
          </cell>
          <cell r="DI11">
            <v>201.58190148999998</v>
          </cell>
          <cell r="DJ11">
            <v>26.949174990000007</v>
          </cell>
          <cell r="DK11">
            <v>67.469770670000003</v>
          </cell>
          <cell r="DL11">
            <v>16.863624880000007</v>
          </cell>
          <cell r="DM11">
            <v>10.380030530000006</v>
          </cell>
          <cell r="DN11">
            <v>19.121402160000002</v>
          </cell>
          <cell r="DO11">
            <v>7.2047656600000076</v>
          </cell>
          <cell r="DP11">
            <v>24.636082870000006</v>
          </cell>
          <cell r="DQ11">
            <v>53.636977559999998</v>
          </cell>
          <cell r="DR11">
            <v>30.331064900000005</v>
          </cell>
          <cell r="DS11">
            <v>50.439727970000007</v>
          </cell>
          <cell r="DT11">
            <v>50.268835109999991</v>
          </cell>
          <cell r="DU11">
            <v>57.35043271</v>
          </cell>
          <cell r="DV11">
            <v>36.543148839999994</v>
          </cell>
          <cell r="DW11">
            <v>98.129573269999995</v>
          </cell>
          <cell r="DX11">
            <v>103.98244364999999</v>
          </cell>
          <cell r="DY11">
            <v>154.62042509</v>
          </cell>
          <cell r="DZ11">
            <v>200.05309286000005</v>
          </cell>
          <cell r="EA11">
            <v>149.73418971999999</v>
          </cell>
          <cell r="EB11">
            <v>230.29621404000005</v>
          </cell>
          <cell r="EC11">
            <v>595.93877454000005</v>
          </cell>
          <cell r="ED11">
            <v>351.09671159999999</v>
          </cell>
          <cell r="EE11">
            <v>438.84797789999999</v>
          </cell>
          <cell r="EF11">
            <v>271.45133052</v>
          </cell>
          <cell r="EG11">
            <v>350.95707162999997</v>
          </cell>
          <cell r="EH11">
            <v>241.04954549000001</v>
          </cell>
          <cell r="EI11">
            <v>393.01170474999998</v>
          </cell>
          <cell r="EJ11">
            <v>355.64357107000006</v>
          </cell>
          <cell r="EK11">
            <v>455.68983060000005</v>
          </cell>
          <cell r="EL11">
            <v>259.76911393</v>
          </cell>
          <cell r="EM11">
            <v>203.24110358999997</v>
          </cell>
          <cell r="EN11">
            <v>92.547531910000018</v>
          </cell>
          <cell r="EO11">
            <v>289.51966811</v>
          </cell>
          <cell r="EP11">
            <v>267.83590416000004</v>
          </cell>
          <cell r="EQ11">
            <v>251.82810309000001</v>
          </cell>
          <cell r="ER11">
            <v>410.02773043999997</v>
          </cell>
          <cell r="ES11">
            <v>162.18258007000003</v>
          </cell>
          <cell r="ET11">
            <v>110.66335649999999</v>
          </cell>
          <cell r="EU11">
            <v>81.707962490000014</v>
          </cell>
          <cell r="EV11">
            <v>253.73599077</v>
          </cell>
          <cell r="EW11">
            <v>139.59226817000001</v>
          </cell>
          <cell r="EX11">
            <v>140.08956746999999</v>
          </cell>
          <cell r="EY11">
            <v>92.823176970000006</v>
          </cell>
          <cell r="EZ11">
            <v>243.09660550000004</v>
          </cell>
          <cell r="FA11">
            <v>231.10745564000004</v>
          </cell>
          <cell r="FB11">
            <v>114.98262462999999</v>
          </cell>
          <cell r="FC11">
            <v>115.00290709000001</v>
          </cell>
          <cell r="FD11">
            <v>44.606601329999997</v>
          </cell>
          <cell r="FE11">
            <v>42.364774560000001</v>
          </cell>
          <cell r="FF11">
            <v>49.680942389999998</v>
          </cell>
        </row>
        <row r="24">
          <cell r="AC24">
            <v>330.71337835804513</v>
          </cell>
          <cell r="AD24">
            <v>171.97741725184812</v>
          </cell>
          <cell r="AE24">
            <v>256.16809127350962</v>
          </cell>
          <cell r="AF24">
            <v>914.52708084644041</v>
          </cell>
          <cell r="AG24">
            <v>224.00797783165854</v>
          </cell>
          <cell r="AH24">
            <v>197.56256055874584</v>
          </cell>
          <cell r="AI24">
            <v>382.88730911206932</v>
          </cell>
          <cell r="AJ24">
            <v>210.13399183635897</v>
          </cell>
          <cell r="AK24">
            <v>335.51689260339447</v>
          </cell>
          <cell r="AL24">
            <v>220.47252959137828</v>
          </cell>
          <cell r="AM24">
            <v>214.02318224092113</v>
          </cell>
          <cell r="AN24">
            <v>264.98527091028706</v>
          </cell>
          <cell r="AO24">
            <v>337.3699261222468</v>
          </cell>
          <cell r="AP24">
            <v>192.44874330336924</v>
          </cell>
          <cell r="AQ24">
            <v>288.9646091177799</v>
          </cell>
          <cell r="AR24">
            <v>970.86400201868048</v>
          </cell>
          <cell r="AS24">
            <v>259.8512292683244</v>
          </cell>
          <cell r="AT24">
            <v>213.64147624586681</v>
          </cell>
          <cell r="AU24">
            <v>394.258597510794</v>
          </cell>
          <cell r="AV24">
            <v>245.50030917364347</v>
          </cell>
          <cell r="AW24">
            <v>364.76575179207219</v>
          </cell>
          <cell r="AX24">
            <v>249.6983012077433</v>
          </cell>
          <cell r="AY24">
            <v>231.02713038297026</v>
          </cell>
          <cell r="AZ24">
            <v>282.8502464641777</v>
          </cell>
          <cell r="BA24">
            <v>409.29122589497183</v>
          </cell>
          <cell r="BB24">
            <v>183.27101484463509</v>
          </cell>
          <cell r="BC24">
            <v>309.5656366796444</v>
          </cell>
          <cell r="BD24">
            <v>1016.7487150322822</v>
          </cell>
          <cell r="BE24">
            <v>310.59300242725448</v>
          </cell>
          <cell r="BF24">
            <v>317.40980941928939</v>
          </cell>
          <cell r="BG24">
            <v>996.6861333807833</v>
          </cell>
          <cell r="BH24">
            <v>224.77678947993482</v>
          </cell>
          <cell r="BI24">
            <v>376.80938111114767</v>
          </cell>
          <cell r="BJ24">
            <v>231.79828698799946</v>
          </cell>
          <cell r="BK24">
            <v>225.20876250234608</v>
          </cell>
          <cell r="BL24">
            <v>252.33601707530349</v>
          </cell>
          <cell r="BM24">
            <v>321.23598841777488</v>
          </cell>
          <cell r="BN24">
            <v>181.80361096951884</v>
          </cell>
          <cell r="BO24">
            <v>332.51172786443027</v>
          </cell>
          <cell r="BP24">
            <v>869.98866233704814</v>
          </cell>
          <cell r="BQ24">
            <v>245.56688301670448</v>
          </cell>
          <cell r="BR24">
            <v>218.38148495560407</v>
          </cell>
          <cell r="BS24">
            <v>346.59658888451577</v>
          </cell>
          <cell r="BT24">
            <v>224.62042465757264</v>
          </cell>
          <cell r="BU24">
            <v>346.31408506962299</v>
          </cell>
          <cell r="BV24">
            <v>255.23331301275402</v>
          </cell>
          <cell r="BW24">
            <v>223.59332544972224</v>
          </cell>
          <cell r="BX24">
            <v>247.71386701539504</v>
          </cell>
          <cell r="BY24">
            <v>342.31134147107059</v>
          </cell>
          <cell r="BZ24">
            <v>212.66137738582202</v>
          </cell>
          <cell r="CA24">
            <v>302.01601185803167</v>
          </cell>
          <cell r="CB24">
            <v>960.54307771071706</v>
          </cell>
          <cell r="CC24">
            <v>247.83707668807577</v>
          </cell>
          <cell r="CD24">
            <v>239.93981641217718</v>
          </cell>
          <cell r="CE24">
            <v>353.09110822392751</v>
          </cell>
          <cell r="CF24">
            <v>229.25976791247004</v>
          </cell>
          <cell r="CG24">
            <v>362.97463117056424</v>
          </cell>
          <cell r="CH24">
            <v>244.5762880271167</v>
          </cell>
          <cell r="CI24">
            <v>252.31316851025926</v>
          </cell>
          <cell r="CJ24">
            <v>258.23773996297439</v>
          </cell>
          <cell r="CK24">
            <v>385.91676319000015</v>
          </cell>
          <cell r="CL24">
            <v>196.27557220000062</v>
          </cell>
          <cell r="CM24">
            <v>315.48898400000053</v>
          </cell>
          <cell r="CN24">
            <v>935.14292983999962</v>
          </cell>
          <cell r="CO24">
            <v>307.87218666999979</v>
          </cell>
          <cell r="CP24">
            <v>234.9068112800006</v>
          </cell>
          <cell r="CQ24">
            <v>352.52095284000063</v>
          </cell>
          <cell r="CR24">
            <v>238.13598508000044</v>
          </cell>
          <cell r="CS24">
            <v>372.24877273999994</v>
          </cell>
          <cell r="CT24">
            <v>257.16584084000118</v>
          </cell>
          <cell r="CU24">
            <v>262.72411712000047</v>
          </cell>
          <cell r="CV24">
            <v>944.43569370000102</v>
          </cell>
          <cell r="CW24">
            <v>372.56093718000085</v>
          </cell>
          <cell r="CX24">
            <v>196.12657967000044</v>
          </cell>
          <cell r="CY24">
            <v>303.94822232000104</v>
          </cell>
          <cell r="CZ24">
            <v>1180.0451213800011</v>
          </cell>
          <cell r="DA24">
            <v>275.6880059800007</v>
          </cell>
          <cell r="DB24">
            <v>238.94437011000079</v>
          </cell>
          <cell r="DC24">
            <v>294.84654059000241</v>
          </cell>
          <cell r="DD24">
            <v>320.77289946000008</v>
          </cell>
          <cell r="DE24">
            <v>298.12025309000126</v>
          </cell>
          <cell r="DF24">
            <v>286.1037535300008</v>
          </cell>
          <cell r="DG24">
            <v>290.82498235000139</v>
          </cell>
          <cell r="DH24">
            <v>252.67935583000079</v>
          </cell>
          <cell r="DI24">
            <v>395.40375375000087</v>
          </cell>
          <cell r="DJ24">
            <v>204.02315221000069</v>
          </cell>
          <cell r="DK24">
            <v>306.24053756000018</v>
          </cell>
          <cell r="DL24">
            <v>798.29791130999968</v>
          </cell>
          <cell r="DM24">
            <v>284.71275986000029</v>
          </cell>
          <cell r="DN24">
            <v>245.56856484000099</v>
          </cell>
          <cell r="DO24">
            <v>275.03400848000098</v>
          </cell>
          <cell r="DP24">
            <v>275.46679829000198</v>
          </cell>
          <cell r="DQ24">
            <v>528.1911560399991</v>
          </cell>
          <cell r="DR24">
            <v>214.54583630000138</v>
          </cell>
          <cell r="DS24">
            <v>239.50970984999822</v>
          </cell>
          <cell r="DT24">
            <v>267.17280004999913</v>
          </cell>
          <cell r="DU24">
            <v>409.63187914000076</v>
          </cell>
          <cell r="DV24">
            <v>233.60099476999957</v>
          </cell>
          <cell r="DW24">
            <v>317.99307192999959</v>
          </cell>
          <cell r="DX24">
            <v>605.61206622000032</v>
          </cell>
          <cell r="DY24">
            <v>299.44462304000047</v>
          </cell>
          <cell r="DZ24">
            <v>287.13784129000032</v>
          </cell>
          <cell r="EA24">
            <v>281.28804234999978</v>
          </cell>
          <cell r="EB24">
            <v>278.36542925999993</v>
          </cell>
          <cell r="EC24">
            <v>282.39341409999963</v>
          </cell>
          <cell r="ED24">
            <v>283.93897104999951</v>
          </cell>
          <cell r="EE24">
            <v>270.67281577000006</v>
          </cell>
          <cell r="EF24">
            <v>304.05269148029413</v>
          </cell>
          <cell r="EG24">
            <v>424.88176078999737</v>
          </cell>
          <cell r="EH24">
            <v>250.95136863999829</v>
          </cell>
          <cell r="EI24">
            <v>379.96589768999837</v>
          </cell>
          <cell r="EJ24">
            <v>930.1397692200004</v>
          </cell>
          <cell r="EK24">
            <v>314.79308102999966</v>
          </cell>
          <cell r="EL24">
            <v>282.77591191000084</v>
          </cell>
          <cell r="EM24">
            <v>289.6695151800011</v>
          </cell>
          <cell r="EN24">
            <v>285.57724437000013</v>
          </cell>
          <cell r="EO24">
            <v>296.84315875999988</v>
          </cell>
          <cell r="EP24">
            <v>316.08938048000005</v>
          </cell>
          <cell r="EQ24">
            <v>298.4324686800008</v>
          </cell>
          <cell r="ER24">
            <v>379.92852348999907</v>
          </cell>
          <cell r="ES24">
            <v>471.91353523000072</v>
          </cell>
          <cell r="ET24">
            <v>245.17794495999942</v>
          </cell>
          <cell r="EU24">
            <v>416.64749447000111</v>
          </cell>
          <cell r="EV24">
            <v>1010.1986698600003</v>
          </cell>
          <cell r="EW24">
            <v>364.77502711000039</v>
          </cell>
          <cell r="EX24">
            <v>311.84488699999946</v>
          </cell>
          <cell r="EY24">
            <v>286.16227719000051</v>
          </cell>
          <cell r="EZ24">
            <v>277.57741089000018</v>
          </cell>
          <cell r="FA24">
            <v>284.22344458999993</v>
          </cell>
          <cell r="FB24">
            <v>269.20986638000034</v>
          </cell>
          <cell r="FC24">
            <v>268.81581839000057</v>
          </cell>
          <cell r="FD24">
            <v>445.6376203600006</v>
          </cell>
          <cell r="FE24">
            <v>425.87849598000167</v>
          </cell>
          <cell r="FF24">
            <v>313.13297361000156</v>
          </cell>
        </row>
        <row r="25">
          <cell r="AC25">
            <v>606.75291934146492</v>
          </cell>
          <cell r="AD25">
            <v>450.27912983024402</v>
          </cell>
          <cell r="AE25">
            <v>449.86970528794978</v>
          </cell>
          <cell r="AF25">
            <v>490.45555323147005</v>
          </cell>
          <cell r="AG25">
            <v>518.11817456600807</v>
          </cell>
          <cell r="AH25">
            <v>486.88698534483217</v>
          </cell>
          <cell r="AI25">
            <v>507.62009082029539</v>
          </cell>
          <cell r="AJ25">
            <v>521.36231628644236</v>
          </cell>
          <cell r="AK25">
            <v>495.21109702540497</v>
          </cell>
          <cell r="AL25">
            <v>533.99589503203322</v>
          </cell>
          <cell r="AM25">
            <v>517.91307041147388</v>
          </cell>
          <cell r="AN25">
            <v>499.37644378439506</v>
          </cell>
          <cell r="AO25">
            <v>629.67452313278443</v>
          </cell>
          <cell r="AP25">
            <v>490.07815240530624</v>
          </cell>
          <cell r="AQ25">
            <v>470.86347482672096</v>
          </cell>
          <cell r="AR25">
            <v>513.44853163923233</v>
          </cell>
          <cell r="AS25">
            <v>517.20478889676406</v>
          </cell>
          <cell r="AT25">
            <v>511.63300982671581</v>
          </cell>
          <cell r="AU25">
            <v>543.3170809756258</v>
          </cell>
          <cell r="AV25">
            <v>528.27624553181204</v>
          </cell>
          <cell r="AW25">
            <v>535.72521359954328</v>
          </cell>
          <cell r="AX25">
            <v>558.75203150054676</v>
          </cell>
          <cell r="AY25">
            <v>551.11150712003132</v>
          </cell>
          <cell r="AZ25">
            <v>562.83816777433321</v>
          </cell>
          <cell r="BA25">
            <v>721.59929134072684</v>
          </cell>
          <cell r="BB25">
            <v>565.41315926369589</v>
          </cell>
          <cell r="BC25">
            <v>552.99441740398993</v>
          </cell>
          <cell r="BD25">
            <v>571.71590980828341</v>
          </cell>
          <cell r="BE25">
            <v>506.79872927949157</v>
          </cell>
          <cell r="BF25">
            <v>492.25225200173207</v>
          </cell>
          <cell r="BG25">
            <v>569.57374932014659</v>
          </cell>
          <cell r="BH25">
            <v>511.06621140725298</v>
          </cell>
          <cell r="BI25">
            <v>511.59053189233339</v>
          </cell>
          <cell r="BJ25">
            <v>494.34532444431051</v>
          </cell>
          <cell r="BK25">
            <v>515.54146399296224</v>
          </cell>
          <cell r="BL25">
            <v>489.02481586579881</v>
          </cell>
          <cell r="BM25">
            <v>597.32444670506993</v>
          </cell>
          <cell r="BN25">
            <v>418.72602218085422</v>
          </cell>
          <cell r="BO25">
            <v>444.8495392935784</v>
          </cell>
          <cell r="BP25">
            <v>430.33805826751075</v>
          </cell>
          <cell r="BQ25">
            <v>432.67337329920275</v>
          </cell>
          <cell r="BR25">
            <v>475.54745574023167</v>
          </cell>
          <cell r="BS25">
            <v>432.40436838657422</v>
          </cell>
          <cell r="BT25">
            <v>481.51936077629449</v>
          </cell>
          <cell r="BU25">
            <v>450.79882552845089</v>
          </cell>
          <cell r="BV25">
            <v>501.05689751040717</v>
          </cell>
          <cell r="BW25">
            <v>483.85128308184937</v>
          </cell>
          <cell r="BX25">
            <v>511.61406201100749</v>
          </cell>
          <cell r="BY25">
            <v>680.80117629350673</v>
          </cell>
          <cell r="BZ25">
            <v>435.31212213847317</v>
          </cell>
          <cell r="CA25">
            <v>471.37913977541064</v>
          </cell>
          <cell r="CB25">
            <v>495.83180790849087</v>
          </cell>
          <cell r="CC25">
            <v>493.81045822127334</v>
          </cell>
          <cell r="CD25">
            <v>511.48439686109168</v>
          </cell>
          <cell r="CE25">
            <v>521.18949825340997</v>
          </cell>
          <cell r="CF25">
            <v>525.09636681727659</v>
          </cell>
          <cell r="CG25">
            <v>499.08177416132219</v>
          </cell>
          <cell r="CH25">
            <v>518.53617601284111</v>
          </cell>
          <cell r="CI25">
            <v>541.71314078228795</v>
          </cell>
          <cell r="CJ25">
            <v>535.33425236222035</v>
          </cell>
          <cell r="CK25">
            <v>645.47072463145798</v>
          </cell>
          <cell r="CL25">
            <v>464.49635792286097</v>
          </cell>
          <cell r="CM25">
            <v>485.33508216946501</v>
          </cell>
          <cell r="CN25">
            <v>493.69289964106395</v>
          </cell>
          <cell r="CO25">
            <v>512.04136334321038</v>
          </cell>
          <cell r="CP25">
            <v>504.40390579857274</v>
          </cell>
          <cell r="CQ25">
            <v>536.16535065143069</v>
          </cell>
          <cell r="CR25">
            <v>560.43882296544859</v>
          </cell>
          <cell r="CS25">
            <v>506.39592678852108</v>
          </cell>
          <cell r="CT25">
            <v>558.20759437379706</v>
          </cell>
          <cell r="CU25">
            <v>529.84278028682752</v>
          </cell>
          <cell r="CV25">
            <v>584.62847928752535</v>
          </cell>
          <cell r="CW25">
            <v>656.06268956999395</v>
          </cell>
          <cell r="CX25">
            <v>498.92406292000595</v>
          </cell>
          <cell r="CY25">
            <v>468.11021841000365</v>
          </cell>
          <cell r="CZ25">
            <v>508.98726941000291</v>
          </cell>
          <cell r="DA25">
            <v>554.21191683000461</v>
          </cell>
          <cell r="DB25">
            <v>497.59225542000479</v>
          </cell>
          <cell r="DC25">
            <v>529.91521868000746</v>
          </cell>
          <cell r="DD25">
            <v>544.13122052000949</v>
          </cell>
          <cell r="DE25">
            <v>504.02817457000288</v>
          </cell>
          <cell r="DF25">
            <v>532.98843615000226</v>
          </cell>
          <cell r="DG25">
            <v>486.85214306000364</v>
          </cell>
          <cell r="DH25">
            <v>488.16628604000488</v>
          </cell>
          <cell r="DI25">
            <v>700.81699445000481</v>
          </cell>
          <cell r="DJ25">
            <v>446.40418915170494</v>
          </cell>
          <cell r="DK25">
            <v>446.95263604000138</v>
          </cell>
          <cell r="DL25">
            <v>323.5984316000019</v>
          </cell>
          <cell r="DM25">
            <v>298.06796579000138</v>
          </cell>
          <cell r="DN25">
            <v>321.51565287000471</v>
          </cell>
          <cell r="DO25">
            <v>371.58199138000401</v>
          </cell>
          <cell r="DP25">
            <v>400.64661396000503</v>
          </cell>
          <cell r="DQ25">
            <v>490.02524679999362</v>
          </cell>
          <cell r="DR25">
            <v>417.45955060000159</v>
          </cell>
          <cell r="DS25">
            <v>471.53907911000067</v>
          </cell>
          <cell r="DT25">
            <v>512.23584632828783</v>
          </cell>
          <cell r="DU25">
            <v>597.45281773998613</v>
          </cell>
          <cell r="DV25">
            <v>433.55203219999447</v>
          </cell>
          <cell r="DW25">
            <v>422.59016550999212</v>
          </cell>
          <cell r="DX25">
            <v>458.32572519999428</v>
          </cell>
          <cell r="DY25">
            <v>480.45615668999312</v>
          </cell>
          <cell r="DZ25">
            <v>463.22687229999406</v>
          </cell>
          <cell r="EA25">
            <v>501.46078123999251</v>
          </cell>
          <cell r="EB25">
            <v>499.37599545999518</v>
          </cell>
          <cell r="EC25">
            <v>530.28576943999678</v>
          </cell>
          <cell r="ED25">
            <v>515.85931698999411</v>
          </cell>
          <cell r="EE25">
            <v>530.14537400999393</v>
          </cell>
          <cell r="EF25">
            <v>553.20458056736413</v>
          </cell>
          <cell r="EG25">
            <v>664.52466772998991</v>
          </cell>
          <cell r="EH25">
            <v>492.07885652999869</v>
          </cell>
          <cell r="EI25">
            <v>494.49840333000236</v>
          </cell>
          <cell r="EJ25">
            <v>514.32274826000275</v>
          </cell>
          <cell r="EK25">
            <v>513.29570814999806</v>
          </cell>
          <cell r="EL25">
            <v>511.75603858000284</v>
          </cell>
          <cell r="EM25">
            <v>500.65660290999904</v>
          </cell>
          <cell r="EN25">
            <v>566.49553599000592</v>
          </cell>
          <cell r="EO25">
            <v>585.43272994999802</v>
          </cell>
          <cell r="EP25">
            <v>536.46121988000482</v>
          </cell>
          <cell r="EQ25">
            <v>553.69765227000789</v>
          </cell>
          <cell r="ER25">
            <v>506.87518005999823</v>
          </cell>
          <cell r="ES25">
            <v>640.00381226001309</v>
          </cell>
          <cell r="ET25">
            <v>490.84361947000087</v>
          </cell>
          <cell r="EU25">
            <v>462.08369111000513</v>
          </cell>
          <cell r="EV25">
            <v>506.37154208000555</v>
          </cell>
          <cell r="EW25">
            <v>521.99568918000114</v>
          </cell>
          <cell r="EX25">
            <v>534.71991221000519</v>
          </cell>
          <cell r="EY25">
            <v>521.37623387000247</v>
          </cell>
          <cell r="EZ25">
            <v>534.79514817999871</v>
          </cell>
          <cell r="FA25">
            <v>507.08900013000823</v>
          </cell>
          <cell r="FB25">
            <v>527.69606170000861</v>
          </cell>
          <cell r="FC25">
            <v>524.83130502000324</v>
          </cell>
          <cell r="FD25">
            <v>497.39496755000232</v>
          </cell>
          <cell r="FE25">
            <v>638.039380100014</v>
          </cell>
          <cell r="FF25">
            <v>488.72486955999943</v>
          </cell>
        </row>
        <row r="26">
          <cell r="AC26">
            <v>65.247513480000009</v>
          </cell>
          <cell r="AD26">
            <v>63.163610270000007</v>
          </cell>
          <cell r="AE26">
            <v>57.787619129999996</v>
          </cell>
          <cell r="AF26">
            <v>59.947515330000009</v>
          </cell>
          <cell r="AG26">
            <v>62.341382699999997</v>
          </cell>
          <cell r="AH26">
            <v>59.401357259999997</v>
          </cell>
          <cell r="AI26">
            <v>60.518204690000012</v>
          </cell>
          <cell r="AJ26">
            <v>59.362393900000001</v>
          </cell>
          <cell r="AK26">
            <v>61.652928799999998</v>
          </cell>
          <cell r="AL26">
            <v>62.504902400000006</v>
          </cell>
          <cell r="AM26">
            <v>64.36233141000001</v>
          </cell>
          <cell r="AN26">
            <v>67.336541519999997</v>
          </cell>
          <cell r="AO26">
            <v>74.90400824999999</v>
          </cell>
          <cell r="AP26">
            <v>56.995754590000004</v>
          </cell>
          <cell r="AQ26">
            <v>59.587161999999999</v>
          </cell>
          <cell r="AR26">
            <v>60.143474630000007</v>
          </cell>
          <cell r="AS26">
            <v>65.191193610000013</v>
          </cell>
          <cell r="AT26">
            <v>64.730327529999997</v>
          </cell>
          <cell r="AU26">
            <v>67.68981399089094</v>
          </cell>
          <cell r="AV26">
            <v>69.15978677999999</v>
          </cell>
          <cell r="AW26">
            <v>70.780676820000011</v>
          </cell>
          <cell r="AX26">
            <v>75.549212319999995</v>
          </cell>
          <cell r="AY26">
            <v>70.020565820000002</v>
          </cell>
          <cell r="AZ26">
            <v>68.593982969999999</v>
          </cell>
          <cell r="BA26">
            <v>90.851896629999999</v>
          </cell>
          <cell r="BB26">
            <v>61.974237349999989</v>
          </cell>
          <cell r="BC26">
            <v>66.139727322100001</v>
          </cell>
          <cell r="BD26">
            <v>67.82670014</v>
          </cell>
          <cell r="BE26">
            <v>60.282218659999998</v>
          </cell>
          <cell r="BF26">
            <v>73.184453230000003</v>
          </cell>
          <cell r="BG26">
            <v>117.51248132000002</v>
          </cell>
          <cell r="BH26">
            <v>63.903900369999995</v>
          </cell>
          <cell r="BI26">
            <v>58.806418390000005</v>
          </cell>
          <cell r="BJ26">
            <v>59.661314485200002</v>
          </cell>
          <cell r="BK26">
            <v>65.33031957</v>
          </cell>
          <cell r="BL26">
            <v>60.269768000000006</v>
          </cell>
          <cell r="BM26">
            <v>83.645505799999995</v>
          </cell>
          <cell r="BN26">
            <v>52.282146320000003</v>
          </cell>
          <cell r="BO26">
            <v>49.251528780000008</v>
          </cell>
          <cell r="BP26">
            <v>60.318892480000017</v>
          </cell>
          <cell r="BQ26">
            <v>56.578706919999988</v>
          </cell>
          <cell r="BR26">
            <v>59.809219809999995</v>
          </cell>
          <cell r="BS26">
            <v>77.113597889978024</v>
          </cell>
          <cell r="BT26">
            <v>66.871872139999994</v>
          </cell>
          <cell r="BU26">
            <v>67.755179530000007</v>
          </cell>
          <cell r="BV26">
            <v>85.479687960000007</v>
          </cell>
          <cell r="BW26">
            <v>73.485748290000004</v>
          </cell>
          <cell r="BX26">
            <v>65.737593052397031</v>
          </cell>
          <cell r="BY26">
            <v>93.366265800000036</v>
          </cell>
          <cell r="BZ26">
            <v>67.943489920000005</v>
          </cell>
          <cell r="CA26">
            <v>64.181259080000004</v>
          </cell>
          <cell r="CB26">
            <v>73.967615760000029</v>
          </cell>
          <cell r="CC26">
            <v>73.656080770000017</v>
          </cell>
          <cell r="CD26">
            <v>81.030909789999981</v>
          </cell>
          <cell r="CE26">
            <v>81.887642180000014</v>
          </cell>
          <cell r="CF26">
            <v>79.713303719999999</v>
          </cell>
          <cell r="CG26">
            <v>80.899974640000011</v>
          </cell>
          <cell r="CH26">
            <v>77.589201299999999</v>
          </cell>
          <cell r="CI26">
            <v>92.555302930000025</v>
          </cell>
          <cell r="CJ26">
            <v>82.611080639999983</v>
          </cell>
          <cell r="CK26">
            <v>96.496510499999999</v>
          </cell>
          <cell r="CL26">
            <v>78.125899060000023</v>
          </cell>
          <cell r="CM26">
            <v>81.036068239999977</v>
          </cell>
          <cell r="CN26">
            <v>75.723250409999991</v>
          </cell>
          <cell r="CO26">
            <v>84.65495826999998</v>
          </cell>
          <cell r="CP26">
            <v>82.454988920000005</v>
          </cell>
          <cell r="CQ26">
            <v>87.839340880000009</v>
          </cell>
          <cell r="CR26">
            <v>78.424829479999985</v>
          </cell>
          <cell r="CS26">
            <v>78.703839529999996</v>
          </cell>
          <cell r="CT26">
            <v>82.314215539999992</v>
          </cell>
          <cell r="CU26">
            <v>79.605979100000013</v>
          </cell>
          <cell r="CV26">
            <v>72.871012319999977</v>
          </cell>
          <cell r="CW26">
            <v>87.42677765000002</v>
          </cell>
          <cell r="CX26">
            <v>68.485465879999978</v>
          </cell>
          <cell r="CY26">
            <v>70.677768140000012</v>
          </cell>
          <cell r="CZ26">
            <v>71.249335540000004</v>
          </cell>
          <cell r="DA26">
            <v>77.265209220000031</v>
          </cell>
          <cell r="DB26">
            <v>76.752986829999955</v>
          </cell>
          <cell r="DC26">
            <v>78.911611190000002</v>
          </cell>
          <cell r="DD26">
            <v>74.75043385000005</v>
          </cell>
          <cell r="DE26">
            <v>73.772498830000004</v>
          </cell>
          <cell r="DF26">
            <v>77.735661680000021</v>
          </cell>
          <cell r="DG26">
            <v>69.034820170000046</v>
          </cell>
          <cell r="DH26">
            <v>72.432037190000003</v>
          </cell>
          <cell r="DI26">
            <v>91.140610330000001</v>
          </cell>
          <cell r="DJ26">
            <v>65.104965009999958</v>
          </cell>
          <cell r="DK26">
            <v>76.136839920000014</v>
          </cell>
          <cell r="DL26">
            <v>36.947875719999999</v>
          </cell>
          <cell r="DM26">
            <v>32.289112240000009</v>
          </cell>
          <cell r="DN26">
            <v>50.062179970000003</v>
          </cell>
          <cell r="DO26">
            <v>55.272709290000009</v>
          </cell>
          <cell r="DP26">
            <v>59.124632459999965</v>
          </cell>
          <cell r="DQ26">
            <v>57.303118609999963</v>
          </cell>
          <cell r="DR26">
            <v>68.47745879</v>
          </cell>
          <cell r="DS26">
            <v>69.565154730000017</v>
          </cell>
          <cell r="DT26">
            <v>76.090966299999977</v>
          </cell>
          <cell r="DU26">
            <v>77.351005440000023</v>
          </cell>
          <cell r="DV26">
            <v>60.805711809999991</v>
          </cell>
          <cell r="DW26">
            <v>63.705604479999991</v>
          </cell>
          <cell r="DX26">
            <v>63.995600789999997</v>
          </cell>
          <cell r="DY26">
            <v>59.045876550000003</v>
          </cell>
          <cell r="DZ26">
            <v>63.575529130000007</v>
          </cell>
          <cell r="EA26">
            <v>81.036755029999981</v>
          </cell>
          <cell r="EB26">
            <v>64.399635389999986</v>
          </cell>
          <cell r="EC26">
            <v>67.076204999999973</v>
          </cell>
          <cell r="ED26">
            <v>78.328088250000008</v>
          </cell>
          <cell r="EE26">
            <v>67.762729369999988</v>
          </cell>
          <cell r="EF26">
            <v>74.347308909999981</v>
          </cell>
          <cell r="EG26">
            <v>90.64065396999996</v>
          </cell>
          <cell r="EH26">
            <v>52.462303219999995</v>
          </cell>
          <cell r="EI26">
            <v>77.008486009999984</v>
          </cell>
          <cell r="EJ26">
            <v>68.127158530000003</v>
          </cell>
          <cell r="EK26">
            <v>67.281953009999953</v>
          </cell>
          <cell r="EL26">
            <v>64.861853689999975</v>
          </cell>
          <cell r="EM26">
            <v>58.948907230000003</v>
          </cell>
          <cell r="EN26">
            <v>76.192849930000008</v>
          </cell>
          <cell r="EO26">
            <v>92.779686509999777</v>
          </cell>
          <cell r="EP26">
            <v>71.750347779999942</v>
          </cell>
          <cell r="EQ26">
            <v>65.735439009999979</v>
          </cell>
          <cell r="ER26">
            <v>65.85628277999993</v>
          </cell>
          <cell r="ES26">
            <v>94.340343109999992</v>
          </cell>
          <cell r="ET26">
            <v>46.878237680000012</v>
          </cell>
          <cell r="EU26">
            <v>67.925705440000016</v>
          </cell>
          <cell r="EV26">
            <v>68.703057309999977</v>
          </cell>
          <cell r="EW26">
            <v>69.675715289999999</v>
          </cell>
          <cell r="EX26">
            <v>67.842830750000005</v>
          </cell>
          <cell r="EY26">
            <v>65.53686587</v>
          </cell>
          <cell r="EZ26">
            <v>74.066965299999964</v>
          </cell>
          <cell r="FA26">
            <v>70.847901180000008</v>
          </cell>
          <cell r="FB26">
            <v>68.496354840000009</v>
          </cell>
          <cell r="FC26">
            <v>57.990168089999955</v>
          </cell>
          <cell r="FD26">
            <v>60.348527090000005</v>
          </cell>
          <cell r="FE26">
            <v>100.75138145</v>
          </cell>
          <cell r="FF26">
            <v>57.096002059999975</v>
          </cell>
        </row>
        <row r="27">
          <cell r="AC27">
            <v>115.50047403744964</v>
          </cell>
          <cell r="AD27">
            <v>95.05465429833437</v>
          </cell>
          <cell r="AE27">
            <v>101.09794190965856</v>
          </cell>
          <cell r="AF27">
            <v>110.57733737448888</v>
          </cell>
          <cell r="AG27">
            <v>113.66448829889352</v>
          </cell>
          <cell r="AH27">
            <v>104.13756486291588</v>
          </cell>
          <cell r="AI27">
            <v>112.30017980154217</v>
          </cell>
          <cell r="AJ27">
            <v>116.29767507782168</v>
          </cell>
          <cell r="AK27">
            <v>105.3344778129577</v>
          </cell>
          <cell r="AL27">
            <v>122.03480850331989</v>
          </cell>
          <cell r="AM27">
            <v>118.85043483497284</v>
          </cell>
          <cell r="AN27">
            <v>108.84145364998052</v>
          </cell>
          <cell r="AO27">
            <v>100.24429131954142</v>
          </cell>
          <cell r="AP27">
            <v>96.482735219021691</v>
          </cell>
          <cell r="AQ27">
            <v>93.901687636298277</v>
          </cell>
          <cell r="AR27">
            <v>107.34283525966922</v>
          </cell>
          <cell r="AS27">
            <v>120.90350670195082</v>
          </cell>
          <cell r="AT27">
            <v>111.52215125406076</v>
          </cell>
          <cell r="AU27">
            <v>113.81037539989897</v>
          </cell>
          <cell r="AV27">
            <v>121.38865973255392</v>
          </cell>
          <cell r="AW27">
            <v>124.15829376276869</v>
          </cell>
          <cell r="AX27">
            <v>126.66620855803333</v>
          </cell>
          <cell r="AY27">
            <v>128.37260326796849</v>
          </cell>
          <cell r="AZ27">
            <v>131.936461899367</v>
          </cell>
          <cell r="BA27">
            <v>141.49126326999999</v>
          </cell>
          <cell r="BB27">
            <v>120.46300646</v>
          </cell>
          <cell r="BC27">
            <v>147.73852851000004</v>
          </cell>
          <cell r="BD27">
            <v>166.28510786000001</v>
          </cell>
          <cell r="BE27">
            <v>191.77568137</v>
          </cell>
          <cell r="BF27">
            <v>191.47865032999999</v>
          </cell>
          <cell r="BG27">
            <v>194.28770459999996</v>
          </cell>
          <cell r="BH27">
            <v>178.24171144000002</v>
          </cell>
          <cell r="BI27">
            <v>187.96096488000001</v>
          </cell>
          <cell r="BJ27">
            <v>175.78747989000001</v>
          </cell>
          <cell r="BK27">
            <v>166.97669441999997</v>
          </cell>
          <cell r="BL27">
            <v>163.98791373999998</v>
          </cell>
          <cell r="BM27">
            <v>136.515839</v>
          </cell>
          <cell r="BN27">
            <v>116.152815</v>
          </cell>
          <cell r="BO27">
            <v>124.66985500000001</v>
          </cell>
          <cell r="BP27">
            <v>120.897913</v>
          </cell>
          <cell r="BQ27">
            <v>130.669861</v>
          </cell>
          <cell r="BR27">
            <v>116.12064699999999</v>
          </cell>
          <cell r="BS27">
            <v>131.589719</v>
          </cell>
          <cell r="BT27">
            <v>149.21020300000001</v>
          </cell>
          <cell r="BU27">
            <v>134.34695600000001</v>
          </cell>
          <cell r="BV27">
            <v>167.62572700000001</v>
          </cell>
          <cell r="BW27">
            <v>155.65939</v>
          </cell>
          <cell r="BX27">
            <v>147.64512599999998</v>
          </cell>
          <cell r="BY27">
            <v>143.18166692</v>
          </cell>
          <cell r="BZ27">
            <v>118.92138323000007</v>
          </cell>
          <cell r="CA27">
            <v>131.38961001999996</v>
          </cell>
          <cell r="CB27">
            <v>116.18211405000007</v>
          </cell>
          <cell r="CC27">
            <v>109.52584430999998</v>
          </cell>
          <cell r="CD27">
            <v>119.24219761999983</v>
          </cell>
          <cell r="CE27">
            <v>115.90942146000015</v>
          </cell>
          <cell r="CF27">
            <v>127.43355724000004</v>
          </cell>
          <cell r="CG27">
            <v>111.40688339</v>
          </cell>
          <cell r="CH27">
            <v>125.40577178999969</v>
          </cell>
          <cell r="CI27">
            <v>141.33939534000012</v>
          </cell>
          <cell r="CJ27">
            <v>115.04482887000009</v>
          </cell>
          <cell r="CK27">
            <v>128.61224970000004</v>
          </cell>
          <cell r="CL27">
            <v>112.33673998999986</v>
          </cell>
          <cell r="CM27">
            <v>117.47112630999989</v>
          </cell>
          <cell r="CN27">
            <v>120.03403996999999</v>
          </cell>
          <cell r="CO27">
            <v>129.69689621000001</v>
          </cell>
          <cell r="CP27">
            <v>125.06215862000018</v>
          </cell>
          <cell r="CQ27">
            <v>140.11758988000008</v>
          </cell>
          <cell r="CR27">
            <v>142.58451462000002</v>
          </cell>
          <cell r="CS27">
            <v>122.49999033</v>
          </cell>
          <cell r="CT27">
            <v>155.7976436600002</v>
          </cell>
          <cell r="CU27">
            <v>144.75721018000007</v>
          </cell>
          <cell r="CV27">
            <v>120.38282716999996</v>
          </cell>
          <cell r="CW27">
            <v>131.28475924999989</v>
          </cell>
          <cell r="CX27">
            <v>111.73364143000009</v>
          </cell>
          <cell r="CY27">
            <v>110.26789639000005</v>
          </cell>
          <cell r="CZ27">
            <v>114.84042188000001</v>
          </cell>
          <cell r="DA27">
            <v>128.09400136000014</v>
          </cell>
          <cell r="DB27">
            <v>108.65937203000003</v>
          </cell>
          <cell r="DC27">
            <v>133.69995300999997</v>
          </cell>
          <cell r="DD27">
            <v>123.7295854499999</v>
          </cell>
          <cell r="DE27">
            <v>113.18203334999986</v>
          </cell>
          <cell r="DF27">
            <v>126.74651210999993</v>
          </cell>
          <cell r="DG27">
            <v>112.91695990000005</v>
          </cell>
          <cell r="DH27">
            <v>98.464400430000055</v>
          </cell>
          <cell r="DI27">
            <v>116.48697939000009</v>
          </cell>
          <cell r="DJ27">
            <v>80.789610300000092</v>
          </cell>
          <cell r="DK27">
            <v>76.886158219999942</v>
          </cell>
          <cell r="DL27">
            <v>40.971478579999946</v>
          </cell>
          <cell r="DM27">
            <v>51.998295889999952</v>
          </cell>
          <cell r="DN27">
            <v>69.917839950000044</v>
          </cell>
          <cell r="DO27">
            <v>66.683807449999961</v>
          </cell>
          <cell r="DP27">
            <v>72.70442237999994</v>
          </cell>
          <cell r="DQ27">
            <v>77.884225210000182</v>
          </cell>
          <cell r="DR27">
            <v>88.636729790000018</v>
          </cell>
          <cell r="DS27">
            <v>95.439837890000021</v>
          </cell>
          <cell r="DT27">
            <v>106.05737784999994</v>
          </cell>
          <cell r="DU27">
            <v>94.214292389999997</v>
          </cell>
          <cell r="DV27">
            <v>82.09</v>
          </cell>
          <cell r="DW27">
            <v>96.48</v>
          </cell>
          <cell r="DX27">
            <v>90.55</v>
          </cell>
          <cell r="DY27">
            <v>93.58484476000001</v>
          </cell>
          <cell r="DZ27">
            <v>110.79307782000001</v>
          </cell>
          <cell r="EA27">
            <v>114.04645246</v>
          </cell>
          <cell r="EB27">
            <v>101.82857951523411</v>
          </cell>
          <cell r="EC27">
            <v>103.84373706000002</v>
          </cell>
          <cell r="ED27">
            <v>101.53318267000002</v>
          </cell>
          <cell r="EE27">
            <v>105.12277147</v>
          </cell>
          <cell r="EF27">
            <v>113.02251029</v>
          </cell>
          <cell r="EG27">
            <v>94.957842590000027</v>
          </cell>
          <cell r="EH27">
            <v>83.13314668000001</v>
          </cell>
          <cell r="EI27">
            <v>100.32453109000001</v>
          </cell>
          <cell r="EJ27">
            <v>93.142257250000014</v>
          </cell>
          <cell r="EK27">
            <v>98.636124039999999</v>
          </cell>
          <cell r="EL27">
            <v>99.625949209999987</v>
          </cell>
          <cell r="EM27">
            <v>101.40818596000001</v>
          </cell>
          <cell r="EN27">
            <v>122.01460863</v>
          </cell>
          <cell r="EO27">
            <v>129.76438132000001</v>
          </cell>
          <cell r="EP27">
            <v>113.11247149</v>
          </cell>
          <cell r="EQ27">
            <v>116.18002607000001</v>
          </cell>
          <cell r="ER27">
            <v>114.67291354</v>
          </cell>
          <cell r="ES27">
            <v>96.200638639999966</v>
          </cell>
          <cell r="ET27">
            <v>77.983555059999986</v>
          </cell>
          <cell r="EU27">
            <v>102.26678573000001</v>
          </cell>
          <cell r="EV27">
            <v>88.831873250000015</v>
          </cell>
          <cell r="EW27">
            <v>105.70857061000002</v>
          </cell>
          <cell r="EX27">
            <v>100.11053566</v>
          </cell>
          <cell r="EY27">
            <v>99.944467469999992</v>
          </cell>
          <cell r="EZ27">
            <v>108.82149373999998</v>
          </cell>
          <cell r="FA27">
            <v>110.69115472</v>
          </cell>
          <cell r="FB27">
            <v>109.99858519</v>
          </cell>
          <cell r="FC27">
            <v>100.24977501999997</v>
          </cell>
          <cell r="FD27">
            <v>79.560370889999959</v>
          </cell>
          <cell r="FE27">
            <v>99.006520339999966</v>
          </cell>
          <cell r="FF27">
            <v>84.048171879999998</v>
          </cell>
        </row>
        <row r="28">
          <cell r="AC28">
            <v>156.5061986019567</v>
          </cell>
          <cell r="AD28">
            <v>159.66105606807454</v>
          </cell>
          <cell r="AE28">
            <v>158.29168307960717</v>
          </cell>
          <cell r="AF28">
            <v>147.60559186525617</v>
          </cell>
          <cell r="AG28">
            <v>148.34647389169996</v>
          </cell>
          <cell r="AH28">
            <v>150.86238185888865</v>
          </cell>
          <cell r="AI28">
            <v>150.71477134190204</v>
          </cell>
          <cell r="AJ28">
            <v>151.98003124866517</v>
          </cell>
          <cell r="AK28">
            <v>150.06600165586718</v>
          </cell>
          <cell r="AL28">
            <v>141.2217488902553</v>
          </cell>
          <cell r="AM28">
            <v>142.77130928797163</v>
          </cell>
          <cell r="AN28">
            <v>141.39200199198453</v>
          </cell>
          <cell r="AO28">
            <v>162.29620225860214</v>
          </cell>
          <cell r="AP28">
            <v>150.35364862945784</v>
          </cell>
          <cell r="AQ28">
            <v>154.67033432513242</v>
          </cell>
          <cell r="AR28">
            <v>147.76495330452087</v>
          </cell>
          <cell r="AS28">
            <v>136.31785584774491</v>
          </cell>
          <cell r="AT28">
            <v>140.62444357845084</v>
          </cell>
          <cell r="AU28">
            <v>152.02455111652247</v>
          </cell>
          <cell r="AV28">
            <v>149.98521785677784</v>
          </cell>
          <cell r="AW28">
            <v>144.37648567381783</v>
          </cell>
          <cell r="AX28">
            <v>149.52086139774326</v>
          </cell>
          <cell r="AY28">
            <v>190.83791892023169</v>
          </cell>
          <cell r="AZ28">
            <v>156.96942414852248</v>
          </cell>
          <cell r="BA28">
            <v>175.47501343610134</v>
          </cell>
          <cell r="BB28">
            <v>163.09558504126906</v>
          </cell>
          <cell r="BC28">
            <v>163.30891838966562</v>
          </cell>
          <cell r="BD28">
            <v>149.57481586388411</v>
          </cell>
          <cell r="BE28">
            <v>138.72262735470395</v>
          </cell>
          <cell r="BF28">
            <v>132.08725726162854</v>
          </cell>
          <cell r="BG28">
            <v>174.20242470042032</v>
          </cell>
          <cell r="BH28">
            <v>135.16672744511209</v>
          </cell>
          <cell r="BI28">
            <v>131.2062918286689</v>
          </cell>
          <cell r="BJ28">
            <v>129.66449246104006</v>
          </cell>
          <cell r="BK28">
            <v>119.2144113646917</v>
          </cell>
          <cell r="BL28">
            <v>120.53405367704759</v>
          </cell>
          <cell r="BM28">
            <v>182.31431662185517</v>
          </cell>
          <cell r="BN28">
            <v>131.60880441562688</v>
          </cell>
          <cell r="BO28">
            <v>135.33448430609127</v>
          </cell>
          <cell r="BP28">
            <v>127.3721079654412</v>
          </cell>
          <cell r="BQ28">
            <v>115.45141686739281</v>
          </cell>
          <cell r="BR28">
            <v>127.08992458216427</v>
          </cell>
          <cell r="BS28">
            <v>124.02541099091005</v>
          </cell>
          <cell r="BT28">
            <v>116.6269555321328</v>
          </cell>
          <cell r="BU28">
            <v>126.41384325192548</v>
          </cell>
          <cell r="BV28">
            <v>126.01543199255291</v>
          </cell>
          <cell r="BW28">
            <v>116.14169382442833</v>
          </cell>
          <cell r="BX28">
            <v>162.97128082039751</v>
          </cell>
          <cell r="BY28">
            <v>135.316166734718</v>
          </cell>
          <cell r="BZ28">
            <v>131.83117857799857</v>
          </cell>
          <cell r="CA28">
            <v>134.66493888970987</v>
          </cell>
          <cell r="CB28">
            <v>137.15466412708747</v>
          </cell>
          <cell r="CC28">
            <v>131.66199684519691</v>
          </cell>
          <cell r="CD28">
            <v>146.22084103073149</v>
          </cell>
          <cell r="CE28">
            <v>135.52303155041048</v>
          </cell>
          <cell r="CF28">
            <v>136.34945187074561</v>
          </cell>
          <cell r="CG28">
            <v>138.69451384957304</v>
          </cell>
          <cell r="CH28">
            <v>133.7676752775302</v>
          </cell>
          <cell r="CI28">
            <v>132.11190560877165</v>
          </cell>
          <cell r="CJ28">
            <v>158.43911807033331</v>
          </cell>
          <cell r="CK28">
            <v>140.10788047599974</v>
          </cell>
          <cell r="CL28">
            <v>139.7901885389999</v>
          </cell>
          <cell r="CM28">
            <v>149.95612030799995</v>
          </cell>
          <cell r="CN28">
            <v>140.41920471799995</v>
          </cell>
          <cell r="CO28">
            <v>139.33953132599996</v>
          </cell>
          <cell r="CP28">
            <v>131.15740034199987</v>
          </cell>
          <cell r="CQ28">
            <v>141.72563993200012</v>
          </cell>
          <cell r="CR28">
            <v>125.04554858600001</v>
          </cell>
          <cell r="CS28">
            <v>132.13938077000003</v>
          </cell>
          <cell r="CT28">
            <v>115.94498976599984</v>
          </cell>
          <cell r="CU28">
            <v>122.33608754999968</v>
          </cell>
          <cell r="CV28">
            <v>206.84345787599983</v>
          </cell>
          <cell r="CW28">
            <v>135.91212876200035</v>
          </cell>
          <cell r="CX28">
            <v>139.09451390800038</v>
          </cell>
          <cell r="CY28">
            <v>139.12039418800023</v>
          </cell>
          <cell r="CZ28">
            <v>131.01778649600016</v>
          </cell>
          <cell r="DA28">
            <v>130.79829339999989</v>
          </cell>
          <cell r="DB28">
            <v>136.62727054800033</v>
          </cell>
          <cell r="DC28">
            <v>135.03305211399996</v>
          </cell>
          <cell r="DD28">
            <v>132.29684411200006</v>
          </cell>
          <cell r="DE28">
            <v>136.94863665150004</v>
          </cell>
          <cell r="DF28">
            <v>124.05315004599997</v>
          </cell>
          <cell r="DG28">
            <v>119.82525531399986</v>
          </cell>
          <cell r="DH28">
            <v>132.16633481000005</v>
          </cell>
          <cell r="DI28">
            <v>130.08110295399979</v>
          </cell>
          <cell r="DJ28">
            <v>120.98147832799999</v>
          </cell>
          <cell r="DK28">
            <v>119.81529163399952</v>
          </cell>
          <cell r="DL28">
            <v>86.782706799999914</v>
          </cell>
          <cell r="DM28">
            <v>68.643813549999862</v>
          </cell>
          <cell r="DN28">
            <v>98.241130849999308</v>
          </cell>
          <cell r="DO28">
            <v>112.03065247999955</v>
          </cell>
          <cell r="DP28">
            <v>106.85733024999998</v>
          </cell>
          <cell r="DQ28">
            <v>103.25460852049993</v>
          </cell>
          <cell r="DR28">
            <v>102.57969880999991</v>
          </cell>
          <cell r="DS28">
            <v>112.15628811999999</v>
          </cell>
          <cell r="DT28">
            <v>110.91940871000008</v>
          </cell>
          <cell r="DU28">
            <v>116.45206954000025</v>
          </cell>
          <cell r="DV28">
            <v>104.05292084000037</v>
          </cell>
          <cell r="DW28">
            <v>119.65538391000072</v>
          </cell>
          <cell r="DX28">
            <v>122.3968326800005</v>
          </cell>
          <cell r="DY28">
            <v>100.15501840000061</v>
          </cell>
          <cell r="DZ28">
            <v>132.32055734000033</v>
          </cell>
          <cell r="EA28">
            <v>136.47176721000068</v>
          </cell>
          <cell r="EB28">
            <v>131.2002801500002</v>
          </cell>
          <cell r="EC28">
            <v>139.62444787000004</v>
          </cell>
          <cell r="ED28">
            <v>127.41974937999996</v>
          </cell>
          <cell r="EE28">
            <v>139.73868624000013</v>
          </cell>
          <cell r="EF28">
            <v>146.4544588750629</v>
          </cell>
          <cell r="EG28">
            <v>133.77267623500032</v>
          </cell>
          <cell r="EH28">
            <v>132.91123896500113</v>
          </cell>
          <cell r="EI28">
            <v>127.78441426500062</v>
          </cell>
          <cell r="EJ28">
            <v>118.95435976500087</v>
          </cell>
          <cell r="EK28">
            <v>116.54612918500057</v>
          </cell>
          <cell r="EL28">
            <v>110.43545312000093</v>
          </cell>
          <cell r="EM28">
            <v>123.01346347500095</v>
          </cell>
          <cell r="EN28">
            <v>116.87589322500058</v>
          </cell>
          <cell r="EO28">
            <v>118.80051483500132</v>
          </cell>
          <cell r="EP28">
            <v>127.80878269000081</v>
          </cell>
          <cell r="EQ28">
            <v>109.92610157000003</v>
          </cell>
          <cell r="ER28">
            <v>89.579922865000825</v>
          </cell>
          <cell r="ES28">
            <v>106.83233682500085</v>
          </cell>
          <cell r="ET28">
            <v>111.95603460500297</v>
          </cell>
          <cell r="EU28">
            <v>104.24130837500208</v>
          </cell>
          <cell r="EV28">
            <v>106.32095517500103</v>
          </cell>
          <cell r="EW28">
            <v>91.679763360001289</v>
          </cell>
          <cell r="EX28">
            <v>105.66831790000151</v>
          </cell>
          <cell r="EY28">
            <v>93.225032275000956</v>
          </cell>
          <cell r="EZ28">
            <v>78.272714305001131</v>
          </cell>
          <cell r="FA28">
            <v>91.558602250000916</v>
          </cell>
          <cell r="FB28">
            <v>94.249214805000918</v>
          </cell>
          <cell r="FC28">
            <v>72.846490735000927</v>
          </cell>
          <cell r="FD28">
            <v>64.316682170000888</v>
          </cell>
          <cell r="FE28">
            <v>77.796886310001582</v>
          </cell>
          <cell r="FF28">
            <v>84.385525125002616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200.741892393</v>
          </cell>
          <cell r="BS29">
            <v>220.02190404000001</v>
          </cell>
          <cell r="BT29">
            <v>227.58629815999998</v>
          </cell>
          <cell r="BU29">
            <v>42.575839970000004</v>
          </cell>
          <cell r="BV29">
            <v>24.121086730000002</v>
          </cell>
          <cell r="BW29">
            <v>24.854514130000002</v>
          </cell>
          <cell r="BX29">
            <v>18.40156258</v>
          </cell>
          <cell r="BY29">
            <v>8.1484248000000026</v>
          </cell>
          <cell r="BZ29">
            <v>6.434868709999999</v>
          </cell>
          <cell r="CA29">
            <v>3.5460357200000003</v>
          </cell>
          <cell r="CB29">
            <v>3.3868914599999993</v>
          </cell>
          <cell r="CC29">
            <v>5.0523797100000012</v>
          </cell>
          <cell r="CD29">
            <v>3.0284081700000005</v>
          </cell>
          <cell r="CE29">
            <v>2.0073156599999993</v>
          </cell>
          <cell r="CF29">
            <v>1.5405561800000003</v>
          </cell>
          <cell r="CG29">
            <v>4.5862938800000004</v>
          </cell>
          <cell r="CH29">
            <v>1.9475804900000002</v>
          </cell>
          <cell r="CI29">
            <v>1.2651655900000001</v>
          </cell>
          <cell r="CJ29">
            <v>1.44127709</v>
          </cell>
          <cell r="CK29">
            <v>1.1026375500000003</v>
          </cell>
          <cell r="CL29">
            <v>0.7493310900000002</v>
          </cell>
          <cell r="CM29">
            <v>0.63419289000000012</v>
          </cell>
          <cell r="CN29">
            <v>0.27052959000000004</v>
          </cell>
          <cell r="CO29">
            <v>0.25230403000000001</v>
          </cell>
          <cell r="CP29">
            <v>0.16388735000000004</v>
          </cell>
          <cell r="CQ29">
            <v>0.17287113999999995</v>
          </cell>
          <cell r="CR29">
            <v>0.30433099000000002</v>
          </cell>
          <cell r="CS29">
            <v>0.34135579000000005</v>
          </cell>
          <cell r="CT29">
            <v>0.29604064000000002</v>
          </cell>
          <cell r="CU29">
            <v>1.0267998500000002</v>
          </cell>
          <cell r="CV29">
            <v>5.7762134099999995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2.1223457900000002</v>
          </cell>
          <cell r="DK29">
            <v>137.90420677000006</v>
          </cell>
          <cell r="DL29">
            <v>2.9685736300000007</v>
          </cell>
          <cell r="DM29">
            <v>10.646920279999994</v>
          </cell>
          <cell r="DN29">
            <v>10.566444959999997</v>
          </cell>
          <cell r="DO29">
            <v>10.277978529999995</v>
          </cell>
          <cell r="DP29">
            <v>1.0232736899999995</v>
          </cell>
          <cell r="DQ29">
            <v>0.52167151999999994</v>
          </cell>
          <cell r="DR29">
            <v>0.22484375000000001</v>
          </cell>
          <cell r="DS29">
            <v>0.26700288</v>
          </cell>
          <cell r="DT29">
            <v>0.14819250999999348</v>
          </cell>
          <cell r="DU29">
            <v>2.07978094</v>
          </cell>
          <cell r="DV29">
            <v>3.1843205200000004</v>
          </cell>
          <cell r="DW29">
            <v>130.44352638000001</v>
          </cell>
          <cell r="DX29">
            <v>8.7654484299999993</v>
          </cell>
          <cell r="DY29">
            <v>6.4189903199999998</v>
          </cell>
          <cell r="DZ29">
            <v>6.0021098100000003</v>
          </cell>
          <cell r="EA29">
            <v>5.9223069099999996</v>
          </cell>
          <cell r="EB29">
            <v>0.65243110999999998</v>
          </cell>
          <cell r="EC29">
            <v>0.31405094</v>
          </cell>
          <cell r="ED29">
            <v>0.36948744</v>
          </cell>
          <cell r="EE29">
            <v>0.24624697000000001</v>
          </cell>
          <cell r="EF29">
            <v>0.45349364027510003</v>
          </cell>
          <cell r="EG29">
            <v>2.7058100300000003</v>
          </cell>
          <cell r="EH29">
            <v>2.50737429</v>
          </cell>
          <cell r="EI29">
            <v>485.90920486000022</v>
          </cell>
          <cell r="EJ29">
            <v>24.585761099999999</v>
          </cell>
          <cell r="EK29">
            <v>27.410102879999997</v>
          </cell>
          <cell r="EL29">
            <v>28.646815389999997</v>
          </cell>
          <cell r="EM29">
            <v>24.59194179</v>
          </cell>
          <cell r="EN29">
            <v>18.452805410000003</v>
          </cell>
          <cell r="EO29">
            <v>17.946345469999997</v>
          </cell>
          <cell r="EP29">
            <v>16.915716539999998</v>
          </cell>
          <cell r="EQ29">
            <v>4.1553404799999987</v>
          </cell>
          <cell r="ER29">
            <v>10.754649900000002</v>
          </cell>
          <cell r="ES29">
            <v>5.0486431399999994</v>
          </cell>
          <cell r="ET29">
            <v>3.23262187</v>
          </cell>
          <cell r="EU29">
            <v>248.71253380000002</v>
          </cell>
          <cell r="EV29">
            <v>4.3811808799999996</v>
          </cell>
          <cell r="EW29">
            <v>9.067376160000002</v>
          </cell>
          <cell r="EX29">
            <v>9.2294809299999976</v>
          </cell>
          <cell r="EY29">
            <v>9.0433329400000044</v>
          </cell>
          <cell r="EZ29">
            <v>8.5005349100000007</v>
          </cell>
          <cell r="FA29">
            <v>8.1483577300000007</v>
          </cell>
          <cell r="FB29">
            <v>8.1816240799999989</v>
          </cell>
          <cell r="FC29">
            <v>0.94198237000000007</v>
          </cell>
          <cell r="FD29">
            <v>0.82520959999999999</v>
          </cell>
          <cell r="FE29">
            <v>2.2276917200000002</v>
          </cell>
          <cell r="FF29">
            <v>0.86667172999999997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</row>
        <row r="34"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52.452223229999994</v>
          </cell>
          <cell r="AH34">
            <v>12.50556774</v>
          </cell>
          <cell r="AI34">
            <v>0</v>
          </cell>
          <cell r="AJ34">
            <v>30.170329670329668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24.950502409999999</v>
          </cell>
          <cell r="AP34">
            <v>56.995020449999998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13.05</v>
          </cell>
          <cell r="AY34">
            <v>0</v>
          </cell>
          <cell r="AZ34">
            <v>0</v>
          </cell>
          <cell r="BA34">
            <v>0</v>
          </cell>
          <cell r="BB34">
            <v>210.28902400000001</v>
          </cell>
          <cell r="BC34">
            <v>82.006774829999998</v>
          </cell>
          <cell r="BD34">
            <v>60.990511999999995</v>
          </cell>
          <cell r="BE34">
            <v>50.593093999999994</v>
          </cell>
          <cell r="BF34">
            <v>0.144512</v>
          </cell>
          <cell r="BG34">
            <v>18.640511999999998</v>
          </cell>
          <cell r="BH34">
            <v>5.6445119999999998</v>
          </cell>
          <cell r="BI34">
            <v>13.64109391</v>
          </cell>
          <cell r="BJ34">
            <v>0.144512</v>
          </cell>
          <cell r="BK34">
            <v>8.6405120000000011</v>
          </cell>
          <cell r="BL34">
            <v>20.583126610000001</v>
          </cell>
          <cell r="BM34">
            <v>15.349</v>
          </cell>
          <cell r="BN34">
            <v>43.954000000000001</v>
          </cell>
          <cell r="BO34">
            <v>15.946818349999999</v>
          </cell>
          <cell r="BP34">
            <v>70.175810560000002</v>
          </cell>
          <cell r="BQ34">
            <v>48.506778990000001</v>
          </cell>
          <cell r="BR34">
            <v>15.07</v>
          </cell>
          <cell r="BS34">
            <v>15</v>
          </cell>
          <cell r="BT34">
            <v>10.7</v>
          </cell>
          <cell r="BU34">
            <v>15</v>
          </cell>
          <cell r="BV34">
            <v>15.696837</v>
          </cell>
          <cell r="BW34">
            <v>47.5</v>
          </cell>
          <cell r="BX34">
            <v>70.088900928052496</v>
          </cell>
          <cell r="BY34">
            <v>0</v>
          </cell>
          <cell r="BZ34">
            <v>30</v>
          </cell>
          <cell r="CA34">
            <v>12.5</v>
          </cell>
          <cell r="CB34">
            <v>63.239703740000003</v>
          </cell>
          <cell r="CC34">
            <v>12.5</v>
          </cell>
          <cell r="CD34">
            <v>12.611000000000001</v>
          </cell>
          <cell r="CE34">
            <v>103.07012400000001</v>
          </cell>
          <cell r="CF34">
            <v>12.5</v>
          </cell>
          <cell r="CG34">
            <v>12.612429000000001</v>
          </cell>
          <cell r="CH34">
            <v>12.5</v>
          </cell>
          <cell r="CI34">
            <v>12.5</v>
          </cell>
          <cell r="CJ34">
            <v>33.658055000000004</v>
          </cell>
          <cell r="CK34">
            <v>0</v>
          </cell>
          <cell r="CL34">
            <v>0</v>
          </cell>
          <cell r="CM34">
            <v>10</v>
          </cell>
          <cell r="CN34">
            <v>65.991864480000004</v>
          </cell>
          <cell r="CO34">
            <v>116.42079556</v>
          </cell>
          <cell r="CP34">
            <v>30</v>
          </cell>
          <cell r="CQ34">
            <v>60</v>
          </cell>
          <cell r="CR34">
            <v>68.935603350000008</v>
          </cell>
          <cell r="CS34">
            <v>20</v>
          </cell>
          <cell r="CT34">
            <v>0</v>
          </cell>
          <cell r="CU34">
            <v>85.736642259999996</v>
          </cell>
          <cell r="CV34">
            <v>102.88881499999999</v>
          </cell>
          <cell r="CW34">
            <v>13</v>
          </cell>
          <cell r="CX34">
            <v>45</v>
          </cell>
          <cell r="CY34">
            <v>15</v>
          </cell>
          <cell r="CZ34">
            <v>14.971596086015015</v>
          </cell>
          <cell r="DA34">
            <v>85</v>
          </cell>
          <cell r="DB34">
            <v>42</v>
          </cell>
          <cell r="DC34">
            <v>10</v>
          </cell>
          <cell r="DD34">
            <v>10</v>
          </cell>
          <cell r="DE34">
            <v>10</v>
          </cell>
          <cell r="DF34">
            <v>10.133321499999999</v>
          </cell>
          <cell r="DG34">
            <v>10</v>
          </cell>
          <cell r="DH34">
            <v>65</v>
          </cell>
          <cell r="DI34">
            <v>0</v>
          </cell>
          <cell r="DJ34">
            <v>10</v>
          </cell>
          <cell r="DK34">
            <v>323.05631376999997</v>
          </cell>
          <cell r="DL34">
            <v>88.7</v>
          </cell>
          <cell r="DM34">
            <v>10</v>
          </cell>
          <cell r="DN34">
            <v>10.049331589262188</v>
          </cell>
          <cell r="DO34">
            <v>10.049331589262188</v>
          </cell>
          <cell r="DP34">
            <v>10</v>
          </cell>
          <cell r="DQ34">
            <v>31.163730000000001</v>
          </cell>
          <cell r="DR34">
            <v>0</v>
          </cell>
          <cell r="DS34">
            <v>0</v>
          </cell>
          <cell r="DT34">
            <v>0</v>
          </cell>
          <cell r="DU34">
            <v>3.92221441</v>
          </cell>
          <cell r="DV34">
            <v>11.909143160000006</v>
          </cell>
          <cell r="DW34">
            <v>170.85512231000001</v>
          </cell>
          <cell r="DX34">
            <v>166.9</v>
          </cell>
          <cell r="DY34">
            <v>11.24</v>
          </cell>
          <cell r="DZ34">
            <v>12.479999999999999</v>
          </cell>
          <cell r="EA34">
            <v>8.629999999999999</v>
          </cell>
          <cell r="EB34">
            <v>1.0300000000000002</v>
          </cell>
          <cell r="EC34">
            <v>11.280000000000001</v>
          </cell>
          <cell r="ED34">
            <v>9.0299999999999994</v>
          </cell>
          <cell r="EE34">
            <v>10</v>
          </cell>
          <cell r="EF34">
            <v>120.64282745000037</v>
          </cell>
          <cell r="EG34">
            <v>12.265321649999976</v>
          </cell>
          <cell r="EH34">
            <v>82.480453660000038</v>
          </cell>
          <cell r="EI34">
            <v>22.74044576999994</v>
          </cell>
          <cell r="EJ34">
            <v>16.811207810000255</v>
          </cell>
          <cell r="EK34">
            <v>18.466571059999524</v>
          </cell>
          <cell r="EL34">
            <v>136.09810539</v>
          </cell>
          <cell r="EM34">
            <v>45.604326769999744</v>
          </cell>
          <cell r="EN34">
            <v>13.545740010000371</v>
          </cell>
          <cell r="EO34">
            <v>23.863929379999711</v>
          </cell>
          <cell r="EP34">
            <v>33.258856500000562</v>
          </cell>
          <cell r="EQ34">
            <v>23.66108124999991</v>
          </cell>
          <cell r="ER34">
            <v>26.777281449999343</v>
          </cell>
          <cell r="ES34">
            <v>9.8140307500000006</v>
          </cell>
          <cell r="ET34">
            <v>28.849852720000001</v>
          </cell>
          <cell r="EU34">
            <v>22.39671169</v>
          </cell>
          <cell r="EV34">
            <v>230.09169142000002</v>
          </cell>
          <cell r="EW34">
            <v>52.445479229999997</v>
          </cell>
          <cell r="EX34">
            <v>26.185643810000009</v>
          </cell>
          <cell r="EY34">
            <v>16.874322609999989</v>
          </cell>
          <cell r="EZ34">
            <v>26.789899460000015</v>
          </cell>
          <cell r="FA34">
            <v>37.585218300000001</v>
          </cell>
          <cell r="FB34">
            <v>83.952702929999987</v>
          </cell>
          <cell r="FC34">
            <v>83.308782899999983</v>
          </cell>
          <cell r="FD34">
            <v>159.53591760000006</v>
          </cell>
          <cell r="FE34">
            <v>104.74446565999999</v>
          </cell>
          <cell r="FF34">
            <v>710.10306075000005</v>
          </cell>
        </row>
        <row r="39"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</row>
        <row r="43"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</row>
        <row r="48">
          <cell r="AC48">
            <v>133.68767579333334</v>
          </cell>
          <cell r="AD48">
            <v>149.22805261333335</v>
          </cell>
          <cell r="AE48">
            <v>135.62052167333337</v>
          </cell>
          <cell r="AF48">
            <v>187.44535402333344</v>
          </cell>
          <cell r="AG48">
            <v>222.99198168333336</v>
          </cell>
          <cell r="AH48">
            <v>146.54700440333343</v>
          </cell>
          <cell r="AI48">
            <v>143.86619983333324</v>
          </cell>
          <cell r="AJ48">
            <v>152.20421297333328</v>
          </cell>
          <cell r="AK48">
            <v>137.92834747333342</v>
          </cell>
          <cell r="AL48">
            <v>208.51782696333342</v>
          </cell>
          <cell r="AM48">
            <v>167.33812386333335</v>
          </cell>
          <cell r="AN48">
            <v>175.1241110733333</v>
          </cell>
          <cell r="AO48">
            <v>136.58187071666669</v>
          </cell>
          <cell r="AP48">
            <v>149.54049299666667</v>
          </cell>
          <cell r="AQ48">
            <v>150.54563925666665</v>
          </cell>
          <cell r="AR48">
            <v>158.38425912666662</v>
          </cell>
          <cell r="AS48">
            <v>197.9621651866666</v>
          </cell>
          <cell r="AT48">
            <v>166.63814423666665</v>
          </cell>
          <cell r="AU48">
            <v>184.17222646666673</v>
          </cell>
          <cell r="AV48">
            <v>162.93853276666655</v>
          </cell>
          <cell r="AW48">
            <v>192.94373342666663</v>
          </cell>
          <cell r="AX48">
            <v>175.47590915666663</v>
          </cell>
          <cell r="AY48">
            <v>192.65538663666666</v>
          </cell>
          <cell r="AZ48">
            <v>192.91015451666644</v>
          </cell>
          <cell r="BA48">
            <v>59.010324750000009</v>
          </cell>
          <cell r="BB48">
            <v>303.27978160999976</v>
          </cell>
          <cell r="BC48">
            <v>125.61425961999994</v>
          </cell>
          <cell r="BD48">
            <v>110.37428095000001</v>
          </cell>
          <cell r="BE48">
            <v>224.42874673999995</v>
          </cell>
          <cell r="BF48">
            <v>147.66986527</v>
          </cell>
          <cell r="BG48">
            <v>134.97375299000009</v>
          </cell>
          <cell r="BH48">
            <v>143.61987540999993</v>
          </cell>
          <cell r="BI48">
            <v>119.41571435000004</v>
          </cell>
          <cell r="BJ48">
            <v>213.86695735000012</v>
          </cell>
          <cell r="BK48">
            <v>152.61197441999994</v>
          </cell>
          <cell r="BL48">
            <v>238.49485703999983</v>
          </cell>
          <cell r="BM48">
            <v>79.458647670000019</v>
          </cell>
          <cell r="BN48">
            <v>200.94238984999993</v>
          </cell>
          <cell r="BO48">
            <v>170.61073368999996</v>
          </cell>
          <cell r="BP48">
            <v>161.97230752000007</v>
          </cell>
          <cell r="BQ48">
            <v>157.50849316</v>
          </cell>
          <cell r="BR48">
            <v>172.63243129999992</v>
          </cell>
          <cell r="BS48">
            <v>117.54825084000007</v>
          </cell>
          <cell r="BT48">
            <v>181.74192149000001</v>
          </cell>
          <cell r="BU48">
            <v>145.24793914999995</v>
          </cell>
          <cell r="BV48">
            <v>166.53315767000007</v>
          </cell>
          <cell r="BW48">
            <v>142.01871276999998</v>
          </cell>
          <cell r="BX48">
            <v>425.68427920000028</v>
          </cell>
          <cell r="BY48">
            <v>102.06745581999995</v>
          </cell>
          <cell r="BZ48">
            <v>115.43272937000003</v>
          </cell>
          <cell r="CA48">
            <v>175.77660343999992</v>
          </cell>
          <cell r="CB48">
            <v>118.22852011000005</v>
          </cell>
          <cell r="CC48">
            <v>275.2126466900001</v>
          </cell>
          <cell r="CD48">
            <v>121.85176330000002</v>
          </cell>
          <cell r="CE48">
            <v>237.84120201000002</v>
          </cell>
          <cell r="CF48">
            <v>173.33131446000004</v>
          </cell>
          <cell r="CG48">
            <v>112.50117596000008</v>
          </cell>
          <cell r="CH48">
            <v>178.99627546000013</v>
          </cell>
          <cell r="CI48">
            <v>151.82568613999996</v>
          </cell>
          <cell r="CJ48">
            <v>164.77443276000005</v>
          </cell>
          <cell r="CK48">
            <v>107.08196646000002</v>
          </cell>
          <cell r="CL48">
            <v>157.18162939000007</v>
          </cell>
          <cell r="CM48">
            <v>141.89625148000005</v>
          </cell>
          <cell r="CN48">
            <v>189.30572539000002</v>
          </cell>
          <cell r="CO48">
            <v>317.27046220000005</v>
          </cell>
          <cell r="CP48">
            <v>131.79377903999989</v>
          </cell>
          <cell r="CQ48">
            <v>179.86806941999998</v>
          </cell>
          <cell r="CR48">
            <v>155.10320488000005</v>
          </cell>
          <cell r="CS48">
            <v>257.10229891999995</v>
          </cell>
          <cell r="CT48">
            <v>195.95667118000006</v>
          </cell>
          <cell r="CU48">
            <v>160.85535565000009</v>
          </cell>
          <cell r="CV48">
            <v>165.82429324000017</v>
          </cell>
          <cell r="CW48">
            <v>112.43357234322592</v>
          </cell>
          <cell r="CX48">
            <v>117.24092410322591</v>
          </cell>
          <cell r="CY48">
            <v>148.11634696322579</v>
          </cell>
          <cell r="CZ48">
            <v>137.54249608322601</v>
          </cell>
          <cell r="DA48">
            <v>179.28137776322581</v>
          </cell>
          <cell r="DB48">
            <v>176.13452415322595</v>
          </cell>
          <cell r="DC48">
            <v>181.25010077322602</v>
          </cell>
          <cell r="DD48">
            <v>145.08588726322597</v>
          </cell>
          <cell r="DE48">
            <v>164.98986052322587</v>
          </cell>
          <cell r="DF48">
            <v>397.1927482232262</v>
          </cell>
          <cell r="DG48">
            <v>115.97442559322587</v>
          </cell>
          <cell r="DH48">
            <v>189.8812228232259</v>
          </cell>
          <cell r="DI48">
            <v>126.63926075000079</v>
          </cell>
          <cell r="DJ48">
            <v>154.44188472000141</v>
          </cell>
          <cell r="DK48">
            <v>317.74026318000028</v>
          </cell>
          <cell r="DL48">
            <v>104.67267685999994</v>
          </cell>
          <cell r="DM48">
            <v>111.63304604999969</v>
          </cell>
          <cell r="DN48">
            <v>62.509457600001333</v>
          </cell>
          <cell r="DO48">
            <v>107.02793508999933</v>
          </cell>
          <cell r="DP48">
            <v>295.85595146000048</v>
          </cell>
          <cell r="DQ48">
            <v>104.63725718000106</v>
          </cell>
          <cell r="DR48">
            <v>128.39143140000104</v>
          </cell>
          <cell r="DS48">
            <v>192.72356518000157</v>
          </cell>
          <cell r="DT48">
            <v>211.01959870000036</v>
          </cell>
          <cell r="DU48">
            <v>16.748627026666568</v>
          </cell>
          <cell r="DV48">
            <v>85.996368266666565</v>
          </cell>
          <cell r="DW48">
            <v>274.47142944666564</v>
          </cell>
          <cell r="DX48">
            <v>205.25471542666668</v>
          </cell>
          <cell r="DY48">
            <v>146.4456789766667</v>
          </cell>
          <cell r="DZ48">
            <v>177.00915099666568</v>
          </cell>
          <cell r="EA48">
            <v>179.42975125666669</v>
          </cell>
          <cell r="EB48">
            <v>137.41974582666768</v>
          </cell>
          <cell r="EC48">
            <v>221.25576746666769</v>
          </cell>
          <cell r="ED48">
            <v>205.16928471666768</v>
          </cell>
          <cell r="EE48">
            <v>272.79922562166604</v>
          </cell>
          <cell r="EF48">
            <v>253.02620616787001</v>
          </cell>
          <cell r="EG48">
            <v>152.60889070000084</v>
          </cell>
          <cell r="EH48">
            <v>135.58248248000075</v>
          </cell>
          <cell r="EI48">
            <v>199.2708165800006</v>
          </cell>
          <cell r="EJ48">
            <v>255.53627456000052</v>
          </cell>
          <cell r="EK48">
            <v>206.28535785000105</v>
          </cell>
          <cell r="EL48">
            <v>201.64318418999898</v>
          </cell>
          <cell r="EM48">
            <v>180.45529927000163</v>
          </cell>
          <cell r="EN48">
            <v>177.23632522999992</v>
          </cell>
          <cell r="EO48">
            <v>276.19263141000113</v>
          </cell>
          <cell r="EP48">
            <v>240.6847474100006</v>
          </cell>
          <cell r="EQ48">
            <v>179.833836480001</v>
          </cell>
          <cell r="ER48">
            <v>353.43604555000013</v>
          </cell>
          <cell r="ES48">
            <v>162.65642500000106</v>
          </cell>
          <cell r="ET48">
            <v>189.93901330000031</v>
          </cell>
          <cell r="EU48">
            <v>283.78177626000149</v>
          </cell>
          <cell r="EV48">
            <v>302.71788179999874</v>
          </cell>
          <cell r="EW48">
            <v>244.84893421000038</v>
          </cell>
          <cell r="EX48">
            <v>204.94751081000069</v>
          </cell>
          <cell r="EY48">
            <v>224.12044369000179</v>
          </cell>
          <cell r="EZ48">
            <v>215.75918642999744</v>
          </cell>
          <cell r="FA48">
            <v>271.75827163000133</v>
          </cell>
          <cell r="FB48">
            <v>222.31551511000052</v>
          </cell>
          <cell r="FC48">
            <v>172.77958571999972</v>
          </cell>
          <cell r="FD48">
            <v>184.36347676000054</v>
          </cell>
          <cell r="FE48">
            <v>162.98248001000022</v>
          </cell>
          <cell r="FF48">
            <v>174.87785744999908</v>
          </cell>
        </row>
        <row r="55">
          <cell r="AC55">
            <v>521.43094506999978</v>
          </cell>
          <cell r="AD55">
            <v>597.71281077999981</v>
          </cell>
          <cell r="AE55">
            <v>687.63933809999992</v>
          </cell>
          <cell r="AF55">
            <v>597.61202747999994</v>
          </cell>
          <cell r="AG55">
            <v>594.31920062999995</v>
          </cell>
          <cell r="AH55">
            <v>582.9796934699998</v>
          </cell>
          <cell r="AI55">
            <v>625.05854091999993</v>
          </cell>
          <cell r="AJ55">
            <v>702.51525219000018</v>
          </cell>
          <cell r="AK55">
            <v>598.22457033999979</v>
          </cell>
          <cell r="AL55">
            <v>624.61578137000026</v>
          </cell>
          <cell r="AM55">
            <v>640.16002811999999</v>
          </cell>
          <cell r="AN55">
            <v>1124.8596795299995</v>
          </cell>
          <cell r="AO55">
            <v>480.98930135000001</v>
          </cell>
          <cell r="AP55">
            <v>682.8622650100001</v>
          </cell>
          <cell r="AQ55">
            <v>662.90637733999995</v>
          </cell>
          <cell r="AR55">
            <v>678.17216862000021</v>
          </cell>
          <cell r="AS55">
            <v>627.35385686000006</v>
          </cell>
          <cell r="AT55">
            <v>540.76297032000025</v>
          </cell>
          <cell r="AU55">
            <v>727.36894656999993</v>
          </cell>
          <cell r="AV55">
            <v>756.85933614000021</v>
          </cell>
          <cell r="AW55">
            <v>598.32468816999972</v>
          </cell>
          <cell r="AX55">
            <v>723.37327137000023</v>
          </cell>
          <cell r="AY55">
            <v>678.03062543000021</v>
          </cell>
          <cell r="AZ55">
            <v>1201.96041414</v>
          </cell>
          <cell r="BA55">
            <v>484.47902788999994</v>
          </cell>
          <cell r="BB55">
            <v>740.27502467000011</v>
          </cell>
          <cell r="BC55">
            <v>744.34803613999998</v>
          </cell>
          <cell r="BD55">
            <v>701.32390413999974</v>
          </cell>
          <cell r="BE55">
            <v>654.87358064000011</v>
          </cell>
          <cell r="BF55">
            <v>679.56728442999986</v>
          </cell>
          <cell r="BG55">
            <v>689.98851581999963</v>
          </cell>
          <cell r="BH55">
            <v>794.44154658999958</v>
          </cell>
          <cell r="BI55">
            <v>684.21994067000003</v>
          </cell>
          <cell r="BJ55">
            <v>703.89118841000004</v>
          </cell>
          <cell r="BK55">
            <v>687.93855764000011</v>
          </cell>
          <cell r="BL55">
            <v>1196.1711944099993</v>
          </cell>
          <cell r="BM55">
            <v>591.2355193599999</v>
          </cell>
          <cell r="BN55">
            <v>735.98534977000008</v>
          </cell>
          <cell r="BO55">
            <v>757.96890371999984</v>
          </cell>
          <cell r="BP55">
            <v>705.91754621999996</v>
          </cell>
          <cell r="BQ55">
            <v>677.78226505999999</v>
          </cell>
          <cell r="BR55">
            <v>687.93865503000006</v>
          </cell>
          <cell r="BS55">
            <v>676.25028539999994</v>
          </cell>
          <cell r="BT55">
            <v>804.86107978000018</v>
          </cell>
          <cell r="BU55">
            <v>680.58968589000006</v>
          </cell>
          <cell r="BV55">
            <v>706.3211906199997</v>
          </cell>
          <cell r="BW55">
            <v>698.47632543999964</v>
          </cell>
          <cell r="BX55">
            <v>1146.78879781</v>
          </cell>
          <cell r="BY55">
            <v>639.21110586000009</v>
          </cell>
          <cell r="BZ55">
            <v>716.9347189199998</v>
          </cell>
          <cell r="CA55">
            <v>753.57785562999993</v>
          </cell>
          <cell r="CB55">
            <v>753.56320714000003</v>
          </cell>
          <cell r="CC55">
            <v>697.31507667000017</v>
          </cell>
          <cell r="CD55">
            <v>707.20360255999981</v>
          </cell>
          <cell r="CE55">
            <v>702.90441082000018</v>
          </cell>
          <cell r="CF55">
            <v>832.8169197999996</v>
          </cell>
          <cell r="CG55">
            <v>702.37404398000047</v>
          </cell>
          <cell r="CH55">
            <v>725.05991336999966</v>
          </cell>
          <cell r="CI55">
            <v>715.26896166999995</v>
          </cell>
          <cell r="CJ55">
            <v>1193.3793115700003</v>
          </cell>
          <cell r="CK55">
            <v>662.86029394000002</v>
          </cell>
          <cell r="CL55">
            <v>739.14703476000022</v>
          </cell>
          <cell r="CM55">
            <v>779.22450711000022</v>
          </cell>
          <cell r="CN55">
            <v>730.34227321999992</v>
          </cell>
          <cell r="CO55">
            <v>780.15790838999999</v>
          </cell>
          <cell r="CP55">
            <v>736.86756931999969</v>
          </cell>
          <cell r="CQ55">
            <v>736.28036575999977</v>
          </cell>
          <cell r="CR55">
            <v>842.33751944000005</v>
          </cell>
          <cell r="CS55">
            <v>722.1430974299999</v>
          </cell>
          <cell r="CT55">
            <v>750.61496284000032</v>
          </cell>
          <cell r="CU55">
            <v>740.21614241999987</v>
          </cell>
          <cell r="CV55">
            <v>1230.3463405499999</v>
          </cell>
          <cell r="CW55">
            <v>621.39770469000018</v>
          </cell>
          <cell r="CX55">
            <v>790.83161200000018</v>
          </cell>
          <cell r="CY55">
            <v>766.88544901</v>
          </cell>
          <cell r="CZ55">
            <v>738.81285226</v>
          </cell>
          <cell r="DA55">
            <v>723.83697704000019</v>
          </cell>
          <cell r="DB55">
            <v>721.2122285500003</v>
          </cell>
          <cell r="DC55">
            <v>720.30296901999964</v>
          </cell>
          <cell r="DD55">
            <v>839.88931507000007</v>
          </cell>
          <cell r="DE55">
            <v>719.11201919999996</v>
          </cell>
          <cell r="DF55">
            <v>730.61381983999991</v>
          </cell>
          <cell r="DG55">
            <v>724.60620416999984</v>
          </cell>
          <cell r="DH55">
            <v>1199.9858640200002</v>
          </cell>
          <cell r="DI55">
            <v>650.36419643000022</v>
          </cell>
          <cell r="DJ55">
            <v>730.28311356999973</v>
          </cell>
          <cell r="DK55">
            <v>770.15772534999792</v>
          </cell>
          <cell r="DL55">
            <v>707.6320023300018</v>
          </cell>
          <cell r="DM55">
            <v>651.95308154999998</v>
          </cell>
          <cell r="DN55">
            <v>670.72336275000123</v>
          </cell>
          <cell r="DO55">
            <v>691.11043908000215</v>
          </cell>
          <cell r="DP55">
            <v>806.09874343999661</v>
          </cell>
          <cell r="DQ55">
            <v>598.98601537999912</v>
          </cell>
          <cell r="DR55">
            <v>655.94714835000275</v>
          </cell>
          <cell r="DS55">
            <v>603.94990625999696</v>
          </cell>
          <cell r="DT55">
            <v>1054.9683429000004</v>
          </cell>
          <cell r="DU55">
            <v>574.86587667798904</v>
          </cell>
          <cell r="DV55">
            <v>587.32160551201105</v>
          </cell>
          <cell r="DW55">
            <v>723.75062096000988</v>
          </cell>
          <cell r="DX55">
            <v>642.38156684998989</v>
          </cell>
          <cell r="DY55">
            <v>672.92306300000018</v>
          </cell>
          <cell r="DZ55">
            <v>617.81018687003996</v>
          </cell>
          <cell r="EA55">
            <v>656.76273785994954</v>
          </cell>
          <cell r="EB55">
            <v>733.71</v>
          </cell>
          <cell r="EC55">
            <v>648.09614782000062</v>
          </cell>
          <cell r="ED55">
            <v>649.89783666998846</v>
          </cell>
          <cell r="EE55">
            <v>634.07000000000005</v>
          </cell>
          <cell r="EF55">
            <v>1075.6428285300001</v>
          </cell>
          <cell r="EG55">
            <v>600.90175663999935</v>
          </cell>
          <cell r="EH55">
            <v>765.35837350000384</v>
          </cell>
          <cell r="EI55">
            <v>765.09776250000118</v>
          </cell>
          <cell r="EJ55">
            <v>702.08625875001064</v>
          </cell>
          <cell r="EK55">
            <v>713.42897452999102</v>
          </cell>
          <cell r="EL55">
            <v>703.00300987001879</v>
          </cell>
          <cell r="EM55">
            <v>706.00585686997601</v>
          </cell>
          <cell r="EN55">
            <v>821.73172926001155</v>
          </cell>
          <cell r="EO55">
            <v>711.62124673999563</v>
          </cell>
          <cell r="EP55">
            <v>724.48112721999939</v>
          </cell>
          <cell r="EQ55">
            <v>744.83724910001899</v>
          </cell>
          <cell r="ER55">
            <v>1215.9869294500072</v>
          </cell>
          <cell r="ES55">
            <v>676.9871779999994</v>
          </cell>
          <cell r="ET55">
            <v>771.37019477999377</v>
          </cell>
          <cell r="EU55">
            <v>823.01708667999299</v>
          </cell>
          <cell r="EV55">
            <v>751.84627512003067</v>
          </cell>
          <cell r="EW55">
            <v>742.91940756999031</v>
          </cell>
          <cell r="EX55">
            <v>765.8714854000068</v>
          </cell>
          <cell r="EY55">
            <v>767.51633852998225</v>
          </cell>
          <cell r="EZ55">
            <v>874.41091767005253</v>
          </cell>
          <cell r="FA55">
            <v>777.53861534999476</v>
          </cell>
          <cell r="FB55">
            <v>766.59044019998669</v>
          </cell>
          <cell r="FC55">
            <v>769.74610978003477</v>
          </cell>
          <cell r="FD55">
            <v>1250.7690730499451</v>
          </cell>
          <cell r="FE55">
            <v>691.54929070000117</v>
          </cell>
          <cell r="FF55">
            <v>770.5706018700057</v>
          </cell>
        </row>
        <row r="56">
          <cell r="AC56">
            <v>72.243533409999955</v>
          </cell>
          <cell r="AD56">
            <v>121.29483496</v>
          </cell>
          <cell r="AE56">
            <v>157.03378954999994</v>
          </cell>
          <cell r="AF56">
            <v>184.38001623000005</v>
          </cell>
          <cell r="AG56">
            <v>173.56328471000006</v>
          </cell>
          <cell r="AH56">
            <v>156.36876976000005</v>
          </cell>
          <cell r="AI56">
            <v>177.93829549999992</v>
          </cell>
          <cell r="AJ56">
            <v>162.88661726999999</v>
          </cell>
          <cell r="AK56">
            <v>140.32842554000007</v>
          </cell>
          <cell r="AL56">
            <v>164.99057885000005</v>
          </cell>
          <cell r="AM56">
            <v>215.69241811000009</v>
          </cell>
          <cell r="AN56">
            <v>308.03214315999969</v>
          </cell>
          <cell r="AO56">
            <v>85.991279439999985</v>
          </cell>
          <cell r="AP56">
            <v>143.3327851599999</v>
          </cell>
          <cell r="AQ56">
            <v>159.43674550999998</v>
          </cell>
          <cell r="AR56">
            <v>199.0930928600001</v>
          </cell>
          <cell r="AS56">
            <v>188.71129196000004</v>
          </cell>
          <cell r="AT56">
            <v>185.47682599000015</v>
          </cell>
          <cell r="AU56">
            <v>209.94764522999989</v>
          </cell>
          <cell r="AV56">
            <v>225.82172992999998</v>
          </cell>
          <cell r="AW56">
            <v>203.45293503999994</v>
          </cell>
          <cell r="AX56">
            <v>227.8102465499999</v>
          </cell>
          <cell r="AY56">
            <v>319.05996592999992</v>
          </cell>
          <cell r="AZ56">
            <v>342.03543616000007</v>
          </cell>
          <cell r="BA56">
            <v>78.062705760000028</v>
          </cell>
          <cell r="BB56">
            <v>135.77694722999996</v>
          </cell>
          <cell r="BC56">
            <v>209.16560124999998</v>
          </cell>
          <cell r="BD56">
            <v>196.26108932999992</v>
          </cell>
          <cell r="BE56">
            <v>182.23892636999997</v>
          </cell>
          <cell r="BF56">
            <v>212.77821119999996</v>
          </cell>
          <cell r="BG56">
            <v>252.27254532999993</v>
          </cell>
          <cell r="BH56">
            <v>192.40214165</v>
          </cell>
          <cell r="BI56">
            <v>224.86159701999995</v>
          </cell>
          <cell r="BJ56">
            <v>198.98073457000004</v>
          </cell>
          <cell r="BK56">
            <v>265.99036499000005</v>
          </cell>
          <cell r="BL56">
            <v>260.14299780999988</v>
          </cell>
          <cell r="BM56">
            <v>57.639528769999977</v>
          </cell>
          <cell r="BN56">
            <v>94.606716300000016</v>
          </cell>
          <cell r="BO56">
            <v>145.82710590000008</v>
          </cell>
          <cell r="BP56">
            <v>173.73664729999993</v>
          </cell>
          <cell r="BQ56">
            <v>202.44802485000002</v>
          </cell>
          <cell r="BR56">
            <v>161.76488277000007</v>
          </cell>
          <cell r="BS56">
            <v>146.83979535</v>
          </cell>
          <cell r="BT56">
            <v>167.21235709000004</v>
          </cell>
          <cell r="BU56">
            <v>170.74376373000004</v>
          </cell>
          <cell r="BV56">
            <v>161.29463561</v>
          </cell>
          <cell r="BW56">
            <v>202.54189949999997</v>
          </cell>
          <cell r="BX56">
            <v>249.89367097999991</v>
          </cell>
          <cell r="BY56">
            <v>41.667899320000004</v>
          </cell>
          <cell r="BZ56">
            <v>127.60816382999991</v>
          </cell>
          <cell r="CA56">
            <v>232.29524698000017</v>
          </cell>
          <cell r="CB56">
            <v>173.74518699999996</v>
          </cell>
          <cell r="CC56">
            <v>200.10514112000001</v>
          </cell>
          <cell r="CD56">
            <v>188.76954560000007</v>
          </cell>
          <cell r="CE56">
            <v>189.76594344000006</v>
          </cell>
          <cell r="CF56">
            <v>143.42851193000013</v>
          </cell>
          <cell r="CG56">
            <v>156.70002110000001</v>
          </cell>
          <cell r="CH56">
            <v>177.01104770000003</v>
          </cell>
          <cell r="CI56">
            <v>172.95614849</v>
          </cell>
          <cell r="CJ56">
            <v>334.69514495000016</v>
          </cell>
          <cell r="CK56">
            <v>45.19313089000002</v>
          </cell>
          <cell r="CL56">
            <v>118.04448074</v>
          </cell>
          <cell r="CM56">
            <v>175.18698463999996</v>
          </cell>
          <cell r="CN56">
            <v>200.18397736000003</v>
          </cell>
          <cell r="CO56">
            <v>222.71453537000002</v>
          </cell>
          <cell r="CP56">
            <v>203.94481467</v>
          </cell>
          <cell r="CQ56">
            <v>189.49073853000002</v>
          </cell>
          <cell r="CR56">
            <v>196.81281600999995</v>
          </cell>
          <cell r="CS56">
            <v>208.88373688999997</v>
          </cell>
          <cell r="CT56">
            <v>232.10406452999999</v>
          </cell>
          <cell r="CU56">
            <v>247.94011815999991</v>
          </cell>
          <cell r="CV56">
            <v>379.02317301000011</v>
          </cell>
          <cell r="CW56">
            <v>55.25510861999998</v>
          </cell>
          <cell r="CX56">
            <v>156.98605090000004</v>
          </cell>
          <cell r="CY56">
            <v>161.22636225000011</v>
          </cell>
          <cell r="CZ56">
            <v>274.16358097</v>
          </cell>
          <cell r="DA56">
            <v>202.92901684000014</v>
          </cell>
          <cell r="DB56">
            <v>189.59656030000008</v>
          </cell>
          <cell r="DC56">
            <v>187.55298736999998</v>
          </cell>
          <cell r="DD56">
            <v>142.78511950999999</v>
          </cell>
          <cell r="DE56">
            <v>180.80637912000006</v>
          </cell>
          <cell r="DF56">
            <v>172.79983737000001</v>
          </cell>
          <cell r="DG56">
            <v>203.00170594999997</v>
          </cell>
          <cell r="DH56">
            <v>349.25771322000003</v>
          </cell>
          <cell r="DI56">
            <v>98.048462360000045</v>
          </cell>
          <cell r="DJ56">
            <v>161.6372865699999</v>
          </cell>
          <cell r="DK56">
            <v>170.05741373000004</v>
          </cell>
          <cell r="DL56">
            <v>157.29248406000016</v>
          </cell>
          <cell r="DM56">
            <v>92.721087699999813</v>
          </cell>
          <cell r="DN56">
            <v>82.967570990000041</v>
          </cell>
          <cell r="DO56">
            <v>100.82941695999986</v>
          </cell>
          <cell r="DP56">
            <v>95.890503570000192</v>
          </cell>
          <cell r="DQ56">
            <v>106.9510733099999</v>
          </cell>
          <cell r="DR56">
            <v>171.37113607999993</v>
          </cell>
          <cell r="DS56">
            <v>198.73122335000085</v>
          </cell>
          <cell r="DT56">
            <v>251.74410068999961</v>
          </cell>
          <cell r="DU56">
            <v>7.46</v>
          </cell>
          <cell r="DV56">
            <v>64.069999999999993</v>
          </cell>
          <cell r="DW56">
            <v>136.35818149000201</v>
          </cell>
          <cell r="DX56">
            <v>123.117375509998</v>
          </cell>
          <cell r="DY56">
            <v>176.22676840000497</v>
          </cell>
          <cell r="DZ56">
            <v>143.453160669944</v>
          </cell>
          <cell r="EA56">
            <v>141.87086326001099</v>
          </cell>
          <cell r="EB56">
            <v>117.61</v>
          </cell>
          <cell r="EC56">
            <v>111.70167505003997</v>
          </cell>
          <cell r="ED56">
            <v>138.51475425003002</v>
          </cell>
          <cell r="EE56">
            <v>154.82</v>
          </cell>
          <cell r="EF56">
            <v>349.3966940800002</v>
          </cell>
          <cell r="EG56">
            <v>18.360845890000004</v>
          </cell>
          <cell r="EH56">
            <v>191.35760546999947</v>
          </cell>
          <cell r="EI56">
            <v>156.56044502999944</v>
          </cell>
          <cell r="EJ56">
            <v>121.22816783000036</v>
          </cell>
          <cell r="EK56">
            <v>133.49761208000041</v>
          </cell>
          <cell r="EL56">
            <v>169.15981153000212</v>
          </cell>
          <cell r="EM56">
            <v>127.13556339999104</v>
          </cell>
          <cell r="EN56">
            <v>138.9982112800036</v>
          </cell>
          <cell r="EO56">
            <v>154.2248329400054</v>
          </cell>
          <cell r="EP56">
            <v>170.77261979000423</v>
          </cell>
          <cell r="EQ56">
            <v>198.69431250000184</v>
          </cell>
          <cell r="ER56">
            <v>353.60213816999976</v>
          </cell>
          <cell r="ES56">
            <v>29.93552589000004</v>
          </cell>
          <cell r="ET56">
            <v>96.988812459999323</v>
          </cell>
          <cell r="EU56">
            <v>142.19018896000142</v>
          </cell>
          <cell r="EV56">
            <v>151.58243274999779</v>
          </cell>
          <cell r="EW56">
            <v>185.05871286000047</v>
          </cell>
          <cell r="EX56">
            <v>200.20279956000513</v>
          </cell>
          <cell r="EY56">
            <v>183.30633614999306</v>
          </cell>
          <cell r="EZ56">
            <v>182.05258503000653</v>
          </cell>
          <cell r="FA56">
            <v>192.79244493000715</v>
          </cell>
          <cell r="FB56">
            <v>204.36908560999336</v>
          </cell>
          <cell r="FC56">
            <v>236.16479287000129</v>
          </cell>
          <cell r="FD56">
            <v>293.64514560000089</v>
          </cell>
          <cell r="FE56">
            <v>27.460552219999951</v>
          </cell>
          <cell r="FF56">
            <v>92.004333260000664</v>
          </cell>
        </row>
        <row r="61">
          <cell r="AC61">
            <v>15.150751</v>
          </cell>
          <cell r="AD61">
            <v>23.383948</v>
          </cell>
          <cell r="AE61">
            <v>88.353601999999995</v>
          </cell>
          <cell r="AF61">
            <v>16.028239999999997</v>
          </cell>
          <cell r="AG61">
            <v>19.739286000000007</v>
          </cell>
          <cell r="AH61">
            <v>166.01853500000001</v>
          </cell>
          <cell r="AI61">
            <v>3.7246870000000003</v>
          </cell>
          <cell r="AJ61">
            <v>25.223821999999998</v>
          </cell>
          <cell r="AK61">
            <v>106.00980300000001</v>
          </cell>
          <cell r="AL61">
            <v>18.215556000000007</v>
          </cell>
          <cell r="AM61">
            <v>13.911516000000006</v>
          </cell>
          <cell r="AN61">
            <v>156.54887199999999</v>
          </cell>
          <cell r="AO61">
            <v>16.512906999999998</v>
          </cell>
          <cell r="AP61">
            <v>34.483618000000007</v>
          </cell>
          <cell r="AQ61">
            <v>129.01982236999999</v>
          </cell>
          <cell r="AR61">
            <v>17.915080000000003</v>
          </cell>
          <cell r="AS61">
            <v>15.154409999999999</v>
          </cell>
          <cell r="AT61">
            <v>115.71076973506001</v>
          </cell>
          <cell r="AU61">
            <v>11.751578364940002</v>
          </cell>
          <cell r="AV61">
            <v>22.056139999999999</v>
          </cell>
          <cell r="AW61">
            <v>118.63176000000001</v>
          </cell>
          <cell r="AX61">
            <v>13.611789999999999</v>
          </cell>
          <cell r="AY61">
            <v>19.003158259999978</v>
          </cell>
          <cell r="AZ61">
            <v>201.05212</v>
          </cell>
          <cell r="BA61">
            <v>9.9267934899999979</v>
          </cell>
          <cell r="BB61">
            <v>25.049694299999992</v>
          </cell>
          <cell r="BC61">
            <v>195.32084774</v>
          </cell>
          <cell r="BD61">
            <v>12.303268310000007</v>
          </cell>
          <cell r="BE61">
            <v>24.533910979999987</v>
          </cell>
          <cell r="BF61">
            <v>205.46397767999997</v>
          </cell>
          <cell r="BG61">
            <v>16.240790880000002</v>
          </cell>
          <cell r="BH61">
            <v>26.573165709999991</v>
          </cell>
          <cell r="BI61">
            <v>217.94645992</v>
          </cell>
          <cell r="BJ61">
            <v>13.300510000000003</v>
          </cell>
          <cell r="BK61">
            <v>21.536500000000018</v>
          </cell>
          <cell r="BL61">
            <v>202.41988197000001</v>
          </cell>
          <cell r="BM61">
            <v>27.015949169999999</v>
          </cell>
          <cell r="BN61">
            <v>26.586067100000001</v>
          </cell>
          <cell r="BO61">
            <v>222.17855435999999</v>
          </cell>
          <cell r="BP61">
            <v>12.516703410000005</v>
          </cell>
          <cell r="BQ61">
            <v>39.956089249999998</v>
          </cell>
          <cell r="BR61">
            <v>206.40532569999999</v>
          </cell>
          <cell r="BS61">
            <v>38.882719999999999</v>
          </cell>
          <cell r="BT61">
            <v>26.551476790000002</v>
          </cell>
          <cell r="BU61">
            <v>225.68602122999999</v>
          </cell>
          <cell r="BV61">
            <v>43.104894969999997</v>
          </cell>
          <cell r="BW61">
            <v>29.186265760000001</v>
          </cell>
          <cell r="BX61">
            <v>249.57067151000001</v>
          </cell>
          <cell r="BY61">
            <v>59.130389969999996</v>
          </cell>
          <cell r="BZ61">
            <v>23.428044219999997</v>
          </cell>
          <cell r="CA61">
            <v>368.82496627</v>
          </cell>
          <cell r="CB61">
            <v>44.318979859999985</v>
          </cell>
          <cell r="CC61">
            <v>43.385099999999994</v>
          </cell>
          <cell r="CD61">
            <v>251.85226133999998</v>
          </cell>
          <cell r="CE61">
            <v>59.764303299999995</v>
          </cell>
          <cell r="CF61">
            <v>23.754243170000009</v>
          </cell>
          <cell r="CG61">
            <v>331.10873337999999</v>
          </cell>
          <cell r="CH61">
            <v>42.660126000000005</v>
          </cell>
          <cell r="CI61">
            <v>29.864191039999994</v>
          </cell>
          <cell r="CJ61">
            <v>334.35130757799999</v>
          </cell>
          <cell r="CK61">
            <v>71.512</v>
          </cell>
          <cell r="CL61">
            <v>25.682489970000006</v>
          </cell>
          <cell r="CM61">
            <v>317.67945312000006</v>
          </cell>
          <cell r="CN61">
            <v>164.71899999999999</v>
          </cell>
          <cell r="CO61">
            <v>130.63369797000001</v>
          </cell>
          <cell r="CP61">
            <v>232.53792351000004</v>
          </cell>
          <cell r="CQ61">
            <v>195.03700000000003</v>
          </cell>
          <cell r="CR61">
            <v>31.106934539999997</v>
          </cell>
          <cell r="CS61">
            <v>323.19274254999999</v>
          </cell>
          <cell r="CT61">
            <v>177.49799999999999</v>
          </cell>
          <cell r="CU61">
            <v>148.13776895000001</v>
          </cell>
          <cell r="CV61">
            <v>256.14042090359749</v>
          </cell>
          <cell r="CW61">
            <v>211.89976732999997</v>
          </cell>
          <cell r="CX61">
            <v>38.794182260000014</v>
          </cell>
          <cell r="CY61">
            <v>317.50027784999997</v>
          </cell>
          <cell r="CZ61">
            <v>181.32692535000001</v>
          </cell>
          <cell r="DA61">
            <v>162.48507075999999</v>
          </cell>
          <cell r="DB61">
            <v>273.92958383000001</v>
          </cell>
          <cell r="DC61">
            <v>321.61020761000003</v>
          </cell>
          <cell r="DD61">
            <v>43.508529060000001</v>
          </cell>
          <cell r="DE61">
            <v>249.15290877000001</v>
          </cell>
          <cell r="DF61">
            <v>186.38616551999999</v>
          </cell>
          <cell r="DG61">
            <v>157.77339776000002</v>
          </cell>
          <cell r="DH61">
            <v>258.87638268127114</v>
          </cell>
          <cell r="DI61">
            <v>310.77710765699999</v>
          </cell>
          <cell r="DJ61">
            <v>38.755342592000012</v>
          </cell>
          <cell r="DK61">
            <v>325.73300341599997</v>
          </cell>
          <cell r="DL61">
            <v>240.49334418799998</v>
          </cell>
          <cell r="DM61">
            <v>57.848274736</v>
          </cell>
          <cell r="DN61">
            <v>328.21520200999987</v>
          </cell>
          <cell r="DO61">
            <v>305.00106631999995</v>
          </cell>
          <cell r="DP61">
            <v>436.97891472366661</v>
          </cell>
          <cell r="DQ61">
            <v>97.570026555000013</v>
          </cell>
          <cell r="DR61">
            <v>66.740164980000017</v>
          </cell>
          <cell r="DS61">
            <v>50.985852228999995</v>
          </cell>
          <cell r="DT61">
            <v>67.142132485000005</v>
          </cell>
          <cell r="DU61">
            <v>113.80143853600001</v>
          </cell>
          <cell r="DV61">
            <v>52.594559111999999</v>
          </cell>
          <cell r="DW61">
            <v>90.429036183000008</v>
          </cell>
          <cell r="DX61">
            <v>47.092070426999989</v>
          </cell>
          <cell r="DY61">
            <v>88.592963785999999</v>
          </cell>
          <cell r="DZ61">
            <v>53.968272228000004</v>
          </cell>
          <cell r="EA61">
            <v>105.46991893000001</v>
          </cell>
          <cell r="EB61">
            <v>62.093885869999994</v>
          </cell>
          <cell r="EC61">
            <v>91.637531746999983</v>
          </cell>
          <cell r="ED61">
            <v>60.039816174000016</v>
          </cell>
          <cell r="EE61">
            <v>85.02936090899999</v>
          </cell>
          <cell r="EF61">
            <v>49.206371400000009</v>
          </cell>
          <cell r="EG61">
            <v>211.99454743500002</v>
          </cell>
          <cell r="EH61">
            <v>70.086595279999969</v>
          </cell>
          <cell r="EI61">
            <v>90.196689899999981</v>
          </cell>
          <cell r="EJ61">
            <v>51.404313239000004</v>
          </cell>
          <cell r="EK61">
            <v>103.044594205</v>
          </cell>
          <cell r="EL61">
            <v>48.255233732999997</v>
          </cell>
          <cell r="EM61">
            <v>189.45953351999998</v>
          </cell>
          <cell r="EN61">
            <v>94.305766890000001</v>
          </cell>
          <cell r="EO61">
            <v>92.220638878000003</v>
          </cell>
          <cell r="EP61">
            <v>58.478497293999993</v>
          </cell>
          <cell r="EQ61">
            <v>190.57705124200001</v>
          </cell>
          <cell r="ER61">
            <v>60.531425580000011</v>
          </cell>
          <cell r="ES61">
            <v>295.20224609800005</v>
          </cell>
          <cell r="ET61">
            <v>135.90163692000002</v>
          </cell>
          <cell r="EU61">
            <v>112.15481454</v>
          </cell>
          <cell r="EV61">
            <v>58.699013659999991</v>
          </cell>
          <cell r="EW61">
            <v>292.77798913487499</v>
          </cell>
          <cell r="EX61">
            <v>80.988033113000014</v>
          </cell>
          <cell r="EY61">
            <v>290.17949637000004</v>
          </cell>
          <cell r="EZ61">
            <v>185.07554204099998</v>
          </cell>
          <cell r="FA61">
            <v>116.58726661400001</v>
          </cell>
          <cell r="FB61">
            <v>59.322114220000003</v>
          </cell>
          <cell r="FC61">
            <v>303.99617535800002</v>
          </cell>
          <cell r="FD61">
            <v>94.950943162000002</v>
          </cell>
          <cell r="FE61">
            <v>352.096927548</v>
          </cell>
          <cell r="FF61">
            <v>218.10975472799998</v>
          </cell>
        </row>
        <row r="62">
          <cell r="AC62">
            <v>2.5382538020343226</v>
          </cell>
          <cell r="AD62">
            <v>22.382273593358505</v>
          </cell>
          <cell r="AE62">
            <v>15.087722426684383</v>
          </cell>
          <cell r="AF62">
            <v>75.007698727205764</v>
          </cell>
          <cell r="AG62">
            <v>87.765430528980275</v>
          </cell>
          <cell r="AH62">
            <v>41.162709961542305</v>
          </cell>
          <cell r="AI62">
            <v>6.7417438079208232</v>
          </cell>
          <cell r="AJ62">
            <v>23.862197556343119</v>
          </cell>
          <cell r="AK62">
            <v>18.467927680571862</v>
          </cell>
          <cell r="AL62">
            <v>77.045188825425228</v>
          </cell>
          <cell r="AM62">
            <v>62.935960215159831</v>
          </cell>
          <cell r="AN62">
            <v>83.303419788208316</v>
          </cell>
          <cell r="AO62">
            <v>13.609831683888569</v>
          </cell>
          <cell r="AP62">
            <v>28.572989652493099</v>
          </cell>
          <cell r="AQ62">
            <v>24.606288057985445</v>
          </cell>
          <cell r="AR62">
            <v>96.962809545908456</v>
          </cell>
          <cell r="AS62">
            <v>100.75768394077426</v>
          </cell>
          <cell r="AT62">
            <v>53.392206743199651</v>
          </cell>
          <cell r="AU62">
            <v>18.271057911719829</v>
          </cell>
          <cell r="AV62">
            <v>37.77522227146725</v>
          </cell>
          <cell r="AW62">
            <v>34.485030053731919</v>
          </cell>
          <cell r="AX62">
            <v>100.67616455952768</v>
          </cell>
          <cell r="AY62">
            <v>109.21647505997846</v>
          </cell>
          <cell r="AZ62">
            <v>63.741824324987078</v>
          </cell>
          <cell r="BA62">
            <v>23.482668571674303</v>
          </cell>
          <cell r="BB62">
            <v>42.202841036060434</v>
          </cell>
          <cell r="BC62">
            <v>40.437804714982555</v>
          </cell>
          <cell r="BD62">
            <v>101.31863973724165</v>
          </cell>
          <cell r="BE62">
            <v>111.70504696344378</v>
          </cell>
          <cell r="BF62">
            <v>64.169963201899648</v>
          </cell>
          <cell r="BG62">
            <v>28.120568830625832</v>
          </cell>
          <cell r="BH62">
            <v>42.714261899538087</v>
          </cell>
          <cell r="BI62">
            <v>50.266887978166721</v>
          </cell>
          <cell r="BJ62">
            <v>106.83759734716935</v>
          </cell>
          <cell r="BK62">
            <v>112.50666866831756</v>
          </cell>
          <cell r="BL62">
            <v>64.978558775770551</v>
          </cell>
          <cell r="BM62">
            <v>30.487303475673777</v>
          </cell>
          <cell r="BN62">
            <v>42.532352677921374</v>
          </cell>
          <cell r="BO62">
            <v>48.060041672601436</v>
          </cell>
          <cell r="BP62">
            <v>106.396421337734</v>
          </cell>
          <cell r="BQ62">
            <v>108.07690966647328</v>
          </cell>
          <cell r="BR62">
            <v>56.838334476539785</v>
          </cell>
          <cell r="BS62">
            <v>33.85302695943146</v>
          </cell>
          <cell r="BT62">
            <v>43.971524754140077</v>
          </cell>
          <cell r="BU62">
            <v>48.988193969476214</v>
          </cell>
          <cell r="BV62">
            <v>105.28363237067947</v>
          </cell>
          <cell r="BW62">
            <v>111.19993106932483</v>
          </cell>
          <cell r="BX62">
            <v>54.818040125541984</v>
          </cell>
          <cell r="BY62">
            <v>33.659891263235835</v>
          </cell>
          <cell r="BZ62">
            <v>49.578726529496336</v>
          </cell>
          <cell r="CA62">
            <v>51.47447400897984</v>
          </cell>
          <cell r="CB62">
            <v>96.473333623740729</v>
          </cell>
          <cell r="CC62">
            <v>116.18448871738501</v>
          </cell>
          <cell r="CD62">
            <v>53.426050601442647</v>
          </cell>
          <cell r="CE62">
            <v>34.842731269487203</v>
          </cell>
          <cell r="CF62">
            <v>70.689817567199995</v>
          </cell>
          <cell r="CG62">
            <v>87.987963565800001</v>
          </cell>
          <cell r="CH62">
            <v>99.089922144799999</v>
          </cell>
          <cell r="CI62">
            <v>118.05688453979998</v>
          </cell>
          <cell r="CJ62">
            <v>56.643543343600015</v>
          </cell>
          <cell r="CK62">
            <v>40.794879199000015</v>
          </cell>
          <cell r="CL62">
            <v>71.831850969000016</v>
          </cell>
          <cell r="CM62">
            <v>77.519389033799996</v>
          </cell>
          <cell r="CN62">
            <v>99.067595377200021</v>
          </cell>
          <cell r="CO62">
            <v>118.32430410659998</v>
          </cell>
          <cell r="CP62">
            <v>51.438656815599998</v>
          </cell>
          <cell r="CQ62">
            <v>37.486431966399998</v>
          </cell>
          <cell r="CR62">
            <v>71.639191636600003</v>
          </cell>
          <cell r="CS62">
            <v>66.786652006400004</v>
          </cell>
          <cell r="CT62">
            <v>99.178840306800012</v>
          </cell>
          <cell r="CU62">
            <v>111.44448531719998</v>
          </cell>
          <cell r="CV62">
            <v>59.80229142280001</v>
          </cell>
          <cell r="CW62">
            <v>35.868242226</v>
          </cell>
          <cell r="CX62">
            <v>66.999934029600013</v>
          </cell>
          <cell r="CY62">
            <v>66.513510938799982</v>
          </cell>
          <cell r="CZ62">
            <v>96.489107442400027</v>
          </cell>
          <cell r="DA62">
            <v>103.09544426180003</v>
          </cell>
          <cell r="DB62">
            <v>53.686644119600054</v>
          </cell>
          <cell r="DC62">
            <v>36.402747401399992</v>
          </cell>
          <cell r="DD62">
            <v>68.969512856600005</v>
          </cell>
          <cell r="DE62">
            <v>75.270471074399993</v>
          </cell>
          <cell r="DF62">
            <v>99.668921233600003</v>
          </cell>
          <cell r="DG62">
            <v>95.969720836116153</v>
          </cell>
          <cell r="DH62">
            <v>53.528432550213054</v>
          </cell>
          <cell r="DI62">
            <v>39.475652894050356</v>
          </cell>
          <cell r="DJ62">
            <v>79.740684546470249</v>
          </cell>
          <cell r="DK62">
            <v>75.54494195999763</v>
          </cell>
          <cell r="DL62">
            <v>95.038982685684815</v>
          </cell>
          <cell r="DM62">
            <v>95.531125070383666</v>
          </cell>
          <cell r="DN62">
            <v>91.091307248349267</v>
          </cell>
          <cell r="DO62">
            <v>56.395283328811132</v>
          </cell>
          <cell r="DP62">
            <v>79.463345366562976</v>
          </cell>
          <cell r="DQ62">
            <v>74.747605119279825</v>
          </cell>
          <cell r="DR62">
            <v>95.522511978853316</v>
          </cell>
          <cell r="DS62">
            <v>83.373473458690427</v>
          </cell>
          <cell r="DT62">
            <v>106.01864337918386</v>
          </cell>
          <cell r="DU62">
            <v>48.626541172607745</v>
          </cell>
          <cell r="DV62">
            <v>77.409976216125614</v>
          </cell>
          <cell r="DW62">
            <v>77.213357233151754</v>
          </cell>
          <cell r="DX62">
            <v>131.65355866137006</v>
          </cell>
          <cell r="DY62">
            <v>78.743109204460055</v>
          </cell>
          <cell r="DZ62">
            <v>97.560811612228747</v>
          </cell>
          <cell r="EA62">
            <v>44.037922260125534</v>
          </cell>
          <cell r="EB62">
            <v>75.076837074230468</v>
          </cell>
          <cell r="EC62">
            <v>71.125981316475603</v>
          </cell>
          <cell r="ED62">
            <v>176.85576423223799</v>
          </cell>
          <cell r="EE62">
            <v>73.439892250925865</v>
          </cell>
          <cell r="EF62">
            <v>98.817107610202669</v>
          </cell>
          <cell r="EG62">
            <v>40.658402497262742</v>
          </cell>
          <cell r="EH62">
            <v>64.864065215891657</v>
          </cell>
          <cell r="EI62">
            <v>71.556120190697641</v>
          </cell>
          <cell r="EJ62">
            <v>172.38350959479811</v>
          </cell>
          <cell r="EK62">
            <v>89.226198655693139</v>
          </cell>
          <cell r="EL62">
            <v>136.10629188357512</v>
          </cell>
          <cell r="EM62">
            <v>33.621815374412414</v>
          </cell>
          <cell r="EN62">
            <v>68.922903912840681</v>
          </cell>
          <cell r="EO62">
            <v>64.402634134126671</v>
          </cell>
          <cell r="EP62">
            <v>186.7210608732664</v>
          </cell>
          <cell r="EQ62">
            <v>119.66106060503384</v>
          </cell>
          <cell r="ER62">
            <v>92.653743480467924</v>
          </cell>
          <cell r="ES62">
            <v>35.455860722973355</v>
          </cell>
          <cell r="ET62">
            <v>61.478541737146955</v>
          </cell>
          <cell r="EU62">
            <v>58.917427093068895</v>
          </cell>
          <cell r="EV62">
            <v>153.10932436219892</v>
          </cell>
          <cell r="EW62">
            <v>159.59412467335795</v>
          </cell>
          <cell r="EX62">
            <v>130.55120735661183</v>
          </cell>
          <cell r="EY62">
            <v>28.316869898878352</v>
          </cell>
          <cell r="EZ62">
            <v>92.547754669794358</v>
          </cell>
          <cell r="FA62">
            <v>78.2224773813832</v>
          </cell>
          <cell r="FB62">
            <v>174.88239263266257</v>
          </cell>
          <cell r="FC62">
            <v>132.16759635316362</v>
          </cell>
          <cell r="FD62">
            <v>86.953288523157852</v>
          </cell>
          <cell r="FE62">
            <v>53.473718203524413</v>
          </cell>
          <cell r="FF62">
            <v>66.362331447146957</v>
          </cell>
        </row>
        <row r="72">
          <cell r="AC72">
            <v>285.34969940666667</v>
          </cell>
          <cell r="AD72">
            <v>292.29078973666662</v>
          </cell>
          <cell r="AE72">
            <v>249.46240909666676</v>
          </cell>
          <cell r="AF72">
            <v>305.25466659666665</v>
          </cell>
          <cell r="AG72">
            <v>253.99581368666665</v>
          </cell>
          <cell r="AH72">
            <v>246.14708447666663</v>
          </cell>
          <cell r="AI72">
            <v>278.01010849666682</v>
          </cell>
          <cell r="AJ72">
            <v>284.48616845666646</v>
          </cell>
          <cell r="AK72">
            <v>291.48931952666663</v>
          </cell>
          <cell r="AL72">
            <v>296.86652105666673</v>
          </cell>
          <cell r="AM72">
            <v>270.3709427366669</v>
          </cell>
          <cell r="AN72">
            <v>312.77376761666648</v>
          </cell>
          <cell r="AO72">
            <v>361.46658140666671</v>
          </cell>
          <cell r="AP72">
            <v>230.15323870666668</v>
          </cell>
          <cell r="AQ72">
            <v>233.5030005966666</v>
          </cell>
          <cell r="AR72">
            <v>249.04434054666677</v>
          </cell>
          <cell r="AS72">
            <v>206.10911338666659</v>
          </cell>
          <cell r="AT72">
            <v>236.76112394666671</v>
          </cell>
          <cell r="AU72">
            <v>216.5625448166667</v>
          </cell>
          <cell r="AV72">
            <v>127.97959301666637</v>
          </cell>
          <cell r="AW72">
            <v>114.69586164666669</v>
          </cell>
          <cell r="AX72">
            <v>188.01100341666688</v>
          </cell>
          <cell r="AY72">
            <v>214.58381511666659</v>
          </cell>
          <cell r="AZ72">
            <v>257.65795568666647</v>
          </cell>
          <cell r="BA72">
            <v>235.10498717333334</v>
          </cell>
          <cell r="BB72">
            <v>115.1995994333333</v>
          </cell>
          <cell r="BC72">
            <v>337.18266562333338</v>
          </cell>
          <cell r="BD72">
            <v>213.67915939333338</v>
          </cell>
          <cell r="BE72">
            <v>125.88777773333322</v>
          </cell>
          <cell r="BF72">
            <v>147.8263383433333</v>
          </cell>
          <cell r="BG72">
            <v>166.42856156333335</v>
          </cell>
          <cell r="BH72">
            <v>137.68847640333351</v>
          </cell>
          <cell r="BI72">
            <v>117.56106121333309</v>
          </cell>
          <cell r="BJ72">
            <v>132.82372047333354</v>
          </cell>
          <cell r="BK72">
            <v>111.67637252333304</v>
          </cell>
          <cell r="BL72">
            <v>197.45596277333357</v>
          </cell>
          <cell r="BM72">
            <v>131.34945150293845</v>
          </cell>
          <cell r="BN72">
            <v>177.05744518627182</v>
          </cell>
          <cell r="BO72">
            <v>168.97818580627182</v>
          </cell>
          <cell r="BP72">
            <v>208.53983127627185</v>
          </cell>
          <cell r="BQ72">
            <v>156.16706962627171</v>
          </cell>
          <cell r="BR72">
            <v>144.12697606627182</v>
          </cell>
          <cell r="BS72">
            <v>156.54525305627163</v>
          </cell>
          <cell r="BT72">
            <v>170.31585418293861</v>
          </cell>
          <cell r="BU72">
            <v>156.24878242293875</v>
          </cell>
          <cell r="BV72">
            <v>172.23305805293802</v>
          </cell>
          <cell r="BW72">
            <v>158.76486234293856</v>
          </cell>
          <cell r="BX72">
            <v>230.25845751293843</v>
          </cell>
          <cell r="BY72">
            <v>100.86794531567965</v>
          </cell>
          <cell r="BZ72">
            <v>137.67184157567971</v>
          </cell>
          <cell r="CA72">
            <v>163.90108951567962</v>
          </cell>
          <cell r="CB72">
            <v>142.53977618567973</v>
          </cell>
          <cell r="CC72">
            <v>142.51048670567974</v>
          </cell>
          <cell r="CD72">
            <v>121.63132906567964</v>
          </cell>
          <cell r="CE72">
            <v>124.80102399567971</v>
          </cell>
          <cell r="CF72">
            <v>140.90099101567969</v>
          </cell>
          <cell r="CG72">
            <v>114.08833305567975</v>
          </cell>
          <cell r="CH72">
            <v>202.32150516567964</v>
          </cell>
          <cell r="CI72">
            <v>211.32383766567989</v>
          </cell>
          <cell r="CJ72">
            <v>340.90652159567958</v>
          </cell>
          <cell r="CK72">
            <v>149.82652851166665</v>
          </cell>
          <cell r="CL72">
            <v>181.63454509166667</v>
          </cell>
          <cell r="CM72">
            <v>174.86089298166672</v>
          </cell>
          <cell r="CN72">
            <v>211.76540668166672</v>
          </cell>
          <cell r="CO72">
            <v>174.25020799166668</v>
          </cell>
          <cell r="CP72">
            <v>156.20094298166651</v>
          </cell>
          <cell r="CQ72">
            <v>157.76220988166682</v>
          </cell>
          <cell r="CR72">
            <v>206.96032743166649</v>
          </cell>
          <cell r="CS72">
            <v>170.63542337166677</v>
          </cell>
          <cell r="CT72">
            <v>190.16453466166655</v>
          </cell>
          <cell r="CU72">
            <v>176.03956611166694</v>
          </cell>
          <cell r="CV72">
            <v>274.91176414166642</v>
          </cell>
          <cell r="CW72">
            <v>276.61212557333334</v>
          </cell>
          <cell r="CX72">
            <v>288.67950406133332</v>
          </cell>
          <cell r="CY72">
            <v>330.32182180138324</v>
          </cell>
          <cell r="CZ72">
            <v>345.9722714973334</v>
          </cell>
          <cell r="DA72">
            <v>302.01017106333336</v>
          </cell>
          <cell r="DB72">
            <v>296.51329528133334</v>
          </cell>
          <cell r="DC72">
            <v>306.60857114733335</v>
          </cell>
          <cell r="DD72">
            <v>356.56758741133325</v>
          </cell>
          <cell r="DE72">
            <v>296.17936202933356</v>
          </cell>
          <cell r="DF72">
            <v>367.35671786341538</v>
          </cell>
          <cell r="DG72">
            <v>333.41634083333355</v>
          </cell>
          <cell r="DH72">
            <v>765.21450692333303</v>
          </cell>
          <cell r="DI72">
            <v>308.44530631274</v>
          </cell>
          <cell r="DJ72">
            <v>339.344029974725</v>
          </cell>
          <cell r="DK72">
            <v>373.01963223050006</v>
          </cell>
          <cell r="DL72">
            <v>342.64461016905</v>
          </cell>
          <cell r="DM72">
            <v>364.6426183727001</v>
          </cell>
          <cell r="DN72">
            <v>319.44399867045001</v>
          </cell>
          <cell r="DO72">
            <v>344.5055923379</v>
          </cell>
          <cell r="DP72">
            <v>376.45814111547503</v>
          </cell>
          <cell r="DQ72">
            <v>327.80118552792487</v>
          </cell>
          <cell r="DR72">
            <v>323.68242743362521</v>
          </cell>
          <cell r="DS72">
            <v>315.18823957440003</v>
          </cell>
          <cell r="DT72">
            <v>435.06891612055006</v>
          </cell>
          <cell r="DU72">
            <v>320.14312148159991</v>
          </cell>
          <cell r="DV72">
            <v>347.43639400215</v>
          </cell>
          <cell r="DW72">
            <v>384.85016491750002</v>
          </cell>
          <cell r="DX72">
            <v>362.19975207758512</v>
          </cell>
          <cell r="DY72">
            <v>319.321623380875</v>
          </cell>
          <cell r="DZ72">
            <v>412.38443732877101</v>
          </cell>
          <cell r="EA72">
            <v>262.98167307664716</v>
          </cell>
          <cell r="EB72">
            <v>348.34500666680009</v>
          </cell>
          <cell r="EC72">
            <v>258.0552131865</v>
          </cell>
          <cell r="ED72">
            <v>249.08697461500088</v>
          </cell>
          <cell r="EE72">
            <v>269.46484945519984</v>
          </cell>
          <cell r="EF72">
            <v>667.85517093542626</v>
          </cell>
          <cell r="EG72">
            <v>338.32462985999996</v>
          </cell>
          <cell r="EH72">
            <v>389.68590786000004</v>
          </cell>
          <cell r="EI72">
            <v>443.84496261999988</v>
          </cell>
          <cell r="EJ72">
            <v>422.70635713000064</v>
          </cell>
          <cell r="EK72">
            <v>383.75902874999991</v>
          </cell>
          <cell r="EL72">
            <v>434.90205081999966</v>
          </cell>
          <cell r="EM72">
            <v>388.37022296999521</v>
          </cell>
          <cell r="EN72">
            <v>458.19074155999942</v>
          </cell>
          <cell r="EO72">
            <v>403.05332279000049</v>
          </cell>
          <cell r="EP72">
            <v>398.65812294000057</v>
          </cell>
          <cell r="EQ72">
            <v>430.6227160499991</v>
          </cell>
          <cell r="ER72">
            <v>643.00525274000051</v>
          </cell>
          <cell r="ES72">
            <v>407.02374422000003</v>
          </cell>
          <cell r="ET72">
            <v>410.01770712999996</v>
          </cell>
          <cell r="EU72">
            <v>497.99218906999999</v>
          </cell>
          <cell r="EV72">
            <v>451.53170135000005</v>
          </cell>
          <cell r="EW72">
            <v>428.60023607000011</v>
          </cell>
          <cell r="EX72">
            <v>412.75469069000002</v>
          </cell>
          <cell r="EY72">
            <v>416.73031891000045</v>
          </cell>
          <cell r="EZ72">
            <v>525.04597967999962</v>
          </cell>
          <cell r="FA72">
            <v>423.04180201999969</v>
          </cell>
          <cell r="FB72">
            <v>424.67917657000032</v>
          </cell>
          <cell r="FC72">
            <v>431.88942243000037</v>
          </cell>
          <cell r="FD72">
            <v>615.66222806999974</v>
          </cell>
          <cell r="FE72">
            <v>394.78254422233488</v>
          </cell>
          <cell r="FF72">
            <v>402.92378039233489</v>
          </cell>
        </row>
        <row r="79"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</row>
        <row r="83"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5.74730615</v>
          </cell>
          <cell r="BZ83">
            <v>7.2936737699999989</v>
          </cell>
          <cell r="CA83">
            <v>23.118343620000001</v>
          </cell>
          <cell r="CB83">
            <v>10.816651229999998</v>
          </cell>
          <cell r="CC83">
            <v>22.870747820000009</v>
          </cell>
          <cell r="CD83">
            <v>18.641722869999992</v>
          </cell>
          <cell r="CE83">
            <v>12.26652871000001</v>
          </cell>
          <cell r="CF83">
            <v>7.6556603499999945</v>
          </cell>
          <cell r="CG83">
            <v>18.05307960999999</v>
          </cell>
          <cell r="CH83">
            <v>10.492120100000008</v>
          </cell>
          <cell r="CI83">
            <v>13.4780958</v>
          </cell>
          <cell r="CJ83">
            <v>32.498023920000009</v>
          </cell>
          <cell r="CK83">
            <v>2.8242030300000005</v>
          </cell>
          <cell r="CL83">
            <v>15.859155609999998</v>
          </cell>
          <cell r="CM83">
            <v>11.201816219999998</v>
          </cell>
          <cell r="CN83">
            <v>22.23477145</v>
          </cell>
          <cell r="CO83">
            <v>20.189955239999996</v>
          </cell>
          <cell r="CP83">
            <v>10.851061960000003</v>
          </cell>
          <cell r="CQ83">
            <v>12.484661500000001</v>
          </cell>
          <cell r="CR83">
            <v>10.078966499999996</v>
          </cell>
          <cell r="CS83">
            <v>4.3044250500000025</v>
          </cell>
          <cell r="CT83">
            <v>8.5227570000000004</v>
          </cell>
          <cell r="CU83">
            <v>27.022706030000009</v>
          </cell>
          <cell r="CV83">
            <v>83.155366879999988</v>
          </cell>
          <cell r="CW83">
            <v>4.4760843900000014</v>
          </cell>
          <cell r="CX83">
            <v>9.5449944200000036</v>
          </cell>
          <cell r="CY83">
            <v>6.4745340199999983</v>
          </cell>
          <cell r="CZ83">
            <v>25.432183429999998</v>
          </cell>
          <cell r="DA83">
            <v>12.852761829999997</v>
          </cell>
          <cell r="DB83">
            <v>7.7768511400000007</v>
          </cell>
          <cell r="DC83">
            <v>6.0238477199999982</v>
          </cell>
          <cell r="DD83">
            <v>4.8084550800000025</v>
          </cell>
          <cell r="DE83">
            <v>12.467333159999995</v>
          </cell>
          <cell r="DF83">
            <v>10.646293070000009</v>
          </cell>
          <cell r="DG83">
            <v>14.398148749999978</v>
          </cell>
          <cell r="DH83">
            <v>22.580690210000022</v>
          </cell>
          <cell r="DI83">
            <v>3.4186684999999994</v>
          </cell>
          <cell r="DJ83">
            <v>7.5451282200000032</v>
          </cell>
          <cell r="DK83">
            <v>7.5355783400000051</v>
          </cell>
          <cell r="DL83">
            <v>20.016568440000011</v>
          </cell>
          <cell r="DM83">
            <v>13.46643004999995</v>
          </cell>
          <cell r="DN83">
            <v>7.4261721600000001</v>
          </cell>
          <cell r="DO83">
            <v>9.1949116600000238</v>
          </cell>
          <cell r="DP83">
            <v>9.1678446300000047</v>
          </cell>
          <cell r="DQ83">
            <v>9.3621318000000002</v>
          </cell>
          <cell r="DR83">
            <v>7.6554686599999879</v>
          </cell>
          <cell r="DS83">
            <v>6.0669614699999288</v>
          </cell>
          <cell r="DT83">
            <v>33.52075619000005</v>
          </cell>
          <cell r="DU83">
            <v>0</v>
          </cell>
          <cell r="DV83">
            <v>2.0569905099999986</v>
          </cell>
          <cell r="DW83">
            <v>12.068901099999994</v>
          </cell>
          <cell r="DX83">
            <v>4.6917338700000011</v>
          </cell>
          <cell r="DY83">
            <v>28.929927199999991</v>
          </cell>
          <cell r="DZ83">
            <v>14.500778310000197</v>
          </cell>
          <cell r="EA83">
            <v>6.7749665299999791</v>
          </cell>
          <cell r="EB83">
            <v>6.9366694899998906</v>
          </cell>
          <cell r="EC83">
            <v>4.0328491100001189</v>
          </cell>
          <cell r="ED83">
            <v>18.587432599999843</v>
          </cell>
          <cell r="EE83">
            <v>14.899576130000174</v>
          </cell>
          <cell r="EF83">
            <v>23.616779440000013</v>
          </cell>
          <cell r="EG83">
            <v>1.7954076699999992</v>
          </cell>
          <cell r="EH83">
            <v>9.1783235799999972</v>
          </cell>
          <cell r="EI83">
            <v>15.163901590000012</v>
          </cell>
          <cell r="EJ83">
            <v>14.301334910000003</v>
          </cell>
          <cell r="EK83">
            <v>6.6778347300000167</v>
          </cell>
          <cell r="EL83">
            <v>9.7504209199999323</v>
          </cell>
          <cell r="EM83">
            <v>9.077520160000013</v>
          </cell>
          <cell r="EN83">
            <v>6.4840353700000151</v>
          </cell>
          <cell r="EO83">
            <v>8.7194452600000147</v>
          </cell>
          <cell r="EP83">
            <v>14.868694810000004</v>
          </cell>
          <cell r="EQ83">
            <v>13.438725340000055</v>
          </cell>
          <cell r="ER83">
            <v>22.787441409999964</v>
          </cell>
          <cell r="ES83">
            <v>2.2861488799999994</v>
          </cell>
          <cell r="ET83">
            <v>15.642538749999989</v>
          </cell>
          <cell r="EU83">
            <v>16.265404860000018</v>
          </cell>
          <cell r="EV83">
            <v>6.865213549999952</v>
          </cell>
          <cell r="EW83">
            <v>12.558572130000087</v>
          </cell>
          <cell r="EX83">
            <v>12.805328739999972</v>
          </cell>
          <cell r="EY83">
            <v>27.214547159999984</v>
          </cell>
          <cell r="EZ83">
            <v>20.528209119999929</v>
          </cell>
          <cell r="FA83">
            <v>5.2527962699999478</v>
          </cell>
          <cell r="FB83">
            <v>14.030421630000241</v>
          </cell>
          <cell r="FC83">
            <v>21.831799609999983</v>
          </cell>
          <cell r="FD83">
            <v>13.737360070000122</v>
          </cell>
          <cell r="FE83">
            <v>2.5584189999999989</v>
          </cell>
          <cell r="FF83">
            <v>6.1379347600000029</v>
          </cell>
        </row>
        <row r="87">
          <cell r="AC87">
            <v>190.79400910000012</v>
          </cell>
          <cell r="AD87">
            <v>248.91941494</v>
          </cell>
          <cell r="AE87">
            <v>284.1466251999999</v>
          </cell>
          <cell r="AF87">
            <v>386.05777080999997</v>
          </cell>
          <cell r="AG87">
            <v>333.46105674000012</v>
          </cell>
          <cell r="AH87">
            <v>295.16070547000004</v>
          </cell>
          <cell r="AI87">
            <v>360.10648095000028</v>
          </cell>
          <cell r="AJ87">
            <v>358.16874633999998</v>
          </cell>
          <cell r="AK87">
            <v>380.36676444999995</v>
          </cell>
          <cell r="AL87">
            <v>423.52609768000013</v>
          </cell>
          <cell r="AM87">
            <v>551.12918822999973</v>
          </cell>
          <cell r="AN87">
            <v>549.91276233999963</v>
          </cell>
          <cell r="AO87">
            <v>152.24074625000006</v>
          </cell>
          <cell r="AP87">
            <v>395.97120865000011</v>
          </cell>
          <cell r="AQ87">
            <v>300.29742421999998</v>
          </cell>
          <cell r="AR87">
            <v>290.05758616000026</v>
          </cell>
          <cell r="AS87">
            <v>333.25041636999993</v>
          </cell>
          <cell r="AT87">
            <v>315.34743864000006</v>
          </cell>
          <cell r="AU87">
            <v>348.65244225999999</v>
          </cell>
          <cell r="AV87">
            <v>308.90864583000013</v>
          </cell>
          <cell r="AW87">
            <v>390.7103493599999</v>
          </cell>
          <cell r="AX87">
            <v>443.92190046000042</v>
          </cell>
          <cell r="AY87">
            <v>447.46740483000025</v>
          </cell>
          <cell r="AZ87">
            <v>547.81434934000004</v>
          </cell>
          <cell r="BA87">
            <v>88.346107169999996</v>
          </cell>
          <cell r="BB87">
            <v>176.43423498000001</v>
          </cell>
          <cell r="BC87">
            <v>275.20429838000013</v>
          </cell>
          <cell r="BD87">
            <v>109.60749697</v>
          </cell>
          <cell r="BE87">
            <v>211.05585786999998</v>
          </cell>
          <cell r="BF87">
            <v>269.73065908000001</v>
          </cell>
          <cell r="BG87">
            <v>167.14184857000012</v>
          </cell>
          <cell r="BH87">
            <v>221.46102329000013</v>
          </cell>
          <cell r="BI87">
            <v>172.88109953999998</v>
          </cell>
          <cell r="BJ87">
            <v>201.81472495000008</v>
          </cell>
          <cell r="BK87">
            <v>202.74812686999996</v>
          </cell>
          <cell r="BL87">
            <v>220.04060002000003</v>
          </cell>
          <cell r="BM87">
            <v>13.79802772</v>
          </cell>
          <cell r="BN87">
            <v>60.682586929999999</v>
          </cell>
          <cell r="BO87">
            <v>122.81078696999998</v>
          </cell>
          <cell r="BP87">
            <v>94.513858989999974</v>
          </cell>
          <cell r="BQ87">
            <v>69.922979029999979</v>
          </cell>
          <cell r="BR87">
            <v>84.164756329999975</v>
          </cell>
          <cell r="BS87">
            <v>184.96501605000003</v>
          </cell>
          <cell r="BT87">
            <v>383.05186550000002</v>
          </cell>
          <cell r="BU87">
            <v>297.27964495999981</v>
          </cell>
          <cell r="BV87">
            <v>148.11696021000003</v>
          </cell>
          <cell r="BW87">
            <v>495.39850920999982</v>
          </cell>
          <cell r="BX87">
            <v>719.10549097999967</v>
          </cell>
          <cell r="BY87">
            <v>53.020146640000007</v>
          </cell>
          <cell r="BZ87">
            <v>256.26408989999999</v>
          </cell>
          <cell r="CA87">
            <v>302.21134266999991</v>
          </cell>
          <cell r="CB87">
            <v>288.6185528900001</v>
          </cell>
          <cell r="CC87">
            <v>179.15464696000006</v>
          </cell>
          <cell r="CD87">
            <v>117.35680433000003</v>
          </cell>
          <cell r="CE87">
            <v>87.931408509999997</v>
          </cell>
          <cell r="CF87">
            <v>154.42169456000005</v>
          </cell>
          <cell r="CG87">
            <v>116.00915463</v>
          </cell>
          <cell r="CH87">
            <v>156.89062770999999</v>
          </cell>
          <cell r="CI87">
            <v>281.60259224999993</v>
          </cell>
          <cell r="CJ87">
            <v>612.43340569000009</v>
          </cell>
          <cell r="CK87">
            <v>11.431022759999999</v>
          </cell>
          <cell r="CL87">
            <v>25.170026829999991</v>
          </cell>
          <cell r="CM87">
            <v>67.72810130000002</v>
          </cell>
          <cell r="CN87">
            <v>67.433467309999983</v>
          </cell>
          <cell r="CO87">
            <v>51.207207229999995</v>
          </cell>
          <cell r="CP87">
            <v>86.984957429999994</v>
          </cell>
          <cell r="CQ87">
            <v>60.774424149999994</v>
          </cell>
          <cell r="CR87">
            <v>97.294481660000017</v>
          </cell>
          <cell r="CS87">
            <v>91.922905560000004</v>
          </cell>
          <cell r="CT87">
            <v>83.028586959999998</v>
          </cell>
          <cell r="CU87">
            <v>79.816545849999954</v>
          </cell>
          <cell r="CV87">
            <v>317.11747288000004</v>
          </cell>
          <cell r="CW87">
            <v>0.79406508000000009</v>
          </cell>
          <cell r="CX87">
            <v>9.9824559100000005</v>
          </cell>
          <cell r="CY87">
            <v>17.525349020000004</v>
          </cell>
          <cell r="CZ87">
            <v>62.418806959999998</v>
          </cell>
          <cell r="DA87">
            <v>148.26546705999993</v>
          </cell>
          <cell r="DB87">
            <v>79.155496979999995</v>
          </cell>
          <cell r="DC87">
            <v>67.829291169999991</v>
          </cell>
          <cell r="DD87">
            <v>47.764903220000008</v>
          </cell>
          <cell r="DE87">
            <v>43.445973470000027</v>
          </cell>
          <cell r="DF87">
            <v>80.284540640000074</v>
          </cell>
          <cell r="DG87">
            <v>68.346508780000022</v>
          </cell>
          <cell r="DH87">
            <v>193.71378354999996</v>
          </cell>
          <cell r="DI87">
            <v>3.0436350299999995</v>
          </cell>
          <cell r="DJ87">
            <v>24.534075689999995</v>
          </cell>
          <cell r="DK87">
            <v>13.937605540000003</v>
          </cell>
          <cell r="DL87">
            <v>13.554940839999995</v>
          </cell>
          <cell r="DM87">
            <v>28.161652419999996</v>
          </cell>
          <cell r="DN87">
            <v>20.796432939999999</v>
          </cell>
          <cell r="DO87">
            <v>31.234911869999998</v>
          </cell>
          <cell r="DP87">
            <v>50.848446959999997</v>
          </cell>
          <cell r="DQ87">
            <v>44.902026729999989</v>
          </cell>
          <cell r="DR87">
            <v>26.973523130000004</v>
          </cell>
          <cell r="DS87">
            <v>91.561499089999998</v>
          </cell>
          <cell r="DT87">
            <v>183.54452105999997</v>
          </cell>
          <cell r="DU87">
            <v>5.2025299185365759</v>
          </cell>
          <cell r="DV87">
            <v>3.0012510200002964</v>
          </cell>
          <cell r="DW87">
            <v>59.553209619999649</v>
          </cell>
          <cell r="DX87">
            <v>56.853513929998847</v>
          </cell>
          <cell r="DY87">
            <v>107.98674916000141</v>
          </cell>
          <cell r="DZ87">
            <v>29.771707870001958</v>
          </cell>
          <cell r="EA87">
            <v>52.210746600001656</v>
          </cell>
          <cell r="EB87">
            <v>40.276568899995027</v>
          </cell>
          <cell r="EC87">
            <v>46.363405139997752</v>
          </cell>
          <cell r="ED87">
            <v>54.847104530001829</v>
          </cell>
          <cell r="EE87">
            <v>54.875113830002363</v>
          </cell>
          <cell r="EF87">
            <v>169.72862334998825</v>
          </cell>
          <cell r="EG87">
            <v>4.47E-3</v>
          </cell>
          <cell r="EH87">
            <v>1.2342213900000001</v>
          </cell>
          <cell r="EI87">
            <v>24.846004809999997</v>
          </cell>
          <cell r="EJ87">
            <v>17.98672107000003</v>
          </cell>
          <cell r="EK87">
            <v>46.063088159999985</v>
          </cell>
          <cell r="EL87">
            <v>28.545643950000191</v>
          </cell>
          <cell r="EM87">
            <v>29.93031491999993</v>
          </cell>
          <cell r="EN87">
            <v>55.71462066999991</v>
          </cell>
          <cell r="EO87">
            <v>48.715740139999838</v>
          </cell>
          <cell r="EP87">
            <v>60.748224050000168</v>
          </cell>
          <cell r="EQ87">
            <v>53.854402850000113</v>
          </cell>
          <cell r="ER87">
            <v>235.49163432000014</v>
          </cell>
          <cell r="ES87">
            <v>0.3963824000000003</v>
          </cell>
          <cell r="ET87">
            <v>13.259223649999994</v>
          </cell>
          <cell r="EU87">
            <v>20.837500910000006</v>
          </cell>
          <cell r="EV87">
            <v>55.584897060000003</v>
          </cell>
          <cell r="EW87">
            <v>35.544261850000019</v>
          </cell>
          <cell r="EX87">
            <v>41.62105058000018</v>
          </cell>
          <cell r="EY87">
            <v>25.514208349999979</v>
          </cell>
          <cell r="EZ87">
            <v>37.899614380000024</v>
          </cell>
          <cell r="FA87">
            <v>33.936088779999935</v>
          </cell>
          <cell r="FB87">
            <v>35.393825590000191</v>
          </cell>
          <cell r="FC87">
            <v>52.093041739999798</v>
          </cell>
          <cell r="FD87">
            <v>99.122402240000028</v>
          </cell>
          <cell r="FE87">
            <v>0.50591894000000004</v>
          </cell>
          <cell r="FF87">
            <v>5.8190761799999997</v>
          </cell>
        </row>
        <row r="91">
          <cell r="AC91">
            <v>361.73582469000007</v>
          </cell>
          <cell r="AD91">
            <v>536.12076877000004</v>
          </cell>
          <cell r="AE91">
            <v>398.00617282000007</v>
          </cell>
          <cell r="AF91">
            <v>338.47423642999996</v>
          </cell>
          <cell r="AG91">
            <v>358.86798948000001</v>
          </cell>
          <cell r="AH91">
            <v>407.94760790999999</v>
          </cell>
          <cell r="AI91">
            <v>370.48181652000017</v>
          </cell>
          <cell r="AJ91">
            <v>449.82951057999992</v>
          </cell>
          <cell r="AK91">
            <v>634.60673695000025</v>
          </cell>
          <cell r="AL91">
            <v>587.03063945000008</v>
          </cell>
          <cell r="AM91">
            <v>497.72394707000001</v>
          </cell>
          <cell r="AN91">
            <v>664.6898592099999</v>
          </cell>
          <cell r="AO91">
            <v>408.32209728000021</v>
          </cell>
          <cell r="AP91">
            <v>472.82245039999992</v>
          </cell>
          <cell r="AQ91">
            <v>411.36401078000006</v>
          </cell>
          <cell r="AR91">
            <v>484.04179281</v>
          </cell>
          <cell r="AS91">
            <v>335.22774398000035</v>
          </cell>
          <cell r="AT91">
            <v>525.05263816000001</v>
          </cell>
          <cell r="AU91">
            <v>512.33847584</v>
          </cell>
          <cell r="AV91">
            <v>556.84197551999932</v>
          </cell>
          <cell r="AW91">
            <v>817.24371475000021</v>
          </cell>
          <cell r="AX91">
            <v>570.6005149099999</v>
          </cell>
          <cell r="AY91">
            <v>562.36683745000005</v>
          </cell>
          <cell r="AZ91">
            <v>555.37535953999964</v>
          </cell>
          <cell r="BA91">
            <v>310.90490160999991</v>
          </cell>
          <cell r="BB91">
            <v>641.20658862000005</v>
          </cell>
          <cell r="BC91">
            <v>379.49824174999998</v>
          </cell>
          <cell r="BD91">
            <v>493.44086897000034</v>
          </cell>
          <cell r="BE91">
            <v>757.68303351999998</v>
          </cell>
          <cell r="BF91">
            <v>562.90358549999996</v>
          </cell>
          <cell r="BG91">
            <v>690.08698893999986</v>
          </cell>
          <cell r="BH91">
            <v>190.10198513999995</v>
          </cell>
          <cell r="BI91">
            <v>212.06159572000013</v>
          </cell>
          <cell r="BJ91">
            <v>592.40038791000006</v>
          </cell>
          <cell r="BK91">
            <v>236.5194151</v>
          </cell>
          <cell r="BL91">
            <v>1839.7389651100002</v>
          </cell>
          <cell r="BM91">
            <v>348.79167002999998</v>
          </cell>
          <cell r="BN91">
            <v>187.35897366999995</v>
          </cell>
          <cell r="BO91">
            <v>379.64216340999997</v>
          </cell>
          <cell r="BP91">
            <v>481.9791885300001</v>
          </cell>
          <cell r="BQ91">
            <v>208.40197345999997</v>
          </cell>
          <cell r="BR91">
            <v>571.72416630000032</v>
          </cell>
          <cell r="BS91">
            <v>648.18938319000017</v>
          </cell>
          <cell r="BT91">
            <v>456.56944387999988</v>
          </cell>
          <cell r="BU91">
            <v>690.79917795000006</v>
          </cell>
          <cell r="BV91">
            <v>541.69608195000001</v>
          </cell>
          <cell r="BW91">
            <v>635.22991354999999</v>
          </cell>
          <cell r="BX91">
            <v>1223.4483775200006</v>
          </cell>
          <cell r="BY91">
            <v>337.50219682999983</v>
          </cell>
          <cell r="BZ91">
            <v>490.00556647999997</v>
          </cell>
          <cell r="CA91">
            <v>482.36670206000002</v>
          </cell>
          <cell r="CB91">
            <v>412.11559880999982</v>
          </cell>
          <cell r="CC91">
            <v>356.36734770999999</v>
          </cell>
          <cell r="CD91">
            <v>375.12959389999992</v>
          </cell>
          <cell r="CE91">
            <v>307.6649243899999</v>
          </cell>
          <cell r="CF91">
            <v>324.21580044000007</v>
          </cell>
          <cell r="CG91">
            <v>217.77286511000005</v>
          </cell>
          <cell r="CH91">
            <v>605.21121054000002</v>
          </cell>
          <cell r="CI91">
            <v>440.22812006999982</v>
          </cell>
          <cell r="CJ91">
            <v>913.53243682000016</v>
          </cell>
          <cell r="CK91">
            <v>223.75914205000007</v>
          </cell>
          <cell r="CL91">
            <v>367.04082447999997</v>
          </cell>
          <cell r="CM91">
            <v>333.64373766999995</v>
          </cell>
          <cell r="CN91">
            <v>401.9568117099999</v>
          </cell>
          <cell r="CO91">
            <v>343.11776934999978</v>
          </cell>
          <cell r="CP91">
            <v>365.49067491999989</v>
          </cell>
          <cell r="CQ91">
            <v>437.44202010999993</v>
          </cell>
          <cell r="CR91">
            <v>382.76939671999992</v>
          </cell>
          <cell r="CS91">
            <v>499.46702487000005</v>
          </cell>
          <cell r="CT91">
            <v>345.53327901</v>
          </cell>
          <cell r="CU91">
            <v>375.70721356000013</v>
          </cell>
          <cell r="CV91">
            <v>1086.8552738400001</v>
          </cell>
          <cell r="CW91">
            <v>246.77133237999999</v>
          </cell>
          <cell r="CX91">
            <v>305.85108558999997</v>
          </cell>
          <cell r="CY91">
            <v>102.96264658999996</v>
          </cell>
          <cell r="CZ91">
            <v>478.55029673999974</v>
          </cell>
          <cell r="DA91">
            <v>354.58801078999988</v>
          </cell>
          <cell r="DB91">
            <v>373.29653369000033</v>
          </cell>
          <cell r="DC91">
            <v>354.49101094000025</v>
          </cell>
          <cell r="DD91">
            <v>245.80806967999999</v>
          </cell>
          <cell r="DE91">
            <v>361.22049062000013</v>
          </cell>
          <cell r="DF91">
            <v>145.23515558999992</v>
          </cell>
          <cell r="DG91">
            <v>125.44109128999999</v>
          </cell>
          <cell r="DH91">
            <v>1035.0519499800007</v>
          </cell>
          <cell r="DI91">
            <v>6.308646219999976</v>
          </cell>
          <cell r="DJ91">
            <v>297.16533085000015</v>
          </cell>
          <cell r="DK91">
            <v>83.719680499999996</v>
          </cell>
          <cell r="DL91">
            <v>160.17195133000001</v>
          </cell>
          <cell r="DM91">
            <v>894.11671421999949</v>
          </cell>
          <cell r="DN91">
            <v>242.41346873000003</v>
          </cell>
          <cell r="DO91">
            <v>257.0546144700001</v>
          </cell>
          <cell r="DP91">
            <v>200.37976616000009</v>
          </cell>
          <cell r="DQ91">
            <v>187.64895988999993</v>
          </cell>
          <cell r="DR91">
            <v>247.82758033999997</v>
          </cell>
          <cell r="DS91">
            <v>222.32961174999983</v>
          </cell>
          <cell r="DT91">
            <v>705.02056043000005</v>
          </cell>
          <cell r="DU91">
            <v>246.27879504000001</v>
          </cell>
          <cell r="DV91">
            <v>286.07198485999987</v>
          </cell>
          <cell r="DW91">
            <v>325.82229466999985</v>
          </cell>
          <cell r="DX91">
            <v>286.67547108000099</v>
          </cell>
          <cell r="DY91">
            <v>310.85370372999932</v>
          </cell>
          <cell r="DZ91">
            <v>514.13495989999888</v>
          </cell>
          <cell r="EA91">
            <v>399.54816243999949</v>
          </cell>
          <cell r="EB91">
            <v>395.17245951000297</v>
          </cell>
          <cell r="EC91">
            <v>186.80252608000029</v>
          </cell>
          <cell r="ED91">
            <v>579.69547563999981</v>
          </cell>
          <cell r="EE91">
            <v>420.6910028099968</v>
          </cell>
          <cell r="EF91">
            <v>962.89098654000077</v>
          </cell>
          <cell r="EG91">
            <v>73.445517615</v>
          </cell>
          <cell r="EH91">
            <v>460.00308557499977</v>
          </cell>
          <cell r="EI91">
            <v>271.18299927000038</v>
          </cell>
          <cell r="EJ91">
            <v>273.3820198799994</v>
          </cell>
          <cell r="EK91">
            <v>111.81375761000028</v>
          </cell>
          <cell r="EL91">
            <v>516.94357301000093</v>
          </cell>
          <cell r="EM91">
            <v>339.50687245999859</v>
          </cell>
          <cell r="EN91">
            <v>325.69218702000086</v>
          </cell>
          <cell r="EO91">
            <v>314.82464520999986</v>
          </cell>
          <cell r="EP91">
            <v>314.6620411400018</v>
          </cell>
          <cell r="EQ91">
            <v>344.73148911999778</v>
          </cell>
          <cell r="ER91">
            <v>462.29154338000188</v>
          </cell>
          <cell r="ES91">
            <v>11.274659889999999</v>
          </cell>
          <cell r="ET91">
            <v>575.7596985299997</v>
          </cell>
          <cell r="EU91">
            <v>306.28799164000048</v>
          </cell>
          <cell r="EV91">
            <v>333.94467979999928</v>
          </cell>
          <cell r="EW91">
            <v>303.99455522000085</v>
          </cell>
          <cell r="EX91">
            <v>296.84058410000074</v>
          </cell>
          <cell r="EY91">
            <v>294.24953570999958</v>
          </cell>
          <cell r="EZ91">
            <v>304.64424290999887</v>
          </cell>
          <cell r="FA91">
            <v>294.99762042000037</v>
          </cell>
          <cell r="FB91">
            <v>312.72591412000031</v>
          </cell>
          <cell r="FC91">
            <v>303.12236232333407</v>
          </cell>
          <cell r="FD91">
            <v>416.73743556000107</v>
          </cell>
          <cell r="FE91">
            <v>237.49469015999981</v>
          </cell>
          <cell r="FF91">
            <v>237.49469015999981</v>
          </cell>
        </row>
        <row r="99">
          <cell r="AC99">
            <v>31.204193710000023</v>
          </cell>
          <cell r="AD99">
            <v>73.796487899999946</v>
          </cell>
          <cell r="AE99">
            <v>92.9132678</v>
          </cell>
          <cell r="AF99">
            <v>109.92425117000005</v>
          </cell>
          <cell r="AG99">
            <v>63.167620030000009</v>
          </cell>
          <cell r="AH99">
            <v>102.39115450000013</v>
          </cell>
          <cell r="AI99">
            <v>79.241008140000105</v>
          </cell>
          <cell r="AJ99">
            <v>132.21790614999981</v>
          </cell>
          <cell r="AK99">
            <v>122.81859634999996</v>
          </cell>
          <cell r="AL99">
            <v>206.40521317000008</v>
          </cell>
          <cell r="AM99">
            <v>299.6227098200003</v>
          </cell>
          <cell r="AN99">
            <v>289.42057881999983</v>
          </cell>
          <cell r="AO99">
            <v>10.560403999999998</v>
          </cell>
          <cell r="AP99">
            <v>59.422390279999973</v>
          </cell>
          <cell r="AQ99">
            <v>129.33613129999992</v>
          </cell>
          <cell r="AR99">
            <v>57.708041290000047</v>
          </cell>
          <cell r="AS99">
            <v>105.69216916000005</v>
          </cell>
          <cell r="AT99">
            <v>69.17448456000011</v>
          </cell>
          <cell r="AU99">
            <v>74.737130580000098</v>
          </cell>
          <cell r="AV99">
            <v>93.391094510000016</v>
          </cell>
          <cell r="AW99">
            <v>62.008497949999949</v>
          </cell>
          <cell r="AX99">
            <v>196.37299044000014</v>
          </cell>
          <cell r="AY99">
            <v>206.72400901999998</v>
          </cell>
          <cell r="AZ99">
            <v>280.21493425999995</v>
          </cell>
          <cell r="BA99">
            <v>11.476578879999998</v>
          </cell>
          <cell r="BB99">
            <v>60.129431219999994</v>
          </cell>
          <cell r="BC99">
            <v>99.750089810000034</v>
          </cell>
          <cell r="BD99">
            <v>55.698236420000043</v>
          </cell>
          <cell r="BE99">
            <v>118.61893231000018</v>
          </cell>
          <cell r="BF99">
            <v>114.47286077000015</v>
          </cell>
          <cell r="BG99">
            <v>62.16184111000014</v>
          </cell>
          <cell r="BH99">
            <v>48.307601950000084</v>
          </cell>
          <cell r="BI99">
            <v>66.463381609999999</v>
          </cell>
          <cell r="BJ99">
            <v>109.35853651999999</v>
          </cell>
          <cell r="BK99">
            <v>66.837988010000117</v>
          </cell>
          <cell r="BL99">
            <v>127.72607552999978</v>
          </cell>
          <cell r="BM99">
            <v>9.4855964800000017</v>
          </cell>
          <cell r="BN99">
            <v>244.10268996999997</v>
          </cell>
          <cell r="BO99">
            <v>403.41384309000006</v>
          </cell>
          <cell r="BP99">
            <v>148.18673649000002</v>
          </cell>
          <cell r="BQ99">
            <v>19.185816280000001</v>
          </cell>
          <cell r="BR99">
            <v>262.25772941999998</v>
          </cell>
          <cell r="BS99">
            <v>144.12651294</v>
          </cell>
          <cell r="BT99">
            <v>32.792760100000017</v>
          </cell>
          <cell r="BU99">
            <v>26.996383150000014</v>
          </cell>
          <cell r="BV99">
            <v>29.46681831999998</v>
          </cell>
          <cell r="BW99">
            <v>51.296162250000101</v>
          </cell>
          <cell r="BX99">
            <v>137.56987996000012</v>
          </cell>
          <cell r="BY99">
            <v>11.726382259999996</v>
          </cell>
          <cell r="BZ99">
            <v>20.004950679999975</v>
          </cell>
          <cell r="CA99">
            <v>144.30949721000007</v>
          </cell>
          <cell r="CB99">
            <v>34.133471379999961</v>
          </cell>
          <cell r="CC99">
            <v>43.412013599999995</v>
          </cell>
          <cell r="CD99">
            <v>41.326598679999996</v>
          </cell>
          <cell r="CE99">
            <v>28.958403769999997</v>
          </cell>
          <cell r="CF99">
            <v>42.134467920000041</v>
          </cell>
          <cell r="CG99">
            <v>29.265581309999995</v>
          </cell>
          <cell r="CH99">
            <v>35.470573330000022</v>
          </cell>
          <cell r="CI99">
            <v>198.90341809999998</v>
          </cell>
          <cell r="CJ99">
            <v>261.59345148999995</v>
          </cell>
          <cell r="CK99">
            <v>5.7050818299999877</v>
          </cell>
          <cell r="CL99">
            <v>40.443912449999971</v>
          </cell>
          <cell r="CM99">
            <v>439.51781600000004</v>
          </cell>
          <cell r="CN99">
            <v>319.19962253</v>
          </cell>
          <cell r="CO99">
            <v>130.37039357999998</v>
          </cell>
          <cell r="CP99">
            <v>19.739842899999978</v>
          </cell>
          <cell r="CQ99">
            <v>20.904984839999983</v>
          </cell>
          <cell r="CR99">
            <v>27.954762690000003</v>
          </cell>
          <cell r="CS99">
            <v>37.472513219999996</v>
          </cell>
          <cell r="CT99">
            <v>57.255266160000062</v>
          </cell>
          <cell r="CU99">
            <v>62.944675970000105</v>
          </cell>
          <cell r="CV99">
            <v>280.70589928000027</v>
          </cell>
          <cell r="CW99">
            <v>6.2057028000000054</v>
          </cell>
          <cell r="CX99">
            <v>26.779509330000021</v>
          </cell>
          <cell r="CY99">
            <v>21.034452600000005</v>
          </cell>
          <cell r="CZ99">
            <v>32.711094750000079</v>
          </cell>
          <cell r="DA99">
            <v>41.806187959999896</v>
          </cell>
          <cell r="DB99">
            <v>38.070289329999959</v>
          </cell>
          <cell r="DC99">
            <v>53.632560339999849</v>
          </cell>
          <cell r="DD99">
            <v>129.71626336999955</v>
          </cell>
          <cell r="DE99">
            <v>117.02669772999951</v>
          </cell>
          <cell r="DF99">
            <v>83.122183899999726</v>
          </cell>
          <cell r="DG99">
            <v>78.357906549999583</v>
          </cell>
          <cell r="DH99">
            <v>131.74521056999978</v>
          </cell>
          <cell r="DI99">
            <v>44.472749599999936</v>
          </cell>
          <cell r="DJ99">
            <v>73.871466979999667</v>
          </cell>
          <cell r="DK99">
            <v>57.646196829999759</v>
          </cell>
          <cell r="DL99">
            <v>33.242687810000049</v>
          </cell>
          <cell r="DM99">
            <v>40.403560200000001</v>
          </cell>
          <cell r="DN99">
            <v>18.741956540000047</v>
          </cell>
          <cell r="DO99">
            <v>33.845690430000019</v>
          </cell>
          <cell r="DP99">
            <v>54.861932590000016</v>
          </cell>
          <cell r="DQ99">
            <v>132.93083285999887</v>
          </cell>
          <cell r="DR99">
            <v>168.00878193999901</v>
          </cell>
          <cell r="DS99">
            <v>219.55733483000012</v>
          </cell>
          <cell r="DT99">
            <v>275.29194493000176</v>
          </cell>
          <cell r="DU99">
            <v>67.897656840000025</v>
          </cell>
          <cell r="DV99">
            <v>43.43883149999985</v>
          </cell>
          <cell r="DW99">
            <v>142.40644372000054</v>
          </cell>
          <cell r="DX99">
            <v>125.53507372000016</v>
          </cell>
          <cell r="DY99">
            <v>212.35760371999922</v>
          </cell>
          <cell r="DZ99">
            <v>88.646365379999168</v>
          </cell>
          <cell r="EA99">
            <v>93.442530859998826</v>
          </cell>
          <cell r="EB99">
            <v>120.53992907000202</v>
          </cell>
          <cell r="EC99">
            <v>96.360650260001606</v>
          </cell>
          <cell r="ED99">
            <v>69.009784589998375</v>
          </cell>
          <cell r="EE99">
            <v>95.962421580000822</v>
          </cell>
          <cell r="EF99">
            <v>653.85335777999967</v>
          </cell>
          <cell r="EG99">
            <v>0.59256965000000006</v>
          </cell>
          <cell r="EH99">
            <v>18.540518259999988</v>
          </cell>
          <cell r="EI99">
            <v>14.226738810000008</v>
          </cell>
          <cell r="EJ99">
            <v>50.387640419999968</v>
          </cell>
          <cell r="EK99">
            <v>49.379774110000071</v>
          </cell>
          <cell r="EL99">
            <v>73.358903369999965</v>
          </cell>
          <cell r="EM99">
            <v>97.057345870000148</v>
          </cell>
          <cell r="EN99">
            <v>60.503144520000035</v>
          </cell>
          <cell r="EO99">
            <v>59.850681459999976</v>
          </cell>
          <cell r="EP99">
            <v>88.501896789999904</v>
          </cell>
          <cell r="EQ99">
            <v>73.833206230000386</v>
          </cell>
          <cell r="ER99">
            <v>213.01677275999964</v>
          </cell>
          <cell r="ES99">
            <v>17.560915939999997</v>
          </cell>
          <cell r="ET99">
            <v>28.185629590000026</v>
          </cell>
          <cell r="EU99">
            <v>61.98007977000006</v>
          </cell>
          <cell r="EV99">
            <v>114.67594719999995</v>
          </cell>
          <cell r="EW99">
            <v>90.59811737000021</v>
          </cell>
          <cell r="EX99">
            <v>84.584292180000119</v>
          </cell>
          <cell r="EY99">
            <v>64.193872980000066</v>
          </cell>
          <cell r="EZ99">
            <v>64.868993139999617</v>
          </cell>
          <cell r="FA99">
            <v>71.862166060000192</v>
          </cell>
          <cell r="FB99">
            <v>122.03192820999992</v>
          </cell>
          <cell r="FC99">
            <v>129.24820833000032</v>
          </cell>
          <cell r="FD99">
            <v>132.88072324000069</v>
          </cell>
          <cell r="FE99">
            <v>2.0563614600000006</v>
          </cell>
          <cell r="FF99">
            <v>24.144059250000055</v>
          </cell>
        </row>
        <row r="100">
          <cell r="AC100">
            <v>14.028100980000012</v>
          </cell>
          <cell r="AD100">
            <v>45.464991809999951</v>
          </cell>
          <cell r="AE100">
            <v>24.83199582999999</v>
          </cell>
          <cell r="AF100">
            <v>28.797821430000035</v>
          </cell>
          <cell r="AG100">
            <v>19.640112120000062</v>
          </cell>
          <cell r="AH100">
            <v>35.992399500000005</v>
          </cell>
          <cell r="AI100">
            <v>39.374807120000078</v>
          </cell>
          <cell r="AJ100">
            <v>66.506263609999877</v>
          </cell>
          <cell r="AK100">
            <v>52.225386110000024</v>
          </cell>
          <cell r="AL100">
            <v>136.79708363999998</v>
          </cell>
          <cell r="AM100">
            <v>220.35505468000025</v>
          </cell>
          <cell r="AN100">
            <v>181.74811245999993</v>
          </cell>
          <cell r="AO100">
            <v>3.0351462900000001</v>
          </cell>
          <cell r="AP100">
            <v>15.40864118</v>
          </cell>
          <cell r="AQ100">
            <v>63.819688159999984</v>
          </cell>
          <cell r="AR100">
            <v>15.382799060000016</v>
          </cell>
          <cell r="AS100">
            <v>15.708834550000002</v>
          </cell>
          <cell r="AT100">
            <v>22.324924390000046</v>
          </cell>
          <cell r="AU100">
            <v>28.345195860000054</v>
          </cell>
          <cell r="AV100">
            <v>39.066761989999982</v>
          </cell>
          <cell r="AW100">
            <v>25.126283480000016</v>
          </cell>
          <cell r="AX100">
            <v>107.14486683000007</v>
          </cell>
          <cell r="AY100">
            <v>109.99663887999995</v>
          </cell>
          <cell r="AZ100">
            <v>105.13888634999991</v>
          </cell>
          <cell r="BA100">
            <v>4.0200050799999998</v>
          </cell>
          <cell r="BB100">
            <v>14.15197207000001</v>
          </cell>
          <cell r="BC100">
            <v>17.428359950000061</v>
          </cell>
          <cell r="BD100">
            <v>15.435798250000069</v>
          </cell>
          <cell r="BE100">
            <v>15.255283220000063</v>
          </cell>
          <cell r="BF100">
            <v>55.738438600000158</v>
          </cell>
          <cell r="BG100">
            <v>29.410982020000127</v>
          </cell>
          <cell r="BH100">
            <v>20.905037490000108</v>
          </cell>
          <cell r="BI100">
            <v>16.113057280000067</v>
          </cell>
          <cell r="BJ100">
            <v>17.475716870000095</v>
          </cell>
          <cell r="BK100">
            <v>19.549394060000093</v>
          </cell>
          <cell r="BL100">
            <v>39.904807050000002</v>
          </cell>
          <cell r="BM100">
            <v>4.0982724700000013</v>
          </cell>
          <cell r="BN100">
            <v>13.857363759999984</v>
          </cell>
          <cell r="BO100">
            <v>10.091329979999999</v>
          </cell>
          <cell r="BP100">
            <v>9.7784864299999992</v>
          </cell>
          <cell r="BQ100">
            <v>9.3319429599999921</v>
          </cell>
          <cell r="BR100">
            <v>11.96874751</v>
          </cell>
          <cell r="BS100">
            <v>11.664696620000006</v>
          </cell>
          <cell r="BT100">
            <v>22.179655660000023</v>
          </cell>
          <cell r="BU100">
            <v>15.246998360000017</v>
          </cell>
          <cell r="BV100">
            <v>15.411141179999985</v>
          </cell>
          <cell r="BW100">
            <v>24.361096760000066</v>
          </cell>
          <cell r="BX100">
            <v>29.938235720000101</v>
          </cell>
          <cell r="BY100">
            <v>5.2051476999999959</v>
          </cell>
          <cell r="BZ100">
            <v>9.0748025199999809</v>
          </cell>
          <cell r="CA100">
            <v>103.9885904800001</v>
          </cell>
          <cell r="CB100">
            <v>8.8663996899999908</v>
          </cell>
          <cell r="CC100">
            <v>17.679432889999987</v>
          </cell>
          <cell r="CD100">
            <v>9.006445009999986</v>
          </cell>
          <cell r="CE100">
            <v>7.6235923199999904</v>
          </cell>
          <cell r="CF100">
            <v>17.621594040000033</v>
          </cell>
          <cell r="CG100">
            <v>7.3573804500000017</v>
          </cell>
          <cell r="CH100">
            <v>14.512064140000019</v>
          </cell>
          <cell r="CI100">
            <v>148.74107601999998</v>
          </cell>
          <cell r="CJ100">
            <v>125.9820715099999</v>
          </cell>
          <cell r="CK100">
            <v>5.0710679199999875</v>
          </cell>
          <cell r="CL100">
            <v>6.9409413499999797</v>
          </cell>
          <cell r="CM100">
            <v>219.98614627000001</v>
          </cell>
          <cell r="CN100">
            <v>33.552228720000052</v>
          </cell>
          <cell r="CO100">
            <v>13.266731710000002</v>
          </cell>
          <cell r="CP100">
            <v>8.9065263099999843</v>
          </cell>
          <cell r="CQ100">
            <v>9.1435445899999745</v>
          </cell>
          <cell r="CR100">
            <v>9.6093065999999965</v>
          </cell>
          <cell r="CS100">
            <v>15.732396850000006</v>
          </cell>
          <cell r="CT100">
            <v>31.795144540000063</v>
          </cell>
          <cell r="CU100">
            <v>26.069970060000077</v>
          </cell>
          <cell r="CV100">
            <v>76.474711280000264</v>
          </cell>
          <cell r="CW100">
            <v>5.4272135800000054</v>
          </cell>
          <cell r="CX100">
            <v>17.513202950000021</v>
          </cell>
          <cell r="CY100">
            <v>17.610701350000006</v>
          </cell>
          <cell r="CZ100">
            <v>14.049743650000083</v>
          </cell>
          <cell r="DA100">
            <v>33.56277192999989</v>
          </cell>
          <cell r="DB100">
            <v>25.307808689999955</v>
          </cell>
          <cell r="DC100">
            <v>37.386197059999837</v>
          </cell>
          <cell r="DD100">
            <v>115.94946378999957</v>
          </cell>
          <cell r="DE100">
            <v>108.99674427999952</v>
          </cell>
          <cell r="DF100">
            <v>72.776893009999711</v>
          </cell>
          <cell r="DG100">
            <v>54.046216379999571</v>
          </cell>
          <cell r="DH100">
            <v>91.359503309999724</v>
          </cell>
          <cell r="DI100">
            <v>29.826980599999938</v>
          </cell>
          <cell r="DJ100">
            <v>66.059078289999675</v>
          </cell>
          <cell r="DK100">
            <v>51.941315609999762</v>
          </cell>
          <cell r="DL100">
            <v>29.945489480000045</v>
          </cell>
          <cell r="DM100">
            <v>37.502354920000002</v>
          </cell>
          <cell r="DN100">
            <v>14.394944490000046</v>
          </cell>
          <cell r="DO100">
            <v>30.555290320000019</v>
          </cell>
          <cell r="DP100">
            <v>35.50109302000002</v>
          </cell>
          <cell r="DQ100">
            <v>112.82235482999887</v>
          </cell>
          <cell r="DR100">
            <v>133.89042697999901</v>
          </cell>
          <cell r="DS100">
            <v>170.08939786000013</v>
          </cell>
          <cell r="DT100">
            <v>239.74109844000176</v>
          </cell>
          <cell r="DU100">
            <v>67.897656840000025</v>
          </cell>
          <cell r="DV100">
            <v>42.897888919999851</v>
          </cell>
          <cell r="DW100">
            <v>124.38385082000056</v>
          </cell>
          <cell r="DX100">
            <v>108.64002576000014</v>
          </cell>
          <cell r="DY100">
            <v>186.60026881999923</v>
          </cell>
          <cell r="DZ100">
            <v>68.036867199999151</v>
          </cell>
          <cell r="EA100">
            <v>80.607884009998799</v>
          </cell>
          <cell r="EB100">
            <v>85.992931030001998</v>
          </cell>
          <cell r="EC100">
            <v>80.589660350001694</v>
          </cell>
          <cell r="ED100">
            <v>57.153920099998352</v>
          </cell>
          <cell r="EE100">
            <v>71.523411370000716</v>
          </cell>
          <cell r="EF100">
            <v>148.17999298999976</v>
          </cell>
          <cell r="EG100">
            <v>4.9571730000000001E-2</v>
          </cell>
          <cell r="EH100">
            <v>11.652938919999995</v>
          </cell>
          <cell r="EI100">
            <v>8.1120661000000034</v>
          </cell>
          <cell r="EJ100">
            <v>39.16490014999998</v>
          </cell>
          <cell r="EK100">
            <v>23.78336883000005</v>
          </cell>
          <cell r="EL100">
            <v>61.923648809999939</v>
          </cell>
          <cell r="EM100">
            <v>15.089368490000039</v>
          </cell>
          <cell r="EN100">
            <v>28.507189459999985</v>
          </cell>
          <cell r="EO100">
            <v>33.130162800000015</v>
          </cell>
          <cell r="EP100">
            <v>38.340991909999936</v>
          </cell>
          <cell r="EQ100">
            <v>46.854450330000148</v>
          </cell>
          <cell r="ER100">
            <v>117.77322685000021</v>
          </cell>
          <cell r="ES100">
            <v>3.7913724299999987</v>
          </cell>
          <cell r="ET100">
            <v>12.19114043000001</v>
          </cell>
          <cell r="EU100">
            <v>10.435196560000019</v>
          </cell>
          <cell r="EV100">
            <v>55.263935329999939</v>
          </cell>
          <cell r="EW100">
            <v>45.880950450000164</v>
          </cell>
          <cell r="EX100">
            <v>38.162775659999951</v>
          </cell>
          <cell r="EY100">
            <v>39.717795270000011</v>
          </cell>
          <cell r="EZ100">
            <v>14.646665309999964</v>
          </cell>
          <cell r="FA100">
            <v>12.409767860000025</v>
          </cell>
          <cell r="FB100">
            <v>68.496065429999931</v>
          </cell>
          <cell r="FC100">
            <v>35.615803050000082</v>
          </cell>
          <cell r="FD100">
            <v>41.877823069999998</v>
          </cell>
          <cell r="FE100">
            <v>1.2484477</v>
          </cell>
          <cell r="FF100">
            <v>14.319453570000057</v>
          </cell>
        </row>
        <row r="101">
          <cell r="AC101">
            <v>14.110182280000014</v>
          </cell>
          <cell r="AD101">
            <v>21.41696649</v>
          </cell>
          <cell r="AE101">
            <v>64.999456840000008</v>
          </cell>
          <cell r="AF101">
            <v>79.304340089999997</v>
          </cell>
          <cell r="AG101">
            <v>40.800603899999949</v>
          </cell>
          <cell r="AH101">
            <v>65.346325220000125</v>
          </cell>
          <cell r="AI101">
            <v>36.788396940000041</v>
          </cell>
          <cell r="AJ101">
            <v>64.101525559999928</v>
          </cell>
          <cell r="AK101">
            <v>68.598486959999931</v>
          </cell>
          <cell r="AL101">
            <v>68.226427920000091</v>
          </cell>
          <cell r="AM101">
            <v>75.626113980000071</v>
          </cell>
          <cell r="AN101">
            <v>104.28520399999992</v>
          </cell>
          <cell r="AO101">
            <v>6.1036606599999992</v>
          </cell>
          <cell r="AP101">
            <v>39.251181999999979</v>
          </cell>
          <cell r="AQ101">
            <v>60.68473422999994</v>
          </cell>
          <cell r="AR101">
            <v>38.005488990000025</v>
          </cell>
          <cell r="AS101">
            <v>72.762944180000048</v>
          </cell>
          <cell r="AT101">
            <v>43.228130040000067</v>
          </cell>
          <cell r="AU101">
            <v>44.704008990000041</v>
          </cell>
          <cell r="AV101">
            <v>53.573840930000046</v>
          </cell>
          <cell r="AW101">
            <v>36.161038499999933</v>
          </cell>
          <cell r="AX101">
            <v>86.52588487000007</v>
          </cell>
          <cell r="AY101">
            <v>85.633832680000012</v>
          </cell>
          <cell r="AZ101">
            <v>171.72502201000006</v>
          </cell>
          <cell r="BA101">
            <v>4.8313627999999991</v>
          </cell>
          <cell r="BB101">
            <v>39.171585829999991</v>
          </cell>
          <cell r="BC101">
            <v>78.843721889999969</v>
          </cell>
          <cell r="BD101">
            <v>32.719154069999981</v>
          </cell>
          <cell r="BE101">
            <v>100.47780556000011</v>
          </cell>
          <cell r="BF101">
            <v>57.62645328</v>
          </cell>
          <cell r="BG101">
            <v>31.403866170000011</v>
          </cell>
          <cell r="BH101">
            <v>26.635664739999978</v>
          </cell>
          <cell r="BI101">
            <v>48.576292129999928</v>
          </cell>
          <cell r="BJ101">
            <v>87.101477129999893</v>
          </cell>
          <cell r="BK101">
            <v>43.959812230000026</v>
          </cell>
          <cell r="BL101">
            <v>86.130233909999774</v>
          </cell>
          <cell r="BM101">
            <v>4.1260230300000007</v>
          </cell>
          <cell r="BN101">
            <v>26.227533700000002</v>
          </cell>
          <cell r="BO101">
            <v>39.912770220000027</v>
          </cell>
          <cell r="BP101">
            <v>34.830400410000017</v>
          </cell>
          <cell r="BQ101">
            <v>8.5405150900000066</v>
          </cell>
          <cell r="BR101">
            <v>16.045280020000003</v>
          </cell>
          <cell r="BS101">
            <v>17.421325660000004</v>
          </cell>
          <cell r="BT101">
            <v>9.7257900299999918</v>
          </cell>
          <cell r="BU101">
            <v>10.535664519999997</v>
          </cell>
          <cell r="BV101">
            <v>13.370885779999993</v>
          </cell>
          <cell r="BW101">
            <v>25.893392840000036</v>
          </cell>
          <cell r="BX101">
            <v>104.92221301000002</v>
          </cell>
          <cell r="BY101">
            <v>5.3319656900000005</v>
          </cell>
          <cell r="BZ101">
            <v>6.9720059099999965</v>
          </cell>
          <cell r="CA101">
            <v>31.348621260000002</v>
          </cell>
          <cell r="CB101">
            <v>22.308567469999975</v>
          </cell>
          <cell r="CC101">
            <v>17.444354230000009</v>
          </cell>
          <cell r="CD101">
            <v>30.859423070000013</v>
          </cell>
          <cell r="CE101">
            <v>20.707157150000004</v>
          </cell>
          <cell r="CF101">
            <v>23.630213490000006</v>
          </cell>
          <cell r="CG101">
            <v>21.759778929999992</v>
          </cell>
          <cell r="CH101">
            <v>20.001759269999994</v>
          </cell>
          <cell r="CI101">
            <v>39.772936729999998</v>
          </cell>
          <cell r="CJ101">
            <v>58.07784249000003</v>
          </cell>
          <cell r="CK101">
            <v>6.2306149999999998E-2</v>
          </cell>
          <cell r="CL101">
            <v>23.818741919999997</v>
          </cell>
          <cell r="CM101">
            <v>27.731711320000009</v>
          </cell>
          <cell r="CN101">
            <v>19.530449620000013</v>
          </cell>
          <cell r="CO101">
            <v>4.3918531200000022</v>
          </cell>
          <cell r="CP101">
            <v>4.9047197099999931</v>
          </cell>
          <cell r="CQ101">
            <v>8.3462642100000082</v>
          </cell>
          <cell r="CR101">
            <v>8.4550787600000064</v>
          </cell>
          <cell r="CS101">
            <v>4.7577946700000009</v>
          </cell>
          <cell r="CT101">
            <v>8.8404727699999981</v>
          </cell>
          <cell r="CU101">
            <v>28.151886120000022</v>
          </cell>
          <cell r="CV101">
            <v>42.988942500000029</v>
          </cell>
          <cell r="CW101">
            <v>6.8608209999999989E-2</v>
          </cell>
          <cell r="CX101">
            <v>2.7690619700000005</v>
          </cell>
          <cell r="CY101">
            <v>1.5979353000000001</v>
          </cell>
          <cell r="CZ101">
            <v>3.4955230699999995</v>
          </cell>
          <cell r="DA101">
            <v>3.2789448900000027</v>
          </cell>
          <cell r="DB101">
            <v>5.7524236900000014</v>
          </cell>
          <cell r="DC101">
            <v>15.420683020000009</v>
          </cell>
          <cell r="DD101">
            <v>13.098305099999996</v>
          </cell>
          <cell r="DE101">
            <v>7.5892391699999937</v>
          </cell>
          <cell r="DF101">
            <v>9.181405530000001</v>
          </cell>
          <cell r="DG101">
            <v>20.98199477</v>
          </cell>
          <cell r="DH101">
            <v>36.060196820000066</v>
          </cell>
          <cell r="DI101">
            <v>7.2618169999999996E-2</v>
          </cell>
          <cell r="DJ101">
            <v>0.95076233999999982</v>
          </cell>
          <cell r="DK101">
            <v>0.8836144499999995</v>
          </cell>
          <cell r="DL101">
            <v>1.9607286600000005</v>
          </cell>
          <cell r="DM101">
            <v>2.2791020299999989</v>
          </cell>
          <cell r="DN101">
            <v>2.4994125399999989</v>
          </cell>
          <cell r="DO101">
            <v>2.803694230000001</v>
          </cell>
          <cell r="DP101">
            <v>16.621450809999999</v>
          </cell>
          <cell r="DQ101">
            <v>19.935342739999999</v>
          </cell>
          <cell r="DR101">
            <v>18.244655980000008</v>
          </cell>
          <cell r="DS101">
            <v>19.438558830000002</v>
          </cell>
          <cell r="DT101">
            <v>37.698204940000025</v>
          </cell>
          <cell r="DU101">
            <v>0</v>
          </cell>
          <cell r="DV101">
            <v>4.0322400000000001E-2</v>
          </cell>
          <cell r="DW101">
            <v>10.505651629999997</v>
          </cell>
          <cell r="DX101">
            <v>10.756058620000005</v>
          </cell>
          <cell r="DY101">
            <v>15.510868159999994</v>
          </cell>
          <cell r="DZ101">
            <v>16.751713070000008</v>
          </cell>
          <cell r="EA101">
            <v>10.077033310000031</v>
          </cell>
          <cell r="EB101">
            <v>27.406751620000026</v>
          </cell>
          <cell r="EC101">
            <v>14.112237999999902</v>
          </cell>
          <cell r="ED101">
            <v>10.667544740000015</v>
          </cell>
          <cell r="EE101">
            <v>23.007473470000104</v>
          </cell>
          <cell r="EF101">
            <v>38.75277649999979</v>
          </cell>
          <cell r="EG101">
            <v>0</v>
          </cell>
          <cell r="EH101">
            <v>0.62288385000000002</v>
          </cell>
          <cell r="EI101">
            <v>2.3070764300000004</v>
          </cell>
          <cell r="EJ101">
            <v>5.1116660700000009</v>
          </cell>
          <cell r="EK101">
            <v>21.671583240000007</v>
          </cell>
          <cell r="EL101">
            <v>6.6925785800000064</v>
          </cell>
          <cell r="EM101">
            <v>8.3289873000000014</v>
          </cell>
          <cell r="EN101">
            <v>7.2223627999999849</v>
          </cell>
          <cell r="EO101">
            <v>9.5290639499999941</v>
          </cell>
          <cell r="EP101">
            <v>9.1619128000000387</v>
          </cell>
          <cell r="EQ101">
            <v>16.876453040000044</v>
          </cell>
          <cell r="ER101">
            <v>63.144193769999774</v>
          </cell>
          <cell r="ES101">
            <v>6.5421405400000001</v>
          </cell>
          <cell r="ET101">
            <v>2.2173871199999979</v>
          </cell>
          <cell r="EU101">
            <v>8.8371233799999889</v>
          </cell>
          <cell r="EV101">
            <v>10.063532800000029</v>
          </cell>
          <cell r="EW101">
            <v>6.6728846899999752</v>
          </cell>
          <cell r="EX101">
            <v>11.834130369999997</v>
          </cell>
          <cell r="EY101">
            <v>12.865045560000027</v>
          </cell>
          <cell r="EZ101">
            <v>13.321150059999923</v>
          </cell>
          <cell r="FA101">
            <v>11.691818320000024</v>
          </cell>
          <cell r="FB101">
            <v>16.499245920000064</v>
          </cell>
          <cell r="FC101">
            <v>36.146308660000187</v>
          </cell>
          <cell r="FD101">
            <v>30.304454339999864</v>
          </cell>
          <cell r="FE101">
            <v>0</v>
          </cell>
          <cell r="FF101">
            <v>5.8488506200000003</v>
          </cell>
        </row>
        <row r="102">
          <cell r="AC102">
            <v>0.12509685000000001</v>
          </cell>
          <cell r="AD102">
            <v>4.1816179999999994E-2</v>
          </cell>
          <cell r="AE102">
            <v>6.5184530000000004E-2</v>
          </cell>
          <cell r="AF102">
            <v>6.7331509999999997E-2</v>
          </cell>
          <cell r="AG102">
            <v>0.19137583999999999</v>
          </cell>
          <cell r="AH102">
            <v>0.20282127</v>
          </cell>
          <cell r="AI102">
            <v>0.11360867999999999</v>
          </cell>
          <cell r="AJ102">
            <v>0.13506589000000002</v>
          </cell>
          <cell r="AK102">
            <v>0.4481030299999999</v>
          </cell>
          <cell r="AL102">
            <v>0.2469094300000001</v>
          </cell>
          <cell r="AM102">
            <v>0.84381187999999996</v>
          </cell>
          <cell r="AN102">
            <v>0.25241383999999989</v>
          </cell>
          <cell r="AO102">
            <v>4.9738169999999998E-2</v>
          </cell>
          <cell r="AP102">
            <v>6.4914299999999994E-2</v>
          </cell>
          <cell r="AQ102">
            <v>0.13525091000000003</v>
          </cell>
          <cell r="AR102">
            <v>7.5649139999999976E-2</v>
          </cell>
          <cell r="AS102">
            <v>8.8222660000000022E-2</v>
          </cell>
          <cell r="AT102">
            <v>6.3252100000000006E-2</v>
          </cell>
          <cell r="AU102">
            <v>9.223238999999997E-2</v>
          </cell>
          <cell r="AV102">
            <v>0.10563659999999996</v>
          </cell>
          <cell r="AW102">
            <v>0.16312236999999999</v>
          </cell>
          <cell r="AX102">
            <v>0.12569642000000003</v>
          </cell>
          <cell r="AY102">
            <v>0.51228567000000014</v>
          </cell>
          <cell r="AZ102">
            <v>0.72072482000000004</v>
          </cell>
          <cell r="BA102">
            <v>1.375409E-2</v>
          </cell>
          <cell r="BB102">
            <v>0.19086451000000001</v>
          </cell>
          <cell r="BC102">
            <v>6.836275E-2</v>
          </cell>
          <cell r="BD102">
            <v>0.12131373999999998</v>
          </cell>
          <cell r="BE102">
            <v>2.967895000000003E-2</v>
          </cell>
          <cell r="BF102">
            <v>0.12526690999999995</v>
          </cell>
          <cell r="BG102">
            <v>7.6083330000000032E-2</v>
          </cell>
          <cell r="BH102">
            <v>0.12506372000000002</v>
          </cell>
          <cell r="BI102">
            <v>0.31937131999999996</v>
          </cell>
          <cell r="BJ102">
            <v>9.350630999999994E-2</v>
          </cell>
          <cell r="BK102">
            <v>0.52355421000000013</v>
          </cell>
          <cell r="BL102">
            <v>0.53207195000000007</v>
          </cell>
          <cell r="BM102">
            <v>0</v>
          </cell>
          <cell r="BN102">
            <v>5.0977899999999996E-3</v>
          </cell>
          <cell r="BO102">
            <v>5.3467500000000008E-2</v>
          </cell>
          <cell r="BP102">
            <v>1.6229919999999995E-2</v>
          </cell>
          <cell r="BQ102">
            <v>1.3540750000000002E-2</v>
          </cell>
          <cell r="BR102">
            <v>7.179219000000002E-2</v>
          </cell>
          <cell r="BS102">
            <v>0.10261473000000002</v>
          </cell>
          <cell r="BT102">
            <v>0.19093682000000001</v>
          </cell>
          <cell r="BU102">
            <v>5.9826560000000008E-2</v>
          </cell>
          <cell r="BV102">
            <v>0.12259031999999999</v>
          </cell>
          <cell r="BW102">
            <v>0.10182273</v>
          </cell>
          <cell r="BX102">
            <v>0.51789537999999991</v>
          </cell>
          <cell r="BY102">
            <v>0</v>
          </cell>
          <cell r="BZ102">
            <v>1.2459339999999999E-2</v>
          </cell>
          <cell r="CA102">
            <v>8.1436530000000007E-2</v>
          </cell>
          <cell r="CB102">
            <v>0.12597970000000003</v>
          </cell>
          <cell r="CC102">
            <v>9.23958E-2</v>
          </cell>
          <cell r="CD102">
            <v>0.19932263</v>
          </cell>
          <cell r="CE102">
            <v>2.8920280000000003E-2</v>
          </cell>
          <cell r="CF102">
            <v>7.8255290000000005E-2</v>
          </cell>
          <cell r="CG102">
            <v>9.6096800000000007E-3</v>
          </cell>
          <cell r="CH102">
            <v>8.8507470000000005E-2</v>
          </cell>
          <cell r="CI102">
            <v>0.10012732000000001</v>
          </cell>
          <cell r="CJ102">
            <v>0.24142380000000005</v>
          </cell>
          <cell r="CK102">
            <v>1.0000000000000001E-5</v>
          </cell>
          <cell r="CL102">
            <v>5.8597099999999997E-3</v>
          </cell>
          <cell r="CM102">
            <v>1.8639090000000001E-2</v>
          </cell>
          <cell r="CN102">
            <v>2.862936E-2</v>
          </cell>
          <cell r="CO102">
            <v>3.2982119999999997E-2</v>
          </cell>
          <cell r="CP102">
            <v>6.8176000000000033E-4</v>
          </cell>
          <cell r="CQ102">
            <v>1.9270639999999999E-2</v>
          </cell>
          <cell r="CR102">
            <v>7.1312000000000014E-4</v>
          </cell>
          <cell r="CS102">
            <v>1.7066809999999998E-2</v>
          </cell>
          <cell r="CT102">
            <v>4.2331699999999996E-3</v>
          </cell>
          <cell r="CU102">
            <v>1.1635570000000003E-2</v>
          </cell>
          <cell r="CV102">
            <v>7.6064590000000001E-2</v>
          </cell>
          <cell r="CW102">
            <v>0</v>
          </cell>
          <cell r="CX102">
            <v>2.156E-5</v>
          </cell>
          <cell r="CY102">
            <v>1.2006010000000003E-2</v>
          </cell>
          <cell r="CZ102">
            <v>6.5727540000000015E-2</v>
          </cell>
          <cell r="DA102">
            <v>2.2605020000000007E-2</v>
          </cell>
          <cell r="DB102">
            <v>2.8915410000000002E-2</v>
          </cell>
          <cell r="DC102">
            <v>2.3829650000000001E-2</v>
          </cell>
          <cell r="DD102">
            <v>0.11082144000000002</v>
          </cell>
          <cell r="DE102">
            <v>3.6668630000000008E-2</v>
          </cell>
          <cell r="DF102">
            <v>1.0991110000000002E-2</v>
          </cell>
          <cell r="DG102">
            <v>1.8499679999999994E-2</v>
          </cell>
          <cell r="DH102">
            <v>8.6144730000000003E-2</v>
          </cell>
          <cell r="DI102">
            <v>0</v>
          </cell>
          <cell r="DJ102">
            <v>2.4291199999999999E-3</v>
          </cell>
          <cell r="DK102">
            <v>5.22172E-3</v>
          </cell>
          <cell r="DL102">
            <v>2.1999999999999999E-5</v>
          </cell>
          <cell r="DM102">
            <v>0.14000499000000002</v>
          </cell>
          <cell r="DN102">
            <v>6.3901679999999988E-2</v>
          </cell>
          <cell r="DO102">
            <v>0.23082276999999998</v>
          </cell>
          <cell r="DP102">
            <v>0.13628867</v>
          </cell>
          <cell r="DQ102">
            <v>6.8139999999999995E-5</v>
          </cell>
          <cell r="DR102">
            <v>7.4032900000000013E-2</v>
          </cell>
          <cell r="DS102">
            <v>0.14134947000000003</v>
          </cell>
          <cell r="DT102">
            <v>0.63816246999999993</v>
          </cell>
          <cell r="DU102">
            <v>0</v>
          </cell>
          <cell r="DV102">
            <v>0</v>
          </cell>
          <cell r="DW102">
            <v>0.10339612999999999</v>
          </cell>
          <cell r="DX102">
            <v>4.7102999999999985E-2</v>
          </cell>
          <cell r="DY102">
            <v>6.3573820000000059E-2</v>
          </cell>
          <cell r="DZ102">
            <v>9.6643489999999957E-2</v>
          </cell>
          <cell r="EA102">
            <v>0.45957620000000038</v>
          </cell>
          <cell r="EB102">
            <v>0.51559995999999975</v>
          </cell>
          <cell r="EC102">
            <v>0.46894606999999938</v>
          </cell>
          <cell r="ED102">
            <v>0.36153525000000092</v>
          </cell>
          <cell r="EE102">
            <v>0.362013899999999</v>
          </cell>
          <cell r="EF102">
            <v>1.1037709400000009</v>
          </cell>
          <cell r="EG102">
            <v>0</v>
          </cell>
          <cell r="EH102">
            <v>1.12572E-3</v>
          </cell>
          <cell r="EI102">
            <v>2.2112500000000001E-3</v>
          </cell>
          <cell r="EJ102">
            <v>2.337647E-2</v>
          </cell>
          <cell r="EK102">
            <v>1.7651160000000006E-2</v>
          </cell>
          <cell r="EL102">
            <v>5.8590680000000006E-2</v>
          </cell>
          <cell r="EM102">
            <v>8.3020199999999864E-3</v>
          </cell>
          <cell r="EN102">
            <v>9.9692470000000005E-2</v>
          </cell>
          <cell r="EO102">
            <v>5.9722439999999981E-2</v>
          </cell>
          <cell r="EP102">
            <v>9.2822000000001431E-4</v>
          </cell>
          <cell r="EQ102">
            <v>3.5850659999999986E-2</v>
          </cell>
          <cell r="ER102">
            <v>0.12955986000000005</v>
          </cell>
          <cell r="ES102">
            <v>0</v>
          </cell>
          <cell r="ET102">
            <v>4.1020399999999995E-3</v>
          </cell>
          <cell r="EU102">
            <v>7.1744700000000005E-3</v>
          </cell>
          <cell r="EV102">
            <v>1.407516E-2</v>
          </cell>
          <cell r="EW102">
            <v>2.7744450000000004E-2</v>
          </cell>
          <cell r="EX102">
            <v>8.920172000000004E-2</v>
          </cell>
          <cell r="EY102">
            <v>2.0589179999999957E-2</v>
          </cell>
          <cell r="EZ102">
            <v>3.559503E-2</v>
          </cell>
          <cell r="FA102">
            <v>1.6906410000000024E-2</v>
          </cell>
          <cell r="FB102">
            <v>0.18257143999999997</v>
          </cell>
          <cell r="FC102">
            <v>8.9917360000000029E-2</v>
          </cell>
          <cell r="FD102">
            <v>4.9015299999999956E-2</v>
          </cell>
          <cell r="FE102">
            <v>0</v>
          </cell>
          <cell r="FF102">
            <v>0</v>
          </cell>
        </row>
      </sheetData>
      <sheetData sheetId="3">
        <row r="52">
          <cell r="AC52">
            <v>144.69764871097703</v>
          </cell>
          <cell r="AD52">
            <v>128.658529118519</v>
          </cell>
          <cell r="AE52">
            <v>139.27787737574397</v>
          </cell>
          <cell r="AF52">
            <v>143.20468621344799</v>
          </cell>
          <cell r="AG52">
            <v>144.57890785728</v>
          </cell>
          <cell r="AH52">
            <v>142.03578690195999</v>
          </cell>
          <cell r="AI52">
            <v>144.2820445942198</v>
          </cell>
          <cell r="AJ52">
            <v>141.17159273076041</v>
          </cell>
          <cell r="AK52">
            <v>134.21715110579723</v>
          </cell>
          <cell r="AL52">
            <v>139.66621670152603</v>
          </cell>
          <cell r="AM52">
            <v>134.55291962589601</v>
          </cell>
          <cell r="AN52">
            <v>137.76175086604201</v>
          </cell>
          <cell r="AO52">
            <v>137.53946919828297</v>
          </cell>
          <cell r="AP52">
            <v>124.41833687703799</v>
          </cell>
          <cell r="AQ52">
            <v>136.10074981790001</v>
          </cell>
          <cell r="AR52">
            <v>131.00618552</v>
          </cell>
          <cell r="AS52">
            <v>136.96135831999999</v>
          </cell>
          <cell r="AT52">
            <v>132.04531474999999</v>
          </cell>
          <cell r="AU52">
            <v>135.48359463</v>
          </cell>
          <cell r="AV52">
            <v>136.756146</v>
          </cell>
          <cell r="AW52">
            <v>130.27065664</v>
          </cell>
          <cell r="AX52">
            <v>133.91199999999998</v>
          </cell>
          <cell r="AY52">
            <v>135.446</v>
          </cell>
          <cell r="AZ52">
            <v>123.19500000000001</v>
          </cell>
          <cell r="BA52">
            <v>125.02200000000001</v>
          </cell>
          <cell r="BB52">
            <v>115.32100000000001</v>
          </cell>
          <cell r="BC52">
            <v>128.44300000000001</v>
          </cell>
          <cell r="BD52">
            <v>122.375</v>
          </cell>
          <cell r="BE52">
            <v>121.682</v>
          </cell>
          <cell r="BF52">
            <v>118.74199999999999</v>
          </cell>
          <cell r="BG52">
            <v>120.425</v>
          </cell>
          <cell r="BH52">
            <v>120.473</v>
          </cell>
          <cell r="BI52">
            <v>115.88399999999999</v>
          </cell>
          <cell r="BJ52">
            <v>118.413</v>
          </cell>
          <cell r="BK52">
            <v>116.188</v>
          </cell>
          <cell r="BL52">
            <v>123.107</v>
          </cell>
          <cell r="BM52">
            <v>123.63499999999999</v>
          </cell>
          <cell r="BN52">
            <v>113.41606737000001</v>
          </cell>
          <cell r="BO52">
            <v>119.98644191</v>
          </cell>
          <cell r="BP52">
            <v>118.16</v>
          </cell>
          <cell r="BQ52">
            <v>124.443</v>
          </cell>
          <cell r="BR52">
            <v>121.73599999999999</v>
          </cell>
          <cell r="BS52">
            <v>125.74600000000001</v>
          </cell>
          <cell r="BT52">
            <v>125.117</v>
          </cell>
          <cell r="BU52">
            <v>120.72943261</v>
          </cell>
          <cell r="BV52">
            <v>120.08823178999999</v>
          </cell>
          <cell r="BW52">
            <v>115.733</v>
          </cell>
          <cell r="BX52">
            <v>122.63000000000001</v>
          </cell>
          <cell r="BY52">
            <v>111.65679468468801</v>
          </cell>
          <cell r="BZ52">
            <v>105.03898431707999</v>
          </cell>
          <cell r="CA52">
            <v>116.38355998828</v>
          </cell>
          <cell r="CB52">
            <v>113.82952472596</v>
          </cell>
          <cell r="CC52">
            <v>117.906726784</v>
          </cell>
          <cell r="CD52">
            <v>117.5826353276</v>
          </cell>
          <cell r="CE52">
            <v>122.70627451</v>
          </cell>
          <cell r="CF52">
            <v>111.1922859</v>
          </cell>
          <cell r="CG52">
            <v>110.46503143</v>
          </cell>
          <cell r="CH52">
            <v>117.12959273</v>
          </cell>
          <cell r="CI52">
            <v>119.00588911</v>
          </cell>
          <cell r="CJ52">
            <v>122.52139674</v>
          </cell>
          <cell r="CK52">
            <v>130.47367828421054</v>
          </cell>
          <cell r="CL52">
            <v>118.57303639947369</v>
          </cell>
          <cell r="CM52">
            <v>126.30304591526316</v>
          </cell>
          <cell r="CN52">
            <v>123.599243132105</v>
          </cell>
          <cell r="CO52">
            <v>129.9602273294737</v>
          </cell>
          <cell r="CP52">
            <v>127.37965733947368</v>
          </cell>
          <cell r="CQ52">
            <v>129.87877469842107</v>
          </cell>
          <cell r="CR52">
            <v>130.54352232789478</v>
          </cell>
          <cell r="CS52">
            <v>124.96694834947371</v>
          </cell>
          <cell r="CT52">
            <v>127.59094718947368</v>
          </cell>
          <cell r="CU52">
            <v>116.72382390157894</v>
          </cell>
          <cell r="CV52">
            <v>118.33427925631578</v>
          </cell>
          <cell r="CW52">
            <v>121.73562132684211</v>
          </cell>
          <cell r="CX52">
            <v>111.9452326631579</v>
          </cell>
          <cell r="CY52">
            <v>120.61637567789475</v>
          </cell>
          <cell r="CZ52">
            <v>115.53191331105263</v>
          </cell>
          <cell r="DA52">
            <v>121.52044930210526</v>
          </cell>
          <cell r="DB52">
            <v>118.06972571315789</v>
          </cell>
          <cell r="DC52">
            <v>121.01880383894738</v>
          </cell>
          <cell r="DD52">
            <v>118.59955916000001</v>
          </cell>
          <cell r="DE52">
            <v>117.25420024368422</v>
          </cell>
          <cell r="DF52">
            <v>100.82850320473683</v>
          </cell>
          <cell r="DG52">
            <v>117.3823676731579</v>
          </cell>
          <cell r="DH52">
            <v>122.23351717052631</v>
          </cell>
          <cell r="DI52">
            <v>120.75626469842106</v>
          </cell>
          <cell r="DJ52">
            <v>112.49721997368421</v>
          </cell>
          <cell r="DK52">
            <v>126.0267862657895</v>
          </cell>
          <cell r="DL52">
            <v>45.751452991052638</v>
          </cell>
          <cell r="DM52">
            <v>85.395705813684216</v>
          </cell>
          <cell r="DN52">
            <v>100.90829073789475</v>
          </cell>
          <cell r="DO52">
            <v>109.2744707331579</v>
          </cell>
          <cell r="DP52">
            <v>107.58584867421052</v>
          </cell>
          <cell r="DQ52">
            <v>104.60360012368422</v>
          </cell>
          <cell r="DR52">
            <v>106.62304313315788</v>
          </cell>
          <cell r="DS52">
            <v>105.50812073596491</v>
          </cell>
          <cell r="DT52">
            <v>107.51787831774854</v>
          </cell>
          <cell r="DU52">
            <v>106.52887825473684</v>
          </cell>
          <cell r="DV52">
            <v>98.426105784736848</v>
          </cell>
          <cell r="DW52">
            <v>110.74935517210527</v>
          </cell>
          <cell r="DX52">
            <v>108.05043668315791</v>
          </cell>
          <cell r="DY52">
            <v>110.26721876526317</v>
          </cell>
          <cell r="DZ52">
            <v>106.74690570421053</v>
          </cell>
          <cell r="EA52">
            <v>112.44268266789473</v>
          </cell>
          <cell r="EB52">
            <v>109.42129436473684</v>
          </cell>
          <cell r="EC52">
            <v>105.80197655947369</v>
          </cell>
          <cell r="ED52">
            <v>109.25926615842107</v>
          </cell>
          <cell r="EE52">
            <v>106.85794987421053</v>
          </cell>
          <cell r="EF52">
            <v>50.91954848289474</v>
          </cell>
          <cell r="EG52">
            <v>120.67504516789475</v>
          </cell>
          <cell r="EH52">
            <v>103.65739448473686</v>
          </cell>
          <cell r="EI52">
            <v>114.66848376210527</v>
          </cell>
          <cell r="EJ52">
            <v>114.56712808210527</v>
          </cell>
          <cell r="EK52">
            <v>120.65187743421055</v>
          </cell>
          <cell r="EL52">
            <v>97.201930725263153</v>
          </cell>
          <cell r="EM52">
            <v>115.10508558368423</v>
          </cell>
          <cell r="EN52">
            <v>119.49632264202104</v>
          </cell>
          <cell r="EO52">
            <v>110.3994733331579</v>
          </cell>
          <cell r="EP52">
            <v>114.76937414315789</v>
          </cell>
          <cell r="EQ52">
            <v>117.08718346157895</v>
          </cell>
          <cell r="ER52">
            <v>115.14912523210526</v>
          </cell>
          <cell r="ES52">
            <v>101.50460065105264</v>
          </cell>
          <cell r="ET52">
            <v>84.75170480789474</v>
          </cell>
          <cell r="EU52">
            <v>103.68823813789474</v>
          </cell>
          <cell r="EV52">
            <v>94.605614983157878</v>
          </cell>
          <cell r="EW52">
            <v>100.66300902894737</v>
          </cell>
          <cell r="EX52">
            <v>102.12560441526317</v>
          </cell>
          <cell r="EY52">
            <v>101.90691628894736</v>
          </cell>
          <cell r="EZ52">
            <v>102.83624649684211</v>
          </cell>
          <cell r="FA52">
            <v>98.9021817694737</v>
          </cell>
          <cell r="FB52">
            <v>99.276924543684231</v>
          </cell>
          <cell r="FC52">
            <v>106.02054506635476</v>
          </cell>
          <cell r="FD52">
            <v>95.324680213157905</v>
          </cell>
          <cell r="FE52">
            <v>102.40232162105264</v>
          </cell>
        </row>
      </sheetData>
      <sheetData sheetId="4">
        <row r="12"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11.267448099999999</v>
          </cell>
          <cell r="BN12">
            <v>10.145212169999999</v>
          </cell>
          <cell r="BO12">
            <v>4.1086974400000011</v>
          </cell>
          <cell r="BP12">
            <v>36.409461499999999</v>
          </cell>
          <cell r="BQ12">
            <v>23.357167509999996</v>
          </cell>
          <cell r="BR12">
            <v>50.696874719999997</v>
          </cell>
          <cell r="BS12">
            <v>38.439946920000004</v>
          </cell>
          <cell r="BT12">
            <v>57.945089599999996</v>
          </cell>
          <cell r="BU12">
            <v>70.867424339999999</v>
          </cell>
          <cell r="BV12">
            <v>49.280688799999993</v>
          </cell>
          <cell r="BW12">
            <v>38.171830189999994</v>
          </cell>
          <cell r="BX12">
            <v>59.526842819999992</v>
          </cell>
          <cell r="BY12">
            <v>51.880035160000006</v>
          </cell>
          <cell r="BZ12">
            <v>70.06048577</v>
          </cell>
          <cell r="CA12">
            <v>123.98321432</v>
          </cell>
          <cell r="CB12">
            <v>105.87236342</v>
          </cell>
          <cell r="CC12">
            <v>178.37674014999999</v>
          </cell>
          <cell r="CD12">
            <v>112.19009535000001</v>
          </cell>
          <cell r="CE12">
            <v>153.64133486999998</v>
          </cell>
          <cell r="CF12">
            <v>131.23834303000001</v>
          </cell>
          <cell r="CG12">
            <v>126.19040508999998</v>
          </cell>
          <cell r="CH12">
            <v>68.213926229999998</v>
          </cell>
          <cell r="CI12">
            <v>77.292709389999985</v>
          </cell>
          <cell r="CJ12">
            <v>110.86020236000002</v>
          </cell>
          <cell r="CK12">
            <v>69.336358469999993</v>
          </cell>
          <cell r="CL12">
            <v>79.571506930000012</v>
          </cell>
          <cell r="CM12">
            <v>177.39070806000001</v>
          </cell>
          <cell r="CN12">
            <v>116.94958755</v>
          </cell>
          <cell r="CO12">
            <v>151.47637194000001</v>
          </cell>
          <cell r="CP12">
            <v>179.06597059000003</v>
          </cell>
          <cell r="CQ12">
            <v>240.64559346999997</v>
          </cell>
          <cell r="CR12">
            <v>281.85200424999999</v>
          </cell>
          <cell r="CS12">
            <v>189.78591676999997</v>
          </cell>
          <cell r="CT12">
            <v>300.21649521000006</v>
          </cell>
          <cell r="CU12">
            <v>401.56649625000006</v>
          </cell>
          <cell r="CV12">
            <v>319.37830601000002</v>
          </cell>
          <cell r="CW12">
            <v>134.65474551</v>
          </cell>
          <cell r="CX12">
            <v>228.90046229999999</v>
          </cell>
          <cell r="CY12">
            <v>345.20183664999996</v>
          </cell>
          <cell r="CZ12">
            <v>127.56251969999998</v>
          </cell>
          <cell r="DA12">
            <v>244.68307936999997</v>
          </cell>
          <cell r="DB12">
            <v>116.49165975999999</v>
          </cell>
          <cell r="DC12">
            <v>130.63823111000002</v>
          </cell>
          <cell r="DD12">
            <v>199.46945481999998</v>
          </cell>
          <cell r="DE12">
            <v>26.515817809999998</v>
          </cell>
          <cell r="DF12">
            <v>12.79552131</v>
          </cell>
          <cell r="DG12">
            <v>24.311823610000005</v>
          </cell>
          <cell r="DH12">
            <v>22.027558170000002</v>
          </cell>
          <cell r="DI12">
            <v>34.704096630000002</v>
          </cell>
          <cell r="DJ12">
            <v>299.94922307000007</v>
          </cell>
          <cell r="DK12">
            <v>195.28146844000003</v>
          </cell>
          <cell r="DL12">
            <v>82.162729000000013</v>
          </cell>
          <cell r="DM12">
            <v>29.933116920000003</v>
          </cell>
          <cell r="DN12">
            <v>8.5403281000000018</v>
          </cell>
          <cell r="DO12">
            <v>64.150110049999995</v>
          </cell>
          <cell r="DP12">
            <v>87.612009599999993</v>
          </cell>
          <cell r="DQ12">
            <v>179.49403250000006</v>
          </cell>
          <cell r="DR12">
            <v>151.35821350999998</v>
          </cell>
          <cell r="DS12">
            <v>107.43626575</v>
          </cell>
          <cell r="DT12">
            <v>93.055721630000008</v>
          </cell>
          <cell r="DU12">
            <v>114.77010229</v>
          </cell>
          <cell r="DV12">
            <v>99.44001012999999</v>
          </cell>
          <cell r="DW12">
            <v>362.72899592999994</v>
          </cell>
          <cell r="DX12">
            <v>206.46595871</v>
          </cell>
          <cell r="DY12">
            <v>214.29816052999999</v>
          </cell>
          <cell r="DZ12">
            <v>220.43418414999999</v>
          </cell>
          <cell r="EA12">
            <v>67.664031159999993</v>
          </cell>
          <cell r="EB12">
            <v>31.612910369999998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7.2447284400000003</v>
          </cell>
          <cell r="EI12">
            <v>7.0092501</v>
          </cell>
          <cell r="EJ12">
            <v>18.700272139999999</v>
          </cell>
          <cell r="EK12">
            <v>268.38682534999998</v>
          </cell>
          <cell r="EL12">
            <v>419.15732059000004</v>
          </cell>
          <cell r="EM12">
            <v>669.31946319999986</v>
          </cell>
          <cell r="EN12">
            <v>713.40942886000005</v>
          </cell>
        </row>
        <row r="18">
          <cell r="AC18">
            <v>239</v>
          </cell>
          <cell r="AD18">
            <v>180.22</v>
          </cell>
          <cell r="AE18">
            <v>228.51</v>
          </cell>
          <cell r="AF18">
            <v>150</v>
          </cell>
          <cell r="AG18">
            <v>209</v>
          </cell>
          <cell r="AH18">
            <v>205</v>
          </cell>
          <cell r="AI18">
            <v>219</v>
          </cell>
          <cell r="AJ18">
            <v>226.22</v>
          </cell>
          <cell r="AK18">
            <v>168.44</v>
          </cell>
          <cell r="AL18">
            <v>176.25</v>
          </cell>
          <cell r="AM18">
            <v>153.62795575000001</v>
          </cell>
          <cell r="AN18">
            <v>370.03</v>
          </cell>
          <cell r="AO18">
            <v>161.5</v>
          </cell>
          <cell r="AP18">
            <v>144.58199999999994</v>
          </cell>
          <cell r="AQ18">
            <v>131.903502</v>
          </cell>
          <cell r="AR18">
            <v>152.78000000000003</v>
          </cell>
          <cell r="AS18">
            <v>151.69999999999999</v>
          </cell>
          <cell r="AT18">
            <v>156.55000000000001</v>
          </cell>
          <cell r="AU18">
            <v>180.26</v>
          </cell>
          <cell r="AV18">
            <v>171.82849665999998</v>
          </cell>
          <cell r="AW18">
            <v>208.64650834390397</v>
          </cell>
          <cell r="AX18">
            <v>244.11934250868796</v>
          </cell>
          <cell r="AY18">
            <v>138.28</v>
          </cell>
          <cell r="AZ18">
            <v>186.48</v>
          </cell>
          <cell r="BA18">
            <v>188.39287344306243</v>
          </cell>
          <cell r="BB18">
            <v>144.70322392000003</v>
          </cell>
          <cell r="BC18">
            <v>185.04389684</v>
          </cell>
          <cell r="BD18">
            <v>204.49576765</v>
          </cell>
          <cell r="BE18">
            <v>152.55943456</v>
          </cell>
          <cell r="BF18">
            <v>189.17408284000001</v>
          </cell>
          <cell r="BG18">
            <v>204.004474489204</v>
          </cell>
          <cell r="BH18">
            <v>166.82016482999998</v>
          </cell>
          <cell r="BI18">
            <v>145.98836224101746</v>
          </cell>
          <cell r="BJ18">
            <v>136.45769894</v>
          </cell>
          <cell r="BK18">
            <v>125.29877339999999</v>
          </cell>
          <cell r="BL18">
            <v>168.09621320999997</v>
          </cell>
          <cell r="BM18">
            <v>113.06550047</v>
          </cell>
          <cell r="BN18">
            <v>83.098703659999998</v>
          </cell>
          <cell r="BO18">
            <v>110.04873540000001</v>
          </cell>
          <cell r="BP18">
            <v>116.03874780000001</v>
          </cell>
          <cell r="BQ18">
            <v>102.23963261</v>
          </cell>
          <cell r="BR18">
            <v>126.55793991000002</v>
          </cell>
          <cell r="BS18">
            <v>82.086988059999982</v>
          </cell>
          <cell r="BT18">
            <v>121.62727977999999</v>
          </cell>
          <cell r="BU18">
            <v>125.07800596000003</v>
          </cell>
          <cell r="BV18">
            <v>81.253834059999988</v>
          </cell>
          <cell r="BW18">
            <v>99.02374515999999</v>
          </cell>
          <cell r="BX18">
            <v>156.19999999999999</v>
          </cell>
          <cell r="BY18">
            <v>94.5</v>
          </cell>
          <cell r="BZ18">
            <v>71.058000000000007</v>
          </cell>
          <cell r="CA18">
            <v>110.97</v>
          </cell>
          <cell r="CB18">
            <v>70.790000000000006</v>
          </cell>
          <cell r="CC18">
            <v>87.6</v>
          </cell>
          <cell r="CD18">
            <v>121.5</v>
          </cell>
          <cell r="CE18">
            <v>93.758524230000006</v>
          </cell>
          <cell r="CF18">
            <v>107.83</v>
          </cell>
          <cell r="CG18">
            <v>122.8</v>
          </cell>
          <cell r="CH18">
            <v>132.39379440000002</v>
          </cell>
          <cell r="CI18">
            <v>267.40060363999999</v>
          </cell>
          <cell r="CJ18">
            <v>181.4</v>
          </cell>
          <cell r="CK18">
            <v>85.3</v>
          </cell>
          <cell r="CL18">
            <v>82.94963636</v>
          </cell>
          <cell r="CM18">
            <v>101.03205724999999</v>
          </cell>
          <cell r="CN18">
            <v>92.710449999999994</v>
          </cell>
          <cell r="CO18">
            <v>123.4</v>
          </cell>
          <cell r="CP18">
            <v>115</v>
          </cell>
          <cell r="CQ18">
            <v>203.473715</v>
          </cell>
          <cell r="CR18">
            <v>189.50074518</v>
          </cell>
          <cell r="CS18">
            <v>156.30000000000001</v>
          </cell>
          <cell r="CT18">
            <v>282.01234677999997</v>
          </cell>
          <cell r="CU18">
            <v>213.1</v>
          </cell>
          <cell r="CV18">
            <v>226.48037738999997</v>
          </cell>
          <cell r="CW18">
            <v>214.6</v>
          </cell>
          <cell r="CX18">
            <v>116.9</v>
          </cell>
          <cell r="CY18">
            <v>144.69999999999999</v>
          </cell>
          <cell r="CZ18">
            <v>149.80000000000001</v>
          </cell>
          <cell r="DA18">
            <v>206.4</v>
          </cell>
          <cell r="DB18">
            <v>197.78554002000001</v>
          </cell>
          <cell r="DC18">
            <v>166.66318000000001</v>
          </cell>
          <cell r="DD18">
            <v>159.20959999999999</v>
          </cell>
          <cell r="DE18">
            <v>204.02205744999998</v>
          </cell>
          <cell r="DF18">
            <v>254.5016</v>
          </cell>
          <cell r="DG18">
            <v>244.98354499999999</v>
          </cell>
          <cell r="DH18">
            <v>209.815755</v>
          </cell>
          <cell r="DI18">
            <v>281.67758500000002</v>
          </cell>
          <cell r="DJ18">
            <v>187.37912900000001</v>
          </cell>
          <cell r="DK18">
            <v>164.68924000000001</v>
          </cell>
          <cell r="DL18">
            <v>22.246241090000002</v>
          </cell>
          <cell r="DM18">
            <v>89.592611219999995</v>
          </cell>
          <cell r="DN18">
            <v>102.27846270000001</v>
          </cell>
          <cell r="DO18">
            <v>171.66164794999997</v>
          </cell>
          <cell r="DP18">
            <v>91.513510499999995</v>
          </cell>
          <cell r="DQ18">
            <v>190.67213767000001</v>
          </cell>
          <cell r="DR18">
            <v>202.49197519000001</v>
          </cell>
          <cell r="DS18">
            <v>212.43284631</v>
          </cell>
          <cell r="DT18">
            <v>201.92384494000001</v>
          </cell>
          <cell r="DU18">
            <v>182.06076999999999</v>
          </cell>
          <cell r="DV18">
            <v>176.45538999999999</v>
          </cell>
          <cell r="DW18">
            <v>274.68674156000003</v>
          </cell>
          <cell r="DX18">
            <v>212.48176254000003</v>
          </cell>
          <cell r="DY18">
            <v>292.44439845000005</v>
          </cell>
          <cell r="DZ18">
            <v>341.20911868000002</v>
          </cell>
          <cell r="EA18">
            <v>339.11530362000002</v>
          </cell>
          <cell r="EB18">
            <v>348.36476754</v>
          </cell>
          <cell r="EC18">
            <v>262.85450926999999</v>
          </cell>
          <cell r="ED18">
            <v>285.26659000000001</v>
          </cell>
          <cell r="EE18">
            <v>349.77087047000003</v>
          </cell>
          <cell r="EF18">
            <v>354.36408</v>
          </cell>
          <cell r="EG18">
            <v>310.81853604000003</v>
          </cell>
          <cell r="EH18">
            <v>322.69454000000002</v>
          </cell>
          <cell r="EI18">
            <v>495.73183790999997</v>
          </cell>
          <cell r="EJ18">
            <v>403.94474000000002</v>
          </cell>
          <cell r="EK18">
            <v>433.14075600000001</v>
          </cell>
          <cell r="EL18">
            <v>384.99540000000002</v>
          </cell>
          <cell r="EM18">
            <v>343.84750000000003</v>
          </cell>
          <cell r="EN18">
            <v>349.17139968999999</v>
          </cell>
        </row>
        <row r="34"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109.479129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</row>
        <row r="48"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</row>
        <row r="52">
          <cell r="AC52">
            <v>385.30096948569997</v>
          </cell>
          <cell r="AD52">
            <v>532.32877681599996</v>
          </cell>
          <cell r="AE52">
            <v>526.12890875549999</v>
          </cell>
          <cell r="AF52">
            <v>429.11437639420001</v>
          </cell>
          <cell r="AG52">
            <v>435.20640242730002</v>
          </cell>
          <cell r="AH52">
            <v>547.76253045349995</v>
          </cell>
          <cell r="AI52">
            <v>370.2032421335</v>
          </cell>
          <cell r="AJ52">
            <v>560.95753777419998</v>
          </cell>
          <cell r="AK52">
            <v>505.56203160262902</v>
          </cell>
          <cell r="AL52">
            <v>556.34751163736507</v>
          </cell>
          <cell r="AM52">
            <v>477.65577731333099</v>
          </cell>
          <cell r="AN52">
            <v>469.38482710430003</v>
          </cell>
          <cell r="AO52">
            <v>574.53</v>
          </cell>
          <cell r="AP52">
            <v>424.2</v>
          </cell>
          <cell r="AQ52">
            <v>375.97</v>
          </cell>
          <cell r="AR52">
            <v>759.60799999999995</v>
          </cell>
          <cell r="AS52">
            <v>444.524</v>
          </cell>
          <cell r="AT52">
            <v>536.97</v>
          </cell>
          <cell r="AU52">
            <v>534.51</v>
          </cell>
          <cell r="AV52">
            <v>436.29221667000002</v>
          </cell>
          <cell r="AW52">
            <v>518.80841944999997</v>
          </cell>
          <cell r="AX52">
            <v>543.04187922999995</v>
          </cell>
          <cell r="AY52">
            <v>444.59</v>
          </cell>
          <cell r="AZ52">
            <v>649.33000000000004</v>
          </cell>
          <cell r="BA52">
            <v>330.78893319000002</v>
          </cell>
          <cell r="BB52">
            <v>355.26002927999997</v>
          </cell>
          <cell r="BC52">
            <v>303.81608180000001</v>
          </cell>
          <cell r="BD52">
            <v>322.08574862</v>
          </cell>
          <cell r="BE52">
            <v>372.26078969999998</v>
          </cell>
          <cell r="BF52">
            <v>372.05171577999999</v>
          </cell>
          <cell r="BG52">
            <v>394.19974999999999</v>
          </cell>
          <cell r="BH52">
            <v>292.37533708999996</v>
          </cell>
          <cell r="BI52">
            <v>358.25949800000001</v>
          </cell>
          <cell r="BJ52">
            <v>315.60297955999999</v>
          </cell>
          <cell r="BK52">
            <v>314.87865216</v>
          </cell>
          <cell r="BL52">
            <v>298.73962639000001</v>
          </cell>
          <cell r="BM52">
            <v>228.36132791</v>
          </cell>
          <cell r="BN52">
            <v>439.73209978999995</v>
          </cell>
          <cell r="BO52">
            <v>227.13421268000002</v>
          </cell>
          <cell r="BP52">
            <v>199.22625626000001</v>
          </cell>
          <cell r="BQ52">
            <v>157.96452519999997</v>
          </cell>
          <cell r="BR52">
            <v>197.04930341999997</v>
          </cell>
          <cell r="BS52">
            <v>112.61683909000001</v>
          </cell>
          <cell r="BT52">
            <v>206.92570810999996</v>
          </cell>
          <cell r="BU52">
            <v>221.81162394000003</v>
          </cell>
          <cell r="BV52">
            <v>223.50723339000001</v>
          </cell>
          <cell r="BW52">
            <v>262.83156413</v>
          </cell>
          <cell r="BX52">
            <v>231.54766746999999</v>
          </cell>
          <cell r="BY52">
            <v>201.18054387000001</v>
          </cell>
          <cell r="BZ52">
            <v>178.73167056</v>
          </cell>
          <cell r="CA52">
            <v>290.34333292000002</v>
          </cell>
          <cell r="CB52">
            <v>300.39080652000001</v>
          </cell>
          <cell r="CC52">
            <v>260.22146184999997</v>
          </cell>
          <cell r="CD52">
            <v>250.05221932999999</v>
          </cell>
          <cell r="CE52">
            <v>189.99825972000005</v>
          </cell>
          <cell r="CF52">
            <v>306.75951887999997</v>
          </cell>
          <cell r="CG52">
            <v>237.30798284000002</v>
          </cell>
          <cell r="CH52">
            <v>222.88802848999998</v>
          </cell>
          <cell r="CI52">
            <v>282.27911062999993</v>
          </cell>
          <cell r="CJ52">
            <v>298.15303931</v>
          </cell>
          <cell r="CK52">
            <v>299.08993613999996</v>
          </cell>
          <cell r="CL52">
            <v>290.38866979999995</v>
          </cell>
          <cell r="CM52">
            <v>282.23178988000006</v>
          </cell>
          <cell r="CN52">
            <v>334.25014959999999</v>
          </cell>
          <cell r="CO52">
            <v>315.47047692000001</v>
          </cell>
          <cell r="CP52">
            <v>241.39480148000001</v>
          </cell>
          <cell r="CQ52">
            <v>355.48482577000004</v>
          </cell>
          <cell r="CR52">
            <v>504.22956992000002</v>
          </cell>
          <cell r="CS52">
            <v>335.03214295999999</v>
          </cell>
          <cell r="CT52">
            <v>355.11195496999994</v>
          </cell>
          <cell r="CU52">
            <v>309.58891099000004</v>
          </cell>
          <cell r="CV52">
            <v>418.41562286000004</v>
          </cell>
          <cell r="CW52">
            <v>505.89525739999999</v>
          </cell>
          <cell r="CX52">
            <v>344.90046427000004</v>
          </cell>
          <cell r="CY52">
            <v>339.1923481</v>
          </cell>
          <cell r="CZ52">
            <v>275.85855005999997</v>
          </cell>
          <cell r="DA52">
            <v>412.19093857999997</v>
          </cell>
          <cell r="DB52">
            <v>339.77024239999997</v>
          </cell>
          <cell r="DC52">
            <v>464.40599242000002</v>
          </cell>
          <cell r="DD52">
            <v>354.84162131000005</v>
          </cell>
          <cell r="DE52">
            <v>366.93480273</v>
          </cell>
          <cell r="DF52">
            <v>391.27430940999994</v>
          </cell>
          <cell r="DG52">
            <v>392.51664699000003</v>
          </cell>
          <cell r="DH52">
            <v>285.13740255000005</v>
          </cell>
          <cell r="DI52">
            <v>476.69295521999999</v>
          </cell>
          <cell r="DJ52">
            <v>272.95451202999999</v>
          </cell>
          <cell r="DK52">
            <v>264.69058583000003</v>
          </cell>
          <cell r="DL52">
            <v>374.56286939</v>
          </cell>
          <cell r="DM52">
            <v>304.79159718</v>
          </cell>
          <cell r="DN52">
            <v>261.55586900999998</v>
          </cell>
          <cell r="DO52">
            <v>165.98212997000002</v>
          </cell>
          <cell r="DP52">
            <v>91.79718213999999</v>
          </cell>
          <cell r="DQ52">
            <v>101.58159299000002</v>
          </cell>
          <cell r="DR52">
            <v>259.59770334999996</v>
          </cell>
          <cell r="DS52">
            <v>207.52249794999997</v>
          </cell>
          <cell r="DT52">
            <v>404.69388719</v>
          </cell>
          <cell r="DU52">
            <v>385.71305339000008</v>
          </cell>
          <cell r="DV52">
            <v>302.31407806999994</v>
          </cell>
          <cell r="DW52">
            <v>366.43885327999999</v>
          </cell>
          <cell r="DX52">
            <v>377.89032003</v>
          </cell>
          <cell r="DY52">
            <v>253.23248788000006</v>
          </cell>
          <cell r="DZ52">
            <v>320.92574182999999</v>
          </cell>
          <cell r="EA52">
            <v>512.0371055899999</v>
          </cell>
          <cell r="EB52">
            <v>495.74508110000005</v>
          </cell>
          <cell r="EC52">
            <v>352.05254938999991</v>
          </cell>
          <cell r="ED52">
            <v>340.93203809000005</v>
          </cell>
          <cell r="EE52">
            <v>373.49365516</v>
          </cell>
          <cell r="EF52">
            <v>431.54804972000005</v>
          </cell>
          <cell r="EG52">
            <v>471.14459958999993</v>
          </cell>
          <cell r="EH52">
            <v>478.2636405799999</v>
          </cell>
          <cell r="EI52">
            <v>647.13402488999998</v>
          </cell>
          <cell r="EJ52">
            <v>749.36534257999995</v>
          </cell>
          <cell r="EK52">
            <v>476.40208951</v>
          </cell>
          <cell r="EL52">
            <v>849.17026615999998</v>
          </cell>
          <cell r="EM52">
            <v>555.51575603999993</v>
          </cell>
          <cell r="EN52">
            <v>591.22402331000001</v>
          </cell>
        </row>
        <row r="58">
          <cell r="AC58">
            <v>385.30096948569997</v>
          </cell>
          <cell r="AD58">
            <v>532.32877681599996</v>
          </cell>
          <cell r="AE58">
            <v>526.12890875549999</v>
          </cell>
          <cell r="AF58">
            <v>429.11437639420001</v>
          </cell>
          <cell r="AG58">
            <v>435.20640242730002</v>
          </cell>
          <cell r="AH58">
            <v>547.76253045349995</v>
          </cell>
          <cell r="AI58">
            <v>370.2032421335</v>
          </cell>
          <cell r="AJ58">
            <v>560.95753777419998</v>
          </cell>
          <cell r="AK58">
            <v>505.56203160262902</v>
          </cell>
          <cell r="AL58">
            <v>556.34751163736507</v>
          </cell>
          <cell r="AM58">
            <v>477.65577731333099</v>
          </cell>
          <cell r="AN58">
            <v>469.38482710430003</v>
          </cell>
          <cell r="AO58">
            <v>574.53</v>
          </cell>
          <cell r="AP58">
            <v>424.2</v>
          </cell>
          <cell r="AQ58">
            <v>375.97</v>
          </cell>
          <cell r="AR58">
            <v>759.60799999999995</v>
          </cell>
          <cell r="AS58">
            <v>444.524</v>
          </cell>
          <cell r="AT58">
            <v>536.97</v>
          </cell>
          <cell r="AU58">
            <v>534.51</v>
          </cell>
          <cell r="AV58">
            <v>436.29221667000002</v>
          </cell>
          <cell r="AW58">
            <v>518.80841944999997</v>
          </cell>
          <cell r="AX58">
            <v>543.04187922999995</v>
          </cell>
          <cell r="AY58">
            <v>444.59</v>
          </cell>
          <cell r="AZ58">
            <v>649.33000000000004</v>
          </cell>
          <cell r="BA58">
            <v>330.78893319000002</v>
          </cell>
          <cell r="BB58">
            <v>355.26002927999997</v>
          </cell>
          <cell r="BC58">
            <v>303.81608180000001</v>
          </cell>
          <cell r="BD58">
            <v>322.08574862</v>
          </cell>
          <cell r="BE58">
            <v>372.26078969999998</v>
          </cell>
          <cell r="BF58">
            <v>372.05171577999999</v>
          </cell>
          <cell r="BG58">
            <v>394.19974999999999</v>
          </cell>
          <cell r="BH58">
            <v>292.37533708999996</v>
          </cell>
          <cell r="BI58">
            <v>358.25949800000001</v>
          </cell>
          <cell r="BJ58">
            <v>315.60297955999999</v>
          </cell>
          <cell r="BK58">
            <v>314.87865216</v>
          </cell>
          <cell r="BL58">
            <v>298.73962639000001</v>
          </cell>
          <cell r="BM58">
            <v>226.37103673999999</v>
          </cell>
          <cell r="BN58">
            <v>437.15318075999994</v>
          </cell>
          <cell r="BO58">
            <v>224.85332938000002</v>
          </cell>
          <cell r="BP58">
            <v>197.82946648000001</v>
          </cell>
          <cell r="BQ58">
            <v>156.50720532999998</v>
          </cell>
          <cell r="BR58">
            <v>195.45139906999998</v>
          </cell>
          <cell r="BS58">
            <v>110.06424593000001</v>
          </cell>
          <cell r="BT58">
            <v>204.35305542999996</v>
          </cell>
          <cell r="BU58">
            <v>219.54365858000003</v>
          </cell>
          <cell r="BV58">
            <v>221.24247122</v>
          </cell>
          <cell r="BW58">
            <v>261.21751230000001</v>
          </cell>
          <cell r="BX58">
            <v>229.55656442999998</v>
          </cell>
          <cell r="BY58">
            <v>199.26363371000002</v>
          </cell>
          <cell r="BZ58">
            <v>177.36337415</v>
          </cell>
          <cell r="CA58">
            <v>287.67592550000001</v>
          </cell>
          <cell r="CB58">
            <v>298.10428167999999</v>
          </cell>
          <cell r="CC58">
            <v>257.58554071999998</v>
          </cell>
          <cell r="CD58">
            <v>247.49140204</v>
          </cell>
          <cell r="CE58">
            <v>187.70502598000004</v>
          </cell>
          <cell r="CF58">
            <v>305.36707016999998</v>
          </cell>
          <cell r="CG58">
            <v>235.14987337000002</v>
          </cell>
          <cell r="CH58">
            <v>220.34413722999997</v>
          </cell>
          <cell r="CI58">
            <v>279.74302853999995</v>
          </cell>
          <cell r="CJ58">
            <v>296.33029844999999</v>
          </cell>
          <cell r="CK58">
            <v>297.02632020999994</v>
          </cell>
          <cell r="CL58">
            <v>288.36022114999997</v>
          </cell>
          <cell r="CM58">
            <v>279.40608118000006</v>
          </cell>
          <cell r="CN58">
            <v>331.90214456999996</v>
          </cell>
          <cell r="CO58">
            <v>312.99870339</v>
          </cell>
          <cell r="CP58">
            <v>238.97013509000001</v>
          </cell>
          <cell r="CQ58">
            <v>353.16282654000003</v>
          </cell>
          <cell r="CR58">
            <v>500.43795374000001</v>
          </cell>
          <cell r="CS58">
            <v>333.40437370000001</v>
          </cell>
          <cell r="CT58">
            <v>351.95682991999996</v>
          </cell>
          <cell r="CU58">
            <v>306.75688512000005</v>
          </cell>
          <cell r="CV58">
            <v>416.36864903000003</v>
          </cell>
          <cell r="CW58">
            <v>501.95941110000001</v>
          </cell>
          <cell r="CX58">
            <v>342.68401516000006</v>
          </cell>
          <cell r="CY58">
            <v>336.94178698000002</v>
          </cell>
          <cell r="CZ58">
            <v>273.17399673</v>
          </cell>
          <cell r="DA58">
            <v>409.01872705999995</v>
          </cell>
          <cell r="DB58">
            <v>336.56819265999997</v>
          </cell>
          <cell r="DC58">
            <v>461.77594171999999</v>
          </cell>
          <cell r="DD58">
            <v>351.84138770000004</v>
          </cell>
          <cell r="DE58">
            <v>363.74029929</v>
          </cell>
          <cell r="DF58">
            <v>388.24869609999996</v>
          </cell>
          <cell r="DG58">
            <v>389.53949819000002</v>
          </cell>
          <cell r="DH58">
            <v>283.79206594000004</v>
          </cell>
          <cell r="DI58">
            <v>472.95629643000001</v>
          </cell>
          <cell r="DJ58">
            <v>271.33371385999999</v>
          </cell>
          <cell r="DK58">
            <v>261.72513506000001</v>
          </cell>
          <cell r="DL58">
            <v>373.33042159000001</v>
          </cell>
          <cell r="DM58">
            <v>303.64250003000001</v>
          </cell>
          <cell r="DN58">
            <v>259.81375910999998</v>
          </cell>
          <cell r="DO58">
            <v>163.87434377000002</v>
          </cell>
          <cell r="DP58">
            <v>89.884296809999995</v>
          </cell>
          <cell r="DQ58">
            <v>100.95247727000002</v>
          </cell>
          <cell r="DR58">
            <v>257.58938346999997</v>
          </cell>
          <cell r="DS58">
            <v>205.35740907999997</v>
          </cell>
          <cell r="DT58">
            <v>402.13759427000002</v>
          </cell>
          <cell r="DU58">
            <v>385.71305339000008</v>
          </cell>
          <cell r="DV58">
            <v>302.31407806999994</v>
          </cell>
          <cell r="DW58">
            <v>366.43885327999999</v>
          </cell>
          <cell r="DX58">
            <v>377.89032003</v>
          </cell>
          <cell r="DY58">
            <v>253.23248788000006</v>
          </cell>
          <cell r="DZ58">
            <v>320.92574182999999</v>
          </cell>
          <cell r="EA58">
            <v>512.0371055899999</v>
          </cell>
          <cell r="EB58">
            <v>495.74508110000005</v>
          </cell>
          <cell r="EC58">
            <v>352.05254938999991</v>
          </cell>
          <cell r="ED58">
            <v>340.93203809000005</v>
          </cell>
          <cell r="EE58">
            <v>373.49365516</v>
          </cell>
          <cell r="EF58">
            <v>431.54804972000005</v>
          </cell>
          <cell r="EG58">
            <v>471.14459958999993</v>
          </cell>
          <cell r="EH58">
            <v>478.2636405799999</v>
          </cell>
          <cell r="EI58">
            <v>647.13402488999998</v>
          </cell>
          <cell r="EJ58">
            <v>749.36534257999995</v>
          </cell>
          <cell r="EK58">
            <v>476.40208951</v>
          </cell>
          <cell r="EL58">
            <v>849.17026615999998</v>
          </cell>
          <cell r="EM58">
            <v>555.51575603999993</v>
          </cell>
          <cell r="EN58">
            <v>591.22402331000001</v>
          </cell>
        </row>
        <row r="83"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1.9902911699999999</v>
          </cell>
          <cell r="BN83">
            <v>2.5789190299999998</v>
          </cell>
          <cell r="BO83">
            <v>2.2808832999999997</v>
          </cell>
          <cell r="BP83">
            <v>1.3967897799999998</v>
          </cell>
          <cell r="BQ83">
            <v>1.4573198700000001</v>
          </cell>
          <cell r="BR83">
            <v>1.5979043500000001</v>
          </cell>
          <cell r="BS83">
            <v>2.5525931600000002</v>
          </cell>
          <cell r="BT83">
            <v>2.5726526799999996</v>
          </cell>
          <cell r="BU83">
            <v>2.2679653599999998</v>
          </cell>
          <cell r="BV83">
            <v>2.26476217</v>
          </cell>
          <cell r="BW83">
            <v>1.6140518299999997</v>
          </cell>
          <cell r="BX83">
            <v>1.9911030399999998</v>
          </cell>
          <cell r="BY83">
            <v>1.9169101599999998</v>
          </cell>
          <cell r="BZ83">
            <v>1.3682964099999999</v>
          </cell>
          <cell r="CA83">
            <v>2.66740742</v>
          </cell>
          <cell r="CB83">
            <v>2.2865248399999998</v>
          </cell>
          <cell r="CC83">
            <v>2.6359211300000003</v>
          </cell>
          <cell r="CD83">
            <v>2.5608172900000001</v>
          </cell>
          <cell r="CE83">
            <v>2.2932337399999998</v>
          </cell>
          <cell r="CF83">
            <v>1.39244871</v>
          </cell>
          <cell r="CG83">
            <v>2.1581094700000003</v>
          </cell>
          <cell r="CH83">
            <v>2.5438912600000001</v>
          </cell>
          <cell r="CI83">
            <v>2.5360820900000003</v>
          </cell>
          <cell r="CJ83">
            <v>1.8227408599999999</v>
          </cell>
          <cell r="CK83">
            <v>2.0636159300000001</v>
          </cell>
          <cell r="CL83">
            <v>2.0284486500000001</v>
          </cell>
          <cell r="CM83">
            <v>2.8257087000000003</v>
          </cell>
          <cell r="CN83">
            <v>2.3480050299999999</v>
          </cell>
          <cell r="CO83">
            <v>2.4717735299999997</v>
          </cell>
          <cell r="CP83">
            <v>2.4246663900000001</v>
          </cell>
          <cell r="CQ83">
            <v>2.3219992299999999</v>
          </cell>
          <cell r="CR83">
            <v>3.7916161800000001</v>
          </cell>
          <cell r="CS83">
            <v>1.62776926</v>
          </cell>
          <cell r="CT83">
            <v>3.1551250499999992</v>
          </cell>
          <cell r="CU83">
            <v>2.8320258699999998</v>
          </cell>
          <cell r="CV83">
            <v>2.0469738300000002</v>
          </cell>
          <cell r="CW83">
            <v>3.9358462999999997</v>
          </cell>
          <cell r="CX83">
            <v>2.2164491099999997</v>
          </cell>
          <cell r="CY83">
            <v>2.25056112</v>
          </cell>
          <cell r="CZ83">
            <v>2.6845533299999995</v>
          </cell>
          <cell r="DA83">
            <v>3.1722115199999998</v>
          </cell>
          <cell r="DB83">
            <v>3.2020497399999992</v>
          </cell>
          <cell r="DC83">
            <v>2.6300507000000009</v>
          </cell>
          <cell r="DD83">
            <v>3.00023361</v>
          </cell>
          <cell r="DE83">
            <v>3.1945034400000001</v>
          </cell>
          <cell r="DF83">
            <v>3.0256133100000007</v>
          </cell>
          <cell r="DG83">
            <v>2.9771487999999997</v>
          </cell>
          <cell r="DH83">
            <v>1.3453366099999999</v>
          </cell>
          <cell r="DI83">
            <v>3.7366587899999995</v>
          </cell>
          <cell r="DJ83">
            <v>1.6207981699999998</v>
          </cell>
          <cell r="DK83">
            <v>2.9654507699999999</v>
          </cell>
          <cell r="DL83">
            <v>1.2324478000000001</v>
          </cell>
          <cell r="DM83">
            <v>1.14909715</v>
          </cell>
          <cell r="DN83">
            <v>1.7421099000000002</v>
          </cell>
          <cell r="DO83">
            <v>2.1077862000000001</v>
          </cell>
          <cell r="DP83">
            <v>1.9128853299999999</v>
          </cell>
          <cell r="DQ83">
            <v>0.62911572000000004</v>
          </cell>
          <cell r="DR83">
            <v>2.0083198799999997</v>
          </cell>
          <cell r="DS83">
            <v>2.1650888699999999</v>
          </cell>
          <cell r="DT83">
            <v>2.5562929199999993</v>
          </cell>
        </row>
      </sheetData>
      <sheetData sheetId="5"/>
      <sheetData sheetId="6">
        <row r="10">
          <cell r="AC10">
            <v>733.81225439817422</v>
          </cell>
          <cell r="AD10">
            <v>312.93236427075652</v>
          </cell>
          <cell r="AE10">
            <v>622.9251781337357</v>
          </cell>
          <cell r="AF10">
            <v>782.75000674764294</v>
          </cell>
          <cell r="AG10">
            <v>506.26558882966265</v>
          </cell>
          <cell r="AH10">
            <v>229.36458732815669</v>
          </cell>
          <cell r="AI10">
            <v>616.28783742591202</v>
          </cell>
          <cell r="AJ10">
            <v>415.33446113840762</v>
          </cell>
          <cell r="AK10">
            <v>507.35725979356982</v>
          </cell>
          <cell r="AL10">
            <v>602.4556941781243</v>
          </cell>
          <cell r="AM10">
            <v>516.65739368280958</v>
          </cell>
          <cell r="AN10">
            <v>510.17305340441999</v>
          </cell>
          <cell r="AO10">
            <v>662.00105820104</v>
          </cell>
          <cell r="AP10">
            <v>348.1913614413358</v>
          </cell>
          <cell r="AQ10">
            <v>653.15621245233024</v>
          </cell>
          <cell r="AR10">
            <v>532.81717789864115</v>
          </cell>
          <cell r="AS10">
            <v>500.82595957987269</v>
          </cell>
          <cell r="AT10">
            <v>483.02076839228891</v>
          </cell>
          <cell r="AU10">
            <v>343.37053402027595</v>
          </cell>
          <cell r="AV10">
            <v>218.82885660942571</v>
          </cell>
          <cell r="AW10">
            <v>446.78945865057369</v>
          </cell>
          <cell r="AX10">
            <v>422.36196522709025</v>
          </cell>
          <cell r="AY10">
            <v>334.11388662829324</v>
          </cell>
          <cell r="AZ10">
            <v>307.67251577239631</v>
          </cell>
          <cell r="BA10">
            <v>261.08840146633759</v>
          </cell>
          <cell r="BB10">
            <v>245.22485326782433</v>
          </cell>
          <cell r="BC10">
            <v>237.0270332541939</v>
          </cell>
          <cell r="BD10">
            <v>267.12725704309662</v>
          </cell>
          <cell r="BE10">
            <v>293.71014948482105</v>
          </cell>
          <cell r="BF10">
            <v>313.31932025410833</v>
          </cell>
          <cell r="BG10">
            <v>329.55394129873383</v>
          </cell>
          <cell r="BH10">
            <v>278.29614261183588</v>
          </cell>
          <cell r="BI10">
            <v>274.76768607372219</v>
          </cell>
          <cell r="BJ10">
            <v>272.384867970095</v>
          </cell>
          <cell r="BK10">
            <v>293.25252320444571</v>
          </cell>
          <cell r="BL10">
            <v>212.1711624313738</v>
          </cell>
          <cell r="BM10">
            <v>219.6329210843044</v>
          </cell>
          <cell r="BN10">
            <v>181.59431447036272</v>
          </cell>
          <cell r="BO10">
            <v>194.3302708467009</v>
          </cell>
          <cell r="BP10">
            <v>222.53871379041766</v>
          </cell>
          <cell r="BQ10">
            <v>279.98119632723512</v>
          </cell>
          <cell r="BR10">
            <v>278.19672719208245</v>
          </cell>
          <cell r="BS10">
            <v>287.58528769183181</v>
          </cell>
          <cell r="BT10">
            <v>329.89033463919048</v>
          </cell>
          <cell r="BU10">
            <v>328.83985159058176</v>
          </cell>
          <cell r="BV10">
            <v>335.31357572836089</v>
          </cell>
          <cell r="BW10">
            <v>295.55805370217519</v>
          </cell>
          <cell r="BX10">
            <v>443.46161518802836</v>
          </cell>
          <cell r="BY10">
            <v>253.56411142596698</v>
          </cell>
          <cell r="BZ10">
            <v>297.9700018045437</v>
          </cell>
          <cell r="CA10">
            <v>426.58440446068926</v>
          </cell>
          <cell r="CB10">
            <v>342.15031180834188</v>
          </cell>
          <cell r="CC10">
            <v>436.27353590202017</v>
          </cell>
          <cell r="CD10">
            <v>324.33487546214087</v>
          </cell>
          <cell r="CE10">
            <v>403.1972413319445</v>
          </cell>
          <cell r="CF10">
            <v>375.36203871522298</v>
          </cell>
          <cell r="CG10">
            <v>338.79706795100844</v>
          </cell>
          <cell r="CH10">
            <v>295.46375841570108</v>
          </cell>
          <cell r="CI10">
            <v>288.46103696702687</v>
          </cell>
          <cell r="CJ10">
            <v>406.6584340325395</v>
          </cell>
          <cell r="CK10">
            <v>303.47741320693711</v>
          </cell>
          <cell r="CL10">
            <v>308.13286310650977</v>
          </cell>
          <cell r="CM10">
            <v>523.86053214729839</v>
          </cell>
          <cell r="CN10">
            <v>431.40935444549916</v>
          </cell>
          <cell r="CO10">
            <v>474.80761798947367</v>
          </cell>
          <cell r="CP10">
            <v>597.85459072947378</v>
          </cell>
          <cell r="CQ10">
            <v>506.48447354842108</v>
          </cell>
          <cell r="CR10">
            <v>625.1362391678947</v>
          </cell>
          <cell r="CS10">
            <v>580.65888021901128</v>
          </cell>
          <cell r="CT10">
            <v>599.91622932947371</v>
          </cell>
          <cell r="CU10">
            <v>704.76675911157895</v>
          </cell>
          <cell r="CV10">
            <v>557.48903792631586</v>
          </cell>
          <cell r="CW10">
            <v>376.85293760684209</v>
          </cell>
          <cell r="CX10">
            <v>487.22021236315788</v>
          </cell>
          <cell r="CY10">
            <v>577.50707840789471</v>
          </cell>
          <cell r="CZ10">
            <v>393.39909829105261</v>
          </cell>
          <cell r="DA10">
            <v>625.11169850210513</v>
          </cell>
          <cell r="DB10">
            <v>361.95989871281142</v>
          </cell>
          <cell r="DC10">
            <v>419.65437842894738</v>
          </cell>
          <cell r="DD10">
            <v>558.03723723999997</v>
          </cell>
          <cell r="DE10">
            <v>499.17982112368423</v>
          </cell>
          <cell r="DF10">
            <v>340.43703629473686</v>
          </cell>
          <cell r="DG10">
            <v>434.77497372315787</v>
          </cell>
          <cell r="DH10">
            <v>320.74794042052628</v>
          </cell>
          <cell r="DI10">
            <v>343.11007156842106</v>
          </cell>
          <cell r="DJ10">
            <v>420.36332936368433</v>
          </cell>
          <cell r="DK10">
            <v>355.24826668578947</v>
          </cell>
          <cell r="DL10">
            <v>114.02270974105265</v>
          </cell>
          <cell r="DM10">
            <v>74.831791313684221</v>
          </cell>
          <cell r="DN10">
            <v>101.25446604789474</v>
          </cell>
          <cell r="DO10">
            <v>156.80463553315792</v>
          </cell>
          <cell r="DP10">
            <v>175.24128648421052</v>
          </cell>
          <cell r="DQ10">
            <v>325.71948524368429</v>
          </cell>
          <cell r="DR10">
            <v>235.20489655315788</v>
          </cell>
          <cell r="DS10">
            <v>227.17782589596493</v>
          </cell>
          <cell r="DT10">
            <v>219.54290420774851</v>
          </cell>
          <cell r="DU10">
            <v>281.04510233473684</v>
          </cell>
          <cell r="DV10">
            <v>223.29214510473682</v>
          </cell>
          <cell r="DW10">
            <v>568.94427021210515</v>
          </cell>
          <cell r="DX10">
            <v>419.23283498315789</v>
          </cell>
          <cell r="DY10">
            <v>481.49188577526314</v>
          </cell>
          <cell r="DZ10">
            <v>545.54792211421056</v>
          </cell>
          <cell r="EA10">
            <v>371.2887621978947</v>
          </cell>
          <cell r="EB10">
            <v>361.92729671473688</v>
          </cell>
          <cell r="EC10">
            <v>715.69126335947374</v>
          </cell>
          <cell r="ED10">
            <v>475.90729565842105</v>
          </cell>
          <cell r="EE10">
            <v>616.16658412421054</v>
          </cell>
          <cell r="EF10">
            <v>315.46984895289472</v>
          </cell>
          <cell r="EG10">
            <v>437.0787150278947</v>
          </cell>
          <cell r="EH10">
            <v>389.62935715473685</v>
          </cell>
          <cell r="EI10">
            <v>644.59997746210524</v>
          </cell>
          <cell r="EJ10">
            <v>487.58447250210531</v>
          </cell>
          <cell r="EK10">
            <v>884.85060391421052</v>
          </cell>
          <cell r="EL10">
            <v>830.04081219526324</v>
          </cell>
          <cell r="EM10">
            <v>997.30208589368408</v>
          </cell>
          <cell r="EN10">
            <v>966.67744131202107</v>
          </cell>
          <cell r="EO10">
            <v>493.0595796231579</v>
          </cell>
          <cell r="EP10">
            <v>365.97817824315791</v>
          </cell>
          <cell r="EQ10">
            <v>430.25808414157893</v>
          </cell>
          <cell r="ER10">
            <v>537.42586593210524</v>
          </cell>
          <cell r="ES10">
            <v>278.17386018105265</v>
          </cell>
          <cell r="ET10">
            <v>211.61767212789474</v>
          </cell>
          <cell r="EU10">
            <v>187.56946438789475</v>
          </cell>
          <cell r="EV10">
            <v>332.5596992831579</v>
          </cell>
          <cell r="EW10">
            <v>282.15311933894742</v>
          </cell>
          <cell r="EX10">
            <v>215.14185035526316</v>
          </cell>
          <cell r="EY10">
            <v>199.71234212894737</v>
          </cell>
          <cell r="EZ10">
            <v>342.63234734684215</v>
          </cell>
          <cell r="FA10">
            <v>374.7496515594737</v>
          </cell>
          <cell r="FB10">
            <v>200.97328402368422</v>
          </cell>
          <cell r="FC10">
            <v>279.84704107635474</v>
          </cell>
          <cell r="FD10">
            <v>126.97447627315788</v>
          </cell>
          <cell r="FE10">
            <v>149.80536197516983</v>
          </cell>
        </row>
        <row r="17">
          <cell r="AC17">
            <v>239</v>
          </cell>
          <cell r="AD17">
            <v>180.22</v>
          </cell>
          <cell r="AE17">
            <v>228.51</v>
          </cell>
          <cell r="AF17">
            <v>150</v>
          </cell>
          <cell r="AG17">
            <v>209</v>
          </cell>
          <cell r="AH17">
            <v>205</v>
          </cell>
          <cell r="AI17">
            <v>219</v>
          </cell>
          <cell r="AJ17">
            <v>226.22</v>
          </cell>
          <cell r="AK17">
            <v>168.44</v>
          </cell>
          <cell r="AL17">
            <v>176.25</v>
          </cell>
          <cell r="AM17">
            <v>153.62795575000001</v>
          </cell>
          <cell r="AN17">
            <v>370.03</v>
          </cell>
          <cell r="AO17">
            <v>161.5</v>
          </cell>
          <cell r="AP17">
            <v>144.58199999999994</v>
          </cell>
          <cell r="AQ17">
            <v>131.903502</v>
          </cell>
          <cell r="AR17">
            <v>152.78000000000003</v>
          </cell>
          <cell r="AS17">
            <v>151.69999999999999</v>
          </cell>
          <cell r="AT17">
            <v>156.55000000000001</v>
          </cell>
          <cell r="AU17">
            <v>180.26</v>
          </cell>
          <cell r="AV17">
            <v>171.82849665999998</v>
          </cell>
          <cell r="AW17">
            <v>208.64650834390397</v>
          </cell>
          <cell r="AX17">
            <v>244.11934250868796</v>
          </cell>
          <cell r="AY17">
            <v>138.28</v>
          </cell>
          <cell r="AZ17">
            <v>186.48</v>
          </cell>
          <cell r="BA17">
            <v>188.39287344306243</v>
          </cell>
          <cell r="BB17">
            <v>144.70322392000003</v>
          </cell>
          <cell r="BC17">
            <v>185.04389684</v>
          </cell>
          <cell r="BD17">
            <v>204.49576765</v>
          </cell>
          <cell r="BE17">
            <v>152.55943456</v>
          </cell>
          <cell r="BF17">
            <v>189.17408284000001</v>
          </cell>
          <cell r="BG17">
            <v>204.004474489204</v>
          </cell>
          <cell r="BH17">
            <v>166.82016482999998</v>
          </cell>
          <cell r="BI17">
            <v>145.98836224101746</v>
          </cell>
          <cell r="BJ17">
            <v>136.45769894</v>
          </cell>
          <cell r="BK17">
            <v>125.29877339999999</v>
          </cell>
          <cell r="BL17">
            <v>168.09621320999997</v>
          </cell>
          <cell r="BM17">
            <v>113.06550047</v>
          </cell>
          <cell r="BN17">
            <v>83.098703659999998</v>
          </cell>
          <cell r="BO17">
            <v>110.04873540000001</v>
          </cell>
          <cell r="BP17">
            <v>116.03874780000001</v>
          </cell>
          <cell r="BQ17">
            <v>102.23963261</v>
          </cell>
          <cell r="BR17">
            <v>126.55793991000002</v>
          </cell>
          <cell r="BS17">
            <v>82.086988059999982</v>
          </cell>
          <cell r="BT17">
            <v>121.62727977999999</v>
          </cell>
          <cell r="BU17">
            <v>125.07800596000003</v>
          </cell>
          <cell r="BV17">
            <v>81.253834059999988</v>
          </cell>
          <cell r="BW17">
            <v>99.02374515999999</v>
          </cell>
          <cell r="BX17">
            <v>156.19999999999999</v>
          </cell>
          <cell r="BY17">
            <v>94.5</v>
          </cell>
          <cell r="BZ17">
            <v>71.058000000000007</v>
          </cell>
          <cell r="CA17">
            <v>110.97</v>
          </cell>
          <cell r="CB17">
            <v>70.790000000000006</v>
          </cell>
          <cell r="CC17">
            <v>87.6</v>
          </cell>
          <cell r="CD17">
            <v>121.5</v>
          </cell>
          <cell r="CE17">
            <v>93.758524230000006</v>
          </cell>
          <cell r="CF17">
            <v>107.83</v>
          </cell>
          <cell r="CG17">
            <v>122.8</v>
          </cell>
          <cell r="CH17">
            <v>132.39379440000002</v>
          </cell>
          <cell r="CI17">
            <v>267.40060363999999</v>
          </cell>
          <cell r="CJ17">
            <v>181.4</v>
          </cell>
          <cell r="CK17">
            <v>85.3</v>
          </cell>
          <cell r="CL17">
            <v>82.94963636</v>
          </cell>
          <cell r="CM17">
            <v>101.03205724999999</v>
          </cell>
          <cell r="CN17">
            <v>92.710449999999994</v>
          </cell>
          <cell r="CO17">
            <v>123.4</v>
          </cell>
          <cell r="CP17">
            <v>115</v>
          </cell>
          <cell r="CQ17">
            <v>203.473715</v>
          </cell>
          <cell r="CR17">
            <v>189.50074518</v>
          </cell>
          <cell r="CS17">
            <v>156.30000000000001</v>
          </cell>
          <cell r="CT17">
            <v>282.01234677999997</v>
          </cell>
          <cell r="CU17">
            <v>213.1</v>
          </cell>
          <cell r="CV17">
            <v>226.48037738999997</v>
          </cell>
          <cell r="CW17">
            <v>214.6</v>
          </cell>
          <cell r="CX17">
            <v>116.9</v>
          </cell>
          <cell r="CY17">
            <v>144.69999999999999</v>
          </cell>
          <cell r="CZ17">
            <v>149.80000000000001</v>
          </cell>
          <cell r="DA17">
            <v>206.4</v>
          </cell>
          <cell r="DB17">
            <v>197.78554002000001</v>
          </cell>
          <cell r="DC17">
            <v>166.66318000000001</v>
          </cell>
          <cell r="DD17">
            <v>159.20959999999999</v>
          </cell>
          <cell r="DE17">
            <v>204.02205744999998</v>
          </cell>
          <cell r="DF17">
            <v>254.5016</v>
          </cell>
          <cell r="DG17">
            <v>244.98354499999999</v>
          </cell>
          <cell r="DH17">
            <v>209.815755</v>
          </cell>
          <cell r="DI17">
            <v>281.67758500000002</v>
          </cell>
          <cell r="DJ17">
            <v>187.37912900000001</v>
          </cell>
          <cell r="DK17">
            <v>164.68924000000001</v>
          </cell>
          <cell r="DL17">
            <v>22.246241090000002</v>
          </cell>
          <cell r="DM17">
            <v>89.592611219999995</v>
          </cell>
          <cell r="DN17">
            <v>102.27846270000001</v>
          </cell>
          <cell r="DO17">
            <v>171.66164794999997</v>
          </cell>
          <cell r="DP17">
            <v>91.513510499999995</v>
          </cell>
          <cell r="DQ17">
            <v>190.67213767000001</v>
          </cell>
          <cell r="DR17">
            <v>202.49197519000001</v>
          </cell>
          <cell r="DS17">
            <v>212.43284631</v>
          </cell>
          <cell r="DT17">
            <v>201.92384494000001</v>
          </cell>
          <cell r="DU17">
            <v>182.06076999999999</v>
          </cell>
          <cell r="DV17">
            <v>176.45538999999999</v>
          </cell>
          <cell r="DW17">
            <v>274.68674156000003</v>
          </cell>
          <cell r="DX17">
            <v>212.48176254000003</v>
          </cell>
          <cell r="DY17">
            <v>292.44439845000005</v>
          </cell>
          <cell r="DZ17">
            <v>341.20911868000002</v>
          </cell>
          <cell r="EA17">
            <v>339.11530362000002</v>
          </cell>
          <cell r="EB17">
            <v>348.36476754</v>
          </cell>
          <cell r="EC17">
            <v>262.85450926999999</v>
          </cell>
          <cell r="ED17">
            <v>285.26659000000001</v>
          </cell>
          <cell r="EE17">
            <v>349.77087047000003</v>
          </cell>
          <cell r="EF17">
            <v>354.36408</v>
          </cell>
          <cell r="EG17">
            <v>310.81853604000003</v>
          </cell>
          <cell r="EH17">
            <v>322.69454000000002</v>
          </cell>
          <cell r="EI17">
            <v>495.73183790999997</v>
          </cell>
          <cell r="EJ17">
            <v>403.94474000000002</v>
          </cell>
          <cell r="EK17">
            <v>433.14075600000001</v>
          </cell>
          <cell r="EL17">
            <v>384.99540000000002</v>
          </cell>
          <cell r="EM17">
            <v>343.84750000000003</v>
          </cell>
          <cell r="EN17">
            <v>349.17139968999999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</row>
        <row r="24">
          <cell r="AC24">
            <v>330.71337835804513</v>
          </cell>
          <cell r="AD24">
            <v>171.97741725184812</v>
          </cell>
          <cell r="AE24">
            <v>256.16809127350962</v>
          </cell>
          <cell r="AF24">
            <v>914.52708084644041</v>
          </cell>
          <cell r="AG24">
            <v>224.00797783165854</v>
          </cell>
          <cell r="AH24">
            <v>197.56256055874584</v>
          </cell>
          <cell r="AI24">
            <v>382.88730911206932</v>
          </cell>
          <cell r="AJ24">
            <v>210.13399183635897</v>
          </cell>
          <cell r="AK24">
            <v>335.51689260339447</v>
          </cell>
          <cell r="AL24">
            <v>220.47252959137828</v>
          </cell>
          <cell r="AM24">
            <v>214.02318224092113</v>
          </cell>
          <cell r="AN24">
            <v>264.98527091028706</v>
          </cell>
          <cell r="AO24">
            <v>337.3699261222468</v>
          </cell>
          <cell r="AP24">
            <v>192.44874330336924</v>
          </cell>
          <cell r="AQ24">
            <v>288.9646091177799</v>
          </cell>
          <cell r="AR24">
            <v>970.86400201868048</v>
          </cell>
          <cell r="AS24">
            <v>259.8512292683244</v>
          </cell>
          <cell r="AT24">
            <v>213.64147624586681</v>
          </cell>
          <cell r="AU24">
            <v>394.258597510794</v>
          </cell>
          <cell r="AV24">
            <v>245.50030917364347</v>
          </cell>
          <cell r="AW24">
            <v>364.76575179207219</v>
          </cell>
          <cell r="AX24">
            <v>249.6983012077433</v>
          </cell>
          <cell r="AY24">
            <v>231.02713038297026</v>
          </cell>
          <cell r="AZ24">
            <v>282.8502464641777</v>
          </cell>
          <cell r="BA24">
            <v>409.29122589497183</v>
          </cell>
          <cell r="BB24">
            <v>183.27101484463509</v>
          </cell>
          <cell r="BC24">
            <v>309.5656366796444</v>
          </cell>
          <cell r="BD24">
            <v>1016.7487150322822</v>
          </cell>
          <cell r="BE24">
            <v>310.59300242725448</v>
          </cell>
          <cell r="BF24">
            <v>317.40980941928939</v>
          </cell>
          <cell r="BG24">
            <v>996.6861333807833</v>
          </cell>
          <cell r="BH24">
            <v>224.77678947993482</v>
          </cell>
          <cell r="BI24">
            <v>376.80938111114767</v>
          </cell>
          <cell r="BJ24">
            <v>231.79828698799946</v>
          </cell>
          <cell r="BK24">
            <v>225.20876250234608</v>
          </cell>
          <cell r="BL24">
            <v>252.33601707530349</v>
          </cell>
          <cell r="BM24">
            <v>321.23598841777488</v>
          </cell>
          <cell r="BN24">
            <v>181.80361096951884</v>
          </cell>
          <cell r="BO24">
            <v>332.51172786443027</v>
          </cell>
          <cell r="BP24">
            <v>869.98866233704814</v>
          </cell>
          <cell r="BQ24">
            <v>245.56688301670448</v>
          </cell>
          <cell r="BR24">
            <v>218.38148495560407</v>
          </cell>
          <cell r="BS24">
            <v>346.59658888451577</v>
          </cell>
          <cell r="BT24">
            <v>224.62042465757264</v>
          </cell>
          <cell r="BU24">
            <v>346.31408506962299</v>
          </cell>
          <cell r="BV24">
            <v>255.23331301275402</v>
          </cell>
          <cell r="BW24">
            <v>223.59332544972224</v>
          </cell>
          <cell r="BX24">
            <v>247.71386701539504</v>
          </cell>
          <cell r="BY24">
            <v>342.31134147107059</v>
          </cell>
          <cell r="BZ24">
            <v>212.66137738582202</v>
          </cell>
          <cell r="CA24">
            <v>302.01601185803167</v>
          </cell>
          <cell r="CB24">
            <v>960.54307771071706</v>
          </cell>
          <cell r="CC24">
            <v>247.83707668807577</v>
          </cell>
          <cell r="CD24">
            <v>239.93981641217718</v>
          </cell>
          <cell r="CE24">
            <v>353.09110822392751</v>
          </cell>
          <cell r="CF24">
            <v>229.25976791247004</v>
          </cell>
          <cell r="CG24">
            <v>362.97463117056424</v>
          </cell>
          <cell r="CH24">
            <v>244.5762880271167</v>
          </cell>
          <cell r="CI24">
            <v>252.31316851025926</v>
          </cell>
          <cell r="CJ24">
            <v>258.23773996297439</v>
          </cell>
          <cell r="CK24">
            <v>385.91676319000015</v>
          </cell>
          <cell r="CL24">
            <v>196.27557220000062</v>
          </cell>
          <cell r="CM24">
            <v>315.48898400000053</v>
          </cell>
          <cell r="CN24">
            <v>935.14292983999962</v>
          </cell>
          <cell r="CO24">
            <v>307.87218666999979</v>
          </cell>
          <cell r="CP24">
            <v>234.9068112800006</v>
          </cell>
          <cell r="CQ24">
            <v>352.52095284000063</v>
          </cell>
          <cell r="CR24">
            <v>238.13598508000044</v>
          </cell>
          <cell r="CS24">
            <v>372.24877273999994</v>
          </cell>
          <cell r="CT24">
            <v>257.16584084000118</v>
          </cell>
          <cell r="CU24">
            <v>262.72411712000047</v>
          </cell>
          <cell r="CV24">
            <v>944.43569370000102</v>
          </cell>
          <cell r="CW24">
            <v>372.56093718000085</v>
          </cell>
          <cell r="CX24">
            <v>196.12657967000044</v>
          </cell>
          <cell r="CY24">
            <v>303.94822232000104</v>
          </cell>
          <cell r="CZ24">
            <v>1180.0451213800011</v>
          </cell>
          <cell r="DA24">
            <v>275.6880059800007</v>
          </cell>
          <cell r="DB24">
            <v>238.94437011000079</v>
          </cell>
          <cell r="DC24">
            <v>294.84654059000241</v>
          </cell>
          <cell r="DD24">
            <v>320.77289946000008</v>
          </cell>
          <cell r="DE24">
            <v>298.12025309000126</v>
          </cell>
          <cell r="DF24">
            <v>286.1037535300008</v>
          </cell>
          <cell r="DG24">
            <v>290.82498235000139</v>
          </cell>
          <cell r="DH24">
            <v>252.67935583000079</v>
          </cell>
          <cell r="DI24">
            <v>395.40375375000087</v>
          </cell>
          <cell r="DJ24">
            <v>204.02315221000069</v>
          </cell>
          <cell r="DK24">
            <v>306.24053756000018</v>
          </cell>
          <cell r="DL24">
            <v>798.29791130999968</v>
          </cell>
          <cell r="DM24">
            <v>284.71275986000029</v>
          </cell>
          <cell r="DN24">
            <v>245.56856484000099</v>
          </cell>
          <cell r="DO24">
            <v>275.03400848000098</v>
          </cell>
          <cell r="DP24">
            <v>275.46679829000198</v>
          </cell>
          <cell r="DQ24">
            <v>528.1911560399991</v>
          </cell>
          <cell r="DR24">
            <v>214.54583630000138</v>
          </cell>
          <cell r="DS24">
            <v>239.50970984999822</v>
          </cell>
          <cell r="DT24">
            <v>267.17280004999913</v>
          </cell>
          <cell r="DU24">
            <v>409.63187914000076</v>
          </cell>
          <cell r="DV24">
            <v>233.60099476999957</v>
          </cell>
          <cell r="DW24">
            <v>317.99307192999959</v>
          </cell>
          <cell r="DX24">
            <v>605.61206622000032</v>
          </cell>
          <cell r="DY24">
            <v>299.44462304000047</v>
          </cell>
          <cell r="DZ24">
            <v>287.13784129000032</v>
          </cell>
          <cell r="EA24">
            <v>281.28804234999978</v>
          </cell>
          <cell r="EB24">
            <v>278.36542925999993</v>
          </cell>
          <cell r="EC24">
            <v>282.39341409999963</v>
          </cell>
          <cell r="ED24">
            <v>283.93897104999951</v>
          </cell>
          <cell r="EE24">
            <v>270.67281577000006</v>
          </cell>
          <cell r="EF24">
            <v>304.05269148029413</v>
          </cell>
          <cell r="EG24">
            <v>424.88176078999737</v>
          </cell>
          <cell r="EH24">
            <v>250.95136863999829</v>
          </cell>
          <cell r="EI24">
            <v>379.96589768999837</v>
          </cell>
          <cell r="EJ24">
            <v>930.1397692200004</v>
          </cell>
          <cell r="EK24">
            <v>314.79308102999966</v>
          </cell>
          <cell r="EL24">
            <v>282.77591191000084</v>
          </cell>
          <cell r="EM24">
            <v>289.6695151800011</v>
          </cell>
          <cell r="EN24">
            <v>285.57724437000013</v>
          </cell>
          <cell r="EO24">
            <v>296.84315875999988</v>
          </cell>
          <cell r="EP24">
            <v>316.08938048000005</v>
          </cell>
          <cell r="EQ24">
            <v>298.4324686800008</v>
          </cell>
          <cell r="ER24">
            <v>379.92852348999907</v>
          </cell>
          <cell r="ES24">
            <v>471.91353523000072</v>
          </cell>
          <cell r="ET24">
            <v>245.17794495999942</v>
          </cell>
          <cell r="EU24">
            <v>416.64749447000111</v>
          </cell>
          <cell r="EV24">
            <v>1010.1986698600003</v>
          </cell>
          <cell r="EW24">
            <v>364.77502711000039</v>
          </cell>
          <cell r="EX24">
            <v>311.84488699999946</v>
          </cell>
          <cell r="EY24">
            <v>286.16227719000051</v>
          </cell>
          <cell r="EZ24">
            <v>277.57741089000018</v>
          </cell>
          <cell r="FA24">
            <v>284.22344458999993</v>
          </cell>
          <cell r="FB24">
            <v>269.20986638000034</v>
          </cell>
          <cell r="FC24">
            <v>268.81581839000057</v>
          </cell>
          <cell r="FD24">
            <v>445.6376203600006</v>
          </cell>
          <cell r="FE24">
            <v>425.87849598000167</v>
          </cell>
        </row>
        <row r="25">
          <cell r="AC25">
            <v>606.75291934146492</v>
          </cell>
          <cell r="AD25">
            <v>450.27912983024402</v>
          </cell>
          <cell r="AE25">
            <v>449.86970528794978</v>
          </cell>
          <cell r="AF25">
            <v>490.45555323147005</v>
          </cell>
          <cell r="AG25">
            <v>518.11817456600807</v>
          </cell>
          <cell r="AH25">
            <v>486.88698534483217</v>
          </cell>
          <cell r="AI25">
            <v>507.62009082029539</v>
          </cell>
          <cell r="AJ25">
            <v>521.36231628644236</v>
          </cell>
          <cell r="AK25">
            <v>495.21109702540497</v>
          </cell>
          <cell r="AL25">
            <v>533.99589503203322</v>
          </cell>
          <cell r="AM25">
            <v>517.91307041147388</v>
          </cell>
          <cell r="AN25">
            <v>499.37644378439506</v>
          </cell>
          <cell r="AO25">
            <v>629.67452313278443</v>
          </cell>
          <cell r="AP25">
            <v>490.07815240530624</v>
          </cell>
          <cell r="AQ25">
            <v>470.86347482672096</v>
          </cell>
          <cell r="AR25">
            <v>513.44853163923233</v>
          </cell>
          <cell r="AS25">
            <v>517.20478889676406</v>
          </cell>
          <cell r="AT25">
            <v>511.63300982671581</v>
          </cell>
          <cell r="AU25">
            <v>543.3170809756258</v>
          </cell>
          <cell r="AV25">
            <v>528.27624553181204</v>
          </cell>
          <cell r="AW25">
            <v>535.72521359954328</v>
          </cell>
          <cell r="AX25">
            <v>558.75203150054676</v>
          </cell>
          <cell r="AY25">
            <v>551.11150712003132</v>
          </cell>
          <cell r="AZ25">
            <v>562.83816777433321</v>
          </cell>
          <cell r="BA25">
            <v>721.59929134072684</v>
          </cell>
          <cell r="BB25">
            <v>565.41315926369589</v>
          </cell>
          <cell r="BC25">
            <v>552.99441740398993</v>
          </cell>
          <cell r="BD25">
            <v>571.71590980828341</v>
          </cell>
          <cell r="BE25">
            <v>506.79872927949157</v>
          </cell>
          <cell r="BF25">
            <v>492.25225200173207</v>
          </cell>
          <cell r="BG25">
            <v>569.57374932014659</v>
          </cell>
          <cell r="BH25">
            <v>511.06621140725298</v>
          </cell>
          <cell r="BI25">
            <v>511.59053189233339</v>
          </cell>
          <cell r="BJ25">
            <v>494.34532444431051</v>
          </cell>
          <cell r="BK25">
            <v>515.54146399296224</v>
          </cell>
          <cell r="BL25">
            <v>489.02481586579881</v>
          </cell>
          <cell r="BM25">
            <v>597.32444670506993</v>
          </cell>
          <cell r="BN25">
            <v>418.72602218085422</v>
          </cell>
          <cell r="BO25">
            <v>444.8495392935784</v>
          </cell>
          <cell r="BP25">
            <v>430.33805826751075</v>
          </cell>
          <cell r="BQ25">
            <v>432.67337329920275</v>
          </cell>
          <cell r="BR25">
            <v>475.54745574023167</v>
          </cell>
          <cell r="BS25">
            <v>432.40436838657422</v>
          </cell>
          <cell r="BT25">
            <v>481.51936077629449</v>
          </cell>
          <cell r="BU25">
            <v>450.79882552845089</v>
          </cell>
          <cell r="BV25">
            <v>501.05689751040717</v>
          </cell>
          <cell r="BW25">
            <v>483.85128308184937</v>
          </cell>
          <cell r="BX25">
            <v>511.61406201100749</v>
          </cell>
          <cell r="BY25">
            <v>680.80117629350673</v>
          </cell>
          <cell r="BZ25">
            <v>435.31212213847317</v>
          </cell>
          <cell r="CA25">
            <v>471.37913977541064</v>
          </cell>
          <cell r="CB25">
            <v>495.83180790849087</v>
          </cell>
          <cell r="CC25">
            <v>493.81045822127334</v>
          </cell>
          <cell r="CD25">
            <v>511.48439686109168</v>
          </cell>
          <cell r="CE25">
            <v>521.18949825340997</v>
          </cell>
          <cell r="CF25">
            <v>525.09636681727659</v>
          </cell>
          <cell r="CG25">
            <v>499.08177416132219</v>
          </cell>
          <cell r="CH25">
            <v>518.53617601284111</v>
          </cell>
          <cell r="CI25">
            <v>541.71314078228795</v>
          </cell>
          <cell r="CJ25">
            <v>535.33425236222035</v>
          </cell>
          <cell r="CK25">
            <v>645.47072463145798</v>
          </cell>
          <cell r="CL25">
            <v>464.49635792286097</v>
          </cell>
          <cell r="CM25">
            <v>485.33508216946501</v>
          </cell>
          <cell r="CN25">
            <v>493.69289964106395</v>
          </cell>
          <cell r="CO25">
            <v>512.04136334321038</v>
          </cell>
          <cell r="CP25">
            <v>504.40390579857274</v>
          </cell>
          <cell r="CQ25">
            <v>536.16535065143069</v>
          </cell>
          <cell r="CR25">
            <v>560.43882296544859</v>
          </cell>
          <cell r="CS25">
            <v>506.39592678852108</v>
          </cell>
          <cell r="CT25">
            <v>558.20759437379706</v>
          </cell>
          <cell r="CU25">
            <v>529.84278028682752</v>
          </cell>
          <cell r="CV25">
            <v>584.62847928752535</v>
          </cell>
          <cell r="CW25">
            <v>656.06268956999395</v>
          </cell>
          <cell r="CX25">
            <v>498.92406292000595</v>
          </cell>
          <cell r="CY25">
            <v>468.11021841000365</v>
          </cell>
          <cell r="CZ25">
            <v>508.98726941000291</v>
          </cell>
          <cell r="DA25">
            <v>554.21191683000461</v>
          </cell>
          <cell r="DB25">
            <v>497.59225542000479</v>
          </cell>
          <cell r="DC25">
            <v>529.91521868000746</v>
          </cell>
          <cell r="DD25">
            <v>544.13122052000949</v>
          </cell>
          <cell r="DE25">
            <v>504.02817457000288</v>
          </cell>
          <cell r="DF25">
            <v>532.98843615000226</v>
          </cell>
          <cell r="DG25">
            <v>486.85214306000364</v>
          </cell>
          <cell r="DH25">
            <v>488.16628604000488</v>
          </cell>
          <cell r="DI25">
            <v>700.81699445000481</v>
          </cell>
          <cell r="DJ25">
            <v>446.40418915170494</v>
          </cell>
          <cell r="DK25">
            <v>446.95263604000138</v>
          </cell>
          <cell r="DL25">
            <v>323.5984316000019</v>
          </cell>
          <cell r="DM25">
            <v>298.06796579000138</v>
          </cell>
          <cell r="DN25">
            <v>321.51565287000471</v>
          </cell>
          <cell r="DO25">
            <v>371.58199138000401</v>
          </cell>
          <cell r="DP25">
            <v>400.64661396000503</v>
          </cell>
          <cell r="DQ25">
            <v>490.02524679999362</v>
          </cell>
          <cell r="DR25">
            <v>417.45955060000159</v>
          </cell>
          <cell r="DS25">
            <v>471.53907911000067</v>
          </cell>
          <cell r="DT25">
            <v>512.23584632828783</v>
          </cell>
          <cell r="DU25">
            <v>597.45281773998613</v>
          </cell>
          <cell r="DV25">
            <v>433.55203219999447</v>
          </cell>
          <cell r="DW25">
            <v>422.59016550999212</v>
          </cell>
          <cell r="DX25">
            <v>458.32572519999428</v>
          </cell>
          <cell r="DY25">
            <v>480.45615668999312</v>
          </cell>
          <cell r="DZ25">
            <v>463.22687229999406</v>
          </cell>
          <cell r="EA25">
            <v>501.46078123999251</v>
          </cell>
          <cell r="EB25">
            <v>499.37599545999518</v>
          </cell>
          <cell r="EC25">
            <v>530.28576943999678</v>
          </cell>
          <cell r="ED25">
            <v>515.85931698999411</v>
          </cell>
          <cell r="EE25">
            <v>530.14537400999393</v>
          </cell>
          <cell r="EF25">
            <v>553.20458056736413</v>
          </cell>
          <cell r="EG25">
            <v>664.52466772998991</v>
          </cell>
          <cell r="EH25">
            <v>492.07885652999869</v>
          </cell>
          <cell r="EI25">
            <v>494.49840333000236</v>
          </cell>
          <cell r="EJ25">
            <v>514.32274826000275</v>
          </cell>
          <cell r="EK25">
            <v>513.29570814999806</v>
          </cell>
          <cell r="EL25">
            <v>511.75603858000284</v>
          </cell>
          <cell r="EM25">
            <v>500.65660290999904</v>
          </cell>
          <cell r="EN25">
            <v>566.49553599000592</v>
          </cell>
          <cell r="EO25">
            <v>585.43272994999802</v>
          </cell>
          <cell r="EP25">
            <v>536.46121988000482</v>
          </cell>
          <cell r="EQ25">
            <v>553.69765227000789</v>
          </cell>
          <cell r="ER25">
            <v>506.87518005999823</v>
          </cell>
          <cell r="ES25">
            <v>640.00381226001309</v>
          </cell>
          <cell r="ET25">
            <v>490.84361947000087</v>
          </cell>
          <cell r="EU25">
            <v>462.08369111000513</v>
          </cell>
          <cell r="EV25">
            <v>506.37154208000555</v>
          </cell>
          <cell r="EW25">
            <v>521.99568918000114</v>
          </cell>
          <cell r="EX25">
            <v>534.71991221000519</v>
          </cell>
          <cell r="EY25">
            <v>521.37623387000247</v>
          </cell>
          <cell r="EZ25">
            <v>534.79514817999871</v>
          </cell>
          <cell r="FA25">
            <v>507.08900013000823</v>
          </cell>
          <cell r="FB25">
            <v>527.69606170000861</v>
          </cell>
          <cell r="FC25">
            <v>524.83130502000324</v>
          </cell>
          <cell r="FD25">
            <v>497.39496755000232</v>
          </cell>
          <cell r="FE25">
            <v>638.039380100014</v>
          </cell>
        </row>
        <row r="26">
          <cell r="AC26">
            <v>65.247513480000009</v>
          </cell>
          <cell r="AD26">
            <v>63.163610270000007</v>
          </cell>
          <cell r="AE26">
            <v>57.787619129999996</v>
          </cell>
          <cell r="AF26">
            <v>59.947515330000009</v>
          </cell>
          <cell r="AG26">
            <v>62.341382699999997</v>
          </cell>
          <cell r="AH26">
            <v>59.401357259999997</v>
          </cell>
          <cell r="AI26">
            <v>60.518204690000012</v>
          </cell>
          <cell r="AJ26">
            <v>59.362393900000001</v>
          </cell>
          <cell r="AK26">
            <v>61.652928799999998</v>
          </cell>
          <cell r="AL26">
            <v>62.504902400000006</v>
          </cell>
          <cell r="AM26">
            <v>64.36233141000001</v>
          </cell>
          <cell r="AN26">
            <v>67.336541519999997</v>
          </cell>
          <cell r="AO26">
            <v>74.90400824999999</v>
          </cell>
          <cell r="AP26">
            <v>56.995754590000004</v>
          </cell>
          <cell r="AQ26">
            <v>59.587161999999999</v>
          </cell>
          <cell r="AR26">
            <v>60.143474630000007</v>
          </cell>
          <cell r="AS26">
            <v>65.191193610000013</v>
          </cell>
          <cell r="AT26">
            <v>64.730327529999997</v>
          </cell>
          <cell r="AU26">
            <v>67.68981399089094</v>
          </cell>
          <cell r="AV26">
            <v>69.15978677999999</v>
          </cell>
          <cell r="AW26">
            <v>70.780676820000011</v>
          </cell>
          <cell r="AX26">
            <v>75.549212319999995</v>
          </cell>
          <cell r="AY26">
            <v>70.020565820000002</v>
          </cell>
          <cell r="AZ26">
            <v>68.593982969999999</v>
          </cell>
          <cell r="BA26">
            <v>90.851896629999999</v>
          </cell>
          <cell r="BB26">
            <v>61.974237349999989</v>
          </cell>
          <cell r="BC26">
            <v>66.139727322100001</v>
          </cell>
          <cell r="BD26">
            <v>67.82670014</v>
          </cell>
          <cell r="BE26">
            <v>60.282218659999998</v>
          </cell>
          <cell r="BF26">
            <v>73.184453230000003</v>
          </cell>
          <cell r="BG26">
            <v>117.51248132000002</v>
          </cell>
          <cell r="BH26">
            <v>63.903900369999995</v>
          </cell>
          <cell r="BI26">
            <v>58.806418390000005</v>
          </cell>
          <cell r="BJ26">
            <v>59.661314485200002</v>
          </cell>
          <cell r="BK26">
            <v>65.33031957</v>
          </cell>
          <cell r="BL26">
            <v>60.269768000000006</v>
          </cell>
          <cell r="BM26">
            <v>83.645505799999995</v>
          </cell>
          <cell r="BN26">
            <v>52.282146320000003</v>
          </cell>
          <cell r="BO26">
            <v>49.251528780000008</v>
          </cell>
          <cell r="BP26">
            <v>60.318892480000017</v>
          </cell>
          <cell r="BQ26">
            <v>56.578706919999988</v>
          </cell>
          <cell r="BR26">
            <v>59.809219809999995</v>
          </cell>
          <cell r="BS26">
            <v>77.113597889978024</v>
          </cell>
          <cell r="BT26">
            <v>66.871872139999994</v>
          </cell>
          <cell r="BU26">
            <v>67.755179530000007</v>
          </cell>
          <cell r="BV26">
            <v>85.479687960000007</v>
          </cell>
          <cell r="BW26">
            <v>73.485748290000004</v>
          </cell>
          <cell r="BX26">
            <v>65.737593052397031</v>
          </cell>
          <cell r="BY26">
            <v>93.366265800000036</v>
          </cell>
          <cell r="BZ26">
            <v>67.943489920000005</v>
          </cell>
          <cell r="CA26">
            <v>64.181259080000004</v>
          </cell>
          <cell r="CB26">
            <v>73.967615760000029</v>
          </cell>
          <cell r="CC26">
            <v>73.656080770000017</v>
          </cell>
          <cell r="CD26">
            <v>81.030909789999981</v>
          </cell>
          <cell r="CE26">
            <v>81.887642180000014</v>
          </cell>
          <cell r="CF26">
            <v>79.713303719999999</v>
          </cell>
          <cell r="CG26">
            <v>80.899974640000011</v>
          </cell>
          <cell r="CH26">
            <v>77.589201299999999</v>
          </cell>
          <cell r="CI26">
            <v>92.555302930000025</v>
          </cell>
          <cell r="CJ26">
            <v>82.611080639999983</v>
          </cell>
          <cell r="CK26">
            <v>96.496510499999999</v>
          </cell>
          <cell r="CL26">
            <v>78.125899060000023</v>
          </cell>
          <cell r="CM26">
            <v>81.036068239999977</v>
          </cell>
          <cell r="CN26">
            <v>75.723250409999991</v>
          </cell>
          <cell r="CO26">
            <v>84.65495826999998</v>
          </cell>
          <cell r="CP26">
            <v>82.454988920000005</v>
          </cell>
          <cell r="CQ26">
            <v>87.839340880000009</v>
          </cell>
          <cell r="CR26">
            <v>78.424829479999985</v>
          </cell>
          <cell r="CS26">
            <v>78.703839529999996</v>
          </cell>
          <cell r="CT26">
            <v>82.314215539999992</v>
          </cell>
          <cell r="CU26">
            <v>79.605979100000013</v>
          </cell>
          <cell r="CV26">
            <v>72.871012319999977</v>
          </cell>
          <cell r="CW26">
            <v>87.42677765000002</v>
          </cell>
          <cell r="CX26">
            <v>68.485465879999978</v>
          </cell>
          <cell r="CY26">
            <v>70.677768140000012</v>
          </cell>
          <cell r="CZ26">
            <v>71.249335540000004</v>
          </cell>
          <cell r="DA26">
            <v>77.265209220000031</v>
          </cell>
          <cell r="DB26">
            <v>76.752986829999955</v>
          </cell>
          <cell r="DC26">
            <v>78.911611190000002</v>
          </cell>
          <cell r="DD26">
            <v>74.75043385000005</v>
          </cell>
          <cell r="DE26">
            <v>73.772498830000004</v>
          </cell>
          <cell r="DF26">
            <v>77.735661680000021</v>
          </cell>
          <cell r="DG26">
            <v>69.034820170000046</v>
          </cell>
          <cell r="DH26">
            <v>72.432037190000003</v>
          </cell>
          <cell r="DI26">
            <v>91.140610330000001</v>
          </cell>
          <cell r="DJ26">
            <v>65.104965009999958</v>
          </cell>
          <cell r="DK26">
            <v>76.136839920000014</v>
          </cell>
          <cell r="DL26">
            <v>36.947875719999999</v>
          </cell>
          <cell r="DM26">
            <v>32.289112240000009</v>
          </cell>
          <cell r="DN26">
            <v>50.062179970000003</v>
          </cell>
          <cell r="DO26">
            <v>55.272709290000009</v>
          </cell>
          <cell r="DP26">
            <v>59.124632459999965</v>
          </cell>
          <cell r="DQ26">
            <v>57.303118609999963</v>
          </cell>
          <cell r="DR26">
            <v>68.47745879</v>
          </cell>
          <cell r="DS26">
            <v>69.565154730000017</v>
          </cell>
          <cell r="DT26">
            <v>76.090966299999977</v>
          </cell>
          <cell r="DU26">
            <v>77.351005440000023</v>
          </cell>
          <cell r="DV26">
            <v>60.805711809999991</v>
          </cell>
          <cell r="DW26">
            <v>63.705604479999991</v>
          </cell>
          <cell r="DX26">
            <v>63.995600789999997</v>
          </cell>
          <cell r="DY26">
            <v>59.045876550000003</v>
          </cell>
          <cell r="DZ26">
            <v>63.575529130000007</v>
          </cell>
          <cell r="EA26">
            <v>81.036755029999981</v>
          </cell>
          <cell r="EB26">
            <v>64.399635389999986</v>
          </cell>
          <cell r="EC26">
            <v>67.076204999999973</v>
          </cell>
          <cell r="ED26">
            <v>78.328088250000008</v>
          </cell>
          <cell r="EE26">
            <v>67.762729369999988</v>
          </cell>
          <cell r="EF26">
            <v>74.347308909999981</v>
          </cell>
          <cell r="EG26">
            <v>90.64065396999996</v>
          </cell>
          <cell r="EH26">
            <v>52.462303219999995</v>
          </cell>
          <cell r="EI26">
            <v>77.008486009999984</v>
          </cell>
          <cell r="EJ26">
            <v>68.127158530000003</v>
          </cell>
          <cell r="EK26">
            <v>67.281953009999953</v>
          </cell>
          <cell r="EL26">
            <v>64.861853689999975</v>
          </cell>
          <cell r="EM26">
            <v>58.948907230000003</v>
          </cell>
          <cell r="EN26">
            <v>76.192849930000008</v>
          </cell>
          <cell r="EO26">
            <v>92.779686509999777</v>
          </cell>
          <cell r="EP26">
            <v>71.750347779999942</v>
          </cell>
          <cell r="EQ26">
            <v>65.735439009999979</v>
          </cell>
          <cell r="ER26">
            <v>65.85628277999993</v>
          </cell>
          <cell r="ES26">
            <v>94.340343109999992</v>
          </cell>
          <cell r="ET26">
            <v>46.878237680000012</v>
          </cell>
          <cell r="EU26">
            <v>67.925705440000016</v>
          </cell>
          <cell r="EV26">
            <v>68.703057309999977</v>
          </cell>
          <cell r="EW26">
            <v>69.675715289999999</v>
          </cell>
          <cell r="EX26">
            <v>67.842830750000005</v>
          </cell>
          <cell r="EY26">
            <v>65.53686587</v>
          </cell>
          <cell r="EZ26">
            <v>74.066965299999964</v>
          </cell>
          <cell r="FA26">
            <v>70.847901180000008</v>
          </cell>
          <cell r="FB26">
            <v>68.496354840000009</v>
          </cell>
          <cell r="FC26">
            <v>57.990168089999955</v>
          </cell>
          <cell r="FD26">
            <v>60.348527090000005</v>
          </cell>
          <cell r="FE26">
            <v>100.75138145</v>
          </cell>
        </row>
        <row r="27">
          <cell r="AC27">
            <v>115.50047403744964</v>
          </cell>
          <cell r="AD27">
            <v>95.05465429833437</v>
          </cell>
          <cell r="AE27">
            <v>101.09794190965856</v>
          </cell>
          <cell r="AF27">
            <v>110.57733737448888</v>
          </cell>
          <cell r="AG27">
            <v>113.66448829889352</v>
          </cell>
          <cell r="AH27">
            <v>104.13756486291588</v>
          </cell>
          <cell r="AI27">
            <v>112.30017980154217</v>
          </cell>
          <cell r="AJ27">
            <v>116.29767507782168</v>
          </cell>
          <cell r="AK27">
            <v>105.3344778129577</v>
          </cell>
          <cell r="AL27">
            <v>122.03480850331989</v>
          </cell>
          <cell r="AM27">
            <v>118.85043483497284</v>
          </cell>
          <cell r="AN27">
            <v>108.84145364998052</v>
          </cell>
          <cell r="AO27">
            <v>100.24429131954142</v>
          </cell>
          <cell r="AP27">
            <v>96.482735219021691</v>
          </cell>
          <cell r="AQ27">
            <v>93.901687636298277</v>
          </cell>
          <cell r="AR27">
            <v>107.34283525966922</v>
          </cell>
          <cell r="AS27">
            <v>120.90350670195082</v>
          </cell>
          <cell r="AT27">
            <v>111.52215125406076</v>
          </cell>
          <cell r="AU27">
            <v>113.81037539989897</v>
          </cell>
          <cell r="AV27">
            <v>121.38865973255392</v>
          </cell>
          <cell r="AW27">
            <v>124.15829376276869</v>
          </cell>
          <cell r="AX27">
            <v>126.66620855803333</v>
          </cell>
          <cell r="AY27">
            <v>128.37260326796849</v>
          </cell>
          <cell r="AZ27">
            <v>131.936461899367</v>
          </cell>
          <cell r="BA27">
            <v>141.49126326999999</v>
          </cell>
          <cell r="BB27">
            <v>120.46300646</v>
          </cell>
          <cell r="BC27">
            <v>147.73852851000004</v>
          </cell>
          <cell r="BD27">
            <v>166.28510786000001</v>
          </cell>
          <cell r="BE27">
            <v>191.77568137</v>
          </cell>
          <cell r="BF27">
            <v>191.47865032999999</v>
          </cell>
          <cell r="BG27">
            <v>194.28770459999996</v>
          </cell>
          <cell r="BH27">
            <v>178.24171144000002</v>
          </cell>
          <cell r="BI27">
            <v>187.96096488000001</v>
          </cell>
          <cell r="BJ27">
            <v>175.78747989000001</v>
          </cell>
          <cell r="BK27">
            <v>166.97669441999997</v>
          </cell>
          <cell r="BL27">
            <v>163.98791373999998</v>
          </cell>
          <cell r="BM27">
            <v>136.515839</v>
          </cell>
          <cell r="BN27">
            <v>116.152815</v>
          </cell>
          <cell r="BO27">
            <v>124.66985500000001</v>
          </cell>
          <cell r="BP27">
            <v>120.897913</v>
          </cell>
          <cell r="BQ27">
            <v>130.669861</v>
          </cell>
          <cell r="BR27">
            <v>116.12064699999999</v>
          </cell>
          <cell r="BS27">
            <v>131.589719</v>
          </cell>
          <cell r="BT27">
            <v>149.21020300000001</v>
          </cell>
          <cell r="BU27">
            <v>134.34695600000001</v>
          </cell>
          <cell r="BV27">
            <v>167.62572700000001</v>
          </cell>
          <cell r="BW27">
            <v>155.65939</v>
          </cell>
          <cell r="BX27">
            <v>147.64512599999998</v>
          </cell>
          <cell r="BY27">
            <v>143.18166692</v>
          </cell>
          <cell r="BZ27">
            <v>118.92138323000007</v>
          </cell>
          <cell r="CA27">
            <v>131.38961001999996</v>
          </cell>
          <cell r="CB27">
            <v>116.18211405000007</v>
          </cell>
          <cell r="CC27">
            <v>109.52584430999998</v>
          </cell>
          <cell r="CD27">
            <v>119.24219761999983</v>
          </cell>
          <cell r="CE27">
            <v>115.90942146000015</v>
          </cell>
          <cell r="CF27">
            <v>127.43355724000004</v>
          </cell>
          <cell r="CG27">
            <v>111.40688339</v>
          </cell>
          <cell r="CH27">
            <v>125.40577178999969</v>
          </cell>
          <cell r="CI27">
            <v>141.33939534000012</v>
          </cell>
          <cell r="CJ27">
            <v>115.04482887000009</v>
          </cell>
          <cell r="CK27">
            <v>128.61224970000004</v>
          </cell>
          <cell r="CL27">
            <v>112.33673998999986</v>
          </cell>
          <cell r="CM27">
            <v>117.47112630999989</v>
          </cell>
          <cell r="CN27">
            <v>120.03403996999999</v>
          </cell>
          <cell r="CO27">
            <v>129.69689621000001</v>
          </cell>
          <cell r="CP27">
            <v>125.06215862000018</v>
          </cell>
          <cell r="CQ27">
            <v>140.11758988000008</v>
          </cell>
          <cell r="CR27">
            <v>142.58451462000002</v>
          </cell>
          <cell r="CS27">
            <v>122.49999033</v>
          </cell>
          <cell r="CT27">
            <v>155.7976436600002</v>
          </cell>
          <cell r="CU27">
            <v>144.75721018000007</v>
          </cell>
          <cell r="CV27">
            <v>120.38282716999996</v>
          </cell>
          <cell r="CW27">
            <v>131.28475924999989</v>
          </cell>
          <cell r="CX27">
            <v>111.73364143000009</v>
          </cell>
          <cell r="CY27">
            <v>110.26789639000005</v>
          </cell>
          <cell r="CZ27">
            <v>114.84042188000001</v>
          </cell>
          <cell r="DA27">
            <v>128.09400136000014</v>
          </cell>
          <cell r="DB27">
            <v>108.65937203000003</v>
          </cell>
          <cell r="DC27">
            <v>133.69995300999997</v>
          </cell>
          <cell r="DD27">
            <v>123.7295854499999</v>
          </cell>
          <cell r="DE27">
            <v>113.18203334999986</v>
          </cell>
          <cell r="DF27">
            <v>126.74651210999993</v>
          </cell>
          <cell r="DG27">
            <v>112.91695990000005</v>
          </cell>
          <cell r="DH27">
            <v>98.464400430000055</v>
          </cell>
          <cell r="DI27">
            <v>116.48697939000009</v>
          </cell>
          <cell r="DJ27">
            <v>80.789610300000092</v>
          </cell>
          <cell r="DK27">
            <v>76.886158219999942</v>
          </cell>
          <cell r="DL27">
            <v>40.971478579999946</v>
          </cell>
          <cell r="DM27">
            <v>51.998295889999952</v>
          </cell>
          <cell r="DN27">
            <v>69.917839950000044</v>
          </cell>
          <cell r="DO27">
            <v>66.683807449999961</v>
          </cell>
          <cell r="DP27">
            <v>72.70442237999994</v>
          </cell>
          <cell r="DQ27">
            <v>77.884225210000182</v>
          </cell>
          <cell r="DR27">
            <v>88.636729790000018</v>
          </cell>
          <cell r="DS27">
            <v>95.439837890000021</v>
          </cell>
          <cell r="DT27">
            <v>106.05737784999994</v>
          </cell>
          <cell r="DU27">
            <v>94.214292389999997</v>
          </cell>
          <cell r="DV27">
            <v>82.09</v>
          </cell>
          <cell r="DW27">
            <v>96.48</v>
          </cell>
          <cell r="DX27">
            <v>90.55</v>
          </cell>
          <cell r="DY27">
            <v>93.58484476000001</v>
          </cell>
          <cell r="DZ27">
            <v>110.79307782000001</v>
          </cell>
          <cell r="EA27">
            <v>114.04645246</v>
          </cell>
          <cell r="EB27">
            <v>101.82857951523411</v>
          </cell>
          <cell r="EC27">
            <v>103.84373706000002</v>
          </cell>
          <cell r="ED27">
            <v>101.53318267000002</v>
          </cell>
          <cell r="EE27">
            <v>105.12277147</v>
          </cell>
          <cell r="EF27">
            <v>113.02251029</v>
          </cell>
          <cell r="EG27">
            <v>94.957842590000027</v>
          </cell>
          <cell r="EH27">
            <v>83.13314668000001</v>
          </cell>
          <cell r="EI27">
            <v>100.32453109000001</v>
          </cell>
          <cell r="EJ27">
            <v>93.142257250000014</v>
          </cell>
          <cell r="EK27">
            <v>98.636124039999999</v>
          </cell>
          <cell r="EL27">
            <v>99.625949209999987</v>
          </cell>
          <cell r="EM27">
            <v>101.40818596000001</v>
          </cell>
          <cell r="EN27">
            <v>122.01460863</v>
          </cell>
          <cell r="EO27">
            <v>129.76438132000001</v>
          </cell>
          <cell r="EP27">
            <v>113.11247149</v>
          </cell>
          <cell r="EQ27">
            <v>116.18002607000001</v>
          </cell>
          <cell r="ER27">
            <v>114.67291354</v>
          </cell>
          <cell r="ES27">
            <v>96.200638639999966</v>
          </cell>
          <cell r="ET27">
            <v>77.983555059999986</v>
          </cell>
          <cell r="EU27">
            <v>102.26678573000001</v>
          </cell>
          <cell r="EV27">
            <v>88.831873250000015</v>
          </cell>
          <cell r="EW27">
            <v>105.70857061000002</v>
          </cell>
          <cell r="EX27">
            <v>100.11053566</v>
          </cell>
          <cell r="EY27">
            <v>99.944467469999992</v>
          </cell>
          <cell r="EZ27">
            <v>108.82149373999998</v>
          </cell>
          <cell r="FA27">
            <v>110.69115472</v>
          </cell>
          <cell r="FB27">
            <v>109.99858519</v>
          </cell>
          <cell r="FC27">
            <v>100.24977501999997</v>
          </cell>
          <cell r="FD27">
            <v>79.560370889999959</v>
          </cell>
          <cell r="FE27">
            <v>99.006520339999966</v>
          </cell>
        </row>
        <row r="28">
          <cell r="AC28">
            <v>156.5061986019567</v>
          </cell>
          <cell r="AD28">
            <v>159.66105606807454</v>
          </cell>
          <cell r="AE28">
            <v>158.29168307960717</v>
          </cell>
          <cell r="AF28">
            <v>147.60559186525617</v>
          </cell>
          <cell r="AG28">
            <v>148.34647389169996</v>
          </cell>
          <cell r="AH28">
            <v>150.86238185888865</v>
          </cell>
          <cell r="AI28">
            <v>150.71477134190204</v>
          </cell>
          <cell r="AJ28">
            <v>151.98003124866517</v>
          </cell>
          <cell r="AK28">
            <v>150.06600165586718</v>
          </cell>
          <cell r="AL28">
            <v>141.2217488902553</v>
          </cell>
          <cell r="AM28">
            <v>142.77130928797163</v>
          </cell>
          <cell r="AN28">
            <v>141.39200199198453</v>
          </cell>
          <cell r="AO28">
            <v>162.29620225860214</v>
          </cell>
          <cell r="AP28">
            <v>150.35364862945784</v>
          </cell>
          <cell r="AQ28">
            <v>154.67033432513242</v>
          </cell>
          <cell r="AR28">
            <v>147.76495330452087</v>
          </cell>
          <cell r="AS28">
            <v>136.31785584774491</v>
          </cell>
          <cell r="AT28">
            <v>140.62444357845084</v>
          </cell>
          <cell r="AU28">
            <v>152.02455111652247</v>
          </cell>
          <cell r="AV28">
            <v>149.98521785677784</v>
          </cell>
          <cell r="AW28">
            <v>144.37648567381783</v>
          </cell>
          <cell r="AX28">
            <v>149.52086139774326</v>
          </cell>
          <cell r="AY28">
            <v>190.83791892023169</v>
          </cell>
          <cell r="AZ28">
            <v>156.96942414852248</v>
          </cell>
          <cell r="BA28">
            <v>175.47501343610134</v>
          </cell>
          <cell r="BB28">
            <v>163.09558504126906</v>
          </cell>
          <cell r="BC28">
            <v>163.30891838966562</v>
          </cell>
          <cell r="BD28">
            <v>149.57481586388411</v>
          </cell>
          <cell r="BE28">
            <v>138.72262735470395</v>
          </cell>
          <cell r="BF28">
            <v>132.08725726162854</v>
          </cell>
          <cell r="BG28">
            <v>174.20242470042032</v>
          </cell>
          <cell r="BH28">
            <v>135.16672744511209</v>
          </cell>
          <cell r="BI28">
            <v>131.2062918286689</v>
          </cell>
          <cell r="BJ28">
            <v>129.66449246104006</v>
          </cell>
          <cell r="BK28">
            <v>119.2144113646917</v>
          </cell>
          <cell r="BL28">
            <v>120.53405367704759</v>
          </cell>
          <cell r="BM28">
            <v>182.31431662185517</v>
          </cell>
          <cell r="BN28">
            <v>131.60880441562688</v>
          </cell>
          <cell r="BO28">
            <v>135.33448430609127</v>
          </cell>
          <cell r="BP28">
            <v>127.3721079654412</v>
          </cell>
          <cell r="BQ28">
            <v>115.45141686739281</v>
          </cell>
          <cell r="BR28">
            <v>127.08992458216427</v>
          </cell>
          <cell r="BS28">
            <v>124.02541099091005</v>
          </cell>
          <cell r="BT28">
            <v>116.6269555321328</v>
          </cell>
          <cell r="BU28">
            <v>126.41384325192548</v>
          </cell>
          <cell r="BV28">
            <v>126.01543199255291</v>
          </cell>
          <cell r="BW28">
            <v>116.14169382442833</v>
          </cell>
          <cell r="BX28">
            <v>162.97128082039751</v>
          </cell>
          <cell r="BY28">
            <v>135.316166734718</v>
          </cell>
          <cell r="BZ28">
            <v>131.83117857799857</v>
          </cell>
          <cell r="CA28">
            <v>134.66493888970987</v>
          </cell>
          <cell r="CB28">
            <v>137.15466412708747</v>
          </cell>
          <cell r="CC28">
            <v>131.66199684519691</v>
          </cell>
          <cell r="CD28">
            <v>146.22084103073149</v>
          </cell>
          <cell r="CE28">
            <v>135.52303155041048</v>
          </cell>
          <cell r="CF28">
            <v>136.34945187074561</v>
          </cell>
          <cell r="CG28">
            <v>138.69451384957304</v>
          </cell>
          <cell r="CH28">
            <v>133.7676752775302</v>
          </cell>
          <cell r="CI28">
            <v>132.11190560877165</v>
          </cell>
          <cell r="CJ28">
            <v>158.43911807033331</v>
          </cell>
          <cell r="CK28">
            <v>140.10788047599974</v>
          </cell>
          <cell r="CL28">
            <v>139.7901885389999</v>
          </cell>
          <cell r="CM28">
            <v>149.95612030799995</v>
          </cell>
          <cell r="CN28">
            <v>140.41920471799995</v>
          </cell>
          <cell r="CO28">
            <v>139.33953132599996</v>
          </cell>
          <cell r="CP28">
            <v>131.15740034199987</v>
          </cell>
          <cell r="CQ28">
            <v>141.72563993200012</v>
          </cell>
          <cell r="CR28">
            <v>125.04554858600001</v>
          </cell>
          <cell r="CS28">
            <v>132.13938077000003</v>
          </cell>
          <cell r="CT28">
            <v>115.94498976599984</v>
          </cell>
          <cell r="CU28">
            <v>122.33608754999968</v>
          </cell>
          <cell r="CV28">
            <v>206.84345787599983</v>
          </cell>
          <cell r="CW28">
            <v>135.91212876200035</v>
          </cell>
          <cell r="CX28">
            <v>139.09451390800038</v>
          </cell>
          <cell r="CY28">
            <v>139.12039418800023</v>
          </cell>
          <cell r="CZ28">
            <v>131.01778649600016</v>
          </cell>
          <cell r="DA28">
            <v>130.79829339999989</v>
          </cell>
          <cell r="DB28">
            <v>136.62727054800033</v>
          </cell>
          <cell r="DC28">
            <v>135.03305211399996</v>
          </cell>
          <cell r="DD28">
            <v>132.29684411200006</v>
          </cell>
          <cell r="DE28">
            <v>136.94863665150004</v>
          </cell>
          <cell r="DF28">
            <v>124.05315004599997</v>
          </cell>
          <cell r="DG28">
            <v>119.82525531399986</v>
          </cell>
          <cell r="DH28">
            <v>132.16633481000005</v>
          </cell>
          <cell r="DI28">
            <v>130.08110295399979</v>
          </cell>
          <cell r="DJ28">
            <v>120.98147832799999</v>
          </cell>
          <cell r="DK28">
            <v>119.81529163399952</v>
          </cell>
          <cell r="DL28">
            <v>86.782706799999914</v>
          </cell>
          <cell r="DM28">
            <v>68.643813549999862</v>
          </cell>
          <cell r="DN28">
            <v>98.241130849999308</v>
          </cell>
          <cell r="DO28">
            <v>112.03065247999955</v>
          </cell>
          <cell r="DP28">
            <v>106.85733024999998</v>
          </cell>
          <cell r="DQ28">
            <v>103.25460852049993</v>
          </cell>
          <cell r="DR28">
            <v>102.57969880999991</v>
          </cell>
          <cell r="DS28">
            <v>112.15628811999999</v>
          </cell>
          <cell r="DT28">
            <v>110.91940871000008</v>
          </cell>
          <cell r="DU28">
            <v>116.45206954000025</v>
          </cell>
          <cell r="DV28">
            <v>104.05292084000037</v>
          </cell>
          <cell r="DW28">
            <v>119.65538391000072</v>
          </cell>
          <cell r="DX28">
            <v>122.3968326800005</v>
          </cell>
          <cell r="DY28">
            <v>100.15501840000061</v>
          </cell>
          <cell r="DZ28">
            <v>132.32055734000033</v>
          </cell>
          <cell r="EA28">
            <v>136.47176721000068</v>
          </cell>
          <cell r="EB28">
            <v>131.2002801500002</v>
          </cell>
          <cell r="EC28">
            <v>139.62444787000004</v>
          </cell>
          <cell r="ED28">
            <v>127.41974937999996</v>
          </cell>
          <cell r="EE28">
            <v>139.73868624000013</v>
          </cell>
          <cell r="EF28">
            <v>146.4544588750629</v>
          </cell>
          <cell r="EG28">
            <v>133.77267623500032</v>
          </cell>
          <cell r="EH28">
            <v>132.91123896500113</v>
          </cell>
          <cell r="EI28">
            <v>127.78441426500062</v>
          </cell>
          <cell r="EJ28">
            <v>118.95435976500087</v>
          </cell>
          <cell r="EK28">
            <v>116.54612918500057</v>
          </cell>
          <cell r="EL28">
            <v>110.43545312000093</v>
          </cell>
          <cell r="EM28">
            <v>123.01346347500095</v>
          </cell>
          <cell r="EN28">
            <v>116.87589322500058</v>
          </cell>
          <cell r="EO28">
            <v>118.80051483500132</v>
          </cell>
          <cell r="EP28">
            <v>127.80878269000081</v>
          </cell>
          <cell r="EQ28">
            <v>109.92610157000003</v>
          </cell>
          <cell r="ER28">
            <v>89.579922865000825</v>
          </cell>
          <cell r="ES28">
            <v>106.83233682500085</v>
          </cell>
          <cell r="ET28">
            <v>111.95603460500297</v>
          </cell>
          <cell r="EU28">
            <v>104.24130837500208</v>
          </cell>
          <cell r="EV28">
            <v>106.32095517500103</v>
          </cell>
          <cell r="EW28">
            <v>91.679763360001289</v>
          </cell>
          <cell r="EX28">
            <v>105.66831790000151</v>
          </cell>
          <cell r="EY28">
            <v>93.225032275000956</v>
          </cell>
          <cell r="EZ28">
            <v>78.272714305001131</v>
          </cell>
          <cell r="FA28">
            <v>91.558602250000916</v>
          </cell>
          <cell r="FB28">
            <v>94.249214805000918</v>
          </cell>
          <cell r="FC28">
            <v>72.846490735000927</v>
          </cell>
          <cell r="FD28">
            <v>64.316682170000888</v>
          </cell>
          <cell r="FE28">
            <v>77.796886310001582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200.741892393</v>
          </cell>
          <cell r="BS29">
            <v>220.02190404000001</v>
          </cell>
          <cell r="BT29">
            <v>227.58629815999998</v>
          </cell>
          <cell r="BU29">
            <v>42.575839970000004</v>
          </cell>
          <cell r="BV29">
            <v>24.121086730000002</v>
          </cell>
          <cell r="BW29">
            <v>24.854514130000002</v>
          </cell>
          <cell r="BX29">
            <v>18.40156258</v>
          </cell>
          <cell r="BY29">
            <v>8.1484248000000026</v>
          </cell>
          <cell r="BZ29">
            <v>6.434868709999999</v>
          </cell>
          <cell r="CA29">
            <v>3.5460357200000003</v>
          </cell>
          <cell r="CB29">
            <v>3.3868914599999993</v>
          </cell>
          <cell r="CC29">
            <v>5.0523797100000012</v>
          </cell>
          <cell r="CD29">
            <v>3.0284081700000005</v>
          </cell>
          <cell r="CE29">
            <v>2.0073156599999993</v>
          </cell>
          <cell r="CF29">
            <v>1.5405561800000003</v>
          </cell>
          <cell r="CG29">
            <v>4.5862938800000004</v>
          </cell>
          <cell r="CH29">
            <v>1.9475804900000002</v>
          </cell>
          <cell r="CI29">
            <v>1.2651655900000001</v>
          </cell>
          <cell r="CJ29">
            <v>1.44127709</v>
          </cell>
          <cell r="CK29">
            <v>1.1026375500000003</v>
          </cell>
          <cell r="CL29">
            <v>0.7493310900000002</v>
          </cell>
          <cell r="CM29">
            <v>0.63419289000000012</v>
          </cell>
          <cell r="CN29">
            <v>0.27052959000000004</v>
          </cell>
          <cell r="CO29">
            <v>0.25230403000000001</v>
          </cell>
          <cell r="CP29">
            <v>0.16388735000000004</v>
          </cell>
          <cell r="CQ29">
            <v>0.17287113999999995</v>
          </cell>
          <cell r="CR29">
            <v>0.30433099000000002</v>
          </cell>
          <cell r="CS29">
            <v>0.34135579000000005</v>
          </cell>
          <cell r="CT29">
            <v>0.29604064000000002</v>
          </cell>
          <cell r="CU29">
            <v>1.0267998500000002</v>
          </cell>
          <cell r="CV29">
            <v>5.7762134099999995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2.1223457900000002</v>
          </cell>
          <cell r="DK29">
            <v>137.90420677000006</v>
          </cell>
          <cell r="DL29">
            <v>2.9685736300000007</v>
          </cell>
          <cell r="DM29">
            <v>10.646920279999994</v>
          </cell>
          <cell r="DN29">
            <v>10.566444959999997</v>
          </cell>
          <cell r="DO29">
            <v>10.277978529999995</v>
          </cell>
          <cell r="DP29">
            <v>1.0232736899999995</v>
          </cell>
          <cell r="DQ29">
            <v>0.52167151999999994</v>
          </cell>
          <cell r="DR29">
            <v>0.22484375000000001</v>
          </cell>
          <cell r="DS29">
            <v>0.26700288</v>
          </cell>
          <cell r="DT29">
            <v>0.14819250999999348</v>
          </cell>
          <cell r="DU29">
            <v>2.07978094</v>
          </cell>
          <cell r="DV29">
            <v>3.1843205200000004</v>
          </cell>
          <cell r="DW29">
            <v>130.44352638000001</v>
          </cell>
          <cell r="DX29">
            <v>8.7654484299999993</v>
          </cell>
          <cell r="DY29">
            <v>6.4189903199999998</v>
          </cell>
          <cell r="DZ29">
            <v>6.0021098100000003</v>
          </cell>
          <cell r="EA29">
            <v>5.9223069099999996</v>
          </cell>
          <cell r="EB29">
            <v>0.65243110999999998</v>
          </cell>
          <cell r="EC29">
            <v>0.31405094</v>
          </cell>
          <cell r="ED29">
            <v>0.36948744</v>
          </cell>
          <cell r="EE29">
            <v>0.24624697000000001</v>
          </cell>
          <cell r="EF29">
            <v>0.45349364027510003</v>
          </cell>
          <cell r="EG29">
            <v>2.7058100300000003</v>
          </cell>
          <cell r="EH29">
            <v>2.50737429</v>
          </cell>
          <cell r="EI29">
            <v>485.90920486000022</v>
          </cell>
          <cell r="EJ29">
            <v>24.585761099999999</v>
          </cell>
          <cell r="EK29">
            <v>27.410102879999997</v>
          </cell>
          <cell r="EL29">
            <v>28.646815389999997</v>
          </cell>
          <cell r="EM29">
            <v>24.59194179</v>
          </cell>
          <cell r="EN29">
            <v>18.452805410000003</v>
          </cell>
          <cell r="EO29">
            <v>17.946345469999997</v>
          </cell>
          <cell r="EP29">
            <v>16.915716539999998</v>
          </cell>
          <cell r="EQ29">
            <v>4.1553404799999987</v>
          </cell>
          <cell r="ER29">
            <v>10.754649900000002</v>
          </cell>
          <cell r="ES29">
            <v>5.0486431399999994</v>
          </cell>
          <cell r="ET29">
            <v>3.23262187</v>
          </cell>
          <cell r="EU29">
            <v>248.71253380000002</v>
          </cell>
          <cell r="EV29">
            <v>4.3811808799999996</v>
          </cell>
          <cell r="EW29">
            <v>9.067376160000002</v>
          </cell>
          <cell r="EX29">
            <v>9.2294809299999976</v>
          </cell>
          <cell r="EY29">
            <v>9.0433329400000044</v>
          </cell>
          <cell r="EZ29">
            <v>8.5005349100000007</v>
          </cell>
          <cell r="FA29">
            <v>8.1483577300000007</v>
          </cell>
          <cell r="FB29">
            <v>8.1816240799999989</v>
          </cell>
          <cell r="FC29">
            <v>0.94198237000000007</v>
          </cell>
          <cell r="FD29">
            <v>0.82520959999999999</v>
          </cell>
          <cell r="FE29">
            <v>2.2276917200000002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</row>
        <row r="34"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52.452223229999994</v>
          </cell>
          <cell r="AH34">
            <v>12.50556774</v>
          </cell>
          <cell r="AI34">
            <v>0</v>
          </cell>
          <cell r="AJ34">
            <v>30.170329670329668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24.950502409999999</v>
          </cell>
          <cell r="AP34">
            <v>56.995020449999998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13.05</v>
          </cell>
          <cell r="AY34">
            <v>0</v>
          </cell>
          <cell r="AZ34">
            <v>0</v>
          </cell>
          <cell r="BA34">
            <v>0</v>
          </cell>
          <cell r="BB34">
            <v>210.28902400000001</v>
          </cell>
          <cell r="BC34">
            <v>82.006774829999998</v>
          </cell>
          <cell r="BD34">
            <v>60.990511999999995</v>
          </cell>
          <cell r="BE34">
            <v>50.593093999999994</v>
          </cell>
          <cell r="BF34">
            <v>0.144512</v>
          </cell>
          <cell r="BG34">
            <v>18.640511999999998</v>
          </cell>
          <cell r="BH34">
            <v>5.6445119999999998</v>
          </cell>
          <cell r="BI34">
            <v>13.64109391</v>
          </cell>
          <cell r="BJ34">
            <v>0.144512</v>
          </cell>
          <cell r="BK34">
            <v>8.6405120000000011</v>
          </cell>
          <cell r="BL34">
            <v>20.583126610000001</v>
          </cell>
          <cell r="BM34">
            <v>15.349</v>
          </cell>
          <cell r="BN34">
            <v>43.954000000000001</v>
          </cell>
          <cell r="BO34">
            <v>15.946818349999999</v>
          </cell>
          <cell r="BP34">
            <v>70.175810560000002</v>
          </cell>
          <cell r="BQ34">
            <v>48.506778990000001</v>
          </cell>
          <cell r="BR34">
            <v>15.07</v>
          </cell>
          <cell r="BS34">
            <v>15</v>
          </cell>
          <cell r="BT34">
            <v>10.7</v>
          </cell>
          <cell r="BU34">
            <v>15</v>
          </cell>
          <cell r="BV34">
            <v>15.696837</v>
          </cell>
          <cell r="BW34">
            <v>47.5</v>
          </cell>
          <cell r="BX34">
            <v>70.088900928052496</v>
          </cell>
          <cell r="BY34">
            <v>0</v>
          </cell>
          <cell r="BZ34">
            <v>30</v>
          </cell>
          <cell r="CA34">
            <v>12.5</v>
          </cell>
          <cell r="CB34">
            <v>63.239703740000003</v>
          </cell>
          <cell r="CC34">
            <v>12.5</v>
          </cell>
          <cell r="CD34">
            <v>12.611000000000001</v>
          </cell>
          <cell r="CE34">
            <v>103.07012400000001</v>
          </cell>
          <cell r="CF34">
            <v>12.5</v>
          </cell>
          <cell r="CG34">
            <v>12.612429000000001</v>
          </cell>
          <cell r="CH34">
            <v>12.5</v>
          </cell>
          <cell r="CI34">
            <v>12.5</v>
          </cell>
          <cell r="CJ34">
            <v>33.658055000000004</v>
          </cell>
          <cell r="CK34">
            <v>0</v>
          </cell>
          <cell r="CL34">
            <v>0</v>
          </cell>
          <cell r="CM34">
            <v>10</v>
          </cell>
          <cell r="CN34">
            <v>65.991864480000004</v>
          </cell>
          <cell r="CO34">
            <v>116.42079556</v>
          </cell>
          <cell r="CP34">
            <v>30</v>
          </cell>
          <cell r="CQ34">
            <v>60</v>
          </cell>
          <cell r="CR34">
            <v>68.935603350000008</v>
          </cell>
          <cell r="CS34">
            <v>20</v>
          </cell>
          <cell r="CT34">
            <v>0</v>
          </cell>
          <cell r="CU34">
            <v>85.736642259999996</v>
          </cell>
          <cell r="CV34">
            <v>102.88881499999999</v>
          </cell>
          <cell r="CW34">
            <v>13</v>
          </cell>
          <cell r="CX34">
            <v>45</v>
          </cell>
          <cell r="CY34">
            <v>15</v>
          </cell>
          <cell r="CZ34">
            <v>14.971596086015015</v>
          </cell>
          <cell r="DA34">
            <v>194.479129</v>
          </cell>
          <cell r="DB34">
            <v>42</v>
          </cell>
          <cell r="DC34">
            <v>10</v>
          </cell>
          <cell r="DD34">
            <v>10</v>
          </cell>
          <cell r="DE34">
            <v>10</v>
          </cell>
          <cell r="DF34">
            <v>10.133321499999999</v>
          </cell>
          <cell r="DG34">
            <v>10</v>
          </cell>
          <cell r="DH34">
            <v>65</v>
          </cell>
          <cell r="DI34">
            <v>0</v>
          </cell>
          <cell r="DJ34">
            <v>10</v>
          </cell>
          <cell r="DK34">
            <v>323.05631376999997</v>
          </cell>
          <cell r="DL34">
            <v>88.7</v>
          </cell>
          <cell r="DM34">
            <v>10</v>
          </cell>
          <cell r="DN34">
            <v>10.049331589262188</v>
          </cell>
          <cell r="DO34">
            <v>10.049331589262188</v>
          </cell>
          <cell r="DP34">
            <v>10</v>
          </cell>
          <cell r="DQ34">
            <v>31.163730000000001</v>
          </cell>
          <cell r="DR34">
            <v>0</v>
          </cell>
          <cell r="DS34">
            <v>0</v>
          </cell>
          <cell r="DT34">
            <v>0</v>
          </cell>
          <cell r="DU34">
            <v>3.92221441</v>
          </cell>
          <cell r="DV34">
            <v>11.909143160000006</v>
          </cell>
          <cell r="DW34">
            <v>170.85512231000001</v>
          </cell>
          <cell r="DX34">
            <v>166.9</v>
          </cell>
          <cell r="DY34">
            <v>11.24</v>
          </cell>
          <cell r="DZ34">
            <v>12.479999999999999</v>
          </cell>
          <cell r="EA34">
            <v>8.629999999999999</v>
          </cell>
          <cell r="EB34">
            <v>1.0300000000000002</v>
          </cell>
          <cell r="EC34">
            <v>11.280000000000001</v>
          </cell>
          <cell r="ED34">
            <v>9.0299999999999994</v>
          </cell>
          <cell r="EE34">
            <v>10</v>
          </cell>
          <cell r="EF34">
            <v>120.64282745000037</v>
          </cell>
          <cell r="EG34">
            <v>12.265321649999976</v>
          </cell>
          <cell r="EH34">
            <v>82.480453660000038</v>
          </cell>
          <cell r="EI34">
            <v>22.74044576999994</v>
          </cell>
          <cell r="EJ34">
            <v>16.811207810000255</v>
          </cell>
          <cell r="EK34">
            <v>18.466571059999524</v>
          </cell>
          <cell r="EL34">
            <v>136.09810539</v>
          </cell>
          <cell r="EM34">
            <v>45.604326769999744</v>
          </cell>
          <cell r="EN34">
            <v>13.545740010000371</v>
          </cell>
          <cell r="EO34">
            <v>23.863929379999711</v>
          </cell>
          <cell r="EP34">
            <v>33.258856500000562</v>
          </cell>
          <cell r="EQ34">
            <v>23.66108124999991</v>
          </cell>
          <cell r="ER34">
            <v>26.777281449999343</v>
          </cell>
          <cell r="ES34">
            <v>303.55794829714239</v>
          </cell>
          <cell r="ET34">
            <v>28.849852720000001</v>
          </cell>
          <cell r="EU34">
            <v>22.39671169</v>
          </cell>
          <cell r="EV34">
            <v>230.09169142000002</v>
          </cell>
          <cell r="EW34">
            <v>52.445479229999997</v>
          </cell>
          <cell r="EX34">
            <v>26.185643810000009</v>
          </cell>
          <cell r="EY34">
            <v>16.874322609999989</v>
          </cell>
          <cell r="EZ34">
            <v>26.789899460000015</v>
          </cell>
          <cell r="FA34">
            <v>37.585218300000001</v>
          </cell>
          <cell r="FB34">
            <v>83.952702929999987</v>
          </cell>
          <cell r="FC34">
            <v>83.308782899999983</v>
          </cell>
          <cell r="FD34">
            <v>159.53591760000006</v>
          </cell>
          <cell r="FE34">
            <v>104.74446565999999</v>
          </cell>
        </row>
        <row r="43"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</row>
        <row r="44"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</row>
        <row r="48">
          <cell r="AC48">
            <v>133.68767579333334</v>
          </cell>
          <cell r="AD48">
            <v>149.22805261333335</v>
          </cell>
          <cell r="AE48">
            <v>135.62052167333337</v>
          </cell>
          <cell r="AF48">
            <v>187.44535402333344</v>
          </cell>
          <cell r="AG48">
            <v>222.99198168333336</v>
          </cell>
          <cell r="AH48">
            <v>146.54700440333343</v>
          </cell>
          <cell r="AI48">
            <v>143.86619983333324</v>
          </cell>
          <cell r="AJ48">
            <v>152.20421297333328</v>
          </cell>
          <cell r="AK48">
            <v>137.92834747333342</v>
          </cell>
          <cell r="AL48">
            <v>208.51782696333342</v>
          </cell>
          <cell r="AM48">
            <v>167.33812386333335</v>
          </cell>
          <cell r="AN48">
            <v>175.1241110733333</v>
          </cell>
          <cell r="AO48">
            <v>136.58187071666669</v>
          </cell>
          <cell r="AP48">
            <v>149.54049299666667</v>
          </cell>
          <cell r="AQ48">
            <v>150.54563925666665</v>
          </cell>
          <cell r="AR48">
            <v>158.38425912666662</v>
          </cell>
          <cell r="AS48">
            <v>197.9621651866666</v>
          </cell>
          <cell r="AT48">
            <v>166.63814423666665</v>
          </cell>
          <cell r="AU48">
            <v>184.17222646666673</v>
          </cell>
          <cell r="AV48">
            <v>162.93853276666655</v>
          </cell>
          <cell r="AW48">
            <v>192.94373342666663</v>
          </cell>
          <cell r="AX48">
            <v>175.47590915666663</v>
          </cell>
          <cell r="AY48">
            <v>192.65538663666666</v>
          </cell>
          <cell r="AZ48">
            <v>192.91015451666644</v>
          </cell>
          <cell r="BA48">
            <v>59.010324750000009</v>
          </cell>
          <cell r="BB48">
            <v>303.27978160999976</v>
          </cell>
          <cell r="BC48">
            <v>125.61425961999994</v>
          </cell>
          <cell r="BD48">
            <v>110.37428095000001</v>
          </cell>
          <cell r="BE48">
            <v>224.42874673999995</v>
          </cell>
          <cell r="BF48">
            <v>147.66986527</v>
          </cell>
          <cell r="BG48">
            <v>134.97375299000009</v>
          </cell>
          <cell r="BH48">
            <v>143.61987540999993</v>
          </cell>
          <cell r="BI48">
            <v>119.41571435000004</v>
          </cell>
          <cell r="BJ48">
            <v>213.86695735000012</v>
          </cell>
          <cell r="BK48">
            <v>152.61197441999994</v>
          </cell>
          <cell r="BL48">
            <v>238.49485703999983</v>
          </cell>
          <cell r="BM48">
            <v>79.458647670000019</v>
          </cell>
          <cell r="BN48">
            <v>200.94238984999993</v>
          </cell>
          <cell r="BO48">
            <v>170.61073368999996</v>
          </cell>
          <cell r="BP48">
            <v>161.97230752000007</v>
          </cell>
          <cell r="BQ48">
            <v>157.50849316</v>
          </cell>
          <cell r="BR48">
            <v>172.63243129999992</v>
          </cell>
          <cell r="BS48">
            <v>117.54825084000007</v>
          </cell>
          <cell r="BT48">
            <v>181.74192149000001</v>
          </cell>
          <cell r="BU48">
            <v>145.24793914999995</v>
          </cell>
          <cell r="BV48">
            <v>166.53315767000007</v>
          </cell>
          <cell r="BW48">
            <v>142.01871276999998</v>
          </cell>
          <cell r="BX48">
            <v>425.68427920000028</v>
          </cell>
          <cell r="BY48">
            <v>102.06745581999995</v>
          </cell>
          <cell r="BZ48">
            <v>115.43272937000003</v>
          </cell>
          <cell r="CA48">
            <v>175.77660343999992</v>
          </cell>
          <cell r="CB48">
            <v>118.22852011000005</v>
          </cell>
          <cell r="CC48">
            <v>275.2126466900001</v>
          </cell>
          <cell r="CD48">
            <v>121.85176330000002</v>
          </cell>
          <cell r="CE48">
            <v>237.84120201000002</v>
          </cell>
          <cell r="CF48">
            <v>173.33131446000004</v>
          </cell>
          <cell r="CG48">
            <v>112.50117596000008</v>
          </cell>
          <cell r="CH48">
            <v>178.99627546000013</v>
          </cell>
          <cell r="CI48">
            <v>151.82568613999996</v>
          </cell>
          <cell r="CJ48">
            <v>164.77443276000005</v>
          </cell>
          <cell r="CK48">
            <v>107.08196646000002</v>
          </cell>
          <cell r="CL48">
            <v>157.18162939000007</v>
          </cell>
          <cell r="CM48">
            <v>141.89625148000005</v>
          </cell>
          <cell r="CN48">
            <v>189.30572539000002</v>
          </cell>
          <cell r="CO48">
            <v>317.27046220000005</v>
          </cell>
          <cell r="CP48">
            <v>131.79377903999989</v>
          </cell>
          <cell r="CQ48">
            <v>179.86806941999998</v>
          </cell>
          <cell r="CR48">
            <v>155.10320488000005</v>
          </cell>
          <cell r="CS48">
            <v>257.10229891999995</v>
          </cell>
          <cell r="CT48">
            <v>195.95667118000006</v>
          </cell>
          <cell r="CU48">
            <v>160.85535565000009</v>
          </cell>
          <cell r="CV48">
            <v>165.82429324000017</v>
          </cell>
          <cell r="CW48">
            <v>112.43357234322592</v>
          </cell>
          <cell r="CX48">
            <v>117.24092410322591</v>
          </cell>
          <cell r="CY48">
            <v>148.11634696322579</v>
          </cell>
          <cell r="CZ48">
            <v>137.54249608322601</v>
          </cell>
          <cell r="DA48">
            <v>179.28137776322581</v>
          </cell>
          <cell r="DB48">
            <v>176.13452415322595</v>
          </cell>
          <cell r="DC48">
            <v>181.25010077322602</v>
          </cell>
          <cell r="DD48">
            <v>145.08588726322597</v>
          </cell>
          <cell r="DE48">
            <v>164.98986052322587</v>
          </cell>
          <cell r="DF48">
            <v>397.1927482232262</v>
          </cell>
          <cell r="DG48">
            <v>115.97442559322587</v>
          </cell>
          <cell r="DH48">
            <v>189.8812228232259</v>
          </cell>
          <cell r="DI48">
            <v>126.63926075000079</v>
          </cell>
          <cell r="DJ48">
            <v>154.44188472000141</v>
          </cell>
          <cell r="DK48">
            <v>317.74026318000028</v>
          </cell>
          <cell r="DL48">
            <v>104.67267685999994</v>
          </cell>
          <cell r="DM48">
            <v>111.63304604999969</v>
          </cell>
          <cell r="DN48">
            <v>62.509457600001333</v>
          </cell>
          <cell r="DO48">
            <v>107.02793508999933</v>
          </cell>
          <cell r="DP48">
            <v>295.85595146000048</v>
          </cell>
          <cell r="DQ48">
            <v>104.63725718000106</v>
          </cell>
          <cell r="DR48">
            <v>128.39143140000104</v>
          </cell>
          <cell r="DS48">
            <v>192.72356518000157</v>
          </cell>
          <cell r="DT48">
            <v>211.01959870000036</v>
          </cell>
          <cell r="DU48">
            <v>16.748627026666568</v>
          </cell>
          <cell r="DV48">
            <v>85.996368266666565</v>
          </cell>
          <cell r="DW48">
            <v>274.47142944666564</v>
          </cell>
          <cell r="DX48">
            <v>205.25471542666668</v>
          </cell>
          <cell r="DY48">
            <v>146.4456789766667</v>
          </cell>
          <cell r="DZ48">
            <v>177.00915099666568</v>
          </cell>
          <cell r="EA48">
            <v>179.42975125666669</v>
          </cell>
          <cell r="EB48">
            <v>137.41974582666768</v>
          </cell>
          <cell r="EC48">
            <v>221.25576746666769</v>
          </cell>
          <cell r="ED48">
            <v>205.16928471666768</v>
          </cell>
          <cell r="EE48">
            <v>272.79922562166604</v>
          </cell>
          <cell r="EF48">
            <v>253.02620616787001</v>
          </cell>
          <cell r="EG48">
            <v>152.60889070000084</v>
          </cell>
          <cell r="EH48">
            <v>135.58248248000075</v>
          </cell>
          <cell r="EI48">
            <v>199.2708165800006</v>
          </cell>
          <cell r="EJ48">
            <v>255.53627456000052</v>
          </cell>
          <cell r="EK48">
            <v>206.28535785000105</v>
          </cell>
          <cell r="EL48">
            <v>201.64318418999898</v>
          </cell>
          <cell r="EM48">
            <v>180.45529927000163</v>
          </cell>
          <cell r="EN48">
            <v>177.23632522999992</v>
          </cell>
          <cell r="EO48">
            <v>276.19263141000113</v>
          </cell>
          <cell r="EP48">
            <v>240.6847474100006</v>
          </cell>
          <cell r="EQ48">
            <v>179.833836480001</v>
          </cell>
          <cell r="ER48">
            <v>353.43604555000013</v>
          </cell>
          <cell r="ES48">
            <v>162.65642500000106</v>
          </cell>
          <cell r="ET48">
            <v>189.93901330000031</v>
          </cell>
          <cell r="EU48">
            <v>283.78177626000149</v>
          </cell>
          <cell r="EV48">
            <v>302.71788179999874</v>
          </cell>
          <cell r="EW48">
            <v>244.84893421000038</v>
          </cell>
          <cell r="EX48">
            <v>204.94751081000069</v>
          </cell>
          <cell r="EY48">
            <v>224.12044369000179</v>
          </cell>
          <cell r="EZ48">
            <v>215.75918642999744</v>
          </cell>
          <cell r="FA48">
            <v>271.75827163000133</v>
          </cell>
          <cell r="FB48">
            <v>222.31551511000052</v>
          </cell>
          <cell r="FC48">
            <v>172.77958571999972</v>
          </cell>
          <cell r="FD48">
            <v>184.36347676000054</v>
          </cell>
          <cell r="FE48">
            <v>162.98248001000022</v>
          </cell>
        </row>
        <row r="55">
          <cell r="AC55">
            <v>521.43094506999978</v>
          </cell>
          <cell r="AD55">
            <v>597.71281077999981</v>
          </cell>
          <cell r="AE55">
            <v>687.63933809999992</v>
          </cell>
          <cell r="AF55">
            <v>597.61202747999994</v>
          </cell>
          <cell r="AG55">
            <v>594.31920062999995</v>
          </cell>
          <cell r="AH55">
            <v>582.9796934699998</v>
          </cell>
          <cell r="AI55">
            <v>625.05854091999993</v>
          </cell>
          <cell r="AJ55">
            <v>702.51525219000018</v>
          </cell>
          <cell r="AK55">
            <v>598.22457033999979</v>
          </cell>
          <cell r="AL55">
            <v>624.61578137000026</v>
          </cell>
          <cell r="AM55">
            <v>640.16002811999999</v>
          </cell>
          <cell r="AN55">
            <v>1124.8596795299995</v>
          </cell>
          <cell r="AO55">
            <v>480.98930135000001</v>
          </cell>
          <cell r="AP55">
            <v>682.8622650100001</v>
          </cell>
          <cell r="AQ55">
            <v>662.90637733999995</v>
          </cell>
          <cell r="AR55">
            <v>678.17216862000021</v>
          </cell>
          <cell r="AS55">
            <v>627.35385686000006</v>
          </cell>
          <cell r="AT55">
            <v>540.76297032000025</v>
          </cell>
          <cell r="AU55">
            <v>727.36894656999993</v>
          </cell>
          <cell r="AV55">
            <v>756.85933614000021</v>
          </cell>
          <cell r="AW55">
            <v>598.32468816999972</v>
          </cell>
          <cell r="AX55">
            <v>723.37327137000023</v>
          </cell>
          <cell r="AY55">
            <v>678.03062543000021</v>
          </cell>
          <cell r="AZ55">
            <v>1201.96041414</v>
          </cell>
          <cell r="BA55">
            <v>484.47902788999994</v>
          </cell>
          <cell r="BB55">
            <v>740.27502467000011</v>
          </cell>
          <cell r="BC55">
            <v>744.34803613999998</v>
          </cell>
          <cell r="BD55">
            <v>701.32390413999974</v>
          </cell>
          <cell r="BE55">
            <v>654.87358064000011</v>
          </cell>
          <cell r="BF55">
            <v>679.56728442999986</v>
          </cell>
          <cell r="BG55">
            <v>689.98851581999963</v>
          </cell>
          <cell r="BH55">
            <v>794.44154658999958</v>
          </cell>
          <cell r="BI55">
            <v>684.21994067000003</v>
          </cell>
          <cell r="BJ55">
            <v>703.89118841000004</v>
          </cell>
          <cell r="BK55">
            <v>687.93855764000011</v>
          </cell>
          <cell r="BL55">
            <v>1196.1711944099993</v>
          </cell>
          <cell r="BM55">
            <v>591.2355193599999</v>
          </cell>
          <cell r="BN55">
            <v>735.98534977000008</v>
          </cell>
          <cell r="BO55">
            <v>757.96890371999984</v>
          </cell>
          <cell r="BP55">
            <v>705.91754621999996</v>
          </cell>
          <cell r="BQ55">
            <v>677.78226505999999</v>
          </cell>
          <cell r="BR55">
            <v>687.93865503000006</v>
          </cell>
          <cell r="BS55">
            <v>676.25028539999994</v>
          </cell>
          <cell r="BT55">
            <v>804.86107978000018</v>
          </cell>
          <cell r="BU55">
            <v>680.58968589000006</v>
          </cell>
          <cell r="BV55">
            <v>706.3211906199997</v>
          </cell>
          <cell r="BW55">
            <v>698.47632543999964</v>
          </cell>
          <cell r="BX55">
            <v>1146.78879781</v>
          </cell>
          <cell r="BY55">
            <v>639.21110586000009</v>
          </cell>
          <cell r="BZ55">
            <v>716.9347189199998</v>
          </cell>
          <cell r="CA55">
            <v>753.57785562999993</v>
          </cell>
          <cell r="CB55">
            <v>753.56320714000003</v>
          </cell>
          <cell r="CC55">
            <v>697.31507667000017</v>
          </cell>
          <cell r="CD55">
            <v>707.20360255999981</v>
          </cell>
          <cell r="CE55">
            <v>702.90441082000018</v>
          </cell>
          <cell r="CF55">
            <v>832.8169197999996</v>
          </cell>
          <cell r="CG55">
            <v>702.37404398000047</v>
          </cell>
          <cell r="CH55">
            <v>725.05991336999966</v>
          </cell>
          <cell r="CI55">
            <v>715.26896166999995</v>
          </cell>
          <cell r="CJ55">
            <v>1193.3793115700003</v>
          </cell>
          <cell r="CK55">
            <v>662.86029394000002</v>
          </cell>
          <cell r="CL55">
            <v>739.14703476000022</v>
          </cell>
          <cell r="CM55">
            <v>779.22450711000022</v>
          </cell>
          <cell r="CN55">
            <v>730.34227321999992</v>
          </cell>
          <cell r="CO55">
            <v>780.15790838999999</v>
          </cell>
          <cell r="CP55">
            <v>736.86756931999969</v>
          </cell>
          <cell r="CQ55">
            <v>736.28036575999977</v>
          </cell>
          <cell r="CR55">
            <v>842.33751944000005</v>
          </cell>
          <cell r="CS55">
            <v>722.1430974299999</v>
          </cell>
          <cell r="CT55">
            <v>750.61496284000032</v>
          </cell>
          <cell r="CU55">
            <v>740.21614241999987</v>
          </cell>
          <cell r="CV55">
            <v>1230.3463405499999</v>
          </cell>
          <cell r="CW55">
            <v>621.39770469000018</v>
          </cell>
          <cell r="CX55">
            <v>790.83161200000018</v>
          </cell>
          <cell r="CY55">
            <v>766.88544901</v>
          </cell>
          <cell r="CZ55">
            <v>738.81285226</v>
          </cell>
          <cell r="DA55">
            <v>723.83697704000019</v>
          </cell>
          <cell r="DB55">
            <v>721.2122285500003</v>
          </cell>
          <cell r="DC55">
            <v>720.30296901999964</v>
          </cell>
          <cell r="DD55">
            <v>839.88931507000007</v>
          </cell>
          <cell r="DE55">
            <v>719.11201919999996</v>
          </cell>
          <cell r="DF55">
            <v>730.61381983999991</v>
          </cell>
          <cell r="DG55">
            <v>724.60620416999984</v>
          </cell>
          <cell r="DH55">
            <v>1199.9858640200002</v>
          </cell>
          <cell r="DI55">
            <v>650.36419643000022</v>
          </cell>
          <cell r="DJ55">
            <v>730.28311356999973</v>
          </cell>
          <cell r="DK55">
            <v>770.15772534999792</v>
          </cell>
          <cell r="DL55">
            <v>707.6320023300018</v>
          </cell>
          <cell r="DM55">
            <v>651.95308154999998</v>
          </cell>
          <cell r="DN55">
            <v>670.72336275000123</v>
          </cell>
          <cell r="DO55">
            <v>691.11043908000215</v>
          </cell>
          <cell r="DP55">
            <v>806.09874343999661</v>
          </cell>
          <cell r="DQ55">
            <v>598.98601537999912</v>
          </cell>
          <cell r="DR55">
            <v>655.94714835000275</v>
          </cell>
          <cell r="DS55">
            <v>603.94990625999696</v>
          </cell>
          <cell r="DT55">
            <v>1054.9683429000004</v>
          </cell>
          <cell r="DU55">
            <v>574.86587667798904</v>
          </cell>
          <cell r="DV55">
            <v>587.32160551201105</v>
          </cell>
          <cell r="DW55">
            <v>723.75062096000988</v>
          </cell>
          <cell r="DX55">
            <v>642.38156684998989</v>
          </cell>
          <cell r="DY55">
            <v>672.92306300000018</v>
          </cell>
          <cell r="DZ55">
            <v>617.81018687003996</v>
          </cell>
          <cell r="EA55">
            <v>656.76273785994954</v>
          </cell>
          <cell r="EB55">
            <v>733.71</v>
          </cell>
          <cell r="EC55">
            <v>648.09614782000062</v>
          </cell>
          <cell r="ED55">
            <v>649.89783666998846</v>
          </cell>
          <cell r="EE55">
            <v>634.07000000000005</v>
          </cell>
          <cell r="EF55">
            <v>1075.6428285300001</v>
          </cell>
          <cell r="EG55">
            <v>600.90175663999935</v>
          </cell>
          <cell r="EH55">
            <v>765.35837350000384</v>
          </cell>
          <cell r="EI55">
            <v>765.09776250000118</v>
          </cell>
          <cell r="EJ55">
            <v>702.08625875001064</v>
          </cell>
          <cell r="EK55">
            <v>713.42897452999102</v>
          </cell>
          <cell r="EL55">
            <v>703.00300987001879</v>
          </cell>
          <cell r="EM55">
            <v>706.00585686997601</v>
          </cell>
          <cell r="EN55">
            <v>821.73172926001155</v>
          </cell>
          <cell r="EO55">
            <v>711.62124673999563</v>
          </cell>
          <cell r="EP55">
            <v>724.48112721999939</v>
          </cell>
          <cell r="EQ55">
            <v>744.83724910001899</v>
          </cell>
          <cell r="ER55">
            <v>1215.9869294500072</v>
          </cell>
          <cell r="ES55">
            <v>676.9871779999994</v>
          </cell>
          <cell r="ET55">
            <v>771.37019477999377</v>
          </cell>
          <cell r="EU55">
            <v>823.01708667999299</v>
          </cell>
          <cell r="EV55">
            <v>751.84627512003067</v>
          </cell>
          <cell r="EW55">
            <v>742.91940756999031</v>
          </cell>
          <cell r="EX55">
            <v>765.8714854000068</v>
          </cell>
          <cell r="EY55">
            <v>767.51633852998225</v>
          </cell>
          <cell r="EZ55">
            <v>874.41091767005253</v>
          </cell>
          <cell r="FA55">
            <v>777.53861534999476</v>
          </cell>
          <cell r="FB55">
            <v>766.59044019998669</v>
          </cell>
          <cell r="FC55">
            <v>769.74610978003477</v>
          </cell>
          <cell r="FD55">
            <v>1250.7690730499451</v>
          </cell>
          <cell r="FE55">
            <v>691.54929070000117</v>
          </cell>
        </row>
        <row r="56">
          <cell r="AC56">
            <v>602.242151606677</v>
          </cell>
          <cell r="AD56">
            <v>782.28214089451899</v>
          </cell>
          <cell r="AE56">
            <v>822.4405756812439</v>
          </cell>
          <cell r="AF56">
            <v>756.69907883764802</v>
          </cell>
          <cell r="AG56">
            <v>753.34859499458003</v>
          </cell>
          <cell r="AH56">
            <v>846.16708711546005</v>
          </cell>
          <cell r="AI56">
            <v>692.42358222771963</v>
          </cell>
          <cell r="AJ56">
            <v>865.01574777496035</v>
          </cell>
          <cell r="AK56">
            <v>780.10760824842635</v>
          </cell>
          <cell r="AL56">
            <v>861.00430718889106</v>
          </cell>
          <cell r="AM56">
            <v>827.90111504922709</v>
          </cell>
          <cell r="AN56">
            <v>915.17872113034173</v>
          </cell>
          <cell r="AO56">
            <v>798.06074863828292</v>
          </cell>
          <cell r="AP56">
            <v>691.95112203703786</v>
          </cell>
          <cell r="AQ56">
            <v>671.50749532790007</v>
          </cell>
          <cell r="AR56">
            <v>1089.7072783799999</v>
          </cell>
          <cell r="AS56">
            <v>770.19665028000009</v>
          </cell>
          <cell r="AT56">
            <v>854.4921407400002</v>
          </cell>
          <cell r="AU56">
            <v>879.94123985999988</v>
          </cell>
          <cell r="AV56">
            <v>798.87009259999991</v>
          </cell>
          <cell r="AW56">
            <v>852.53201112999989</v>
          </cell>
          <cell r="AX56">
            <v>904.76412577999986</v>
          </cell>
          <cell r="AY56">
            <v>899.09596592999992</v>
          </cell>
          <cell r="AZ56">
            <v>1114.5604361600001</v>
          </cell>
          <cell r="BA56">
            <v>533.8736389500001</v>
          </cell>
          <cell r="BB56">
            <v>606.35797650999996</v>
          </cell>
          <cell r="BC56">
            <v>641.42468305</v>
          </cell>
          <cell r="BD56">
            <v>640.72183794999989</v>
          </cell>
          <cell r="BE56">
            <v>676.18171606999999</v>
          </cell>
          <cell r="BF56">
            <v>703.57192697999994</v>
          </cell>
          <cell r="BG56">
            <v>766.89729532999991</v>
          </cell>
          <cell r="BH56">
            <v>605.25047873999995</v>
          </cell>
          <cell r="BI56">
            <v>699.00509502</v>
          </cell>
          <cell r="BJ56">
            <v>632.9967141300001</v>
          </cell>
          <cell r="BK56">
            <v>697.05701714999998</v>
          </cell>
          <cell r="BL56">
            <v>681.98962419999987</v>
          </cell>
          <cell r="BM56">
            <v>407.64556550999998</v>
          </cell>
          <cell r="BN56">
            <v>645.17596443000002</v>
          </cell>
          <cell r="BO56">
            <v>490.66687719000009</v>
          </cell>
          <cell r="BP56">
            <v>489.72611377999988</v>
          </cell>
          <cell r="BQ56">
            <v>483.39823017999998</v>
          </cell>
          <cell r="BR56">
            <v>478.95228184000007</v>
          </cell>
          <cell r="BS56">
            <v>382.65004127999998</v>
          </cell>
          <cell r="BT56">
            <v>496.68241252000001</v>
          </cell>
          <cell r="BU56">
            <v>511.01685492000007</v>
          </cell>
          <cell r="BV56">
            <v>502.62533861999998</v>
          </cell>
          <cell r="BW56">
            <v>579.4924117999999</v>
          </cell>
          <cell r="BX56">
            <v>602.08023540999989</v>
          </cell>
          <cell r="BY56">
            <v>352.58832771468803</v>
          </cell>
          <cell r="BZ56">
            <v>410.01052229707989</v>
          </cell>
          <cell r="CA56">
            <v>636.35473246828019</v>
          </cell>
          <cell r="CB56">
            <v>585.67899340596</v>
          </cell>
          <cell r="CC56">
            <v>575.59740862400008</v>
          </cell>
          <cell r="CD56">
            <v>553.84358296760001</v>
          </cell>
          <cell r="CE56">
            <v>500.17724393000009</v>
          </cell>
          <cell r="CF56">
            <v>559.98786800000016</v>
          </cell>
          <cell r="CG56">
            <v>502.31492590000005</v>
          </cell>
          <cell r="CH56">
            <v>514.48477765999996</v>
          </cell>
          <cell r="CI56">
            <v>571.70506613999999</v>
          </cell>
          <cell r="CJ56">
            <v>753.54684014000009</v>
          </cell>
          <cell r="CK56">
            <v>472.69312938421047</v>
          </cell>
          <cell r="CL56">
            <v>524.97773828947368</v>
          </cell>
          <cell r="CM56">
            <v>580.89611173526316</v>
          </cell>
          <cell r="CN56">
            <v>655.68536506210501</v>
          </cell>
          <cell r="CO56">
            <v>665.67346608947366</v>
          </cell>
          <cell r="CP56">
            <v>570.29460709947375</v>
          </cell>
          <cell r="CQ56">
            <v>672.53233976842102</v>
          </cell>
          <cell r="CR56">
            <v>827.79429207789485</v>
          </cell>
          <cell r="CS56">
            <v>667.25505893947366</v>
          </cell>
          <cell r="CT56">
            <v>711.65184163947367</v>
          </cell>
          <cell r="CU56">
            <v>671.42082718157894</v>
          </cell>
          <cell r="CV56">
            <v>913.72610129631585</v>
          </cell>
          <cell r="CW56">
            <v>678.95014104684208</v>
          </cell>
          <cell r="CX56">
            <v>611.61529872315793</v>
          </cell>
          <cell r="CY56">
            <v>618.78452490789493</v>
          </cell>
          <cell r="CZ56">
            <v>662.86949101105267</v>
          </cell>
          <cell r="DA56">
            <v>733.46819320210534</v>
          </cell>
          <cell r="DB56">
            <v>644.23447867315792</v>
          </cell>
          <cell r="DC56">
            <v>770.34773292894738</v>
          </cell>
          <cell r="DD56">
            <v>613.22606637000001</v>
          </cell>
          <cell r="DE56">
            <v>661.80087865368421</v>
          </cell>
          <cell r="DF56">
            <v>661.87703667473681</v>
          </cell>
          <cell r="DG56">
            <v>709.92357181315788</v>
          </cell>
          <cell r="DH56">
            <v>755.28329633052635</v>
          </cell>
          <cell r="DI56">
            <v>691.76102348842119</v>
          </cell>
          <cell r="DJ56">
            <v>545.46822040368409</v>
          </cell>
          <cell r="DK56">
            <v>557.80933505578957</v>
          </cell>
          <cell r="DL56">
            <v>576.37435864105271</v>
          </cell>
          <cell r="DM56">
            <v>481.75929354368407</v>
          </cell>
          <cell r="DN56">
            <v>443.68962083789472</v>
          </cell>
          <cell r="DO56">
            <v>373.97823146315778</v>
          </cell>
          <cell r="DP56">
            <v>293.36064905421074</v>
          </cell>
          <cell r="DQ56">
            <v>312.50715070368415</v>
          </cell>
          <cell r="DR56">
            <v>535.58356268315777</v>
          </cell>
          <cell r="DS56">
            <v>509.59675316596571</v>
          </cell>
          <cell r="DT56">
            <v>761.39957327774823</v>
          </cell>
          <cell r="DU56">
            <v>499.70193164473687</v>
          </cell>
          <cell r="DV56">
            <v>464.81018385473681</v>
          </cell>
          <cell r="DW56">
            <v>613.54638994210734</v>
          </cell>
          <cell r="DX56">
            <v>609.05813222315589</v>
          </cell>
          <cell r="DY56">
            <v>539.72647504526822</v>
          </cell>
          <cell r="DZ56">
            <v>571.12580820415451</v>
          </cell>
          <cell r="EA56">
            <v>766.35065151790559</v>
          </cell>
          <cell r="EB56">
            <v>722.77637546473682</v>
          </cell>
          <cell r="EC56">
            <v>569.55620099951352</v>
          </cell>
          <cell r="ED56">
            <v>588.70605849845117</v>
          </cell>
          <cell r="EE56">
            <v>635.17160503421064</v>
          </cell>
          <cell r="EF56">
            <v>831.86429228289489</v>
          </cell>
          <cell r="EG56">
            <v>610.18049064789466</v>
          </cell>
          <cell r="EH56">
            <v>773.27864053473627</v>
          </cell>
          <cell r="EI56">
            <v>918.36295368210472</v>
          </cell>
          <cell r="EJ56">
            <v>985.16063849210559</v>
          </cell>
          <cell r="EK56">
            <v>730.55157902421092</v>
          </cell>
          <cell r="EL56">
            <v>1115.5320084152652</v>
          </cell>
          <cell r="EM56">
            <v>797.75640502367514</v>
          </cell>
          <cell r="EN56">
            <v>849.71855723202464</v>
          </cell>
          <cell r="EO56">
            <v>264.62430627316331</v>
          </cell>
          <cell r="EP56">
            <v>285.54199393316213</v>
          </cell>
          <cell r="EQ56">
            <v>315.78149596158079</v>
          </cell>
          <cell r="ER56">
            <v>468.751263402105</v>
          </cell>
          <cell r="ES56">
            <v>131.44012654105268</v>
          </cell>
          <cell r="ET56">
            <v>181.74051726789406</v>
          </cell>
          <cell r="EU56">
            <v>245.87842709789618</v>
          </cell>
          <cell r="EV56">
            <v>246.18804773315566</v>
          </cell>
          <cell r="EW56">
            <v>285.72172188894785</v>
          </cell>
          <cell r="EX56">
            <v>302.32840397526832</v>
          </cell>
          <cell r="EY56">
            <v>285.2132524389404</v>
          </cell>
          <cell r="EZ56">
            <v>284.88883152684866</v>
          </cell>
          <cell r="FA56">
            <v>291.69462669948086</v>
          </cell>
          <cell r="FB56">
            <v>303.64601015367759</v>
          </cell>
          <cell r="FC56">
            <v>342.18533793635606</v>
          </cell>
          <cell r="FD56">
            <v>388.96982581315876</v>
          </cell>
          <cell r="FE56">
            <v>129.86287384105259</v>
          </cell>
        </row>
        <row r="61">
          <cell r="AC61">
            <v>15.150751</v>
          </cell>
          <cell r="AD61">
            <v>23.383948</v>
          </cell>
          <cell r="AE61">
            <v>88.353601999999995</v>
          </cell>
          <cell r="AF61">
            <v>16.028239999999997</v>
          </cell>
          <cell r="AG61">
            <v>19.739286000000007</v>
          </cell>
          <cell r="AH61">
            <v>166.01853500000001</v>
          </cell>
          <cell r="AI61">
            <v>3.7246870000000003</v>
          </cell>
          <cell r="AJ61">
            <v>25.223821999999998</v>
          </cell>
          <cell r="AK61">
            <v>106.00980300000001</v>
          </cell>
          <cell r="AL61">
            <v>18.215556000000007</v>
          </cell>
          <cell r="AM61">
            <v>13.911516000000006</v>
          </cell>
          <cell r="AN61">
            <v>156.54887199999999</v>
          </cell>
          <cell r="AO61">
            <v>16.512906999999998</v>
          </cell>
          <cell r="AP61">
            <v>34.483618000000007</v>
          </cell>
          <cell r="AQ61">
            <v>129.01982236999999</v>
          </cell>
          <cell r="AR61">
            <v>17.915080000000003</v>
          </cell>
          <cell r="AS61">
            <v>15.154409999999999</v>
          </cell>
          <cell r="AT61">
            <v>115.71076973506001</v>
          </cell>
          <cell r="AU61">
            <v>11.751578364940002</v>
          </cell>
          <cell r="AV61">
            <v>22.056139999999999</v>
          </cell>
          <cell r="AW61">
            <v>118.63176000000001</v>
          </cell>
          <cell r="AX61">
            <v>13.611789999999999</v>
          </cell>
          <cell r="AY61">
            <v>19.003158259999978</v>
          </cell>
          <cell r="AZ61">
            <v>201.05212</v>
          </cell>
          <cell r="BA61">
            <v>9.9267934899999979</v>
          </cell>
          <cell r="BB61">
            <v>25.049694299999992</v>
          </cell>
          <cell r="BC61">
            <v>195.32084774</v>
          </cell>
          <cell r="BD61">
            <v>12.303268310000007</v>
          </cell>
          <cell r="BE61">
            <v>24.533910979999987</v>
          </cell>
          <cell r="BF61">
            <v>205.46397767999997</v>
          </cell>
          <cell r="BG61">
            <v>16.240790880000002</v>
          </cell>
          <cell r="BH61">
            <v>26.573165709999991</v>
          </cell>
          <cell r="BI61">
            <v>217.94645992</v>
          </cell>
          <cell r="BJ61">
            <v>13.300510000000003</v>
          </cell>
          <cell r="BK61">
            <v>21.536500000000018</v>
          </cell>
          <cell r="BL61">
            <v>202.41988197000001</v>
          </cell>
          <cell r="BM61">
            <v>27.015949169999999</v>
          </cell>
          <cell r="BN61">
            <v>26.586067100000001</v>
          </cell>
          <cell r="BO61">
            <v>222.17855435999999</v>
          </cell>
          <cell r="BP61">
            <v>12.516703410000005</v>
          </cell>
          <cell r="BQ61">
            <v>39.956089249999998</v>
          </cell>
          <cell r="BR61">
            <v>206.40532569999999</v>
          </cell>
          <cell r="BS61">
            <v>38.882719999999999</v>
          </cell>
          <cell r="BT61">
            <v>26.551476790000002</v>
          </cell>
          <cell r="BU61">
            <v>225.68602122999999</v>
          </cell>
          <cell r="BV61">
            <v>43.104894969999997</v>
          </cell>
          <cell r="BW61">
            <v>29.186265760000001</v>
          </cell>
          <cell r="BX61">
            <v>249.57067151000001</v>
          </cell>
          <cell r="BY61">
            <v>59.130389969999996</v>
          </cell>
          <cell r="BZ61">
            <v>23.428044219999997</v>
          </cell>
          <cell r="CA61">
            <v>368.82496627</v>
          </cell>
          <cell r="CB61">
            <v>44.318979859999985</v>
          </cell>
          <cell r="CC61">
            <v>43.385099999999994</v>
          </cell>
          <cell r="CD61">
            <v>251.85226133999998</v>
          </cell>
          <cell r="CE61">
            <v>59.764303299999995</v>
          </cell>
          <cell r="CF61">
            <v>23.754243170000009</v>
          </cell>
          <cell r="CG61">
            <v>331.10873337999999</v>
          </cell>
          <cell r="CH61">
            <v>42.660126000000005</v>
          </cell>
          <cell r="CI61">
            <v>29.864191039999994</v>
          </cell>
          <cell r="CJ61">
            <v>334.35130757799999</v>
          </cell>
          <cell r="CK61">
            <v>71.512</v>
          </cell>
          <cell r="CL61">
            <v>25.682489970000006</v>
          </cell>
          <cell r="CM61">
            <v>317.67945312000006</v>
          </cell>
          <cell r="CN61">
            <v>164.71899999999999</v>
          </cell>
          <cell r="CO61">
            <v>130.63369797000001</v>
          </cell>
          <cell r="CP61">
            <v>232.53792351000004</v>
          </cell>
          <cell r="CQ61">
            <v>195.03700000000003</v>
          </cell>
          <cell r="CR61">
            <v>31.106934539999997</v>
          </cell>
          <cell r="CS61">
            <v>323.19274254999999</v>
          </cell>
          <cell r="CT61">
            <v>177.49799999999999</v>
          </cell>
          <cell r="CU61">
            <v>148.13776895000001</v>
          </cell>
          <cell r="CV61">
            <v>256.14042090359749</v>
          </cell>
          <cell r="CW61">
            <v>211.89976732999997</v>
          </cell>
          <cell r="CX61">
            <v>38.794182260000014</v>
          </cell>
          <cell r="CY61">
            <v>317.50027784999997</v>
          </cell>
          <cell r="CZ61">
            <v>181.32692535000001</v>
          </cell>
          <cell r="DA61">
            <v>162.48507075999999</v>
          </cell>
          <cell r="DB61">
            <v>273.92958383000001</v>
          </cell>
          <cell r="DC61">
            <v>321.61020761000003</v>
          </cell>
          <cell r="DD61">
            <v>43.508529060000001</v>
          </cell>
          <cell r="DE61">
            <v>249.15290877000001</v>
          </cell>
          <cell r="DF61">
            <v>186.38616551999999</v>
          </cell>
          <cell r="DG61">
            <v>157.77339776000002</v>
          </cell>
          <cell r="DH61">
            <v>258.87638268127114</v>
          </cell>
          <cell r="DI61">
            <v>310.77710765699999</v>
          </cell>
          <cell r="DJ61">
            <v>38.755342592000012</v>
          </cell>
          <cell r="DK61">
            <v>325.73300341599997</v>
          </cell>
          <cell r="DL61">
            <v>240.49334418799998</v>
          </cell>
          <cell r="DM61">
            <v>57.848274736</v>
          </cell>
          <cell r="DN61">
            <v>328.21520200999987</v>
          </cell>
          <cell r="DO61">
            <v>305.00106631999995</v>
          </cell>
          <cell r="DP61">
            <v>436.97891472366661</v>
          </cell>
          <cell r="DQ61">
            <v>97.570026555000013</v>
          </cell>
          <cell r="DR61">
            <v>66.740164980000017</v>
          </cell>
          <cell r="DS61">
            <v>50.985852228999995</v>
          </cell>
          <cell r="DT61">
            <v>67.142132485000005</v>
          </cell>
          <cell r="DU61">
            <v>113.80143853600001</v>
          </cell>
          <cell r="DV61">
            <v>52.594559111999999</v>
          </cell>
          <cell r="DW61">
            <v>90.429036183000008</v>
          </cell>
          <cell r="DX61">
            <v>47.092070426999989</v>
          </cell>
          <cell r="DY61">
            <v>88.592963785999999</v>
          </cell>
          <cell r="DZ61">
            <v>53.968272228000004</v>
          </cell>
          <cell r="EA61">
            <v>105.46991893000001</v>
          </cell>
          <cell r="EB61">
            <v>62.093885869999994</v>
          </cell>
          <cell r="EC61">
            <v>91.637531746999983</v>
          </cell>
          <cell r="ED61">
            <v>60.039816174000016</v>
          </cell>
          <cell r="EE61">
            <v>85.02936090899999</v>
          </cell>
          <cell r="EF61">
            <v>49.206371400000009</v>
          </cell>
          <cell r="EG61">
            <v>211.99454743500002</v>
          </cell>
          <cell r="EH61">
            <v>70.086595279999969</v>
          </cell>
          <cell r="EI61">
            <v>90.196689899999981</v>
          </cell>
          <cell r="EJ61">
            <v>51.404313239000004</v>
          </cell>
          <cell r="EK61">
            <v>103.044594205</v>
          </cell>
          <cell r="EL61">
            <v>48.255233732999997</v>
          </cell>
          <cell r="EM61">
            <v>189.45953351999998</v>
          </cell>
          <cell r="EN61">
            <v>94.305766890000001</v>
          </cell>
          <cell r="EO61">
            <v>92.220638878000003</v>
          </cell>
          <cell r="EP61">
            <v>58.478497293999993</v>
          </cell>
          <cell r="EQ61">
            <v>190.57705124200001</v>
          </cell>
          <cell r="ER61">
            <v>60.531425580000011</v>
          </cell>
          <cell r="ES61">
            <v>295.20224609800005</v>
          </cell>
          <cell r="ET61">
            <v>135.90163692000002</v>
          </cell>
          <cell r="EU61">
            <v>112.15481454</v>
          </cell>
          <cell r="EV61">
            <v>58.699013659999991</v>
          </cell>
          <cell r="EW61">
            <v>292.77798913487499</v>
          </cell>
          <cell r="EX61">
            <v>80.988033113000014</v>
          </cell>
          <cell r="EY61">
            <v>290.17949637000004</v>
          </cell>
          <cell r="EZ61">
            <v>185.07554204099998</v>
          </cell>
          <cell r="FA61">
            <v>116.58726661400001</v>
          </cell>
          <cell r="FB61">
            <v>59.322114220000003</v>
          </cell>
          <cell r="FC61">
            <v>303.99617535800002</v>
          </cell>
          <cell r="FD61">
            <v>94.950943162000002</v>
          </cell>
          <cell r="FE61">
            <v>352.096927548</v>
          </cell>
        </row>
        <row r="62">
          <cell r="AC62">
            <v>2.5382538020343226</v>
          </cell>
          <cell r="AD62">
            <v>22.382273593358505</v>
          </cell>
          <cell r="AE62">
            <v>15.087722426684383</v>
          </cell>
          <cell r="AF62">
            <v>75.007698727205764</v>
          </cell>
          <cell r="AG62">
            <v>87.765430528980275</v>
          </cell>
          <cell r="AH62">
            <v>41.162709961542305</v>
          </cell>
          <cell r="AI62">
            <v>6.7417438079208232</v>
          </cell>
          <cell r="AJ62">
            <v>23.862197556343119</v>
          </cell>
          <cell r="AK62">
            <v>18.467927680571862</v>
          </cell>
          <cell r="AL62">
            <v>77.045188825425228</v>
          </cell>
          <cell r="AM62">
            <v>62.935960215159831</v>
          </cell>
          <cell r="AN62">
            <v>83.303419788208316</v>
          </cell>
          <cell r="AO62">
            <v>13.609831683888569</v>
          </cell>
          <cell r="AP62">
            <v>28.572989652493099</v>
          </cell>
          <cell r="AQ62">
            <v>24.606288057985445</v>
          </cell>
          <cell r="AR62">
            <v>96.962809545908456</v>
          </cell>
          <cell r="AS62">
            <v>100.75768394077426</v>
          </cell>
          <cell r="AT62">
            <v>53.392206743199651</v>
          </cell>
          <cell r="AU62">
            <v>18.271057911719829</v>
          </cell>
          <cell r="AV62">
            <v>37.77522227146725</v>
          </cell>
          <cell r="AW62">
            <v>34.485030053731919</v>
          </cell>
          <cell r="AX62">
            <v>100.67616455952768</v>
          </cell>
          <cell r="AY62">
            <v>109.21647505997846</v>
          </cell>
          <cell r="AZ62">
            <v>63.741824324987078</v>
          </cell>
          <cell r="BA62">
            <v>23.482668571674303</v>
          </cell>
          <cell r="BB62">
            <v>42.202841036060434</v>
          </cell>
          <cell r="BC62">
            <v>40.437804714982555</v>
          </cell>
          <cell r="BD62">
            <v>101.31863973724165</v>
          </cell>
          <cell r="BE62">
            <v>111.70504696344378</v>
          </cell>
          <cell r="BF62">
            <v>64.169963201899648</v>
          </cell>
          <cell r="BG62">
            <v>28.120568830625832</v>
          </cell>
          <cell r="BH62">
            <v>42.714261899538087</v>
          </cell>
          <cell r="BI62">
            <v>50.266887978166721</v>
          </cell>
          <cell r="BJ62">
            <v>106.83759734716935</v>
          </cell>
          <cell r="BK62">
            <v>112.50666866831756</v>
          </cell>
          <cell r="BL62">
            <v>64.978558775770551</v>
          </cell>
          <cell r="BM62">
            <v>30.487303475673777</v>
          </cell>
          <cell r="BN62">
            <v>42.532352677921374</v>
          </cell>
          <cell r="BO62">
            <v>48.060041672601436</v>
          </cell>
          <cell r="BP62">
            <v>106.396421337734</v>
          </cell>
          <cell r="BQ62">
            <v>108.07690966647328</v>
          </cell>
          <cell r="BR62">
            <v>56.838334476539785</v>
          </cell>
          <cell r="BS62">
            <v>33.85302695943146</v>
          </cell>
          <cell r="BT62">
            <v>43.971524754140077</v>
          </cell>
          <cell r="BU62">
            <v>48.988193969476214</v>
          </cell>
          <cell r="BV62">
            <v>105.28363237067947</v>
          </cell>
          <cell r="BW62">
            <v>111.19993106932483</v>
          </cell>
          <cell r="BX62">
            <v>54.818040125541984</v>
          </cell>
          <cell r="BY62">
            <v>33.659891263235835</v>
          </cell>
          <cell r="BZ62">
            <v>49.578726529496336</v>
          </cell>
          <cell r="CA62">
            <v>51.47447400897984</v>
          </cell>
          <cell r="CB62">
            <v>96.473333623740729</v>
          </cell>
          <cell r="CC62">
            <v>116.18448871738501</v>
          </cell>
          <cell r="CD62">
            <v>53.426050601442647</v>
          </cell>
          <cell r="CE62">
            <v>34.842731269487203</v>
          </cell>
          <cell r="CF62">
            <v>70.689817567199995</v>
          </cell>
          <cell r="CG62">
            <v>87.987963565800001</v>
          </cell>
          <cell r="CH62">
            <v>99.089922144799999</v>
          </cell>
          <cell r="CI62">
            <v>118.05688453979998</v>
          </cell>
          <cell r="CJ62">
            <v>56.643543343600015</v>
          </cell>
          <cell r="CK62">
            <v>40.794879199000015</v>
          </cell>
          <cell r="CL62">
            <v>71.831850969000016</v>
          </cell>
          <cell r="CM62">
            <v>77.519389033799996</v>
          </cell>
          <cell r="CN62">
            <v>99.067595377200021</v>
          </cell>
          <cell r="CO62">
            <v>118.32430410659998</v>
          </cell>
          <cell r="CP62">
            <v>51.438656815599998</v>
          </cell>
          <cell r="CQ62">
            <v>37.486431966399998</v>
          </cell>
          <cell r="CR62">
            <v>71.639191636600003</v>
          </cell>
          <cell r="CS62">
            <v>66.786652006400004</v>
          </cell>
          <cell r="CT62">
            <v>99.178840306800012</v>
          </cell>
          <cell r="CU62">
            <v>111.44448531719998</v>
          </cell>
          <cell r="CV62">
            <v>59.80229142280001</v>
          </cell>
          <cell r="CW62">
            <v>35.868242226</v>
          </cell>
          <cell r="CX62">
            <v>66.999934029600013</v>
          </cell>
          <cell r="CY62">
            <v>66.513510938799982</v>
          </cell>
          <cell r="CZ62">
            <v>96.489107442400027</v>
          </cell>
          <cell r="DA62">
            <v>103.09544426180003</v>
          </cell>
          <cell r="DB62">
            <v>53.686644119600054</v>
          </cell>
          <cell r="DC62">
            <v>36.402747401399992</v>
          </cell>
          <cell r="DD62">
            <v>68.969512856600005</v>
          </cell>
          <cell r="DE62">
            <v>75.270471074399993</v>
          </cell>
          <cell r="DF62">
            <v>99.668921233600003</v>
          </cell>
          <cell r="DG62">
            <v>95.969720836116153</v>
          </cell>
          <cell r="DH62">
            <v>53.528432550213054</v>
          </cell>
          <cell r="DI62">
            <v>39.475652894050356</v>
          </cell>
          <cell r="DJ62">
            <v>79.740684546470249</v>
          </cell>
          <cell r="DK62">
            <v>75.54494195999763</v>
          </cell>
          <cell r="DL62">
            <v>95.038982685684815</v>
          </cell>
          <cell r="DM62">
            <v>95.531125070383666</v>
          </cell>
          <cell r="DN62">
            <v>91.091307248349267</v>
          </cell>
          <cell r="DO62">
            <v>56.395283328811132</v>
          </cell>
          <cell r="DP62">
            <v>79.463345366562976</v>
          </cell>
          <cell r="DQ62">
            <v>74.747605119279825</v>
          </cell>
          <cell r="DR62">
            <v>95.522511978853316</v>
          </cell>
          <cell r="DS62">
            <v>83.373473458690427</v>
          </cell>
          <cell r="DT62">
            <v>106.01864337918386</v>
          </cell>
          <cell r="DU62">
            <v>48.626541172607745</v>
          </cell>
          <cell r="DV62">
            <v>77.409976216125614</v>
          </cell>
          <cell r="DW62">
            <v>77.213357233151754</v>
          </cell>
          <cell r="DX62">
            <v>131.65355866137006</v>
          </cell>
          <cell r="DY62">
            <v>78.743109204460055</v>
          </cell>
          <cell r="DZ62">
            <v>97.560811612228747</v>
          </cell>
          <cell r="EA62">
            <v>44.037922260125534</v>
          </cell>
          <cell r="EB62">
            <v>75.076837074230468</v>
          </cell>
          <cell r="EC62">
            <v>71.125981316475603</v>
          </cell>
          <cell r="ED62">
            <v>176.85576423223799</v>
          </cell>
          <cell r="EE62">
            <v>73.439892250925865</v>
          </cell>
          <cell r="EF62">
            <v>98.817107610202669</v>
          </cell>
          <cell r="EG62">
            <v>40.658402497262742</v>
          </cell>
          <cell r="EH62">
            <v>64.864065215891657</v>
          </cell>
          <cell r="EI62">
            <v>71.556120190697641</v>
          </cell>
          <cell r="EJ62">
            <v>172.38350959479811</v>
          </cell>
          <cell r="EK62">
            <v>89.226198655693139</v>
          </cell>
          <cell r="EL62">
            <v>136.10629188357512</v>
          </cell>
          <cell r="EM62">
            <v>33.621815374412414</v>
          </cell>
          <cell r="EN62">
            <v>68.922903912840681</v>
          </cell>
          <cell r="EO62">
            <v>64.402634134126671</v>
          </cell>
          <cell r="EP62">
            <v>186.7210608732664</v>
          </cell>
          <cell r="EQ62">
            <v>119.66106060503384</v>
          </cell>
          <cell r="ER62">
            <v>92.653743480467924</v>
          </cell>
          <cell r="ES62">
            <v>35.455860722973355</v>
          </cell>
          <cell r="ET62">
            <v>61.478541737146955</v>
          </cell>
          <cell r="EU62">
            <v>58.917427093068895</v>
          </cell>
          <cell r="EV62">
            <v>153.10932436219892</v>
          </cell>
          <cell r="EW62">
            <v>159.59412467335795</v>
          </cell>
          <cell r="EX62">
            <v>130.55120735661183</v>
          </cell>
          <cell r="EY62">
            <v>28.316869898878352</v>
          </cell>
          <cell r="EZ62">
            <v>92.547754669794358</v>
          </cell>
          <cell r="FA62">
            <v>78.2224773813832</v>
          </cell>
          <cell r="FB62">
            <v>174.88239263266257</v>
          </cell>
          <cell r="FC62">
            <v>132.16759635316362</v>
          </cell>
          <cell r="FD62">
            <v>86.953288523157852</v>
          </cell>
          <cell r="FE62">
            <v>53.473718203524413</v>
          </cell>
        </row>
        <row r="64"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2.4107284962899982E-2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2.2449488650536163E-2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0.3889166667634919</v>
          </cell>
          <cell r="BY64">
            <v>0</v>
          </cell>
          <cell r="BZ64">
            <v>0</v>
          </cell>
          <cell r="CA64">
            <v>0</v>
          </cell>
          <cell r="CB64">
            <v>0.13533332999999823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0.71907160999999942</v>
          </cell>
          <cell r="CP64">
            <v>0</v>
          </cell>
          <cell r="CQ64">
            <v>0</v>
          </cell>
          <cell r="CR64">
            <v>0.24974872000000253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0.43134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4.4669129999998954E-2</v>
          </cell>
          <cell r="DN64">
            <v>8.7614529999999469E-2</v>
          </cell>
          <cell r="DO64">
            <v>1.9545158300000001</v>
          </cell>
          <cell r="DP64">
            <v>0.10224093999999948</v>
          </cell>
          <cell r="DQ64">
            <v>0</v>
          </cell>
          <cell r="DR64">
            <v>0</v>
          </cell>
          <cell r="DS64">
            <v>0</v>
          </cell>
          <cell r="DT64">
            <v>2.6643839999999998E-2</v>
          </cell>
          <cell r="DU64">
            <v>1.9545158300000001</v>
          </cell>
          <cell r="DV64">
            <v>2.0094971799999999</v>
          </cell>
          <cell r="DW64">
            <v>0.12401333000000193</v>
          </cell>
          <cell r="DX64">
            <v>0</v>
          </cell>
          <cell r="DY64">
            <v>0.74867480000000008</v>
          </cell>
          <cell r="DZ64">
            <v>0.17301537999999911</v>
          </cell>
          <cell r="EA64">
            <v>1.9545158300000001</v>
          </cell>
          <cell r="EB64">
            <v>2.0164050599999999</v>
          </cell>
          <cell r="EC64">
            <v>0</v>
          </cell>
          <cell r="ED64">
            <v>4.696644319999999</v>
          </cell>
          <cell r="EE64">
            <v>0.77089035000000006</v>
          </cell>
          <cell r="EF64">
            <v>0.14770671000000013</v>
          </cell>
          <cell r="EG64">
            <v>1.9545158300000001</v>
          </cell>
          <cell r="EH64">
            <v>2.0094971799999999</v>
          </cell>
          <cell r="EI64">
            <v>0</v>
          </cell>
          <cell r="EJ64">
            <v>5.9422187440000016</v>
          </cell>
          <cell r="EK64">
            <v>0.74867480000000008</v>
          </cell>
          <cell r="EL64">
            <v>2.6643839999999998E-2</v>
          </cell>
          <cell r="EM64">
            <v>1.7682499599999999</v>
          </cell>
          <cell r="EN64">
            <v>2.1957630499999996</v>
          </cell>
          <cell r="EO64">
            <v>0</v>
          </cell>
          <cell r="EP64">
            <v>5.0225707100000001</v>
          </cell>
          <cell r="EQ64">
            <v>0.82149758000000006</v>
          </cell>
          <cell r="ER64">
            <v>2.6643839999999998E-2</v>
          </cell>
          <cell r="ES64">
            <v>1.9545158300000001</v>
          </cell>
          <cell r="ET64">
            <v>2.0094971799999999</v>
          </cell>
          <cell r="EU64">
            <v>0</v>
          </cell>
          <cell r="EV64">
            <v>5.022570710000001</v>
          </cell>
          <cell r="EW64">
            <v>0.82149758000000006</v>
          </cell>
          <cell r="EX64">
            <v>2.6643839999999998E-2</v>
          </cell>
          <cell r="EY64">
            <v>0.18626587</v>
          </cell>
          <cell r="EZ64">
            <v>2.0094971799999999</v>
          </cell>
          <cell r="FA64">
            <v>0</v>
          </cell>
          <cell r="FB64">
            <v>5.13871257</v>
          </cell>
          <cell r="FC64">
            <v>0.82149758000000006</v>
          </cell>
          <cell r="FD64">
            <v>2.6643839999999998E-2</v>
          </cell>
          <cell r="FE64">
            <v>0.18626587</v>
          </cell>
        </row>
        <row r="66">
          <cell r="AC66">
            <v>5.163123E-2</v>
          </cell>
          <cell r="AD66">
            <v>19.02180972</v>
          </cell>
          <cell r="AE66">
            <v>3.1648548200000004</v>
          </cell>
          <cell r="AF66">
            <v>64.515782140611194</v>
          </cell>
          <cell r="AG66">
            <v>78.46987811999999</v>
          </cell>
          <cell r="AH66">
            <v>31.493587452160593</v>
          </cell>
          <cell r="AI66">
            <v>3.7936866199999999</v>
          </cell>
          <cell r="AJ66">
            <v>17.780928808957384</v>
          </cell>
          <cell r="AK66">
            <v>5.6615058999999999</v>
          </cell>
          <cell r="AL66">
            <v>67.890296479999989</v>
          </cell>
          <cell r="AM66">
            <v>55.791920179999991</v>
          </cell>
          <cell r="AN66">
            <v>61.724879540000003</v>
          </cell>
          <cell r="AO66">
            <v>7.9585212300000006</v>
          </cell>
          <cell r="AP66">
            <v>22.752855620000002</v>
          </cell>
          <cell r="AQ66">
            <v>9.6912556500000004</v>
          </cell>
          <cell r="AR66">
            <v>81.176364226619881</v>
          </cell>
          <cell r="AS66">
            <v>88.556930290000011</v>
          </cell>
          <cell r="AT66">
            <v>38.89453027332199</v>
          </cell>
          <cell r="AU66">
            <v>12.340073649999999</v>
          </cell>
          <cell r="AV66">
            <v>28.168373520000003</v>
          </cell>
          <cell r="AW66">
            <v>18.944916970000001</v>
          </cell>
          <cell r="AX66">
            <v>85.715497099999993</v>
          </cell>
          <cell r="AY66">
            <v>95.466709800000004</v>
          </cell>
          <cell r="AZ66">
            <v>42.328412610000008</v>
          </cell>
          <cell r="BA66">
            <v>16.760606993339206</v>
          </cell>
          <cell r="BB66">
            <v>31.241873520000002</v>
          </cell>
          <cell r="BC66">
            <v>23.536876970000002</v>
          </cell>
          <cell r="BD66">
            <v>85.629584599999987</v>
          </cell>
          <cell r="BE66">
            <v>98.413515989999993</v>
          </cell>
          <cell r="BF66">
            <v>46.150456200000001</v>
          </cell>
          <cell r="BG66">
            <v>22.319040289999997</v>
          </cell>
          <cell r="BH66">
            <v>31.305206853322815</v>
          </cell>
          <cell r="BI66">
            <v>30.261458640015402</v>
          </cell>
          <cell r="BJ66">
            <v>89.58541148556327</v>
          </cell>
          <cell r="BK66">
            <v>98.625465573319261</v>
          </cell>
          <cell r="BL66">
            <v>46.289875922218229</v>
          </cell>
          <cell r="BM66">
            <v>22.555419456688007</v>
          </cell>
          <cell r="BN66">
            <v>31.241873520000002</v>
          </cell>
          <cell r="BO66">
            <v>30.006293120549309</v>
          </cell>
          <cell r="BP66">
            <v>89.412655930000014</v>
          </cell>
          <cell r="BQ66">
            <v>98.049740236759035</v>
          </cell>
          <cell r="BR66">
            <v>35.403601200000018</v>
          </cell>
          <cell r="BS66">
            <v>22.285131294767687</v>
          </cell>
          <cell r="BT66">
            <v>31.241873520000002</v>
          </cell>
          <cell r="BU66">
            <v>29.926316150000002</v>
          </cell>
          <cell r="BV66">
            <v>89.326743430000008</v>
          </cell>
          <cell r="BW66">
            <v>97.779515989999993</v>
          </cell>
          <cell r="BX66">
            <v>34.652326480000006</v>
          </cell>
          <cell r="BY66">
            <v>22.104259039999995</v>
          </cell>
          <cell r="BZ66">
            <v>32.329373520000004</v>
          </cell>
          <cell r="CA66">
            <v>29.919138650000001</v>
          </cell>
          <cell r="CB66">
            <v>81.827493430000004</v>
          </cell>
          <cell r="CC66">
            <v>97.629515990000002</v>
          </cell>
          <cell r="CD66">
            <v>36.67533495</v>
          </cell>
          <cell r="CE66">
            <v>22.104259039999995</v>
          </cell>
          <cell r="CF66">
            <v>32.716123520000004</v>
          </cell>
          <cell r="CG66">
            <v>37.00490361</v>
          </cell>
          <cell r="CH66">
            <v>81.827493430000004</v>
          </cell>
          <cell r="CI66">
            <v>92.413520309999981</v>
          </cell>
          <cell r="CJ66">
            <v>37.585334950000004</v>
          </cell>
          <cell r="CK66">
            <v>23.909509039999996</v>
          </cell>
          <cell r="CL66">
            <v>35.222123520000004</v>
          </cell>
          <cell r="CM66">
            <v>41.329045280000003</v>
          </cell>
          <cell r="CN66">
            <v>82.335576760000009</v>
          </cell>
          <cell r="CO66">
            <v>92.739710279999983</v>
          </cell>
          <cell r="CP66">
            <v>34.312834950000003</v>
          </cell>
          <cell r="CQ66">
            <v>23.909509039999996</v>
          </cell>
          <cell r="CR66">
            <v>35.222123520000004</v>
          </cell>
          <cell r="CS66">
            <v>37.212320700000006</v>
          </cell>
          <cell r="CT66">
            <v>81.827493430000004</v>
          </cell>
          <cell r="CU66">
            <v>86.195364619999992</v>
          </cell>
          <cell r="CV66">
            <v>37.58337495</v>
          </cell>
          <cell r="CW66">
            <v>24.343164589999997</v>
          </cell>
          <cell r="CX66">
            <v>34.134623519999998</v>
          </cell>
          <cell r="CY66">
            <v>37.445520699999996</v>
          </cell>
          <cell r="CZ66">
            <v>82.166930930000007</v>
          </cell>
          <cell r="DA66">
            <v>78.539942290000013</v>
          </cell>
          <cell r="DB66">
            <v>36.837914890000015</v>
          </cell>
          <cell r="DC66">
            <v>24.048259039999998</v>
          </cell>
          <cell r="DD66">
            <v>35.117706850000012</v>
          </cell>
          <cell r="DE66">
            <v>44.757387789999996</v>
          </cell>
          <cell r="DF66">
            <v>81.827493430000004</v>
          </cell>
          <cell r="DG66">
            <v>69.855117440000015</v>
          </cell>
          <cell r="DH66">
            <v>35.70668294</v>
          </cell>
          <cell r="DI66">
            <v>25.604259039999999</v>
          </cell>
          <cell r="DJ66">
            <v>37.918373519999996</v>
          </cell>
          <cell r="DK66">
            <v>48.788587790000001</v>
          </cell>
          <cell r="DL66">
            <v>81.575168339999991</v>
          </cell>
          <cell r="DM66">
            <v>66.447550630000009</v>
          </cell>
          <cell r="DN66">
            <v>75.26891409000001</v>
          </cell>
          <cell r="DO66">
            <v>26.759783049999999</v>
          </cell>
          <cell r="DP66">
            <v>37.949351960000008</v>
          </cell>
          <cell r="DQ66">
            <v>47.321234140000001</v>
          </cell>
          <cell r="DR66">
            <v>81.357301963333342</v>
          </cell>
          <cell r="DS66">
            <v>53.773991370000005</v>
          </cell>
          <cell r="DT66">
            <v>74.467265680000011</v>
          </cell>
          <cell r="DU66">
            <v>26.230484389999997</v>
          </cell>
          <cell r="DV66">
            <v>38.155488419999998</v>
          </cell>
          <cell r="DW66">
            <v>44.130475450000006</v>
          </cell>
          <cell r="DX66">
            <v>116.39397323</v>
          </cell>
          <cell r="DY66">
            <v>49.095978509999995</v>
          </cell>
          <cell r="DZ66">
            <v>73.190462319999995</v>
          </cell>
          <cell r="EA66">
            <v>25.442927250000004</v>
          </cell>
          <cell r="EB66">
            <v>35.612660519999999</v>
          </cell>
          <cell r="EC66">
            <v>39.288518009999997</v>
          </cell>
          <cell r="ED66">
            <v>135.19443360999998</v>
          </cell>
          <cell r="EE66">
            <v>44.34046197</v>
          </cell>
          <cell r="EF66">
            <v>71.477559780000007</v>
          </cell>
          <cell r="EG66">
            <v>23.948284849999997</v>
          </cell>
          <cell r="EH66">
            <v>27.735506520000001</v>
          </cell>
          <cell r="EI66">
            <v>39.920102310000004</v>
          </cell>
          <cell r="EJ66">
            <v>127.29544319999999</v>
          </cell>
          <cell r="EK66">
            <v>58.951650049999998</v>
          </cell>
          <cell r="EL66">
            <v>70.75207309000001</v>
          </cell>
          <cell r="EM66">
            <v>22.924650360000001</v>
          </cell>
          <cell r="EN66">
            <v>28.91974033</v>
          </cell>
          <cell r="EO66">
            <v>33.997894330000001</v>
          </cell>
          <cell r="EP66">
            <v>146.17377345999998</v>
          </cell>
          <cell r="EQ66">
            <v>78.859564851999991</v>
          </cell>
          <cell r="ER66">
            <v>66.781019999999998</v>
          </cell>
          <cell r="ES66">
            <v>20.481931469999999</v>
          </cell>
          <cell r="ET66">
            <v>25.092586300000004</v>
          </cell>
          <cell r="EU66">
            <v>28.294296280000001</v>
          </cell>
          <cell r="EV66">
            <v>113.40664656999999</v>
          </cell>
          <cell r="EW66">
            <v>128.702462</v>
          </cell>
          <cell r="EX66">
            <v>66.455422100000007</v>
          </cell>
          <cell r="EY66">
            <v>14.802772409999999</v>
          </cell>
          <cell r="EZ66">
            <v>61.358320110000001</v>
          </cell>
          <cell r="FA66">
            <v>39.521162509999996</v>
          </cell>
          <cell r="FB66">
            <v>132.17353588999998</v>
          </cell>
          <cell r="FC66">
            <v>99.74319328</v>
          </cell>
          <cell r="FD66">
            <v>61.928817400000014</v>
          </cell>
          <cell r="FE66">
            <v>12.342439629999999</v>
          </cell>
        </row>
        <row r="72">
          <cell r="AC72">
            <v>285.34969940666667</v>
          </cell>
          <cell r="AD72">
            <v>292.29078973666662</v>
          </cell>
          <cell r="AE72">
            <v>249.46240909666676</v>
          </cell>
          <cell r="AF72">
            <v>305.25466659666665</v>
          </cell>
          <cell r="AG72">
            <v>253.99581368666665</v>
          </cell>
          <cell r="AH72">
            <v>246.14708447666663</v>
          </cell>
          <cell r="AI72">
            <v>278.01010849666682</v>
          </cell>
          <cell r="AJ72">
            <v>284.48616845666646</v>
          </cell>
          <cell r="AK72">
            <v>291.48931952666663</v>
          </cell>
          <cell r="AL72">
            <v>296.86652105666673</v>
          </cell>
          <cell r="AM72">
            <v>270.3709427366669</v>
          </cell>
          <cell r="AN72">
            <v>312.77376761666648</v>
          </cell>
          <cell r="AO72">
            <v>361.46658140666671</v>
          </cell>
          <cell r="AP72">
            <v>230.15323870666668</v>
          </cell>
          <cell r="AQ72">
            <v>233.5030005966666</v>
          </cell>
          <cell r="AR72">
            <v>249.04434054666677</v>
          </cell>
          <cell r="AS72">
            <v>206.10911338666659</v>
          </cell>
          <cell r="AT72">
            <v>236.76112394666671</v>
          </cell>
          <cell r="AU72">
            <v>216.5625448166667</v>
          </cell>
          <cell r="AV72">
            <v>127.97959301666637</v>
          </cell>
          <cell r="AW72">
            <v>114.69586164666669</v>
          </cell>
          <cell r="AX72">
            <v>188.01100341666688</v>
          </cell>
          <cell r="AY72">
            <v>214.58381511666659</v>
          </cell>
          <cell r="AZ72">
            <v>257.65795568666647</v>
          </cell>
          <cell r="BA72">
            <v>235.10498717333334</v>
          </cell>
          <cell r="BB72">
            <v>115.1995994333333</v>
          </cell>
          <cell r="BC72">
            <v>337.18266562333338</v>
          </cell>
          <cell r="BD72">
            <v>213.67915939333338</v>
          </cell>
          <cell r="BE72">
            <v>125.88777773333322</v>
          </cell>
          <cell r="BF72">
            <v>147.8263383433333</v>
          </cell>
          <cell r="BG72">
            <v>166.42856156333335</v>
          </cell>
          <cell r="BH72">
            <v>137.68847640333351</v>
          </cell>
          <cell r="BI72">
            <v>117.56106121333309</v>
          </cell>
          <cell r="BJ72">
            <v>132.82372047333354</v>
          </cell>
          <cell r="BK72">
            <v>111.67637252333304</v>
          </cell>
          <cell r="BL72">
            <v>197.45596277333357</v>
          </cell>
          <cell r="BM72">
            <v>131.34945150293845</v>
          </cell>
          <cell r="BN72">
            <v>177.05744518627182</v>
          </cell>
          <cell r="BO72">
            <v>168.97818580627182</v>
          </cell>
          <cell r="BP72">
            <v>208.53983127627185</v>
          </cell>
          <cell r="BQ72">
            <v>156.16706962627171</v>
          </cell>
          <cell r="BR72">
            <v>144.12697606627182</v>
          </cell>
          <cell r="BS72">
            <v>156.54525305627163</v>
          </cell>
          <cell r="BT72">
            <v>170.31585418293861</v>
          </cell>
          <cell r="BU72">
            <v>156.24878242293875</v>
          </cell>
          <cell r="BV72">
            <v>172.23305805293802</v>
          </cell>
          <cell r="BW72">
            <v>158.76486234293856</v>
          </cell>
          <cell r="BX72">
            <v>230.25845751293843</v>
          </cell>
          <cell r="BY72">
            <v>100.86794531567965</v>
          </cell>
          <cell r="BZ72">
            <v>137.67184157567971</v>
          </cell>
          <cell r="CA72">
            <v>163.90108951567962</v>
          </cell>
          <cell r="CB72">
            <v>142.53977618567973</v>
          </cell>
          <cell r="CC72">
            <v>142.51048670567974</v>
          </cell>
          <cell r="CD72">
            <v>121.63132906567964</v>
          </cell>
          <cell r="CE72">
            <v>124.80102399567971</v>
          </cell>
          <cell r="CF72">
            <v>140.90099101567969</v>
          </cell>
          <cell r="CG72">
            <v>114.08833305567975</v>
          </cell>
          <cell r="CH72">
            <v>202.32150516567964</v>
          </cell>
          <cell r="CI72">
            <v>211.32383766567989</v>
          </cell>
          <cell r="CJ72">
            <v>340.90652159567958</v>
          </cell>
          <cell r="CK72">
            <v>149.82652851166665</v>
          </cell>
          <cell r="CL72">
            <v>181.63454509166667</v>
          </cell>
          <cell r="CM72">
            <v>174.86089298166672</v>
          </cell>
          <cell r="CN72">
            <v>211.76540668166672</v>
          </cell>
          <cell r="CO72">
            <v>174.25020799166668</v>
          </cell>
          <cell r="CP72">
            <v>156.20094298166651</v>
          </cell>
          <cell r="CQ72">
            <v>157.76220988166682</v>
          </cell>
          <cell r="CR72">
            <v>206.96032743166649</v>
          </cell>
          <cell r="CS72">
            <v>170.63542337166677</v>
          </cell>
          <cell r="CT72">
            <v>190.16453466166655</v>
          </cell>
          <cell r="CU72">
            <v>176.03956611166694</v>
          </cell>
          <cell r="CV72">
            <v>274.91176414166642</v>
          </cell>
          <cell r="CW72">
            <v>276.61212557333334</v>
          </cell>
          <cell r="CX72">
            <v>288.67950406133332</v>
          </cell>
          <cell r="CY72">
            <v>330.32182180138324</v>
          </cell>
          <cell r="CZ72">
            <v>345.9722714973334</v>
          </cell>
          <cell r="DA72">
            <v>302.01017106333336</v>
          </cell>
          <cell r="DB72">
            <v>296.51329528133334</v>
          </cell>
          <cell r="DC72">
            <v>306.60857114733335</v>
          </cell>
          <cell r="DD72">
            <v>356.56758741133325</v>
          </cell>
          <cell r="DE72">
            <v>296.17936202933356</v>
          </cell>
          <cell r="DF72">
            <v>367.35671786341538</v>
          </cell>
          <cell r="DG72">
            <v>333.41634083333355</v>
          </cell>
          <cell r="DH72">
            <v>765.21450692333303</v>
          </cell>
          <cell r="DI72">
            <v>308.44530631274</v>
          </cell>
          <cell r="DJ72">
            <v>339.344029974725</v>
          </cell>
          <cell r="DK72">
            <v>373.01963223050006</v>
          </cell>
          <cell r="DL72">
            <v>342.64461016905</v>
          </cell>
          <cell r="DM72">
            <v>364.6426183727001</v>
          </cell>
          <cell r="DN72">
            <v>319.44399867045001</v>
          </cell>
          <cell r="DO72">
            <v>344.5055923379</v>
          </cell>
          <cell r="DP72">
            <v>376.45814111547503</v>
          </cell>
          <cell r="DQ72">
            <v>327.80118552792487</v>
          </cell>
          <cell r="DR72">
            <v>323.68242743362521</v>
          </cell>
          <cell r="DS72">
            <v>315.18823957440003</v>
          </cell>
          <cell r="DT72">
            <v>435.06891612055006</v>
          </cell>
          <cell r="DU72">
            <v>320.14312148159991</v>
          </cell>
          <cell r="DV72">
            <v>347.43639400215</v>
          </cell>
          <cell r="DW72">
            <v>384.85016491750002</v>
          </cell>
          <cell r="DX72">
            <v>362.19975207758512</v>
          </cell>
          <cell r="DY72">
            <v>319.321623380875</v>
          </cell>
          <cell r="DZ72">
            <v>412.38443732877101</v>
          </cell>
          <cell r="EA72">
            <v>262.98167307664716</v>
          </cell>
          <cell r="EB72">
            <v>348.34500666680009</v>
          </cell>
          <cell r="EC72">
            <v>258.0552131865</v>
          </cell>
          <cell r="ED72">
            <v>249.08697461500088</v>
          </cell>
          <cell r="EE72">
            <v>269.46484945519984</v>
          </cell>
          <cell r="EF72">
            <v>667.85517093542626</v>
          </cell>
          <cell r="EG72">
            <v>338.32462985999996</v>
          </cell>
          <cell r="EH72">
            <v>389.68590786000004</v>
          </cell>
          <cell r="EI72">
            <v>443.84496261999988</v>
          </cell>
          <cell r="EJ72">
            <v>422.70635713000064</v>
          </cell>
          <cell r="EK72">
            <v>383.75902874999991</v>
          </cell>
          <cell r="EL72">
            <v>434.90205081999966</v>
          </cell>
          <cell r="EM72">
            <v>388.37022296999521</v>
          </cell>
          <cell r="EN72">
            <v>458.19074155999942</v>
          </cell>
          <cell r="EO72">
            <v>403.05332279000049</v>
          </cell>
          <cell r="EP72">
            <v>398.65812294000057</v>
          </cell>
          <cell r="EQ72">
            <v>430.6227160499991</v>
          </cell>
          <cell r="ER72">
            <v>643.00525274000051</v>
          </cell>
          <cell r="ES72">
            <v>407.02374422000003</v>
          </cell>
          <cell r="ET72">
            <v>410.01770712999996</v>
          </cell>
          <cell r="EU72">
            <v>497.99218906999999</v>
          </cell>
          <cell r="EV72">
            <v>451.53170135000005</v>
          </cell>
          <cell r="EW72">
            <v>428.60023607000011</v>
          </cell>
          <cell r="EX72">
            <v>412.75469069000002</v>
          </cell>
          <cell r="EY72">
            <v>416.73031891000045</v>
          </cell>
          <cell r="EZ72">
            <v>525.04597967999962</v>
          </cell>
          <cell r="FA72">
            <v>423.04180201999969</v>
          </cell>
          <cell r="FB72">
            <v>424.67917657000032</v>
          </cell>
          <cell r="FC72">
            <v>431.88942243000037</v>
          </cell>
          <cell r="FD72">
            <v>615.66222806999974</v>
          </cell>
          <cell r="FE72">
            <v>394.78254422233488</v>
          </cell>
        </row>
        <row r="79"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</row>
        <row r="83"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1.9902911699999999</v>
          </cell>
          <cell r="BN83">
            <v>2.5789190299999998</v>
          </cell>
          <cell r="BO83">
            <v>2.2808832999999997</v>
          </cell>
          <cell r="BP83">
            <v>1.3967897799999998</v>
          </cell>
          <cell r="BQ83">
            <v>1.4573198700000001</v>
          </cell>
          <cell r="BR83">
            <v>1.5979043500000001</v>
          </cell>
          <cell r="BS83">
            <v>2.5525931600000002</v>
          </cell>
          <cell r="BT83">
            <v>2.5726526799999996</v>
          </cell>
          <cell r="BU83">
            <v>2.2679653599999998</v>
          </cell>
          <cell r="BV83">
            <v>2.26476217</v>
          </cell>
          <cell r="BW83">
            <v>1.6140518299999997</v>
          </cell>
          <cell r="BX83">
            <v>1.9911030399999998</v>
          </cell>
          <cell r="BY83">
            <v>7.6642163099999996</v>
          </cell>
          <cell r="BZ83">
            <v>8.6619701799999991</v>
          </cell>
          <cell r="CA83">
            <v>25.785751040000001</v>
          </cell>
          <cell r="CB83">
            <v>13.103176069999998</v>
          </cell>
          <cell r="CC83">
            <v>25.506668950000009</v>
          </cell>
          <cell r="CD83">
            <v>21.202540159999991</v>
          </cell>
          <cell r="CE83">
            <v>14.55976245000001</v>
          </cell>
          <cell r="CF83">
            <v>9.0481090599999945</v>
          </cell>
          <cell r="CG83">
            <v>20.21118907999999</v>
          </cell>
          <cell r="CH83">
            <v>13.036011360000009</v>
          </cell>
          <cell r="CI83">
            <v>16.014177889999999</v>
          </cell>
          <cell r="CJ83">
            <v>34.320764780000012</v>
          </cell>
          <cell r="CK83">
            <v>4.8878189600000006</v>
          </cell>
          <cell r="CL83">
            <v>17.88760426</v>
          </cell>
          <cell r="CM83">
            <v>14.027524919999998</v>
          </cell>
          <cell r="CN83">
            <v>24.58277648</v>
          </cell>
          <cell r="CO83">
            <v>22.661728769999996</v>
          </cell>
          <cell r="CP83">
            <v>13.275728350000003</v>
          </cell>
          <cell r="CQ83">
            <v>14.806660730000001</v>
          </cell>
          <cell r="CR83">
            <v>13.870582679999997</v>
          </cell>
          <cell r="CS83">
            <v>5.9321943100000025</v>
          </cell>
          <cell r="CT83">
            <v>11.677882049999999</v>
          </cell>
          <cell r="CU83">
            <v>29.854731900000008</v>
          </cell>
          <cell r="CV83">
            <v>85.202340709999987</v>
          </cell>
          <cell r="CW83">
            <v>8.4119306900000019</v>
          </cell>
          <cell r="CX83">
            <v>11.761443530000003</v>
          </cell>
          <cell r="CY83">
            <v>8.7250951399999988</v>
          </cell>
          <cell r="CZ83">
            <v>28.116736759999998</v>
          </cell>
          <cell r="DA83">
            <v>16.024973349999996</v>
          </cell>
          <cell r="DB83">
            <v>10.978900879999999</v>
          </cell>
          <cell r="DC83">
            <v>8.6538984199999991</v>
          </cell>
          <cell r="DD83">
            <v>7.8086886900000021</v>
          </cell>
          <cell r="DE83">
            <v>15.661836599999996</v>
          </cell>
          <cell r="DF83">
            <v>13.67190638000001</v>
          </cell>
          <cell r="DG83">
            <v>17.375297549999978</v>
          </cell>
          <cell r="DH83">
            <v>23.926026820000022</v>
          </cell>
          <cell r="DI83">
            <v>7.1553272899999989</v>
          </cell>
          <cell r="DJ83">
            <v>9.1659263900000028</v>
          </cell>
          <cell r="DK83">
            <v>10.501029110000005</v>
          </cell>
          <cell r="DL83">
            <v>21.24901624000001</v>
          </cell>
          <cell r="DM83">
            <v>14.615527199999949</v>
          </cell>
          <cell r="DN83">
            <v>9.168282060000001</v>
          </cell>
          <cell r="DO83">
            <v>11.302697860000023</v>
          </cell>
          <cell r="DP83">
            <v>11.080729960000005</v>
          </cell>
          <cell r="DQ83">
            <v>9.9912475199999999</v>
          </cell>
          <cell r="DR83">
            <v>9.6637885399999881</v>
          </cell>
          <cell r="DS83">
            <v>8.2320503399999296</v>
          </cell>
          <cell r="DT83">
            <v>36.077049110000047</v>
          </cell>
          <cell r="DU83">
            <v>0</v>
          </cell>
          <cell r="DV83">
            <v>2.0569905099999986</v>
          </cell>
          <cell r="DW83">
            <v>12.068901099999994</v>
          </cell>
          <cell r="DX83">
            <v>4.6917338700000011</v>
          </cell>
          <cell r="DY83">
            <v>28.929927199999991</v>
          </cell>
          <cell r="DZ83">
            <v>14.500778310000197</v>
          </cell>
          <cell r="EA83">
            <v>6.7749665299999791</v>
          </cell>
          <cell r="EB83">
            <v>6.9366694899998906</v>
          </cell>
          <cell r="EC83">
            <v>4.0328491100001189</v>
          </cell>
          <cell r="ED83">
            <v>18.587432599999843</v>
          </cell>
          <cell r="EE83">
            <v>14.899576130000174</v>
          </cell>
          <cell r="EF83">
            <v>23.616779440000013</v>
          </cell>
          <cell r="EG83">
            <v>1.7954076699999992</v>
          </cell>
          <cell r="EH83">
            <v>9.1783235799999972</v>
          </cell>
          <cell r="EI83">
            <v>15.163901590000012</v>
          </cell>
          <cell r="EJ83">
            <v>14.301334910000003</v>
          </cell>
          <cell r="EK83">
            <v>6.6778347300000167</v>
          </cell>
          <cell r="EL83">
            <v>9.7504209199999323</v>
          </cell>
          <cell r="EM83">
            <v>9.077520160000013</v>
          </cell>
          <cell r="EN83">
            <v>6.4840353700000151</v>
          </cell>
          <cell r="EO83">
            <v>8.7194452600000147</v>
          </cell>
          <cell r="EP83">
            <v>14.868694810000004</v>
          </cell>
          <cell r="EQ83">
            <v>13.438725340000055</v>
          </cell>
          <cell r="ER83">
            <v>22.787441409999964</v>
          </cell>
          <cell r="ES83">
            <v>2.2861488799999994</v>
          </cell>
          <cell r="ET83">
            <v>15.642538749999989</v>
          </cell>
          <cell r="EU83">
            <v>16.265404860000018</v>
          </cell>
          <cell r="EV83">
            <v>6.865213549999952</v>
          </cell>
          <cell r="EW83">
            <v>12.558572130000087</v>
          </cell>
          <cell r="EX83">
            <v>12.805328739999972</v>
          </cell>
          <cell r="EY83">
            <v>27.214547159999984</v>
          </cell>
          <cell r="EZ83">
            <v>20.528209119999929</v>
          </cell>
          <cell r="FA83">
            <v>5.2527962699999478</v>
          </cell>
          <cell r="FB83">
            <v>14.030421630000241</v>
          </cell>
          <cell r="FC83">
            <v>21.831799609999983</v>
          </cell>
          <cell r="FD83">
            <v>13.737360070000122</v>
          </cell>
          <cell r="FE83">
            <v>2.5584189999999989</v>
          </cell>
        </row>
        <row r="87">
          <cell r="AC87">
            <v>190.79400910000012</v>
          </cell>
          <cell r="AD87">
            <v>248.91941494</v>
          </cell>
          <cell r="AE87">
            <v>284.1466251999999</v>
          </cell>
          <cell r="AF87">
            <v>386.05777080999997</v>
          </cell>
          <cell r="AG87">
            <v>333.46105674000012</v>
          </cell>
          <cell r="AH87">
            <v>295.16070547000004</v>
          </cell>
          <cell r="AI87">
            <v>360.10648095000028</v>
          </cell>
          <cell r="AJ87">
            <v>358.16874633999998</v>
          </cell>
          <cell r="AK87">
            <v>380.36676444999995</v>
          </cell>
          <cell r="AL87">
            <v>423.52609768000013</v>
          </cell>
          <cell r="AM87">
            <v>551.12918822999973</v>
          </cell>
          <cell r="AN87">
            <v>549.91276233999963</v>
          </cell>
          <cell r="AO87">
            <v>152.24074625000006</v>
          </cell>
          <cell r="AP87">
            <v>395.97120865000011</v>
          </cell>
          <cell r="AQ87">
            <v>300.29742421999998</v>
          </cell>
          <cell r="AR87">
            <v>290.05758616000026</v>
          </cell>
          <cell r="AS87">
            <v>333.25041636999993</v>
          </cell>
          <cell r="AT87">
            <v>315.34743864000006</v>
          </cell>
          <cell r="AU87">
            <v>348.65244225999999</v>
          </cell>
          <cell r="AV87">
            <v>308.90864583000013</v>
          </cell>
          <cell r="AW87">
            <v>390.7103493599999</v>
          </cell>
          <cell r="AX87">
            <v>443.92190046000042</v>
          </cell>
          <cell r="AY87">
            <v>447.46740483000025</v>
          </cell>
          <cell r="AZ87">
            <v>547.81434934000004</v>
          </cell>
          <cell r="BA87">
            <v>88.346107169999996</v>
          </cell>
          <cell r="BB87">
            <v>176.43423498000001</v>
          </cell>
          <cell r="BC87">
            <v>275.20429838000013</v>
          </cell>
          <cell r="BD87">
            <v>109.60749697</v>
          </cell>
          <cell r="BE87">
            <v>211.05585786999998</v>
          </cell>
          <cell r="BF87">
            <v>269.73065908000001</v>
          </cell>
          <cell r="BG87">
            <v>167.14184857000012</v>
          </cell>
          <cell r="BH87">
            <v>221.46102329000013</v>
          </cell>
          <cell r="BI87">
            <v>172.88109953999998</v>
          </cell>
          <cell r="BJ87">
            <v>201.81472495000008</v>
          </cell>
          <cell r="BK87">
            <v>202.74812686999996</v>
          </cell>
          <cell r="BL87">
            <v>220.04060002000003</v>
          </cell>
          <cell r="BM87">
            <v>13.79802772</v>
          </cell>
          <cell r="BN87">
            <v>60.682586929999999</v>
          </cell>
          <cell r="BO87">
            <v>122.81078696999998</v>
          </cell>
          <cell r="BP87">
            <v>94.513858989999974</v>
          </cell>
          <cell r="BQ87">
            <v>69.922979029999979</v>
          </cell>
          <cell r="BR87">
            <v>84.164756329999975</v>
          </cell>
          <cell r="BS87">
            <v>184.96501605000003</v>
          </cell>
          <cell r="BT87">
            <v>383.05186550000002</v>
          </cell>
          <cell r="BU87">
            <v>297.27964495999981</v>
          </cell>
          <cell r="BV87">
            <v>148.11696021000003</v>
          </cell>
          <cell r="BW87">
            <v>495.39850920999982</v>
          </cell>
          <cell r="BX87">
            <v>719.10549097999967</v>
          </cell>
          <cell r="BY87">
            <v>53.020146640000007</v>
          </cell>
          <cell r="BZ87">
            <v>256.26408989999999</v>
          </cell>
          <cell r="CA87">
            <v>302.21134266999991</v>
          </cell>
          <cell r="CB87">
            <v>288.6185528900001</v>
          </cell>
          <cell r="CC87">
            <v>179.15464696000006</v>
          </cell>
          <cell r="CD87">
            <v>117.35680433000003</v>
          </cell>
          <cell r="CE87">
            <v>87.931408509999997</v>
          </cell>
          <cell r="CF87">
            <v>154.42169456000005</v>
          </cell>
          <cell r="CG87">
            <v>116.00915463</v>
          </cell>
          <cell r="CH87">
            <v>156.89062770999999</v>
          </cell>
          <cell r="CI87">
            <v>281.60259224999993</v>
          </cell>
          <cell r="CJ87">
            <v>612.43340569000009</v>
          </cell>
          <cell r="CK87">
            <v>11.431022759999999</v>
          </cell>
          <cell r="CL87">
            <v>25.170026829999991</v>
          </cell>
          <cell r="CM87">
            <v>67.72810130000002</v>
          </cell>
          <cell r="CN87">
            <v>67.433467309999983</v>
          </cell>
          <cell r="CO87">
            <v>51.207207229999995</v>
          </cell>
          <cell r="CP87">
            <v>86.984957429999994</v>
          </cell>
          <cell r="CQ87">
            <v>60.774424149999994</v>
          </cell>
          <cell r="CR87">
            <v>97.294481660000017</v>
          </cell>
          <cell r="CS87">
            <v>91.922905560000004</v>
          </cell>
          <cell r="CT87">
            <v>83.028586959999998</v>
          </cell>
          <cell r="CU87">
            <v>79.816545849999954</v>
          </cell>
          <cell r="CV87">
            <v>317.11747288000004</v>
          </cell>
          <cell r="CW87">
            <v>0.79406508000000009</v>
          </cell>
          <cell r="CX87">
            <v>9.9824559100000005</v>
          </cell>
          <cell r="CY87">
            <v>17.525349020000004</v>
          </cell>
          <cell r="CZ87">
            <v>62.418806959999998</v>
          </cell>
          <cell r="DA87">
            <v>148.26546705999993</v>
          </cell>
          <cell r="DB87">
            <v>79.155496979999995</v>
          </cell>
          <cell r="DC87">
            <v>67.829291169999991</v>
          </cell>
          <cell r="DD87">
            <v>47.764903220000008</v>
          </cell>
          <cell r="DE87">
            <v>43.445973470000027</v>
          </cell>
          <cell r="DF87">
            <v>80.284540640000074</v>
          </cell>
          <cell r="DG87">
            <v>68.346508780000022</v>
          </cell>
          <cell r="DH87">
            <v>193.71378354999996</v>
          </cell>
          <cell r="DI87">
            <v>3.0436350299999995</v>
          </cell>
          <cell r="DJ87">
            <v>24.534075689999995</v>
          </cell>
          <cell r="DK87">
            <v>13.937605540000003</v>
          </cell>
          <cell r="DL87">
            <v>13.554940839999995</v>
          </cell>
          <cell r="DM87">
            <v>28.161652419999996</v>
          </cell>
          <cell r="DN87">
            <v>20.796432939999999</v>
          </cell>
          <cell r="DO87">
            <v>31.234911869999998</v>
          </cell>
          <cell r="DP87">
            <v>50.848446959999997</v>
          </cell>
          <cell r="DQ87">
            <v>44.902026729999989</v>
          </cell>
          <cell r="DR87">
            <v>26.973523130000004</v>
          </cell>
          <cell r="DS87">
            <v>91.561499089999998</v>
          </cell>
          <cell r="DT87">
            <v>183.54452105999997</v>
          </cell>
          <cell r="DU87">
            <v>5.2025299185365759</v>
          </cell>
          <cell r="DV87">
            <v>3.0012510200002964</v>
          </cell>
          <cell r="DW87">
            <v>59.553209619999649</v>
          </cell>
          <cell r="DX87">
            <v>56.853513929998847</v>
          </cell>
          <cell r="DY87">
            <v>107.98674916000141</v>
          </cell>
          <cell r="DZ87">
            <v>29.771707870001958</v>
          </cell>
          <cell r="EA87">
            <v>52.210746600001656</v>
          </cell>
          <cell r="EB87">
            <v>40.276568899995027</v>
          </cell>
          <cell r="EC87">
            <v>46.363405139997752</v>
          </cell>
          <cell r="ED87">
            <v>54.847104530001829</v>
          </cell>
          <cell r="EE87">
            <v>54.875113830002363</v>
          </cell>
          <cell r="EF87">
            <v>169.72862334998825</v>
          </cell>
          <cell r="EG87">
            <v>4.47E-3</v>
          </cell>
          <cell r="EH87">
            <v>1.2342213900000001</v>
          </cell>
          <cell r="EI87">
            <v>24.846004809999997</v>
          </cell>
          <cell r="EJ87">
            <v>17.98672107000003</v>
          </cell>
          <cell r="EK87">
            <v>46.063088159999985</v>
          </cell>
          <cell r="EL87">
            <v>28.545643950000191</v>
          </cell>
          <cell r="EM87">
            <v>29.93031491999993</v>
          </cell>
          <cell r="EN87">
            <v>55.71462066999991</v>
          </cell>
          <cell r="EO87">
            <v>48.715740139999838</v>
          </cell>
          <cell r="EP87">
            <v>60.748224050000168</v>
          </cell>
          <cell r="EQ87">
            <v>53.854402850000113</v>
          </cell>
          <cell r="ER87">
            <v>235.49163432000014</v>
          </cell>
          <cell r="ES87">
            <v>0.3963824000000003</v>
          </cell>
          <cell r="ET87">
            <v>13.259223649999994</v>
          </cell>
          <cell r="EU87">
            <v>20.837500910000006</v>
          </cell>
          <cell r="EV87">
            <v>55.584897060000003</v>
          </cell>
          <cell r="EW87">
            <v>35.544261850000019</v>
          </cell>
          <cell r="EX87">
            <v>41.62105058000018</v>
          </cell>
          <cell r="EY87">
            <v>25.514208349999979</v>
          </cell>
          <cell r="EZ87">
            <v>37.899614380000024</v>
          </cell>
          <cell r="FA87">
            <v>33.936088779999935</v>
          </cell>
          <cell r="FB87">
            <v>35.393825590000191</v>
          </cell>
          <cell r="FC87">
            <v>52.093041739999798</v>
          </cell>
          <cell r="FD87">
            <v>99.122402240000028</v>
          </cell>
          <cell r="FE87">
            <v>0.50591894000000004</v>
          </cell>
        </row>
        <row r="91">
          <cell r="AC91">
            <v>361.73582469000007</v>
          </cell>
          <cell r="AD91">
            <v>536.12076877000004</v>
          </cell>
          <cell r="AE91">
            <v>398.00617282000007</v>
          </cell>
          <cell r="AF91">
            <v>338.47423642999996</v>
          </cell>
          <cell r="AG91">
            <v>358.86798948000001</v>
          </cell>
          <cell r="AH91">
            <v>407.94760790999999</v>
          </cell>
          <cell r="AI91">
            <v>370.48181652000017</v>
          </cell>
          <cell r="AJ91">
            <v>449.82951057999992</v>
          </cell>
          <cell r="AK91">
            <v>634.60673695000025</v>
          </cell>
          <cell r="AL91">
            <v>587.03063945000008</v>
          </cell>
          <cell r="AM91">
            <v>497.72394707000001</v>
          </cell>
          <cell r="AN91">
            <v>664.6898592099999</v>
          </cell>
          <cell r="AO91">
            <v>408.32209728000021</v>
          </cell>
          <cell r="AP91">
            <v>472.82245039999992</v>
          </cell>
          <cell r="AQ91">
            <v>411.36401078000006</v>
          </cell>
          <cell r="AR91">
            <v>484.04179281</v>
          </cell>
          <cell r="AS91">
            <v>335.22774398000035</v>
          </cell>
          <cell r="AT91">
            <v>525.05263816000001</v>
          </cell>
          <cell r="AU91">
            <v>512.33847584</v>
          </cell>
          <cell r="AV91">
            <v>556.84197551999932</v>
          </cell>
          <cell r="AW91">
            <v>817.24371475000021</v>
          </cell>
          <cell r="AX91">
            <v>570.6005149099999</v>
          </cell>
          <cell r="AY91">
            <v>562.36683745000005</v>
          </cell>
          <cell r="AZ91">
            <v>555.37535953999964</v>
          </cell>
          <cell r="BA91">
            <v>310.90490160999991</v>
          </cell>
          <cell r="BB91">
            <v>641.20658862000005</v>
          </cell>
          <cell r="BC91">
            <v>379.49824174999998</v>
          </cell>
          <cell r="BD91">
            <v>493.44086897000034</v>
          </cell>
          <cell r="BE91">
            <v>757.68303351999998</v>
          </cell>
          <cell r="BF91">
            <v>562.90358549999996</v>
          </cell>
          <cell r="BG91">
            <v>690.08698893999986</v>
          </cell>
          <cell r="BH91">
            <v>190.10198513999995</v>
          </cell>
          <cell r="BI91">
            <v>212.06159572000013</v>
          </cell>
          <cell r="BJ91">
            <v>592.40038791000006</v>
          </cell>
          <cell r="BK91">
            <v>236.5194151</v>
          </cell>
          <cell r="BL91">
            <v>1839.7389651100002</v>
          </cell>
          <cell r="BM91">
            <v>348.79167002999998</v>
          </cell>
          <cell r="BN91">
            <v>187.35897366999995</v>
          </cell>
          <cell r="BO91">
            <v>379.64216340999997</v>
          </cell>
          <cell r="BP91">
            <v>481.9791885300001</v>
          </cell>
          <cell r="BQ91">
            <v>208.40197345999997</v>
          </cell>
          <cell r="BR91">
            <v>571.72416630000032</v>
          </cell>
          <cell r="BS91">
            <v>648.18938319000017</v>
          </cell>
          <cell r="BT91">
            <v>456.56944387999988</v>
          </cell>
          <cell r="BU91">
            <v>690.79917795000006</v>
          </cell>
          <cell r="BV91">
            <v>541.69608195000001</v>
          </cell>
          <cell r="BW91">
            <v>635.22991354999999</v>
          </cell>
          <cell r="BX91">
            <v>1223.4483775200006</v>
          </cell>
          <cell r="BY91">
            <v>337.50219682999983</v>
          </cell>
          <cell r="BZ91">
            <v>490.00556647999997</v>
          </cell>
          <cell r="CA91">
            <v>482.36670206000002</v>
          </cell>
          <cell r="CB91">
            <v>412.11559880999982</v>
          </cell>
          <cell r="CC91">
            <v>356.36734770999999</v>
          </cell>
          <cell r="CD91">
            <v>375.12959389999992</v>
          </cell>
          <cell r="CE91">
            <v>307.6649243899999</v>
          </cell>
          <cell r="CF91">
            <v>324.21580044000007</v>
          </cell>
          <cell r="CG91">
            <v>217.77286511000005</v>
          </cell>
          <cell r="CH91">
            <v>605.21121054000002</v>
          </cell>
          <cell r="CI91">
            <v>440.22812006999982</v>
          </cell>
          <cell r="CJ91">
            <v>913.53243682000016</v>
          </cell>
          <cell r="CK91">
            <v>223.75914205000007</v>
          </cell>
          <cell r="CL91">
            <v>367.04082447999997</v>
          </cell>
          <cell r="CM91">
            <v>333.64373766999995</v>
          </cell>
          <cell r="CN91">
            <v>401.9568117099999</v>
          </cell>
          <cell r="CO91">
            <v>343.11776934999978</v>
          </cell>
          <cell r="CP91">
            <v>365.49067491999989</v>
          </cell>
          <cell r="CQ91">
            <v>437.44202010999993</v>
          </cell>
          <cell r="CR91">
            <v>382.76939671999992</v>
          </cell>
          <cell r="CS91">
            <v>499.46702487000005</v>
          </cell>
          <cell r="CT91">
            <v>345.53327901</v>
          </cell>
          <cell r="CU91">
            <v>375.70721356000013</v>
          </cell>
          <cell r="CV91">
            <v>1086.8552738400001</v>
          </cell>
          <cell r="CW91">
            <v>246.77133237999999</v>
          </cell>
          <cell r="CX91">
            <v>305.85108558999997</v>
          </cell>
          <cell r="CY91">
            <v>102.96264658999996</v>
          </cell>
          <cell r="CZ91">
            <v>478.55029673999974</v>
          </cell>
          <cell r="DA91">
            <v>354.58801078999988</v>
          </cell>
          <cell r="DB91">
            <v>373.29653369000033</v>
          </cell>
          <cell r="DC91">
            <v>354.49101094000025</v>
          </cell>
          <cell r="DD91">
            <v>245.80806967999999</v>
          </cell>
          <cell r="DE91">
            <v>361.22049062000013</v>
          </cell>
          <cell r="DF91">
            <v>145.23515558999992</v>
          </cell>
          <cell r="DG91">
            <v>125.44109128999999</v>
          </cell>
          <cell r="DH91">
            <v>1035.0519499800007</v>
          </cell>
          <cell r="DI91">
            <v>6.308646219999976</v>
          </cell>
          <cell r="DJ91">
            <v>297.16533085000015</v>
          </cell>
          <cell r="DK91">
            <v>83.719680499999996</v>
          </cell>
          <cell r="DL91">
            <v>160.17195133000001</v>
          </cell>
          <cell r="DM91">
            <v>894.11671421999949</v>
          </cell>
          <cell r="DN91">
            <v>242.41346873000003</v>
          </cell>
          <cell r="DO91">
            <v>257.0546144700001</v>
          </cell>
          <cell r="DP91">
            <v>200.37976616000009</v>
          </cell>
          <cell r="DQ91">
            <v>187.64895988999993</v>
          </cell>
          <cell r="DR91">
            <v>247.82758033999997</v>
          </cell>
          <cell r="DS91">
            <v>222.32961174999983</v>
          </cell>
          <cell r="DT91">
            <v>705.02056043000005</v>
          </cell>
          <cell r="DU91">
            <v>246.27879504000001</v>
          </cell>
          <cell r="DV91">
            <v>286.07198485999987</v>
          </cell>
          <cell r="DW91">
            <v>325.82229466999985</v>
          </cell>
          <cell r="DX91">
            <v>286.67547108000099</v>
          </cell>
          <cell r="DY91">
            <v>310.85370372999932</v>
          </cell>
          <cell r="DZ91">
            <v>514.13495989999888</v>
          </cell>
          <cell r="EA91">
            <v>399.54816243999949</v>
          </cell>
          <cell r="EB91">
            <v>395.17245951000297</v>
          </cell>
          <cell r="EC91">
            <v>186.80252608000029</v>
          </cell>
          <cell r="ED91">
            <v>579.69547563999981</v>
          </cell>
          <cell r="EE91">
            <v>420.6910028099968</v>
          </cell>
          <cell r="EF91">
            <v>962.89098654000077</v>
          </cell>
          <cell r="EG91">
            <v>73.445517615</v>
          </cell>
          <cell r="EH91">
            <v>460.00308557499977</v>
          </cell>
          <cell r="EI91">
            <v>271.18299927000038</v>
          </cell>
          <cell r="EJ91">
            <v>273.3820198799994</v>
          </cell>
          <cell r="EK91">
            <v>111.81375761000028</v>
          </cell>
          <cell r="EL91">
            <v>516.94357301000093</v>
          </cell>
          <cell r="EM91">
            <v>339.50687245999859</v>
          </cell>
          <cell r="EN91">
            <v>325.69218702000086</v>
          </cell>
          <cell r="EO91">
            <v>314.82464520999986</v>
          </cell>
          <cell r="EP91">
            <v>314.6620411400018</v>
          </cell>
          <cell r="EQ91">
            <v>344.73148911999778</v>
          </cell>
          <cell r="ER91">
            <v>462.29154338000188</v>
          </cell>
          <cell r="ES91">
            <v>11.274659889999999</v>
          </cell>
          <cell r="ET91">
            <v>575.7596985299997</v>
          </cell>
          <cell r="EU91">
            <v>306.28799164000048</v>
          </cell>
          <cell r="EV91">
            <v>333.94467979999928</v>
          </cell>
          <cell r="EW91">
            <v>303.99455522000085</v>
          </cell>
          <cell r="EX91">
            <v>296.84058410000074</v>
          </cell>
          <cell r="EY91">
            <v>294.24953570999958</v>
          </cell>
          <cell r="EZ91">
            <v>304.64424290999887</v>
          </cell>
          <cell r="FA91">
            <v>294.99762042000037</v>
          </cell>
          <cell r="FB91">
            <v>312.72591412000031</v>
          </cell>
          <cell r="FC91">
            <v>303.12236232333407</v>
          </cell>
          <cell r="FD91">
            <v>416.73743556000107</v>
          </cell>
          <cell r="FE91">
            <v>237.49469015999981</v>
          </cell>
        </row>
        <row r="99">
          <cell r="AC99">
            <v>31.204193710000023</v>
          </cell>
          <cell r="AD99">
            <v>73.796487899999946</v>
          </cell>
          <cell r="AE99">
            <v>92.9132678</v>
          </cell>
          <cell r="AF99">
            <v>109.92425117000005</v>
          </cell>
          <cell r="AG99">
            <v>63.167620030000009</v>
          </cell>
          <cell r="AH99">
            <v>102.39115450000013</v>
          </cell>
          <cell r="AI99">
            <v>79.241008140000105</v>
          </cell>
          <cell r="AJ99">
            <v>132.21790614999981</v>
          </cell>
          <cell r="AK99">
            <v>122.81859634999996</v>
          </cell>
          <cell r="AL99">
            <v>206.40521317000008</v>
          </cell>
          <cell r="AM99">
            <v>299.6227098200003</v>
          </cell>
          <cell r="AN99">
            <v>289.42057881999983</v>
          </cell>
          <cell r="AO99">
            <v>10.560403999999998</v>
          </cell>
          <cell r="AP99">
            <v>59.422390279999973</v>
          </cell>
          <cell r="AQ99">
            <v>129.33613129999992</v>
          </cell>
          <cell r="AR99">
            <v>57.708041290000047</v>
          </cell>
          <cell r="AS99">
            <v>105.69216916000005</v>
          </cell>
          <cell r="AT99">
            <v>69.17448456000011</v>
          </cell>
          <cell r="AU99">
            <v>74.737130580000098</v>
          </cell>
          <cell r="AV99">
            <v>93.391094510000016</v>
          </cell>
          <cell r="AW99">
            <v>62.008497949999949</v>
          </cell>
          <cell r="AX99">
            <v>196.37299044000014</v>
          </cell>
          <cell r="AY99">
            <v>206.72400901999998</v>
          </cell>
          <cell r="AZ99">
            <v>280.21493425999995</v>
          </cell>
          <cell r="BA99">
            <v>11.476578879999998</v>
          </cell>
          <cell r="BB99">
            <v>60.129431219999994</v>
          </cell>
          <cell r="BC99">
            <v>99.750089810000034</v>
          </cell>
          <cell r="BD99">
            <v>55.698236420000043</v>
          </cell>
          <cell r="BE99">
            <v>118.61893231000018</v>
          </cell>
          <cell r="BF99">
            <v>114.47286077000015</v>
          </cell>
          <cell r="BG99">
            <v>62.16184111000014</v>
          </cell>
          <cell r="BH99">
            <v>48.307601950000084</v>
          </cell>
          <cell r="BI99">
            <v>66.463381609999999</v>
          </cell>
          <cell r="BJ99">
            <v>109.35853651999999</v>
          </cell>
          <cell r="BK99">
            <v>66.837988010000117</v>
          </cell>
          <cell r="BL99">
            <v>127.72607552999978</v>
          </cell>
          <cell r="BM99">
            <v>9.4855964800000017</v>
          </cell>
          <cell r="BN99">
            <v>244.10268996999997</v>
          </cell>
          <cell r="BO99">
            <v>403.41384309000006</v>
          </cell>
          <cell r="BP99">
            <v>148.18673649000002</v>
          </cell>
          <cell r="BQ99">
            <v>19.185816280000001</v>
          </cell>
          <cell r="BR99">
            <v>262.25772941999998</v>
          </cell>
          <cell r="BS99">
            <v>144.12651294</v>
          </cell>
          <cell r="BT99">
            <v>32.792760100000017</v>
          </cell>
          <cell r="BU99">
            <v>26.996383150000014</v>
          </cell>
          <cell r="BV99">
            <v>29.46681831999998</v>
          </cell>
          <cell r="BW99">
            <v>51.296162250000101</v>
          </cell>
          <cell r="BX99">
            <v>137.56987996000012</v>
          </cell>
          <cell r="BY99">
            <v>11.726382259999996</v>
          </cell>
          <cell r="BZ99">
            <v>20.004950679999975</v>
          </cell>
          <cell r="CA99">
            <v>144.30949721000007</v>
          </cell>
          <cell r="CB99">
            <v>34.133471379999961</v>
          </cell>
          <cell r="CC99">
            <v>43.412013599999995</v>
          </cell>
          <cell r="CD99">
            <v>41.326598679999996</v>
          </cell>
          <cell r="CE99">
            <v>28.958403769999997</v>
          </cell>
          <cell r="CF99">
            <v>42.134467920000041</v>
          </cell>
          <cell r="CG99">
            <v>29.265581309999995</v>
          </cell>
          <cell r="CH99">
            <v>35.470573330000022</v>
          </cell>
          <cell r="CI99">
            <v>198.90341809999998</v>
          </cell>
          <cell r="CJ99">
            <v>261.59345148999995</v>
          </cell>
          <cell r="CK99">
            <v>5.7050818299999877</v>
          </cell>
          <cell r="CL99">
            <v>40.443912449999971</v>
          </cell>
          <cell r="CM99">
            <v>439.51781600000004</v>
          </cell>
          <cell r="CN99">
            <v>319.19962253</v>
          </cell>
          <cell r="CO99">
            <v>130.37039357999998</v>
          </cell>
          <cell r="CP99">
            <v>19.739842899999978</v>
          </cell>
          <cell r="CQ99">
            <v>20.904984839999983</v>
          </cell>
          <cell r="CR99">
            <v>27.954762690000003</v>
          </cell>
          <cell r="CS99">
            <v>37.472513219999996</v>
          </cell>
          <cell r="CT99">
            <v>57.255266160000062</v>
          </cell>
          <cell r="CU99">
            <v>62.944675970000105</v>
          </cell>
          <cell r="CV99">
            <v>280.70589928000027</v>
          </cell>
          <cell r="CW99">
            <v>6.2057028000000054</v>
          </cell>
          <cell r="CX99">
            <v>26.779509330000021</v>
          </cell>
          <cell r="CY99">
            <v>21.034452600000005</v>
          </cell>
          <cell r="CZ99">
            <v>32.711094750000079</v>
          </cell>
          <cell r="DA99">
            <v>41.806187959999896</v>
          </cell>
          <cell r="DB99">
            <v>38.070289329999959</v>
          </cell>
          <cell r="DC99">
            <v>53.632560339999849</v>
          </cell>
          <cell r="DD99">
            <v>129.71626336999955</v>
          </cell>
          <cell r="DE99">
            <v>117.02669772999951</v>
          </cell>
          <cell r="DF99">
            <v>83.122183899999726</v>
          </cell>
          <cell r="DG99">
            <v>78.357906549999583</v>
          </cell>
          <cell r="DH99">
            <v>131.74521056999978</v>
          </cell>
          <cell r="DI99">
            <v>44.472749599999936</v>
          </cell>
          <cell r="DJ99">
            <v>73.871466979999667</v>
          </cell>
          <cell r="DK99">
            <v>57.646196829999759</v>
          </cell>
          <cell r="DL99">
            <v>33.242687810000049</v>
          </cell>
          <cell r="DM99">
            <v>40.403560200000001</v>
          </cell>
          <cell r="DN99">
            <v>18.741956540000047</v>
          </cell>
          <cell r="DO99">
            <v>33.845690430000019</v>
          </cell>
          <cell r="DP99">
            <v>54.861932590000016</v>
          </cell>
          <cell r="DQ99">
            <v>132.93083285999887</v>
          </cell>
          <cell r="DR99">
            <v>168.00878193999901</v>
          </cell>
          <cell r="DS99">
            <v>219.55733483000012</v>
          </cell>
          <cell r="DT99">
            <v>275.29194493000176</v>
          </cell>
          <cell r="DU99">
            <v>67.897656840000025</v>
          </cell>
          <cell r="DV99">
            <v>43.43883149999985</v>
          </cell>
          <cell r="DW99">
            <v>142.40644372000054</v>
          </cell>
          <cell r="DX99">
            <v>125.53507372000016</v>
          </cell>
          <cell r="DY99">
            <v>212.35760371999922</v>
          </cell>
          <cell r="DZ99">
            <v>88.646365379999168</v>
          </cell>
          <cell r="EA99">
            <v>93.442530859998826</v>
          </cell>
          <cell r="EB99">
            <v>120.53992907000202</v>
          </cell>
          <cell r="EC99">
            <v>96.360650260001606</v>
          </cell>
          <cell r="ED99">
            <v>69.009784589998375</v>
          </cell>
          <cell r="EE99">
            <v>95.962421580000822</v>
          </cell>
          <cell r="EF99">
            <v>653.85335777999967</v>
          </cell>
          <cell r="EG99">
            <v>0.59256965000000006</v>
          </cell>
          <cell r="EH99">
            <v>18.540518259999988</v>
          </cell>
          <cell r="EI99">
            <v>14.226738810000008</v>
          </cell>
          <cell r="EJ99">
            <v>50.387640419999968</v>
          </cell>
          <cell r="EK99">
            <v>49.379774110000071</v>
          </cell>
          <cell r="EL99">
            <v>73.358903369999965</v>
          </cell>
          <cell r="EM99">
            <v>97.057345870000148</v>
          </cell>
          <cell r="EN99">
            <v>60.503144520000035</v>
          </cell>
          <cell r="EO99">
            <v>59.850681459999976</v>
          </cell>
          <cell r="EP99">
            <v>88.501896789999904</v>
          </cell>
          <cell r="EQ99">
            <v>73.833206230000386</v>
          </cell>
          <cell r="ER99">
            <v>213.01677275999964</v>
          </cell>
          <cell r="ES99">
            <v>17.560915939999997</v>
          </cell>
          <cell r="ET99">
            <v>28.185629590000026</v>
          </cell>
          <cell r="EU99">
            <v>61.98007977000006</v>
          </cell>
          <cell r="EV99">
            <v>114.67594719999995</v>
          </cell>
          <cell r="EW99">
            <v>90.59811737000021</v>
          </cell>
          <cell r="EX99">
            <v>84.584292180000119</v>
          </cell>
          <cell r="EY99">
            <v>64.193872980000066</v>
          </cell>
          <cell r="EZ99">
            <v>64.868993139999617</v>
          </cell>
          <cell r="FA99">
            <v>71.862166060000192</v>
          </cell>
          <cell r="FB99">
            <v>122.03192820999992</v>
          </cell>
          <cell r="FC99">
            <v>129.24820833000032</v>
          </cell>
          <cell r="FD99">
            <v>132.88072324000069</v>
          </cell>
          <cell r="FE99">
            <v>2.0563614600000006</v>
          </cell>
        </row>
      </sheetData>
      <sheetData sheetId="7">
        <row r="10">
          <cell r="AC10">
            <v>6.994832169999996</v>
          </cell>
          <cell r="AD10">
            <v>14.041280299999993</v>
          </cell>
          <cell r="AE10">
            <v>13.789812619999994</v>
          </cell>
          <cell r="AF10">
            <v>13.127229340000001</v>
          </cell>
          <cell r="AG10">
            <v>13.967290740000003</v>
          </cell>
          <cell r="AH10">
            <v>12.050712599999997</v>
          </cell>
          <cell r="AI10">
            <v>14.222104300000002</v>
          </cell>
          <cell r="AJ10">
            <v>14.369085920000005</v>
          </cell>
          <cell r="AK10">
            <v>15.562748130000001</v>
          </cell>
          <cell r="AL10">
            <v>14.405503250000001</v>
          </cell>
          <cell r="AM10">
            <v>15.860864370000003</v>
          </cell>
          <cell r="AN10">
            <v>14.612219570000002</v>
          </cell>
          <cell r="AO10">
            <v>14.721159570000015</v>
          </cell>
          <cell r="AP10">
            <v>14.178345989999997</v>
          </cell>
          <cell r="AQ10">
            <v>15.268684659999995</v>
          </cell>
          <cell r="AR10">
            <v>13.287719429999999</v>
          </cell>
          <cell r="AS10">
            <v>15.524824810000009</v>
          </cell>
          <cell r="AT10">
            <v>12.11926351999999</v>
          </cell>
          <cell r="AU10">
            <v>16.834205860000004</v>
          </cell>
          <cell r="AV10">
            <v>15.718183580000002</v>
          </cell>
          <cell r="AW10">
            <v>14.727667659999998</v>
          </cell>
          <cell r="AX10">
            <v>16.362593180000012</v>
          </cell>
          <cell r="AY10">
            <v>13.769554119999999</v>
          </cell>
          <cell r="AZ10">
            <v>14.338568010000001</v>
          </cell>
          <cell r="BA10">
            <v>15.80322583999998</v>
          </cell>
          <cell r="BB10">
            <v>15.336063909999993</v>
          </cell>
          <cell r="BC10">
            <v>16.126087449999979</v>
          </cell>
          <cell r="BD10">
            <v>13.56922325</v>
          </cell>
          <cell r="BE10">
            <v>16.014260919999995</v>
          </cell>
          <cell r="BF10">
            <v>12.777521210000012</v>
          </cell>
          <cell r="BG10">
            <v>15.03608341</v>
          </cell>
          <cell r="BH10">
            <v>13.227672770000009</v>
          </cell>
          <cell r="BI10">
            <v>13.216708830000002</v>
          </cell>
          <cell r="BJ10">
            <v>16.396237229999976</v>
          </cell>
          <cell r="BK10">
            <v>13.965002389999988</v>
          </cell>
          <cell r="BL10">
            <v>10.493773949999996</v>
          </cell>
          <cell r="BM10">
            <v>10.895993540000015</v>
          </cell>
          <cell r="BN10">
            <v>9.7474135400000144</v>
          </cell>
          <cell r="BO10">
            <v>12.766120379999998</v>
          </cell>
          <cell r="BP10">
            <v>10.560343380000006</v>
          </cell>
          <cell r="BQ10">
            <v>18.285585590000011</v>
          </cell>
          <cell r="BR10">
            <v>18.396661200000011</v>
          </cell>
          <cell r="BS10">
            <v>18.285325060000009</v>
          </cell>
          <cell r="BT10">
            <v>10.268987899999994</v>
          </cell>
          <cell r="BU10">
            <v>15.312110560000006</v>
          </cell>
          <cell r="BV10">
            <v>15.672229950000002</v>
          </cell>
          <cell r="BW10">
            <v>20.181260880000004</v>
          </cell>
          <cell r="BX10">
            <v>9.0971772799999897</v>
          </cell>
          <cell r="BY10">
            <v>15.507802070000006</v>
          </cell>
          <cell r="BZ10">
            <v>14.851211990000017</v>
          </cell>
          <cell r="CA10">
            <v>14.663794819999991</v>
          </cell>
          <cell r="CB10">
            <v>20.998795210000019</v>
          </cell>
          <cell r="CC10">
            <v>11.545283590000002</v>
          </cell>
          <cell r="CD10">
            <v>15.650288010000009</v>
          </cell>
          <cell r="CE10">
            <v>12.213575180000001</v>
          </cell>
          <cell r="CF10">
            <v>13.895317980000007</v>
          </cell>
          <cell r="CG10">
            <v>10.920225169999997</v>
          </cell>
          <cell r="CH10">
            <v>15.021265890000006</v>
          </cell>
          <cell r="CI10">
            <v>4.0510416900000017</v>
          </cell>
          <cell r="CJ10">
            <v>25.739223700000029</v>
          </cell>
          <cell r="CK10">
            <v>7.0983502799999956</v>
          </cell>
          <cell r="CL10">
            <v>11.782174769999996</v>
          </cell>
          <cell r="CM10">
            <v>15.262791559999982</v>
          </cell>
          <cell r="CN10">
            <v>15.791707770000002</v>
          </cell>
          <cell r="CO10">
            <v>10.361402720000003</v>
          </cell>
          <cell r="CP10">
            <v>11.303961970000003</v>
          </cell>
          <cell r="CQ10">
            <v>17.46733995000001</v>
          </cell>
          <cell r="CR10">
            <v>26.035775189999985</v>
          </cell>
          <cell r="CS10">
            <v>18.024255399999998</v>
          </cell>
          <cell r="CT10">
            <v>9.5536573800000006</v>
          </cell>
          <cell r="CU10">
            <v>12.09620687</v>
          </cell>
          <cell r="CV10">
            <v>18.70244092999997</v>
          </cell>
          <cell r="CW10">
            <v>11.198178480000008</v>
          </cell>
          <cell r="CX10">
            <v>8.8224610099999943</v>
          </cell>
          <cell r="CY10">
            <v>17.867220489999994</v>
          </cell>
          <cell r="CZ10">
            <v>23.354696630000053</v>
          </cell>
          <cell r="DA10">
            <v>15.185473429999989</v>
          </cell>
          <cell r="DB10">
            <v>21.350901950000001</v>
          </cell>
          <cell r="DC10">
            <v>19.736676840000015</v>
          </cell>
          <cell r="DD10">
            <v>17.41694918</v>
          </cell>
          <cell r="DE10">
            <v>17.112606419999995</v>
          </cell>
          <cell r="DF10">
            <v>28.215411049999997</v>
          </cell>
          <cell r="DG10">
            <v>29.673250520000014</v>
          </cell>
          <cell r="DH10">
            <v>21.742219150000007</v>
          </cell>
          <cell r="DI10">
            <v>21.060078350000005</v>
          </cell>
          <cell r="DJ10">
            <v>7.1868700899999975</v>
          </cell>
          <cell r="DK10">
            <v>33.973478270000022</v>
          </cell>
          <cell r="DL10">
            <v>10.932120019999996</v>
          </cell>
          <cell r="DM10">
            <v>9.4495967299999979</v>
          </cell>
          <cell r="DN10">
            <v>3.9193967700000005</v>
          </cell>
          <cell r="DO10">
            <v>5.1121868399999952</v>
          </cell>
          <cell r="DP10">
            <v>6.2990254400000056</v>
          </cell>
          <cell r="DQ10">
            <v>16.40610765000001</v>
          </cell>
          <cell r="DR10">
            <v>12.418537779999991</v>
          </cell>
          <cell r="DS10">
            <v>25.340943760000012</v>
          </cell>
          <cell r="DT10">
            <v>23.311862140000013</v>
          </cell>
          <cell r="DU10">
            <v>12.596290199999991</v>
          </cell>
          <cell r="DV10">
            <v>15.584859789999989</v>
          </cell>
          <cell r="DW10">
            <v>11.042904539999999</v>
          </cell>
          <cell r="DX10">
            <v>23.91753344000001</v>
          </cell>
          <cell r="DY10">
            <v>11.421938470000008</v>
          </cell>
          <cell r="DZ10">
            <v>20.010416379999995</v>
          </cell>
          <cell r="EA10">
            <v>13.043726870000004</v>
          </cell>
          <cell r="EB10">
            <v>10.067984380000015</v>
          </cell>
          <cell r="EC10">
            <v>31.221169949999968</v>
          </cell>
          <cell r="ED10">
            <v>45.655736170000019</v>
          </cell>
          <cell r="EE10">
            <v>40.577296369999971</v>
          </cell>
          <cell r="EF10">
            <v>14.924498449999998</v>
          </cell>
          <cell r="EG10">
            <v>10.22055831999999</v>
          </cell>
          <cell r="EH10">
            <v>21.600683099999983</v>
          </cell>
          <cell r="EI10">
            <v>10.634779059999996</v>
          </cell>
          <cell r="EJ10">
            <v>18.029398809999996</v>
          </cell>
          <cell r="EK10">
            <v>14.421234969999986</v>
          </cell>
          <cell r="EL10">
            <v>25.153437510000003</v>
          </cell>
          <cell r="EM10">
            <v>26.916444849999994</v>
          </cell>
          <cell r="EN10">
            <v>24.196705980000004</v>
          </cell>
          <cell r="EO10">
            <v>27.629286499999989</v>
          </cell>
          <cell r="EP10">
            <v>19.381150319999978</v>
          </cell>
          <cell r="EQ10">
            <v>29.403793769999996</v>
          </cell>
          <cell r="ER10">
            <v>20.688194400000011</v>
          </cell>
          <cell r="ES10">
            <v>21.110133319999992</v>
          </cell>
          <cell r="ET10">
            <v>26.55045915000002</v>
          </cell>
          <cell r="EU10">
            <v>12.995117449999995</v>
          </cell>
          <cell r="EV10">
            <v>14.696863510000007</v>
          </cell>
          <cell r="EW10">
            <v>16.124160549999981</v>
          </cell>
          <cell r="EX10">
            <v>18.307468679999999</v>
          </cell>
          <cell r="EY10">
            <v>15.775862270000005</v>
          </cell>
          <cell r="EZ10">
            <v>20.06127953</v>
          </cell>
          <cell r="FA10">
            <v>12.714667209999993</v>
          </cell>
          <cell r="FB10">
            <v>22.346618979999977</v>
          </cell>
          <cell r="FC10">
            <v>30.043755440000009</v>
          </cell>
          <cell r="FD10">
            <v>24.276963769999991</v>
          </cell>
          <cell r="FE10">
            <v>28.315868370123916</v>
          </cell>
        </row>
        <row r="23"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</row>
        <row r="34">
          <cell r="AC34">
            <v>244.15649097000002</v>
          </cell>
          <cell r="AD34">
            <v>232.37684350999999</v>
          </cell>
          <cell r="AE34">
            <v>250.99395822999986</v>
          </cell>
          <cell r="AF34">
            <v>199.87018823000028</v>
          </cell>
          <cell r="AG34">
            <v>225.78686953999977</v>
          </cell>
          <cell r="AH34">
            <v>239.33578459000023</v>
          </cell>
          <cell r="AI34">
            <v>240.06309101999977</v>
          </cell>
          <cell r="AJ34">
            <v>323.51961252000001</v>
          </cell>
          <cell r="AK34">
            <v>466.84937045999982</v>
          </cell>
          <cell r="AL34">
            <v>250.73514957999942</v>
          </cell>
          <cell r="AM34">
            <v>260.3265513700012</v>
          </cell>
          <cell r="AN34">
            <v>316.20667496999977</v>
          </cell>
          <cell r="AO34">
            <v>311.82409691000004</v>
          </cell>
          <cell r="AP34">
            <v>257.55412382999992</v>
          </cell>
          <cell r="AQ34">
            <v>256.1092680600002</v>
          </cell>
          <cell r="AR34">
            <v>209.91859468999974</v>
          </cell>
          <cell r="AS34">
            <v>250.04355075999979</v>
          </cell>
          <cell r="AT34">
            <v>347.67555247000064</v>
          </cell>
          <cell r="AU34">
            <v>302.01457935999929</v>
          </cell>
          <cell r="AV34">
            <v>327.50855569000055</v>
          </cell>
          <cell r="AW34">
            <v>300.40333433999967</v>
          </cell>
          <cell r="AX34">
            <v>333.7823941100005</v>
          </cell>
          <cell r="AY34">
            <v>287.16245062999997</v>
          </cell>
          <cell r="AZ34">
            <v>345.20645010000044</v>
          </cell>
          <cell r="BA34">
            <v>138.71854695000002</v>
          </cell>
          <cell r="BB34">
            <v>365.44334412999996</v>
          </cell>
          <cell r="BC34">
            <v>250.02496939999997</v>
          </cell>
          <cell r="BD34">
            <v>343.28946887000029</v>
          </cell>
          <cell r="BE34">
            <v>322.44068687999993</v>
          </cell>
          <cell r="BF34">
            <v>330.35101302999965</v>
          </cell>
          <cell r="BG34">
            <v>368.51601808999976</v>
          </cell>
          <cell r="BH34">
            <v>103.35738539000067</v>
          </cell>
          <cell r="BI34">
            <v>106.08547546999989</v>
          </cell>
          <cell r="BJ34">
            <v>327.41699078000011</v>
          </cell>
          <cell r="BK34">
            <v>121.34977026999968</v>
          </cell>
          <cell r="BL34">
            <v>823.77964231000033</v>
          </cell>
          <cell r="BM34">
            <v>69.560373370000008</v>
          </cell>
          <cell r="BN34">
            <v>41.777383870000008</v>
          </cell>
          <cell r="BO34">
            <v>263.94530451000003</v>
          </cell>
          <cell r="BP34">
            <v>356.45129944999991</v>
          </cell>
          <cell r="BQ34">
            <v>53.532040000000052</v>
          </cell>
          <cell r="BR34">
            <v>383.60888124000007</v>
          </cell>
          <cell r="BS34">
            <v>493.21668952000027</v>
          </cell>
          <cell r="BT34">
            <v>250.8515781499998</v>
          </cell>
          <cell r="BU34">
            <v>264.61033617999919</v>
          </cell>
          <cell r="BV34">
            <v>245.35571879000145</v>
          </cell>
          <cell r="BW34">
            <v>239.76857564999909</v>
          </cell>
          <cell r="BX34">
            <v>451.24800002000063</v>
          </cell>
          <cell r="BY34">
            <v>235.93293059000001</v>
          </cell>
          <cell r="BZ34">
            <v>225.57339662999999</v>
          </cell>
          <cell r="CA34">
            <v>304.21609230000001</v>
          </cell>
          <cell r="CB34">
            <v>218.06004579</v>
          </cell>
          <cell r="CC34">
            <v>312.43773831999954</v>
          </cell>
          <cell r="CD34">
            <v>275.4934891800001</v>
          </cell>
          <cell r="CE34">
            <v>233.0363403500005</v>
          </cell>
          <cell r="CF34">
            <v>280.01696112999957</v>
          </cell>
          <cell r="CG34">
            <v>72.742488379999941</v>
          </cell>
          <cell r="CH34">
            <v>477.93355532000032</v>
          </cell>
          <cell r="CI34">
            <v>314.83561174999977</v>
          </cell>
          <cell r="CJ34">
            <v>336.98484243999997</v>
          </cell>
          <cell r="CK34">
            <v>209.45105208000004</v>
          </cell>
          <cell r="CL34">
            <v>320.29335519</v>
          </cell>
          <cell r="CM34">
            <v>248.79032577999999</v>
          </cell>
          <cell r="CN34">
            <v>373.58688625999991</v>
          </cell>
          <cell r="CO34">
            <v>337.12971761999984</v>
          </cell>
          <cell r="CP34">
            <v>287.69994572000041</v>
          </cell>
          <cell r="CQ34">
            <v>411.43087551000031</v>
          </cell>
          <cell r="CR34">
            <v>352.68042793999984</v>
          </cell>
          <cell r="CS34">
            <v>282.45577141000012</v>
          </cell>
          <cell r="CT34">
            <v>309.64388632000009</v>
          </cell>
          <cell r="CU34">
            <v>327.71334936999938</v>
          </cell>
          <cell r="CV34">
            <v>423.91394034000052</v>
          </cell>
          <cell r="CW34">
            <v>250.11273077000001</v>
          </cell>
          <cell r="CX34">
            <v>273.14881135999997</v>
          </cell>
          <cell r="CY34">
            <v>101.19616751000009</v>
          </cell>
          <cell r="CZ34">
            <v>459.59337781000011</v>
          </cell>
          <cell r="DA34">
            <v>299.70794300000006</v>
          </cell>
          <cell r="DB34">
            <v>349.56092411999992</v>
          </cell>
          <cell r="DC34">
            <v>280.00259298999998</v>
          </cell>
          <cell r="DD34">
            <v>253.50736492000075</v>
          </cell>
          <cell r="DE34">
            <v>290.67442199999942</v>
          </cell>
          <cell r="DF34">
            <v>127.74370894999905</v>
          </cell>
          <cell r="DG34">
            <v>136.68686829000026</v>
          </cell>
          <cell r="DH34">
            <v>899.91077314000154</v>
          </cell>
          <cell r="DI34">
            <v>13.447577339999999</v>
          </cell>
          <cell r="DJ34">
            <v>302.65999148999992</v>
          </cell>
          <cell r="DK34">
            <v>118.97468835000011</v>
          </cell>
          <cell r="DL34">
            <v>144.30787768999988</v>
          </cell>
          <cell r="DM34">
            <v>820.82196233000025</v>
          </cell>
          <cell r="DN34">
            <v>198.00040965000034</v>
          </cell>
          <cell r="DO34">
            <v>189.2132387499997</v>
          </cell>
          <cell r="DP34">
            <v>217.35217115999941</v>
          </cell>
          <cell r="DQ34">
            <v>175.92351007000039</v>
          </cell>
          <cell r="DR34">
            <v>219.162667760001</v>
          </cell>
          <cell r="DS34">
            <v>193.21138740000009</v>
          </cell>
          <cell r="DT34">
            <v>480.18719745999886</v>
          </cell>
          <cell r="DU34">
            <v>246.27879504000001</v>
          </cell>
          <cell r="DV34">
            <v>231.77977862999995</v>
          </cell>
          <cell r="DW34">
            <v>284.54838110000043</v>
          </cell>
          <cell r="DX34">
            <v>309.5505353299996</v>
          </cell>
          <cell r="DY34">
            <v>271.71681667999997</v>
          </cell>
          <cell r="DZ34">
            <v>333.77040542000015</v>
          </cell>
          <cell r="EA34">
            <v>243.3315098700001</v>
          </cell>
          <cell r="EB34">
            <v>245.89748383999935</v>
          </cell>
          <cell r="EC34">
            <v>81.095053839999878</v>
          </cell>
          <cell r="ED34">
            <v>417.55410341000083</v>
          </cell>
          <cell r="EE34">
            <v>236.70694948000053</v>
          </cell>
          <cell r="EF34">
            <v>733.97845991999975</v>
          </cell>
          <cell r="EG34">
            <v>73.445517615</v>
          </cell>
          <cell r="EH34">
            <v>448.34450397499978</v>
          </cell>
          <cell r="EI34">
            <v>283.29371943000035</v>
          </cell>
          <cell r="EJ34">
            <v>272.40170526999941</v>
          </cell>
          <cell r="EK34">
            <v>108.70728847000029</v>
          </cell>
          <cell r="EL34">
            <v>550.50574040000095</v>
          </cell>
          <cell r="EM34">
            <v>305.88211226999863</v>
          </cell>
          <cell r="EN34">
            <v>293.7885213400009</v>
          </cell>
          <cell r="EO34">
            <v>305.5294053299998</v>
          </cell>
          <cell r="EP34">
            <v>300.15086229000184</v>
          </cell>
          <cell r="EQ34">
            <v>366.18803037999771</v>
          </cell>
          <cell r="ER34">
            <v>423.2872037000019</v>
          </cell>
          <cell r="ES34">
            <v>16.54454535</v>
          </cell>
          <cell r="ET34">
            <v>575.83006267999974</v>
          </cell>
          <cell r="EU34">
            <v>321.47568635000044</v>
          </cell>
          <cell r="EV34">
            <v>321.6024103099993</v>
          </cell>
          <cell r="EW34">
            <v>296.81276059000083</v>
          </cell>
          <cell r="EX34">
            <v>288.16228276000078</v>
          </cell>
          <cell r="EY34">
            <v>285.0000863299997</v>
          </cell>
          <cell r="EZ34">
            <v>311.74018582999878</v>
          </cell>
          <cell r="FA34">
            <v>267.9258368900002</v>
          </cell>
          <cell r="FB34">
            <v>295.15422109000048</v>
          </cell>
          <cell r="FC34">
            <v>286.30300933333399</v>
          </cell>
          <cell r="FD34">
            <v>396.89999948000121</v>
          </cell>
          <cell r="FE34">
            <v>244.92654110999982</v>
          </cell>
        </row>
        <row r="35">
          <cell r="AC35">
            <v>244.15649097000002</v>
          </cell>
          <cell r="AD35">
            <v>232.37684350999999</v>
          </cell>
          <cell r="AE35">
            <v>250.99395822999986</v>
          </cell>
          <cell r="AF35">
            <v>199.87018823000028</v>
          </cell>
          <cell r="AG35">
            <v>225.78686953999977</v>
          </cell>
          <cell r="AH35">
            <v>239.33578459000023</v>
          </cell>
          <cell r="AI35">
            <v>240.06309101999977</v>
          </cell>
          <cell r="AJ35">
            <v>323.51961252000001</v>
          </cell>
          <cell r="AK35">
            <v>466.84937045999982</v>
          </cell>
          <cell r="AL35">
            <v>250.73514957999942</v>
          </cell>
          <cell r="AM35">
            <v>260.3265513700012</v>
          </cell>
          <cell r="AN35">
            <v>316.20667496999977</v>
          </cell>
          <cell r="AO35">
            <v>311.82409691000004</v>
          </cell>
          <cell r="AP35">
            <v>257.55412382999992</v>
          </cell>
          <cell r="AQ35">
            <v>256.1092680600002</v>
          </cell>
          <cell r="AR35">
            <v>209.91859468999974</v>
          </cell>
          <cell r="AS35">
            <v>250.04355075999979</v>
          </cell>
          <cell r="AT35">
            <v>347.67555247000064</v>
          </cell>
          <cell r="AU35">
            <v>302.01457935999929</v>
          </cell>
          <cell r="AV35">
            <v>327.50855569000055</v>
          </cell>
          <cell r="AW35">
            <v>300.40333433999967</v>
          </cell>
          <cell r="AX35">
            <v>333.7823941100005</v>
          </cell>
          <cell r="AY35">
            <v>287.16245062999997</v>
          </cell>
          <cell r="AZ35">
            <v>345.20645010000044</v>
          </cell>
          <cell r="BA35">
            <v>138.71854695000002</v>
          </cell>
          <cell r="BB35">
            <v>365.44334412999996</v>
          </cell>
          <cell r="BC35">
            <v>250.02496939999997</v>
          </cell>
          <cell r="BD35">
            <v>343.28946887000029</v>
          </cell>
          <cell r="BE35">
            <v>322.44068687999993</v>
          </cell>
          <cell r="BF35">
            <v>330.35101302999965</v>
          </cell>
          <cell r="BG35">
            <v>368.51601808999976</v>
          </cell>
          <cell r="BH35">
            <v>103.35738539000067</v>
          </cell>
          <cell r="BI35">
            <v>106.08547546999989</v>
          </cell>
          <cell r="BJ35">
            <v>327.41699078000011</v>
          </cell>
          <cell r="BK35">
            <v>121.34977026999968</v>
          </cell>
          <cell r="BL35">
            <v>823.77964231000033</v>
          </cell>
          <cell r="BM35">
            <v>69.560373370000008</v>
          </cell>
          <cell r="BN35">
            <v>41.777383870000008</v>
          </cell>
          <cell r="BO35">
            <v>263.94530451000003</v>
          </cell>
          <cell r="BP35">
            <v>356.45129944999991</v>
          </cell>
          <cell r="BQ35">
            <v>53.532040000000052</v>
          </cell>
          <cell r="BR35">
            <v>383.60888124000007</v>
          </cell>
          <cell r="BS35">
            <v>493.21668952000027</v>
          </cell>
          <cell r="BT35">
            <v>250.8515781499998</v>
          </cell>
          <cell r="BU35">
            <v>264.61033617999919</v>
          </cell>
          <cell r="BV35">
            <v>245.35571879000145</v>
          </cell>
          <cell r="BW35">
            <v>239.76857564999909</v>
          </cell>
          <cell r="BX35">
            <v>451.24800002000063</v>
          </cell>
          <cell r="BY35">
            <v>235.93293059000001</v>
          </cell>
          <cell r="BZ35">
            <v>225.57339662999999</v>
          </cell>
          <cell r="CA35">
            <v>304.21609230000001</v>
          </cell>
          <cell r="CB35">
            <v>218.06004579</v>
          </cell>
          <cell r="CC35">
            <v>312.43773831999954</v>
          </cell>
          <cell r="CD35">
            <v>275.4934891800001</v>
          </cell>
          <cell r="CE35">
            <v>233.0363403500005</v>
          </cell>
          <cell r="CF35">
            <v>280.01696112999957</v>
          </cell>
          <cell r="CG35">
            <v>72.742488379999941</v>
          </cell>
          <cell r="CH35">
            <v>477.93355532000032</v>
          </cell>
          <cell r="CI35">
            <v>314.83561174999977</v>
          </cell>
          <cell r="CJ35">
            <v>336.98484243999997</v>
          </cell>
          <cell r="CK35">
            <v>209.45105208000004</v>
          </cell>
          <cell r="CL35">
            <v>320.29335519</v>
          </cell>
          <cell r="CM35">
            <v>248.79032577999999</v>
          </cell>
          <cell r="CN35">
            <v>373.58688625999991</v>
          </cell>
          <cell r="CO35">
            <v>337.12971761999984</v>
          </cell>
          <cell r="CP35">
            <v>287.69994572000041</v>
          </cell>
          <cell r="CQ35">
            <v>411.43087551000031</v>
          </cell>
          <cell r="CR35">
            <v>352.68042793999984</v>
          </cell>
          <cell r="CS35">
            <v>282.45577141000012</v>
          </cell>
          <cell r="CT35">
            <v>309.64388632000009</v>
          </cell>
          <cell r="CU35">
            <v>327.71334936999938</v>
          </cell>
          <cell r="CV35">
            <v>423.91394034000052</v>
          </cell>
          <cell r="CW35">
            <v>250.11273077000001</v>
          </cell>
          <cell r="CX35">
            <v>273.14881135999997</v>
          </cell>
          <cell r="CY35">
            <v>101.19616751000009</v>
          </cell>
          <cell r="CZ35">
            <v>459.59337781000011</v>
          </cell>
          <cell r="DA35">
            <v>299.70794300000006</v>
          </cell>
          <cell r="DB35">
            <v>349.56092411999992</v>
          </cell>
          <cell r="DC35">
            <v>280.00259298999998</v>
          </cell>
          <cell r="DD35">
            <v>253.50736492000075</v>
          </cell>
          <cell r="DE35">
            <v>290.67442199999942</v>
          </cell>
          <cell r="DF35">
            <v>127.74370894999905</v>
          </cell>
          <cell r="DG35">
            <v>136.68686829000026</v>
          </cell>
          <cell r="DH35">
            <v>899.91077314000154</v>
          </cell>
          <cell r="DI35">
            <v>13.447577339999999</v>
          </cell>
          <cell r="DJ35">
            <v>302.65999148999992</v>
          </cell>
          <cell r="DK35">
            <v>118.97468835000011</v>
          </cell>
          <cell r="DL35">
            <v>144.30787768999988</v>
          </cell>
          <cell r="DM35">
            <v>820.82196233000025</v>
          </cell>
          <cell r="DN35">
            <v>198.00040965000034</v>
          </cell>
          <cell r="DO35">
            <v>189.2132387499997</v>
          </cell>
          <cell r="DP35">
            <v>217.35217115999941</v>
          </cell>
          <cell r="DQ35">
            <v>175.92351007000039</v>
          </cell>
          <cell r="DR35">
            <v>219.162667760001</v>
          </cell>
          <cell r="DS35">
            <v>193.21138740000009</v>
          </cell>
          <cell r="DT35">
            <v>480.18719745999886</v>
          </cell>
          <cell r="DU35">
            <v>246.27879504000001</v>
          </cell>
          <cell r="DV35">
            <v>231.77977862999995</v>
          </cell>
          <cell r="DW35">
            <v>284.54838110000043</v>
          </cell>
          <cell r="DX35">
            <v>309.5505353299996</v>
          </cell>
          <cell r="DY35">
            <v>271.71681667999997</v>
          </cell>
          <cell r="DZ35">
            <v>333.77040542000015</v>
          </cell>
          <cell r="EA35">
            <v>243.3315098700001</v>
          </cell>
          <cell r="EB35">
            <v>245.89748383999935</v>
          </cell>
          <cell r="EC35">
            <v>81.095053839999878</v>
          </cell>
          <cell r="ED35">
            <v>417.55410341000083</v>
          </cell>
          <cell r="EE35">
            <v>236.70694948000053</v>
          </cell>
          <cell r="EF35">
            <v>733.97845991999975</v>
          </cell>
          <cell r="EG35">
            <v>73.445517615</v>
          </cell>
          <cell r="EH35">
            <v>448.34450397499978</v>
          </cell>
          <cell r="EI35">
            <v>283.29371943000035</v>
          </cell>
          <cell r="EJ35">
            <v>272.40170526999941</v>
          </cell>
          <cell r="EK35">
            <v>108.70728847000029</v>
          </cell>
          <cell r="EL35">
            <v>550.50574040000095</v>
          </cell>
          <cell r="EM35">
            <v>305.88211226999863</v>
          </cell>
          <cell r="EN35">
            <v>293.7885213400009</v>
          </cell>
          <cell r="EO35">
            <v>305.5294053299998</v>
          </cell>
          <cell r="EP35">
            <v>300.15086229000184</v>
          </cell>
          <cell r="EQ35">
            <v>366.18803037999771</v>
          </cell>
          <cell r="ER35">
            <v>423.2872037000019</v>
          </cell>
          <cell r="ES35">
            <v>16.54454535</v>
          </cell>
          <cell r="ET35">
            <v>575.83006267999974</v>
          </cell>
          <cell r="EU35">
            <v>321.47568635000044</v>
          </cell>
          <cell r="EV35">
            <v>321.6024103099993</v>
          </cell>
          <cell r="EW35">
            <v>296.81276059000083</v>
          </cell>
          <cell r="EX35">
            <v>288.16228276000078</v>
          </cell>
          <cell r="EY35">
            <v>285.0000863299997</v>
          </cell>
          <cell r="EZ35">
            <v>311.74018582999878</v>
          </cell>
          <cell r="FA35">
            <v>267.9258368900002</v>
          </cell>
          <cell r="FB35">
            <v>295.15422109000048</v>
          </cell>
          <cell r="FC35">
            <v>286.30300933333399</v>
          </cell>
          <cell r="FD35">
            <v>396.89999948000121</v>
          </cell>
          <cell r="FE35">
            <v>244.92654110999982</v>
          </cell>
        </row>
        <row r="43"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2.4107284962899982E-2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2.2449488650536163E-2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0.3889166667634919</v>
          </cell>
          <cell r="BY43">
            <v>0</v>
          </cell>
          <cell r="BZ43">
            <v>0</v>
          </cell>
          <cell r="CA43">
            <v>0</v>
          </cell>
          <cell r="CB43">
            <v>0.13533332999999823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0.71907160999999942</v>
          </cell>
          <cell r="CP43">
            <v>0</v>
          </cell>
          <cell r="CQ43">
            <v>0</v>
          </cell>
          <cell r="CR43">
            <v>0.24974872000000253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0.43134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4.4669129999998954E-2</v>
          </cell>
          <cell r="DN43">
            <v>8.7614529999999483E-2</v>
          </cell>
          <cell r="DO43">
            <v>1.9545158300000001</v>
          </cell>
          <cell r="DP43">
            <v>0.10224093999999948</v>
          </cell>
          <cell r="DQ43">
            <v>0</v>
          </cell>
          <cell r="DR43">
            <v>0</v>
          </cell>
          <cell r="DS43">
            <v>0</v>
          </cell>
          <cell r="DT43">
            <v>2.6643839999999998E-2</v>
          </cell>
          <cell r="DU43">
            <v>1.9545158300000001</v>
          </cell>
          <cell r="DV43">
            <v>2.0094971799999999</v>
          </cell>
          <cell r="DW43">
            <v>0.12401333000000193</v>
          </cell>
          <cell r="DX43">
            <v>0</v>
          </cell>
          <cell r="DY43">
            <v>0.74867480000000008</v>
          </cell>
          <cell r="DZ43">
            <v>0.17301537999999911</v>
          </cell>
          <cell r="EA43">
            <v>1.9545158300000001</v>
          </cell>
          <cell r="EB43">
            <v>2.0164050599999999</v>
          </cell>
          <cell r="EC43">
            <v>0</v>
          </cell>
          <cell r="ED43">
            <v>4.696644319999999</v>
          </cell>
          <cell r="EE43">
            <v>0.77089035000000006</v>
          </cell>
          <cell r="EF43">
            <v>0.14770671000000013</v>
          </cell>
          <cell r="EG43">
            <v>1.9545158300000001</v>
          </cell>
          <cell r="EH43">
            <v>2.0094971799999999</v>
          </cell>
          <cell r="EI43">
            <v>0</v>
          </cell>
          <cell r="EJ43">
            <v>5.9422187440000016</v>
          </cell>
          <cell r="EK43">
            <v>0.74867480000000008</v>
          </cell>
          <cell r="EL43">
            <v>2.6643839999999998E-2</v>
          </cell>
          <cell r="EM43">
            <v>1.7682499599999999</v>
          </cell>
          <cell r="EN43">
            <v>2.1957630499999996</v>
          </cell>
          <cell r="EO43">
            <v>0</v>
          </cell>
          <cell r="EP43">
            <v>5.0225707100000001</v>
          </cell>
          <cell r="EQ43">
            <v>0.82149758000000006</v>
          </cell>
          <cell r="ER43">
            <v>2.6643839999999998E-2</v>
          </cell>
          <cell r="ES43">
            <v>1.9545158300000001</v>
          </cell>
          <cell r="ET43">
            <v>2.0094971799999999</v>
          </cell>
          <cell r="EU43">
            <v>0</v>
          </cell>
          <cell r="EV43">
            <v>5.022570710000001</v>
          </cell>
          <cell r="EW43">
            <v>0.82149758000000006</v>
          </cell>
          <cell r="EX43">
            <v>2.6643839999999998E-2</v>
          </cell>
          <cell r="EY43">
            <v>0.18626587</v>
          </cell>
          <cell r="EZ43">
            <v>2.0094971799999999</v>
          </cell>
          <cell r="FA43">
            <v>0</v>
          </cell>
          <cell r="FB43">
            <v>5.13871257</v>
          </cell>
          <cell r="FC43">
            <v>0.82149758000000006</v>
          </cell>
          <cell r="FD43">
            <v>2.6643839999999998E-2</v>
          </cell>
          <cell r="FE43">
            <v>0.18626587</v>
          </cell>
        </row>
        <row r="48">
          <cell r="AC48">
            <v>146.60287631999992</v>
          </cell>
          <cell r="AD48">
            <v>53.517877690000383</v>
          </cell>
          <cell r="AE48">
            <v>69.438091749999842</v>
          </cell>
          <cell r="AF48">
            <v>84.226583369999872</v>
          </cell>
          <cell r="AG48">
            <v>126.95135151503749</v>
          </cell>
          <cell r="AH48">
            <v>106.4283290799995</v>
          </cell>
          <cell r="AI48">
            <v>125.83708861000034</v>
          </cell>
          <cell r="AJ48">
            <v>78.740655950000161</v>
          </cell>
          <cell r="AK48">
            <v>72.389347249999673</v>
          </cell>
          <cell r="AL48">
            <v>87.064781770001204</v>
          </cell>
          <cell r="AM48">
            <v>83.427170599999243</v>
          </cell>
          <cell r="AN48">
            <v>130.1789986499999</v>
          </cell>
          <cell r="AO48">
            <v>102.28422499000004</v>
          </cell>
          <cell r="AP48">
            <v>96.460593650000192</v>
          </cell>
          <cell r="AQ48">
            <v>89.958696439999727</v>
          </cell>
          <cell r="AR48">
            <v>103.67706190000044</v>
          </cell>
          <cell r="AS48">
            <v>160.75748322999968</v>
          </cell>
          <cell r="AT48">
            <v>126.58528285000007</v>
          </cell>
          <cell r="AU48">
            <v>141.56780056999978</v>
          </cell>
          <cell r="AV48">
            <v>99.50270795999991</v>
          </cell>
          <cell r="AW48">
            <v>57.785373320000964</v>
          </cell>
          <cell r="AX48">
            <v>74.579107869999447</v>
          </cell>
          <cell r="AY48">
            <v>103.32368909999934</v>
          </cell>
          <cell r="AZ48">
            <v>131.08847679999886</v>
          </cell>
          <cell r="BA48">
            <v>155.92744209000003</v>
          </cell>
          <cell r="BB48">
            <v>134.65714548134974</v>
          </cell>
          <cell r="BC48">
            <v>160.82205960999988</v>
          </cell>
          <cell r="BD48">
            <v>128.04165113999935</v>
          </cell>
          <cell r="BE48">
            <v>171.50635930000007</v>
          </cell>
          <cell r="BF48">
            <v>136.68072826000045</v>
          </cell>
          <cell r="BG48">
            <v>137.92887305000085</v>
          </cell>
          <cell r="BH48">
            <v>91.751802879998465</v>
          </cell>
          <cell r="BI48">
            <v>116.76905364000072</v>
          </cell>
          <cell r="BJ48">
            <v>82.792849299999517</v>
          </cell>
          <cell r="BK48">
            <v>105.11138206000072</v>
          </cell>
          <cell r="BL48">
            <v>181.67126020999896</v>
          </cell>
          <cell r="BM48">
            <v>221.68048920999993</v>
          </cell>
          <cell r="BN48">
            <v>107.52182220999967</v>
          </cell>
          <cell r="BO48">
            <v>159.21050142000004</v>
          </cell>
          <cell r="BP48">
            <v>108.15607434999986</v>
          </cell>
          <cell r="BQ48">
            <v>198.06898897999969</v>
          </cell>
          <cell r="BR48">
            <v>161.988445460001</v>
          </cell>
          <cell r="BS48">
            <v>75.680367869999941</v>
          </cell>
          <cell r="BT48">
            <v>119.07228439999932</v>
          </cell>
          <cell r="BU48">
            <v>95.881846150000413</v>
          </cell>
          <cell r="BV48">
            <v>198.96914616999848</v>
          </cell>
          <cell r="BW48">
            <v>9.7047945800001294</v>
          </cell>
          <cell r="BX48">
            <v>295.53924246323618</v>
          </cell>
          <cell r="BY48">
            <v>106.34151238000032</v>
          </cell>
          <cell r="BZ48">
            <v>155.41128100999964</v>
          </cell>
          <cell r="CA48">
            <v>194.34165920000009</v>
          </cell>
          <cell r="CB48">
            <v>162.00190910000026</v>
          </cell>
          <cell r="CC48">
            <v>189.59393011000017</v>
          </cell>
          <cell r="CD48">
            <v>197.67215085999982</v>
          </cell>
          <cell r="CE48">
            <v>195.41312285999999</v>
          </cell>
          <cell r="CF48">
            <v>126.21539640999968</v>
          </cell>
          <cell r="CG48">
            <v>130.56968666000063</v>
          </cell>
          <cell r="CH48">
            <v>115.79696458999969</v>
          </cell>
          <cell r="CI48">
            <v>104.00922849000058</v>
          </cell>
          <cell r="CJ48">
            <v>297.7245308799981</v>
          </cell>
          <cell r="CK48">
            <v>161.96952745999997</v>
          </cell>
          <cell r="CL48">
            <v>159.94813322999994</v>
          </cell>
          <cell r="CM48">
            <v>164.56763233000049</v>
          </cell>
          <cell r="CN48">
            <v>140.98327621999954</v>
          </cell>
          <cell r="CO48">
            <v>230.19569069000016</v>
          </cell>
          <cell r="CP48">
            <v>186.47313193999986</v>
          </cell>
          <cell r="CQ48">
            <v>40.271420099998906</v>
          </cell>
          <cell r="CR48">
            <v>175.20994028000058</v>
          </cell>
          <cell r="CS48">
            <v>113.64775650999967</v>
          </cell>
          <cell r="CT48">
            <v>123.36100744999892</v>
          </cell>
          <cell r="CU48">
            <v>146.10784998000162</v>
          </cell>
          <cell r="CV48">
            <v>138.99937811999939</v>
          </cell>
          <cell r="CW48">
            <v>271.62131673999988</v>
          </cell>
          <cell r="CX48">
            <v>151.70540565999997</v>
          </cell>
          <cell r="CY48">
            <v>132.68576846999966</v>
          </cell>
          <cell r="CZ48">
            <v>150.83673539000065</v>
          </cell>
          <cell r="DA48">
            <v>230.06366270999945</v>
          </cell>
          <cell r="DB48">
            <v>83.443498160000473</v>
          </cell>
          <cell r="DC48">
            <v>58.118141939999489</v>
          </cell>
          <cell r="DD48">
            <v>10</v>
          </cell>
          <cell r="DE48">
            <v>319.30307761999984</v>
          </cell>
          <cell r="DF48">
            <v>177.42020900000188</v>
          </cell>
          <cell r="DG48">
            <v>57.906087649998561</v>
          </cell>
          <cell r="DH48">
            <v>57.906087649998561</v>
          </cell>
          <cell r="DI48">
            <v>219.2036274099998</v>
          </cell>
          <cell r="DJ48">
            <v>227.68297675000036</v>
          </cell>
          <cell r="DK48">
            <v>59.76326483999933</v>
          </cell>
          <cell r="DL48">
            <v>24.613076880000335</v>
          </cell>
          <cell r="DM48">
            <v>68.209002359999729</v>
          </cell>
          <cell r="DN48">
            <v>124.83960109999924</v>
          </cell>
          <cell r="DO48">
            <v>118.70856098000085</v>
          </cell>
          <cell r="DP48">
            <v>176.61571705000091</v>
          </cell>
          <cell r="DQ48">
            <v>86.943333739999289</v>
          </cell>
          <cell r="DR48">
            <v>86.355214789998087</v>
          </cell>
          <cell r="DS48">
            <v>106.36899818000151</v>
          </cell>
          <cell r="DT48">
            <v>20.526227610000646</v>
          </cell>
          <cell r="DU48">
            <v>280.81489988999999</v>
          </cell>
          <cell r="DV48">
            <v>133.47716971</v>
          </cell>
          <cell r="DW48">
            <v>25.714206390000964</v>
          </cell>
          <cell r="DX48">
            <v>44.84647619999933</v>
          </cell>
          <cell r="DY48">
            <v>94.38623068000058</v>
          </cell>
          <cell r="DZ48">
            <v>185.71208361999905</v>
          </cell>
          <cell r="EA48">
            <v>145.55798980000122</v>
          </cell>
          <cell r="EB48">
            <v>133.77938991999974</v>
          </cell>
          <cell r="EC48">
            <v>104.84017934000039</v>
          </cell>
          <cell r="ED48">
            <v>129.70431234999555</v>
          </cell>
          <cell r="EE48">
            <v>121.07908826999866</v>
          </cell>
          <cell r="EF48">
            <v>82.202869600002742</v>
          </cell>
          <cell r="EG48">
            <v>111.98640071999998</v>
          </cell>
          <cell r="EH48">
            <v>106.74084189000001</v>
          </cell>
          <cell r="EI48">
            <v>111.99991192999981</v>
          </cell>
          <cell r="EJ48">
            <v>112.30248125600016</v>
          </cell>
          <cell r="EK48">
            <v>217.04382004999977</v>
          </cell>
          <cell r="EL48">
            <v>123.16344346999949</v>
          </cell>
          <cell r="EM48">
            <v>125.52752741000073</v>
          </cell>
          <cell r="EN48">
            <v>140.68817341000027</v>
          </cell>
          <cell r="EO48">
            <v>127.96994736999822</v>
          </cell>
          <cell r="EP48">
            <v>111.97284543000039</v>
          </cell>
          <cell r="EQ48">
            <v>68.88876029000113</v>
          </cell>
          <cell r="ER48">
            <v>237.44512207999998</v>
          </cell>
          <cell r="ES48">
            <v>117.67362731999992</v>
          </cell>
          <cell r="ET48">
            <v>99.349923510000139</v>
          </cell>
          <cell r="EU48">
            <v>131.85267868999978</v>
          </cell>
          <cell r="EV48">
            <v>142.34755762000088</v>
          </cell>
          <cell r="EW48">
            <v>210.55316598999877</v>
          </cell>
          <cell r="EX48">
            <v>161.01764312999916</v>
          </cell>
          <cell r="EY48">
            <v>122.83892911000126</v>
          </cell>
          <cell r="EZ48">
            <v>97.724207520000562</v>
          </cell>
          <cell r="FA48">
            <v>58.700537590000962</v>
          </cell>
          <cell r="FB48">
            <v>76.471281989998644</v>
          </cell>
          <cell r="FC48">
            <v>82.995297339998302</v>
          </cell>
          <cell r="FD48">
            <v>202.29745844124128</v>
          </cell>
          <cell r="FE48">
            <v>120.42401825472228</v>
          </cell>
        </row>
        <row r="55">
          <cell r="AC55">
            <v>31.429698720000001</v>
          </cell>
          <cell r="AD55">
            <v>39.554531179999998</v>
          </cell>
          <cell r="AE55">
            <v>47.012953520000011</v>
          </cell>
          <cell r="AF55">
            <v>42.319806499999871</v>
          </cell>
          <cell r="AG55">
            <v>40.28652071000019</v>
          </cell>
          <cell r="AH55">
            <v>40.083197510000105</v>
          </cell>
          <cell r="AI55">
            <v>42.571757439999885</v>
          </cell>
          <cell r="AJ55">
            <v>46.616807409999751</v>
          </cell>
          <cell r="AK55">
            <v>42.993585900000085</v>
          </cell>
          <cell r="AL55">
            <v>40.891731900000082</v>
          </cell>
          <cell r="AM55">
            <v>41.981266839999819</v>
          </cell>
          <cell r="AN55">
            <v>77.532027589999984</v>
          </cell>
          <cell r="AO55">
            <v>34.07064216000002</v>
          </cell>
          <cell r="AP55">
            <v>46.96180176</v>
          </cell>
          <cell r="AQ55">
            <v>47.631569599999978</v>
          </cell>
          <cell r="AR55">
            <v>42.780623559999924</v>
          </cell>
          <cell r="AS55">
            <v>44.851082449999979</v>
          </cell>
          <cell r="AT55">
            <v>58.985780739999967</v>
          </cell>
          <cell r="AU55">
            <v>52.009271560000059</v>
          </cell>
          <cell r="AV55">
            <v>51.366958860000125</v>
          </cell>
          <cell r="AW55">
            <v>49.503980289999902</v>
          </cell>
          <cell r="AX55">
            <v>50.058281079999915</v>
          </cell>
          <cell r="AY55">
            <v>46.77690680000012</v>
          </cell>
          <cell r="AZ55">
            <v>86.08225506999986</v>
          </cell>
          <cell r="BA55">
            <v>34.933196879999997</v>
          </cell>
          <cell r="BB55">
            <v>52.146643280000006</v>
          </cell>
          <cell r="BC55">
            <v>58.728677179999949</v>
          </cell>
          <cell r="BD55">
            <v>53.368713060000005</v>
          </cell>
          <cell r="BE55">
            <v>49.217251820000058</v>
          </cell>
          <cell r="BF55">
            <v>51.876524190000026</v>
          </cell>
          <cell r="BG55">
            <v>55.997974929999884</v>
          </cell>
          <cell r="BH55">
            <v>54.192842190000022</v>
          </cell>
          <cell r="BI55">
            <v>50.288737890000164</v>
          </cell>
          <cell r="BJ55">
            <v>51.695177200000046</v>
          </cell>
          <cell r="BK55">
            <v>51.445421659999738</v>
          </cell>
          <cell r="BL55">
            <v>84.283760690000577</v>
          </cell>
          <cell r="BM55">
            <v>34.625593300000006</v>
          </cell>
          <cell r="BN55">
            <v>57.417350270000043</v>
          </cell>
          <cell r="BO55">
            <v>57.630531329999954</v>
          </cell>
          <cell r="BP55">
            <v>53.459525450000058</v>
          </cell>
          <cell r="BQ55">
            <v>54.509423329999976</v>
          </cell>
          <cell r="BR55">
            <v>54.975647219999928</v>
          </cell>
          <cell r="BS55">
            <v>53.220066529999997</v>
          </cell>
          <cell r="BT55">
            <v>58.142383139999936</v>
          </cell>
          <cell r="BU55">
            <v>50.076546730000075</v>
          </cell>
          <cell r="BV55">
            <v>57.437349300000164</v>
          </cell>
          <cell r="BW55">
            <v>48.633826129999761</v>
          </cell>
          <cell r="BX55">
            <v>90.40835380999988</v>
          </cell>
          <cell r="BY55">
            <v>48.468609950000001</v>
          </cell>
          <cell r="BZ55">
            <v>63.072444890000014</v>
          </cell>
          <cell r="CA55">
            <v>67.866320829999978</v>
          </cell>
          <cell r="CB55">
            <v>61.074500209999911</v>
          </cell>
          <cell r="CC55">
            <v>61.346408320000137</v>
          </cell>
          <cell r="CD55">
            <v>61.046984189999932</v>
          </cell>
          <cell r="CE55">
            <v>63.851938479999831</v>
          </cell>
          <cell r="CF55">
            <v>67.915677160000428</v>
          </cell>
          <cell r="CG55">
            <v>60.936180889999832</v>
          </cell>
          <cell r="CH55">
            <v>63.769384660000014</v>
          </cell>
          <cell r="CI55">
            <v>60.088281989999928</v>
          </cell>
          <cell r="CJ55">
            <v>109.37053557000024</v>
          </cell>
          <cell r="CK55">
            <v>46.866937220000004</v>
          </cell>
          <cell r="CL55">
            <v>60.889606779999944</v>
          </cell>
          <cell r="CM55">
            <v>67.198891480000057</v>
          </cell>
          <cell r="CN55">
            <v>58.945816519999994</v>
          </cell>
          <cell r="CO55">
            <v>60.282790379999994</v>
          </cell>
          <cell r="CP55">
            <v>56.409977730000037</v>
          </cell>
          <cell r="CQ55">
            <v>63.194935310000005</v>
          </cell>
          <cell r="CR55">
            <v>64.742695750000053</v>
          </cell>
          <cell r="CS55">
            <v>60.781426090000252</v>
          </cell>
          <cell r="CT55">
            <v>65.535665079999831</v>
          </cell>
          <cell r="CU55">
            <v>59.605549409999981</v>
          </cell>
          <cell r="CV55">
            <v>104.38288436999994</v>
          </cell>
          <cell r="CW55">
            <v>50.400019609999994</v>
          </cell>
          <cell r="CX55">
            <v>62.737837760000012</v>
          </cell>
          <cell r="CY55">
            <v>66.287763649999931</v>
          </cell>
          <cell r="CZ55">
            <v>62.645764659999998</v>
          </cell>
          <cell r="DA55">
            <v>58.004697250000277</v>
          </cell>
          <cell r="DB55">
            <v>59.921808239999621</v>
          </cell>
          <cell r="DC55">
            <v>63.926120390000051</v>
          </cell>
          <cell r="DD55">
            <v>65.003514579999944</v>
          </cell>
          <cell r="DE55">
            <v>67.517681509999989</v>
          </cell>
          <cell r="DF55">
            <v>66.007004060000327</v>
          </cell>
          <cell r="DG55">
            <v>60.687514219999912</v>
          </cell>
          <cell r="DH55">
            <v>104.80223696000007</v>
          </cell>
          <cell r="DI55">
            <v>60.321820859999981</v>
          </cell>
          <cell r="DJ55">
            <v>72.177710080000011</v>
          </cell>
          <cell r="DK55">
            <v>82.380038479999897</v>
          </cell>
          <cell r="DL55">
            <v>65.19929816000014</v>
          </cell>
          <cell r="DM55">
            <v>67.244911600000023</v>
          </cell>
          <cell r="DN55">
            <v>69.536003879999754</v>
          </cell>
          <cell r="DO55">
            <v>69.189643810000305</v>
          </cell>
          <cell r="DP55">
            <v>79.511236650000328</v>
          </cell>
          <cell r="DQ55">
            <v>61.21703578999972</v>
          </cell>
          <cell r="DR55">
            <v>83.882177189999823</v>
          </cell>
          <cell r="DS55">
            <v>69.279460349999908</v>
          </cell>
          <cell r="DT55">
            <v>126.49642940999996</v>
          </cell>
          <cell r="DU55">
            <v>59.298544369999995</v>
          </cell>
          <cell r="DV55">
            <v>64.970580769999984</v>
          </cell>
          <cell r="DW55">
            <v>89.171693970000064</v>
          </cell>
          <cell r="DX55">
            <v>69.51270710999998</v>
          </cell>
          <cell r="DY55">
            <v>72.859724310000004</v>
          </cell>
          <cell r="DZ55">
            <v>71.621006140000048</v>
          </cell>
          <cell r="EA55">
            <v>71.84218005000001</v>
          </cell>
          <cell r="EB55">
            <v>81.059499039999778</v>
          </cell>
          <cell r="EC55">
            <v>73.122748039999962</v>
          </cell>
          <cell r="ED55">
            <v>74.768581369999879</v>
          </cell>
          <cell r="EE55">
            <v>78.491993169999716</v>
          </cell>
          <cell r="EF55">
            <v>137.64911776000034</v>
          </cell>
          <cell r="EG55">
            <v>59.031399659999998</v>
          </cell>
          <cell r="EH55">
            <v>81.705174509999964</v>
          </cell>
          <cell r="EI55">
            <v>83.536957130000118</v>
          </cell>
          <cell r="EJ55">
            <v>75.29757681000018</v>
          </cell>
          <cell r="EK55">
            <v>74.635193909999728</v>
          </cell>
          <cell r="EL55">
            <v>76.475285470000031</v>
          </cell>
          <cell r="EM55">
            <v>75.808262419999835</v>
          </cell>
          <cell r="EN55">
            <v>86.962587379999761</v>
          </cell>
          <cell r="EO55">
            <v>77.915861720000152</v>
          </cell>
          <cell r="EP55">
            <v>77.71853712999976</v>
          </cell>
          <cell r="EQ55">
            <v>78.304173819999932</v>
          </cell>
          <cell r="ER55">
            <v>131.76065041000021</v>
          </cell>
          <cell r="ES55">
            <v>66.867323400000018</v>
          </cell>
          <cell r="ET55">
            <v>74.83414098999998</v>
          </cell>
          <cell r="EU55">
            <v>91.631854940000153</v>
          </cell>
          <cell r="EV55">
            <v>76.332492739999921</v>
          </cell>
          <cell r="EW55">
            <v>74.219315409999794</v>
          </cell>
          <cell r="EX55">
            <v>84.776630590000039</v>
          </cell>
          <cell r="EY55">
            <v>77.014970439999999</v>
          </cell>
          <cell r="EZ55">
            <v>88.983469840000026</v>
          </cell>
          <cell r="FA55">
            <v>78.87579791000033</v>
          </cell>
          <cell r="FB55">
            <v>77.494292649999622</v>
          </cell>
          <cell r="FC55">
            <v>77.146155830000041</v>
          </cell>
          <cell r="FD55">
            <v>140.73415338000024</v>
          </cell>
          <cell r="FE55">
            <v>68.584463713535769</v>
          </cell>
        </row>
        <row r="56">
          <cell r="AC56">
            <v>10.650624920000004</v>
          </cell>
          <cell r="AD56">
            <v>11.38483435999999</v>
          </cell>
          <cell r="AE56">
            <v>10.820382779999992</v>
          </cell>
          <cell r="AF56">
            <v>13.711904089999997</v>
          </cell>
          <cell r="AG56">
            <v>13.327510770000046</v>
          </cell>
          <cell r="AH56">
            <v>14.455239129999988</v>
          </cell>
          <cell r="AI56">
            <v>15.128641050000027</v>
          </cell>
          <cell r="AJ56">
            <v>14.528858359999901</v>
          </cell>
          <cell r="AK56">
            <v>13.886630170000046</v>
          </cell>
          <cell r="AL56">
            <v>14.89625433999997</v>
          </cell>
          <cell r="AM56">
            <v>15.242510430000095</v>
          </cell>
          <cell r="AN56">
            <v>37.468444350000141</v>
          </cell>
          <cell r="AO56">
            <v>9.7549667700000029</v>
          </cell>
          <cell r="AP56">
            <v>12.205917700000001</v>
          </cell>
          <cell r="AQ56">
            <v>20.463934860000002</v>
          </cell>
          <cell r="AR56">
            <v>16.559862609999989</v>
          </cell>
          <cell r="AS56">
            <v>12.196746089999998</v>
          </cell>
          <cell r="AT56">
            <v>12.050684290000007</v>
          </cell>
          <cell r="AU56">
            <v>13.680888770000053</v>
          </cell>
          <cell r="AV56">
            <v>14.122396639999934</v>
          </cell>
          <cell r="AW56">
            <v>15.209994320000035</v>
          </cell>
          <cell r="AX56">
            <v>16.454423099999929</v>
          </cell>
          <cell r="AY56">
            <v>16.71961257000018</v>
          </cell>
          <cell r="AZ56">
            <v>28.489737019999836</v>
          </cell>
          <cell r="BA56">
            <v>11.437235430000001</v>
          </cell>
          <cell r="BB56">
            <v>13.199216390000004</v>
          </cell>
          <cell r="BC56">
            <v>17.321609100000003</v>
          </cell>
          <cell r="BD56">
            <v>15.506608969999995</v>
          </cell>
          <cell r="BE56">
            <v>17.117613789999972</v>
          </cell>
          <cell r="BF56">
            <v>18.267155470000063</v>
          </cell>
          <cell r="BG56">
            <v>19.411449089999962</v>
          </cell>
          <cell r="BH56">
            <v>22.815340190000043</v>
          </cell>
          <cell r="BI56">
            <v>20.356628359999945</v>
          </cell>
          <cell r="BJ56">
            <v>21.306307690000182</v>
          </cell>
          <cell r="BK56">
            <v>20.793212880000027</v>
          </cell>
          <cell r="BL56">
            <v>32.105424559999818</v>
          </cell>
          <cell r="BM56">
            <v>12.933146540000001</v>
          </cell>
          <cell r="BN56">
            <v>13.602098140000008</v>
          </cell>
          <cell r="BO56">
            <v>21.903836370000004</v>
          </cell>
          <cell r="BP56">
            <v>15.611389169999953</v>
          </cell>
          <cell r="BQ56">
            <v>18.89376867</v>
          </cell>
          <cell r="BR56">
            <v>17.235013310000113</v>
          </cell>
          <cell r="BS56">
            <v>15.666162859999957</v>
          </cell>
          <cell r="BT56">
            <v>17.081243869999994</v>
          </cell>
          <cell r="BU56">
            <v>23.284512439999958</v>
          </cell>
          <cell r="BV56">
            <v>16.942591739999841</v>
          </cell>
          <cell r="BW56">
            <v>17.035700510000055</v>
          </cell>
          <cell r="BX56">
            <v>31.693218860000144</v>
          </cell>
          <cell r="BY56">
            <v>14.05963977</v>
          </cell>
          <cell r="BZ56">
            <v>13.622563190000005</v>
          </cell>
          <cell r="CA56">
            <v>19.463397409999999</v>
          </cell>
          <cell r="CB56">
            <v>17.867722809999997</v>
          </cell>
          <cell r="CC56">
            <v>17.002221109999979</v>
          </cell>
          <cell r="CD56">
            <v>17.00868968000006</v>
          </cell>
          <cell r="CE56">
            <v>20.188502109999988</v>
          </cell>
          <cell r="CF56">
            <v>19.890475429999995</v>
          </cell>
          <cell r="CG56">
            <v>17.935571689999989</v>
          </cell>
          <cell r="CH56">
            <v>19.771902029999978</v>
          </cell>
          <cell r="CI56">
            <v>21.471590120000116</v>
          </cell>
          <cell r="CJ56">
            <v>32.557947509999963</v>
          </cell>
          <cell r="CK56">
            <v>15.865991619999999</v>
          </cell>
          <cell r="CL56">
            <v>16.976365310000009</v>
          </cell>
          <cell r="CM56">
            <v>19.056540919999975</v>
          </cell>
          <cell r="CN56">
            <v>20.690830380000023</v>
          </cell>
          <cell r="CO56">
            <v>20.419031409999988</v>
          </cell>
          <cell r="CP56">
            <v>18.941614229999956</v>
          </cell>
          <cell r="CQ56">
            <v>17.788062240000059</v>
          </cell>
          <cell r="CR56">
            <v>21.023472589999955</v>
          </cell>
          <cell r="CS56">
            <v>19.09909772000006</v>
          </cell>
          <cell r="CT56">
            <v>19.373670009999984</v>
          </cell>
          <cell r="CU56">
            <v>21.043005879999981</v>
          </cell>
          <cell r="CV56">
            <v>34.721166320000151</v>
          </cell>
          <cell r="CW56">
            <v>13.25085793</v>
          </cell>
          <cell r="CX56">
            <v>16.958157029999995</v>
          </cell>
          <cell r="CY56">
            <v>18.031721010000034</v>
          </cell>
          <cell r="CZ56">
            <v>21.693748229999983</v>
          </cell>
          <cell r="DA56">
            <v>14.740759359999942</v>
          </cell>
          <cell r="DB56">
            <v>12.982704140000109</v>
          </cell>
          <cell r="DC56">
            <v>16.197506909999859</v>
          </cell>
          <cell r="DD56">
            <v>14.286619529999996</v>
          </cell>
          <cell r="DE56">
            <v>18.775640120000048</v>
          </cell>
          <cell r="DF56">
            <v>17.771231060000048</v>
          </cell>
          <cell r="DG56">
            <v>21.869962859999845</v>
          </cell>
          <cell r="DH56">
            <v>32.065640310000191</v>
          </cell>
          <cell r="DI56">
            <v>10.196344160000004</v>
          </cell>
          <cell r="DJ56">
            <v>14.474544439999994</v>
          </cell>
          <cell r="DK56">
            <v>13.123586290000011</v>
          </cell>
          <cell r="DL56">
            <v>10.507843899999983</v>
          </cell>
          <cell r="DM56">
            <v>11.839320759999998</v>
          </cell>
          <cell r="DN56">
            <v>13.53880582999996</v>
          </cell>
          <cell r="DO56">
            <v>14.628342580000028</v>
          </cell>
          <cell r="DP56">
            <v>14.763645310000047</v>
          </cell>
          <cell r="DQ56">
            <v>15.276386449999988</v>
          </cell>
          <cell r="DR56">
            <v>15.371928539999992</v>
          </cell>
          <cell r="DS56">
            <v>17.785886449999943</v>
          </cell>
          <cell r="DT56">
            <v>30.691608100000142</v>
          </cell>
          <cell r="DU56">
            <v>7.7952686600000014</v>
          </cell>
          <cell r="DV56">
            <v>13.966409190000006</v>
          </cell>
          <cell r="DW56">
            <v>18.325100460000005</v>
          </cell>
          <cell r="DX56">
            <v>14.602030890000016</v>
          </cell>
          <cell r="DY56">
            <v>15.578731960000015</v>
          </cell>
          <cell r="DZ56">
            <v>16.681279070000009</v>
          </cell>
          <cell r="EA56">
            <v>15.37786737999998</v>
          </cell>
          <cell r="EB56">
            <v>18.055944590000003</v>
          </cell>
          <cell r="EC56">
            <v>14.741490539999976</v>
          </cell>
          <cell r="ED56">
            <v>14.51081577000004</v>
          </cell>
          <cell r="EE56">
            <v>16.940832359999956</v>
          </cell>
          <cell r="EF56">
            <v>30.088403239999948</v>
          </cell>
          <cell r="EG56">
            <v>10.612481390000003</v>
          </cell>
          <cell r="EH56">
            <v>15.722854539999986</v>
          </cell>
          <cell r="EI56">
            <v>19.322353640000003</v>
          </cell>
          <cell r="EJ56">
            <v>15.511429810000003</v>
          </cell>
          <cell r="EK56">
            <v>20.161847540000021</v>
          </cell>
          <cell r="EL56">
            <v>18.235183320000008</v>
          </cell>
          <cell r="EM56">
            <v>17.748621359999984</v>
          </cell>
          <cell r="EN56">
            <v>27.475354620000019</v>
          </cell>
          <cell r="EO56">
            <v>19.021927959999978</v>
          </cell>
          <cell r="EP56">
            <v>18.121085720000028</v>
          </cell>
          <cell r="EQ56">
            <v>20.272926580000043</v>
          </cell>
          <cell r="ER56">
            <v>32.241446909999937</v>
          </cell>
          <cell r="ES56">
            <v>12.453475439999991</v>
          </cell>
          <cell r="ET56">
            <v>17.789770540000013</v>
          </cell>
          <cell r="EU56">
            <v>33.963632629999992</v>
          </cell>
          <cell r="EV56">
            <v>19.124835150000006</v>
          </cell>
          <cell r="EW56">
            <v>16.807654830000015</v>
          </cell>
          <cell r="EX56">
            <v>14.659195890000001</v>
          </cell>
          <cell r="EY56">
            <v>15.21873176999998</v>
          </cell>
          <cell r="EZ56">
            <v>14.926748569999933</v>
          </cell>
          <cell r="FA56">
            <v>18.122004730000079</v>
          </cell>
          <cell r="FB56">
            <v>15.662857599999993</v>
          </cell>
          <cell r="FC56">
            <v>17.034918659999967</v>
          </cell>
          <cell r="FD56">
            <v>31.234856950000108</v>
          </cell>
          <cell r="FE56">
            <v>12.841273114547745</v>
          </cell>
        </row>
        <row r="61">
          <cell r="AC61">
            <v>0.64147116999999998</v>
          </cell>
          <cell r="AD61">
            <v>0.39256701999999999</v>
          </cell>
          <cell r="AE61">
            <v>0.92795636999999986</v>
          </cell>
          <cell r="AF61">
            <v>0.47538147999999997</v>
          </cell>
          <cell r="AG61">
            <v>5.6562500000000002E-2</v>
          </cell>
          <cell r="AH61">
            <v>0.86220972000000007</v>
          </cell>
          <cell r="AI61">
            <v>1.20662103</v>
          </cell>
          <cell r="AJ61">
            <v>0.41790002000000004</v>
          </cell>
          <cell r="AK61">
            <v>0.92569709999999994</v>
          </cell>
          <cell r="AL61">
            <v>0.77774606999999996</v>
          </cell>
          <cell r="AM61">
            <v>4.8576169999999995E-2</v>
          </cell>
          <cell r="AN61">
            <v>1.01339997</v>
          </cell>
          <cell r="AO61">
            <v>1.3810082299999999</v>
          </cell>
          <cell r="AP61">
            <v>1.0322919099999999</v>
          </cell>
          <cell r="AQ61">
            <v>0.50641767999999998</v>
          </cell>
          <cell r="AR61">
            <v>0.41627797</v>
          </cell>
          <cell r="AS61">
            <v>3.7546879999999998E-2</v>
          </cell>
          <cell r="AT61">
            <v>1.1127768800000002</v>
          </cell>
          <cell r="AU61">
            <v>1.4838398800000001</v>
          </cell>
          <cell r="AV61">
            <v>0.76091781000000003</v>
          </cell>
          <cell r="AW61">
            <v>1.25361678</v>
          </cell>
          <cell r="AX61">
            <v>0.38794213</v>
          </cell>
          <cell r="AY61">
            <v>3.6855470000000001E-2</v>
          </cell>
          <cell r="AZ61">
            <v>1.6934261400000001</v>
          </cell>
          <cell r="BA61">
            <v>1.6366033500000001</v>
          </cell>
          <cell r="BB61">
            <v>0.86745235999999992</v>
          </cell>
          <cell r="BC61">
            <v>1.00532121</v>
          </cell>
          <cell r="BD61">
            <v>0.34711500000000001</v>
          </cell>
          <cell r="BE61">
            <v>0.1563349</v>
          </cell>
          <cell r="BF61">
            <v>1.30851462</v>
          </cell>
          <cell r="BG61">
            <v>1.6037162300000001</v>
          </cell>
          <cell r="BH61">
            <v>0.99804912000000001</v>
          </cell>
          <cell r="BI61">
            <v>0.96813504000000017</v>
          </cell>
          <cell r="BJ61">
            <v>0.41516155999999999</v>
          </cell>
          <cell r="BK61">
            <v>0.71665699999999988</v>
          </cell>
          <cell r="BL61">
            <v>1.4859289599999999</v>
          </cell>
          <cell r="BM61">
            <v>1.66050221</v>
          </cell>
          <cell r="BN61">
            <v>1.3448736130000001</v>
          </cell>
          <cell r="BO61">
            <v>0.98971569000000004</v>
          </cell>
          <cell r="BP61">
            <v>1.0945562799999999</v>
          </cell>
          <cell r="BQ61">
            <v>0.41788848000000001</v>
          </cell>
          <cell r="BR61">
            <v>1.2266269499999998</v>
          </cell>
          <cell r="BS61">
            <v>1.819869</v>
          </cell>
          <cell r="BT61">
            <v>1.9778844399999997</v>
          </cell>
          <cell r="BU61">
            <v>1.0209617499999999</v>
          </cell>
          <cell r="BV61">
            <v>0.86186792000000001</v>
          </cell>
          <cell r="BW61">
            <v>0.57278879000000005</v>
          </cell>
          <cell r="BX61">
            <v>1.2508005</v>
          </cell>
          <cell r="BY61">
            <v>1.7577650800000002</v>
          </cell>
          <cell r="BZ61">
            <v>1.8232019399999999</v>
          </cell>
          <cell r="CA61">
            <v>1.7774357300000001</v>
          </cell>
          <cell r="CB61">
            <v>1.1595173700000001</v>
          </cell>
          <cell r="CC61">
            <v>0.78110541</v>
          </cell>
          <cell r="CD61">
            <v>1.2467817700000001</v>
          </cell>
          <cell r="CE61">
            <v>1.904350757</v>
          </cell>
          <cell r="CF61">
            <v>2.3041403410000001</v>
          </cell>
          <cell r="CG61">
            <v>1.55294273</v>
          </cell>
          <cell r="CH61">
            <v>1.2196663799999998</v>
          </cell>
          <cell r="CI61">
            <v>0.91735354999999985</v>
          </cell>
          <cell r="CJ61">
            <v>1.8403175599999999</v>
          </cell>
          <cell r="CK61">
            <v>2.1047804999999999</v>
          </cell>
          <cell r="CL61">
            <v>3.8177687099999997</v>
          </cell>
          <cell r="CM61">
            <v>1.25715759</v>
          </cell>
          <cell r="CN61">
            <v>1.580506</v>
          </cell>
          <cell r="CO61">
            <v>1.7403992499999998</v>
          </cell>
          <cell r="CP61">
            <v>1.2926732540000001</v>
          </cell>
          <cell r="CQ61">
            <v>2.0572218680000001</v>
          </cell>
          <cell r="CR61">
            <v>5.0899942200000003</v>
          </cell>
          <cell r="CS61">
            <v>1.4285663150000001</v>
          </cell>
          <cell r="CT61">
            <v>2.0358561799999997</v>
          </cell>
          <cell r="CU61">
            <v>2.9362430800000001</v>
          </cell>
          <cell r="CV61">
            <v>3.2689820960000002</v>
          </cell>
          <cell r="CW61">
            <v>2.3256968230000004</v>
          </cell>
          <cell r="CX61">
            <v>6.1179592600000001</v>
          </cell>
          <cell r="CY61">
            <v>2.6177032299999996</v>
          </cell>
          <cell r="CZ61">
            <v>2.4605085599999996</v>
          </cell>
          <cell r="DA61">
            <v>4.9636175700000003</v>
          </cell>
          <cell r="DB61">
            <v>1.3580716689999999</v>
          </cell>
          <cell r="DC61">
            <v>2.2705677799999999</v>
          </cell>
          <cell r="DD61">
            <v>6.7913219000000007</v>
          </cell>
          <cell r="DE61">
            <v>4.2475335100000002</v>
          </cell>
          <cell r="DF61">
            <v>2.3814407770000003</v>
          </cell>
          <cell r="DG61">
            <v>5.6206609500000004</v>
          </cell>
          <cell r="DH61">
            <v>1.3020257690000001</v>
          </cell>
          <cell r="DI61">
            <v>1.8455066260000001</v>
          </cell>
          <cell r="DJ61">
            <v>5.7809110800000001</v>
          </cell>
          <cell r="DK61">
            <v>4.4653414400000004</v>
          </cell>
          <cell r="DL61">
            <v>1.9918585699999998</v>
          </cell>
          <cell r="DM61">
            <v>5.4458827799999998</v>
          </cell>
          <cell r="DN61">
            <v>1.1538009439999999</v>
          </cell>
          <cell r="DO61">
            <v>1.5366400490000001</v>
          </cell>
          <cell r="DP61">
            <v>5.2771320000000008</v>
          </cell>
          <cell r="DQ61">
            <v>3.3645621599999993</v>
          </cell>
          <cell r="DR61">
            <v>1.4304757699999999</v>
          </cell>
          <cell r="DS61">
            <v>4.2839673600000001</v>
          </cell>
          <cell r="DT61">
            <v>1.2649627999999999</v>
          </cell>
          <cell r="DU61">
            <v>0.77892483000000012</v>
          </cell>
          <cell r="DV61">
            <v>3.1904060599999999</v>
          </cell>
          <cell r="DW61">
            <v>2.5076843600000003</v>
          </cell>
          <cell r="DX61">
            <v>0.85000756000000011</v>
          </cell>
          <cell r="DY61">
            <v>4.29662875</v>
          </cell>
          <cell r="DZ61">
            <v>1.2224108120000001</v>
          </cell>
          <cell r="EA61">
            <v>1.0933349800000001</v>
          </cell>
          <cell r="EB61">
            <v>3.70212677</v>
          </cell>
          <cell r="EC61">
            <v>3.9579425900000005</v>
          </cell>
          <cell r="ED61">
            <v>1.41924783</v>
          </cell>
          <cell r="EE61">
            <v>6.8320052499999999</v>
          </cell>
          <cell r="EF61">
            <v>2.8829648699999999</v>
          </cell>
          <cell r="EG61">
            <v>0.77892483000000012</v>
          </cell>
          <cell r="EH61">
            <v>3.1908732199999998</v>
          </cell>
          <cell r="EI61">
            <v>2.5076843600000003</v>
          </cell>
          <cell r="EJ61">
            <v>0.85000756000000011</v>
          </cell>
          <cell r="EK61">
            <v>4.29662875</v>
          </cell>
          <cell r="EL61">
            <v>1.2224108120000001</v>
          </cell>
          <cell r="EM61">
            <v>1.0933349800000001</v>
          </cell>
          <cell r="EN61">
            <v>3.70212677</v>
          </cell>
          <cell r="EO61">
            <v>3.9579425900000005</v>
          </cell>
          <cell r="EP61">
            <v>1.41924783</v>
          </cell>
          <cell r="EQ61">
            <v>6.8320052499999999</v>
          </cell>
          <cell r="ER61">
            <v>2.8829648699999999</v>
          </cell>
          <cell r="ES61">
            <v>4.1292700000000002E-2</v>
          </cell>
          <cell r="ET61">
            <v>7.2105059199999992</v>
          </cell>
          <cell r="EU61">
            <v>8.4984675599999999</v>
          </cell>
          <cell r="EV61">
            <v>2.5122774099999998</v>
          </cell>
          <cell r="EW61">
            <v>11.394750479999999</v>
          </cell>
          <cell r="EX61">
            <v>4.4818958400000009</v>
          </cell>
          <cell r="EY61">
            <v>7.5687990000000011E-2</v>
          </cell>
          <cell r="EZ61">
            <v>9.1524869999999989</v>
          </cell>
          <cell r="FA61">
            <v>9.9135268500000002</v>
          </cell>
          <cell r="FB61">
            <v>2.5257691000000002</v>
          </cell>
          <cell r="FC61">
            <v>11.586610679999998</v>
          </cell>
          <cell r="FD61">
            <v>3.116370909</v>
          </cell>
          <cell r="FE61">
            <v>1.3437003399999998</v>
          </cell>
        </row>
        <row r="62">
          <cell r="AC62">
            <v>8.2190005900000003</v>
          </cell>
          <cell r="AD62">
            <v>6.0544547100000017</v>
          </cell>
          <cell r="AE62">
            <v>5.1720994099999968</v>
          </cell>
          <cell r="AF62">
            <v>5.5760622799999977</v>
          </cell>
          <cell r="AG62">
            <v>5.1175259400000055</v>
          </cell>
          <cell r="AH62">
            <v>4.9095654499999979</v>
          </cell>
          <cell r="AI62">
            <v>4.523890730000006</v>
          </cell>
          <cell r="AJ62">
            <v>5.4564894300000022</v>
          </cell>
          <cell r="AK62">
            <v>3.593675240000004</v>
          </cell>
          <cell r="AL62">
            <v>4.7900967200000144</v>
          </cell>
          <cell r="AM62">
            <v>4.2553971899999796</v>
          </cell>
          <cell r="AN62">
            <v>5.3776184400000151</v>
          </cell>
          <cell r="AO62">
            <v>9.5054834200000009</v>
          </cell>
          <cell r="AP62">
            <v>4.4647026999999984</v>
          </cell>
          <cell r="AQ62">
            <v>5.457547810000003</v>
          </cell>
          <cell r="AR62">
            <v>5.5082066799999927</v>
          </cell>
          <cell r="AS62">
            <v>5.3903478499999986</v>
          </cell>
          <cell r="AT62">
            <v>4.5862529999999975</v>
          </cell>
          <cell r="AU62">
            <v>4.9410045300000132</v>
          </cell>
          <cell r="AV62">
            <v>3.9290019699999896</v>
          </cell>
          <cell r="AW62">
            <v>4.813013710000023</v>
          </cell>
          <cell r="AX62">
            <v>6.0100531899999856</v>
          </cell>
          <cell r="AY62">
            <v>4.6353787499999859</v>
          </cell>
          <cell r="AZ62">
            <v>5.7533194399999985</v>
          </cell>
          <cell r="BA62">
            <v>10.54607904</v>
          </cell>
          <cell r="BB62">
            <v>4.7208055300000016</v>
          </cell>
          <cell r="BC62">
            <v>5.836702309999998</v>
          </cell>
          <cell r="BD62">
            <v>5.4545412200000056</v>
          </cell>
          <cell r="BE62">
            <v>6.122253669999993</v>
          </cell>
          <cell r="BF62">
            <v>6.8733606199999819</v>
          </cell>
          <cell r="BG62">
            <v>4.8880303300000101</v>
          </cell>
          <cell r="BH62">
            <v>5.6778302499999898</v>
          </cell>
          <cell r="BI62">
            <v>6.6876292600000014</v>
          </cell>
          <cell r="BJ62">
            <v>5.8522806399999912</v>
          </cell>
          <cell r="BK62">
            <v>6.1636739600000237</v>
          </cell>
          <cell r="BL62">
            <v>9.2319895900000226</v>
          </cell>
          <cell r="BM62">
            <v>10.340133439999997</v>
          </cell>
          <cell r="BN62">
            <v>6.2031845270000003</v>
          </cell>
          <cell r="BO62">
            <v>6.3551611800000076</v>
          </cell>
          <cell r="BP62">
            <v>4.9437753399999975</v>
          </cell>
          <cell r="BQ62">
            <v>6.3585556999999913</v>
          </cell>
          <cell r="BR62">
            <v>6.7849398699999988</v>
          </cell>
          <cell r="BS62">
            <v>4.8313290500000052</v>
          </cell>
          <cell r="BT62">
            <v>6.7814670600000015</v>
          </cell>
          <cell r="BU62">
            <v>8.2239151000000117</v>
          </cell>
          <cell r="BV62">
            <v>9.6551593500000141</v>
          </cell>
          <cell r="BW62">
            <v>6.6776451499999796</v>
          </cell>
          <cell r="BX62">
            <v>10.500541879999982</v>
          </cell>
          <cell r="BY62">
            <v>12.704348790000001</v>
          </cell>
          <cell r="BZ62">
            <v>7.4518057400000073</v>
          </cell>
          <cell r="CA62">
            <v>9.8857532899999931</v>
          </cell>
          <cell r="CB62">
            <v>7.1548454499999998</v>
          </cell>
          <cell r="CC62">
            <v>8.9679041799999926</v>
          </cell>
          <cell r="CD62">
            <v>9.3493458700000129</v>
          </cell>
          <cell r="CE62">
            <v>6.4046980529999793</v>
          </cell>
          <cell r="CF62">
            <v>8.7313406189999725</v>
          </cell>
          <cell r="CG62">
            <v>10.347987150000064</v>
          </cell>
          <cell r="CH62">
            <v>8.6643447599999703</v>
          </cell>
          <cell r="CI62">
            <v>8.2148292200000004</v>
          </cell>
          <cell r="CJ62">
            <v>11.545494890000004</v>
          </cell>
          <cell r="CK62">
            <v>15.012028570000005</v>
          </cell>
          <cell r="CL62">
            <v>9.1892392799999953</v>
          </cell>
          <cell r="CM62">
            <v>11.000387970000004</v>
          </cell>
          <cell r="CN62">
            <v>7.3451749000000106</v>
          </cell>
          <cell r="CO62">
            <v>8.2288887799999877</v>
          </cell>
          <cell r="CP62">
            <v>8.8686157059999999</v>
          </cell>
          <cell r="CQ62">
            <v>7.4849862020000009</v>
          </cell>
          <cell r="CR62">
            <v>13.331726069999981</v>
          </cell>
          <cell r="CS62">
            <v>8.9647826049999946</v>
          </cell>
          <cell r="CT62">
            <v>10.006055730000025</v>
          </cell>
          <cell r="CU62">
            <v>8.7219240399999727</v>
          </cell>
          <cell r="CV62">
            <v>11.375285694000015</v>
          </cell>
          <cell r="CW62">
            <v>18.447250377000003</v>
          </cell>
          <cell r="CX62">
            <v>11.670375549999996</v>
          </cell>
          <cell r="CY62">
            <v>12.765840660000013</v>
          </cell>
          <cell r="CZ62">
            <v>9.9203002999999743</v>
          </cell>
          <cell r="DA62">
            <v>13.037845970000003</v>
          </cell>
          <cell r="DB62">
            <v>8.8538197309999855</v>
          </cell>
          <cell r="DC62">
            <v>11.310148320000003</v>
          </cell>
          <cell r="DD62">
            <v>6.6747036600000191</v>
          </cell>
          <cell r="DE62">
            <v>9.7730044199999746</v>
          </cell>
          <cell r="DF62">
            <v>10.857826183000066</v>
          </cell>
          <cell r="DG62">
            <v>12.834826430000021</v>
          </cell>
          <cell r="DH62">
            <v>18.244705180999954</v>
          </cell>
          <cell r="DI62">
            <v>18.836442844</v>
          </cell>
          <cell r="DJ62">
            <v>12.209491</v>
          </cell>
          <cell r="DK62">
            <v>10.69981512</v>
          </cell>
          <cell r="DL62">
            <v>5.6667260699999922</v>
          </cell>
          <cell r="DM62">
            <v>6.5065388500000036</v>
          </cell>
          <cell r="DN62">
            <v>5.2594271060000128</v>
          </cell>
          <cell r="DO62">
            <v>9.2214139810000013</v>
          </cell>
          <cell r="DP62">
            <v>8.9332065199999491</v>
          </cell>
          <cell r="DQ62">
            <v>9.2034602600000319</v>
          </cell>
          <cell r="DR62">
            <v>13.316652040000033</v>
          </cell>
          <cell r="DS62">
            <v>10.651894939999966</v>
          </cell>
          <cell r="DT62">
            <v>16.194635160000008</v>
          </cell>
          <cell r="DU62">
            <v>20.780261360000001</v>
          </cell>
          <cell r="DV62">
            <v>12.761966659999995</v>
          </cell>
          <cell r="DW62">
            <v>13.869326209999999</v>
          </cell>
          <cell r="DX62">
            <v>15.793262949999997</v>
          </cell>
          <cell r="DY62">
            <v>10.037212650000036</v>
          </cell>
          <cell r="DZ62">
            <v>14.057295047999956</v>
          </cell>
          <cell r="EA62">
            <v>18.379979140000003</v>
          </cell>
          <cell r="EB62">
            <v>12.592546280000029</v>
          </cell>
          <cell r="EC62">
            <v>9.6492622899999958</v>
          </cell>
          <cell r="ED62">
            <v>12.324705059999985</v>
          </cell>
          <cell r="EE62">
            <v>11.452055449999959</v>
          </cell>
          <cell r="EF62">
            <v>15.032236350000028</v>
          </cell>
          <cell r="EG62">
            <v>24.518326469999995</v>
          </cell>
          <cell r="EH62">
            <v>11.811353349999999</v>
          </cell>
          <cell r="EI62">
            <v>14.377329210000001</v>
          </cell>
          <cell r="EJ62">
            <v>11.997377730000022</v>
          </cell>
          <cell r="EK62">
            <v>12.499092999999984</v>
          </cell>
          <cell r="EL62">
            <v>12.031838098000012</v>
          </cell>
          <cell r="EM62">
            <v>11.348265389999975</v>
          </cell>
          <cell r="EN62">
            <v>13.040253979999999</v>
          </cell>
          <cell r="EO62">
            <v>11.000525820000041</v>
          </cell>
          <cell r="EP62">
            <v>13.162222310000015</v>
          </cell>
          <cell r="EQ62">
            <v>15.425398289999963</v>
          </cell>
          <cell r="ER62">
            <v>15.101327900000038</v>
          </cell>
          <cell r="ES62">
            <v>26.234528839999999</v>
          </cell>
          <cell r="ET62">
            <v>12.513583949999997</v>
          </cell>
          <cell r="EU62">
            <v>13.663531120000007</v>
          </cell>
          <cell r="EV62">
            <v>17.015270979999986</v>
          </cell>
          <cell r="EW62">
            <v>14.966062340000008</v>
          </cell>
          <cell r="EX62">
            <v>10.36732233</v>
          </cell>
          <cell r="EY62">
            <v>14.137828159999975</v>
          </cell>
          <cell r="EZ62">
            <v>14.047194180000007</v>
          </cell>
          <cell r="FA62">
            <v>12.411531280000055</v>
          </cell>
          <cell r="FB62">
            <v>11.82143387999999</v>
          </cell>
          <cell r="FC62">
            <v>16.979167960000019</v>
          </cell>
          <cell r="FD62">
            <v>17.064865040999987</v>
          </cell>
          <cell r="FE62">
            <v>24.932121199999997</v>
          </cell>
        </row>
        <row r="72">
          <cell r="AC72">
            <v>2.4106468300000001</v>
          </cell>
          <cell r="AD72">
            <v>2.8772839999999977</v>
          </cell>
          <cell r="AE72">
            <v>4.2363128800000034</v>
          </cell>
          <cell r="AF72">
            <v>3.078807869999995</v>
          </cell>
          <cell r="AG72">
            <v>5.7490290900000058</v>
          </cell>
          <cell r="AH72">
            <v>4.1081679799999975</v>
          </cell>
          <cell r="AI72">
            <v>5.8586063700000048</v>
          </cell>
          <cell r="AJ72">
            <v>4.8148267299999894</v>
          </cell>
          <cell r="AK72">
            <v>7.00453978</v>
          </cell>
          <cell r="AL72">
            <v>4.1346448900000006</v>
          </cell>
          <cell r="AM72">
            <v>4.4363483100000138</v>
          </cell>
          <cell r="AN72">
            <v>5.0073317000000008</v>
          </cell>
          <cell r="AO72">
            <v>3.1184986999999991</v>
          </cell>
          <cell r="AP72">
            <v>3.1938946100000027</v>
          </cell>
          <cell r="AQ72">
            <v>3.4212164299999985</v>
          </cell>
          <cell r="AR72">
            <v>3.8752798999999989</v>
          </cell>
          <cell r="AS72">
            <v>3.7369050400000017</v>
          </cell>
          <cell r="AT72">
            <v>7.2205022100000082</v>
          </cell>
          <cell r="AU72">
            <v>5.30054494</v>
          </cell>
          <cell r="AV72">
            <v>4.9958784099999924</v>
          </cell>
          <cell r="AW72">
            <v>5.076281360000003</v>
          </cell>
          <cell r="AX72">
            <v>5.9007679800000128</v>
          </cell>
          <cell r="AY72">
            <v>4.5202626499999816</v>
          </cell>
          <cell r="AZ72">
            <v>6.1630325099999865</v>
          </cell>
          <cell r="BA72">
            <v>1.49871759</v>
          </cell>
          <cell r="BB72">
            <v>4.7868087899999976</v>
          </cell>
          <cell r="BC72">
            <v>4.4405062100000006</v>
          </cell>
          <cell r="BD72">
            <v>5.1228258400000053</v>
          </cell>
          <cell r="BE72">
            <v>6.5120106199999945</v>
          </cell>
          <cell r="BF72">
            <v>8.0576249800000017</v>
          </cell>
          <cell r="BG72">
            <v>6.2825042400000122</v>
          </cell>
          <cell r="BH72">
            <v>3.302615309999978</v>
          </cell>
          <cell r="BI72">
            <v>3.6881797100000049</v>
          </cell>
          <cell r="BJ72">
            <v>6.8101285800000086</v>
          </cell>
          <cell r="BK72">
            <v>2.1996439000000012</v>
          </cell>
          <cell r="BL72">
            <v>5.1783190899999836</v>
          </cell>
          <cell r="BM72">
            <v>3.0662551300000001</v>
          </cell>
          <cell r="BN72">
            <v>4.489346590000002</v>
          </cell>
          <cell r="BO72">
            <v>4.2318579899999946</v>
          </cell>
          <cell r="BP72">
            <v>6.3138996100000009</v>
          </cell>
          <cell r="BQ72">
            <v>4.189667520000004</v>
          </cell>
          <cell r="BR72">
            <v>6.9474444699999998</v>
          </cell>
          <cell r="BS72">
            <v>6.8829486900000054</v>
          </cell>
          <cell r="BT72">
            <v>7.6164591900000094</v>
          </cell>
          <cell r="BU72">
            <v>4.6465195599999767</v>
          </cell>
          <cell r="BV72">
            <v>2.7233487000000003</v>
          </cell>
          <cell r="BW72">
            <v>3.3532533299999936</v>
          </cell>
          <cell r="BX72">
            <v>9.8944257000000171</v>
          </cell>
          <cell r="BY72">
            <v>6.921307650000001</v>
          </cell>
          <cell r="BZ72">
            <v>4.5583838099999996</v>
          </cell>
          <cell r="CA72">
            <v>3.4921748000000017</v>
          </cell>
          <cell r="CB72">
            <v>4.8367260599999957</v>
          </cell>
          <cell r="CC72">
            <v>5.24460937</v>
          </cell>
          <cell r="CD72">
            <v>7.489662060000005</v>
          </cell>
          <cell r="CE72">
            <v>5.2669652799999991</v>
          </cell>
          <cell r="CF72">
            <v>4.5351924799999939</v>
          </cell>
          <cell r="CG72">
            <v>4.5347019700000155</v>
          </cell>
          <cell r="CH72">
            <v>7.6672493400000006</v>
          </cell>
          <cell r="CI72">
            <v>4.5271639699999859</v>
          </cell>
          <cell r="CJ72">
            <v>4.3951777400000269</v>
          </cell>
          <cell r="CK72">
            <v>5.0783003900000017</v>
          </cell>
          <cell r="CL72">
            <v>6.321529399999994</v>
          </cell>
          <cell r="CM72">
            <v>3.0360545900000022</v>
          </cell>
          <cell r="CN72">
            <v>6.353923580000008</v>
          </cell>
          <cell r="CO72">
            <v>3.2604571899999937</v>
          </cell>
          <cell r="CP72">
            <v>2.8285951300000018</v>
          </cell>
          <cell r="CQ72">
            <v>8.9683329800000102</v>
          </cell>
          <cell r="CR72">
            <v>8.1459074099999906</v>
          </cell>
          <cell r="CS72">
            <v>4.677395950000002</v>
          </cell>
          <cell r="CT72">
            <v>4.9643355300000129</v>
          </cell>
          <cell r="CU72">
            <v>5.2916272300000022</v>
          </cell>
          <cell r="CV72">
            <v>7.9539802499999723</v>
          </cell>
          <cell r="CW72">
            <v>3.712458100000001</v>
          </cell>
          <cell r="CX72">
            <v>5.9274624399999922</v>
          </cell>
          <cell r="CY72">
            <v>4.4722174800000047</v>
          </cell>
          <cell r="CZ72">
            <v>5.9045398599999981</v>
          </cell>
          <cell r="DA72">
            <v>5.4661901000000013</v>
          </cell>
          <cell r="DB72">
            <v>2.3868848599999999</v>
          </cell>
          <cell r="DC72">
            <v>6.3998554400000023</v>
          </cell>
          <cell r="DD72">
            <v>3.6229981399999978</v>
          </cell>
          <cell r="DE72">
            <v>5.494161880000016</v>
          </cell>
          <cell r="DF72">
            <v>8.392497779999978</v>
          </cell>
          <cell r="DG72">
            <v>5.0928363100000071</v>
          </cell>
          <cell r="DH72">
            <v>9.175858359999987</v>
          </cell>
          <cell r="DI72">
            <v>4.0214688900000004</v>
          </cell>
          <cell r="DJ72">
            <v>4.2746219199999995</v>
          </cell>
          <cell r="DK72">
            <v>4.2344495799999988</v>
          </cell>
          <cell r="DL72">
            <v>2.5388756900000007</v>
          </cell>
          <cell r="DM72">
            <v>4.5516896499999984</v>
          </cell>
          <cell r="DN72">
            <v>4.5988400900000013</v>
          </cell>
          <cell r="DO72">
            <v>4.2210049000000023</v>
          </cell>
          <cell r="DP72">
            <v>3.6310832500000019</v>
          </cell>
          <cell r="DQ72">
            <v>2.8585293299999979</v>
          </cell>
          <cell r="DR72">
            <v>12.298023090000013</v>
          </cell>
          <cell r="DS72">
            <v>6.1188030099999908</v>
          </cell>
          <cell r="DT72">
            <v>14.188580029999997</v>
          </cell>
          <cell r="DU72">
            <v>2.4294472500000004</v>
          </cell>
          <cell r="DV72">
            <v>6.4742775500000018</v>
          </cell>
          <cell r="DW72">
            <v>5.7638708299999912</v>
          </cell>
          <cell r="DX72">
            <v>4.8541428900000136</v>
          </cell>
          <cell r="DY72">
            <v>6.5101925299999959</v>
          </cell>
          <cell r="DZ72">
            <v>4.840749769999988</v>
          </cell>
          <cell r="EA72">
            <v>3.9740480200000183</v>
          </cell>
          <cell r="EB72">
            <v>7.6934585299999743</v>
          </cell>
          <cell r="EC72">
            <v>4.9349076100000087</v>
          </cell>
          <cell r="ED72">
            <v>4.4238047099999953</v>
          </cell>
          <cell r="EE72">
            <v>23.661731350000011</v>
          </cell>
          <cell r="EF72">
            <v>22.977885720000007</v>
          </cell>
          <cell r="EG72">
            <v>4.2706363400000003</v>
          </cell>
          <cell r="EH72">
            <v>5.0122554299999962</v>
          </cell>
          <cell r="EI72">
            <v>4.0082388500000015</v>
          </cell>
          <cell r="EJ72">
            <v>4.0140727500000022</v>
          </cell>
          <cell r="EK72">
            <v>5.2429104000000004</v>
          </cell>
          <cell r="EL72">
            <v>6.38358343999999</v>
          </cell>
          <cell r="EM72">
            <v>10.349366790000023</v>
          </cell>
          <cell r="EN72">
            <v>6.339539529999981</v>
          </cell>
          <cell r="EO72">
            <v>5.1494679500000133</v>
          </cell>
          <cell r="EP72">
            <v>6.0776409099999924</v>
          </cell>
          <cell r="EQ72">
            <v>5.8940907499999975</v>
          </cell>
          <cell r="ER72">
            <v>7.4804832100000151</v>
          </cell>
          <cell r="ES72">
            <v>3.7804070300000001</v>
          </cell>
          <cell r="ET72">
            <v>4.0397762699999999</v>
          </cell>
          <cell r="EU72">
            <v>8.5273498300000004</v>
          </cell>
          <cell r="EV72">
            <v>5.5856433600000015</v>
          </cell>
          <cell r="EW72">
            <v>5.5706071999999951</v>
          </cell>
          <cell r="EX72">
            <v>6.0200198300000025</v>
          </cell>
          <cell r="EY72">
            <v>4.6131796500000091</v>
          </cell>
          <cell r="EZ72">
            <v>9.1329630599999927</v>
          </cell>
          <cell r="FA72">
            <v>6.854130920000002</v>
          </cell>
          <cell r="FB72">
            <v>4.1673899999999984</v>
          </cell>
          <cell r="FC72">
            <v>10.666257019999987</v>
          </cell>
          <cell r="FD72">
            <v>6.8358595500000074</v>
          </cell>
          <cell r="FE72">
            <v>3.7430949500000006</v>
          </cell>
        </row>
        <row r="79"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7">
          <cell r="AC87">
            <v>80.923469350000019</v>
          </cell>
          <cell r="AD87">
            <v>112.48921753999998</v>
          </cell>
          <cell r="AE87">
            <v>130.83768125000009</v>
          </cell>
          <cell r="AF87">
            <v>135.64528715999995</v>
          </cell>
          <cell r="AG87">
            <v>120.60334444999997</v>
          </cell>
          <cell r="AH87">
            <v>111.80551048000015</v>
          </cell>
          <cell r="AI87">
            <v>133.8376571500001</v>
          </cell>
          <cell r="AJ87">
            <v>146.26122812999998</v>
          </cell>
          <cell r="AK87">
            <v>141.88869760000003</v>
          </cell>
          <cell r="AL87">
            <v>161.35880212999962</v>
          </cell>
          <cell r="AM87">
            <v>167.15689149000033</v>
          </cell>
          <cell r="AN87">
            <v>276.05855535999927</v>
          </cell>
          <cell r="AO87">
            <v>87.039806720000001</v>
          </cell>
          <cell r="AP87">
            <v>133.07432987999996</v>
          </cell>
          <cell r="AQ87">
            <v>141.93924557</v>
          </cell>
          <cell r="AR87">
            <v>174.35685802000003</v>
          </cell>
          <cell r="AS87">
            <v>128.86971378999996</v>
          </cell>
          <cell r="AT87">
            <v>112.33889433999974</v>
          </cell>
          <cell r="AU87">
            <v>108.62103401000039</v>
          </cell>
          <cell r="AV87">
            <v>105.42238191999984</v>
          </cell>
          <cell r="AW87">
            <v>128.54557347000002</v>
          </cell>
          <cell r="AX87">
            <v>136.76674847000041</v>
          </cell>
          <cell r="AY87">
            <v>127.13736202000008</v>
          </cell>
          <cell r="AZ87">
            <v>275.38201513000001</v>
          </cell>
          <cell r="BA87">
            <v>56.764991529999996</v>
          </cell>
          <cell r="BB87">
            <v>98.92625879000002</v>
          </cell>
          <cell r="BC87">
            <v>152.15780561999998</v>
          </cell>
          <cell r="BD87">
            <v>138.53022738000033</v>
          </cell>
          <cell r="BE87">
            <v>136.22680154999969</v>
          </cell>
          <cell r="BF87">
            <v>155.62073223000024</v>
          </cell>
          <cell r="BG87">
            <v>145.94106630000002</v>
          </cell>
          <cell r="BH87">
            <v>130.26647366999973</v>
          </cell>
          <cell r="BI87">
            <v>170.36949780000012</v>
          </cell>
          <cell r="BJ87">
            <v>164.59892596999987</v>
          </cell>
          <cell r="BK87">
            <v>149.85817356000035</v>
          </cell>
          <cell r="BL87">
            <v>353.62528104999978</v>
          </cell>
          <cell r="BM87">
            <v>66.887576599999989</v>
          </cell>
          <cell r="BN87">
            <v>114.75349812999995</v>
          </cell>
          <cell r="BO87">
            <v>161.5604081000001</v>
          </cell>
          <cell r="BP87">
            <v>142.33390009000001</v>
          </cell>
          <cell r="BQ87">
            <v>164.47468954000013</v>
          </cell>
          <cell r="BR87">
            <v>120.97334274999983</v>
          </cell>
          <cell r="BS87">
            <v>129.1400772100001</v>
          </cell>
          <cell r="BT87">
            <v>151.15425270999984</v>
          </cell>
          <cell r="BU87">
            <v>145.58028349000006</v>
          </cell>
          <cell r="BV87">
            <v>242.59756355999991</v>
          </cell>
          <cell r="BW87">
            <v>167.54802267000053</v>
          </cell>
          <cell r="BX87">
            <v>321.32916395999945</v>
          </cell>
          <cell r="BY87">
            <v>96.281261459999996</v>
          </cell>
          <cell r="BZ87">
            <v>124.59474671000004</v>
          </cell>
          <cell r="CA87">
            <v>167.1058744100001</v>
          </cell>
          <cell r="CB87">
            <v>159.03263414999992</v>
          </cell>
          <cell r="CC87">
            <v>169.70864479000002</v>
          </cell>
          <cell r="CD87">
            <v>192.40804159999968</v>
          </cell>
          <cell r="CE87">
            <v>119.87203919000015</v>
          </cell>
          <cell r="CF87">
            <v>138.49212750999982</v>
          </cell>
          <cell r="CG87">
            <v>161.29737284000055</v>
          </cell>
          <cell r="CH87">
            <v>210.1504787899992</v>
          </cell>
          <cell r="CI87">
            <v>194.22149235000086</v>
          </cell>
          <cell r="CJ87">
            <v>413.71402492999925</v>
          </cell>
          <cell r="CK87">
            <v>111.03359909000001</v>
          </cell>
          <cell r="CL87">
            <v>219.49937383000017</v>
          </cell>
          <cell r="CM87">
            <v>142.92935722999982</v>
          </cell>
          <cell r="CN87">
            <v>181.18824509000021</v>
          </cell>
          <cell r="CO87">
            <v>155.46825848999956</v>
          </cell>
          <cell r="CP87">
            <v>188.04779709000033</v>
          </cell>
          <cell r="CQ87">
            <v>223.98502778999969</v>
          </cell>
          <cell r="CR87">
            <v>168.73419769000077</v>
          </cell>
          <cell r="CS87">
            <v>376.18528969999937</v>
          </cell>
          <cell r="CT87">
            <v>197.1528344000003</v>
          </cell>
          <cell r="CU87">
            <v>180.34425668999992</v>
          </cell>
          <cell r="CV87">
            <v>444.21094313999856</v>
          </cell>
          <cell r="CW87">
            <v>148.36461378999999</v>
          </cell>
          <cell r="CX87">
            <v>137.74149490000005</v>
          </cell>
          <cell r="CY87">
            <v>183.58293473999996</v>
          </cell>
          <cell r="CZ87">
            <v>224.8090169099998</v>
          </cell>
          <cell r="DA87">
            <v>179.9331375399999</v>
          </cell>
          <cell r="DB87">
            <v>113.74455499000022</v>
          </cell>
          <cell r="DC87">
            <v>127.16772259000001</v>
          </cell>
          <cell r="DD87">
            <v>124.29037396000028</v>
          </cell>
          <cell r="DE87">
            <v>149.54273079999965</v>
          </cell>
          <cell r="DF87">
            <v>145.17221801000034</v>
          </cell>
          <cell r="DG87">
            <v>158.81481066999939</v>
          </cell>
          <cell r="DH87">
            <v>309.39351576000018</v>
          </cell>
          <cell r="DI87">
            <v>86.06821275999998</v>
          </cell>
          <cell r="DJ87">
            <v>106.42123103000004</v>
          </cell>
          <cell r="DK87">
            <v>83.642970580000011</v>
          </cell>
          <cell r="DL87">
            <v>46.746411250000058</v>
          </cell>
          <cell r="DM87">
            <v>64.060553629999831</v>
          </cell>
          <cell r="DN87">
            <v>79.363716370000105</v>
          </cell>
          <cell r="DO87">
            <v>88.70585946000007</v>
          </cell>
          <cell r="DP87">
            <v>105.23896166</v>
          </cell>
          <cell r="DQ87">
            <v>107.78799258000025</v>
          </cell>
          <cell r="DR87">
            <v>133.21809828999969</v>
          </cell>
          <cell r="DS87">
            <v>132.62329598999972</v>
          </cell>
          <cell r="DT87">
            <v>266.47742690000041</v>
          </cell>
          <cell r="DU87">
            <v>45.577216659999991</v>
          </cell>
          <cell r="DV87">
            <v>85.658514280000006</v>
          </cell>
          <cell r="DW87">
            <v>118.23559454000004</v>
          </cell>
          <cell r="DX87">
            <v>93.868920759999952</v>
          </cell>
          <cell r="DY87">
            <v>104.41182234000006</v>
          </cell>
          <cell r="DZ87">
            <v>112.7288047400001</v>
          </cell>
          <cell r="EA87">
            <v>119.1514641699998</v>
          </cell>
          <cell r="EB87">
            <v>105.33451641000025</v>
          </cell>
          <cell r="EC87">
            <v>119.11373358999947</v>
          </cell>
          <cell r="ED87">
            <v>115.51135946000042</v>
          </cell>
          <cell r="EE87">
            <v>123.43759666999999</v>
          </cell>
          <cell r="EF87">
            <v>423.41965090999918</v>
          </cell>
          <cell r="EG87">
            <v>44.006305299999987</v>
          </cell>
          <cell r="EH87">
            <v>94.788140490000018</v>
          </cell>
          <cell r="EI87">
            <v>128.95044614999998</v>
          </cell>
          <cell r="EJ87">
            <v>118.87027733999986</v>
          </cell>
          <cell r="EK87">
            <v>112.40225276999986</v>
          </cell>
          <cell r="EL87">
            <v>118.31547261000051</v>
          </cell>
          <cell r="EM87">
            <v>138.07458002999994</v>
          </cell>
          <cell r="EN87">
            <v>134.52735340999988</v>
          </cell>
          <cell r="EO87">
            <v>149.7592998100001</v>
          </cell>
          <cell r="EP87">
            <v>144.37100512000023</v>
          </cell>
          <cell r="EQ87">
            <v>162.57107830999942</v>
          </cell>
          <cell r="ER87">
            <v>304.51910457999992</v>
          </cell>
          <cell r="ES87">
            <v>94.158075999999994</v>
          </cell>
          <cell r="ET87">
            <v>116.56230738999987</v>
          </cell>
          <cell r="EU87">
            <v>158.38964990000014</v>
          </cell>
          <cell r="EV87">
            <v>166.48624453999977</v>
          </cell>
          <cell r="EW87">
            <v>137.2186391800002</v>
          </cell>
          <cell r="EX87">
            <v>89.750974000000184</v>
          </cell>
          <cell r="EY87">
            <v>107.77742640999996</v>
          </cell>
          <cell r="EZ87">
            <v>125.13705848000015</v>
          </cell>
          <cell r="FA87">
            <v>115.12676716999994</v>
          </cell>
          <cell r="FB87">
            <v>106.79037024000021</v>
          </cell>
          <cell r="FC87">
            <v>109.17502133999956</v>
          </cell>
          <cell r="FD87">
            <v>228.0385428000003</v>
          </cell>
          <cell r="FE87">
            <v>96.258211850895847</v>
          </cell>
        </row>
        <row r="91">
          <cell r="AC91">
            <v>13.064298170000001</v>
          </cell>
          <cell r="AD91">
            <v>17.680881829999997</v>
          </cell>
          <cell r="AE91">
            <v>72.630711699999992</v>
          </cell>
          <cell r="AF91">
            <v>104.68196929999996</v>
          </cell>
          <cell r="AG91">
            <v>29.291135150000081</v>
          </cell>
          <cell r="AH91">
            <v>61.586792310000028</v>
          </cell>
          <cell r="AI91">
            <v>32.830911499999921</v>
          </cell>
          <cell r="AJ91">
            <v>35.066623360000001</v>
          </cell>
          <cell r="AK91">
            <v>36.451134760000052</v>
          </cell>
          <cell r="AL91">
            <v>32.639789450000002</v>
          </cell>
          <cell r="AM91">
            <v>42.374124339999923</v>
          </cell>
          <cell r="AN91">
            <v>84.875682629999787</v>
          </cell>
          <cell r="AO91">
            <v>23.537751900000011</v>
          </cell>
          <cell r="AP91">
            <v>32.814537480000013</v>
          </cell>
          <cell r="AQ91">
            <v>42.459459319999972</v>
          </cell>
          <cell r="AR91">
            <v>31.342354520000054</v>
          </cell>
          <cell r="AS91">
            <v>33.880450090000004</v>
          </cell>
          <cell r="AT91">
            <v>66.729956129999991</v>
          </cell>
          <cell r="AU91">
            <v>101.60521457999998</v>
          </cell>
          <cell r="AV91">
            <v>51.595768080000099</v>
          </cell>
          <cell r="AW91">
            <v>27.57541472999991</v>
          </cell>
          <cell r="AX91">
            <v>39.90493162999995</v>
          </cell>
          <cell r="AY91">
            <v>57.346103439999936</v>
          </cell>
          <cell r="AZ91">
            <v>106.18920321000009</v>
          </cell>
          <cell r="BA91">
            <v>11.937548850000002</v>
          </cell>
          <cell r="BB91">
            <v>46.723662340000011</v>
          </cell>
          <cell r="BC91">
            <v>36.782384229999991</v>
          </cell>
          <cell r="BD91">
            <v>39.301896759999991</v>
          </cell>
          <cell r="BE91">
            <v>69.165989230000037</v>
          </cell>
          <cell r="BF91">
            <v>51.401936440000036</v>
          </cell>
          <cell r="BG91">
            <v>28.441663869999903</v>
          </cell>
          <cell r="BH91">
            <v>38.576066109999999</v>
          </cell>
          <cell r="BI91">
            <v>42.893040090000056</v>
          </cell>
          <cell r="BJ91">
            <v>47.44010615000002</v>
          </cell>
          <cell r="BK91">
            <v>33.468295029999808</v>
          </cell>
          <cell r="BL91">
            <v>114.26921142000022</v>
          </cell>
          <cell r="BM91">
            <v>31.418063589999996</v>
          </cell>
          <cell r="BN91">
            <v>18.698554909999984</v>
          </cell>
          <cell r="BO91">
            <v>31.143011819999995</v>
          </cell>
          <cell r="BP91">
            <v>39.98669782999999</v>
          </cell>
          <cell r="BQ91">
            <v>50.238403499999976</v>
          </cell>
          <cell r="BR91">
            <v>70.584176480000082</v>
          </cell>
          <cell r="BS91">
            <v>40.536650300000055</v>
          </cell>
          <cell r="BT91">
            <v>32.749187439999957</v>
          </cell>
          <cell r="BU91">
            <v>37.513574220000066</v>
          </cell>
          <cell r="BV91">
            <v>54.197451459999982</v>
          </cell>
          <cell r="BW91">
            <v>49.348578730000014</v>
          </cell>
          <cell r="BX91">
            <v>114.21759699999974</v>
          </cell>
          <cell r="BY91">
            <v>16.811575679999997</v>
          </cell>
          <cell r="BZ91">
            <v>22.849167809999997</v>
          </cell>
          <cell r="CA91">
            <v>45.484859569999998</v>
          </cell>
          <cell r="CB91">
            <v>42.455253060000004</v>
          </cell>
          <cell r="CC91">
            <v>27.140504440000019</v>
          </cell>
          <cell r="CD91">
            <v>59.26115719999995</v>
          </cell>
          <cell r="CE91">
            <v>36.430290000000014</v>
          </cell>
          <cell r="CF91">
            <v>32.986212599999952</v>
          </cell>
          <cell r="CG91">
            <v>42.478463729999945</v>
          </cell>
          <cell r="CH91">
            <v>37.253714700000053</v>
          </cell>
          <cell r="CI91">
            <v>37.948854879999963</v>
          </cell>
          <cell r="CJ91">
            <v>84.055984250000279</v>
          </cell>
          <cell r="CK91">
            <v>13.685695249999998</v>
          </cell>
          <cell r="CL91">
            <v>32.283433650000006</v>
          </cell>
          <cell r="CM91">
            <v>19.414310559999997</v>
          </cell>
          <cell r="CN91">
            <v>30.373471710000015</v>
          </cell>
          <cell r="CO91">
            <v>34.302092189999982</v>
          </cell>
          <cell r="CP91">
            <v>126.68442292999997</v>
          </cell>
          <cell r="CQ91">
            <v>68.363231049999982</v>
          </cell>
          <cell r="CR91">
            <v>23.914931070000023</v>
          </cell>
          <cell r="CS91">
            <v>37.36997508000001</v>
          </cell>
          <cell r="CT91">
            <v>38.630036390000043</v>
          </cell>
          <cell r="CU91">
            <v>44.335067839999809</v>
          </cell>
          <cell r="CV91">
            <v>65.878236890000196</v>
          </cell>
          <cell r="CW91">
            <v>56.112037819999983</v>
          </cell>
          <cell r="CX91">
            <v>48.609890060000019</v>
          </cell>
          <cell r="CY91">
            <v>18.680683009999981</v>
          </cell>
          <cell r="CZ91">
            <v>51.485326230000027</v>
          </cell>
          <cell r="DA91">
            <v>20.175663959999991</v>
          </cell>
          <cell r="DB91">
            <v>48.753050940000001</v>
          </cell>
          <cell r="DC91">
            <v>30.61804385000001</v>
          </cell>
          <cell r="DD91">
            <v>41.84632728999992</v>
          </cell>
          <cell r="DE91">
            <v>45.179513230000026</v>
          </cell>
          <cell r="DF91">
            <v>32.439426700000027</v>
          </cell>
          <cell r="DG91">
            <v>35.318059889999972</v>
          </cell>
          <cell r="DH91">
            <v>77.745835179999972</v>
          </cell>
          <cell r="DI91">
            <v>52.840925330000019</v>
          </cell>
          <cell r="DJ91">
            <v>43.085111720000015</v>
          </cell>
          <cell r="DK91">
            <v>24.478726709999965</v>
          </cell>
          <cell r="DL91">
            <v>13.391507620000027</v>
          </cell>
          <cell r="DM91">
            <v>32.341757689999994</v>
          </cell>
          <cell r="DN91">
            <v>24.766555670000049</v>
          </cell>
          <cell r="DO91">
            <v>53.263747069999887</v>
          </cell>
          <cell r="DP91">
            <v>19.294517270000039</v>
          </cell>
          <cell r="DQ91">
            <v>33.336793730000068</v>
          </cell>
          <cell r="DR91">
            <v>48.488363229999926</v>
          </cell>
          <cell r="DS91">
            <v>46.721828230000106</v>
          </cell>
          <cell r="DT91">
            <v>98.292628709999846</v>
          </cell>
          <cell r="DU91">
            <v>24.270927950000004</v>
          </cell>
          <cell r="DV91">
            <v>28.245969139999993</v>
          </cell>
          <cell r="DW91">
            <v>49.38508577999999</v>
          </cell>
          <cell r="DX91">
            <v>39.057192630000003</v>
          </cell>
          <cell r="DY91">
            <v>31.241725390000028</v>
          </cell>
          <cell r="DZ91">
            <v>45.483352299999936</v>
          </cell>
          <cell r="EA91">
            <v>27.041821950000053</v>
          </cell>
          <cell r="EB91">
            <v>43.193891130000047</v>
          </cell>
          <cell r="EC91">
            <v>37.963829469999929</v>
          </cell>
          <cell r="ED91">
            <v>47.501341010000097</v>
          </cell>
          <cell r="EE91">
            <v>66.22393961999984</v>
          </cell>
          <cell r="EF91">
            <v>91.491338040000116</v>
          </cell>
          <cell r="EG91">
            <v>21.409695039999999</v>
          </cell>
          <cell r="EH91">
            <v>40.89907654000001</v>
          </cell>
          <cell r="EI91">
            <v>58.566760509999988</v>
          </cell>
          <cell r="EJ91">
            <v>25.899933620000013</v>
          </cell>
          <cell r="EK91">
            <v>58.147412999999972</v>
          </cell>
          <cell r="EL91">
            <v>70.489477599999987</v>
          </cell>
          <cell r="EM91">
            <v>43.181737500000111</v>
          </cell>
          <cell r="EN91">
            <v>29.148829499999898</v>
          </cell>
          <cell r="EO91">
            <v>28.604320380000004</v>
          </cell>
          <cell r="EP91">
            <v>44.354478760000056</v>
          </cell>
          <cell r="EQ91">
            <v>49.689610289999983</v>
          </cell>
          <cell r="ER91">
            <v>88.687586610000039</v>
          </cell>
          <cell r="ES91">
            <v>25.290810479999998</v>
          </cell>
          <cell r="ET91">
            <v>38.414112959999997</v>
          </cell>
          <cell r="EU91">
            <v>55.675523229999996</v>
          </cell>
          <cell r="EV91">
            <v>49.84019756999998</v>
          </cell>
          <cell r="EW91">
            <v>43.236398410000021</v>
          </cell>
          <cell r="EX91">
            <v>26.696303240000081</v>
          </cell>
          <cell r="EY91">
            <v>53.246495899999921</v>
          </cell>
          <cell r="EZ91">
            <v>39.592138429999999</v>
          </cell>
          <cell r="FA91">
            <v>59.837305809999904</v>
          </cell>
          <cell r="FB91">
            <v>62.546771270000193</v>
          </cell>
          <cell r="FC91">
            <v>102.79146747999988</v>
          </cell>
          <cell r="FD91">
            <v>111.37874896999996</v>
          </cell>
          <cell r="FE91">
            <v>25.290810479999998</v>
          </cell>
        </row>
        <row r="99">
          <cell r="AC99">
            <v>65.949170780000017</v>
          </cell>
          <cell r="AD99">
            <v>86.496903079999953</v>
          </cell>
          <cell r="AE99">
            <v>105.22181417999992</v>
          </cell>
          <cell r="AF99">
            <v>108.20849287000011</v>
          </cell>
          <cell r="AG99">
            <v>109.82287640000006</v>
          </cell>
          <cell r="AH99">
            <v>102.01629109999995</v>
          </cell>
          <cell r="AI99">
            <v>116.90512998000008</v>
          </cell>
          <cell r="AJ99">
            <v>127.30713354000031</v>
          </cell>
          <cell r="AK99">
            <v>109.03379062999952</v>
          </cell>
          <cell r="AL99">
            <v>118.51022063000043</v>
          </cell>
          <cell r="AM99">
            <v>124.72151605999966</v>
          </cell>
          <cell r="AN99">
            <v>232.27061651000088</v>
          </cell>
          <cell r="AO99">
            <v>69.593888059999969</v>
          </cell>
          <cell r="AP99">
            <v>101.16187105000004</v>
          </cell>
          <cell r="AQ99">
            <v>110.37085070000001</v>
          </cell>
          <cell r="AR99">
            <v>115.47140927000019</v>
          </cell>
          <cell r="AS99">
            <v>95.80978505999974</v>
          </cell>
          <cell r="AT99">
            <v>148.01103820999998</v>
          </cell>
          <cell r="AU99">
            <v>116.77374119999988</v>
          </cell>
          <cell r="AV99">
            <v>123.87423511999998</v>
          </cell>
          <cell r="AW99">
            <v>121.19036961000076</v>
          </cell>
          <cell r="AX99">
            <v>130.57377544999912</v>
          </cell>
          <cell r="AY99">
            <v>126.41246151000057</v>
          </cell>
          <cell r="AZ99">
            <v>252.05642985999967</v>
          </cell>
          <cell r="BA99">
            <v>73.407359479999997</v>
          </cell>
          <cell r="BB99">
            <v>108.04756869999994</v>
          </cell>
          <cell r="BC99">
            <v>134.68178688000006</v>
          </cell>
          <cell r="BD99">
            <v>130.40327136000002</v>
          </cell>
          <cell r="BE99">
            <v>123.50122623000011</v>
          </cell>
          <cell r="BF99">
            <v>148.64486801999979</v>
          </cell>
          <cell r="BG99">
            <v>141.26267990000042</v>
          </cell>
          <cell r="BH99">
            <v>140.6358024999999</v>
          </cell>
          <cell r="BI99">
            <v>142.93544564999971</v>
          </cell>
          <cell r="BJ99">
            <v>143.64770589000005</v>
          </cell>
          <cell r="BK99">
            <v>137.48621837999968</v>
          </cell>
          <cell r="BL99">
            <v>278.85254968000061</v>
          </cell>
          <cell r="BM99">
            <v>71.559448400000022</v>
          </cell>
          <cell r="BN99">
            <v>112.40124209999989</v>
          </cell>
          <cell r="BO99">
            <v>126.91747856000012</v>
          </cell>
          <cell r="BP99">
            <v>127.0065020499999</v>
          </cell>
          <cell r="BQ99">
            <v>141.94425422999996</v>
          </cell>
          <cell r="BR99">
            <v>117.08069167999975</v>
          </cell>
          <cell r="BS99">
            <v>129.8478760200006</v>
          </cell>
          <cell r="BT99">
            <v>140.96190736999949</v>
          </cell>
          <cell r="BU99">
            <v>132.11730459000026</v>
          </cell>
          <cell r="BV99">
            <v>139.92836840999979</v>
          </cell>
          <cell r="BW99">
            <v>139.42329744999964</v>
          </cell>
          <cell r="BX99">
            <v>259.73459100000002</v>
          </cell>
          <cell r="BY99">
            <v>74.862752070000028</v>
          </cell>
          <cell r="BZ99">
            <v>109.12555104999993</v>
          </cell>
          <cell r="CA99">
            <v>127.95947383000009</v>
          </cell>
          <cell r="CB99">
            <v>115.40836381999996</v>
          </cell>
          <cell r="CC99">
            <v>129.69389746000007</v>
          </cell>
          <cell r="CD99">
            <v>124.23998745999998</v>
          </cell>
          <cell r="CE99">
            <v>124.00709604000028</v>
          </cell>
          <cell r="CF99">
            <v>130.58018792999974</v>
          </cell>
          <cell r="CG99">
            <v>120.21006306999945</v>
          </cell>
          <cell r="CH99">
            <v>135.73498757999988</v>
          </cell>
          <cell r="CI99">
            <v>131.30598070000067</v>
          </cell>
          <cell r="CJ99">
            <v>230.40850499000021</v>
          </cell>
          <cell r="CK99">
            <v>78.600065669999992</v>
          </cell>
          <cell r="CL99">
            <v>120.29129904000006</v>
          </cell>
          <cell r="CM99">
            <v>140.48656403999993</v>
          </cell>
          <cell r="CN99">
            <v>120.03036934000012</v>
          </cell>
          <cell r="CO99">
            <v>139.37095351999992</v>
          </cell>
          <cell r="CP99">
            <v>125.94494473999978</v>
          </cell>
          <cell r="CQ99">
            <v>140.07656557000013</v>
          </cell>
          <cell r="CR99">
            <v>145.37112445000062</v>
          </cell>
          <cell r="CS99">
            <v>130.5499205299993</v>
          </cell>
          <cell r="CT99">
            <v>147.80118199999981</v>
          </cell>
          <cell r="CU99">
            <v>147.20740442999985</v>
          </cell>
          <cell r="CV99">
            <v>244.35143921000062</v>
          </cell>
          <cell r="CW99">
            <v>103.75438028999999</v>
          </cell>
          <cell r="CX99">
            <v>135.03418770999997</v>
          </cell>
          <cell r="CY99">
            <v>123.46507365999997</v>
          </cell>
          <cell r="CZ99">
            <v>153.92120121000005</v>
          </cell>
          <cell r="DA99">
            <v>126.54724150000055</v>
          </cell>
          <cell r="DB99">
            <v>104.47244936999967</v>
          </cell>
          <cell r="DC99">
            <v>114.01205437999984</v>
          </cell>
          <cell r="DD99">
            <v>125.79929805000005</v>
          </cell>
          <cell r="DE99">
            <v>124.39846011999938</v>
          </cell>
          <cell r="DF99">
            <v>122.59863022000042</v>
          </cell>
          <cell r="DG99">
            <v>123.15984314999976</v>
          </cell>
          <cell r="DH99">
            <v>263.87170440999984</v>
          </cell>
          <cell r="DI99">
            <v>81.606447140000029</v>
          </cell>
          <cell r="DJ99">
            <v>108.18962430999999</v>
          </cell>
          <cell r="DK99">
            <v>115.54000820999997</v>
          </cell>
          <cell r="DL99">
            <v>91.985043540000092</v>
          </cell>
          <cell r="DM99">
            <v>101.41172881999968</v>
          </cell>
          <cell r="DN99">
            <v>107.95904064000013</v>
          </cell>
          <cell r="DO99">
            <v>120.41515935000002</v>
          </cell>
          <cell r="DP99">
            <v>112.34931226999993</v>
          </cell>
          <cell r="DQ99">
            <v>112.09416587000013</v>
          </cell>
          <cell r="DR99">
            <v>129.84548241000053</v>
          </cell>
          <cell r="DS99">
            <v>123.54360401999965</v>
          </cell>
          <cell r="DT99">
            <v>233.40563942999975</v>
          </cell>
          <cell r="DU99">
            <v>66.364278220000003</v>
          </cell>
          <cell r="DV99">
            <v>95.276841139999988</v>
          </cell>
          <cell r="DW99">
            <v>125.37938448999991</v>
          </cell>
          <cell r="DX99">
            <v>112.93686649000036</v>
          </cell>
          <cell r="DY99">
            <v>114.74217169999964</v>
          </cell>
          <cell r="DZ99">
            <v>115.90107206999991</v>
          </cell>
          <cell r="EA99">
            <v>117.28038224999997</v>
          </cell>
          <cell r="EB99">
            <v>134.28427312999983</v>
          </cell>
          <cell r="EC99">
            <v>118.46496832000052</v>
          </cell>
          <cell r="ED99">
            <v>120.92770459000005</v>
          </cell>
          <cell r="EE99">
            <v>122.68260360000032</v>
          </cell>
          <cell r="EF99">
            <v>237.29839273999931</v>
          </cell>
          <cell r="EG99">
            <v>71.585553190000013</v>
          </cell>
          <cell r="EH99">
            <v>118.20081593999993</v>
          </cell>
          <cell r="EI99">
            <v>142.17194717000007</v>
          </cell>
          <cell r="EJ99">
            <v>121.63655007000011</v>
          </cell>
          <cell r="EK99">
            <v>131.1361619300003</v>
          </cell>
          <cell r="EL99">
            <v>132.73239553999952</v>
          </cell>
          <cell r="EM99">
            <v>134.53121368000015</v>
          </cell>
          <cell r="EN99">
            <v>154.09619394999908</v>
          </cell>
          <cell r="EO99">
            <v>143.22145524000052</v>
          </cell>
          <cell r="EP99">
            <v>141.30712373000043</v>
          </cell>
          <cell r="EQ99">
            <v>154.48758170000025</v>
          </cell>
          <cell r="ER99">
            <v>254.27066267000021</v>
          </cell>
          <cell r="ES99">
            <v>93.220941459999992</v>
          </cell>
          <cell r="ET99">
            <v>127.25767678000003</v>
          </cell>
          <cell r="EU99">
            <v>170.79129310000016</v>
          </cell>
          <cell r="EV99">
            <v>154.76873994999966</v>
          </cell>
          <cell r="EW99">
            <v>137.33989192999974</v>
          </cell>
          <cell r="EX99">
            <v>117.40699779000037</v>
          </cell>
          <cell r="EY99">
            <v>123.01340936000021</v>
          </cell>
          <cell r="EZ99">
            <v>140.77926146999971</v>
          </cell>
          <cell r="FA99">
            <v>125.94845879000042</v>
          </cell>
          <cell r="FB99">
            <v>132.07375728999924</v>
          </cell>
          <cell r="FC99">
            <v>128.46168987000007</v>
          </cell>
          <cell r="FD99">
            <v>232.88542318000015</v>
          </cell>
          <cell r="FE99">
            <v>93.220941459999992</v>
          </cell>
        </row>
      </sheetData>
      <sheetData sheetId="8">
        <row r="23"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</row>
        <row r="31">
          <cell r="AC31">
            <v>263.29038949</v>
          </cell>
          <cell r="AD31">
            <v>162.76804429000006</v>
          </cell>
          <cell r="AE31">
            <v>379.06481955999993</v>
          </cell>
          <cell r="AF31">
            <v>358.27388556000028</v>
          </cell>
          <cell r="AG31">
            <v>309.32037581999992</v>
          </cell>
          <cell r="AH31">
            <v>269.06012374999995</v>
          </cell>
          <cell r="AI31">
            <v>250.46923586</v>
          </cell>
          <cell r="AJ31">
            <v>269.89280395999992</v>
          </cell>
          <cell r="AK31">
            <v>295.83334269000005</v>
          </cell>
          <cell r="AL31">
            <v>307.31831077999988</v>
          </cell>
          <cell r="AM31">
            <v>305.0078224200002</v>
          </cell>
          <cell r="AN31">
            <v>188.8217434899999</v>
          </cell>
          <cell r="AO31">
            <v>324.69177296000004</v>
          </cell>
          <cell r="AP31">
            <v>267.57110932000001</v>
          </cell>
          <cell r="AQ31">
            <v>384.53019505000003</v>
          </cell>
          <cell r="AR31">
            <v>299.36765080999993</v>
          </cell>
          <cell r="AS31">
            <v>341.30883009000007</v>
          </cell>
          <cell r="AT31">
            <v>406.53589345999995</v>
          </cell>
          <cell r="AU31">
            <v>307.86690403000011</v>
          </cell>
          <cell r="AV31">
            <v>339.66545513</v>
          </cell>
          <cell r="AW31">
            <v>187.40703044000003</v>
          </cell>
          <cell r="AX31">
            <v>443.67768983999997</v>
          </cell>
          <cell r="AY31">
            <v>427.42325306999999</v>
          </cell>
          <cell r="AZ31">
            <v>191.22925711000008</v>
          </cell>
          <cell r="BA31">
            <v>349.52657349999998</v>
          </cell>
          <cell r="BB31">
            <v>329.26754968</v>
          </cell>
          <cell r="BC31">
            <v>322.57832718999998</v>
          </cell>
          <cell r="BD31">
            <v>363.91695921999997</v>
          </cell>
          <cell r="BE31">
            <v>353.35415227999999</v>
          </cell>
          <cell r="BF31">
            <v>529.22198638000009</v>
          </cell>
          <cell r="BG31">
            <v>352.44213065999998</v>
          </cell>
          <cell r="BH31">
            <v>346.90511117</v>
          </cell>
          <cell r="BI31">
            <v>349.75539680000003</v>
          </cell>
          <cell r="BJ31">
            <v>367.56267111000005</v>
          </cell>
          <cell r="BK31">
            <v>356.02396624999994</v>
          </cell>
          <cell r="BL31">
            <v>385.14295762000035</v>
          </cell>
          <cell r="BM31">
            <v>343.10572814</v>
          </cell>
          <cell r="BN31">
            <v>343.83909226999998</v>
          </cell>
          <cell r="BO31">
            <v>441.59178813999989</v>
          </cell>
          <cell r="BP31">
            <v>348.63808827000008</v>
          </cell>
          <cell r="BQ31">
            <v>233.73578509000004</v>
          </cell>
          <cell r="BR31">
            <v>263.35736475999994</v>
          </cell>
          <cell r="BS31">
            <v>319.35485716000005</v>
          </cell>
          <cell r="BT31">
            <v>349.35822988000001</v>
          </cell>
          <cell r="BU31">
            <v>345.81739353</v>
          </cell>
          <cell r="BV31">
            <v>313.13670569999994</v>
          </cell>
          <cell r="BW31">
            <v>301.29541579000005</v>
          </cell>
          <cell r="BX31">
            <v>440.64123619000071</v>
          </cell>
          <cell r="BY31">
            <v>447.75192869</v>
          </cell>
          <cell r="BZ31">
            <v>391.0408071899999</v>
          </cell>
          <cell r="CA31">
            <v>476.09052945000002</v>
          </cell>
          <cell r="CB31">
            <v>424.67386290999991</v>
          </cell>
          <cell r="CC31">
            <v>385.71885553999988</v>
          </cell>
          <cell r="CD31">
            <v>345.40398927000012</v>
          </cell>
          <cell r="CE31">
            <v>191.40789117999989</v>
          </cell>
          <cell r="CF31">
            <v>293.6247586999998</v>
          </cell>
          <cell r="CG31">
            <v>843.0135959600002</v>
          </cell>
          <cell r="CH31">
            <v>495.88488064000046</v>
          </cell>
          <cell r="CI31">
            <v>428.37016966999971</v>
          </cell>
          <cell r="CJ31">
            <v>318.16099221000036</v>
          </cell>
          <cell r="CK31">
            <v>428.49068422000005</v>
          </cell>
          <cell r="CL31">
            <v>546.91438612000002</v>
          </cell>
          <cell r="CM31">
            <v>508.59540593999998</v>
          </cell>
          <cell r="CN31">
            <v>454.61491718000013</v>
          </cell>
          <cell r="CO31">
            <v>272.19033405000005</v>
          </cell>
          <cell r="CP31">
            <v>471.90519594999995</v>
          </cell>
          <cell r="CQ31">
            <v>380.04822396999987</v>
          </cell>
          <cell r="CR31">
            <v>450.8976345800005</v>
          </cell>
          <cell r="CS31">
            <v>442.0958169799996</v>
          </cell>
          <cell r="CT31">
            <v>447.1015989199999</v>
          </cell>
          <cell r="CU31">
            <v>432.78039184000039</v>
          </cell>
          <cell r="CV31">
            <v>399.55672984999967</v>
          </cell>
          <cell r="CW31">
            <v>526.97486538999976</v>
          </cell>
          <cell r="CX31">
            <v>440.30909771000017</v>
          </cell>
          <cell r="CY31">
            <v>402.78189973999997</v>
          </cell>
          <cell r="CZ31">
            <v>505.77896612000001</v>
          </cell>
          <cell r="DA31">
            <v>412.26961846</v>
          </cell>
          <cell r="DB31">
            <v>435.20928669</v>
          </cell>
          <cell r="DC31">
            <v>442.28869785000006</v>
          </cell>
          <cell r="DD31">
            <v>475.68293586999994</v>
          </cell>
          <cell r="DE31">
            <v>435.90736545999988</v>
          </cell>
          <cell r="DF31">
            <v>311.32590254000007</v>
          </cell>
          <cell r="DG31">
            <v>-86.141109580000048</v>
          </cell>
          <cell r="DH31">
            <v>774.4498268000001</v>
          </cell>
          <cell r="DI31">
            <v>410.35487406999994</v>
          </cell>
          <cell r="DJ31">
            <v>343.17200754000004</v>
          </cell>
          <cell r="DK31">
            <v>470.4315338400001</v>
          </cell>
          <cell r="DL31">
            <v>358.66542693000002</v>
          </cell>
          <cell r="DM31">
            <v>361.44947440000004</v>
          </cell>
          <cell r="DN31">
            <v>342.01382583999998</v>
          </cell>
          <cell r="DO31">
            <v>375.46921775000004</v>
          </cell>
          <cell r="DP31">
            <v>356.20848903000007</v>
          </cell>
          <cell r="DQ31">
            <v>364.05500832000013</v>
          </cell>
          <cell r="DR31">
            <v>345.35250315999997</v>
          </cell>
          <cell r="DS31">
            <v>375.16305086000006</v>
          </cell>
          <cell r="DT31">
            <v>359.74127851000003</v>
          </cell>
          <cell r="DU31">
            <v>335.41249305000002</v>
          </cell>
          <cell r="DV31">
            <v>442.32452723000006</v>
          </cell>
          <cell r="DW31">
            <v>352.43779365999995</v>
          </cell>
          <cell r="DX31">
            <v>423.01828012000004</v>
          </cell>
          <cell r="DY31">
            <v>263.67768126999999</v>
          </cell>
          <cell r="DZ31">
            <v>414.5916269600001</v>
          </cell>
          <cell r="EA31">
            <v>388.73582798000001</v>
          </cell>
          <cell r="EB31">
            <v>328.17806878000005</v>
          </cell>
          <cell r="EC31">
            <v>394.9700518999997</v>
          </cell>
          <cell r="ED31">
            <v>499.46673762000006</v>
          </cell>
          <cell r="EE31">
            <v>393.37430021</v>
          </cell>
          <cell r="EF31">
            <v>390.28643405000008</v>
          </cell>
          <cell r="EG31">
            <v>395.63416899999999</v>
          </cell>
          <cell r="EH31">
            <v>392.454859</v>
          </cell>
          <cell r="EI31">
            <v>416.77447999999998</v>
          </cell>
          <cell r="EJ31">
            <v>369.08884999999998</v>
          </cell>
          <cell r="EK31">
            <v>468.33744999999999</v>
          </cell>
          <cell r="EL31">
            <v>402.92104</v>
          </cell>
          <cell r="EM31">
            <v>381.16229999999996</v>
          </cell>
          <cell r="EN31">
            <v>416.12297999999998</v>
          </cell>
          <cell r="EO31">
            <v>620.19838000000004</v>
          </cell>
          <cell r="EP31">
            <v>419.57889</v>
          </cell>
          <cell r="EQ31">
            <v>422.74174729999999</v>
          </cell>
          <cell r="ER31">
            <v>369</v>
          </cell>
          <cell r="ES31">
            <v>415.39629403999999</v>
          </cell>
          <cell r="ET31">
            <v>450.97291432999998</v>
          </cell>
          <cell r="EU31">
            <v>427.76679754999998</v>
          </cell>
          <cell r="EV31">
            <v>553.82064412000011</v>
          </cell>
          <cell r="EW31">
            <v>465.81601446999997</v>
          </cell>
          <cell r="EX31">
            <v>356.12508618999988</v>
          </cell>
          <cell r="EY31">
            <v>466.17225972999989</v>
          </cell>
          <cell r="EZ31">
            <v>447.7051676399999</v>
          </cell>
          <cell r="FA31">
            <v>413.77249536999989</v>
          </cell>
          <cell r="FB31">
            <v>480.81492048000001</v>
          </cell>
          <cell r="FC31">
            <v>462.33499503999997</v>
          </cell>
          <cell r="FD31">
            <v>404.61480759999989</v>
          </cell>
          <cell r="FE31">
            <v>424.17489570575742</v>
          </cell>
        </row>
        <row r="32">
          <cell r="AC32">
            <v>18.762176</v>
          </cell>
          <cell r="AD32">
            <v>20.208774999999999</v>
          </cell>
          <cell r="AE32">
            <v>66.384625</v>
          </cell>
          <cell r="AF32">
            <v>19.729299999999995</v>
          </cell>
          <cell r="AG32">
            <v>1.0581240000000065</v>
          </cell>
          <cell r="AH32">
            <v>36.501683999999997</v>
          </cell>
          <cell r="AI32">
            <v>18.681623000000002</v>
          </cell>
          <cell r="AJ32">
            <v>18.734428999999977</v>
          </cell>
          <cell r="AK32">
            <v>19.009585000000001</v>
          </cell>
          <cell r="AL32">
            <v>19.100339000000002</v>
          </cell>
          <cell r="AM32">
            <v>18.994654000000015</v>
          </cell>
          <cell r="AN32">
            <v>19.104768000000035</v>
          </cell>
          <cell r="AO32">
            <v>19.102934000000001</v>
          </cell>
          <cell r="AP32">
            <v>19.565446000000001</v>
          </cell>
          <cell r="AQ32">
            <v>19.544552649999993</v>
          </cell>
          <cell r="AR32">
            <v>19.699402750000004</v>
          </cell>
          <cell r="AS32">
            <v>19.640210230000008</v>
          </cell>
          <cell r="AT32">
            <v>70.346263359999966</v>
          </cell>
          <cell r="AU32">
            <v>19.505485680000032</v>
          </cell>
          <cell r="AV32">
            <v>19.70559647</v>
          </cell>
          <cell r="AW32">
            <v>20.534050050000033</v>
          </cell>
          <cell r="AX32">
            <v>19.435697069999961</v>
          </cell>
          <cell r="AY32">
            <v>19.403753650000048</v>
          </cell>
          <cell r="AZ32">
            <v>20.480767369999974</v>
          </cell>
          <cell r="BA32">
            <v>19.381265419999998</v>
          </cell>
          <cell r="BB32">
            <v>20.030092959999998</v>
          </cell>
          <cell r="BC32">
            <v>19.646847830000006</v>
          </cell>
          <cell r="BD32">
            <v>19.523204759999999</v>
          </cell>
          <cell r="BE32">
            <v>19.570405339999994</v>
          </cell>
          <cell r="BF32">
            <v>69.534184060000001</v>
          </cell>
          <cell r="BG32">
            <v>19.747576170000006</v>
          </cell>
          <cell r="BH32">
            <v>20.091783899999996</v>
          </cell>
          <cell r="BI32">
            <v>19.288899750000002</v>
          </cell>
          <cell r="BJ32">
            <v>19.228332120000008</v>
          </cell>
          <cell r="BK32">
            <v>19.539584189999985</v>
          </cell>
          <cell r="BL32">
            <v>23.23</v>
          </cell>
          <cell r="BM32">
            <v>20.011132940000003</v>
          </cell>
          <cell r="BN32">
            <v>19.942380979999996</v>
          </cell>
          <cell r="BO32">
            <v>19.927511920000001</v>
          </cell>
          <cell r="BP32">
            <v>20.559409890000005</v>
          </cell>
          <cell r="BQ32">
            <v>20.277108529999992</v>
          </cell>
          <cell r="BR32">
            <v>20.268924699999999</v>
          </cell>
          <cell r="BS32">
            <v>21.25</v>
          </cell>
          <cell r="BT32">
            <v>20.5</v>
          </cell>
          <cell r="BU32">
            <v>20.52</v>
          </cell>
          <cell r="BV32">
            <v>20.107614899999987</v>
          </cell>
          <cell r="BW32">
            <v>20.107568460000003</v>
          </cell>
          <cell r="BX32">
            <v>20.628385469999991</v>
          </cell>
          <cell r="BY32">
            <v>19.969704969999999</v>
          </cell>
          <cell r="BZ32">
            <v>19.900961100000004</v>
          </cell>
          <cell r="CA32">
            <v>19.849677759999995</v>
          </cell>
          <cell r="CB32">
            <v>19.842860130000005</v>
          </cell>
          <cell r="CC32">
            <v>20.003234620000004</v>
          </cell>
          <cell r="CD32">
            <v>19.117238789999998</v>
          </cell>
          <cell r="CE32">
            <v>74.086378530000005</v>
          </cell>
          <cell r="CF32">
            <v>19.931499580000001</v>
          </cell>
          <cell r="CG32">
            <v>19.537494430000006</v>
          </cell>
          <cell r="CH32">
            <v>19.541165619999987</v>
          </cell>
          <cell r="CI32">
            <v>19.449902390000013</v>
          </cell>
          <cell r="CJ32">
            <v>20.473157219999994</v>
          </cell>
          <cell r="CK32">
            <v>19.733924210000005</v>
          </cell>
          <cell r="CL32">
            <v>23.773238250000002</v>
          </cell>
          <cell r="CM32">
            <v>23.730069069999988</v>
          </cell>
          <cell r="CN32">
            <v>23.906721350000016</v>
          </cell>
          <cell r="CO32">
            <v>78.824637510000017</v>
          </cell>
          <cell r="CP32">
            <v>24.241689069999982</v>
          </cell>
          <cell r="CQ32">
            <v>24.177916369999977</v>
          </cell>
          <cell r="CR32">
            <v>24.410519760000049</v>
          </cell>
          <cell r="CS32">
            <v>24.066125669999913</v>
          </cell>
          <cell r="CT32">
            <v>23.997859000000084</v>
          </cell>
          <cell r="CU32">
            <v>25.55473932999999</v>
          </cell>
          <cell r="CV32">
            <v>24.40034054000008</v>
          </cell>
          <cell r="CW32">
            <v>24.059698319999999</v>
          </cell>
          <cell r="CX32">
            <v>20.027667910000005</v>
          </cell>
          <cell r="CY32">
            <v>28.867210590000003</v>
          </cell>
          <cell r="CZ32">
            <v>24.635526120000002</v>
          </cell>
          <cell r="DA32">
            <v>24.67</v>
          </cell>
          <cell r="DB32">
            <v>24.435316430000011</v>
          </cell>
          <cell r="DC32">
            <v>24.961566260000005</v>
          </cell>
          <cell r="DD32">
            <v>24.945367479999984</v>
          </cell>
          <cell r="DE32">
            <v>20.411094919999996</v>
          </cell>
          <cell r="DF32">
            <v>29.369999999999997</v>
          </cell>
          <cell r="DG32">
            <v>24.449979330000026</v>
          </cell>
          <cell r="DH32">
            <v>25.080000000000002</v>
          </cell>
          <cell r="DI32">
            <v>24.073614039999999</v>
          </cell>
          <cell r="DJ32">
            <v>24.047846300000003</v>
          </cell>
          <cell r="DK32">
            <v>19.837612370000009</v>
          </cell>
          <cell r="DL32">
            <v>21.587188689999991</v>
          </cell>
          <cell r="DM32">
            <v>21.234375779999997</v>
          </cell>
          <cell r="DN32">
            <v>20.646882539999996</v>
          </cell>
          <cell r="DO32">
            <v>21.141507980000011</v>
          </cell>
          <cell r="DP32">
            <v>20.557078079999982</v>
          </cell>
          <cell r="DQ32">
            <v>20.570070390000016</v>
          </cell>
          <cell r="DR32">
            <v>20.46895846</v>
          </cell>
          <cell r="DS32">
            <v>20.987556869999988</v>
          </cell>
          <cell r="DT32">
            <v>59.197596960000027</v>
          </cell>
          <cell r="DU32">
            <v>20.485372909999999</v>
          </cell>
          <cell r="DV32">
            <v>28.660670230000004</v>
          </cell>
          <cell r="DW32">
            <v>20.468499499999989</v>
          </cell>
          <cell r="DX32">
            <v>20.705314679999987</v>
          </cell>
          <cell r="DY32">
            <v>20.736181830000024</v>
          </cell>
          <cell r="DZ32">
            <v>43.48548213000003</v>
          </cell>
          <cell r="EA32">
            <v>33.956681389999943</v>
          </cell>
          <cell r="EB32">
            <v>27.26926537000001</v>
          </cell>
          <cell r="EC32">
            <v>28.897266079999984</v>
          </cell>
          <cell r="ED32">
            <v>29.025948220000068</v>
          </cell>
          <cell r="EE32">
            <v>29.54155290999989</v>
          </cell>
          <cell r="EF32">
            <v>29.385026560000071</v>
          </cell>
          <cell r="EG32">
            <v>28.669736270000001</v>
          </cell>
          <cell r="EH32">
            <v>27.827616939999999</v>
          </cell>
          <cell r="EI32">
            <v>27.860782869999991</v>
          </cell>
          <cell r="EJ32">
            <v>28.002444410000003</v>
          </cell>
          <cell r="EK32">
            <v>27.940875579999975</v>
          </cell>
          <cell r="EL32">
            <v>30.997957510000006</v>
          </cell>
          <cell r="EM32">
            <v>25.438447810000021</v>
          </cell>
          <cell r="EN32">
            <v>28.321751209999988</v>
          </cell>
          <cell r="EO32">
            <v>28.099626990000026</v>
          </cell>
          <cell r="EP32">
            <v>28.017770350000017</v>
          </cell>
          <cell r="EQ32">
            <v>28.733314349999951</v>
          </cell>
          <cell r="ER32">
            <v>31.597874909999987</v>
          </cell>
          <cell r="ES32">
            <v>25.838226879999993</v>
          </cell>
          <cell r="ET32">
            <v>28.56512051</v>
          </cell>
          <cell r="EU32">
            <v>25.824864250000005</v>
          </cell>
          <cell r="EV32">
            <v>31.55346565</v>
          </cell>
          <cell r="EW32">
            <v>28.227567680000007</v>
          </cell>
          <cell r="EX32">
            <v>31.877623030000006</v>
          </cell>
          <cell r="EY32">
            <v>28.989965260000009</v>
          </cell>
          <cell r="EZ32">
            <v>34.738365389999984</v>
          </cell>
          <cell r="FA32">
            <v>31.828621399999985</v>
          </cell>
          <cell r="FB32">
            <v>28.66165041999998</v>
          </cell>
          <cell r="FC32">
            <v>28.767378210000007</v>
          </cell>
          <cell r="FD32">
            <v>29.684665990000006</v>
          </cell>
          <cell r="FE32">
            <v>26.442985797499212</v>
          </cell>
        </row>
        <row r="33">
          <cell r="AC33">
            <v>36.48931065</v>
          </cell>
          <cell r="AD33">
            <v>32.666565460000001</v>
          </cell>
          <cell r="AE33">
            <v>34.317803209999987</v>
          </cell>
          <cell r="AF33">
            <v>34.316646899999995</v>
          </cell>
          <cell r="AG33">
            <v>33.614777160000017</v>
          </cell>
          <cell r="AH33">
            <v>33.452944879999976</v>
          </cell>
          <cell r="AI33">
            <v>36.247271900000001</v>
          </cell>
          <cell r="AJ33">
            <v>30.859706660000036</v>
          </cell>
          <cell r="AK33">
            <v>50.628695059999963</v>
          </cell>
          <cell r="AL33">
            <v>36.344832180000033</v>
          </cell>
          <cell r="AM33">
            <v>36.51993585000001</v>
          </cell>
          <cell r="AN33">
            <v>36.454358049999989</v>
          </cell>
          <cell r="AO33">
            <v>25.321985000000002</v>
          </cell>
          <cell r="AP33">
            <v>48.675152060000002</v>
          </cell>
          <cell r="AQ33">
            <v>35.42663494</v>
          </cell>
          <cell r="AR33">
            <v>35.86744259000001</v>
          </cell>
          <cell r="AS33">
            <v>35.609049470000016</v>
          </cell>
          <cell r="AT33">
            <v>35.551175959999973</v>
          </cell>
          <cell r="AU33">
            <v>35.491445279999994</v>
          </cell>
          <cell r="AV33">
            <v>36.676846800000106</v>
          </cell>
          <cell r="AW33">
            <v>36.660722639999918</v>
          </cell>
          <cell r="AX33">
            <v>36.478369440000009</v>
          </cell>
          <cell r="AY33">
            <v>36.686392480000052</v>
          </cell>
          <cell r="AZ33">
            <v>36.611182919999962</v>
          </cell>
          <cell r="BA33">
            <v>36.984988809999997</v>
          </cell>
          <cell r="BB33">
            <v>36.884277459999993</v>
          </cell>
          <cell r="BC33">
            <v>36.28274174000002</v>
          </cell>
          <cell r="BD33">
            <v>36.03946415999998</v>
          </cell>
          <cell r="BE33">
            <v>35.859458520000004</v>
          </cell>
          <cell r="BF33">
            <v>35.785706019999992</v>
          </cell>
          <cell r="BG33">
            <v>35.859451620000002</v>
          </cell>
          <cell r="BH33">
            <v>36.653700819999976</v>
          </cell>
          <cell r="BI33">
            <v>36.677611980000023</v>
          </cell>
          <cell r="BJ33">
            <v>36.48644136999998</v>
          </cell>
          <cell r="BK33">
            <v>36.695399899999984</v>
          </cell>
          <cell r="BL33">
            <v>36.380000000000003</v>
          </cell>
          <cell r="BM33">
            <v>36.611911571</v>
          </cell>
          <cell r="BN33">
            <v>36.429153989000007</v>
          </cell>
          <cell r="BO33">
            <v>36.210585250000001</v>
          </cell>
          <cell r="BP33">
            <v>35.940668859999988</v>
          </cell>
          <cell r="BQ33">
            <v>35.807181740000019</v>
          </cell>
          <cell r="BR33">
            <v>35.496428550000019</v>
          </cell>
          <cell r="BS33">
            <v>34.721185759999997</v>
          </cell>
          <cell r="BT33">
            <v>36.361897529999993</v>
          </cell>
          <cell r="BU33">
            <v>36.288800559999949</v>
          </cell>
          <cell r="BV33">
            <v>36.228183430000001</v>
          </cell>
          <cell r="BW33">
            <v>33.118031300000055</v>
          </cell>
          <cell r="BX33">
            <v>32.874177279999984</v>
          </cell>
          <cell r="BY33">
            <v>33.183476820000003</v>
          </cell>
          <cell r="BZ33">
            <v>33.07735924</v>
          </cell>
          <cell r="CA33">
            <v>32.838328619999992</v>
          </cell>
          <cell r="CB33">
            <v>32.736836649999987</v>
          </cell>
          <cell r="CC33">
            <v>32.679190290000008</v>
          </cell>
          <cell r="CD33">
            <v>30.462610170000016</v>
          </cell>
          <cell r="CE33">
            <v>30.437871300000015</v>
          </cell>
          <cell r="CF33">
            <v>28.276967929999987</v>
          </cell>
          <cell r="CG33">
            <v>28.229454140000001</v>
          </cell>
          <cell r="CH33">
            <v>27.97068749000001</v>
          </cell>
          <cell r="CI33">
            <v>28.084278559999948</v>
          </cell>
          <cell r="CJ33">
            <v>27.683946300000027</v>
          </cell>
          <cell r="CK33">
            <v>28.040196179999999</v>
          </cell>
          <cell r="CL33">
            <v>27.920070630000001</v>
          </cell>
          <cell r="CM33">
            <v>27.811705229999994</v>
          </cell>
          <cell r="CN33">
            <v>27.835241620000009</v>
          </cell>
          <cell r="CO33">
            <v>27.510624289999988</v>
          </cell>
          <cell r="CP33">
            <v>27.448826800000013</v>
          </cell>
          <cell r="CQ33">
            <v>27.38550635999998</v>
          </cell>
          <cell r="CR33">
            <v>27.942948330000014</v>
          </cell>
          <cell r="CS33">
            <v>27.770737040000014</v>
          </cell>
          <cell r="CT33">
            <v>27.659519559999968</v>
          </cell>
          <cell r="CU33">
            <v>27.808203079999998</v>
          </cell>
          <cell r="CV33">
            <v>27.763282720000028</v>
          </cell>
          <cell r="CW33">
            <v>27.85597023</v>
          </cell>
          <cell r="CX33">
            <v>27.78002613</v>
          </cell>
          <cell r="CY33">
            <v>27.612921440000004</v>
          </cell>
          <cell r="CZ33">
            <v>27.845822139999989</v>
          </cell>
          <cell r="DA33">
            <v>27.627462830000017</v>
          </cell>
          <cell r="DB33">
            <v>27.447632029999998</v>
          </cell>
          <cell r="DC33">
            <v>27.332421279999995</v>
          </cell>
          <cell r="DD33">
            <v>27.781726399999993</v>
          </cell>
          <cell r="DE33">
            <v>27.617181489999993</v>
          </cell>
          <cell r="DF33">
            <v>27.39</v>
          </cell>
          <cell r="DG33">
            <v>27.261657699999972</v>
          </cell>
          <cell r="DH33">
            <v>27.2</v>
          </cell>
          <cell r="DI33">
            <v>27.414169149999999</v>
          </cell>
          <cell r="DJ33">
            <v>27.287320510000001</v>
          </cell>
          <cell r="DK33">
            <v>27.044750950000005</v>
          </cell>
          <cell r="DL33">
            <v>26.989119159999998</v>
          </cell>
          <cell r="DM33">
            <v>27.033979479999992</v>
          </cell>
          <cell r="DN33">
            <v>26.732929280000018</v>
          </cell>
          <cell r="DO33">
            <v>26.658826019999996</v>
          </cell>
          <cell r="DP33">
            <v>26.875711239999998</v>
          </cell>
          <cell r="DQ33">
            <v>26.719540829999985</v>
          </cell>
          <cell r="DR33">
            <v>26.604835140000027</v>
          </cell>
          <cell r="DS33">
            <v>22.22623016</v>
          </cell>
          <cell r="DT33">
            <v>30.716495839999968</v>
          </cell>
          <cell r="DU33">
            <v>26.566143090000001</v>
          </cell>
          <cell r="DV33">
            <v>26.466639130000001</v>
          </cell>
          <cell r="DW33">
            <v>26.266551009999997</v>
          </cell>
          <cell r="DX33">
            <v>26.11562734000001</v>
          </cell>
          <cell r="DY33">
            <v>29.56589406999997</v>
          </cell>
          <cell r="DZ33">
            <v>29.90802107999999</v>
          </cell>
          <cell r="EA33">
            <v>29.789138120000008</v>
          </cell>
          <cell r="EB33">
            <v>30.256146919999988</v>
          </cell>
          <cell r="EC33">
            <v>30.306389240000048</v>
          </cell>
          <cell r="ED33">
            <v>30.188018609999997</v>
          </cell>
          <cell r="EE33">
            <v>30.455017350000013</v>
          </cell>
          <cell r="EF33">
            <v>30.428756589999974</v>
          </cell>
          <cell r="EG33">
            <v>30.50021083</v>
          </cell>
          <cell r="EH33">
            <v>30.323647519999998</v>
          </cell>
          <cell r="EI33">
            <v>30.036207380000004</v>
          </cell>
          <cell r="EJ33">
            <v>30.102812650000001</v>
          </cell>
          <cell r="EK33">
            <v>29.870664199999993</v>
          </cell>
          <cell r="EL33">
            <v>29.461771260000013</v>
          </cell>
          <cell r="EM33">
            <v>29.306223789999986</v>
          </cell>
          <cell r="EN33">
            <v>29.686983420000022</v>
          </cell>
          <cell r="EO33">
            <v>29.752953959999989</v>
          </cell>
          <cell r="EP33">
            <v>29.587451639999987</v>
          </cell>
          <cell r="EQ33">
            <v>29.718454080000015</v>
          </cell>
          <cell r="ER33">
            <v>29.487111799999983</v>
          </cell>
          <cell r="ES33">
            <v>29.601851480000001</v>
          </cell>
          <cell r="ET33">
            <v>29.437877740000001</v>
          </cell>
          <cell r="EU33">
            <v>29.199480650000005</v>
          </cell>
          <cell r="EV33">
            <v>29.078192829999992</v>
          </cell>
          <cell r="EW33">
            <v>28.914895569999977</v>
          </cell>
          <cell r="EX33">
            <v>28.893429420000032</v>
          </cell>
          <cell r="EY33">
            <v>28.78132373</v>
          </cell>
          <cell r="EZ33">
            <v>29.287366659999993</v>
          </cell>
          <cell r="FA33">
            <v>29.554479450000038</v>
          </cell>
          <cell r="FB33">
            <v>29.430798349999932</v>
          </cell>
          <cell r="FC33">
            <v>29.656448570000023</v>
          </cell>
          <cell r="FD33">
            <v>29.394523020000019</v>
          </cell>
          <cell r="FE33">
            <v>30.245685475555884</v>
          </cell>
        </row>
        <row r="34">
          <cell r="AC34">
            <v>148.61846840000001</v>
          </cell>
          <cell r="AD34">
            <v>145.62977941</v>
          </cell>
          <cell r="AE34">
            <v>114.04106170000001</v>
          </cell>
          <cell r="AF34">
            <v>133.02876603000001</v>
          </cell>
          <cell r="AG34">
            <v>113.88732359000001</v>
          </cell>
          <cell r="AH34">
            <v>125.41000725000001</v>
          </cell>
          <cell r="AI34">
            <v>131.06957548999998</v>
          </cell>
          <cell r="AJ34">
            <v>125.89110101999999</v>
          </cell>
          <cell r="AK34">
            <v>143.16574085000002</v>
          </cell>
          <cell r="AL34">
            <v>116.87158664</v>
          </cell>
          <cell r="AM34">
            <v>115.96480539000005</v>
          </cell>
          <cell r="AN34">
            <v>155.52808047999994</v>
          </cell>
          <cell r="AO34">
            <v>174.94903454666667</v>
          </cell>
          <cell r="AP34">
            <v>132.83455267666665</v>
          </cell>
          <cell r="AQ34">
            <v>136.70358017666666</v>
          </cell>
          <cell r="AR34">
            <v>152.2921064666667</v>
          </cell>
          <cell r="AS34">
            <v>136.56089948666667</v>
          </cell>
          <cell r="AT34">
            <v>135.81473493666664</v>
          </cell>
          <cell r="AU34">
            <v>133.94670631666668</v>
          </cell>
          <cell r="AV34">
            <v>70.602797126666644</v>
          </cell>
          <cell r="AW34">
            <v>60.993459746666709</v>
          </cell>
          <cell r="AX34">
            <v>55.674668126666667</v>
          </cell>
          <cell r="AY34">
            <v>138.85041475666659</v>
          </cell>
          <cell r="AZ34">
            <v>182.4635000566667</v>
          </cell>
          <cell r="BA34">
            <v>212.42616376000001</v>
          </cell>
          <cell r="BB34">
            <v>66.990508080000012</v>
          </cell>
          <cell r="BC34">
            <v>226.26589662999999</v>
          </cell>
          <cell r="BD34">
            <v>160.46198336</v>
          </cell>
          <cell r="BE34">
            <v>69.291254559999999</v>
          </cell>
          <cell r="BF34">
            <v>67.295290690000002</v>
          </cell>
          <cell r="BG34">
            <v>55.955229719999991</v>
          </cell>
          <cell r="BH34">
            <v>63.590147949999995</v>
          </cell>
          <cell r="BI34">
            <v>61.030806500000004</v>
          </cell>
          <cell r="BJ34">
            <v>46.850187390000002</v>
          </cell>
          <cell r="BK34">
            <v>66.969110540000003</v>
          </cell>
          <cell r="BL34">
            <v>114.92413052000001</v>
          </cell>
          <cell r="BM34">
            <v>66.943932686271808</v>
          </cell>
          <cell r="BN34">
            <v>65.346506419605134</v>
          </cell>
          <cell r="BO34">
            <v>67.012274599605135</v>
          </cell>
          <cell r="BP34">
            <v>67.130522639605132</v>
          </cell>
          <cell r="BQ34">
            <v>69.359768089605126</v>
          </cell>
          <cell r="BR34">
            <v>69.349995439605138</v>
          </cell>
          <cell r="BS34">
            <v>67.033668529605123</v>
          </cell>
          <cell r="BT34">
            <v>66.362505886271791</v>
          </cell>
          <cell r="BU34">
            <v>67.618813976271809</v>
          </cell>
          <cell r="BV34">
            <v>65.228348946271794</v>
          </cell>
          <cell r="BW34">
            <v>65.4023164862718</v>
          </cell>
          <cell r="BX34">
            <v>99.877187226271815</v>
          </cell>
          <cell r="BY34">
            <v>26.978406039013038</v>
          </cell>
          <cell r="BZ34">
            <v>40.165639349013034</v>
          </cell>
          <cell r="CA34">
            <v>35.053406959013039</v>
          </cell>
          <cell r="CB34">
            <v>28.832686769013037</v>
          </cell>
          <cell r="CC34">
            <v>21.445599569013034</v>
          </cell>
          <cell r="CD34">
            <v>27.997305549013035</v>
          </cell>
          <cell r="CE34">
            <v>30.418487099013038</v>
          </cell>
          <cell r="CF34">
            <v>29.662999709013036</v>
          </cell>
          <cell r="CG34">
            <v>29.911180839013042</v>
          </cell>
          <cell r="CH34">
            <v>93.994744109013027</v>
          </cell>
          <cell r="CI34">
            <v>91.228806419013026</v>
          </cell>
          <cell r="CJ34">
            <v>192.29801772901303</v>
          </cell>
          <cell r="CK34">
            <v>68.659369208333331</v>
          </cell>
          <cell r="CL34">
            <v>74.023255988333332</v>
          </cell>
          <cell r="CM34">
            <v>34.386317348333336</v>
          </cell>
          <cell r="CN34">
            <v>106.90062463833334</v>
          </cell>
          <cell r="CO34">
            <v>71.618546008333325</v>
          </cell>
          <cell r="CP34">
            <v>68.686915198333338</v>
          </cell>
          <cell r="CQ34">
            <v>71.02120580833332</v>
          </cell>
          <cell r="CR34">
            <v>89.475278908333337</v>
          </cell>
          <cell r="CS34">
            <v>69.521922318333296</v>
          </cell>
          <cell r="CT34">
            <v>70.424280628333378</v>
          </cell>
          <cell r="CU34">
            <v>74.80892854833337</v>
          </cell>
          <cell r="CV34">
            <v>146.26438790833333</v>
          </cell>
          <cell r="CW34">
            <v>186.22733876333334</v>
          </cell>
          <cell r="CX34">
            <v>183.91666771133333</v>
          </cell>
          <cell r="CY34">
            <v>208.84738419138327</v>
          </cell>
          <cell r="CZ34">
            <v>187.39268070733334</v>
          </cell>
          <cell r="DA34">
            <v>185.54991043333334</v>
          </cell>
          <cell r="DB34">
            <v>185.93421830133332</v>
          </cell>
          <cell r="DC34">
            <v>190.65286799733335</v>
          </cell>
          <cell r="DD34">
            <v>220.47320980133335</v>
          </cell>
          <cell r="DE34">
            <v>191.65259540933332</v>
          </cell>
          <cell r="DF34">
            <v>235.86049740341568</v>
          </cell>
          <cell r="DG34">
            <v>192.84144106333332</v>
          </cell>
          <cell r="DH34">
            <v>495.09336029333332</v>
          </cell>
          <cell r="DI34">
            <v>215.71870294274001</v>
          </cell>
          <cell r="DJ34">
            <v>233.64443071472499</v>
          </cell>
          <cell r="DK34">
            <v>216.74500017050005</v>
          </cell>
          <cell r="DL34">
            <v>207.61811984905</v>
          </cell>
          <cell r="DM34">
            <v>252.98145559269997</v>
          </cell>
          <cell r="DN34">
            <v>206.01607633045001</v>
          </cell>
          <cell r="DO34">
            <v>228.1944248879</v>
          </cell>
          <cell r="DP34">
            <v>253.03903828547502</v>
          </cell>
          <cell r="DQ34">
            <v>222.66413361792499</v>
          </cell>
          <cell r="DR34">
            <v>213.92830250362502</v>
          </cell>
          <cell r="DS34">
            <v>212.74843806440006</v>
          </cell>
          <cell r="DT34">
            <v>362.10701225054999</v>
          </cell>
          <cell r="DU34">
            <v>224.99330906159997</v>
          </cell>
          <cell r="DV34">
            <v>222.63916832215</v>
          </cell>
          <cell r="DW34">
            <v>259.43493315749998</v>
          </cell>
          <cell r="DX34">
            <v>227.72858341758496</v>
          </cell>
          <cell r="DY34">
            <v>228.04796994087499</v>
          </cell>
          <cell r="DZ34">
            <v>238.22366027876905</v>
          </cell>
          <cell r="EA34">
            <v>244.89655829665006</v>
          </cell>
          <cell r="EB34">
            <v>295.04313669679999</v>
          </cell>
          <cell r="EC34">
            <v>225.66109452650002</v>
          </cell>
          <cell r="ED34">
            <v>228.14727769499999</v>
          </cell>
          <cell r="EE34">
            <v>228.38870507519997</v>
          </cell>
          <cell r="EF34">
            <v>491.59370282542505</v>
          </cell>
          <cell r="EG34">
            <v>225.58466902999996</v>
          </cell>
          <cell r="EH34">
            <v>262.29060679000003</v>
          </cell>
          <cell r="EI34">
            <v>275.18289557999998</v>
          </cell>
          <cell r="EJ34">
            <v>246.16269512000005</v>
          </cell>
          <cell r="EK34">
            <v>247.15452422000001</v>
          </cell>
          <cell r="EL34">
            <v>247.57373363000002</v>
          </cell>
          <cell r="EM34">
            <v>244.25136133000001</v>
          </cell>
          <cell r="EN34">
            <v>309.16153326000011</v>
          </cell>
          <cell r="EO34">
            <v>251.71703235999999</v>
          </cell>
          <cell r="EP34">
            <v>254.95165850999999</v>
          </cell>
          <cell r="EQ34">
            <v>238.33095276999998</v>
          </cell>
          <cell r="ER34">
            <v>454.7356785500001</v>
          </cell>
          <cell r="ES34">
            <v>274.29407756000001</v>
          </cell>
          <cell r="ET34">
            <v>264.22129279999996</v>
          </cell>
          <cell r="EU34">
            <v>302.86229151000003</v>
          </cell>
          <cell r="EV34">
            <v>265.62278332000005</v>
          </cell>
          <cell r="EW34">
            <v>269.3871953100001</v>
          </cell>
          <cell r="EX34">
            <v>268.10951397000002</v>
          </cell>
          <cell r="EY34">
            <v>268.20354832000004</v>
          </cell>
          <cell r="EZ34">
            <v>331.52985081000003</v>
          </cell>
          <cell r="FA34">
            <v>269.97229250000004</v>
          </cell>
          <cell r="FB34">
            <v>271.08972631</v>
          </cell>
          <cell r="FC34">
            <v>270.90579115000008</v>
          </cell>
          <cell r="FD34">
            <v>435.60085511999989</v>
          </cell>
          <cell r="FE34">
            <v>275.54344778233485</v>
          </cell>
        </row>
        <row r="35">
          <cell r="AC35">
            <v>148.61846840000001</v>
          </cell>
          <cell r="AD35">
            <v>145.62977941</v>
          </cell>
          <cell r="AE35">
            <v>114.04106170000001</v>
          </cell>
          <cell r="AF35">
            <v>133.02876603000001</v>
          </cell>
          <cell r="AG35">
            <v>113.88732359000001</v>
          </cell>
          <cell r="AH35">
            <v>125.41000725000001</v>
          </cell>
          <cell r="AI35">
            <v>131.06957548999998</v>
          </cell>
          <cell r="AJ35">
            <v>125.89110101999999</v>
          </cell>
          <cell r="AK35">
            <v>143.16574085000002</v>
          </cell>
          <cell r="AL35">
            <v>116.87158664</v>
          </cell>
          <cell r="AM35">
            <v>115.96480539000005</v>
          </cell>
          <cell r="AN35">
            <v>155.52808047999994</v>
          </cell>
          <cell r="AO35">
            <v>174.94903454666667</v>
          </cell>
          <cell r="AP35">
            <v>132.83455267666665</v>
          </cell>
          <cell r="AQ35">
            <v>136.70358017666666</v>
          </cell>
          <cell r="AR35">
            <v>152.2921064666667</v>
          </cell>
          <cell r="AS35">
            <v>136.56089948666667</v>
          </cell>
          <cell r="AT35">
            <v>135.81473493666664</v>
          </cell>
          <cell r="AU35">
            <v>133.94670631666668</v>
          </cell>
          <cell r="AV35">
            <v>70.602797126666644</v>
          </cell>
          <cell r="AW35">
            <v>60.993459746666709</v>
          </cell>
          <cell r="AX35">
            <v>55.674668126666667</v>
          </cell>
          <cell r="AY35">
            <v>138.85041475666659</v>
          </cell>
          <cell r="AZ35">
            <v>182.4635000566667</v>
          </cell>
          <cell r="BA35">
            <v>212.42616376000001</v>
          </cell>
          <cell r="BB35">
            <v>66.990508080000012</v>
          </cell>
          <cell r="BC35">
            <v>226.26589662999999</v>
          </cell>
          <cell r="BD35">
            <v>160.46198336</v>
          </cell>
          <cell r="BE35">
            <v>69.291254559999999</v>
          </cell>
          <cell r="BF35">
            <v>67.295290690000002</v>
          </cell>
          <cell r="BG35">
            <v>55.955229719999991</v>
          </cell>
          <cell r="BH35">
            <v>63.590147949999995</v>
          </cell>
          <cell r="BI35">
            <v>61.030806500000004</v>
          </cell>
          <cell r="BJ35">
            <v>46.850187390000002</v>
          </cell>
          <cell r="BK35">
            <v>66.969110540000003</v>
          </cell>
          <cell r="BL35">
            <v>114.92413052000001</v>
          </cell>
          <cell r="BM35">
            <v>66.943932686271808</v>
          </cell>
          <cell r="BN35">
            <v>65.346506419605134</v>
          </cell>
          <cell r="BO35">
            <v>67.012274599605135</v>
          </cell>
          <cell r="BP35">
            <v>67.130522639605132</v>
          </cell>
          <cell r="BQ35">
            <v>69.359768089605126</v>
          </cell>
          <cell r="BR35">
            <v>69.349995439605138</v>
          </cell>
          <cell r="BS35">
            <v>67.033668529605123</v>
          </cell>
          <cell r="BT35">
            <v>66.362505886271791</v>
          </cell>
          <cell r="BU35">
            <v>67.618813976271809</v>
          </cell>
          <cell r="BV35">
            <v>65.228348946271794</v>
          </cell>
          <cell r="BW35">
            <v>65.4023164862718</v>
          </cell>
          <cell r="BX35">
            <v>99.877187226271815</v>
          </cell>
          <cell r="BY35">
            <v>26.978406039013038</v>
          </cell>
          <cell r="BZ35">
            <v>40.165639349013034</v>
          </cell>
          <cell r="CA35">
            <v>35.053406959013039</v>
          </cell>
          <cell r="CB35">
            <v>28.832686769013037</v>
          </cell>
          <cell r="CC35">
            <v>21.445599569013034</v>
          </cell>
          <cell r="CD35">
            <v>27.997305549013035</v>
          </cell>
          <cell r="CE35">
            <v>30.418487099013038</v>
          </cell>
          <cell r="CF35">
            <v>29.662999709013036</v>
          </cell>
          <cell r="CG35">
            <v>29.911180839013042</v>
          </cell>
          <cell r="CH35">
            <v>93.994744109013027</v>
          </cell>
          <cell r="CI35">
            <v>91.228806419013026</v>
          </cell>
          <cell r="CJ35">
            <v>192.29801772901303</v>
          </cell>
          <cell r="CK35">
            <v>68.659369208333331</v>
          </cell>
          <cell r="CL35">
            <v>74.023255988333332</v>
          </cell>
          <cell r="CM35">
            <v>34.386317348333336</v>
          </cell>
          <cell r="CN35">
            <v>106.90062463833334</v>
          </cell>
          <cell r="CO35">
            <v>71.618546008333325</v>
          </cell>
          <cell r="CP35">
            <v>68.686915198333338</v>
          </cell>
          <cell r="CQ35">
            <v>71.02120580833332</v>
          </cell>
          <cell r="CR35">
            <v>89.475278908333337</v>
          </cell>
          <cell r="CS35">
            <v>69.521922318333296</v>
          </cell>
          <cell r="CT35">
            <v>70.424280628333378</v>
          </cell>
          <cell r="CU35">
            <v>74.80892854833337</v>
          </cell>
          <cell r="CV35">
            <v>146.26438790833333</v>
          </cell>
          <cell r="CW35">
            <v>186.22733876333334</v>
          </cell>
          <cell r="CX35">
            <v>183.91666771133333</v>
          </cell>
          <cell r="CY35">
            <v>208.84738419138327</v>
          </cell>
          <cell r="CZ35">
            <v>187.39268070733334</v>
          </cell>
          <cell r="DA35">
            <v>185.54991043333334</v>
          </cell>
          <cell r="DB35">
            <v>185.93421830133332</v>
          </cell>
          <cell r="DC35">
            <v>190.65286799733335</v>
          </cell>
          <cell r="DD35">
            <v>220.47320980133335</v>
          </cell>
          <cell r="DE35">
            <v>191.65259540933332</v>
          </cell>
          <cell r="DF35">
            <v>235.86049740341568</v>
          </cell>
          <cell r="DG35">
            <v>192.84144106333332</v>
          </cell>
          <cell r="DH35">
            <v>495.09336029333332</v>
          </cell>
          <cell r="DI35">
            <v>215.71870294274001</v>
          </cell>
          <cell r="DJ35">
            <v>233.64443071472499</v>
          </cell>
          <cell r="DK35">
            <v>216.74500017050005</v>
          </cell>
          <cell r="DL35">
            <v>207.61811984905</v>
          </cell>
          <cell r="DM35">
            <v>252.98145559269997</v>
          </cell>
          <cell r="DN35">
            <v>206.01607633045001</v>
          </cell>
          <cell r="DO35">
            <v>228.1944248879</v>
          </cell>
          <cell r="DP35">
            <v>253.03903828547502</v>
          </cell>
          <cell r="DQ35">
            <v>222.66413361792499</v>
          </cell>
          <cell r="DR35">
            <v>213.92830250362502</v>
          </cell>
          <cell r="DS35">
            <v>212.74843806440006</v>
          </cell>
          <cell r="DT35">
            <v>362.10701225054999</v>
          </cell>
          <cell r="DU35">
            <v>224.99330906159997</v>
          </cell>
          <cell r="DV35">
            <v>222.63916832215</v>
          </cell>
          <cell r="DW35">
            <v>259.43493315749998</v>
          </cell>
          <cell r="DX35">
            <v>227.72858341758496</v>
          </cell>
          <cell r="DY35">
            <v>228.04796994087499</v>
          </cell>
          <cell r="DZ35">
            <v>238.22366027876905</v>
          </cell>
          <cell r="EA35">
            <v>244.89655829665006</v>
          </cell>
          <cell r="EB35">
            <v>295.04313669679999</v>
          </cell>
          <cell r="EC35">
            <v>225.66109452650002</v>
          </cell>
          <cell r="ED35">
            <v>228.14727769499999</v>
          </cell>
          <cell r="EE35">
            <v>228.38870507519997</v>
          </cell>
          <cell r="EF35">
            <v>491.59370282542505</v>
          </cell>
          <cell r="EG35">
            <v>225.58466902999996</v>
          </cell>
          <cell r="EH35">
            <v>262.29060679000003</v>
          </cell>
          <cell r="EI35">
            <v>275.18289557999998</v>
          </cell>
          <cell r="EJ35">
            <v>246.16269512000005</v>
          </cell>
          <cell r="EK35">
            <v>247.15452422000001</v>
          </cell>
          <cell r="EL35">
            <v>247.57373363000002</v>
          </cell>
          <cell r="EM35">
            <v>244.25136133000001</v>
          </cell>
          <cell r="EN35">
            <v>309.16153326000011</v>
          </cell>
          <cell r="EO35">
            <v>251.71703235999999</v>
          </cell>
          <cell r="EP35">
            <v>254.95165850999999</v>
          </cell>
          <cell r="EQ35">
            <v>238.33095276999998</v>
          </cell>
          <cell r="ER35">
            <v>454.7356785500001</v>
          </cell>
          <cell r="ES35">
            <v>274.29407756000001</v>
          </cell>
          <cell r="ET35">
            <v>264.22129279999996</v>
          </cell>
          <cell r="EU35">
            <v>302.86229151000003</v>
          </cell>
          <cell r="EV35">
            <v>265.62278332000005</v>
          </cell>
          <cell r="EW35">
            <v>269.3871953100001</v>
          </cell>
          <cell r="EX35">
            <v>268.10951397000002</v>
          </cell>
          <cell r="EY35">
            <v>268.20354832000004</v>
          </cell>
          <cell r="EZ35">
            <v>331.52985081000003</v>
          </cell>
          <cell r="FA35">
            <v>269.97229250000004</v>
          </cell>
          <cell r="FB35">
            <v>271.08972631</v>
          </cell>
          <cell r="FC35">
            <v>270.90579115000008</v>
          </cell>
          <cell r="FD35">
            <v>435.60085511999989</v>
          </cell>
          <cell r="FE35">
            <v>275.54344778233485</v>
          </cell>
        </row>
        <row r="43">
          <cell r="AC43">
            <v>37.710856450000023</v>
          </cell>
          <cell r="AD43">
            <v>60.326367130000001</v>
          </cell>
          <cell r="AE43">
            <v>47.112798899388864</v>
          </cell>
          <cell r="AF43">
            <v>111.09859037061123</v>
          </cell>
          <cell r="AG43">
            <v>124.86958385000005</v>
          </cell>
          <cell r="AH43">
            <v>105.69713732216064</v>
          </cell>
          <cell r="AI43">
            <v>53.860616610000022</v>
          </cell>
          <cell r="AJ43">
            <v>69.535642878957376</v>
          </cell>
          <cell r="AK43">
            <v>41.010242259999877</v>
          </cell>
          <cell r="AL43">
            <v>132.98818842000009</v>
          </cell>
          <cell r="AM43">
            <v>106.77438563000001</v>
          </cell>
          <cell r="AN43">
            <v>135.38806644000005</v>
          </cell>
          <cell r="AO43">
            <v>60.99532266000012</v>
          </cell>
          <cell r="AP43">
            <v>79.443580510000004</v>
          </cell>
          <cell r="AQ43">
            <v>59.208668073379997</v>
          </cell>
          <cell r="AR43">
            <v>135.97142929661982</v>
          </cell>
          <cell r="AS43">
            <v>148.78326824667809</v>
          </cell>
          <cell r="AT43">
            <v>110.22687176332198</v>
          </cell>
          <cell r="AU43">
            <v>76.344049770000154</v>
          </cell>
          <cell r="AV43">
            <v>92.312296639999857</v>
          </cell>
          <cell r="AW43">
            <v>77.847579289999942</v>
          </cell>
          <cell r="AX43">
            <v>151.61400128999986</v>
          </cell>
          <cell r="AY43">
            <v>156.89719319</v>
          </cell>
          <cell r="AZ43">
            <v>118.84194073</v>
          </cell>
          <cell r="BA43">
            <v>78.685791363339135</v>
          </cell>
          <cell r="BB43">
            <v>95.85917203000011</v>
          </cell>
          <cell r="BC43">
            <v>87.579229540000057</v>
          </cell>
          <cell r="BD43">
            <v>152.02401662999978</v>
          </cell>
          <cell r="BE43">
            <v>169.70670378999989</v>
          </cell>
          <cell r="BF43">
            <v>117.93296872000002</v>
          </cell>
          <cell r="BG43">
            <v>110.55560278999999</v>
          </cell>
          <cell r="BH43">
            <v>99.784819603322632</v>
          </cell>
          <cell r="BI43">
            <v>101.03323913001537</v>
          </cell>
          <cell r="BJ43">
            <v>161.33861167556296</v>
          </cell>
          <cell r="BK43">
            <v>172.19196636331981</v>
          </cell>
          <cell r="BL43">
            <v>126.46563950221824</v>
          </cell>
          <cell r="BM43">
            <v>92.619414436688004</v>
          </cell>
          <cell r="BN43">
            <v>100.40489558945069</v>
          </cell>
          <cell r="BO43">
            <v>111.30440176054888</v>
          </cell>
          <cell r="BP43">
            <v>163.08594094324087</v>
          </cell>
          <cell r="BQ43">
            <v>162.84688906675905</v>
          </cell>
          <cell r="BR43">
            <v>117.83999180999997</v>
          </cell>
          <cell r="BS43">
            <v>91.316442276672092</v>
          </cell>
          <cell r="BT43">
            <v>115.86657332999988</v>
          </cell>
          <cell r="BU43">
            <v>110.42193055000001</v>
          </cell>
          <cell r="BV43">
            <v>165.97425998999972</v>
          </cell>
          <cell r="BW43">
            <v>174.80735840000008</v>
          </cell>
          <cell r="BX43">
            <v>116.36217236999968</v>
          </cell>
          <cell r="BY43">
            <v>101.37092888999999</v>
          </cell>
          <cell r="BZ43">
            <v>108.52368001000001</v>
          </cell>
          <cell r="CA43">
            <v>110.84772941000011</v>
          </cell>
          <cell r="CB43">
            <v>166.55414468999976</v>
          </cell>
          <cell r="CC43">
            <v>179.60745490999989</v>
          </cell>
          <cell r="CD43">
            <v>121.55250792000021</v>
          </cell>
          <cell r="CE43">
            <v>107.42101125999991</v>
          </cell>
          <cell r="CF43">
            <v>111.96780850999963</v>
          </cell>
          <cell r="CG43">
            <v>117.1979529699998</v>
          </cell>
          <cell r="CH43">
            <v>170.1930026199999</v>
          </cell>
          <cell r="CI43">
            <v>178.45420273000047</v>
          </cell>
          <cell r="CJ43">
            <v>126.0950460100004</v>
          </cell>
          <cell r="CK43">
            <v>120.02451285999979</v>
          </cell>
          <cell r="CL43">
            <v>123.04682316000023</v>
          </cell>
          <cell r="CM43">
            <v>125.35534503000009</v>
          </cell>
          <cell r="CN43">
            <v>172.84655637900011</v>
          </cell>
          <cell r="CO43">
            <v>209.32024221000017</v>
          </cell>
          <cell r="CP43">
            <v>133.3425605700001</v>
          </cell>
          <cell r="CQ43">
            <v>120.30235214000012</v>
          </cell>
          <cell r="CR43">
            <v>129.73731120999969</v>
          </cell>
          <cell r="CS43">
            <v>123.92043152999982</v>
          </cell>
          <cell r="CT43">
            <v>177.16410973999945</v>
          </cell>
          <cell r="CU43">
            <v>182.17578234999996</v>
          </cell>
          <cell r="CV43">
            <v>132.94542465999996</v>
          </cell>
          <cell r="CW43">
            <v>124.32751111999998</v>
          </cell>
          <cell r="CX43">
            <v>132.46428874999944</v>
          </cell>
          <cell r="CY43">
            <v>128.79581121999996</v>
          </cell>
          <cell r="CZ43">
            <v>181.24501914000012</v>
          </cell>
          <cell r="DA43">
            <v>199.62147669999996</v>
          </cell>
          <cell r="DB43">
            <v>118.64423790999984</v>
          </cell>
          <cell r="DC43">
            <v>126.70300204000004</v>
          </cell>
          <cell r="DD43">
            <v>138.26765972999974</v>
          </cell>
          <cell r="DE43">
            <v>141.83184080000035</v>
          </cell>
          <cell r="DF43">
            <v>199.74486945540008</v>
          </cell>
          <cell r="DG43">
            <v>189.65118968999991</v>
          </cell>
          <cell r="DH43">
            <v>152.63126233000003</v>
          </cell>
          <cell r="DI43">
            <v>134.28210568999998</v>
          </cell>
          <cell r="DJ43">
            <v>148.07615859000003</v>
          </cell>
          <cell r="DK43">
            <v>153.26916689999999</v>
          </cell>
          <cell r="DL43">
            <v>169.00413456999999</v>
          </cell>
          <cell r="DM43">
            <v>168.89720672999999</v>
          </cell>
          <cell r="DN43">
            <v>177.02512779</v>
          </cell>
          <cell r="DO43">
            <v>126.46846467</v>
          </cell>
          <cell r="DP43">
            <v>134.70181474</v>
          </cell>
          <cell r="DQ43">
            <v>146.47039975399994</v>
          </cell>
          <cell r="DR43">
            <v>182.65673851333332</v>
          </cell>
          <cell r="DS43">
            <v>155.06436660999992</v>
          </cell>
          <cell r="DT43">
            <v>177.91887753000003</v>
          </cell>
          <cell r="DU43">
            <v>118.6118979999997</v>
          </cell>
          <cell r="DV43">
            <v>133.22927895000052</v>
          </cell>
          <cell r="DW43">
            <v>139.93876275000042</v>
          </cell>
          <cell r="DX43">
            <v>210.57282884999987</v>
          </cell>
          <cell r="DY43">
            <v>153.2731230399998</v>
          </cell>
          <cell r="DZ43">
            <v>170.9066310399997</v>
          </cell>
          <cell r="EA43">
            <v>119.73428327000028</v>
          </cell>
          <cell r="EB43">
            <v>133.87651552000017</v>
          </cell>
          <cell r="EC43">
            <v>137.36389362999986</v>
          </cell>
          <cell r="ED43">
            <v>231.23839978000021</v>
          </cell>
          <cell r="EE43">
            <v>139.81069869999973</v>
          </cell>
          <cell r="EF43">
            <v>169.63888840000027</v>
          </cell>
          <cell r="EG43">
            <v>118.82472824999967</v>
          </cell>
          <cell r="EH43">
            <v>126.01557694999985</v>
          </cell>
          <cell r="EI43">
            <v>143.94528692000009</v>
          </cell>
          <cell r="EJ43">
            <v>225.66515207999998</v>
          </cell>
          <cell r="EK43">
            <v>168.75144866999995</v>
          </cell>
          <cell r="EL43">
            <v>181.32924472999966</v>
          </cell>
          <cell r="EM43">
            <v>127.7399935200001</v>
          </cell>
          <cell r="EN43">
            <v>137.84943539999983</v>
          </cell>
          <cell r="EO43">
            <v>157.29293654000008</v>
          </cell>
          <cell r="EP43">
            <v>248.26865956000012</v>
          </cell>
          <cell r="EQ43">
            <v>195.21277114200024</v>
          </cell>
          <cell r="ER43">
            <v>178.19151475000001</v>
          </cell>
          <cell r="ES43">
            <v>161.60909607000002</v>
          </cell>
          <cell r="ET43">
            <v>144.39665136000002</v>
          </cell>
          <cell r="EU43">
            <v>150.25804482000001</v>
          </cell>
          <cell r="EV43">
            <v>240.26778110000001</v>
          </cell>
          <cell r="EW43">
            <v>260.28217278</v>
          </cell>
          <cell r="EX43">
            <v>205.81672991000005</v>
          </cell>
          <cell r="EY43">
            <v>138.93138191999998</v>
          </cell>
          <cell r="EZ43">
            <v>187.26437797</v>
          </cell>
          <cell r="FA43">
            <v>157.07561387999996</v>
          </cell>
          <cell r="FB43">
            <v>249.29815640999999</v>
          </cell>
          <cell r="FC43">
            <v>254.43127074000006</v>
          </cell>
          <cell r="FD43">
            <v>190.6639402000001</v>
          </cell>
          <cell r="FE43">
            <v>167.07022075632554</v>
          </cell>
        </row>
        <row r="48">
          <cell r="AC48">
            <v>13.71115702</v>
          </cell>
          <cell r="AD48">
            <v>13.801433689999998</v>
          </cell>
          <cell r="AE48">
            <v>19.441050440000001</v>
          </cell>
          <cell r="AF48">
            <v>15.13071255</v>
          </cell>
          <cell r="AG48">
            <v>21.601221389999999</v>
          </cell>
          <cell r="AH48">
            <v>13.173810490000003</v>
          </cell>
          <cell r="AI48">
            <v>15.195289949999994</v>
          </cell>
          <cell r="AJ48">
            <v>18.260389139999997</v>
          </cell>
          <cell r="AK48">
            <v>16.292957260000005</v>
          </cell>
          <cell r="AL48">
            <v>17.87396549</v>
          </cell>
          <cell r="AM48">
            <v>33.514894489999996</v>
          </cell>
          <cell r="AN48">
            <v>35.821514619999995</v>
          </cell>
          <cell r="AO48">
            <v>18.420990200000002</v>
          </cell>
          <cell r="AP48">
            <v>14.023402090000001</v>
          </cell>
          <cell r="AQ48">
            <v>25.824012740000001</v>
          </cell>
          <cell r="AR48">
            <v>22.21835901</v>
          </cell>
          <cell r="AS48">
            <v>20.597639350000001</v>
          </cell>
          <cell r="AT48">
            <v>21.634881849999999</v>
          </cell>
          <cell r="AU48">
            <v>18.002637630000002</v>
          </cell>
          <cell r="AV48">
            <v>23.16019374</v>
          </cell>
          <cell r="AW48">
            <v>19.405237150000001</v>
          </cell>
          <cell r="AX48">
            <v>41.821441540000002</v>
          </cell>
          <cell r="AY48">
            <v>36.68872811</v>
          </cell>
          <cell r="AZ48">
            <v>77.469913690000013</v>
          </cell>
          <cell r="BA48">
            <v>18.338791899999997</v>
          </cell>
          <cell r="BB48">
            <v>17.585502500000004</v>
          </cell>
          <cell r="BC48">
            <v>18.670439070000004</v>
          </cell>
          <cell r="BD48">
            <v>21.589052259999999</v>
          </cell>
          <cell r="BE48">
            <v>30.378453879999999</v>
          </cell>
          <cell r="BF48">
            <v>52.254987380000003</v>
          </cell>
          <cell r="BG48">
            <v>24.529176620000001</v>
          </cell>
          <cell r="BH48">
            <v>19.59977421</v>
          </cell>
          <cell r="BI48">
            <v>18.609679740000004</v>
          </cell>
          <cell r="BJ48">
            <v>20.229287079999999</v>
          </cell>
          <cell r="BK48">
            <v>18.761193990000006</v>
          </cell>
          <cell r="BL48">
            <v>51.733716060000006</v>
          </cell>
          <cell r="BM48">
            <v>18.016518539999996</v>
          </cell>
          <cell r="BN48">
            <v>18.868936059999999</v>
          </cell>
          <cell r="BO48">
            <v>23.118499789999994</v>
          </cell>
          <cell r="BP48">
            <v>17.864576169999996</v>
          </cell>
          <cell r="BQ48">
            <v>14.989506990000001</v>
          </cell>
          <cell r="BR48">
            <v>14.823149599999999</v>
          </cell>
          <cell r="BS48">
            <v>18.135757239999997</v>
          </cell>
          <cell r="BT48">
            <v>22.506414710000001</v>
          </cell>
          <cell r="BU48">
            <v>19.169157940000002</v>
          </cell>
          <cell r="BV48">
            <v>19.836375499999995</v>
          </cell>
          <cell r="BW48">
            <v>21.506899219999998</v>
          </cell>
          <cell r="BX48">
            <v>62.300054859999996</v>
          </cell>
          <cell r="BY48">
            <v>20.515893939999998</v>
          </cell>
          <cell r="BZ48">
            <v>18.55065067</v>
          </cell>
          <cell r="CA48">
            <v>25.351320649999998</v>
          </cell>
          <cell r="CB48">
            <v>21.44747718</v>
          </cell>
          <cell r="CC48">
            <v>23.71556743</v>
          </cell>
          <cell r="CD48">
            <v>20.566998349999999</v>
          </cell>
          <cell r="CE48">
            <v>19.356818190000002</v>
          </cell>
          <cell r="CF48">
            <v>8.6118214200000001</v>
          </cell>
          <cell r="CG48">
            <v>37.482653540000008</v>
          </cell>
          <cell r="CH48">
            <v>20.306409820000002</v>
          </cell>
          <cell r="CI48">
            <v>25.059743950000001</v>
          </cell>
          <cell r="CJ48">
            <v>55.071487829999995</v>
          </cell>
          <cell r="CK48">
            <v>27.16117976</v>
          </cell>
          <cell r="CL48">
            <v>8.7294857300000004</v>
          </cell>
          <cell r="CM48">
            <v>16.52034871</v>
          </cell>
          <cell r="CN48">
            <v>18.454558909999999</v>
          </cell>
          <cell r="CO48">
            <v>44.816132120000013</v>
          </cell>
          <cell r="CP48">
            <v>20.523489940000005</v>
          </cell>
          <cell r="CQ48">
            <v>20.263818450000009</v>
          </cell>
          <cell r="CR48">
            <v>18.273815379999995</v>
          </cell>
          <cell r="CS48">
            <v>20.99344872</v>
          </cell>
          <cell r="CT48">
            <v>23.642169910000007</v>
          </cell>
          <cell r="CU48">
            <v>23.277303830000001</v>
          </cell>
          <cell r="CV48">
            <v>32.674258370000004</v>
          </cell>
          <cell r="CW48">
            <v>20.929480420000001</v>
          </cell>
          <cell r="CX48">
            <v>20.427551889999997</v>
          </cell>
          <cell r="CY48">
            <v>19.525641740000005</v>
          </cell>
          <cell r="CZ48">
            <v>22.066700949999998</v>
          </cell>
          <cell r="DA48">
            <v>21.398449879999998</v>
          </cell>
          <cell r="DB48">
            <v>23.052716950000001</v>
          </cell>
          <cell r="DC48">
            <v>22.671076640000003</v>
          </cell>
          <cell r="DD48">
            <v>20.750619619999998</v>
          </cell>
          <cell r="DE48">
            <v>19.891744720000002</v>
          </cell>
          <cell r="DF48">
            <v>32.515440049999995</v>
          </cell>
          <cell r="DG48">
            <v>42.775268679999996</v>
          </cell>
          <cell r="DH48">
            <v>43.398429410000006</v>
          </cell>
          <cell r="DI48">
            <v>21.403457950000004</v>
          </cell>
          <cell r="DJ48">
            <v>21.234212529999997</v>
          </cell>
          <cell r="DK48">
            <v>24.84677546</v>
          </cell>
          <cell r="DL48">
            <v>18.829523010000003</v>
          </cell>
          <cell r="DM48">
            <v>28.40065272</v>
          </cell>
          <cell r="DN48">
            <v>17.766419169999999</v>
          </cell>
          <cell r="DO48">
            <v>19.634750099999998</v>
          </cell>
          <cell r="DP48">
            <v>19.801518399999999</v>
          </cell>
          <cell r="DQ48">
            <v>17.967944349999996</v>
          </cell>
          <cell r="DR48">
            <v>17.956250640000004</v>
          </cell>
          <cell r="DS48">
            <v>14.380325819999999</v>
          </cell>
          <cell r="DT48">
            <v>42.100869309999986</v>
          </cell>
          <cell r="DU48">
            <v>17.461665169999996</v>
          </cell>
          <cell r="DV48">
            <v>15.373377969999998</v>
          </cell>
          <cell r="DW48">
            <v>19.988791279999997</v>
          </cell>
          <cell r="DX48">
            <v>18.289782720000002</v>
          </cell>
          <cell r="DY48">
            <v>24.827750550000001</v>
          </cell>
          <cell r="DZ48">
            <v>20.170262510000001</v>
          </cell>
          <cell r="EA48">
            <v>20.472938829999997</v>
          </cell>
          <cell r="EB48">
            <v>28.033695690000002</v>
          </cell>
          <cell r="EC48">
            <v>27.247108190000002</v>
          </cell>
          <cell r="ED48">
            <v>27.2136116</v>
          </cell>
          <cell r="EE48">
            <v>21.183286729999999</v>
          </cell>
          <cell r="EF48">
            <v>43.32681333</v>
          </cell>
          <cell r="EG48">
            <v>19.691675180000001</v>
          </cell>
          <cell r="EH48">
            <v>19.597362780000001</v>
          </cell>
          <cell r="EI48">
            <v>20.5373582</v>
          </cell>
          <cell r="EJ48">
            <v>18.524550690000002</v>
          </cell>
          <cell r="EK48">
            <v>24.157863319999997</v>
          </cell>
          <cell r="EL48">
            <v>21.29888433</v>
          </cell>
          <cell r="EM48">
            <v>20.565010539999999</v>
          </cell>
          <cell r="EN48">
            <v>20.042435900000001</v>
          </cell>
          <cell r="EO48">
            <v>22.342884569999999</v>
          </cell>
          <cell r="EP48">
            <v>23.054536440000003</v>
          </cell>
          <cell r="EQ48">
            <v>22.771222980000001</v>
          </cell>
          <cell r="ER48">
            <v>47.157572160000001</v>
          </cell>
          <cell r="ES48">
            <v>21.711188260000004</v>
          </cell>
          <cell r="ET48">
            <v>21.163391879999992</v>
          </cell>
          <cell r="EU48">
            <v>22.319014159999995</v>
          </cell>
          <cell r="EV48">
            <v>18.688066190000001</v>
          </cell>
          <cell r="EW48">
            <v>24.038094109999999</v>
          </cell>
          <cell r="EX48">
            <v>24.863720709999999</v>
          </cell>
          <cell r="EY48">
            <v>21.961509450000005</v>
          </cell>
          <cell r="EZ48">
            <v>22.574515619999996</v>
          </cell>
          <cell r="FA48">
            <v>25.228201149999997</v>
          </cell>
          <cell r="FB48">
            <v>23.932370670000001</v>
          </cell>
          <cell r="FC48">
            <v>32.802658819999998</v>
          </cell>
          <cell r="FD48">
            <v>37.695120949999996</v>
          </cell>
          <cell r="FE48">
            <v>21.748500340000003</v>
          </cell>
        </row>
        <row r="55">
          <cell r="AC55">
            <v>38.310567788417615</v>
          </cell>
          <cell r="AD55">
            <v>40.872290464770956</v>
          </cell>
          <cell r="AE55">
            <v>48.523839564834361</v>
          </cell>
          <cell r="AF55">
            <v>46.403903680670034</v>
          </cell>
          <cell r="AG55">
            <v>44.999343121627959</v>
          </cell>
          <cell r="AH55">
            <v>44.870068259162181</v>
          </cell>
          <cell r="AI55">
            <v>42.525174154520734</v>
          </cell>
          <cell r="AJ55">
            <v>51.781578495516449</v>
          </cell>
          <cell r="AK55">
            <v>41.17236854632214</v>
          </cell>
          <cell r="AL55">
            <v>45.245829803268265</v>
          </cell>
          <cell r="AM55">
            <v>47.983666518478614</v>
          </cell>
          <cell r="AN55">
            <v>79.093256562410758</v>
          </cell>
          <cell r="AO55">
            <v>38.037964754909225</v>
          </cell>
          <cell r="AP55">
            <v>46.213146413731607</v>
          </cell>
          <cell r="AQ55">
            <v>49.427985435007052</v>
          </cell>
          <cell r="AR55">
            <v>44.008839228545753</v>
          </cell>
          <cell r="AS55">
            <v>48.734019072068676</v>
          </cell>
          <cell r="AT55">
            <v>45.063832448180634</v>
          </cell>
          <cell r="AU55">
            <v>48.203680637627379</v>
          </cell>
          <cell r="AV55">
            <v>49.665441557035194</v>
          </cell>
          <cell r="AW55">
            <v>49.629967176127131</v>
          </cell>
          <cell r="AX55">
            <v>46.892351632423335</v>
          </cell>
          <cell r="AY55">
            <v>47.186701307978076</v>
          </cell>
          <cell r="AZ55">
            <v>87.2083911196993</v>
          </cell>
          <cell r="BA55">
            <v>45.197888657805393</v>
          </cell>
          <cell r="BB55">
            <v>53.511134443964472</v>
          </cell>
          <cell r="BC55">
            <v>57.319137451313459</v>
          </cell>
          <cell r="BD55">
            <v>52.459990702453162</v>
          </cell>
          <cell r="BE55">
            <v>57.409327750835722</v>
          </cell>
          <cell r="BF55">
            <v>53.24095804532962</v>
          </cell>
          <cell r="BG55">
            <v>53.723370266911324</v>
          </cell>
          <cell r="BH55">
            <v>58.681606735703845</v>
          </cell>
          <cell r="BI55">
            <v>53.966442288922799</v>
          </cell>
          <cell r="BJ55">
            <v>54.071342069513634</v>
          </cell>
          <cell r="BK55">
            <v>52.868756506906998</v>
          </cell>
          <cell r="BL55">
            <v>86.065920920339565</v>
          </cell>
          <cell r="BM55">
            <v>44.218548780000006</v>
          </cell>
          <cell r="BN55">
            <v>59.10067638999999</v>
          </cell>
          <cell r="BO55">
            <v>57.776267969999999</v>
          </cell>
          <cell r="BP55">
            <v>51.946704589999968</v>
          </cell>
          <cell r="BQ55">
            <v>54.849415749999999</v>
          </cell>
          <cell r="BR55">
            <v>53.540465680000018</v>
          </cell>
          <cell r="BS55">
            <v>53.573019450000004</v>
          </cell>
          <cell r="BT55">
            <v>58.388444050000111</v>
          </cell>
          <cell r="BU55">
            <v>54.732263609999933</v>
          </cell>
          <cell r="BV55">
            <v>67.737516249999999</v>
          </cell>
          <cell r="BW55">
            <v>56.314996099999938</v>
          </cell>
          <cell r="BX55">
            <v>90.721008270000098</v>
          </cell>
          <cell r="BY55">
            <v>52.011174320000016</v>
          </cell>
          <cell r="BZ55">
            <v>57.584191679999996</v>
          </cell>
          <cell r="CA55">
            <v>63.367376670000006</v>
          </cell>
          <cell r="CB55">
            <v>58.891264800000009</v>
          </cell>
          <cell r="CC55">
            <v>59.366814990000002</v>
          </cell>
          <cell r="CD55">
            <v>62.558872979999997</v>
          </cell>
          <cell r="CE55">
            <v>62.499454970000002</v>
          </cell>
          <cell r="CF55">
            <v>69.251088949999996</v>
          </cell>
          <cell r="CG55">
            <v>64.523615410000019</v>
          </cell>
          <cell r="CH55">
            <v>64.93580338000001</v>
          </cell>
          <cell r="CI55">
            <v>67.32127113</v>
          </cell>
          <cell r="CJ55">
            <v>120.04218215999998</v>
          </cell>
          <cell r="CK55">
            <v>64.819107850000023</v>
          </cell>
          <cell r="CL55">
            <v>70.487254489999998</v>
          </cell>
          <cell r="CM55">
            <v>74.743435320000017</v>
          </cell>
          <cell r="CN55">
            <v>69.757045140000017</v>
          </cell>
          <cell r="CO55">
            <v>70.655545459999985</v>
          </cell>
          <cell r="CP55">
            <v>71.025844909999989</v>
          </cell>
          <cell r="CQ55">
            <v>72.014561130000004</v>
          </cell>
          <cell r="CR55">
            <v>78.521291189999999</v>
          </cell>
          <cell r="CS55">
            <v>71.382522140000006</v>
          </cell>
          <cell r="CT55">
            <v>72.319882079999985</v>
          </cell>
          <cell r="CU55">
            <v>72.165736900000013</v>
          </cell>
          <cell r="CV55">
            <v>123.00014882999999</v>
          </cell>
          <cell r="CW55">
            <v>68.246626469999995</v>
          </cell>
          <cell r="CX55">
            <v>72.566426379999996</v>
          </cell>
          <cell r="CY55">
            <v>76.102271569999999</v>
          </cell>
          <cell r="CZ55">
            <v>74.088811800000016</v>
          </cell>
          <cell r="DA55">
            <v>70.832356289999993</v>
          </cell>
          <cell r="DB55">
            <v>72.430510302000016</v>
          </cell>
          <cell r="DC55">
            <v>71.366478478000005</v>
          </cell>
          <cell r="DD55">
            <v>78.520408819999972</v>
          </cell>
          <cell r="DE55">
            <v>73.907126880000007</v>
          </cell>
          <cell r="DF55">
            <v>71.066348559999994</v>
          </cell>
          <cell r="DG55">
            <v>72.256244039999984</v>
          </cell>
          <cell r="DH55">
            <v>119.48341329999998</v>
          </cell>
          <cell r="DI55">
            <v>64.436435680000002</v>
          </cell>
          <cell r="DJ55">
            <v>83.205191559999989</v>
          </cell>
          <cell r="DK55">
            <v>75.182592570000011</v>
          </cell>
          <cell r="DL55">
            <v>68.033685949999978</v>
          </cell>
          <cell r="DM55">
            <v>70.569497770000012</v>
          </cell>
          <cell r="DN55">
            <v>70.709653440000011</v>
          </cell>
          <cell r="DO55">
            <v>71.602324100000018</v>
          </cell>
          <cell r="DP55">
            <v>75.920621760000017</v>
          </cell>
          <cell r="DQ55">
            <v>72.746330579000002</v>
          </cell>
          <cell r="DR55">
            <v>82.176404080000012</v>
          </cell>
          <cell r="DS55">
            <v>71.416118650000016</v>
          </cell>
          <cell r="DT55">
            <v>123.10471023000002</v>
          </cell>
          <cell r="DU55">
            <v>64.954952509999984</v>
          </cell>
          <cell r="DV55">
            <v>71.298349830000006</v>
          </cell>
          <cell r="DW55">
            <v>76.955654780000003</v>
          </cell>
          <cell r="DX55">
            <v>70.707619210000018</v>
          </cell>
          <cell r="DY55">
            <v>71.588427280000005</v>
          </cell>
          <cell r="DZ55">
            <v>75.482388609999987</v>
          </cell>
          <cell r="EA55">
            <v>70.858513450000018</v>
          </cell>
          <cell r="EB55">
            <v>76.119978939999996</v>
          </cell>
          <cell r="EC55">
            <v>72.136298100000005</v>
          </cell>
          <cell r="ED55">
            <v>69.31044381000001</v>
          </cell>
          <cell r="EE55">
            <v>70.48517179000001</v>
          </cell>
          <cell r="EF55">
            <v>118.41569591000004</v>
          </cell>
          <cell r="EG55">
            <v>60.638206760000003</v>
          </cell>
          <cell r="EH55">
            <v>66.699184899999977</v>
          </cell>
          <cell r="EI55">
            <v>70.03461476999999</v>
          </cell>
          <cell r="EJ55">
            <v>64.981480099999999</v>
          </cell>
          <cell r="EK55">
            <v>64.453174849999996</v>
          </cell>
          <cell r="EL55">
            <v>67.017698899999999</v>
          </cell>
          <cell r="EM55">
            <v>64.588020439999994</v>
          </cell>
          <cell r="EN55">
            <v>71.940595250000001</v>
          </cell>
          <cell r="EO55">
            <v>64.269308620000018</v>
          </cell>
          <cell r="EP55">
            <v>70.928985610000012</v>
          </cell>
          <cell r="EQ55">
            <v>66.167151940000011</v>
          </cell>
          <cell r="ER55">
            <v>120.10899575000001</v>
          </cell>
          <cell r="ES55">
            <v>61.178986629999997</v>
          </cell>
          <cell r="ET55">
            <v>64.386817169999986</v>
          </cell>
          <cell r="EU55">
            <v>71.345968639999995</v>
          </cell>
          <cell r="EV55">
            <v>65.630479320000006</v>
          </cell>
          <cell r="EW55">
            <v>65.802834710000013</v>
          </cell>
          <cell r="EX55">
            <v>67.908501820000012</v>
          </cell>
          <cell r="EY55">
            <v>63.634412020000013</v>
          </cell>
          <cell r="EZ55">
            <v>73.465811790000018</v>
          </cell>
          <cell r="FA55">
            <v>69.215185870000013</v>
          </cell>
          <cell r="FB55">
            <v>68.328338430000002</v>
          </cell>
          <cell r="FC55">
            <v>68.257889340000006</v>
          </cell>
          <cell r="FD55">
            <v>120.90534672</v>
          </cell>
          <cell r="FE55">
            <v>62.653956766134478</v>
          </cell>
        </row>
        <row r="57">
          <cell r="AC57">
            <v>11.016423805233806</v>
          </cell>
          <cell r="AD57">
            <v>25.333078228714864</v>
          </cell>
          <cell r="AE57">
            <v>40.362417517972617</v>
          </cell>
          <cell r="AF57">
            <v>37.281271963434378</v>
          </cell>
          <cell r="AG57">
            <v>39.049930896535251</v>
          </cell>
          <cell r="AH57">
            <v>38.346326682078129</v>
          </cell>
          <cell r="AI57">
            <v>43.501290772889092</v>
          </cell>
          <cell r="AJ57">
            <v>45.295466606705972</v>
          </cell>
          <cell r="AK57">
            <v>41.301365539133542</v>
          </cell>
          <cell r="AL57">
            <v>42.944281130915755</v>
          </cell>
          <cell r="AM57">
            <v>45.442945622751694</v>
          </cell>
          <cell r="AN57">
            <v>100.96401658363496</v>
          </cell>
          <cell r="AO57">
            <v>10.696760425902154</v>
          </cell>
          <cell r="AP57">
            <v>26.402382346234926</v>
          </cell>
          <cell r="AQ57">
            <v>41.94626341990562</v>
          </cell>
          <cell r="AR57">
            <v>36.437222947482908</v>
          </cell>
          <cell r="AS57">
            <v>38.824916220914083</v>
          </cell>
          <cell r="AT57">
            <v>36.899522799912845</v>
          </cell>
          <cell r="AU57">
            <v>41.376652192427095</v>
          </cell>
          <cell r="AV57">
            <v>43.59363540051757</v>
          </cell>
          <cell r="AW57">
            <v>38.706303259153785</v>
          </cell>
          <cell r="AX57">
            <v>43.487378286986697</v>
          </cell>
          <cell r="AY57">
            <v>46.982062213358113</v>
          </cell>
          <cell r="AZ57">
            <v>109.48826774820422</v>
          </cell>
          <cell r="BA57">
            <v>9.0564621460353525</v>
          </cell>
          <cell r="BB57">
            <v>24.606712335639905</v>
          </cell>
          <cell r="BC57">
            <v>35.369720793272677</v>
          </cell>
          <cell r="BD57">
            <v>33.516304819610603</v>
          </cell>
          <cell r="BE57">
            <v>33.21327273867589</v>
          </cell>
          <cell r="BF57">
            <v>33.276273756944512</v>
          </cell>
          <cell r="BG57">
            <v>37.942586289367107</v>
          </cell>
          <cell r="BH57">
            <v>38.104570691190922</v>
          </cell>
          <cell r="BI57">
            <v>33.357445538494915</v>
          </cell>
          <cell r="BJ57">
            <v>38.037042630286003</v>
          </cell>
          <cell r="BK57">
            <v>39.336546412105349</v>
          </cell>
          <cell r="BL57">
            <v>85.881852460376763</v>
          </cell>
          <cell r="BM57">
            <v>9.3963228000000036</v>
          </cell>
          <cell r="BN57">
            <v>28.216939230000015</v>
          </cell>
          <cell r="BO57">
            <v>46.924434059999982</v>
          </cell>
          <cell r="BP57">
            <v>41.750360750000027</v>
          </cell>
          <cell r="BQ57">
            <v>41.274322400000017</v>
          </cell>
          <cell r="BR57">
            <v>49.871042400000029</v>
          </cell>
          <cell r="BS57">
            <v>43.935505529999944</v>
          </cell>
          <cell r="BT57">
            <v>49.11004224999985</v>
          </cell>
          <cell r="BU57">
            <v>45.706131490000381</v>
          </cell>
          <cell r="BV57">
            <v>50.880746810000034</v>
          </cell>
          <cell r="BW57">
            <v>47.649157679999618</v>
          </cell>
          <cell r="BX57">
            <v>89.638607069999878</v>
          </cell>
          <cell r="BY57">
            <v>14.846239779999999</v>
          </cell>
          <cell r="BZ57">
            <v>34.91219615</v>
          </cell>
          <cell r="CA57">
            <v>47.54405903</v>
          </cell>
          <cell r="CB57">
            <v>38.959715010000004</v>
          </cell>
          <cell r="CC57">
            <v>46.305069680000017</v>
          </cell>
          <cell r="CD57">
            <v>41.657220790000004</v>
          </cell>
          <cell r="CE57">
            <v>50.484323050000022</v>
          </cell>
          <cell r="CF57">
            <v>43.050523689999999</v>
          </cell>
          <cell r="CG57">
            <v>48.661136960000015</v>
          </cell>
          <cell r="CH57">
            <v>59.91090739000002</v>
          </cell>
          <cell r="CI57">
            <v>63.359217459999989</v>
          </cell>
          <cell r="CJ57">
            <v>121.87774914999996</v>
          </cell>
          <cell r="CK57">
            <v>18.445685900000004</v>
          </cell>
          <cell r="CL57">
            <v>39.106276070000007</v>
          </cell>
          <cell r="CM57">
            <v>81.310425520000038</v>
          </cell>
          <cell r="CN57">
            <v>57.783375429999992</v>
          </cell>
          <cell r="CO57">
            <v>60.974633059999995</v>
          </cell>
          <cell r="CP57">
            <v>60.061636740000033</v>
          </cell>
          <cell r="CQ57">
            <v>66.402930510000004</v>
          </cell>
          <cell r="CR57">
            <v>64.135569689999983</v>
          </cell>
          <cell r="CS57">
            <v>52.997680439999982</v>
          </cell>
          <cell r="CT57">
            <v>63.473151410000021</v>
          </cell>
          <cell r="CU57">
            <v>64.144672150000005</v>
          </cell>
          <cell r="CV57">
            <v>123.80833899999999</v>
          </cell>
          <cell r="CW57">
            <v>15.056165380000005</v>
          </cell>
          <cell r="CX57">
            <v>29.971667569999997</v>
          </cell>
          <cell r="CY57">
            <v>35.147451650000001</v>
          </cell>
          <cell r="CZ57">
            <v>51.431296890000006</v>
          </cell>
          <cell r="DA57">
            <v>46.518295130000006</v>
          </cell>
          <cell r="DB57">
            <v>41.373021179999995</v>
          </cell>
          <cell r="DC57">
            <v>52.19912653999998</v>
          </cell>
          <cell r="DD57">
            <v>57.844923879999996</v>
          </cell>
          <cell r="DE57">
            <v>44.8246951876</v>
          </cell>
          <cell r="DF57">
            <v>52.371097060000011</v>
          </cell>
          <cell r="DG57">
            <v>58.435450920000001</v>
          </cell>
          <cell r="DH57">
            <v>140.589973848</v>
          </cell>
          <cell r="DI57">
            <v>10.20035899</v>
          </cell>
          <cell r="DJ57">
            <v>44.313046210000003</v>
          </cell>
          <cell r="DK57">
            <v>37.965700131599981</v>
          </cell>
          <cell r="DL57">
            <v>38.2672265944</v>
          </cell>
          <cell r="DM57">
            <v>34.140126880400004</v>
          </cell>
          <cell r="DN57">
            <v>28.955065606000002</v>
          </cell>
          <cell r="DO57">
            <v>30.525460172400006</v>
          </cell>
          <cell r="DP57">
            <v>32.085750152400003</v>
          </cell>
          <cell r="DQ57">
            <v>45.366253293600003</v>
          </cell>
          <cell r="DR57">
            <v>35.573500200000005</v>
          </cell>
          <cell r="DS57">
            <v>36.568025490000011</v>
          </cell>
          <cell r="DT57">
            <v>89.248608789999992</v>
          </cell>
          <cell r="DU57">
            <v>7.1184399500000008</v>
          </cell>
          <cell r="DV57">
            <v>24.792423119999995</v>
          </cell>
          <cell r="DW57">
            <v>38.987235999999989</v>
          </cell>
          <cell r="DX57">
            <v>41.071009510000003</v>
          </cell>
          <cell r="DY57">
            <v>49.713745330000009</v>
          </cell>
          <cell r="DZ57">
            <v>50.089843246000008</v>
          </cell>
          <cell r="EA57">
            <v>41.049978600000003</v>
          </cell>
          <cell r="EB57">
            <v>27.298702970000011</v>
          </cell>
          <cell r="EC57">
            <v>40.104289259999994</v>
          </cell>
          <cell r="ED57">
            <v>35.492749610000004</v>
          </cell>
          <cell r="EE57">
            <v>39.710836650000026</v>
          </cell>
          <cell r="EF57">
            <v>76.179051359999988</v>
          </cell>
          <cell r="EG57">
            <v>8.4360259300000031</v>
          </cell>
          <cell r="EH57">
            <v>22.192896150000006</v>
          </cell>
          <cell r="EI57">
            <v>34.98821676</v>
          </cell>
          <cell r="EJ57">
            <v>26.525745250000003</v>
          </cell>
          <cell r="EK57">
            <v>33.920148779999991</v>
          </cell>
          <cell r="EL57">
            <v>37.458968840000018</v>
          </cell>
          <cell r="EM57">
            <v>38.370582970000001</v>
          </cell>
          <cell r="EN57">
            <v>31.105781790000005</v>
          </cell>
          <cell r="EO57">
            <v>36.015731250000016</v>
          </cell>
          <cell r="EP57">
            <v>30.906383019999993</v>
          </cell>
          <cell r="EQ57">
            <v>35.732626149999987</v>
          </cell>
          <cell r="ER57">
            <v>89.069812089999999</v>
          </cell>
          <cell r="ES57">
            <v>15.27362535</v>
          </cell>
          <cell r="ET57">
            <v>30.790849159999993</v>
          </cell>
          <cell r="EU57">
            <v>37.309831010000011</v>
          </cell>
          <cell r="EV57">
            <v>31.526089540000005</v>
          </cell>
          <cell r="EW57">
            <v>39.445934989999998</v>
          </cell>
          <cell r="EX57">
            <v>45.491426300000001</v>
          </cell>
          <cell r="EY57">
            <v>31.646144060000012</v>
          </cell>
          <cell r="EZ57">
            <v>43.015482890000015</v>
          </cell>
          <cell r="FA57">
            <v>41.061148889999998</v>
          </cell>
          <cell r="FB57">
            <v>39.126420700000004</v>
          </cell>
          <cell r="FC57">
            <v>51.444219909999987</v>
          </cell>
          <cell r="FD57">
            <v>78.865609720000094</v>
          </cell>
          <cell r="FE57">
            <v>19.323693863514091</v>
          </cell>
        </row>
        <row r="61"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2.2624680121605918</v>
          </cell>
          <cell r="AI61">
            <v>0</v>
          </cell>
          <cell r="AJ61">
            <v>2.2624680089573821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4.4114583339206877E-2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6.3333333322811866E-2</v>
          </cell>
          <cell r="BI61">
            <v>0.32078750001540035</v>
          </cell>
          <cell r="BJ61">
            <v>8.6843055563256139E-2</v>
          </cell>
          <cell r="BK61">
            <v>0.21194958331926167</v>
          </cell>
          <cell r="BL61">
            <v>0.14659722221822291</v>
          </cell>
          <cell r="BM61">
            <v>0.32229166668801007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1.0800000000000149</v>
          </cell>
          <cell r="BS61">
            <v>6.6666666672214867E-2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0.33590278000000118</v>
          </cell>
          <cell r="BY61">
            <v>0</v>
          </cell>
          <cell r="BZ61">
            <v>0.28318176999999994</v>
          </cell>
          <cell r="CA61">
            <v>0</v>
          </cell>
          <cell r="CB61">
            <v>8.0164619999999992E-2</v>
          </cell>
          <cell r="CC61">
            <v>2.276918E-2</v>
          </cell>
          <cell r="CD61">
            <v>8.3538139999999997E-2</v>
          </cell>
          <cell r="CE61">
            <v>0.03</v>
          </cell>
          <cell r="CF61">
            <v>0.15699890999999999</v>
          </cell>
          <cell r="CG61">
            <v>1.2483028099999998</v>
          </cell>
          <cell r="CH61">
            <v>4.0937000000000001</v>
          </cell>
          <cell r="CI61">
            <v>0.60350139000000003</v>
          </cell>
          <cell r="CJ61">
            <v>6.2500000000000003E-3</v>
          </cell>
          <cell r="CK61">
            <v>0</v>
          </cell>
          <cell r="CL61">
            <v>0.26840387999999998</v>
          </cell>
          <cell r="CM61">
            <v>1.2895648500000001</v>
          </cell>
          <cell r="CN61">
            <v>0.95136874999999999</v>
          </cell>
          <cell r="CO61">
            <v>1.4999999999999999E-2</v>
          </cell>
          <cell r="CP61">
            <v>0</v>
          </cell>
          <cell r="CQ61">
            <v>0</v>
          </cell>
          <cell r="CR61">
            <v>0.38100941999999999</v>
          </cell>
          <cell r="CS61">
            <v>1.5248261999999999</v>
          </cell>
          <cell r="CT61">
            <v>1.1774479200000001</v>
          </cell>
          <cell r="CU61">
            <v>0</v>
          </cell>
          <cell r="CV61">
            <v>8.402778000000001E-2</v>
          </cell>
          <cell r="CW61">
            <v>0</v>
          </cell>
          <cell r="CX61">
            <v>0.28388871999999998</v>
          </cell>
          <cell r="CY61">
            <v>1.38000944</v>
          </cell>
          <cell r="CZ61">
            <v>1.16993751</v>
          </cell>
          <cell r="DA61">
            <v>1.4999999999999999E-2</v>
          </cell>
          <cell r="DB61">
            <v>0</v>
          </cell>
          <cell r="DC61">
            <v>1.4999999999999999E-2</v>
          </cell>
          <cell r="DD61">
            <v>0.30783367000000006</v>
          </cell>
          <cell r="DE61">
            <v>1.3192010499999998</v>
          </cell>
          <cell r="DF61">
            <v>1.0207287899999999</v>
          </cell>
          <cell r="DG61">
            <v>0</v>
          </cell>
          <cell r="DH61">
            <v>2.1006959999999998E-2</v>
          </cell>
          <cell r="DI61">
            <v>0</v>
          </cell>
          <cell r="DJ61">
            <v>0.21314426</v>
          </cell>
          <cell r="DK61">
            <v>1.0297240300000001</v>
          </cell>
          <cell r="DL61">
            <v>0.80618056000000005</v>
          </cell>
          <cell r="DM61">
            <v>1.4999999999999999E-2</v>
          </cell>
          <cell r="DN61">
            <v>0</v>
          </cell>
          <cell r="DO61">
            <v>0.03</v>
          </cell>
          <cell r="DP61">
            <v>0.17538924</v>
          </cell>
          <cell r="DQ61">
            <v>0.71581955000000008</v>
          </cell>
          <cell r="DR61">
            <v>0.61099999999999999</v>
          </cell>
          <cell r="DS61">
            <v>0</v>
          </cell>
          <cell r="DT61">
            <v>0</v>
          </cell>
          <cell r="DU61">
            <v>0</v>
          </cell>
          <cell r="DV61">
            <v>0.10470913</v>
          </cell>
          <cell r="DW61">
            <v>0.50312727000000002</v>
          </cell>
          <cell r="DX61">
            <v>0.40733332999999999</v>
          </cell>
          <cell r="DY61">
            <v>0</v>
          </cell>
          <cell r="DZ61">
            <v>1.4999999999999999E-2</v>
          </cell>
          <cell r="EA61">
            <v>0</v>
          </cell>
          <cell r="EB61">
            <v>0</v>
          </cell>
          <cell r="EC61">
            <v>0.45477203999999999</v>
          </cell>
          <cell r="ED61">
            <v>0.358375</v>
          </cell>
          <cell r="EE61">
            <v>0</v>
          </cell>
          <cell r="EF61">
            <v>0</v>
          </cell>
          <cell r="EG61">
            <v>0</v>
          </cell>
          <cell r="EH61">
            <v>7.057614999999999E-2</v>
          </cell>
          <cell r="EI61">
            <v>0.34281419000000002</v>
          </cell>
          <cell r="EJ61">
            <v>0.29913541999999999</v>
          </cell>
          <cell r="EK61">
            <v>1.4999999999999999E-2</v>
          </cell>
          <cell r="EL61">
            <v>0</v>
          </cell>
          <cell r="EM61">
            <v>0</v>
          </cell>
          <cell r="EN61">
            <v>9.3668689999999999E-2</v>
          </cell>
          <cell r="EO61">
            <v>0.39743395000000004</v>
          </cell>
          <cell r="EP61">
            <v>0.36797433000000002</v>
          </cell>
          <cell r="EQ61">
            <v>0</v>
          </cell>
          <cell r="ER61">
            <v>0</v>
          </cell>
          <cell r="ES61">
            <v>0</v>
          </cell>
          <cell r="ET61">
            <v>8.9686330000000009E-2</v>
          </cell>
          <cell r="EU61">
            <v>0.49015134999999999</v>
          </cell>
          <cell r="EV61">
            <v>0.48795139000000004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0.48744317000000004</v>
          </cell>
          <cell r="FB61">
            <v>0.41597097999999999</v>
          </cell>
          <cell r="FC61">
            <v>0</v>
          </cell>
          <cell r="FD61">
            <v>9.5448799999999986E-3</v>
          </cell>
          <cell r="FE61">
            <v>0</v>
          </cell>
        </row>
        <row r="62">
          <cell r="AC62">
            <v>9.643000000000001E-5</v>
          </cell>
          <cell r="AD62">
            <v>7.278199999999999E-4</v>
          </cell>
          <cell r="AE62">
            <v>1.4071600000000002E-3</v>
          </cell>
          <cell r="AF62">
            <v>2.0175540000000002E-2</v>
          </cell>
          <cell r="AG62">
            <v>7.3081000000000005E-3</v>
          </cell>
          <cell r="AH62">
            <v>0.96283609999999975</v>
          </cell>
          <cell r="AI62">
            <v>3.5791499999999993E-3</v>
          </cell>
          <cell r="AJ62">
            <v>9.4373000000000005E-4</v>
          </cell>
          <cell r="AK62">
            <v>1.2108500000000001E-3</v>
          </cell>
          <cell r="AL62">
            <v>4.1779999999999996E-4</v>
          </cell>
          <cell r="AM62">
            <v>5.6494050000000018E-2</v>
          </cell>
          <cell r="AN62">
            <v>0.78367788999999988</v>
          </cell>
          <cell r="AO62">
            <v>1.1453000000000001E-3</v>
          </cell>
          <cell r="AP62">
            <v>8.9737999999999992E-4</v>
          </cell>
          <cell r="AQ62">
            <v>4.3502200000000005E-2</v>
          </cell>
          <cell r="AR62">
            <v>0.10766015000000001</v>
          </cell>
          <cell r="AS62">
            <v>-4.9170029999999997E-2</v>
          </cell>
          <cell r="AT62">
            <v>0.15159794999999998</v>
          </cell>
          <cell r="AU62">
            <v>5.1235320000000001E-2</v>
          </cell>
          <cell r="AV62">
            <v>5.2896029999999997E-2</v>
          </cell>
          <cell r="AW62">
            <v>5.2947829999999994E-2</v>
          </cell>
          <cell r="AX62">
            <v>5.3908449999999997E-2</v>
          </cell>
          <cell r="AY62">
            <v>4.8562799999999996E-2</v>
          </cell>
          <cell r="AZ62">
            <v>8.8195180000000026E-2</v>
          </cell>
          <cell r="BA62">
            <v>0</v>
          </cell>
          <cell r="BB62">
            <v>0</v>
          </cell>
          <cell r="BC62">
            <v>3.3246999999999999E-3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0.14554771</v>
          </cell>
          <cell r="BI62">
            <v>1.575155E-2</v>
          </cell>
          <cell r="BJ62">
            <v>7.40765E-3</v>
          </cell>
          <cell r="BK62">
            <v>1.9074810000000001E-2</v>
          </cell>
          <cell r="BL62">
            <v>4.6738399999999999E-2</v>
          </cell>
          <cell r="BM62">
            <v>4.9374999999999994E-4</v>
          </cell>
          <cell r="BN62">
            <v>1.4110549999999999E-2</v>
          </cell>
          <cell r="BO62">
            <v>9.5912000000000011E-3</v>
          </cell>
          <cell r="BP62">
            <v>1.607774E-2</v>
          </cell>
          <cell r="BQ62">
            <v>1.409705E-2</v>
          </cell>
          <cell r="BR62">
            <v>1.0964119999999999E-2</v>
          </cell>
          <cell r="BS62">
            <v>1.4849869999999999E-2</v>
          </cell>
          <cell r="BT62">
            <v>1.238676E-2</v>
          </cell>
          <cell r="BU62">
            <v>1.30116E-2</v>
          </cell>
          <cell r="BV62">
            <v>1.0236762099999999</v>
          </cell>
          <cell r="BW62">
            <v>1.3098900000000002E-2</v>
          </cell>
          <cell r="BX62">
            <v>1.2256889999999999E-2</v>
          </cell>
          <cell r="BY62">
            <v>1.6685499999999999E-2</v>
          </cell>
          <cell r="BZ62">
            <v>4.4323849999999998E-2</v>
          </cell>
          <cell r="CA62">
            <v>1.4009600000000001E-2</v>
          </cell>
          <cell r="CB62">
            <v>1.4342799999999999E-2</v>
          </cell>
          <cell r="CC62">
            <v>9.3460790000000002E-2</v>
          </cell>
          <cell r="CD62">
            <v>3.8275380000000005E-2</v>
          </cell>
          <cell r="CE62">
            <v>1.40976E-2</v>
          </cell>
          <cell r="CF62">
            <v>1.5346650000000002E-2</v>
          </cell>
          <cell r="CG62">
            <v>1.308875E-2</v>
          </cell>
          <cell r="CH62">
            <v>1.4051549999999999E-2</v>
          </cell>
          <cell r="CI62">
            <v>0.59685119999999992</v>
          </cell>
          <cell r="CJ62">
            <v>1.5474430000000001E-2</v>
          </cell>
          <cell r="CK62">
            <v>1.6650120000000001E-2</v>
          </cell>
          <cell r="CL62">
            <v>1.537705E-2</v>
          </cell>
          <cell r="CM62">
            <v>1.2031120000000001E-2</v>
          </cell>
          <cell r="CN62">
            <v>0.17698591999999999</v>
          </cell>
          <cell r="CO62">
            <v>2.280215E-2</v>
          </cell>
          <cell r="CP62">
            <v>9.0237799999999986E-3</v>
          </cell>
          <cell r="CQ62">
            <v>9.4721800000000002E-3</v>
          </cell>
          <cell r="CR62">
            <v>3.8514E-2</v>
          </cell>
          <cell r="CS62">
            <v>1.009961E-2</v>
          </cell>
          <cell r="CT62">
            <v>3.8004400000000001E-2</v>
          </cell>
          <cell r="CU62">
            <v>8.7702500000000003E-3</v>
          </cell>
          <cell r="CV62">
            <v>9.8675099999999995E-3</v>
          </cell>
          <cell r="CW62">
            <v>1.195945E-2</v>
          </cell>
          <cell r="CX62">
            <v>8.70983E-3</v>
          </cell>
          <cell r="CY62">
            <v>6.81512E-3</v>
          </cell>
          <cell r="CZ62">
            <v>8.9017300000000001E-3</v>
          </cell>
          <cell r="DA62">
            <v>2.2851529999999998E-2</v>
          </cell>
          <cell r="DB62">
            <v>8.0017500000000002E-3</v>
          </cell>
          <cell r="DC62">
            <v>3.9832979999999997E-2</v>
          </cell>
          <cell r="DD62">
            <v>3.9216569999999992E-2</v>
          </cell>
          <cell r="DE62">
            <v>9.481149999999999E-3</v>
          </cell>
          <cell r="DF62">
            <v>7.0338500000000003E-3</v>
          </cell>
          <cell r="DG62">
            <v>9.7178999999999998E-3</v>
          </cell>
          <cell r="DH62">
            <v>9.1732099999999994E-3</v>
          </cell>
          <cell r="DI62">
            <v>8.9046500000000018E-3</v>
          </cell>
          <cell r="DJ62">
            <v>8.7171499999999999E-3</v>
          </cell>
          <cell r="DK62">
            <v>9.8108199999999996E-3</v>
          </cell>
          <cell r="DL62">
            <v>2.5007910000000005E-2</v>
          </cell>
          <cell r="DM62">
            <v>8.3232999999999988E-3</v>
          </cell>
          <cell r="DN62">
            <v>7.7453999999999995E-3</v>
          </cell>
          <cell r="DO62">
            <v>3.7801109999999999E-2</v>
          </cell>
          <cell r="DP62">
            <v>9.6180600000000012E-3</v>
          </cell>
          <cell r="DQ62">
            <v>9.9664999999999997E-3</v>
          </cell>
          <cell r="DR62">
            <v>1.0493759999999998E-2</v>
          </cell>
          <cell r="DS62">
            <v>3.3240069999999997E-2</v>
          </cell>
          <cell r="DT62">
            <v>1.1350970000000002E-2</v>
          </cell>
          <cell r="DU62">
            <v>1.0497670000000002E-2</v>
          </cell>
          <cell r="DV62">
            <v>8.5142000000000013E-3</v>
          </cell>
          <cell r="DW62">
            <v>8.3178599999999981E-3</v>
          </cell>
          <cell r="DX62">
            <v>1.00211E-2</v>
          </cell>
          <cell r="DY62">
            <v>8.9677799999999998E-3</v>
          </cell>
          <cell r="DZ62">
            <v>2.4765430000000001E-2</v>
          </cell>
          <cell r="EA62">
            <v>2.5312289999999998E-2</v>
          </cell>
          <cell r="EB62">
            <v>9.9053800000000018E-3</v>
          </cell>
          <cell r="EC62">
            <v>3.8892100000000006E-2</v>
          </cell>
          <cell r="ED62">
            <v>8.2687000000000004E-3</v>
          </cell>
          <cell r="EE62">
            <v>1.134283E-2</v>
          </cell>
          <cell r="EF62">
            <v>9.2016299999999988E-3</v>
          </cell>
          <cell r="EG62">
            <v>9.2591900000000005E-3</v>
          </cell>
          <cell r="EH62">
            <v>0</v>
          </cell>
          <cell r="EI62">
            <v>0</v>
          </cell>
          <cell r="EJ62">
            <v>0</v>
          </cell>
          <cell r="EK62">
            <v>1.1478000000000002E-2</v>
          </cell>
          <cell r="EL62">
            <v>8.8196400000000019E-3</v>
          </cell>
          <cell r="EM62">
            <v>9.1437600000000008E-3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0.01</v>
          </cell>
          <cell r="ES62">
            <v>1.1197159999999999E-2</v>
          </cell>
          <cell r="ET62">
            <v>9.7715800000000005E-2</v>
          </cell>
          <cell r="EU62">
            <v>0.49852178999999996</v>
          </cell>
          <cell r="EV62">
            <v>0.49912967000000003</v>
          </cell>
          <cell r="EW62">
            <v>1.2920929999999999E-2</v>
          </cell>
          <cell r="EX62">
            <v>1.186809E-2</v>
          </cell>
          <cell r="EY62">
            <v>5.5841059999999998E-2</v>
          </cell>
          <cell r="EZ62">
            <v>6.8752240000000006E-2</v>
          </cell>
          <cell r="FA62">
            <v>0.38697286000000003</v>
          </cell>
          <cell r="FB62">
            <v>0.37749377000000001</v>
          </cell>
          <cell r="FC62">
            <v>1.045972E-2</v>
          </cell>
          <cell r="FD62">
            <v>0</v>
          </cell>
          <cell r="FE62">
            <v>1.1197159999999999E-2</v>
          </cell>
        </row>
        <row r="72">
          <cell r="AC72">
            <v>0.81305156545702817</v>
          </cell>
          <cell r="AD72">
            <v>1.9652860164862096</v>
          </cell>
          <cell r="AE72">
            <v>1.4820792746413392</v>
          </cell>
          <cell r="AF72">
            <v>0.9616694439894079</v>
          </cell>
          <cell r="AG72">
            <v>0.98874374292381384</v>
          </cell>
          <cell r="AH72">
            <v>1.1895452247917873</v>
          </cell>
          <cell r="AI72">
            <v>0.95362767401279691</v>
          </cell>
          <cell r="AJ72">
            <v>0.83861437636837899</v>
          </cell>
          <cell r="AK72">
            <v>0.84596351141742043</v>
          </cell>
          <cell r="AL72">
            <v>0.79448391208206171</v>
          </cell>
          <cell r="AM72">
            <v>0.69456889841757696</v>
          </cell>
          <cell r="AN72">
            <v>0.55395723941217889</v>
          </cell>
          <cell r="AO72">
            <v>0.73549008908502489</v>
          </cell>
          <cell r="AP72">
            <v>1.777806536207194</v>
          </cell>
          <cell r="AQ72">
            <v>1.3509234854437326</v>
          </cell>
          <cell r="AR72">
            <v>0.86993048790519589</v>
          </cell>
          <cell r="AS72">
            <v>0.90692202003082134</v>
          </cell>
          <cell r="AT72">
            <v>1.0760679402431064</v>
          </cell>
          <cell r="AU72">
            <v>0.86265586675226313</v>
          </cell>
          <cell r="AV72">
            <v>0.75861432237259563</v>
          </cell>
          <cell r="AW72">
            <v>0.76526238286661741</v>
          </cell>
          <cell r="AX72">
            <v>0.74601075664748806</v>
          </cell>
          <cell r="AY72">
            <v>0.61098810160352646</v>
          </cell>
          <cell r="AZ72">
            <v>0.50111220084243424</v>
          </cell>
          <cell r="BA72">
            <v>1.0380935798955273</v>
          </cell>
          <cell r="BB72">
            <v>10.272718349074157</v>
          </cell>
          <cell r="BC72">
            <v>1.8302069592099968</v>
          </cell>
          <cell r="BD72">
            <v>1.2263062836312062</v>
          </cell>
          <cell r="BE72">
            <v>1.260831018835892</v>
          </cell>
          <cell r="BF72">
            <v>1.5263400217669094</v>
          </cell>
          <cell r="BG72">
            <v>4.8379272305742527</v>
          </cell>
          <cell r="BH72">
            <v>2.147028608506917</v>
          </cell>
          <cell r="BI72">
            <v>1.2263466940135352</v>
          </cell>
          <cell r="BJ72">
            <v>1.1482006900374926</v>
          </cell>
          <cell r="BK72">
            <v>0.99637239791065646</v>
          </cell>
          <cell r="BL72">
            <v>0.97657158654345833</v>
          </cell>
          <cell r="BM72">
            <v>0.84397567999999989</v>
          </cell>
          <cell r="BN72">
            <v>1.8774113500000003</v>
          </cell>
          <cell r="BO72">
            <v>5.16993408</v>
          </cell>
          <cell r="BP72">
            <v>1.66367935</v>
          </cell>
          <cell r="BQ72">
            <v>1.5808141000000007</v>
          </cell>
          <cell r="BR72">
            <v>8.2897893800000002</v>
          </cell>
          <cell r="BS72">
            <v>1.7955005999999996</v>
          </cell>
          <cell r="BT72">
            <v>3.6660903000000022</v>
          </cell>
          <cell r="BU72">
            <v>2.8504405799999959</v>
          </cell>
          <cell r="BV72">
            <v>3.0815984000000038</v>
          </cell>
          <cell r="BW72">
            <v>6.009994090000002</v>
          </cell>
          <cell r="BX72">
            <v>1.7542305499999957</v>
          </cell>
          <cell r="BY72">
            <v>2.2676567099999998</v>
          </cell>
          <cell r="BZ72">
            <v>2.5931171799999997</v>
          </cell>
          <cell r="CA72">
            <v>2.7188023099999996</v>
          </cell>
          <cell r="CB72">
            <v>2.7809195199999999</v>
          </cell>
          <cell r="CC72">
            <v>6.1185249500000012</v>
          </cell>
          <cell r="CD72">
            <v>2.6432845499999997</v>
          </cell>
          <cell r="CE72">
            <v>1.7716075599999996</v>
          </cell>
          <cell r="CF72">
            <v>1.76344575</v>
          </cell>
          <cell r="CG72">
            <v>6.9458681100000002</v>
          </cell>
          <cell r="CH72">
            <v>2.1512237700000005</v>
          </cell>
          <cell r="CI72">
            <v>1.6158407100000001</v>
          </cell>
          <cell r="CJ72">
            <v>2.1166808399999999</v>
          </cell>
          <cell r="CK72">
            <v>1.7040397000000003</v>
          </cell>
          <cell r="CL72">
            <v>4.7156996400000004</v>
          </cell>
          <cell r="CM72">
            <v>3.3121116199999996</v>
          </cell>
          <cell r="CN72">
            <v>5.1791320599999997</v>
          </cell>
          <cell r="CO72">
            <v>1.4067272600000003</v>
          </cell>
          <cell r="CP72">
            <v>1.03265611</v>
          </cell>
          <cell r="CQ72">
            <v>1.3895557799999996</v>
          </cell>
          <cell r="CR72">
            <v>1.7807518500000001</v>
          </cell>
          <cell r="CS72">
            <v>1.6788127099999999</v>
          </cell>
          <cell r="CT72">
            <v>2.7972709399999993</v>
          </cell>
          <cell r="CU72">
            <v>5.7955078000000002</v>
          </cell>
          <cell r="CV72">
            <v>3.2097381599999992</v>
          </cell>
          <cell r="CW72">
            <v>0.78563304</v>
          </cell>
          <cell r="CX72">
            <v>1.67219133</v>
          </cell>
          <cell r="CY72">
            <v>1.11093654</v>
          </cell>
          <cell r="CZ72">
            <v>3.1335752699999997</v>
          </cell>
          <cell r="DA72">
            <v>1.2440425999999998</v>
          </cell>
          <cell r="DB72">
            <v>1.4017789299999999</v>
          </cell>
          <cell r="DC72">
            <v>1.3739176200000001</v>
          </cell>
          <cell r="DD72">
            <v>7.5434706799999987</v>
          </cell>
          <cell r="DE72">
            <v>0.92664787000000004</v>
          </cell>
          <cell r="DF72">
            <v>5.2564941599999999</v>
          </cell>
          <cell r="DG72">
            <v>0.92581851999999942</v>
          </cell>
          <cell r="DH72">
            <v>0.82256669000000027</v>
          </cell>
          <cell r="DI72">
            <v>0.41759350000000001</v>
          </cell>
          <cell r="DJ72">
            <v>1.0463741900000001</v>
          </cell>
          <cell r="DK72">
            <v>8.6445399000000016</v>
          </cell>
          <cell r="DL72">
            <v>0.32226516000000005</v>
          </cell>
          <cell r="DM72">
            <v>1.4021975600000001</v>
          </cell>
          <cell r="DN72">
            <v>1.1910457899999991</v>
          </cell>
          <cell r="DO72">
            <v>0.75623195999999993</v>
          </cell>
          <cell r="DP72">
            <v>5.0805487199999995</v>
          </cell>
          <cell r="DQ72">
            <v>0.51129242999999969</v>
          </cell>
          <cell r="DR72">
            <v>0.50934269999999993</v>
          </cell>
          <cell r="DS72">
            <v>0.53296715000000039</v>
          </cell>
          <cell r="DT72">
            <v>0.82033416000000003</v>
          </cell>
          <cell r="DU72">
            <v>0.33956180000000002</v>
          </cell>
          <cell r="DV72">
            <v>5.1077122899999994</v>
          </cell>
          <cell r="DW72">
            <v>0.51038139999999999</v>
          </cell>
          <cell r="DX72">
            <v>1.45050605</v>
          </cell>
          <cell r="DY72">
            <v>7.2000000000000005E-4</v>
          </cell>
          <cell r="DZ72">
            <v>0.44244039000000002</v>
          </cell>
          <cell r="EA72">
            <v>0.73351551000000004</v>
          </cell>
          <cell r="EB72">
            <v>4.6234079700000006</v>
          </cell>
          <cell r="EC72">
            <v>1.4152908599999998</v>
          </cell>
          <cell r="ED72">
            <v>0.78494994999999923</v>
          </cell>
          <cell r="EE72">
            <v>1.1457649699999999</v>
          </cell>
          <cell r="EF72">
            <v>0.16610501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</row>
        <row r="80">
          <cell r="AC80">
            <v>140.90681744</v>
          </cell>
          <cell r="AD80">
            <v>149.8130591</v>
          </cell>
          <cell r="AE80">
            <v>200.18696087000001</v>
          </cell>
          <cell r="AF80">
            <v>187.15518332000002</v>
          </cell>
          <cell r="AG80">
            <v>198.04849174999998</v>
          </cell>
          <cell r="AH80">
            <v>204.69184676999998</v>
          </cell>
          <cell r="AI80">
            <v>210.31308155000002</v>
          </cell>
          <cell r="AJ80">
            <v>268.00550865000008</v>
          </cell>
          <cell r="AK80">
            <v>204.89076287</v>
          </cell>
          <cell r="AL80">
            <v>192.3544737</v>
          </cell>
          <cell r="AM80">
            <v>230.88166897999997</v>
          </cell>
          <cell r="AN80">
            <v>566.35698373797004</v>
          </cell>
          <cell r="AO80">
            <v>182.77788617999994</v>
          </cell>
          <cell r="AP80">
            <v>202.26640674999993</v>
          </cell>
          <cell r="AQ80">
            <v>261.17313085000001</v>
          </cell>
          <cell r="AR80">
            <v>244.99175106000001</v>
          </cell>
          <cell r="AS80">
            <v>243.45429862</v>
          </cell>
          <cell r="AT80">
            <v>268.82737025</v>
          </cell>
          <cell r="AU80">
            <v>250.23477797000004</v>
          </cell>
          <cell r="AV80">
            <v>332.35211276999996</v>
          </cell>
          <cell r="AW80">
            <v>247.37645635999996</v>
          </cell>
          <cell r="AX80">
            <v>256.03754895999998</v>
          </cell>
          <cell r="AY80">
            <v>257.46775643000007</v>
          </cell>
          <cell r="AZ80">
            <v>635.18703243548828</v>
          </cell>
          <cell r="BA80">
            <v>230.5259621299999</v>
          </cell>
          <cell r="BB80">
            <v>256.33370793</v>
          </cell>
          <cell r="BC80">
            <v>301.30216503999998</v>
          </cell>
          <cell r="BD80">
            <v>281.25908991</v>
          </cell>
          <cell r="BE80">
            <v>284.17552706999993</v>
          </cell>
          <cell r="BF80">
            <v>287.90768509000003</v>
          </cell>
          <cell r="BG80">
            <v>323.21462617999993</v>
          </cell>
          <cell r="BH80">
            <v>377.16955030000003</v>
          </cell>
          <cell r="BI80">
            <v>285.21910696999998</v>
          </cell>
          <cell r="BJ80">
            <v>299.28895931000005</v>
          </cell>
          <cell r="BK80">
            <v>309.95523513000006</v>
          </cell>
          <cell r="BL80">
            <v>558.94942472999992</v>
          </cell>
          <cell r="BM80">
            <v>285.73114350000009</v>
          </cell>
          <cell r="BN80">
            <v>300.37248126999998</v>
          </cell>
          <cell r="BO80">
            <v>381.45534469</v>
          </cell>
          <cell r="BP80">
            <v>314.56873108999991</v>
          </cell>
          <cell r="BQ80">
            <v>318.61918737999997</v>
          </cell>
          <cell r="BR80">
            <v>324.80762604</v>
          </cell>
          <cell r="BS80">
            <v>325.13143077000012</v>
          </cell>
          <cell r="BT80">
            <v>404.2658003599999</v>
          </cell>
          <cell r="BU80">
            <v>332.78210940999998</v>
          </cell>
          <cell r="BV80">
            <v>330.22202979999997</v>
          </cell>
          <cell r="BW80">
            <v>333.47216861999988</v>
          </cell>
          <cell r="BX80">
            <v>688.44035342999996</v>
          </cell>
          <cell r="BY80">
            <v>299.48119312999989</v>
          </cell>
          <cell r="BZ80">
            <v>316.53945011999991</v>
          </cell>
          <cell r="CA80">
            <v>366.32218818999996</v>
          </cell>
          <cell r="CB80">
            <v>343.47006097999997</v>
          </cell>
          <cell r="CC80">
            <v>336.60799115999993</v>
          </cell>
          <cell r="CD80">
            <v>337.25026828999984</v>
          </cell>
          <cell r="CE80">
            <v>332.98761326999988</v>
          </cell>
          <cell r="CF80">
            <v>443.11648256000001</v>
          </cell>
          <cell r="CG80">
            <v>342.57586359999999</v>
          </cell>
          <cell r="CH80">
            <v>347.13381901999998</v>
          </cell>
          <cell r="CI80">
            <v>340.92768976999992</v>
          </cell>
          <cell r="CJ80">
            <v>613.81467023000016</v>
          </cell>
          <cell r="CK80">
            <v>327.03988333999996</v>
          </cell>
          <cell r="CL80">
            <v>327.44329324</v>
          </cell>
          <cell r="CM80">
            <v>384.48869824999991</v>
          </cell>
          <cell r="CN80">
            <v>349.36699695999994</v>
          </cell>
          <cell r="CO80">
            <v>359.7533799200001</v>
          </cell>
          <cell r="CP80">
            <v>368.91823935000002</v>
          </cell>
          <cell r="CQ80">
            <v>393.50956280000008</v>
          </cell>
          <cell r="CR80">
            <v>439.39505050000002</v>
          </cell>
          <cell r="CS80">
            <v>380.47493158999998</v>
          </cell>
          <cell r="CT80">
            <v>389.48619416000003</v>
          </cell>
          <cell r="CU80">
            <v>378.17808216000003</v>
          </cell>
          <cell r="CV80">
            <v>601.56876824999995</v>
          </cell>
          <cell r="CW80">
            <v>365.69632695999996</v>
          </cell>
          <cell r="CX80">
            <v>380.26558081999991</v>
          </cell>
          <cell r="CY80">
            <v>449.03076931000004</v>
          </cell>
          <cell r="CZ80">
            <v>384.00209860000012</v>
          </cell>
          <cell r="DA80">
            <v>399.22690585999999</v>
          </cell>
          <cell r="DB80">
            <v>395.74580999</v>
          </cell>
          <cell r="DC80">
            <v>407.79680630000007</v>
          </cell>
          <cell r="DD80">
            <v>486.35548017000008</v>
          </cell>
          <cell r="DE80">
            <v>405.96845911999998</v>
          </cell>
          <cell r="DF80">
            <v>429.07394791999997</v>
          </cell>
          <cell r="DG80">
            <v>425.05911383000006</v>
          </cell>
          <cell r="DH80">
            <v>670.86380678000023</v>
          </cell>
          <cell r="DI80">
            <v>408.06050128999982</v>
          </cell>
          <cell r="DJ80">
            <v>414.47644020000018</v>
          </cell>
          <cell r="DK80">
            <v>469.8040129200001</v>
          </cell>
          <cell r="DL80">
            <v>420.72502342999996</v>
          </cell>
          <cell r="DM80">
            <v>409.2270545500001</v>
          </cell>
          <cell r="DN80">
            <v>396.72704541000007</v>
          </cell>
          <cell r="DO80">
            <v>424.25727482000008</v>
          </cell>
          <cell r="DP80">
            <v>526.48458507999999</v>
          </cell>
          <cell r="DQ80">
            <v>461.30470565000002</v>
          </cell>
          <cell r="DR80">
            <v>450.68023762999991</v>
          </cell>
          <cell r="DS80">
            <v>454.58501043999979</v>
          </cell>
          <cell r="DT80">
            <v>780.3703042999997</v>
          </cell>
          <cell r="DU80">
            <v>413.33550377000006</v>
          </cell>
          <cell r="DV80">
            <v>422.65135627999985</v>
          </cell>
          <cell r="DW80">
            <v>529.56088279999994</v>
          </cell>
          <cell r="DX80">
            <v>432.63974305000011</v>
          </cell>
          <cell r="DY80">
            <v>487.44124612000002</v>
          </cell>
          <cell r="DZ80">
            <v>474.76157959999989</v>
          </cell>
          <cell r="EA80">
            <v>459.96719539999992</v>
          </cell>
          <cell r="EB80">
            <v>512.37797514999988</v>
          </cell>
          <cell r="EC80">
            <v>447.73891027000002</v>
          </cell>
          <cell r="ED80">
            <v>459.17802795999984</v>
          </cell>
          <cell r="EE80">
            <v>462.78308113000003</v>
          </cell>
          <cell r="EF80">
            <v>785.78040077999992</v>
          </cell>
          <cell r="EG80">
            <v>432.45256934000003</v>
          </cell>
          <cell r="EH80">
            <v>464.90909527999997</v>
          </cell>
          <cell r="EI80">
            <v>541.55668799</v>
          </cell>
          <cell r="EJ80">
            <v>477.74249067000005</v>
          </cell>
          <cell r="EK80">
            <v>448.31766140999997</v>
          </cell>
          <cell r="EL80">
            <v>443.39098695999985</v>
          </cell>
          <cell r="EM80">
            <v>486.5317895500001</v>
          </cell>
          <cell r="EN80">
            <v>568.04145643999971</v>
          </cell>
          <cell r="EO80">
            <v>466.30729103999994</v>
          </cell>
          <cell r="EP80">
            <v>493.13550011000001</v>
          </cell>
          <cell r="EQ80">
            <v>542.14426128000002</v>
          </cell>
          <cell r="ER80">
            <v>838.18999999999994</v>
          </cell>
          <cell r="ES80">
            <v>482.48138613999976</v>
          </cell>
          <cell r="ET80">
            <v>542.42120228999988</v>
          </cell>
          <cell r="EU80">
            <v>666.97795448999989</v>
          </cell>
          <cell r="EV80">
            <v>486.88080792000017</v>
          </cell>
          <cell r="EW80">
            <v>556.98050706000004</v>
          </cell>
          <cell r="EX80">
            <v>483.23027490000004</v>
          </cell>
          <cell r="EY80">
            <v>581.61219486999994</v>
          </cell>
          <cell r="EZ80">
            <v>733.02197850000039</v>
          </cell>
          <cell r="FA80">
            <v>496.07787226000016</v>
          </cell>
          <cell r="FB80">
            <v>615.94757813999991</v>
          </cell>
          <cell r="FC80">
            <v>665.15919127000006</v>
          </cell>
          <cell r="FD80">
            <v>911.19168564999995</v>
          </cell>
          <cell r="FE80">
            <v>501.21098934276995</v>
          </cell>
        </row>
        <row r="81">
          <cell r="AC81">
            <v>16.349943</v>
          </cell>
          <cell r="AD81">
            <v>49.108223000000002</v>
          </cell>
          <cell r="AE81">
            <v>16.459990999999999</v>
          </cell>
          <cell r="AF81">
            <v>90.080706000000006</v>
          </cell>
          <cell r="AG81">
            <v>20.297329999999999</v>
          </cell>
          <cell r="AH81">
            <v>17.062078</v>
          </cell>
          <cell r="AI81">
            <v>17.2012</v>
          </cell>
          <cell r="AJ81">
            <v>22.399471200000001</v>
          </cell>
          <cell r="AK81">
            <v>17.426062000000002</v>
          </cell>
          <cell r="AL81">
            <v>17.410654399999999</v>
          </cell>
          <cell r="AM81">
            <v>17.681377000000001</v>
          </cell>
          <cell r="AN81">
            <v>34.642803999999998</v>
          </cell>
          <cell r="AO81">
            <v>17.674461000000001</v>
          </cell>
          <cell r="AP81">
            <v>17.274222000000002</v>
          </cell>
          <cell r="AQ81">
            <v>17.597984</v>
          </cell>
          <cell r="AR81">
            <v>18.661287999999999</v>
          </cell>
          <cell r="AS81">
            <v>18.164207000000001</v>
          </cell>
          <cell r="AT81">
            <v>29.318982999999999</v>
          </cell>
          <cell r="AU81">
            <v>19.272991999999999</v>
          </cell>
          <cell r="AV81">
            <v>32.901459000000003</v>
          </cell>
          <cell r="AW81">
            <v>19.968433000000001</v>
          </cell>
          <cell r="AX81">
            <v>19.073689999999999</v>
          </cell>
          <cell r="AY81">
            <v>19.466809999999999</v>
          </cell>
          <cell r="AZ81">
            <v>38.145016900000002</v>
          </cell>
          <cell r="BA81">
            <v>18.9883691</v>
          </cell>
          <cell r="BB81">
            <v>19.010049689999999</v>
          </cell>
          <cell r="BC81">
            <v>19.622124100000001</v>
          </cell>
          <cell r="BD81">
            <v>19.96725309</v>
          </cell>
          <cell r="BE81">
            <v>20.12465662999999</v>
          </cell>
          <cell r="BF81">
            <v>60.20517147999999</v>
          </cell>
          <cell r="BG81">
            <v>30.492863589999985</v>
          </cell>
          <cell r="BH81">
            <v>25.32273342000002</v>
          </cell>
          <cell r="BI81">
            <v>21.973165449999982</v>
          </cell>
          <cell r="BJ81">
            <v>22.71171436000003</v>
          </cell>
          <cell r="BK81">
            <v>23.80278020999998</v>
          </cell>
          <cell r="BL81">
            <v>40.544710000000002</v>
          </cell>
          <cell r="BM81">
            <v>24.301673529999999</v>
          </cell>
          <cell r="BN81">
            <v>24.897291710000001</v>
          </cell>
          <cell r="BO81">
            <v>25.12615211</v>
          </cell>
          <cell r="BP81">
            <v>22.849863920000004</v>
          </cell>
          <cell r="BQ81">
            <v>24.157618069999998</v>
          </cell>
          <cell r="BR81">
            <v>22.611258410000005</v>
          </cell>
          <cell r="BS81">
            <v>24.45</v>
          </cell>
          <cell r="BT81">
            <v>63.070000000000007</v>
          </cell>
          <cell r="BU81">
            <v>29.43</v>
          </cell>
          <cell r="BV81">
            <v>24.821364259999996</v>
          </cell>
          <cell r="BW81">
            <v>22.802033859999995</v>
          </cell>
          <cell r="BX81">
            <v>38.639724980000011</v>
          </cell>
          <cell r="BY81">
            <v>25.074250070000002</v>
          </cell>
          <cell r="BZ81">
            <v>22.625958430000001</v>
          </cell>
          <cell r="CA81">
            <v>23.450596480000002</v>
          </cell>
          <cell r="CB81">
            <v>24.131999440000001</v>
          </cell>
          <cell r="CC81">
            <v>23.550227939999996</v>
          </cell>
          <cell r="CD81">
            <v>48.911207289999993</v>
          </cell>
          <cell r="CE81">
            <v>27.345266500000019</v>
          </cell>
          <cell r="CF81">
            <v>30.205591509999994</v>
          </cell>
          <cell r="CG81">
            <v>25.435538309999991</v>
          </cell>
          <cell r="CH81">
            <v>28.949953619999999</v>
          </cell>
          <cell r="CI81">
            <v>25.515654100000017</v>
          </cell>
          <cell r="CJ81">
            <v>42.785777899999943</v>
          </cell>
          <cell r="CK81">
            <v>25.86330366</v>
          </cell>
          <cell r="CL81">
            <v>24.675448750000001</v>
          </cell>
          <cell r="CM81">
            <v>24.961125120000005</v>
          </cell>
          <cell r="CN81">
            <v>25.85554977</v>
          </cell>
          <cell r="CO81">
            <v>24.567412330000003</v>
          </cell>
          <cell r="CP81">
            <v>133.34666966999998</v>
          </cell>
          <cell r="CQ81">
            <v>29.217748940000064</v>
          </cell>
          <cell r="CR81">
            <v>33.212215409999914</v>
          </cell>
          <cell r="CS81">
            <v>27.201571050000066</v>
          </cell>
          <cell r="CT81">
            <v>25.903595940000027</v>
          </cell>
          <cell r="CU81">
            <v>29.200642319999965</v>
          </cell>
          <cell r="CV81">
            <v>44.600721890000017</v>
          </cell>
          <cell r="CW81">
            <v>26.479231739999999</v>
          </cell>
          <cell r="CX81">
            <v>25.47654811</v>
          </cell>
          <cell r="CY81">
            <v>124.53154223999999</v>
          </cell>
          <cell r="CZ81">
            <v>37.205639779999998</v>
          </cell>
          <cell r="DA81">
            <v>37.680331620000032</v>
          </cell>
          <cell r="DB81">
            <v>41.886470759999966</v>
          </cell>
          <cell r="DC81">
            <v>28.48915820000002</v>
          </cell>
          <cell r="DD81">
            <v>34.590166379999985</v>
          </cell>
          <cell r="DE81">
            <v>26.432105230000062</v>
          </cell>
          <cell r="DF81">
            <v>25.963159139999945</v>
          </cell>
          <cell r="DG81">
            <v>31.733656340000024</v>
          </cell>
          <cell r="DH81">
            <v>49.890284679999979</v>
          </cell>
          <cell r="DI81">
            <v>26.07771726</v>
          </cell>
          <cell r="DJ81">
            <v>48.302428169999999</v>
          </cell>
          <cell r="DK81">
            <v>28.539155579999996</v>
          </cell>
          <cell r="DL81">
            <v>30.371454999999997</v>
          </cell>
          <cell r="DM81">
            <v>28.233024239999985</v>
          </cell>
          <cell r="DN81">
            <v>28.528530920000009</v>
          </cell>
          <cell r="DO81">
            <v>28.435047609999984</v>
          </cell>
          <cell r="DP81">
            <v>37.437205470000052</v>
          </cell>
          <cell r="DQ81">
            <v>29.620979990000013</v>
          </cell>
          <cell r="DR81">
            <v>29.822915110000025</v>
          </cell>
          <cell r="DS81">
            <v>30.478863999999955</v>
          </cell>
          <cell r="DT81">
            <v>49.405015630000001</v>
          </cell>
          <cell r="DU81">
            <v>30.306468020000001</v>
          </cell>
          <cell r="DV81">
            <v>28.35482627</v>
          </cell>
          <cell r="DW81">
            <v>28.891939169999997</v>
          </cell>
          <cell r="DX81">
            <v>29.553738819999989</v>
          </cell>
          <cell r="DY81">
            <v>66.264176599999985</v>
          </cell>
          <cell r="DZ81">
            <v>50.311462420000012</v>
          </cell>
          <cell r="EA81">
            <v>27.965644310000009</v>
          </cell>
          <cell r="EB81">
            <v>37.339596329999964</v>
          </cell>
          <cell r="EC81">
            <v>34.575672340000082</v>
          </cell>
          <cell r="ED81">
            <v>32.320479539999909</v>
          </cell>
          <cell r="EE81">
            <v>31.563868830000107</v>
          </cell>
          <cell r="EF81">
            <v>50.488112729999941</v>
          </cell>
          <cell r="EG81">
            <v>31.984549779999998</v>
          </cell>
          <cell r="EH81">
            <v>29.859394829999999</v>
          </cell>
          <cell r="EI81">
            <v>34.483804500000005</v>
          </cell>
          <cell r="EJ81">
            <v>83.269098569999997</v>
          </cell>
          <cell r="EK81">
            <v>34.726993499999992</v>
          </cell>
          <cell r="EL81">
            <v>35.616153070000038</v>
          </cell>
          <cell r="EM81">
            <v>38.308693469999959</v>
          </cell>
          <cell r="EN81">
            <v>53.217800259999962</v>
          </cell>
          <cell r="EO81">
            <v>37.894930910000021</v>
          </cell>
          <cell r="EP81">
            <v>35.007702690000059</v>
          </cell>
          <cell r="EQ81">
            <v>33.629573799999953</v>
          </cell>
          <cell r="ER81">
            <v>56.008949190000017</v>
          </cell>
          <cell r="ES81">
            <v>33.29087346</v>
          </cell>
          <cell r="ET81">
            <v>39.026199250000012</v>
          </cell>
          <cell r="EU81">
            <v>36.129131759999993</v>
          </cell>
          <cell r="EV81">
            <v>39.72784645000003</v>
          </cell>
          <cell r="EW81">
            <v>41.601904029999972</v>
          </cell>
          <cell r="EX81">
            <v>37.507214530000006</v>
          </cell>
          <cell r="EY81">
            <v>37.31608873000004</v>
          </cell>
          <cell r="EZ81">
            <v>46.623611859999976</v>
          </cell>
          <cell r="FA81">
            <v>35.950490909999942</v>
          </cell>
          <cell r="FB81">
            <v>36.788315990000022</v>
          </cell>
          <cell r="FC81">
            <v>38.262033570000064</v>
          </cell>
          <cell r="FD81">
            <v>59.263804670000013</v>
          </cell>
          <cell r="FE81">
            <v>34.236726069794329</v>
          </cell>
        </row>
        <row r="82">
          <cell r="AC82">
            <v>39.831716</v>
          </cell>
          <cell r="AD82">
            <v>47.073227000000003</v>
          </cell>
          <cell r="AE82">
            <v>53.72246599999999</v>
          </cell>
          <cell r="AF82">
            <v>59.50062299999999</v>
          </cell>
          <cell r="AG82">
            <v>51.424593000000023</v>
          </cell>
          <cell r="AH82">
            <v>49.211323999999991</v>
          </cell>
          <cell r="AI82">
            <v>52.240904000000029</v>
          </cell>
          <cell r="AJ82">
            <v>56.773303000000055</v>
          </cell>
          <cell r="AK82">
            <v>46.747754000000015</v>
          </cell>
          <cell r="AL82">
            <v>55.384934999999935</v>
          </cell>
          <cell r="AM82">
            <v>48.798224999999995</v>
          </cell>
          <cell r="AN82">
            <v>101.27637714999999</v>
          </cell>
          <cell r="AO82">
            <v>49.395734000000004</v>
          </cell>
          <cell r="AP82">
            <v>48.032439189999991</v>
          </cell>
          <cell r="AQ82">
            <v>75.694106590000018</v>
          </cell>
          <cell r="AR82">
            <v>53.257756639999975</v>
          </cell>
          <cell r="AS82">
            <v>50.309626279999954</v>
          </cell>
          <cell r="AT82">
            <v>46.356905760000068</v>
          </cell>
          <cell r="AU82">
            <v>53.702075920000027</v>
          </cell>
          <cell r="AV82">
            <v>77.420366420000079</v>
          </cell>
          <cell r="AW82">
            <v>57.100941569999833</v>
          </cell>
          <cell r="AX82">
            <v>56.137847380000025</v>
          </cell>
          <cell r="AY82">
            <v>53.136133800000046</v>
          </cell>
          <cell r="AZ82">
            <v>89.105212960000046</v>
          </cell>
          <cell r="BA82">
            <v>45.937610550000002</v>
          </cell>
          <cell r="BB82">
            <v>58.383766519999995</v>
          </cell>
          <cell r="BC82">
            <v>73.352800049999999</v>
          </cell>
          <cell r="BD82">
            <v>75.605505240000014</v>
          </cell>
          <cell r="BE82">
            <v>63.239478329999962</v>
          </cell>
          <cell r="BF82">
            <v>59.905904769999985</v>
          </cell>
          <cell r="BG82">
            <v>53.082861389999977</v>
          </cell>
          <cell r="BH82">
            <v>67.821197619999992</v>
          </cell>
          <cell r="BI82">
            <v>57.410795290000031</v>
          </cell>
          <cell r="BJ82">
            <v>64.124766929999993</v>
          </cell>
          <cell r="BK82">
            <v>60.939903449999939</v>
          </cell>
          <cell r="BL82">
            <v>91.73</v>
          </cell>
          <cell r="BM82">
            <v>54.388756700000002</v>
          </cell>
          <cell r="BN82">
            <v>63.516275690000001</v>
          </cell>
          <cell r="BO82">
            <v>63.407595059999998</v>
          </cell>
          <cell r="BP82">
            <v>61.59507507</v>
          </cell>
          <cell r="BQ82">
            <v>58.686843969999998</v>
          </cell>
          <cell r="BR82">
            <v>62.600006740000019</v>
          </cell>
          <cell r="BS82">
            <v>51.749934059999966</v>
          </cell>
          <cell r="BT82">
            <v>68.997535820000053</v>
          </cell>
          <cell r="BU82">
            <v>62.815581619999961</v>
          </cell>
          <cell r="BV82">
            <v>64.166151500000055</v>
          </cell>
          <cell r="BW82">
            <v>57.073784819999901</v>
          </cell>
          <cell r="BX82">
            <v>109.02727370999997</v>
          </cell>
          <cell r="BY82">
            <v>55.834093129999999</v>
          </cell>
          <cell r="BZ82">
            <v>57.743608230000007</v>
          </cell>
          <cell r="CA82">
            <v>63.998688319999992</v>
          </cell>
          <cell r="CB82">
            <v>55.987815560000016</v>
          </cell>
          <cell r="CC82">
            <v>61.192063249999997</v>
          </cell>
          <cell r="CD82">
            <v>58.468077579999971</v>
          </cell>
          <cell r="CE82">
            <v>57.045105339999992</v>
          </cell>
          <cell r="CF82">
            <v>67.57964690999998</v>
          </cell>
          <cell r="CG82">
            <v>69.757559530000108</v>
          </cell>
          <cell r="CH82">
            <v>65.564902419999981</v>
          </cell>
          <cell r="CI82">
            <v>65.489202720000009</v>
          </cell>
          <cell r="CJ82">
            <v>93.752237450000024</v>
          </cell>
          <cell r="CK82">
            <v>54.046654650000001</v>
          </cell>
          <cell r="CL82">
            <v>53.979198599999997</v>
          </cell>
          <cell r="CM82">
            <v>64.262076470000011</v>
          </cell>
          <cell r="CN82">
            <v>51.827871639999984</v>
          </cell>
          <cell r="CO82">
            <v>59.919383860000003</v>
          </cell>
          <cell r="CP82">
            <v>55.757728329999978</v>
          </cell>
          <cell r="CQ82">
            <v>53.420458830000015</v>
          </cell>
          <cell r="CR82">
            <v>65.13382844000003</v>
          </cell>
          <cell r="CS82">
            <v>62.322731220000009</v>
          </cell>
          <cell r="CT82">
            <v>59.429146819999922</v>
          </cell>
          <cell r="CU82">
            <v>57.835245950000008</v>
          </cell>
          <cell r="CV82">
            <v>92.878402769999951</v>
          </cell>
          <cell r="CW82">
            <v>54.658433760000001</v>
          </cell>
          <cell r="CX82">
            <v>56.499123289999993</v>
          </cell>
          <cell r="CY82">
            <v>66.12976596</v>
          </cell>
          <cell r="CZ82">
            <v>57.813879650000018</v>
          </cell>
          <cell r="DA82">
            <v>57.993619490000029</v>
          </cell>
          <cell r="DB82">
            <v>56.779413919999989</v>
          </cell>
          <cell r="DC82">
            <v>56.783141490000013</v>
          </cell>
          <cell r="DD82">
            <v>67.622516119999986</v>
          </cell>
          <cell r="DE82">
            <v>68.981143360000019</v>
          </cell>
          <cell r="DF82">
            <v>59.274043799999909</v>
          </cell>
          <cell r="DG82">
            <v>59.127951380000049</v>
          </cell>
          <cell r="DH82">
            <v>99.700390569999982</v>
          </cell>
          <cell r="DI82">
            <v>58.622596979999997</v>
          </cell>
          <cell r="DJ82">
            <v>58.308015960000006</v>
          </cell>
          <cell r="DK82">
            <v>66.266771079999984</v>
          </cell>
          <cell r="DL82">
            <v>55.565312190000022</v>
          </cell>
          <cell r="DM82">
            <v>61.674112410000021</v>
          </cell>
          <cell r="DN82">
            <v>59.297480070000013</v>
          </cell>
          <cell r="DO82">
            <v>64.79781706</v>
          </cell>
          <cell r="DP82">
            <v>74.076724750000011</v>
          </cell>
          <cell r="DQ82">
            <v>77.997838759999937</v>
          </cell>
          <cell r="DR82">
            <v>72.536233329999973</v>
          </cell>
          <cell r="DS82">
            <v>62.529388830000059</v>
          </cell>
          <cell r="DT82">
            <v>104.9815620000001</v>
          </cell>
          <cell r="DU82">
            <v>62.704977139999997</v>
          </cell>
          <cell r="DV82">
            <v>68.50932723999999</v>
          </cell>
          <cell r="DW82">
            <v>72.832675690000002</v>
          </cell>
          <cell r="DX82">
            <v>72.692283940000024</v>
          </cell>
          <cell r="DY82">
            <v>69.426412550000009</v>
          </cell>
          <cell r="DZ82">
            <v>60.893262909999933</v>
          </cell>
          <cell r="EA82">
            <v>59.841618200000077</v>
          </cell>
          <cell r="EB82">
            <v>72.888662449999941</v>
          </cell>
          <cell r="EC82">
            <v>69.619132309999998</v>
          </cell>
          <cell r="ED82">
            <v>66.084581039999932</v>
          </cell>
          <cell r="EE82">
            <v>62.95595316000017</v>
          </cell>
          <cell r="EF82">
            <v>103.87031037000001</v>
          </cell>
          <cell r="EG82">
            <v>61.069194009999997</v>
          </cell>
          <cell r="EH82">
            <v>63.532054620000004</v>
          </cell>
          <cell r="EI82">
            <v>81.633599810000007</v>
          </cell>
          <cell r="EJ82">
            <v>77.66864527999995</v>
          </cell>
          <cell r="EK82">
            <v>77.100462540000038</v>
          </cell>
          <cell r="EL82">
            <v>71.683981800000012</v>
          </cell>
          <cell r="EM82">
            <v>71.566490959999925</v>
          </cell>
          <cell r="EN82">
            <v>83.216323530000125</v>
          </cell>
          <cell r="EO82">
            <v>77.278980069999974</v>
          </cell>
          <cell r="EP82">
            <v>70.862990630000013</v>
          </cell>
          <cell r="EQ82">
            <v>71.24462885999985</v>
          </cell>
          <cell r="ER82">
            <v>106.62385026000013</v>
          </cell>
          <cell r="ES82">
            <v>66.163511389999996</v>
          </cell>
          <cell r="ET82">
            <v>65.105672580000004</v>
          </cell>
          <cell r="EU82">
            <v>76.721806249999986</v>
          </cell>
          <cell r="EV82">
            <v>69.682679340000035</v>
          </cell>
          <cell r="EW82">
            <v>69.359989540000001</v>
          </cell>
          <cell r="EX82">
            <v>65.581672259999976</v>
          </cell>
          <cell r="EY82">
            <v>65.762303360000018</v>
          </cell>
          <cell r="EZ82">
            <v>81.73961022999994</v>
          </cell>
          <cell r="FA82">
            <v>69.673661809999942</v>
          </cell>
          <cell r="FB82">
            <v>66.457671060000052</v>
          </cell>
          <cell r="FC82">
            <v>68.954334630000048</v>
          </cell>
          <cell r="FD82">
            <v>107.54298959000006</v>
          </cell>
          <cell r="FE82">
            <v>68.237231456095529</v>
          </cell>
        </row>
        <row r="83">
          <cell r="AC83">
            <v>3.8563084754594392</v>
          </cell>
          <cell r="AD83">
            <v>18.350725948962157</v>
          </cell>
          <cell r="AE83">
            <v>27.54395042456791</v>
          </cell>
          <cell r="AF83">
            <v>5.3774924958464645</v>
          </cell>
          <cell r="AG83">
            <v>35.209680847390409</v>
          </cell>
          <cell r="AH83">
            <v>16.81377038163626</v>
          </cell>
          <cell r="AI83">
            <v>68.842450780298563</v>
          </cell>
          <cell r="AJ83">
            <v>24.920066032074647</v>
          </cell>
          <cell r="AK83">
            <v>26.332193266371217</v>
          </cell>
          <cell r="AL83">
            <v>22.014994041296404</v>
          </cell>
          <cell r="AM83">
            <v>28.753574545323797</v>
          </cell>
          <cell r="AN83">
            <v>62.006330430772444</v>
          </cell>
          <cell r="AO83">
            <v>32.346273968277167</v>
          </cell>
          <cell r="AP83">
            <v>29.506374924219731</v>
          </cell>
          <cell r="AQ83">
            <v>37.039127143400528</v>
          </cell>
          <cell r="AR83">
            <v>64.051376141238052</v>
          </cell>
          <cell r="AS83">
            <v>39.224223970498223</v>
          </cell>
          <cell r="AT83">
            <v>74.660735297437029</v>
          </cell>
          <cell r="AU83">
            <v>34.213618867112544</v>
          </cell>
          <cell r="AV83">
            <v>28.935895307846515</v>
          </cell>
          <cell r="AW83">
            <v>51.277000808889873</v>
          </cell>
          <cell r="AX83">
            <v>21.590736239659051</v>
          </cell>
          <cell r="AY83">
            <v>4.5993021161396355</v>
          </cell>
          <cell r="AZ83">
            <v>87.971432575284553</v>
          </cell>
          <cell r="BA83">
            <v>5.5623065525738493</v>
          </cell>
          <cell r="BB83">
            <v>23.80738567590582</v>
          </cell>
          <cell r="BC83">
            <v>83.277186887878415</v>
          </cell>
          <cell r="BD83">
            <v>83.594768729770522</v>
          </cell>
          <cell r="BE83">
            <v>62.366472300520407</v>
          </cell>
          <cell r="BF83">
            <v>79.700788989564984</v>
          </cell>
          <cell r="BG83">
            <v>42.075760729187422</v>
          </cell>
          <cell r="BH83">
            <v>34.120545099963508</v>
          </cell>
          <cell r="BI83">
            <v>10.742779799137129</v>
          </cell>
          <cell r="BJ83">
            <v>56.676655123195005</v>
          </cell>
          <cell r="BK83">
            <v>63.438446191740859</v>
          </cell>
          <cell r="BL83">
            <v>68.165018513562089</v>
          </cell>
          <cell r="BM83">
            <v>5.1490482999999987</v>
          </cell>
          <cell r="BN83">
            <v>62.674028639999996</v>
          </cell>
          <cell r="BO83">
            <v>10.745132010000001</v>
          </cell>
          <cell r="BP83">
            <v>56.125605980000024</v>
          </cell>
          <cell r="BQ83">
            <v>37.638123449999981</v>
          </cell>
          <cell r="BR83">
            <v>113.59328135000003</v>
          </cell>
          <cell r="BS83">
            <v>15.524990109999987</v>
          </cell>
          <cell r="BT83">
            <v>52.244263119999957</v>
          </cell>
          <cell r="BU83">
            <v>13.069742000000033</v>
          </cell>
          <cell r="BV83">
            <v>47.398339339999978</v>
          </cell>
          <cell r="BW83">
            <v>5.2970529099999624</v>
          </cell>
          <cell r="BX83">
            <v>211.21545841000008</v>
          </cell>
          <cell r="BY83">
            <v>22.254755129999999</v>
          </cell>
          <cell r="BZ83">
            <v>56.557244630000021</v>
          </cell>
          <cell r="CA83">
            <v>89.826993629999976</v>
          </cell>
          <cell r="CB83">
            <v>24.375673240000001</v>
          </cell>
          <cell r="CC83">
            <v>26.753163249999989</v>
          </cell>
          <cell r="CD83">
            <v>94.296731331000032</v>
          </cell>
          <cell r="CE83">
            <v>55.162155068999972</v>
          </cell>
          <cell r="CF83">
            <v>51.366434810000044</v>
          </cell>
          <cell r="CG83">
            <v>57.815167600000031</v>
          </cell>
          <cell r="CH83">
            <v>40.167743779999917</v>
          </cell>
          <cell r="CI83">
            <v>63.292387220000052</v>
          </cell>
          <cell r="CJ83">
            <v>76.200914230000052</v>
          </cell>
          <cell r="CK83">
            <v>8.1957994700000008</v>
          </cell>
          <cell r="CL83">
            <v>76.075928389999987</v>
          </cell>
          <cell r="CM83">
            <v>95.950179890000015</v>
          </cell>
          <cell r="CN83">
            <v>49.685307979999983</v>
          </cell>
          <cell r="CO83">
            <v>17.272361280000041</v>
          </cell>
          <cell r="CP83">
            <v>117.42383697</v>
          </cell>
          <cell r="CQ83">
            <v>81.73180394000002</v>
          </cell>
          <cell r="CR83">
            <v>-6.5003938300000339</v>
          </cell>
          <cell r="CS83">
            <v>74.587808759999945</v>
          </cell>
          <cell r="CT83">
            <v>57.327958690000017</v>
          </cell>
          <cell r="CU83">
            <v>64.044562030000023</v>
          </cell>
          <cell r="CV83">
            <v>111.48723967999993</v>
          </cell>
          <cell r="CW83">
            <v>3.5133542900000001</v>
          </cell>
          <cell r="CX83">
            <v>71.116165054000007</v>
          </cell>
          <cell r="CY83">
            <v>86.528433354000001</v>
          </cell>
          <cell r="CZ83">
            <v>151.51934416400007</v>
          </cell>
          <cell r="DA83">
            <v>157.49856036399999</v>
          </cell>
          <cell r="DB83">
            <v>46.407328279999952</v>
          </cell>
          <cell r="DC83">
            <v>99.839690910000044</v>
          </cell>
          <cell r="DD83">
            <v>42.027105079999984</v>
          </cell>
          <cell r="DE83">
            <v>70.453866450000078</v>
          </cell>
          <cell r="DF83">
            <v>24.740771329999877</v>
          </cell>
          <cell r="DG83">
            <v>68.044010170000078</v>
          </cell>
          <cell r="DH83">
            <v>53.451857070000059</v>
          </cell>
          <cell r="DI83">
            <v>5.7434527300000022</v>
          </cell>
          <cell r="DJ83">
            <v>60.199459620000006</v>
          </cell>
          <cell r="DK83">
            <v>136.98996315000005</v>
          </cell>
          <cell r="DL83">
            <v>44.212962199999964</v>
          </cell>
          <cell r="DM83">
            <v>62.309294050000013</v>
          </cell>
          <cell r="DN83">
            <v>84.027344750000012</v>
          </cell>
          <cell r="DO83">
            <v>39.75764269999997</v>
          </cell>
          <cell r="DP83">
            <v>40.736182380000038</v>
          </cell>
          <cell r="DQ83">
            <v>1.0553796100000274</v>
          </cell>
          <cell r="DR83">
            <v>104.86993706999981</v>
          </cell>
          <cell r="DS83">
            <v>65.861794430000117</v>
          </cell>
          <cell r="DT83">
            <v>259.68225339999992</v>
          </cell>
          <cell r="DU83">
            <v>111.29021455</v>
          </cell>
          <cell r="DV83">
            <v>34.49935394000002</v>
          </cell>
          <cell r="DW83">
            <v>71.168477739999986</v>
          </cell>
          <cell r="DX83">
            <v>40.129541410000023</v>
          </cell>
          <cell r="DY83">
            <v>97.76383011999998</v>
          </cell>
          <cell r="DZ83">
            <v>54.610530710000006</v>
          </cell>
          <cell r="EA83">
            <v>65.446785370000015</v>
          </cell>
          <cell r="EB83">
            <v>50.487001769999949</v>
          </cell>
          <cell r="EC83">
            <v>57.415315990000103</v>
          </cell>
          <cell r="ED83">
            <v>54.019623480000007</v>
          </cell>
          <cell r="EE83">
            <v>101.15340466999986</v>
          </cell>
          <cell r="EF83">
            <v>69.183068560000081</v>
          </cell>
          <cell r="EG83">
            <v>98.87079036999998</v>
          </cell>
          <cell r="EH83">
            <v>50.583093149999996</v>
          </cell>
          <cell r="EI83">
            <v>65.556521480000001</v>
          </cell>
          <cell r="EJ83">
            <v>51.897563350000041</v>
          </cell>
          <cell r="EK83">
            <v>114.23402748999993</v>
          </cell>
          <cell r="EL83">
            <v>68.774026829999997</v>
          </cell>
          <cell r="EM83">
            <v>75.874339640000045</v>
          </cell>
          <cell r="EN83">
            <v>49.49819564000007</v>
          </cell>
          <cell r="EO83">
            <v>69.499994949999959</v>
          </cell>
          <cell r="EP83">
            <v>51.97007084999985</v>
          </cell>
          <cell r="EQ83">
            <v>37.011619380000141</v>
          </cell>
          <cell r="ER83">
            <v>115.33174604999995</v>
          </cell>
          <cell r="ES83">
            <v>74.196849440000008</v>
          </cell>
          <cell r="ET83">
            <v>44.395317669999997</v>
          </cell>
          <cell r="EU83">
            <v>49.511106470000001</v>
          </cell>
          <cell r="EV83">
            <v>37.053154579999983</v>
          </cell>
          <cell r="EW83">
            <v>119.42571429999998</v>
          </cell>
          <cell r="EX83">
            <v>98.977327579999965</v>
          </cell>
          <cell r="EY83">
            <v>60.793179499999994</v>
          </cell>
          <cell r="EZ83">
            <v>23.892283380000077</v>
          </cell>
          <cell r="FA83">
            <v>57.568647210000002</v>
          </cell>
          <cell r="FB83">
            <v>73.634744810000001</v>
          </cell>
          <cell r="FC83">
            <v>117.78749084</v>
          </cell>
          <cell r="FD83">
            <v>137.54461443999989</v>
          </cell>
          <cell r="FE83">
            <v>83.308713414678508</v>
          </cell>
        </row>
        <row r="87">
          <cell r="AC87">
            <v>0.28370370673782475</v>
          </cell>
          <cell r="AD87">
            <v>1.5068402719593303</v>
          </cell>
          <cell r="AE87">
            <v>3.6952872242974233</v>
          </cell>
          <cell r="AF87">
            <v>3.3304941615669681</v>
          </cell>
          <cell r="AG87">
            <v>4.6498306323143472</v>
          </cell>
          <cell r="AH87">
            <v>2.3450906616082814</v>
          </cell>
          <cell r="AI87">
            <v>3.7956222084606499</v>
          </cell>
          <cell r="AJ87">
            <v>3.1019455645639198</v>
          </cell>
          <cell r="AK87">
            <v>4.4718453823325461</v>
          </cell>
          <cell r="AL87">
            <v>3.5298989954247442</v>
          </cell>
          <cell r="AM87">
            <v>6.1436046754167632</v>
          </cell>
          <cell r="AN87">
            <v>11.982711645317195</v>
          </cell>
          <cell r="AO87">
            <v>0.8068765567239703</v>
          </cell>
          <cell r="AP87">
            <v>4.536734881469676</v>
          </cell>
          <cell r="AQ87">
            <v>5.9097180100267011</v>
          </cell>
          <cell r="AR87">
            <v>6.9184555288544063</v>
          </cell>
          <cell r="AS87">
            <v>5.9221379364418727</v>
          </cell>
          <cell r="AT87">
            <v>5.6769307225756327</v>
          </cell>
          <cell r="AU87">
            <v>8.1357766717475712</v>
          </cell>
          <cell r="AV87">
            <v>6.1011378761643007</v>
          </cell>
          <cell r="AW87">
            <v>4.3166223862421091</v>
          </cell>
          <cell r="AX87">
            <v>4.647651846816828</v>
          </cell>
          <cell r="AY87">
            <v>28.935680751279016</v>
          </cell>
          <cell r="AZ87">
            <v>14.86825112925791</v>
          </cell>
          <cell r="BA87">
            <v>0.38414704116934278</v>
          </cell>
          <cell r="BB87">
            <v>2.0113862439782721</v>
          </cell>
          <cell r="BC87">
            <v>4.4674233698593913</v>
          </cell>
          <cell r="BD87">
            <v>3.9157730283656882</v>
          </cell>
          <cell r="BE87">
            <v>21.305931691657634</v>
          </cell>
          <cell r="BF87">
            <v>3.2179892700032329</v>
          </cell>
          <cell r="BG87">
            <v>20.949824797270225</v>
          </cell>
          <cell r="BH87">
            <v>3.7946314455324988</v>
          </cell>
          <cell r="BI87">
            <v>4.6896552366207933</v>
          </cell>
          <cell r="BJ87">
            <v>4.0342256425373764</v>
          </cell>
          <cell r="BK87">
            <v>5.3160894589018106</v>
          </cell>
          <cell r="BL87">
            <v>8.3577509241037387</v>
          </cell>
          <cell r="BM87">
            <v>0.31086194</v>
          </cell>
          <cell r="BN87">
            <v>1.2650876700000002</v>
          </cell>
          <cell r="BO87">
            <v>2.8691797700000006</v>
          </cell>
          <cell r="BP87">
            <v>1.3297247399999996</v>
          </cell>
          <cell r="BQ87">
            <v>25.972586589999999</v>
          </cell>
          <cell r="BR87">
            <v>2.6328301899999991</v>
          </cell>
          <cell r="BS87">
            <v>18.008811110000003</v>
          </cell>
          <cell r="BT87">
            <v>8.233971378355827</v>
          </cell>
          <cell r="BU87">
            <v>17.755506249999996</v>
          </cell>
          <cell r="BV87">
            <v>32.793497979999998</v>
          </cell>
          <cell r="BW87">
            <v>5.410081249999994</v>
          </cell>
          <cell r="BX87">
            <v>153.92576080000003</v>
          </cell>
          <cell r="BY87">
            <v>2.7786736799999994</v>
          </cell>
          <cell r="BZ87">
            <v>8.5070662699999993</v>
          </cell>
          <cell r="CA87">
            <v>58.972980940000006</v>
          </cell>
          <cell r="CB87">
            <v>41.18755702</v>
          </cell>
          <cell r="CC87">
            <v>63.314575560000002</v>
          </cell>
          <cell r="CD87">
            <v>7.3523159099999997</v>
          </cell>
          <cell r="CE87">
            <v>22.66774281</v>
          </cell>
          <cell r="CF87">
            <v>34.719161069999998</v>
          </cell>
          <cell r="CG87">
            <v>29.894671519999996</v>
          </cell>
          <cell r="CH87">
            <v>4.2615181900000003</v>
          </cell>
          <cell r="CI87">
            <v>19.72201583</v>
          </cell>
          <cell r="CJ87">
            <v>59.802171349999995</v>
          </cell>
          <cell r="CK87">
            <v>1.32568201</v>
          </cell>
          <cell r="CL87">
            <v>1.8014593199999998</v>
          </cell>
          <cell r="CM87">
            <v>2.0885789699999999</v>
          </cell>
          <cell r="CN87">
            <v>5.8080721200000003</v>
          </cell>
          <cell r="CO87">
            <v>-2.8202608899999992</v>
          </cell>
          <cell r="CP87">
            <v>3.3541361099999998</v>
          </cell>
          <cell r="CQ87">
            <v>2.8216971200000001</v>
          </cell>
          <cell r="CR87">
            <v>1.4298133900000001</v>
          </cell>
          <cell r="CS87">
            <v>7.8757362099999995</v>
          </cell>
          <cell r="CT87">
            <v>4.6398121400000001</v>
          </cell>
          <cell r="CU87">
            <v>7.1688421200000008</v>
          </cell>
          <cell r="CV87">
            <v>6.8347108699999994</v>
          </cell>
          <cell r="CW87">
            <v>0.41876747000000003</v>
          </cell>
          <cell r="CX87">
            <v>0.91177751000000007</v>
          </cell>
          <cell r="CY87">
            <v>1.9021633200000001</v>
          </cell>
          <cell r="CZ87">
            <v>2.2455037500000001</v>
          </cell>
          <cell r="DA87">
            <v>2.5295785500000001</v>
          </cell>
          <cell r="DB87">
            <v>1.8380687199999999</v>
          </cell>
          <cell r="DC87">
            <v>1.5431196100000002</v>
          </cell>
          <cell r="DD87">
            <v>3.68334596</v>
          </cell>
          <cell r="DE87">
            <v>1.7007261880000002</v>
          </cell>
          <cell r="DF87">
            <v>2.01957816</v>
          </cell>
          <cell r="DG87">
            <v>1.0738615300000003</v>
          </cell>
          <cell r="DH87">
            <v>3.9626519500000001</v>
          </cell>
          <cell r="DI87">
            <v>0.42078499000000003</v>
          </cell>
          <cell r="DJ87">
            <v>0.57279543999999993</v>
          </cell>
          <cell r="DK87">
            <v>8.6979630000000072E-2</v>
          </cell>
          <cell r="DL87">
            <v>1.8958270200000003</v>
          </cell>
          <cell r="DM87">
            <v>0.74955632000000005</v>
          </cell>
          <cell r="DN87">
            <v>0.89767563000000006</v>
          </cell>
          <cell r="DO87">
            <v>0.42823149999999988</v>
          </cell>
          <cell r="DP87">
            <v>1.3353929700000002</v>
          </cell>
          <cell r="DQ87">
            <v>0.6216118399999998</v>
          </cell>
          <cell r="DR87">
            <v>0.67999000222222228</v>
          </cell>
          <cell r="DS87">
            <v>2.361015017777778</v>
          </cell>
          <cell r="DT87">
            <v>6.0025100599999996</v>
          </cell>
          <cell r="DU87">
            <v>0.83623133000000005</v>
          </cell>
          <cell r="DV87">
            <v>0.8221841700000001</v>
          </cell>
          <cell r="DW87">
            <v>0.80592105000000014</v>
          </cell>
          <cell r="DX87">
            <v>1.0329344699999998</v>
          </cell>
          <cell r="DY87">
            <v>0.87095677999999999</v>
          </cell>
          <cell r="DZ87">
            <v>1.9263348599999996</v>
          </cell>
          <cell r="EA87">
            <v>1.4268539866666665</v>
          </cell>
          <cell r="EB87">
            <v>0.89693771333333283</v>
          </cell>
          <cell r="EC87">
            <v>0.92174506624999997</v>
          </cell>
          <cell r="ED87">
            <v>2.0274761937500001</v>
          </cell>
          <cell r="EE87">
            <v>1.8468056500000007</v>
          </cell>
          <cell r="EF87">
            <v>2.4528562799999989</v>
          </cell>
          <cell r="EG87">
            <v>0.53499063000000002</v>
          </cell>
          <cell r="EH87">
            <v>1.06642299</v>
          </cell>
          <cell r="EI87">
            <v>0.57064658999999995</v>
          </cell>
          <cell r="EJ87">
            <v>1.2202533600000005</v>
          </cell>
          <cell r="EK87">
            <v>1.0227856999999998</v>
          </cell>
          <cell r="EL87">
            <v>7.2128277399999998</v>
          </cell>
          <cell r="EM87">
            <v>2.1664993100000003</v>
          </cell>
          <cell r="EN87">
            <v>1.3784542799999997</v>
          </cell>
          <cell r="EO87">
            <v>3.4542742666666664</v>
          </cell>
          <cell r="EP87">
            <v>1.4988218333333343</v>
          </cell>
          <cell r="EQ87">
            <v>1.3618884199999997</v>
          </cell>
          <cell r="ER87">
            <v>3.5375529299999995</v>
          </cell>
          <cell r="ES87">
            <v>0.71756730000000002</v>
          </cell>
          <cell r="ET87">
            <v>1.08634736</v>
          </cell>
          <cell r="EU87">
            <v>1.3886977800000002</v>
          </cell>
          <cell r="EV87">
            <v>0.92281600000000008</v>
          </cell>
          <cell r="EW87">
            <v>1.1637275399999998</v>
          </cell>
          <cell r="EX87">
            <v>1.5199045860000004</v>
          </cell>
          <cell r="EY87">
            <v>2.2566884639999998</v>
          </cell>
          <cell r="EZ87">
            <v>4.2882338400000002</v>
          </cell>
          <cell r="FA87">
            <v>1.4371067899999996</v>
          </cell>
          <cell r="FB87">
            <v>2.15952425</v>
          </cell>
          <cell r="FC87">
            <v>1.7398513685000001</v>
          </cell>
          <cell r="FD87">
            <v>3.8579272171249999</v>
          </cell>
          <cell r="FE87">
            <v>0.80862060999999996</v>
          </cell>
        </row>
        <row r="91"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</row>
        <row r="99">
          <cell r="AC99">
            <v>0.14740572445910766</v>
          </cell>
          <cell r="AD99">
            <v>0.92879436146622241</v>
          </cell>
          <cell r="AE99">
            <v>0.81635805043752474</v>
          </cell>
          <cell r="AF99">
            <v>0.53129184903750004</v>
          </cell>
          <cell r="AG99">
            <v>0.37351598239848227</v>
          </cell>
          <cell r="AH99">
            <v>0.24738622185454043</v>
          </cell>
          <cell r="AI99">
            <v>1.0913247903058594</v>
          </cell>
          <cell r="AJ99">
            <v>1.0602859116025636</v>
          </cell>
          <cell r="AK99">
            <v>0.82169763709012889</v>
          </cell>
          <cell r="AL99">
            <v>0.30776791980514961</v>
          </cell>
          <cell r="AM99">
            <v>1.0556415666944754</v>
          </cell>
          <cell r="AN99">
            <v>2.2260778648484454</v>
          </cell>
          <cell r="AO99">
            <v>0</v>
          </cell>
          <cell r="AP99">
            <v>0</v>
          </cell>
          <cell r="AQ99">
            <v>0.34550281999999999</v>
          </cell>
          <cell r="AR99">
            <v>3.3960000000000001E-3</v>
          </cell>
          <cell r="AS99">
            <v>8.7976199999999991E-3</v>
          </cell>
          <cell r="AT99">
            <v>8.5904789999999995E-2</v>
          </cell>
          <cell r="AU99">
            <v>0.36534927000000006</v>
          </cell>
          <cell r="AV99">
            <v>-4.534995E-2</v>
          </cell>
          <cell r="AW99">
            <v>5.9450629999999997E-2</v>
          </cell>
          <cell r="AX99">
            <v>0.14944701000000002</v>
          </cell>
          <cell r="AY99">
            <v>0.23996909</v>
          </cell>
          <cell r="AZ99">
            <v>1.4147275100000001</v>
          </cell>
          <cell r="BA99">
            <v>0</v>
          </cell>
          <cell r="BB99">
            <v>4.2853000000000002E-2</v>
          </cell>
          <cell r="BC99">
            <v>0</v>
          </cell>
          <cell r="BD99">
            <v>2.5344759999999997E-2</v>
          </cell>
          <cell r="BE99">
            <v>0.13712976000000002</v>
          </cell>
          <cell r="BF99">
            <v>0.27402788</v>
          </cell>
          <cell r="BG99">
            <v>10.33763557</v>
          </cell>
          <cell r="BH99">
            <v>0.25239860000000003</v>
          </cell>
          <cell r="BI99">
            <v>5.5028430000000003E-2</v>
          </cell>
          <cell r="BJ99">
            <v>9.2240100000000005E-2</v>
          </cell>
          <cell r="BK99">
            <v>1.4205479999999999E-2</v>
          </cell>
          <cell r="BL99">
            <v>0.71910895999999991</v>
          </cell>
          <cell r="BM99">
            <v>1.16840655</v>
          </cell>
          <cell r="BN99">
            <v>1.1708036599999998</v>
          </cell>
          <cell r="BO99">
            <v>0.69499222000000005</v>
          </cell>
          <cell r="BP99">
            <v>0.38227399000000001</v>
          </cell>
          <cell r="BQ99">
            <v>4.9707493500000002</v>
          </cell>
          <cell r="BR99">
            <v>0.15135470000000001</v>
          </cell>
          <cell r="BS99">
            <v>0.25395272000000002</v>
          </cell>
          <cell r="BT99">
            <v>0.77997335999999984</v>
          </cell>
          <cell r="BU99">
            <v>0.27852048000000001</v>
          </cell>
          <cell r="BV99">
            <v>4.7484188300000003</v>
          </cell>
          <cell r="BW99">
            <v>1.2150538499999999</v>
          </cell>
          <cell r="BX99">
            <v>21.851769600000004</v>
          </cell>
          <cell r="BY99">
            <v>5.6984306699999996</v>
          </cell>
          <cell r="BZ99">
            <v>0.32450005000000004</v>
          </cell>
          <cell r="CA99">
            <v>0.14806332</v>
          </cell>
          <cell r="CB99">
            <v>2.1987006099999995</v>
          </cell>
          <cell r="CC99">
            <v>0.62315893000000011</v>
          </cell>
          <cell r="CD99">
            <v>0.87787647999999996</v>
          </cell>
          <cell r="CE99">
            <v>0.38898270000000007</v>
          </cell>
          <cell r="CF99">
            <v>0.64746668000000007</v>
          </cell>
          <cell r="CG99">
            <v>0.63467059000000003</v>
          </cell>
          <cell r="CH99">
            <v>0.1293097</v>
          </cell>
          <cell r="CI99">
            <v>26.247874029999998</v>
          </cell>
          <cell r="CJ99">
            <v>43.410122000000001</v>
          </cell>
          <cell r="CK99">
            <v>0.1723893</v>
          </cell>
          <cell r="CL99">
            <v>0.29662182999999998</v>
          </cell>
          <cell r="CM99">
            <v>2.1899206599999999</v>
          </cell>
          <cell r="CN99">
            <v>0.17736715</v>
          </cell>
          <cell r="CO99">
            <v>0.20912972000000002</v>
          </cell>
          <cell r="CP99">
            <v>12.508342430000001</v>
          </cell>
          <cell r="CQ99">
            <v>0.12210683999999999</v>
          </cell>
          <cell r="CR99">
            <v>0.12593214000000003</v>
          </cell>
          <cell r="CS99">
            <v>3.1436886199999998</v>
          </cell>
          <cell r="CT99">
            <v>0.22509402000000001</v>
          </cell>
          <cell r="CU99">
            <v>0.20227519000000002</v>
          </cell>
          <cell r="CV99">
            <v>4.2750949100000009</v>
          </cell>
          <cell r="CW99">
            <v>8.7383450000000001E-2</v>
          </cell>
          <cell r="CX99">
            <v>1.1588324900000002</v>
          </cell>
          <cell r="CY99">
            <v>0.44455808000000002</v>
          </cell>
          <cell r="CZ99">
            <v>0.92782276999999991</v>
          </cell>
          <cell r="DA99">
            <v>6.7424680000000001E-2</v>
          </cell>
          <cell r="DB99">
            <v>0.37520059</v>
          </cell>
          <cell r="DC99">
            <v>0.16051065000000003</v>
          </cell>
          <cell r="DD99">
            <v>0.64208087000000003</v>
          </cell>
          <cell r="DE99">
            <v>0.43040423999999999</v>
          </cell>
          <cell r="DF99">
            <v>0.51812782999999996</v>
          </cell>
          <cell r="DG99">
            <v>1.02537126</v>
          </cell>
          <cell r="DH99">
            <v>3.0518934</v>
          </cell>
          <cell r="DI99">
            <v>8.966296E-2</v>
          </cell>
          <cell r="DJ99">
            <v>0.20025534999999997</v>
          </cell>
          <cell r="DK99">
            <v>0.17610070999999999</v>
          </cell>
          <cell r="DL99">
            <v>0.12644158999999999</v>
          </cell>
          <cell r="DM99">
            <v>5.2550889999999989E-2</v>
          </cell>
          <cell r="DN99">
            <v>6.8842879999999995E-2</v>
          </cell>
          <cell r="DO99">
            <v>4.4497260000000004E-2</v>
          </cell>
          <cell r="DP99">
            <v>6.6969640000000011E-2</v>
          </cell>
          <cell r="DQ99">
            <v>3.2717790000000004E-2</v>
          </cell>
          <cell r="DR99">
            <v>2.0377118400000001</v>
          </cell>
          <cell r="DS99">
            <v>0.11993941000000001</v>
          </cell>
          <cell r="DT99">
            <v>2.2650184899999997</v>
          </cell>
          <cell r="DU99">
            <v>6.2253999999999999E-4</v>
          </cell>
          <cell r="DV99">
            <v>0.16600564000000001</v>
          </cell>
          <cell r="DW99">
            <v>0.11426828999999999</v>
          </cell>
          <cell r="DX99">
            <v>0.48703337999999996</v>
          </cell>
          <cell r="DY99">
            <v>0.10989058</v>
          </cell>
          <cell r="DZ99">
            <v>1.0733788099999999</v>
          </cell>
          <cell r="EA99">
            <v>0.18747071999999998</v>
          </cell>
          <cell r="EB99">
            <v>0.46866263000000002</v>
          </cell>
          <cell r="EC99">
            <v>0.30088743000000001</v>
          </cell>
          <cell r="ED99">
            <v>9.4955849999999994E-2</v>
          </cell>
          <cell r="EE99">
            <v>0.85318004999999997</v>
          </cell>
          <cell r="EF99">
            <v>1.3866353</v>
          </cell>
          <cell r="EG99">
            <v>9.1053309999999998E-2</v>
          </cell>
          <cell r="EH99">
            <v>0.36247516999999996</v>
          </cell>
          <cell r="EI99">
            <v>0.44902131000000001</v>
          </cell>
          <cell r="EJ99">
            <v>7.4168350000000008E-2</v>
          </cell>
          <cell r="EK99">
            <v>0.18762392</v>
          </cell>
          <cell r="EL99">
            <v>0.44451483999999997</v>
          </cell>
          <cell r="EM99">
            <v>0.43758104999999992</v>
          </cell>
          <cell r="EN99">
            <v>0.18104160000000002</v>
          </cell>
          <cell r="EO99">
            <v>0.64471976999999991</v>
          </cell>
          <cell r="EP99">
            <v>0.79368560999999993</v>
          </cell>
          <cell r="EQ99">
            <v>0.72203322000000003</v>
          </cell>
          <cell r="ER99">
            <v>3.8244922299999997</v>
          </cell>
          <cell r="ES99">
            <v>9.1053309999999998E-2</v>
          </cell>
          <cell r="ET99">
            <v>0.36247516999999996</v>
          </cell>
          <cell r="EU99">
            <v>0.44902131000000001</v>
          </cell>
          <cell r="EV99">
            <v>7.4168350000000008E-2</v>
          </cell>
          <cell r="EW99">
            <v>0.18762392</v>
          </cell>
          <cell r="EX99">
            <v>0.44451483999999997</v>
          </cell>
          <cell r="EY99">
            <v>0.43758104999999992</v>
          </cell>
          <cell r="EZ99">
            <v>0.18104160000000002</v>
          </cell>
          <cell r="FA99">
            <v>0.64471976999999991</v>
          </cell>
          <cell r="FB99">
            <v>0.79368560999999993</v>
          </cell>
          <cell r="FC99">
            <v>0.72203322000000003</v>
          </cell>
          <cell r="FD99">
            <v>3.8244922299999997</v>
          </cell>
          <cell r="FE99">
            <v>0</v>
          </cell>
        </row>
      </sheetData>
      <sheetData sheetId="9"/>
      <sheetData sheetId="10">
        <row r="10"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</row>
        <row r="17"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</row>
        <row r="48"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</row>
        <row r="52">
          <cell r="AD52">
            <v>397.02843264000001</v>
          </cell>
          <cell r="AE52">
            <v>368.19987474999988</v>
          </cell>
          <cell r="AF52">
            <v>397.4147364006115</v>
          </cell>
          <cell r="AG52">
            <v>418.16817853496264</v>
          </cell>
          <cell r="AH52">
            <v>396.23937929216083</v>
          </cell>
          <cell r="AI52">
            <v>374.92635312999971</v>
          </cell>
          <cell r="AJ52">
            <v>467.19164234895737</v>
          </cell>
          <cell r="AK52">
            <v>615.6766172099999</v>
          </cell>
          <cell r="AL52">
            <v>435.49703269999941</v>
          </cell>
          <cell r="AM52">
            <v>432.08327694000127</v>
          </cell>
          <cell r="AN52">
            <v>533.4596349899997</v>
          </cell>
          <cell r="AO52">
            <v>494.73165268666673</v>
          </cell>
          <cell r="AP52">
            <v>413.14153212666656</v>
          </cell>
          <cell r="AQ52">
            <v>402.50410388666683</v>
          </cell>
          <cell r="AR52">
            <v>443.38706538328631</v>
          </cell>
          <cell r="AS52">
            <v>475.16138053666646</v>
          </cell>
          <cell r="AT52">
            <v>522.38481767998928</v>
          </cell>
          <cell r="AU52">
            <v>448.30135932666599</v>
          </cell>
          <cell r="AV52">
            <v>426.27972633666718</v>
          </cell>
          <cell r="AW52">
            <v>380.34171105666638</v>
          </cell>
          <cell r="AX52">
            <v>475.17255933666718</v>
          </cell>
          <cell r="AY52">
            <v>521.47957518666658</v>
          </cell>
          <cell r="AZ52">
            <v>569.99836276666713</v>
          </cell>
          <cell r="BA52">
            <v>367.90531770333922</v>
          </cell>
          <cell r="BB52">
            <v>463.69817521865048</v>
          </cell>
          <cell r="BC52">
            <v>499.82774299999994</v>
          </cell>
          <cell r="BD52">
            <v>589.38103683000031</v>
          </cell>
          <cell r="BE52">
            <v>490.14545742999991</v>
          </cell>
          <cell r="BF52">
            <v>443.79675991999966</v>
          </cell>
          <cell r="BG52">
            <v>446.79028809999977</v>
          </cell>
          <cell r="BH52">
            <v>198.25274019332346</v>
          </cell>
          <cell r="BI52">
            <v>197.37774061001528</v>
          </cell>
          <cell r="BJ52">
            <v>463.85258965556341</v>
          </cell>
          <cell r="BK52">
            <v>286.94434638331893</v>
          </cell>
          <cell r="BL52">
            <v>984.99364875221863</v>
          </cell>
          <cell r="BM52">
            <v>159.0597255129598</v>
          </cell>
          <cell r="BN52">
            <v>138.36576380960514</v>
          </cell>
          <cell r="BO52">
            <v>360.96387223015449</v>
          </cell>
          <cell r="BP52">
            <v>512.99447801960503</v>
          </cell>
          <cell r="BQ52">
            <v>220.94154832636423</v>
          </cell>
          <cell r="BR52">
            <v>488.36247787960519</v>
          </cell>
          <cell r="BS52">
            <v>582.5354893443731</v>
          </cell>
          <cell r="BT52">
            <v>348.45595755627158</v>
          </cell>
          <cell r="BU52">
            <v>362.15546630627102</v>
          </cell>
          <cell r="BV52">
            <v>399.91081116627322</v>
          </cell>
          <cell r="BW52">
            <v>402.95040812627087</v>
          </cell>
          <cell r="BX52">
            <v>586.16643039303597</v>
          </cell>
          <cell r="BY52">
            <v>285.01559566901307</v>
          </cell>
          <cell r="BZ52">
            <v>298.068409499013</v>
          </cell>
          <cell r="CA52">
            <v>369.18863790901304</v>
          </cell>
          <cell r="CB52">
            <v>328.85555931901303</v>
          </cell>
          <cell r="CC52">
            <v>431.5128538790126</v>
          </cell>
          <cell r="CD52">
            <v>340.16612967901312</v>
          </cell>
          <cell r="CE52">
            <v>285.55908648901351</v>
          </cell>
          <cell r="CF52">
            <v>342.3960843590126</v>
          </cell>
          <cell r="CG52">
            <v>139.658572829013</v>
          </cell>
          <cell r="CH52">
            <v>653.75579285901335</v>
          </cell>
          <cell r="CI52">
            <v>498.47793847901278</v>
          </cell>
          <cell r="CJ52">
            <v>566.86819511901297</v>
          </cell>
          <cell r="CK52">
            <v>302.01993032833337</v>
          </cell>
          <cell r="CL52">
            <v>429.53873469833331</v>
          </cell>
          <cell r="CM52">
            <v>324.5056884083333</v>
          </cell>
          <cell r="CN52">
            <v>562.82308765833329</v>
          </cell>
          <cell r="CO52">
            <v>502.20704551833313</v>
          </cell>
          <cell r="CP52">
            <v>390.69969586833372</v>
          </cell>
          <cell r="CQ52">
            <v>506.36159035833361</v>
          </cell>
          <cell r="CR52">
            <v>477.62757908833316</v>
          </cell>
          <cell r="CS52">
            <v>389.19001442833343</v>
          </cell>
          <cell r="CT52">
            <v>461.89566037833345</v>
          </cell>
          <cell r="CU52">
            <v>488.71764253833271</v>
          </cell>
          <cell r="CV52">
            <v>607.76170319833386</v>
          </cell>
          <cell r="CW52">
            <v>460.68323412333336</v>
          </cell>
          <cell r="CX52">
            <v>491.20010259133323</v>
          </cell>
          <cell r="CY52">
            <v>347.4890724013834</v>
          </cell>
          <cell r="CZ52">
            <v>729.15298944733343</v>
          </cell>
          <cell r="DA52">
            <v>564.22913572333346</v>
          </cell>
          <cell r="DB52">
            <v>572.33305731133328</v>
          </cell>
          <cell r="DC52">
            <v>494.70372002733336</v>
          </cell>
          <cell r="DD52">
            <v>509.09828157133416</v>
          </cell>
          <cell r="DE52">
            <v>527.08440519933276</v>
          </cell>
          <cell r="DF52">
            <v>445.43169978341473</v>
          </cell>
          <cell r="DG52">
            <v>399.38342679333357</v>
          </cell>
          <cell r="DH52">
            <v>1430.7108163733346</v>
          </cell>
          <cell r="DI52">
            <v>254.77053932273998</v>
          </cell>
          <cell r="DJ52">
            <v>574.22279572472496</v>
          </cell>
          <cell r="DK52">
            <v>384.50827631050015</v>
          </cell>
          <cell r="DL52">
            <v>433.50116587904989</v>
          </cell>
          <cell r="DM52">
            <v>1140.2956376827003</v>
          </cell>
          <cell r="DN52">
            <v>479.37301460045029</v>
          </cell>
          <cell r="DO52">
            <v>446.1219625178997</v>
          </cell>
          <cell r="DP52">
            <v>508.44280234547443</v>
          </cell>
          <cell r="DQ52">
            <v>445.90887782792538</v>
          </cell>
          <cell r="DR52">
            <v>514.44827222695938</v>
          </cell>
          <cell r="DS52">
            <v>459.73381683440016</v>
          </cell>
          <cell r="DT52">
            <v>916.78811923054877</v>
          </cell>
          <cell r="DU52">
            <v>499.45710432160001</v>
          </cell>
          <cell r="DV52">
            <v>494.58393255214992</v>
          </cell>
          <cell r="DW52">
            <v>588.2378030375005</v>
          </cell>
          <cell r="DX52">
            <v>653.67309197758459</v>
          </cell>
          <cell r="DY52">
            <v>549.60943993087494</v>
          </cell>
          <cell r="DZ52">
            <v>645.35754339876917</v>
          </cell>
          <cell r="EA52">
            <v>515.62551124665015</v>
          </cell>
          <cell r="EB52">
            <v>578.56968611679929</v>
          </cell>
          <cell r="EC52">
            <v>346.04466637649989</v>
          </cell>
          <cell r="ED52">
            <v>785.59245903500073</v>
          </cell>
          <cell r="EE52">
            <v>510.20700687520048</v>
          </cell>
          <cell r="EF52">
            <v>1297.1974292354248</v>
          </cell>
          <cell r="EG52">
            <v>324.932987325</v>
          </cell>
          <cell r="EH52">
            <v>740.38011446499979</v>
          </cell>
          <cell r="EI52">
            <v>598.39671732000033</v>
          </cell>
          <cell r="EJ52">
            <v>651.8020623339994</v>
          </cell>
          <cell r="EK52">
            <v>415.56213754000032</v>
          </cell>
          <cell r="EL52">
            <v>868.85819096000091</v>
          </cell>
          <cell r="EM52">
            <v>574.82637391999856</v>
          </cell>
          <cell r="EN52">
            <v>634.06555798000102</v>
          </cell>
          <cell r="EO52">
            <v>591.24433201999977</v>
          </cell>
          <cell r="EP52">
            <v>706.29886497000189</v>
          </cell>
          <cell r="EQ52">
            <v>684.20004558199764</v>
          </cell>
          <cell r="ER52">
            <v>944.83054609000192</v>
          </cell>
          <cell r="ES52">
            <v>313.27507020999997</v>
          </cell>
          <cell r="ET52">
            <v>867.15343895999968</v>
          </cell>
          <cell r="EU52">
            <v>652.6322741400005</v>
          </cell>
          <cell r="EV52">
            <v>705.65441090999934</v>
          </cell>
          <cell r="EW52">
            <v>695.72391548000087</v>
          </cell>
          <cell r="EX52">
            <v>622.75386267000079</v>
          </cell>
          <cell r="EY52">
            <v>568.19267292999973</v>
          </cell>
          <cell r="EZ52">
            <v>706.63785392999876</v>
          </cell>
          <cell r="FA52">
            <v>577.41929190000019</v>
          </cell>
          <cell r="FB52">
            <v>703.55619586000046</v>
          </cell>
          <cell r="FC52">
            <v>657.77349134333406</v>
          </cell>
          <cell r="FD52">
            <v>894.45631584000114</v>
          </cell>
          <cell r="FE52">
            <v>532.99869439233464</v>
          </cell>
        </row>
        <row r="56"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</row>
        <row r="64"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2.4107284962899982E-2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2.2449488650536163E-2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0.3889166667634919</v>
          </cell>
          <cell r="BY64">
            <v>0</v>
          </cell>
          <cell r="BZ64">
            <v>0</v>
          </cell>
          <cell r="CA64">
            <v>0</v>
          </cell>
          <cell r="CB64">
            <v>0.13533332999999823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0.71907160999999942</v>
          </cell>
          <cell r="CP64">
            <v>0</v>
          </cell>
          <cell r="CQ64">
            <v>0</v>
          </cell>
          <cell r="CR64">
            <v>0.24974872000000253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0.43134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4.4669129999998954E-2</v>
          </cell>
          <cell r="DN64">
            <v>8.7614529999999469E-2</v>
          </cell>
          <cell r="DO64">
            <v>1.9545158300000001</v>
          </cell>
          <cell r="DP64">
            <v>0.10224093999999948</v>
          </cell>
          <cell r="DQ64">
            <v>0</v>
          </cell>
          <cell r="DR64">
            <v>0</v>
          </cell>
          <cell r="DS64">
            <v>0</v>
          </cell>
          <cell r="DT64">
            <v>2.6643839999999998E-2</v>
          </cell>
          <cell r="DU64">
            <v>1.9545158300000001</v>
          </cell>
          <cell r="DV64">
            <v>2.0094971799999999</v>
          </cell>
          <cell r="DW64">
            <v>0.12401333000000193</v>
          </cell>
          <cell r="DX64">
            <v>0</v>
          </cell>
          <cell r="DY64">
            <v>0.74867480000000008</v>
          </cell>
          <cell r="DZ64">
            <v>0.17301537999999911</v>
          </cell>
          <cell r="EA64">
            <v>1.9545158300000001</v>
          </cell>
          <cell r="EB64">
            <v>2.0164050599999999</v>
          </cell>
          <cell r="EC64">
            <v>0</v>
          </cell>
          <cell r="ED64">
            <v>4.696644319999999</v>
          </cell>
          <cell r="EE64">
            <v>0.77089035000000006</v>
          </cell>
          <cell r="EF64">
            <v>0.14770671000000013</v>
          </cell>
          <cell r="EG64">
            <v>1.9545158300000001</v>
          </cell>
          <cell r="EH64">
            <v>2.0094971799999999</v>
          </cell>
          <cell r="EI64">
            <v>0</v>
          </cell>
          <cell r="EJ64">
            <v>5.9422187440000016</v>
          </cell>
          <cell r="EK64">
            <v>0.74867480000000008</v>
          </cell>
          <cell r="EL64">
            <v>2.6643839999999998E-2</v>
          </cell>
          <cell r="EM64">
            <v>1.7682499599999999</v>
          </cell>
          <cell r="EN64">
            <v>2.1957630499999996</v>
          </cell>
          <cell r="EO64">
            <v>0</v>
          </cell>
          <cell r="EP64">
            <v>5.0225707100000001</v>
          </cell>
          <cell r="EQ64">
            <v>0.82149758000000006</v>
          </cell>
          <cell r="ER64">
            <v>2.6643839999999998E-2</v>
          </cell>
          <cell r="ES64">
            <v>1.9545158300000001</v>
          </cell>
          <cell r="ET64">
            <v>2.0094971799999999</v>
          </cell>
          <cell r="EU64">
            <v>0</v>
          </cell>
          <cell r="EV64">
            <v>5.022570710000001</v>
          </cell>
          <cell r="EW64">
            <v>0.82149758000000006</v>
          </cell>
          <cell r="EX64">
            <v>2.6643839999999998E-2</v>
          </cell>
          <cell r="EY64">
            <v>0.18626587</v>
          </cell>
          <cell r="EZ64">
            <v>2.0094971799999999</v>
          </cell>
          <cell r="FA64">
            <v>0</v>
          </cell>
          <cell r="FB64">
            <v>5.13871257</v>
          </cell>
          <cell r="FC64">
            <v>0.82149758000000006</v>
          </cell>
          <cell r="FD64">
            <v>2.6643839999999998E-2</v>
          </cell>
          <cell r="FE64">
            <v>0.18626587</v>
          </cell>
        </row>
        <row r="66">
          <cell r="AC66">
            <v>5.163123E-2</v>
          </cell>
          <cell r="AD66">
            <v>19.02180972</v>
          </cell>
          <cell r="AE66">
            <v>3.1648548200000004</v>
          </cell>
          <cell r="AF66">
            <v>64.515782140611194</v>
          </cell>
          <cell r="AG66">
            <v>78.46987811999999</v>
          </cell>
          <cell r="AH66">
            <v>31.493587452160593</v>
          </cell>
          <cell r="AI66">
            <v>3.7936866199999999</v>
          </cell>
          <cell r="AJ66">
            <v>17.780928808957384</v>
          </cell>
          <cell r="AK66">
            <v>5.6615058999999999</v>
          </cell>
          <cell r="AL66">
            <v>67.890296479999989</v>
          </cell>
          <cell r="AM66">
            <v>55.791920179999991</v>
          </cell>
          <cell r="AN66">
            <v>61.724879540000003</v>
          </cell>
          <cell r="AO66">
            <v>7.9585212300000006</v>
          </cell>
          <cell r="AP66">
            <v>22.752855620000002</v>
          </cell>
          <cell r="AQ66">
            <v>9.6912556500000004</v>
          </cell>
          <cell r="AR66">
            <v>81.176364226619881</v>
          </cell>
          <cell r="AS66">
            <v>88.556930290000011</v>
          </cell>
          <cell r="AT66">
            <v>38.89453027332199</v>
          </cell>
          <cell r="AU66">
            <v>12.340073649999999</v>
          </cell>
          <cell r="AV66">
            <v>28.168373520000003</v>
          </cell>
          <cell r="AW66">
            <v>18.944916970000001</v>
          </cell>
          <cell r="AX66">
            <v>85.715497099999993</v>
          </cell>
          <cell r="AY66">
            <v>95.466709800000004</v>
          </cell>
          <cell r="AZ66">
            <v>42.328412610000008</v>
          </cell>
          <cell r="BA66">
            <v>16.760606993339206</v>
          </cell>
          <cell r="BB66">
            <v>31.241873520000002</v>
          </cell>
          <cell r="BC66">
            <v>23.536876970000002</v>
          </cell>
          <cell r="BD66">
            <v>85.629584599999987</v>
          </cell>
          <cell r="BE66">
            <v>98.413515989999993</v>
          </cell>
          <cell r="BF66">
            <v>46.150456200000001</v>
          </cell>
          <cell r="BG66">
            <v>22.319040289999997</v>
          </cell>
          <cell r="BH66">
            <v>31.305206853322815</v>
          </cell>
          <cell r="BI66">
            <v>30.261458640015402</v>
          </cell>
          <cell r="BJ66">
            <v>89.58541148556327</v>
          </cell>
          <cell r="BK66">
            <v>98.625465573319261</v>
          </cell>
          <cell r="BL66">
            <v>46.289875922218229</v>
          </cell>
          <cell r="BM66">
            <v>22.555419456688007</v>
          </cell>
          <cell r="BN66">
            <v>31.241873520000002</v>
          </cell>
          <cell r="BO66">
            <v>30.006293120549309</v>
          </cell>
          <cell r="BP66">
            <v>89.412655930000014</v>
          </cell>
          <cell r="BQ66">
            <v>98.049740236759035</v>
          </cell>
          <cell r="BR66">
            <v>35.403601200000018</v>
          </cell>
          <cell r="BS66">
            <v>22.285131294767687</v>
          </cell>
          <cell r="BT66">
            <v>31.241873520000002</v>
          </cell>
          <cell r="BU66">
            <v>29.926316150000002</v>
          </cell>
          <cell r="BV66">
            <v>89.326743430000008</v>
          </cell>
          <cell r="BW66">
            <v>97.779515989999993</v>
          </cell>
          <cell r="BX66">
            <v>34.652326480000006</v>
          </cell>
          <cell r="BY66">
            <v>22.104259039999995</v>
          </cell>
          <cell r="BZ66">
            <v>32.329373520000004</v>
          </cell>
          <cell r="CA66">
            <v>29.919138650000001</v>
          </cell>
          <cell r="CB66">
            <v>81.827493430000004</v>
          </cell>
          <cell r="CC66">
            <v>97.629515990000002</v>
          </cell>
          <cell r="CD66">
            <v>36.67533495</v>
          </cell>
          <cell r="CE66">
            <v>22.104259039999995</v>
          </cell>
          <cell r="CF66">
            <v>32.716123520000004</v>
          </cell>
          <cell r="CG66">
            <v>37.00490361</v>
          </cell>
          <cell r="CH66">
            <v>81.827493430000004</v>
          </cell>
          <cell r="CI66">
            <v>92.413520309999981</v>
          </cell>
          <cell r="CJ66">
            <v>37.585334950000004</v>
          </cell>
          <cell r="CK66">
            <v>23.909509039999996</v>
          </cell>
          <cell r="CL66">
            <v>35.222123520000004</v>
          </cell>
          <cell r="CM66">
            <v>41.329045280000003</v>
          </cell>
          <cell r="CN66">
            <v>82.335576760000009</v>
          </cell>
          <cell r="CO66">
            <v>92.739710279999983</v>
          </cell>
          <cell r="CP66">
            <v>34.312834950000003</v>
          </cell>
          <cell r="CQ66">
            <v>23.909509039999996</v>
          </cell>
          <cell r="CR66">
            <v>35.222123520000004</v>
          </cell>
          <cell r="CS66">
            <v>37.212320700000006</v>
          </cell>
          <cell r="CT66">
            <v>81.827493430000004</v>
          </cell>
          <cell r="CU66">
            <v>86.195364619999992</v>
          </cell>
          <cell r="CV66">
            <v>37.58337495</v>
          </cell>
          <cell r="CW66">
            <v>24.343164589999997</v>
          </cell>
          <cell r="CX66">
            <v>34.134623519999998</v>
          </cell>
          <cell r="CY66">
            <v>37.445520699999996</v>
          </cell>
          <cell r="CZ66">
            <v>82.166930930000007</v>
          </cell>
          <cell r="DA66">
            <v>78.539942290000013</v>
          </cell>
          <cell r="DB66">
            <v>36.837914890000015</v>
          </cell>
          <cell r="DC66">
            <v>24.048259039999998</v>
          </cell>
          <cell r="DD66">
            <v>35.117706850000012</v>
          </cell>
          <cell r="DE66">
            <v>44.757387789999996</v>
          </cell>
          <cell r="DF66">
            <v>81.827493430000004</v>
          </cell>
          <cell r="DG66">
            <v>69.855117440000015</v>
          </cell>
          <cell r="DH66">
            <v>35.70668294</v>
          </cell>
          <cell r="DI66">
            <v>25.604259039999999</v>
          </cell>
          <cell r="DJ66">
            <v>37.918373519999996</v>
          </cell>
          <cell r="DK66">
            <v>48.788587790000001</v>
          </cell>
          <cell r="DL66">
            <v>81.575168339999991</v>
          </cell>
          <cell r="DM66">
            <v>66.447550630000009</v>
          </cell>
          <cell r="DN66">
            <v>75.26891409000001</v>
          </cell>
          <cell r="DO66">
            <v>26.759783049999999</v>
          </cell>
          <cell r="DP66">
            <v>37.949351960000008</v>
          </cell>
          <cell r="DQ66">
            <v>47.321234140000001</v>
          </cell>
          <cell r="DR66">
            <v>81.357301963333342</v>
          </cell>
          <cell r="DS66">
            <v>53.773991370000005</v>
          </cell>
          <cell r="DT66">
            <v>74.467265680000011</v>
          </cell>
          <cell r="DU66">
            <v>26.230484389999997</v>
          </cell>
          <cell r="DV66">
            <v>38.155488419999998</v>
          </cell>
          <cell r="DW66">
            <v>44.130475450000006</v>
          </cell>
          <cell r="DX66">
            <v>116.39397323</v>
          </cell>
          <cell r="DY66">
            <v>49.095978509999995</v>
          </cell>
          <cell r="DZ66">
            <v>73.190462319999995</v>
          </cell>
          <cell r="EA66">
            <v>25.442927250000004</v>
          </cell>
          <cell r="EB66">
            <v>35.612660519999999</v>
          </cell>
          <cell r="EC66">
            <v>39.288518009999997</v>
          </cell>
          <cell r="ED66">
            <v>135.19443360999998</v>
          </cell>
          <cell r="EE66">
            <v>44.34046197</v>
          </cell>
          <cell r="EF66">
            <v>71.477559780000007</v>
          </cell>
          <cell r="EG66">
            <v>23.948284849999997</v>
          </cell>
          <cell r="EH66">
            <v>27.735506520000001</v>
          </cell>
          <cell r="EI66">
            <v>39.920102310000004</v>
          </cell>
          <cell r="EJ66">
            <v>127.29544319999999</v>
          </cell>
          <cell r="EK66">
            <v>58.951650049999998</v>
          </cell>
          <cell r="EL66">
            <v>70.75207309000001</v>
          </cell>
          <cell r="EM66">
            <v>22.924650360000001</v>
          </cell>
          <cell r="EN66">
            <v>28.91974033</v>
          </cell>
          <cell r="EO66">
            <v>33.997894330000001</v>
          </cell>
          <cell r="EP66">
            <v>146.17377345999998</v>
          </cell>
          <cell r="EQ66">
            <v>78.859564851999991</v>
          </cell>
          <cell r="ER66">
            <v>66.781019999999998</v>
          </cell>
          <cell r="ES66">
            <v>20.481931469999999</v>
          </cell>
          <cell r="ET66">
            <v>25.092586300000004</v>
          </cell>
          <cell r="EU66">
            <v>28.294296280000001</v>
          </cell>
          <cell r="EV66">
            <v>113.40664656999999</v>
          </cell>
          <cell r="EW66">
            <v>128.702462</v>
          </cell>
          <cell r="EX66">
            <v>66.455422100000007</v>
          </cell>
          <cell r="EY66">
            <v>14.802772409999999</v>
          </cell>
          <cell r="EZ66">
            <v>61.358320110000001</v>
          </cell>
          <cell r="FA66">
            <v>39.521162509999996</v>
          </cell>
          <cell r="FB66">
            <v>132.17353588999998</v>
          </cell>
          <cell r="FC66">
            <v>99.74319328</v>
          </cell>
          <cell r="FD66">
            <v>61.928817400000014</v>
          </cell>
          <cell r="FE66">
            <v>12.342439629999999</v>
          </cell>
        </row>
        <row r="74">
          <cell r="AC74">
            <v>0</v>
          </cell>
          <cell r="AD74">
            <v>2.9273453199999722</v>
          </cell>
          <cell r="AE74">
            <v>1.8324604200000749</v>
          </cell>
          <cell r="AF74">
            <v>1.5431494099999554</v>
          </cell>
          <cell r="AG74">
            <v>1.325854110000023</v>
          </cell>
          <cell r="AH74">
            <v>1.412043869999934</v>
          </cell>
          <cell r="AI74">
            <v>1.3264396900001429</v>
          </cell>
          <cell r="AJ74">
            <v>1.8812930099998084</v>
          </cell>
          <cell r="AK74">
            <v>2.3238362399999914</v>
          </cell>
          <cell r="AL74">
            <v>2.3928994200000488</v>
          </cell>
          <cell r="AM74">
            <v>1.640992290000213</v>
          </cell>
          <cell r="AN74">
            <v>1.7341012699998828</v>
          </cell>
          <cell r="AO74">
            <v>30.172130949999996</v>
          </cell>
          <cell r="AP74">
            <v>12.570503290000033</v>
          </cell>
          <cell r="AQ74">
            <v>1.5871376499999315</v>
          </cell>
          <cell r="AR74">
            <v>2.1341388200000893</v>
          </cell>
          <cell r="AS74">
            <v>1.1673968399999239</v>
          </cell>
          <cell r="AT74">
            <v>16.273330420000093</v>
          </cell>
          <cell r="AU74">
            <v>10.184836720000021</v>
          </cell>
          <cell r="AV74">
            <v>3.3789499399997567</v>
          </cell>
          <cell r="AW74">
            <v>1.678611759999967</v>
          </cell>
          <cell r="AX74">
            <v>42.236722290000216</v>
          </cell>
          <cell r="AY74">
            <v>2.3472417699999824</v>
          </cell>
          <cell r="AZ74">
            <v>15.986934579999797</v>
          </cell>
          <cell r="BA74">
            <v>1.1340300200000115</v>
          </cell>
          <cell r="BB74">
            <v>3.3897975499999689</v>
          </cell>
          <cell r="BC74">
            <v>36.258271590000049</v>
          </cell>
          <cell r="BD74">
            <v>2.6280263400000194</v>
          </cell>
          <cell r="BE74">
            <v>1.2528112099998907</v>
          </cell>
          <cell r="BF74">
            <v>21.973600499999975</v>
          </cell>
          <cell r="BG74">
            <v>43.605460470000025</v>
          </cell>
          <cell r="BH74">
            <v>22.540813440000193</v>
          </cell>
          <cell r="BI74">
            <v>1.1031673899997259</v>
          </cell>
          <cell r="BJ74">
            <v>29.580672930000219</v>
          </cell>
          <cell r="BK74">
            <v>1.3942230899997412</v>
          </cell>
          <cell r="BL74">
            <v>24.632700250000198</v>
          </cell>
          <cell r="BM74">
            <v>0.24550607999999841</v>
          </cell>
          <cell r="BN74">
            <v>9.7336488199999991</v>
          </cell>
          <cell r="BO74">
            <v>10.83100127000003</v>
          </cell>
          <cell r="BP74">
            <v>50.411767110000028</v>
          </cell>
          <cell r="BQ74">
            <v>10.662875959999951</v>
          </cell>
          <cell r="BR74">
            <v>1.9754158399999824</v>
          </cell>
          <cell r="BS74">
            <v>17.427213239999901</v>
          </cell>
          <cell r="BT74">
            <v>16.165216220000048</v>
          </cell>
          <cell r="BU74">
            <v>11.834306530000276</v>
          </cell>
          <cell r="BV74">
            <v>23.684267649999583</v>
          </cell>
          <cell r="BW74">
            <v>14.11579866000011</v>
          </cell>
          <cell r="BX74">
            <v>9.8753836099999717</v>
          </cell>
          <cell r="BY74">
            <v>6.3623152199999993</v>
          </cell>
          <cell r="BZ74">
            <v>15.983319410000007</v>
          </cell>
          <cell r="CA74">
            <v>15.455012579999959</v>
          </cell>
          <cell r="CB74">
            <v>21.760463560000062</v>
          </cell>
          <cell r="CC74">
            <v>18.195313629999987</v>
          </cell>
          <cell r="CD74">
            <v>12.812966299999971</v>
          </cell>
          <cell r="CE74">
            <v>10.53377759</v>
          </cell>
          <cell r="CF74">
            <v>24.052293169999984</v>
          </cell>
          <cell r="CG74">
            <v>9.608205689999977</v>
          </cell>
          <cell r="CH74">
            <v>15.086278149999998</v>
          </cell>
          <cell r="CI74">
            <v>16.611416300000201</v>
          </cell>
          <cell r="CJ74">
            <v>16.706534479999846</v>
          </cell>
          <cell r="CK74">
            <v>0.52077532999999221</v>
          </cell>
          <cell r="CL74">
            <v>25.551535699999988</v>
          </cell>
          <cell r="CM74">
            <v>18.24837253000004</v>
          </cell>
          <cell r="CN74">
            <v>15.405991380000046</v>
          </cell>
          <cell r="CO74">
            <v>18.162258390000034</v>
          </cell>
          <cell r="CP74">
            <v>14.260936459999812</v>
          </cell>
          <cell r="CQ74">
            <v>17.624078590000181</v>
          </cell>
          <cell r="CR74">
            <v>15.650991529999828</v>
          </cell>
          <cell r="CS74">
            <v>14.762679070000104</v>
          </cell>
          <cell r="CT74">
            <v>17.942354509999859</v>
          </cell>
          <cell r="CU74">
            <v>14.380508040000223</v>
          </cell>
          <cell r="CV74">
            <v>15.072777479999786</v>
          </cell>
          <cell r="CW74">
            <v>7.3929888499999947</v>
          </cell>
          <cell r="CX74">
            <v>18.363235799999984</v>
          </cell>
          <cell r="CY74">
            <v>16.872921879999979</v>
          </cell>
          <cell r="CZ74">
            <v>10.842946700000084</v>
          </cell>
          <cell r="DA74">
            <v>5.8632672200000115</v>
          </cell>
          <cell r="DB74">
            <v>29.571178270000019</v>
          </cell>
          <cell r="DC74">
            <v>17.755899089999957</v>
          </cell>
          <cell r="DD74">
            <v>8.471682249999958</v>
          </cell>
          <cell r="DE74">
            <v>9.27956002000019</v>
          </cell>
          <cell r="DF74">
            <v>22.077154979999705</v>
          </cell>
          <cell r="DG74">
            <v>26.412993400000232</v>
          </cell>
          <cell r="DH74">
            <v>17.699891259999731</v>
          </cell>
          <cell r="DI74">
            <v>7.1953043199999991</v>
          </cell>
          <cell r="DJ74">
            <v>9.5780866400000004</v>
          </cell>
          <cell r="DK74">
            <v>39.479741000000026</v>
          </cell>
          <cell r="DL74">
            <v>14.632782399999991</v>
          </cell>
          <cell r="DM74">
            <v>5.8087533700000051</v>
          </cell>
          <cell r="DN74">
            <v>6.0702669699999987</v>
          </cell>
          <cell r="DO74">
            <v>11.080425290000022</v>
          </cell>
          <cell r="DP74">
            <v>16.340911570000006</v>
          </cell>
          <cell r="DQ74">
            <v>15.579932919999973</v>
          </cell>
          <cell r="DR74">
            <v>16.677078250000001</v>
          </cell>
          <cell r="DS74">
            <v>7.2973760999999939</v>
          </cell>
          <cell r="DT74">
            <v>30.802918690000027</v>
          </cell>
          <cell r="DU74">
            <v>0</v>
          </cell>
          <cell r="DV74">
            <v>11.212171960000001</v>
          </cell>
          <cell r="DW74">
            <v>3.7555072300000005</v>
          </cell>
          <cell r="DX74">
            <v>22.341895429999997</v>
          </cell>
          <cell r="DY74">
            <v>12.182169969999984</v>
          </cell>
          <cell r="DZ74">
            <v>5.1196834000000058</v>
          </cell>
          <cell r="EA74">
            <v>5.530677480000004</v>
          </cell>
          <cell r="EB74">
            <v>6.7380600100000203</v>
          </cell>
          <cell r="EC74">
            <v>7.0336243299999905</v>
          </cell>
          <cell r="ED74">
            <v>5.144285189999998</v>
          </cell>
          <cell r="EE74">
            <v>4.0162984399999972</v>
          </cell>
          <cell r="EF74">
            <v>110.62869048000002</v>
          </cell>
          <cell r="EG74">
            <v>0</v>
          </cell>
          <cell r="EH74">
            <v>10.165405099999999</v>
          </cell>
          <cell r="EI74">
            <v>22.451263790000006</v>
          </cell>
          <cell r="EJ74">
            <v>8.6870582999999897</v>
          </cell>
          <cell r="EK74">
            <v>3.9607981400000156</v>
          </cell>
          <cell r="EL74">
            <v>60.892213079999991</v>
          </cell>
          <cell r="EM74">
            <v>4.7254735800000134</v>
          </cell>
          <cell r="EN74">
            <v>5.4004136800000282</v>
          </cell>
          <cell r="EO74">
            <v>10.181282129999957</v>
          </cell>
          <cell r="EP74">
            <v>8.4191933100000398</v>
          </cell>
          <cell r="EQ74">
            <v>60.5560855599999</v>
          </cell>
          <cell r="ER74">
            <v>17.734602730000034</v>
          </cell>
          <cell r="ES74">
            <v>8.1930070299999986</v>
          </cell>
          <cell r="ET74">
            <v>12.644692110000006</v>
          </cell>
          <cell r="EU74">
            <v>32.503588489999963</v>
          </cell>
          <cell r="EV74">
            <v>23.447211210000049</v>
          </cell>
          <cell r="EW74">
            <v>16.12516361000003</v>
          </cell>
          <cell r="EX74">
            <v>15.708039570000039</v>
          </cell>
          <cell r="EY74">
            <v>7.9494610800001198</v>
          </cell>
          <cell r="EZ74">
            <v>30.998608979999915</v>
          </cell>
          <cell r="FA74">
            <v>15.971149399999831</v>
          </cell>
          <cell r="FB74">
            <v>14.769624450000151</v>
          </cell>
          <cell r="FC74">
            <v>16.922685269999903</v>
          </cell>
          <cell r="FD74">
            <v>20.260100270000123</v>
          </cell>
          <cell r="FE74">
            <v>7.4318509500000003</v>
          </cell>
        </row>
        <row r="75">
          <cell r="AC75">
            <v>148.61846840000001</v>
          </cell>
          <cell r="AD75">
            <v>145.62977941</v>
          </cell>
          <cell r="AE75">
            <v>114.04106170000001</v>
          </cell>
          <cell r="AF75">
            <v>133.02876603000001</v>
          </cell>
          <cell r="AG75">
            <v>113.88732359000001</v>
          </cell>
          <cell r="AH75">
            <v>125.41000725000001</v>
          </cell>
          <cell r="AI75">
            <v>131.06957548999998</v>
          </cell>
          <cell r="AJ75">
            <v>125.89110101999999</v>
          </cell>
          <cell r="AK75">
            <v>143.16574085000002</v>
          </cell>
          <cell r="AL75">
            <v>116.87158664</v>
          </cell>
          <cell r="AM75">
            <v>115.96480539000005</v>
          </cell>
          <cell r="AN75">
            <v>155.52808047999994</v>
          </cell>
          <cell r="AO75">
            <v>174.94903454666667</v>
          </cell>
          <cell r="AP75">
            <v>132.83455267666665</v>
          </cell>
          <cell r="AQ75">
            <v>136.70358017666666</v>
          </cell>
          <cell r="AR75">
            <v>152.2921064666667</v>
          </cell>
          <cell r="AS75">
            <v>136.56089948666667</v>
          </cell>
          <cell r="AT75">
            <v>135.81473493666664</v>
          </cell>
          <cell r="AU75">
            <v>133.94670631666668</v>
          </cell>
          <cell r="AV75">
            <v>70.602797126666644</v>
          </cell>
          <cell r="AW75">
            <v>60.993459746666709</v>
          </cell>
          <cell r="AX75">
            <v>55.674668126666667</v>
          </cell>
          <cell r="AY75">
            <v>138.85041475666659</v>
          </cell>
          <cell r="AZ75">
            <v>182.4635000566667</v>
          </cell>
          <cell r="BA75">
            <v>212.42616376000001</v>
          </cell>
          <cell r="BB75">
            <v>66.990508080000012</v>
          </cell>
          <cell r="BC75">
            <v>226.26589662999999</v>
          </cell>
          <cell r="BD75">
            <v>160.46198336</v>
          </cell>
          <cell r="BE75">
            <v>69.291254559999999</v>
          </cell>
          <cell r="BF75">
            <v>67.295290690000002</v>
          </cell>
          <cell r="BG75">
            <v>55.955229719999991</v>
          </cell>
          <cell r="BH75">
            <v>63.590147949999995</v>
          </cell>
          <cell r="BI75">
            <v>61.030806500000004</v>
          </cell>
          <cell r="BJ75">
            <v>46.850187390000002</v>
          </cell>
          <cell r="BK75">
            <v>66.969110540000003</v>
          </cell>
          <cell r="BL75">
            <v>114.92413052000001</v>
          </cell>
          <cell r="BM75">
            <v>66.943932686271808</v>
          </cell>
          <cell r="BN75">
            <v>65.346506419605134</v>
          </cell>
          <cell r="BO75">
            <v>67.012274599605135</v>
          </cell>
          <cell r="BP75">
            <v>67.130522639605132</v>
          </cell>
          <cell r="BQ75">
            <v>69.359768089605126</v>
          </cell>
          <cell r="BR75">
            <v>69.349995439605138</v>
          </cell>
          <cell r="BS75">
            <v>67.033668529605123</v>
          </cell>
          <cell r="BT75">
            <v>66.362505886271791</v>
          </cell>
          <cell r="BU75">
            <v>67.618813976271809</v>
          </cell>
          <cell r="BV75">
            <v>65.228348946271794</v>
          </cell>
          <cell r="BW75">
            <v>65.4023164862718</v>
          </cell>
          <cell r="BX75">
            <v>99.877187226271815</v>
          </cell>
          <cell r="BY75">
            <v>26.978406039013038</v>
          </cell>
          <cell r="BZ75">
            <v>40.165639349013034</v>
          </cell>
          <cell r="CA75">
            <v>35.053406959013039</v>
          </cell>
          <cell r="CB75">
            <v>28.832686769013037</v>
          </cell>
          <cell r="CC75">
            <v>21.445599569013034</v>
          </cell>
          <cell r="CD75">
            <v>27.997305549013035</v>
          </cell>
          <cell r="CE75">
            <v>30.418487099013038</v>
          </cell>
          <cell r="CF75">
            <v>29.662999709013036</v>
          </cell>
          <cell r="CG75">
            <v>29.911180839013042</v>
          </cell>
          <cell r="CH75">
            <v>93.994744109013027</v>
          </cell>
          <cell r="CI75">
            <v>91.228806419013026</v>
          </cell>
          <cell r="CJ75">
            <v>192.29801772901303</v>
          </cell>
          <cell r="CK75">
            <v>68.659369208333331</v>
          </cell>
          <cell r="CL75">
            <v>74.023255988333332</v>
          </cell>
          <cell r="CM75">
            <v>34.386317348333336</v>
          </cell>
          <cell r="CN75">
            <v>106.90062463833334</v>
          </cell>
          <cell r="CO75">
            <v>71.618546008333325</v>
          </cell>
          <cell r="CP75">
            <v>68.686915198333338</v>
          </cell>
          <cell r="CQ75">
            <v>71.02120580833332</v>
          </cell>
          <cell r="CR75">
            <v>89.475278908333337</v>
          </cell>
          <cell r="CS75">
            <v>69.521922318333296</v>
          </cell>
          <cell r="CT75">
            <v>70.424280628333378</v>
          </cell>
          <cell r="CU75">
            <v>74.80892854833337</v>
          </cell>
          <cell r="CV75">
            <v>146.26438790833333</v>
          </cell>
          <cell r="CW75">
            <v>186.22733876333334</v>
          </cell>
          <cell r="CX75">
            <v>183.91666771133333</v>
          </cell>
          <cell r="CY75">
            <v>208.84738419138327</v>
          </cell>
          <cell r="CZ75">
            <v>187.39268070733334</v>
          </cell>
          <cell r="DA75">
            <v>185.54991043333334</v>
          </cell>
          <cell r="DB75">
            <v>185.93421830133332</v>
          </cell>
          <cell r="DC75">
            <v>190.65286799733335</v>
          </cell>
          <cell r="DD75">
            <v>220.47320980133335</v>
          </cell>
          <cell r="DE75">
            <v>191.65259540933332</v>
          </cell>
          <cell r="DF75">
            <v>235.86049740341568</v>
          </cell>
          <cell r="DG75">
            <v>192.84144106333332</v>
          </cell>
          <cell r="DH75">
            <v>495.09336029333332</v>
          </cell>
          <cell r="DI75">
            <v>215.71870294274001</v>
          </cell>
          <cell r="DJ75">
            <v>233.64443071472499</v>
          </cell>
          <cell r="DK75">
            <v>216.74500017050005</v>
          </cell>
          <cell r="DL75">
            <v>207.61811984905</v>
          </cell>
          <cell r="DM75">
            <v>252.98145559269997</v>
          </cell>
          <cell r="DN75">
            <v>206.01607633045001</v>
          </cell>
          <cell r="DO75">
            <v>228.1944248879</v>
          </cell>
          <cell r="DP75">
            <v>253.03903828547502</v>
          </cell>
          <cell r="DQ75">
            <v>222.66413361792499</v>
          </cell>
          <cell r="DR75">
            <v>213.92830250362502</v>
          </cell>
          <cell r="DS75">
            <v>212.74843806440006</v>
          </cell>
          <cell r="DT75">
            <v>362.10701225054999</v>
          </cell>
          <cell r="DU75">
            <v>224.99330906159997</v>
          </cell>
          <cell r="DV75">
            <v>222.63916832215</v>
          </cell>
          <cell r="DW75">
            <v>259.43493315749998</v>
          </cell>
          <cell r="DX75">
            <v>227.72858341758496</v>
          </cell>
          <cell r="DY75">
            <v>228.04796994087499</v>
          </cell>
          <cell r="DZ75">
            <v>238.22366027876905</v>
          </cell>
          <cell r="EA75">
            <v>244.89655829665006</v>
          </cell>
          <cell r="EB75">
            <v>295.04313669679999</v>
          </cell>
          <cell r="EC75">
            <v>225.66109452650002</v>
          </cell>
          <cell r="ED75">
            <v>228.14727769499999</v>
          </cell>
          <cell r="EE75">
            <v>228.38870507519997</v>
          </cell>
          <cell r="EF75">
            <v>491.59370282542505</v>
          </cell>
          <cell r="EG75">
            <v>225.58466902999996</v>
          </cell>
          <cell r="EH75">
            <v>262.29060679000003</v>
          </cell>
          <cell r="EI75">
            <v>275.18289557999998</v>
          </cell>
          <cell r="EJ75">
            <v>246.16269512000005</v>
          </cell>
          <cell r="EK75">
            <v>247.15452422000001</v>
          </cell>
          <cell r="EL75">
            <v>247.57373363000002</v>
          </cell>
          <cell r="EM75">
            <v>244.25136133000001</v>
          </cell>
          <cell r="EN75">
            <v>309.16153326000011</v>
          </cell>
          <cell r="EO75">
            <v>251.71703235999999</v>
          </cell>
          <cell r="EP75">
            <v>254.95165850999999</v>
          </cell>
          <cell r="EQ75">
            <v>238.33095276999998</v>
          </cell>
          <cell r="ER75">
            <v>454.7356785500001</v>
          </cell>
          <cell r="ES75">
            <v>274.29407756000001</v>
          </cell>
          <cell r="ET75">
            <v>264.22129279999996</v>
          </cell>
          <cell r="EU75">
            <v>302.86229151000003</v>
          </cell>
          <cell r="EV75">
            <v>265.62278332000005</v>
          </cell>
          <cell r="EW75">
            <v>269.3871953100001</v>
          </cell>
          <cell r="EX75">
            <v>268.10951397000002</v>
          </cell>
          <cell r="EY75">
            <v>268.20354832000004</v>
          </cell>
          <cell r="EZ75">
            <v>331.52985081000003</v>
          </cell>
          <cell r="FA75">
            <v>269.97229250000004</v>
          </cell>
          <cell r="FB75">
            <v>271.08972631</v>
          </cell>
          <cell r="FC75">
            <v>270.90579115000008</v>
          </cell>
          <cell r="FD75">
            <v>435.60085511999989</v>
          </cell>
          <cell r="FE75">
            <v>275.54344778233485</v>
          </cell>
        </row>
        <row r="77"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</row>
        <row r="93">
          <cell r="AC93">
            <v>244.15649097000002</v>
          </cell>
          <cell r="AD93">
            <v>229.44949819000001</v>
          </cell>
          <cell r="AE93">
            <v>249.16149780999979</v>
          </cell>
          <cell r="AF93">
            <v>198.32703882000033</v>
          </cell>
          <cell r="AG93">
            <v>224.46101542999975</v>
          </cell>
          <cell r="AH93">
            <v>237.9237407200003</v>
          </cell>
          <cell r="AI93">
            <v>238.73665132999963</v>
          </cell>
          <cell r="AJ93">
            <v>321.6383195100002</v>
          </cell>
          <cell r="AK93">
            <v>464.52553421999983</v>
          </cell>
          <cell r="AL93">
            <v>248.34225015999937</v>
          </cell>
          <cell r="AM93">
            <v>258.68555908000098</v>
          </cell>
          <cell r="AN93">
            <v>314.47257369999988</v>
          </cell>
          <cell r="AO93">
            <v>281.65196596000004</v>
          </cell>
          <cell r="AP93">
            <v>244.98362053999989</v>
          </cell>
          <cell r="AQ93">
            <v>254.52213041000027</v>
          </cell>
          <cell r="AR93">
            <v>207.78445586999965</v>
          </cell>
          <cell r="AS93">
            <v>248.87615391999987</v>
          </cell>
          <cell r="AT93">
            <v>331.40222205000055</v>
          </cell>
          <cell r="AU93">
            <v>291.82974263999927</v>
          </cell>
          <cell r="AV93">
            <v>324.12960575000079</v>
          </cell>
          <cell r="AW93">
            <v>298.72472257999971</v>
          </cell>
          <cell r="AX93">
            <v>291.54567182000028</v>
          </cell>
          <cell r="AY93">
            <v>284.81520885999998</v>
          </cell>
          <cell r="AZ93">
            <v>329.21951552000064</v>
          </cell>
          <cell r="BA93">
            <v>137.58451693000001</v>
          </cell>
          <cell r="BB93">
            <v>362.05354657999999</v>
          </cell>
          <cell r="BC93">
            <v>213.76669780999993</v>
          </cell>
          <cell r="BD93">
            <v>340.66144253000027</v>
          </cell>
          <cell r="BE93">
            <v>321.18787567000004</v>
          </cell>
          <cell r="BF93">
            <v>308.37741252999967</v>
          </cell>
          <cell r="BG93">
            <v>324.91055761999974</v>
          </cell>
          <cell r="BH93">
            <v>80.81657195000048</v>
          </cell>
          <cell r="BI93">
            <v>104.98230808000017</v>
          </cell>
          <cell r="BJ93">
            <v>297.83631784999989</v>
          </cell>
          <cell r="BK93">
            <v>119.95554717999994</v>
          </cell>
          <cell r="BL93">
            <v>799.14694206000013</v>
          </cell>
          <cell r="BM93">
            <v>69.314867290000009</v>
          </cell>
          <cell r="BN93">
            <v>32.043735050000009</v>
          </cell>
          <cell r="BO93">
            <v>253.11430324000003</v>
          </cell>
          <cell r="BP93">
            <v>306.03953233999988</v>
          </cell>
          <cell r="BQ93">
            <v>42.869164040000101</v>
          </cell>
          <cell r="BR93">
            <v>381.63346540000009</v>
          </cell>
          <cell r="BS93">
            <v>475.78947628000037</v>
          </cell>
          <cell r="BT93">
            <v>234.68636192999975</v>
          </cell>
          <cell r="BU93">
            <v>252.77602964999892</v>
          </cell>
          <cell r="BV93">
            <v>221.67145114000186</v>
          </cell>
          <cell r="BW93">
            <v>225.65277698999898</v>
          </cell>
          <cell r="BX93">
            <v>441.37261641000066</v>
          </cell>
          <cell r="BY93">
            <v>229.57061537000001</v>
          </cell>
          <cell r="BZ93">
            <v>209.59007721999998</v>
          </cell>
          <cell r="CA93">
            <v>288.76107972000005</v>
          </cell>
          <cell r="CB93">
            <v>196.29958222999994</v>
          </cell>
          <cell r="CC93">
            <v>294.24242468999955</v>
          </cell>
          <cell r="CD93">
            <v>262.68052288000013</v>
          </cell>
          <cell r="CE93">
            <v>222.5025627600005</v>
          </cell>
          <cell r="CF93">
            <v>255.96466795999959</v>
          </cell>
          <cell r="CG93">
            <v>63.134282689999964</v>
          </cell>
          <cell r="CH93">
            <v>462.84727717000032</v>
          </cell>
          <cell r="CI93">
            <v>298.22419544999957</v>
          </cell>
          <cell r="CJ93">
            <v>320.27830796000012</v>
          </cell>
          <cell r="CK93">
            <v>208.93027675000005</v>
          </cell>
          <cell r="CL93">
            <v>294.74181949000001</v>
          </cell>
          <cell r="CM93">
            <v>230.54195324999995</v>
          </cell>
          <cell r="CN93">
            <v>358.18089487999987</v>
          </cell>
          <cell r="CO93">
            <v>318.9674592299998</v>
          </cell>
          <cell r="CP93">
            <v>273.4390092600006</v>
          </cell>
          <cell r="CQ93">
            <v>393.80679692000012</v>
          </cell>
          <cell r="CR93">
            <v>337.02943641000002</v>
          </cell>
          <cell r="CS93">
            <v>267.69309234000002</v>
          </cell>
          <cell r="CT93">
            <v>291.70153181000023</v>
          </cell>
          <cell r="CU93">
            <v>313.33284132999916</v>
          </cell>
          <cell r="CV93">
            <v>408.84116286000074</v>
          </cell>
          <cell r="CW93">
            <v>242.71974192000002</v>
          </cell>
          <cell r="CX93">
            <v>254.78557555999996</v>
          </cell>
          <cell r="CY93">
            <v>84.323245630000116</v>
          </cell>
          <cell r="CZ93">
            <v>448.75043111000002</v>
          </cell>
          <cell r="DA93">
            <v>293.84467578000005</v>
          </cell>
          <cell r="DB93">
            <v>319.98974584999991</v>
          </cell>
          <cell r="DC93">
            <v>262.24669390000003</v>
          </cell>
          <cell r="DD93">
            <v>245.0356826700008</v>
          </cell>
          <cell r="DE93">
            <v>281.39486197999923</v>
          </cell>
          <cell r="DF93">
            <v>105.66655396999934</v>
          </cell>
          <cell r="DG93">
            <v>110.27387489000003</v>
          </cell>
          <cell r="DH93">
            <v>882.21088188000181</v>
          </cell>
          <cell r="DI93">
            <v>6.2522730199999996</v>
          </cell>
          <cell r="DJ93">
            <v>293.08190484999994</v>
          </cell>
          <cell r="DK93">
            <v>79.494947350000075</v>
          </cell>
          <cell r="DL93">
            <v>129.67509528999989</v>
          </cell>
          <cell r="DM93">
            <v>815.01320896000027</v>
          </cell>
          <cell r="DN93">
            <v>191.9301426800003</v>
          </cell>
          <cell r="DO93">
            <v>178.13281345999968</v>
          </cell>
          <cell r="DP93">
            <v>201.01125958999941</v>
          </cell>
          <cell r="DQ93">
            <v>160.34357715000041</v>
          </cell>
          <cell r="DR93">
            <v>202.48558951000101</v>
          </cell>
          <cell r="DS93">
            <v>185.91401130000008</v>
          </cell>
          <cell r="DT93">
            <v>449.38427876999884</v>
          </cell>
          <cell r="DU93">
            <v>246.27879504000001</v>
          </cell>
          <cell r="DV93">
            <v>220.56760666999995</v>
          </cell>
          <cell r="DW93">
            <v>280.79287387000045</v>
          </cell>
          <cell r="DX93">
            <v>287.20863989999958</v>
          </cell>
          <cell r="DY93">
            <v>259.53464671</v>
          </cell>
          <cell r="DZ93">
            <v>328.65072202000016</v>
          </cell>
          <cell r="EA93">
            <v>237.8008323900001</v>
          </cell>
          <cell r="EB93">
            <v>239.15942382999933</v>
          </cell>
          <cell r="EC93">
            <v>74.061429509999883</v>
          </cell>
          <cell r="ED93">
            <v>412.40981822000083</v>
          </cell>
          <cell r="EE93">
            <v>232.69065104000055</v>
          </cell>
          <cell r="EF93">
            <v>623.3497694399997</v>
          </cell>
          <cell r="EG93">
            <v>73.445517615</v>
          </cell>
          <cell r="EH93">
            <v>438.1790988749998</v>
          </cell>
          <cell r="EI93">
            <v>260.84245564000037</v>
          </cell>
          <cell r="EJ93">
            <v>263.71464696999942</v>
          </cell>
          <cell r="EK93">
            <v>104.74649033000028</v>
          </cell>
          <cell r="EL93">
            <v>489.61352732000091</v>
          </cell>
          <cell r="EM93">
            <v>301.1566386899986</v>
          </cell>
          <cell r="EN93">
            <v>288.38810766000086</v>
          </cell>
          <cell r="EO93">
            <v>295.34812319999986</v>
          </cell>
          <cell r="EP93">
            <v>291.73166898000181</v>
          </cell>
          <cell r="EQ93">
            <v>305.63194481999778</v>
          </cell>
          <cell r="ER93">
            <v>405.55260097000183</v>
          </cell>
          <cell r="ES93">
            <v>8.3515383199999995</v>
          </cell>
          <cell r="ET93">
            <v>563.18537056999969</v>
          </cell>
          <cell r="EU93">
            <v>288.97209786000047</v>
          </cell>
          <cell r="EV93">
            <v>298.15519909999927</v>
          </cell>
          <cell r="EW93">
            <v>280.68759698000082</v>
          </cell>
          <cell r="EX93">
            <v>272.45424319000074</v>
          </cell>
          <cell r="EY93">
            <v>277.0506252499996</v>
          </cell>
          <cell r="EZ93">
            <v>280.74157684999886</v>
          </cell>
          <cell r="FA93">
            <v>251.95468749000037</v>
          </cell>
          <cell r="FB93">
            <v>280.38459664000032</v>
          </cell>
          <cell r="FC93">
            <v>269.38032406333406</v>
          </cell>
          <cell r="FD93">
            <v>376.63989921000109</v>
          </cell>
          <cell r="FE93">
            <v>237.49469015999981</v>
          </cell>
        </row>
        <row r="99"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</row>
      </sheetData>
      <sheetData sheetId="11">
        <row r="10">
          <cell r="AC10">
            <v>740.80708656817421</v>
          </cell>
          <cell r="AD10">
            <v>326.97364457075651</v>
          </cell>
          <cell r="AE10">
            <v>636.71499075373572</v>
          </cell>
          <cell r="AF10">
            <v>795.87723608764293</v>
          </cell>
          <cell r="AG10">
            <v>520.2328795696626</v>
          </cell>
          <cell r="AH10">
            <v>241.41529992815668</v>
          </cell>
          <cell r="AI10">
            <v>630.50994172591197</v>
          </cell>
          <cell r="AJ10">
            <v>429.70354705840765</v>
          </cell>
          <cell r="AK10">
            <v>522.92000792356987</v>
          </cell>
          <cell r="AL10">
            <v>616.86119742812434</v>
          </cell>
          <cell r="AM10">
            <v>532.51825805280964</v>
          </cell>
          <cell r="AN10">
            <v>524.78527297441997</v>
          </cell>
          <cell r="AO10">
            <v>676.72221777104005</v>
          </cell>
          <cell r="AP10">
            <v>362.36970743133577</v>
          </cell>
          <cell r="AQ10">
            <v>668.4248971123302</v>
          </cell>
          <cell r="AR10">
            <v>546.10489732864119</v>
          </cell>
          <cell r="AS10">
            <v>516.35078438987273</v>
          </cell>
          <cell r="AT10">
            <v>495.14003191228892</v>
          </cell>
          <cell r="AU10">
            <v>360.20473988027595</v>
          </cell>
          <cell r="AV10">
            <v>234.54704018942573</v>
          </cell>
          <cell r="AW10">
            <v>461.5171263105737</v>
          </cell>
          <cell r="AX10">
            <v>438.72455840709029</v>
          </cell>
          <cell r="AY10">
            <v>347.88344074829325</v>
          </cell>
          <cell r="AZ10">
            <v>322.01108378239633</v>
          </cell>
          <cell r="BA10">
            <v>276.89162730633757</v>
          </cell>
          <cell r="BB10">
            <v>260.56091717782431</v>
          </cell>
          <cell r="BC10">
            <v>253.15312070419387</v>
          </cell>
          <cell r="BD10">
            <v>280.69648029309661</v>
          </cell>
          <cell r="BE10">
            <v>309.72441040482101</v>
          </cell>
          <cell r="BF10">
            <v>326.09684146410837</v>
          </cell>
          <cell r="BG10">
            <v>344.59002470873384</v>
          </cell>
          <cell r="BH10">
            <v>291.5238153818359</v>
          </cell>
          <cell r="BI10">
            <v>287.9843949037222</v>
          </cell>
          <cell r="BJ10">
            <v>288.781105200095</v>
          </cell>
          <cell r="BK10">
            <v>307.2175255944457</v>
          </cell>
          <cell r="BL10">
            <v>222.66493638137379</v>
          </cell>
          <cell r="BM10">
            <v>230.52891462430441</v>
          </cell>
          <cell r="BN10">
            <v>191.34172801036274</v>
          </cell>
          <cell r="BO10">
            <v>207.09639122670089</v>
          </cell>
          <cell r="BP10">
            <v>233.09905717041767</v>
          </cell>
          <cell r="BQ10">
            <v>298.26678191723511</v>
          </cell>
          <cell r="BR10">
            <v>296.59338839208249</v>
          </cell>
          <cell r="BS10">
            <v>305.8706127518318</v>
          </cell>
          <cell r="BT10">
            <v>340.1593225391905</v>
          </cell>
          <cell r="BU10">
            <v>344.15196215058177</v>
          </cell>
          <cell r="BV10">
            <v>350.98580567836086</v>
          </cell>
          <cell r="BW10">
            <v>315.73931458217521</v>
          </cell>
          <cell r="BX10">
            <v>452.55879246802834</v>
          </cell>
          <cell r="BY10">
            <v>269.07191349596701</v>
          </cell>
          <cell r="BZ10">
            <v>312.82121379454372</v>
          </cell>
          <cell r="CA10">
            <v>441.24819928068922</v>
          </cell>
          <cell r="CB10">
            <v>363.14910701834191</v>
          </cell>
          <cell r="CC10">
            <v>447.81881949202017</v>
          </cell>
          <cell r="CD10">
            <v>339.98516347214087</v>
          </cell>
          <cell r="CE10">
            <v>415.41081651194452</v>
          </cell>
          <cell r="CF10">
            <v>389.257356695223</v>
          </cell>
          <cell r="CG10">
            <v>349.71729312100842</v>
          </cell>
          <cell r="CH10">
            <v>310.48502430570107</v>
          </cell>
          <cell r="CI10">
            <v>292.51207865702685</v>
          </cell>
          <cell r="CJ10">
            <v>432.39765773253953</v>
          </cell>
          <cell r="CK10">
            <v>310.57576348693709</v>
          </cell>
          <cell r="CL10">
            <v>319.91503787650976</v>
          </cell>
          <cell r="CM10">
            <v>539.12332370729837</v>
          </cell>
          <cell r="CN10">
            <v>447.20106221549918</v>
          </cell>
          <cell r="CO10">
            <v>485.16902070947367</v>
          </cell>
          <cell r="CP10">
            <v>609.15855269947383</v>
          </cell>
          <cell r="CQ10">
            <v>523.95181349842107</v>
          </cell>
          <cell r="CR10">
            <v>651.17201435789468</v>
          </cell>
          <cell r="CS10">
            <v>598.6831356190113</v>
          </cell>
          <cell r="CT10">
            <v>609.46988670947371</v>
          </cell>
          <cell r="CU10">
            <v>716.8629659815789</v>
          </cell>
          <cell r="CV10">
            <v>576.19147885631583</v>
          </cell>
          <cell r="CW10">
            <v>388.05111608684211</v>
          </cell>
          <cell r="CX10">
            <v>496.04267337315787</v>
          </cell>
          <cell r="CY10">
            <v>595.37429889789473</v>
          </cell>
          <cell r="CZ10">
            <v>416.75379492105264</v>
          </cell>
          <cell r="DA10">
            <v>640.29717193210513</v>
          </cell>
          <cell r="DB10">
            <v>383.3108006628114</v>
          </cell>
          <cell r="DC10">
            <v>439.39105526894741</v>
          </cell>
          <cell r="DD10">
            <v>575.45418641999993</v>
          </cell>
          <cell r="DE10">
            <v>516.2924275436842</v>
          </cell>
          <cell r="DF10">
            <v>368.65244734473686</v>
          </cell>
          <cell r="DG10">
            <v>464.44822424315788</v>
          </cell>
          <cell r="DH10">
            <v>342.49015957052626</v>
          </cell>
          <cell r="DI10">
            <v>364.17014991842109</v>
          </cell>
          <cell r="DJ10">
            <v>427.55019945368434</v>
          </cell>
          <cell r="DK10">
            <v>389.22174495578952</v>
          </cell>
          <cell r="DL10">
            <v>124.95482976105265</v>
          </cell>
          <cell r="DM10">
            <v>84.281388043684217</v>
          </cell>
          <cell r="DN10">
            <v>105.17386281789474</v>
          </cell>
          <cell r="DO10">
            <v>161.91682237315791</v>
          </cell>
          <cell r="DP10">
            <v>181.54031192421053</v>
          </cell>
          <cell r="DQ10">
            <v>342.12559289368431</v>
          </cell>
          <cell r="DR10">
            <v>247.62343433315786</v>
          </cell>
          <cell r="DS10">
            <v>252.51876965596495</v>
          </cell>
          <cell r="DT10">
            <v>242.85476634774852</v>
          </cell>
          <cell r="DU10">
            <v>293.64139253473684</v>
          </cell>
          <cell r="DV10">
            <v>238.87700489473681</v>
          </cell>
          <cell r="DW10">
            <v>579.98717475210515</v>
          </cell>
          <cell r="DX10">
            <v>443.15036842315789</v>
          </cell>
          <cell r="DY10">
            <v>492.91382424526313</v>
          </cell>
          <cell r="DZ10">
            <v>565.5583384942106</v>
          </cell>
          <cell r="EA10">
            <v>384.3324890678947</v>
          </cell>
          <cell r="EB10">
            <v>371.99528109473692</v>
          </cell>
          <cell r="EC10">
            <v>746.91243330947373</v>
          </cell>
          <cell r="ED10">
            <v>521.56303182842112</v>
          </cell>
          <cell r="EE10">
            <v>656.74388049421054</v>
          </cell>
          <cell r="EF10">
            <v>330.39434740289471</v>
          </cell>
          <cell r="EG10">
            <v>447.29927334789471</v>
          </cell>
          <cell r="EH10">
            <v>411.23004025473682</v>
          </cell>
          <cell r="EI10">
            <v>655.23475652210527</v>
          </cell>
          <cell r="EJ10">
            <v>505.61387131210529</v>
          </cell>
          <cell r="EK10">
            <v>899.27183888421052</v>
          </cell>
          <cell r="EL10">
            <v>855.19424970526325</v>
          </cell>
          <cell r="EM10">
            <v>1024.2185307436841</v>
          </cell>
          <cell r="EN10">
            <v>990.87414729202112</v>
          </cell>
          <cell r="EO10">
            <v>520.68886612315794</v>
          </cell>
          <cell r="EP10">
            <v>385.35932856315787</v>
          </cell>
          <cell r="EQ10">
            <v>459.66187791157893</v>
          </cell>
          <cell r="ER10">
            <v>558.11406033210528</v>
          </cell>
          <cell r="ES10">
            <v>299.28399350105263</v>
          </cell>
          <cell r="ET10">
            <v>238.16813127789476</v>
          </cell>
          <cell r="EU10">
            <v>200.56458183789476</v>
          </cell>
          <cell r="EV10">
            <v>347.25656279315791</v>
          </cell>
          <cell r="EW10">
            <v>298.27727988894742</v>
          </cell>
          <cell r="EX10">
            <v>233.44931903526316</v>
          </cell>
          <cell r="EY10">
            <v>215.48820439894737</v>
          </cell>
          <cell r="EZ10">
            <v>362.69362687684213</v>
          </cell>
          <cell r="FA10">
            <v>387.46431876947372</v>
          </cell>
          <cell r="FB10">
            <v>223.3199030036842</v>
          </cell>
          <cell r="FC10">
            <v>309.89079651635473</v>
          </cell>
          <cell r="FD10">
            <v>151.25144004315786</v>
          </cell>
          <cell r="FE10">
            <v>178.12123034529375</v>
          </cell>
        </row>
        <row r="17">
          <cell r="AC17">
            <v>239</v>
          </cell>
          <cell r="AD17">
            <v>180.22</v>
          </cell>
          <cell r="AE17">
            <v>228.51</v>
          </cell>
          <cell r="AF17">
            <v>150</v>
          </cell>
          <cell r="AG17">
            <v>209</v>
          </cell>
          <cell r="AH17">
            <v>205</v>
          </cell>
          <cell r="AI17">
            <v>219</v>
          </cell>
          <cell r="AJ17">
            <v>226.22</v>
          </cell>
          <cell r="AK17">
            <v>168.44</v>
          </cell>
          <cell r="AL17">
            <v>176.25</v>
          </cell>
          <cell r="AM17">
            <v>153.62795575000001</v>
          </cell>
          <cell r="AN17">
            <v>370.03</v>
          </cell>
          <cell r="AO17">
            <v>161.5</v>
          </cell>
          <cell r="AP17">
            <v>144.58199999999994</v>
          </cell>
          <cell r="AQ17">
            <v>131.903502</v>
          </cell>
          <cell r="AR17">
            <v>152.78000000000003</v>
          </cell>
          <cell r="AS17">
            <v>151.69999999999999</v>
          </cell>
          <cell r="AT17">
            <v>156.55000000000001</v>
          </cell>
          <cell r="AU17">
            <v>180.26</v>
          </cell>
          <cell r="AV17">
            <v>171.82849665999998</v>
          </cell>
          <cell r="AW17">
            <v>208.64650834390397</v>
          </cell>
          <cell r="AX17">
            <v>244.11934250868796</v>
          </cell>
          <cell r="AY17">
            <v>138.28</v>
          </cell>
          <cell r="AZ17">
            <v>186.48</v>
          </cell>
          <cell r="BA17">
            <v>188.39287344306243</v>
          </cell>
          <cell r="BB17">
            <v>144.70322392000003</v>
          </cell>
          <cell r="BC17">
            <v>185.04389684</v>
          </cell>
          <cell r="BD17">
            <v>204.49576765</v>
          </cell>
          <cell r="BE17">
            <v>152.55943456</v>
          </cell>
          <cell r="BF17">
            <v>189.17408284000001</v>
          </cell>
          <cell r="BG17">
            <v>204.004474489204</v>
          </cell>
          <cell r="BH17">
            <v>166.82016482999998</v>
          </cell>
          <cell r="BI17">
            <v>145.98836224101746</v>
          </cell>
          <cell r="BJ17">
            <v>136.45769894</v>
          </cell>
          <cell r="BK17">
            <v>125.29877339999999</v>
          </cell>
          <cell r="BL17">
            <v>168.09621320999997</v>
          </cell>
          <cell r="BM17">
            <v>113.06550047</v>
          </cell>
          <cell r="BN17">
            <v>83.098703659999998</v>
          </cell>
          <cell r="BO17">
            <v>110.04873540000001</v>
          </cell>
          <cell r="BP17">
            <v>116.03874780000001</v>
          </cell>
          <cell r="BQ17">
            <v>102.23963261</v>
          </cell>
          <cell r="BR17">
            <v>126.55793991000002</v>
          </cell>
          <cell r="BS17">
            <v>82.086988059999982</v>
          </cell>
          <cell r="BT17">
            <v>121.62727977999999</v>
          </cell>
          <cell r="BU17">
            <v>125.07800596000003</v>
          </cell>
          <cell r="BV17">
            <v>81.253834059999988</v>
          </cell>
          <cell r="BW17">
            <v>99.02374515999999</v>
          </cell>
          <cell r="BX17">
            <v>156.19999999999999</v>
          </cell>
          <cell r="BY17">
            <v>94.5</v>
          </cell>
          <cell r="BZ17">
            <v>71.058000000000007</v>
          </cell>
          <cell r="CA17">
            <v>110.97</v>
          </cell>
          <cell r="CB17">
            <v>70.790000000000006</v>
          </cell>
          <cell r="CC17">
            <v>87.6</v>
          </cell>
          <cell r="CD17">
            <v>121.5</v>
          </cell>
          <cell r="CE17">
            <v>93.758524230000006</v>
          </cell>
          <cell r="CF17">
            <v>107.83</v>
          </cell>
          <cell r="CG17">
            <v>122.8</v>
          </cell>
          <cell r="CH17">
            <v>132.39379440000002</v>
          </cell>
          <cell r="CI17">
            <v>267.40060363999999</v>
          </cell>
          <cell r="CJ17">
            <v>181.4</v>
          </cell>
          <cell r="CK17">
            <v>85.3</v>
          </cell>
          <cell r="CL17">
            <v>82.94963636</v>
          </cell>
          <cell r="CM17">
            <v>101.03205724999999</v>
          </cell>
          <cell r="CN17">
            <v>92.710449999999994</v>
          </cell>
          <cell r="CO17">
            <v>123.4</v>
          </cell>
          <cell r="CP17">
            <v>115</v>
          </cell>
          <cell r="CQ17">
            <v>203.473715</v>
          </cell>
          <cell r="CR17">
            <v>189.50074518</v>
          </cell>
          <cell r="CS17">
            <v>156.30000000000001</v>
          </cell>
          <cell r="CT17">
            <v>282.01234677999997</v>
          </cell>
          <cell r="CU17">
            <v>213.1</v>
          </cell>
          <cell r="CV17">
            <v>226.48037738999997</v>
          </cell>
          <cell r="CW17">
            <v>214.6</v>
          </cell>
          <cell r="CX17">
            <v>116.9</v>
          </cell>
          <cell r="CY17">
            <v>144.69999999999999</v>
          </cell>
          <cell r="CZ17">
            <v>149.80000000000001</v>
          </cell>
          <cell r="DA17">
            <v>206.4</v>
          </cell>
          <cell r="DB17">
            <v>197.78554002000001</v>
          </cell>
          <cell r="DC17">
            <v>166.66318000000001</v>
          </cell>
          <cell r="DD17">
            <v>159.20959999999999</v>
          </cell>
          <cell r="DE17">
            <v>204.02205744999998</v>
          </cell>
          <cell r="DF17">
            <v>254.5016</v>
          </cell>
          <cell r="DG17">
            <v>244.98354499999999</v>
          </cell>
          <cell r="DH17">
            <v>209.815755</v>
          </cell>
          <cell r="DI17">
            <v>281.67758500000002</v>
          </cell>
          <cell r="DJ17">
            <v>187.37912900000001</v>
          </cell>
          <cell r="DK17">
            <v>164.68924000000001</v>
          </cell>
          <cell r="DL17">
            <v>22.246241090000002</v>
          </cell>
          <cell r="DM17">
            <v>89.592611219999995</v>
          </cell>
          <cell r="DN17">
            <v>102.27846270000001</v>
          </cell>
          <cell r="DO17">
            <v>171.66164794999997</v>
          </cell>
          <cell r="DP17">
            <v>91.513510499999995</v>
          </cell>
          <cell r="DQ17">
            <v>190.67213767000001</v>
          </cell>
          <cell r="DR17">
            <v>202.49197519000001</v>
          </cell>
          <cell r="DS17">
            <v>212.43284631</v>
          </cell>
          <cell r="DT17">
            <v>201.92384494000001</v>
          </cell>
          <cell r="DU17">
            <v>182.06076999999999</v>
          </cell>
          <cell r="DV17">
            <v>176.45538999999999</v>
          </cell>
          <cell r="DW17">
            <v>274.68674156000003</v>
          </cell>
          <cell r="DX17">
            <v>212.48176254000003</v>
          </cell>
          <cell r="DY17">
            <v>292.44439845000005</v>
          </cell>
          <cell r="DZ17">
            <v>341.20911868000002</v>
          </cell>
          <cell r="EA17">
            <v>339.11530362000002</v>
          </cell>
          <cell r="EB17">
            <v>348.36476754</v>
          </cell>
          <cell r="EC17">
            <v>262.85450926999999</v>
          </cell>
          <cell r="ED17">
            <v>285.26659000000001</v>
          </cell>
          <cell r="EE17">
            <v>349.77087047000003</v>
          </cell>
          <cell r="EF17">
            <v>354.36408</v>
          </cell>
          <cell r="EG17">
            <v>310.81853604000003</v>
          </cell>
          <cell r="EH17">
            <v>322.69454000000002</v>
          </cell>
          <cell r="EI17">
            <v>495.73183790999997</v>
          </cell>
          <cell r="EJ17">
            <v>403.94474000000002</v>
          </cell>
          <cell r="EK17">
            <v>433.14075600000001</v>
          </cell>
          <cell r="EL17">
            <v>384.99540000000002</v>
          </cell>
          <cell r="EM17">
            <v>343.84750000000003</v>
          </cell>
          <cell r="EN17">
            <v>349.17139968999999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</row>
        <row r="24">
          <cell r="AC24">
            <v>330.71337835804513</v>
          </cell>
          <cell r="AD24">
            <v>171.97741725184812</v>
          </cell>
          <cell r="AE24">
            <v>256.16809127350962</v>
          </cell>
          <cell r="AF24">
            <v>914.52708084644041</v>
          </cell>
          <cell r="AG24">
            <v>224.00797783165854</v>
          </cell>
          <cell r="AH24">
            <v>197.56256055874584</v>
          </cell>
          <cell r="AI24">
            <v>382.88730911206932</v>
          </cell>
          <cell r="AJ24">
            <v>210.13399183635897</v>
          </cell>
          <cell r="AK24">
            <v>335.51689260339447</v>
          </cell>
          <cell r="AL24">
            <v>220.47252959137828</v>
          </cell>
          <cell r="AM24">
            <v>214.02318224092113</v>
          </cell>
          <cell r="AN24">
            <v>264.98527091028706</v>
          </cell>
          <cell r="AO24">
            <v>337.3699261222468</v>
          </cell>
          <cell r="AP24">
            <v>192.44874330336924</v>
          </cell>
          <cell r="AQ24">
            <v>288.9646091177799</v>
          </cell>
          <cell r="AR24">
            <v>970.86400201868048</v>
          </cell>
          <cell r="AS24">
            <v>259.8512292683244</v>
          </cell>
          <cell r="AT24">
            <v>213.64147624586681</v>
          </cell>
          <cell r="AU24">
            <v>394.258597510794</v>
          </cell>
          <cell r="AV24">
            <v>245.50030917364347</v>
          </cell>
          <cell r="AW24">
            <v>364.76575179207219</v>
          </cell>
          <cell r="AX24">
            <v>249.6983012077433</v>
          </cell>
          <cell r="AY24">
            <v>231.02713038297026</v>
          </cell>
          <cell r="AZ24">
            <v>282.8502464641777</v>
          </cell>
          <cell r="BA24">
            <v>409.29122589497183</v>
          </cell>
          <cell r="BB24">
            <v>183.27101484463509</v>
          </cell>
          <cell r="BC24">
            <v>309.5656366796444</v>
          </cell>
          <cell r="BD24">
            <v>1016.7487150322822</v>
          </cell>
          <cell r="BE24">
            <v>310.59300242725448</v>
          </cell>
          <cell r="BF24">
            <v>317.40980941928939</v>
          </cell>
          <cell r="BG24">
            <v>996.6861333807833</v>
          </cell>
          <cell r="BH24">
            <v>224.77678947993482</v>
          </cell>
          <cell r="BI24">
            <v>376.80938111114767</v>
          </cell>
          <cell r="BJ24">
            <v>231.79828698799946</v>
          </cell>
          <cell r="BK24">
            <v>225.20876250234608</v>
          </cell>
          <cell r="BL24">
            <v>252.33601707530349</v>
          </cell>
          <cell r="BM24">
            <v>321.23598841777488</v>
          </cell>
          <cell r="BN24">
            <v>181.80361096951884</v>
          </cell>
          <cell r="BO24">
            <v>332.51172786443027</v>
          </cell>
          <cell r="BP24">
            <v>869.98866233704814</v>
          </cell>
          <cell r="BQ24">
            <v>245.56688301670448</v>
          </cell>
          <cell r="BR24">
            <v>218.38148495560407</v>
          </cell>
          <cell r="BS24">
            <v>346.59658888451577</v>
          </cell>
          <cell r="BT24">
            <v>224.62042465757264</v>
          </cell>
          <cell r="BU24">
            <v>346.31408506962299</v>
          </cell>
          <cell r="BV24">
            <v>255.23331301275402</v>
          </cell>
          <cell r="BW24">
            <v>223.59332544972224</v>
          </cell>
          <cell r="BX24">
            <v>247.71386701539504</v>
          </cell>
          <cell r="BY24">
            <v>342.31134147107059</v>
          </cell>
          <cell r="BZ24">
            <v>212.66137738582202</v>
          </cell>
          <cell r="CA24">
            <v>302.01601185803167</v>
          </cell>
          <cell r="CB24">
            <v>960.54307771071706</v>
          </cell>
          <cell r="CC24">
            <v>247.83707668807577</v>
          </cell>
          <cell r="CD24">
            <v>239.93981641217718</v>
          </cell>
          <cell r="CE24">
            <v>353.09110822392751</v>
          </cell>
          <cell r="CF24">
            <v>229.25976791247004</v>
          </cell>
          <cell r="CG24">
            <v>362.97463117056424</v>
          </cell>
          <cell r="CH24">
            <v>244.5762880271167</v>
          </cell>
          <cell r="CI24">
            <v>252.31316851025926</v>
          </cell>
          <cell r="CJ24">
            <v>258.23773996297439</v>
          </cell>
          <cell r="CK24">
            <v>385.91676319000015</v>
          </cell>
          <cell r="CL24">
            <v>196.27557220000062</v>
          </cell>
          <cell r="CM24">
            <v>315.48898400000053</v>
          </cell>
          <cell r="CN24">
            <v>935.14292983999962</v>
          </cell>
          <cell r="CO24">
            <v>307.87218666999979</v>
          </cell>
          <cell r="CP24">
            <v>234.9068112800006</v>
          </cell>
          <cell r="CQ24">
            <v>352.52095284000063</v>
          </cell>
          <cell r="CR24">
            <v>238.13598508000044</v>
          </cell>
          <cell r="CS24">
            <v>372.24877273999994</v>
          </cell>
          <cell r="CT24">
            <v>257.16584084000118</v>
          </cell>
          <cell r="CU24">
            <v>262.72411712000047</v>
          </cell>
          <cell r="CV24">
            <v>944.43569370000102</v>
          </cell>
          <cell r="CW24">
            <v>372.56093718000085</v>
          </cell>
          <cell r="CX24">
            <v>196.12657967000044</v>
          </cell>
          <cell r="CY24">
            <v>303.94822232000104</v>
          </cell>
          <cell r="CZ24">
            <v>1180.0451213800011</v>
          </cell>
          <cell r="DA24">
            <v>275.6880059800007</v>
          </cell>
          <cell r="DB24">
            <v>238.94437011000079</v>
          </cell>
          <cell r="DC24">
            <v>294.84654059000241</v>
          </cell>
          <cell r="DD24">
            <v>320.77289946000008</v>
          </cell>
          <cell r="DE24">
            <v>298.12025309000126</v>
          </cell>
          <cell r="DF24">
            <v>286.1037535300008</v>
          </cell>
          <cell r="DG24">
            <v>290.82498235000139</v>
          </cell>
          <cell r="DH24">
            <v>252.67935583000079</v>
          </cell>
          <cell r="DI24">
            <v>395.40375375000087</v>
          </cell>
          <cell r="DJ24">
            <v>204.02315221000069</v>
          </cell>
          <cell r="DK24">
            <v>306.24053756000018</v>
          </cell>
          <cell r="DL24">
            <v>798.29791130999968</v>
          </cell>
          <cell r="DM24">
            <v>284.71275986000029</v>
          </cell>
          <cell r="DN24">
            <v>245.56856484000099</v>
          </cell>
          <cell r="DO24">
            <v>275.03400848000098</v>
          </cell>
          <cell r="DP24">
            <v>275.46679829000198</v>
          </cell>
          <cell r="DQ24">
            <v>528.1911560399991</v>
          </cell>
          <cell r="DR24">
            <v>214.54583630000138</v>
          </cell>
          <cell r="DS24">
            <v>239.50970984999822</v>
          </cell>
          <cell r="DT24">
            <v>267.17280004999913</v>
          </cell>
          <cell r="DU24">
            <v>409.63187914000076</v>
          </cell>
          <cell r="DV24">
            <v>233.60099476999957</v>
          </cell>
          <cell r="DW24">
            <v>317.99307192999959</v>
          </cell>
          <cell r="DX24">
            <v>605.61206622000032</v>
          </cell>
          <cell r="DY24">
            <v>299.44462304000047</v>
          </cell>
          <cell r="DZ24">
            <v>287.13784129000032</v>
          </cell>
          <cell r="EA24">
            <v>281.28804234999978</v>
          </cell>
          <cell r="EB24">
            <v>278.36542925999993</v>
          </cell>
          <cell r="EC24">
            <v>282.39341409999963</v>
          </cell>
          <cell r="ED24">
            <v>283.93897104999951</v>
          </cell>
          <cell r="EE24">
            <v>270.67281577000006</v>
          </cell>
          <cell r="EF24">
            <v>304.05269148029413</v>
          </cell>
          <cell r="EG24">
            <v>424.88176078999737</v>
          </cell>
          <cell r="EH24">
            <v>250.95136863999829</v>
          </cell>
          <cell r="EI24">
            <v>379.96589768999837</v>
          </cell>
          <cell r="EJ24">
            <v>930.1397692200004</v>
          </cell>
          <cell r="EK24">
            <v>314.79308102999966</v>
          </cell>
          <cell r="EL24">
            <v>282.77591191000084</v>
          </cell>
          <cell r="EM24">
            <v>289.6695151800011</v>
          </cell>
          <cell r="EN24">
            <v>285.57724437000013</v>
          </cell>
          <cell r="EO24">
            <v>296.84315875999988</v>
          </cell>
          <cell r="EP24">
            <v>316.08938048000005</v>
          </cell>
          <cell r="EQ24">
            <v>298.4324686800008</v>
          </cell>
          <cell r="ER24">
            <v>379.92852348999907</v>
          </cell>
          <cell r="ES24">
            <v>471.91353523000072</v>
          </cell>
          <cell r="ET24">
            <v>245.17794495999942</v>
          </cell>
          <cell r="EU24">
            <v>416.64749447000111</v>
          </cell>
          <cell r="EV24">
            <v>1010.1986698600003</v>
          </cell>
          <cell r="EW24">
            <v>364.77502711000039</v>
          </cell>
          <cell r="EX24">
            <v>311.84488699999946</v>
          </cell>
          <cell r="EY24">
            <v>286.16227719000051</v>
          </cell>
          <cell r="EZ24">
            <v>277.57741089000018</v>
          </cell>
          <cell r="FA24">
            <v>284.22344458999993</v>
          </cell>
          <cell r="FB24">
            <v>269.20986638000034</v>
          </cell>
          <cell r="FC24">
            <v>268.81581839000057</v>
          </cell>
          <cell r="FD24">
            <v>445.6376203600006</v>
          </cell>
          <cell r="FE24">
            <v>425.87849598000167</v>
          </cell>
        </row>
        <row r="25">
          <cell r="AC25">
            <v>606.75291934146492</v>
          </cell>
          <cell r="AD25">
            <v>450.27912983024402</v>
          </cell>
          <cell r="AE25">
            <v>449.86970528794978</v>
          </cell>
          <cell r="AF25">
            <v>490.45555323147005</v>
          </cell>
          <cell r="AG25">
            <v>518.11817456600807</v>
          </cell>
          <cell r="AH25">
            <v>486.88698534483217</v>
          </cell>
          <cell r="AI25">
            <v>507.62009082029539</v>
          </cell>
          <cell r="AJ25">
            <v>521.36231628644236</v>
          </cell>
          <cell r="AK25">
            <v>495.21109702540497</v>
          </cell>
          <cell r="AL25">
            <v>533.99589503203322</v>
          </cell>
          <cell r="AM25">
            <v>517.91307041147388</v>
          </cell>
          <cell r="AN25">
            <v>499.37644378439506</v>
          </cell>
          <cell r="AO25">
            <v>629.67452313278443</v>
          </cell>
          <cell r="AP25">
            <v>490.07815240530624</v>
          </cell>
          <cell r="AQ25">
            <v>470.86347482672096</v>
          </cell>
          <cell r="AR25">
            <v>513.44853163923233</v>
          </cell>
          <cell r="AS25">
            <v>517.20478889676406</v>
          </cell>
          <cell r="AT25">
            <v>511.63300982671581</v>
          </cell>
          <cell r="AU25">
            <v>543.3170809756258</v>
          </cell>
          <cell r="AV25">
            <v>528.27624553181204</v>
          </cell>
          <cell r="AW25">
            <v>535.72521359954328</v>
          </cell>
          <cell r="AX25">
            <v>558.75203150054676</v>
          </cell>
          <cell r="AY25">
            <v>551.11150712003132</v>
          </cell>
          <cell r="AZ25">
            <v>562.83816777433321</v>
          </cell>
          <cell r="BA25">
            <v>721.59929134072684</v>
          </cell>
          <cell r="BB25">
            <v>565.41315926369589</v>
          </cell>
          <cell r="BC25">
            <v>552.99441740398993</v>
          </cell>
          <cell r="BD25">
            <v>571.71590980828341</v>
          </cell>
          <cell r="BE25">
            <v>506.79872927949157</v>
          </cell>
          <cell r="BF25">
            <v>492.25225200173207</v>
          </cell>
          <cell r="BG25">
            <v>569.57374932014659</v>
          </cell>
          <cell r="BH25">
            <v>511.06621140725298</v>
          </cell>
          <cell r="BI25">
            <v>511.59053189233339</v>
          </cell>
          <cell r="BJ25">
            <v>494.34532444431051</v>
          </cell>
          <cell r="BK25">
            <v>515.54146399296224</v>
          </cell>
          <cell r="BL25">
            <v>489.02481586579881</v>
          </cell>
          <cell r="BM25">
            <v>597.32444670506993</v>
          </cell>
          <cell r="BN25">
            <v>418.72602218085422</v>
          </cell>
          <cell r="BO25">
            <v>444.8495392935784</v>
          </cell>
          <cell r="BP25">
            <v>430.33805826751075</v>
          </cell>
          <cell r="BQ25">
            <v>432.67337329920275</v>
          </cell>
          <cell r="BR25">
            <v>475.54745574023167</v>
          </cell>
          <cell r="BS25">
            <v>432.40436838657422</v>
          </cell>
          <cell r="BT25">
            <v>481.51936077629449</v>
          </cell>
          <cell r="BU25">
            <v>450.79882552845089</v>
          </cell>
          <cell r="BV25">
            <v>501.05689751040717</v>
          </cell>
          <cell r="BW25">
            <v>483.85128308184937</v>
          </cell>
          <cell r="BX25">
            <v>511.61406201100749</v>
          </cell>
          <cell r="BY25">
            <v>680.80117629350673</v>
          </cell>
          <cell r="BZ25">
            <v>435.31212213847317</v>
          </cell>
          <cell r="CA25">
            <v>471.37913977541064</v>
          </cell>
          <cell r="CB25">
            <v>495.83180790849087</v>
          </cell>
          <cell r="CC25">
            <v>493.81045822127334</v>
          </cell>
          <cell r="CD25">
            <v>511.48439686109168</v>
          </cell>
          <cell r="CE25">
            <v>521.18949825340997</v>
          </cell>
          <cell r="CF25">
            <v>525.09636681727659</v>
          </cell>
          <cell r="CG25">
            <v>499.08177416132219</v>
          </cell>
          <cell r="CH25">
            <v>518.53617601284111</v>
          </cell>
          <cell r="CI25">
            <v>541.71314078228795</v>
          </cell>
          <cell r="CJ25">
            <v>535.33425236222035</v>
          </cell>
          <cell r="CK25">
            <v>645.47072463145798</v>
          </cell>
          <cell r="CL25">
            <v>464.49635792286097</v>
          </cell>
          <cell r="CM25">
            <v>485.33508216946501</v>
          </cell>
          <cell r="CN25">
            <v>493.69289964106395</v>
          </cell>
          <cell r="CO25">
            <v>512.04136334321038</v>
          </cell>
          <cell r="CP25">
            <v>504.40390579857274</v>
          </cell>
          <cell r="CQ25">
            <v>536.16535065143069</v>
          </cell>
          <cell r="CR25">
            <v>560.43882296544859</v>
          </cell>
          <cell r="CS25">
            <v>506.39592678852108</v>
          </cell>
          <cell r="CT25">
            <v>558.20759437379706</v>
          </cell>
          <cell r="CU25">
            <v>529.84278028682752</v>
          </cell>
          <cell r="CV25">
            <v>584.62847928752535</v>
          </cell>
          <cell r="CW25">
            <v>656.06268956999395</v>
          </cell>
          <cell r="CX25">
            <v>498.92406292000595</v>
          </cell>
          <cell r="CY25">
            <v>468.11021841000365</v>
          </cell>
          <cell r="CZ25">
            <v>508.98726941000291</v>
          </cell>
          <cell r="DA25">
            <v>554.21191683000461</v>
          </cell>
          <cell r="DB25">
            <v>497.59225542000479</v>
          </cell>
          <cell r="DC25">
            <v>529.91521868000746</v>
          </cell>
          <cell r="DD25">
            <v>544.13122052000949</v>
          </cell>
          <cell r="DE25">
            <v>504.02817457000288</v>
          </cell>
          <cell r="DF25">
            <v>532.98843615000226</v>
          </cell>
          <cell r="DG25">
            <v>486.85214306000364</v>
          </cell>
          <cell r="DH25">
            <v>488.16628604000488</v>
          </cell>
          <cell r="DI25">
            <v>700.81699445000481</v>
          </cell>
          <cell r="DJ25">
            <v>446.40418915170494</v>
          </cell>
          <cell r="DK25">
            <v>446.95263604000138</v>
          </cell>
          <cell r="DL25">
            <v>323.5984316000019</v>
          </cell>
          <cell r="DM25">
            <v>298.06796579000138</v>
          </cell>
          <cell r="DN25">
            <v>321.51565287000471</v>
          </cell>
          <cell r="DO25">
            <v>371.58199138000401</v>
          </cell>
          <cell r="DP25">
            <v>400.64661396000503</v>
          </cell>
          <cell r="DQ25">
            <v>490.02524679999362</v>
          </cell>
          <cell r="DR25">
            <v>417.45955060000159</v>
          </cell>
          <cell r="DS25">
            <v>471.53907911000067</v>
          </cell>
          <cell r="DT25">
            <v>512.23584632828783</v>
          </cell>
          <cell r="DU25">
            <v>597.45281773998613</v>
          </cell>
          <cell r="DV25">
            <v>433.55203219999447</v>
          </cell>
          <cell r="DW25">
            <v>422.59016550999212</v>
          </cell>
          <cell r="DX25">
            <v>458.32572519999428</v>
          </cell>
          <cell r="DY25">
            <v>480.45615668999312</v>
          </cell>
          <cell r="DZ25">
            <v>463.22687229999406</v>
          </cell>
          <cell r="EA25">
            <v>501.46078123999251</v>
          </cell>
          <cell r="EB25">
            <v>499.37599545999518</v>
          </cell>
          <cell r="EC25">
            <v>530.28576943999678</v>
          </cell>
          <cell r="ED25">
            <v>515.85931698999411</v>
          </cell>
          <cell r="EE25">
            <v>530.14537400999393</v>
          </cell>
          <cell r="EF25">
            <v>553.20458056736413</v>
          </cell>
          <cell r="EG25">
            <v>664.52466772998991</v>
          </cell>
          <cell r="EH25">
            <v>492.07885652999869</v>
          </cell>
          <cell r="EI25">
            <v>494.49840333000236</v>
          </cell>
          <cell r="EJ25">
            <v>514.32274826000275</v>
          </cell>
          <cell r="EK25">
            <v>513.29570814999806</v>
          </cell>
          <cell r="EL25">
            <v>511.75603858000284</v>
          </cell>
          <cell r="EM25">
            <v>500.65660290999904</v>
          </cell>
          <cell r="EN25">
            <v>566.49553599000592</v>
          </cell>
          <cell r="EO25">
            <v>585.43272994999802</v>
          </cell>
          <cell r="EP25">
            <v>536.46121988000482</v>
          </cell>
          <cell r="EQ25">
            <v>553.69765227000789</v>
          </cell>
          <cell r="ER25">
            <v>506.87518005999823</v>
          </cell>
          <cell r="ES25">
            <v>640.00381226001309</v>
          </cell>
          <cell r="ET25">
            <v>490.84361947000087</v>
          </cell>
          <cell r="EU25">
            <v>462.08369111000513</v>
          </cell>
          <cell r="EV25">
            <v>506.37154208000555</v>
          </cell>
          <cell r="EW25">
            <v>521.99568918000114</v>
          </cell>
          <cell r="EX25">
            <v>534.71991221000519</v>
          </cell>
          <cell r="EY25">
            <v>521.37623387000247</v>
          </cell>
          <cell r="EZ25">
            <v>534.79514817999871</v>
          </cell>
          <cell r="FA25">
            <v>507.08900013000823</v>
          </cell>
          <cell r="FB25">
            <v>527.69606170000861</v>
          </cell>
          <cell r="FC25">
            <v>524.83130502000324</v>
          </cell>
          <cell r="FD25">
            <v>497.39496755000232</v>
          </cell>
          <cell r="FE25">
            <v>638.039380100014</v>
          </cell>
        </row>
        <row r="26">
          <cell r="AC26">
            <v>65.247513480000009</v>
          </cell>
          <cell r="AD26">
            <v>63.163610270000007</v>
          </cell>
          <cell r="AE26">
            <v>57.787619129999996</v>
          </cell>
          <cell r="AF26">
            <v>59.947515330000009</v>
          </cell>
          <cell r="AG26">
            <v>62.341382699999997</v>
          </cell>
          <cell r="AH26">
            <v>59.401357259999997</v>
          </cell>
          <cell r="AI26">
            <v>60.518204690000012</v>
          </cell>
          <cell r="AJ26">
            <v>59.362393900000001</v>
          </cell>
          <cell r="AK26">
            <v>61.652928799999998</v>
          </cell>
          <cell r="AL26">
            <v>62.504902400000006</v>
          </cell>
          <cell r="AM26">
            <v>64.36233141000001</v>
          </cell>
          <cell r="AN26">
            <v>67.336541519999997</v>
          </cell>
          <cell r="AO26">
            <v>74.90400824999999</v>
          </cell>
          <cell r="AP26">
            <v>56.995754590000004</v>
          </cell>
          <cell r="AQ26">
            <v>59.587161999999999</v>
          </cell>
          <cell r="AR26">
            <v>60.143474630000007</v>
          </cell>
          <cell r="AS26">
            <v>65.191193610000013</v>
          </cell>
          <cell r="AT26">
            <v>64.730327529999997</v>
          </cell>
          <cell r="AU26">
            <v>67.68981399089094</v>
          </cell>
          <cell r="AV26">
            <v>69.15978677999999</v>
          </cell>
          <cell r="AW26">
            <v>70.780676820000011</v>
          </cell>
          <cell r="AX26">
            <v>75.549212319999995</v>
          </cell>
          <cell r="AY26">
            <v>70.020565820000002</v>
          </cell>
          <cell r="AZ26">
            <v>68.593982969999999</v>
          </cell>
          <cell r="BA26">
            <v>90.851896629999999</v>
          </cell>
          <cell r="BB26">
            <v>61.974237349999989</v>
          </cell>
          <cell r="BC26">
            <v>66.139727322100001</v>
          </cell>
          <cell r="BD26">
            <v>67.82670014</v>
          </cell>
          <cell r="BE26">
            <v>60.282218659999998</v>
          </cell>
          <cell r="BF26">
            <v>73.184453230000003</v>
          </cell>
          <cell r="BG26">
            <v>117.51248132000002</v>
          </cell>
          <cell r="BH26">
            <v>63.903900369999995</v>
          </cell>
          <cell r="BI26">
            <v>58.806418390000005</v>
          </cell>
          <cell r="BJ26">
            <v>59.661314485200002</v>
          </cell>
          <cell r="BK26">
            <v>65.33031957</v>
          </cell>
          <cell r="BL26">
            <v>60.269768000000006</v>
          </cell>
          <cell r="BM26">
            <v>83.645505799999995</v>
          </cell>
          <cell r="BN26">
            <v>52.282146320000003</v>
          </cell>
          <cell r="BO26">
            <v>49.251528780000008</v>
          </cell>
          <cell r="BP26">
            <v>60.318892480000017</v>
          </cell>
          <cell r="BQ26">
            <v>56.578706919999988</v>
          </cell>
          <cell r="BR26">
            <v>59.809219809999995</v>
          </cell>
          <cell r="BS26">
            <v>77.113597889978024</v>
          </cell>
          <cell r="BT26">
            <v>66.871872139999994</v>
          </cell>
          <cell r="BU26">
            <v>67.755179530000007</v>
          </cell>
          <cell r="BV26">
            <v>85.479687960000007</v>
          </cell>
          <cell r="BW26">
            <v>73.485748290000004</v>
          </cell>
          <cell r="BX26">
            <v>65.737593052397031</v>
          </cell>
          <cell r="BY26">
            <v>93.366265800000036</v>
          </cell>
          <cell r="BZ26">
            <v>67.943489920000005</v>
          </cell>
          <cell r="CA26">
            <v>64.181259080000004</v>
          </cell>
          <cell r="CB26">
            <v>73.967615760000029</v>
          </cell>
          <cell r="CC26">
            <v>73.656080770000017</v>
          </cell>
          <cell r="CD26">
            <v>81.030909789999981</v>
          </cell>
          <cell r="CE26">
            <v>81.887642180000014</v>
          </cell>
          <cell r="CF26">
            <v>79.713303719999999</v>
          </cell>
          <cell r="CG26">
            <v>80.899974640000011</v>
          </cell>
          <cell r="CH26">
            <v>77.589201299999999</v>
          </cell>
          <cell r="CI26">
            <v>92.555302930000025</v>
          </cell>
          <cell r="CJ26">
            <v>82.611080639999983</v>
          </cell>
          <cell r="CK26">
            <v>96.496510499999999</v>
          </cell>
          <cell r="CL26">
            <v>78.125899060000023</v>
          </cell>
          <cell r="CM26">
            <v>81.036068239999977</v>
          </cell>
          <cell r="CN26">
            <v>75.723250409999991</v>
          </cell>
          <cell r="CO26">
            <v>84.65495826999998</v>
          </cell>
          <cell r="CP26">
            <v>82.454988920000005</v>
          </cell>
          <cell r="CQ26">
            <v>87.839340880000009</v>
          </cell>
          <cell r="CR26">
            <v>78.424829479999985</v>
          </cell>
          <cell r="CS26">
            <v>78.703839529999996</v>
          </cell>
          <cell r="CT26">
            <v>82.314215539999992</v>
          </cell>
          <cell r="CU26">
            <v>79.605979100000013</v>
          </cell>
          <cell r="CV26">
            <v>72.871012319999977</v>
          </cell>
          <cell r="CW26">
            <v>87.42677765000002</v>
          </cell>
          <cell r="CX26">
            <v>68.485465879999978</v>
          </cell>
          <cell r="CY26">
            <v>70.677768140000012</v>
          </cell>
          <cell r="CZ26">
            <v>71.249335540000004</v>
          </cell>
          <cell r="DA26">
            <v>77.265209220000031</v>
          </cell>
          <cell r="DB26">
            <v>76.752986829999955</v>
          </cell>
          <cell r="DC26">
            <v>78.911611190000002</v>
          </cell>
          <cell r="DD26">
            <v>74.75043385000005</v>
          </cell>
          <cell r="DE26">
            <v>73.772498830000004</v>
          </cell>
          <cell r="DF26">
            <v>77.735661680000021</v>
          </cell>
          <cell r="DG26">
            <v>69.034820170000046</v>
          </cell>
          <cell r="DH26">
            <v>72.432037190000003</v>
          </cell>
          <cell r="DI26">
            <v>91.140610330000001</v>
          </cell>
          <cell r="DJ26">
            <v>65.104965009999958</v>
          </cell>
          <cell r="DK26">
            <v>76.136839920000014</v>
          </cell>
          <cell r="DL26">
            <v>36.947875719999999</v>
          </cell>
          <cell r="DM26">
            <v>32.289112240000009</v>
          </cell>
          <cell r="DN26">
            <v>50.062179970000003</v>
          </cell>
          <cell r="DO26">
            <v>55.272709290000009</v>
          </cell>
          <cell r="DP26">
            <v>59.124632459999965</v>
          </cell>
          <cell r="DQ26">
            <v>57.303118609999963</v>
          </cell>
          <cell r="DR26">
            <v>68.47745879</v>
          </cell>
          <cell r="DS26">
            <v>69.565154730000017</v>
          </cell>
          <cell r="DT26">
            <v>76.090966299999977</v>
          </cell>
          <cell r="DU26">
            <v>77.351005440000023</v>
          </cell>
          <cell r="DV26">
            <v>60.805711809999991</v>
          </cell>
          <cell r="DW26">
            <v>63.705604479999991</v>
          </cell>
          <cell r="DX26">
            <v>63.995600789999997</v>
          </cell>
          <cell r="DY26">
            <v>59.045876550000003</v>
          </cell>
          <cell r="DZ26">
            <v>63.575529130000007</v>
          </cell>
          <cell r="EA26">
            <v>81.036755029999981</v>
          </cell>
          <cell r="EB26">
            <v>64.399635389999986</v>
          </cell>
          <cell r="EC26">
            <v>67.076204999999973</v>
          </cell>
          <cell r="ED26">
            <v>78.328088250000008</v>
          </cell>
          <cell r="EE26">
            <v>67.762729369999988</v>
          </cell>
          <cell r="EF26">
            <v>74.347308909999981</v>
          </cell>
          <cell r="EG26">
            <v>90.64065396999996</v>
          </cell>
          <cell r="EH26">
            <v>52.462303219999995</v>
          </cell>
          <cell r="EI26">
            <v>77.008486009999984</v>
          </cell>
          <cell r="EJ26">
            <v>68.127158530000003</v>
          </cell>
          <cell r="EK26">
            <v>67.281953009999953</v>
          </cell>
          <cell r="EL26">
            <v>64.861853689999975</v>
          </cell>
          <cell r="EM26">
            <v>58.948907230000003</v>
          </cell>
          <cell r="EN26">
            <v>76.192849930000008</v>
          </cell>
          <cell r="EO26">
            <v>92.779686509999777</v>
          </cell>
          <cell r="EP26">
            <v>71.750347779999942</v>
          </cell>
          <cell r="EQ26">
            <v>65.735439009999979</v>
          </cell>
          <cell r="ER26">
            <v>65.85628277999993</v>
          </cell>
          <cell r="ES26">
            <v>94.340343109999992</v>
          </cell>
          <cell r="ET26">
            <v>46.878237680000012</v>
          </cell>
          <cell r="EU26">
            <v>67.925705440000016</v>
          </cell>
          <cell r="EV26">
            <v>68.703057309999977</v>
          </cell>
          <cell r="EW26">
            <v>69.675715289999999</v>
          </cell>
          <cell r="EX26">
            <v>67.842830750000005</v>
          </cell>
          <cell r="EY26">
            <v>65.53686587</v>
          </cell>
          <cell r="EZ26">
            <v>74.066965299999964</v>
          </cell>
          <cell r="FA26">
            <v>70.847901180000008</v>
          </cell>
          <cell r="FB26">
            <v>68.496354840000009</v>
          </cell>
          <cell r="FC26">
            <v>57.990168089999955</v>
          </cell>
          <cell r="FD26">
            <v>60.348527090000005</v>
          </cell>
          <cell r="FE26">
            <v>100.75138145</v>
          </cell>
        </row>
        <row r="27">
          <cell r="AC27">
            <v>115.50047403744964</v>
          </cell>
          <cell r="AD27">
            <v>95.05465429833437</v>
          </cell>
          <cell r="AE27">
            <v>101.09794190965856</v>
          </cell>
          <cell r="AF27">
            <v>110.57733737448888</v>
          </cell>
          <cell r="AG27">
            <v>113.66448829889352</v>
          </cell>
          <cell r="AH27">
            <v>104.13756486291588</v>
          </cell>
          <cell r="AI27">
            <v>112.30017980154217</v>
          </cell>
          <cell r="AJ27">
            <v>116.29767507782168</v>
          </cell>
          <cell r="AK27">
            <v>105.3344778129577</v>
          </cell>
          <cell r="AL27">
            <v>122.03480850331989</v>
          </cell>
          <cell r="AM27">
            <v>118.85043483497284</v>
          </cell>
          <cell r="AN27">
            <v>108.84145364998052</v>
          </cell>
          <cell r="AO27">
            <v>100.24429131954142</v>
          </cell>
          <cell r="AP27">
            <v>96.482735219021691</v>
          </cell>
          <cell r="AQ27">
            <v>93.901687636298277</v>
          </cell>
          <cell r="AR27">
            <v>107.34283525966922</v>
          </cell>
          <cell r="AS27">
            <v>120.90350670195082</v>
          </cell>
          <cell r="AT27">
            <v>111.52215125406076</v>
          </cell>
          <cell r="AU27">
            <v>113.81037539989897</v>
          </cell>
          <cell r="AV27">
            <v>121.38865973255392</v>
          </cell>
          <cell r="AW27">
            <v>124.15829376276869</v>
          </cell>
          <cell r="AX27">
            <v>126.66620855803333</v>
          </cell>
          <cell r="AY27">
            <v>128.37260326796849</v>
          </cell>
          <cell r="AZ27">
            <v>131.936461899367</v>
          </cell>
          <cell r="BA27">
            <v>141.49126326999999</v>
          </cell>
          <cell r="BB27">
            <v>120.46300646</v>
          </cell>
          <cell r="BC27">
            <v>147.73852851000004</v>
          </cell>
          <cell r="BD27">
            <v>166.28510786000001</v>
          </cell>
          <cell r="BE27">
            <v>191.77568137</v>
          </cell>
          <cell r="BF27">
            <v>191.47865032999999</v>
          </cell>
          <cell r="BG27">
            <v>194.28770459999996</v>
          </cell>
          <cell r="BH27">
            <v>178.24171144000002</v>
          </cell>
          <cell r="BI27">
            <v>187.96096488000001</v>
          </cell>
          <cell r="BJ27">
            <v>175.78747989000001</v>
          </cell>
          <cell r="BK27">
            <v>166.97669441999997</v>
          </cell>
          <cell r="BL27">
            <v>163.98791373999998</v>
          </cell>
          <cell r="BM27">
            <v>136.515839</v>
          </cell>
          <cell r="BN27">
            <v>116.152815</v>
          </cell>
          <cell r="BO27">
            <v>124.66985500000001</v>
          </cell>
          <cell r="BP27">
            <v>120.897913</v>
          </cell>
          <cell r="BQ27">
            <v>130.669861</v>
          </cell>
          <cell r="BR27">
            <v>116.12064699999999</v>
          </cell>
          <cell r="BS27">
            <v>131.589719</v>
          </cell>
          <cell r="BT27">
            <v>149.21020300000001</v>
          </cell>
          <cell r="BU27">
            <v>134.34695600000001</v>
          </cell>
          <cell r="BV27">
            <v>167.62572700000001</v>
          </cell>
          <cell r="BW27">
            <v>155.65939</v>
          </cell>
          <cell r="BX27">
            <v>147.64512599999998</v>
          </cell>
          <cell r="BY27">
            <v>143.18166692</v>
          </cell>
          <cell r="BZ27">
            <v>118.92138323000007</v>
          </cell>
          <cell r="CA27">
            <v>131.38961001999996</v>
          </cell>
          <cell r="CB27">
            <v>116.18211405000007</v>
          </cell>
          <cell r="CC27">
            <v>109.52584430999998</v>
          </cell>
          <cell r="CD27">
            <v>119.24219761999983</v>
          </cell>
          <cell r="CE27">
            <v>115.90942146000015</v>
          </cell>
          <cell r="CF27">
            <v>127.43355724000004</v>
          </cell>
          <cell r="CG27">
            <v>111.40688339</v>
          </cell>
          <cell r="CH27">
            <v>125.40577178999969</v>
          </cell>
          <cell r="CI27">
            <v>141.33939534000012</v>
          </cell>
          <cell r="CJ27">
            <v>115.04482887000009</v>
          </cell>
          <cell r="CK27">
            <v>128.61224970000004</v>
          </cell>
          <cell r="CL27">
            <v>112.33673998999986</v>
          </cell>
          <cell r="CM27">
            <v>117.47112630999989</v>
          </cell>
          <cell r="CN27">
            <v>120.03403996999999</v>
          </cell>
          <cell r="CO27">
            <v>129.69689621000001</v>
          </cell>
          <cell r="CP27">
            <v>125.06215862000018</v>
          </cell>
          <cell r="CQ27">
            <v>140.11758988000008</v>
          </cell>
          <cell r="CR27">
            <v>142.58451462000002</v>
          </cell>
          <cell r="CS27">
            <v>122.49999033</v>
          </cell>
          <cell r="CT27">
            <v>155.7976436600002</v>
          </cell>
          <cell r="CU27">
            <v>144.75721018000007</v>
          </cell>
          <cell r="CV27">
            <v>120.38282716999996</v>
          </cell>
          <cell r="CW27">
            <v>131.28475924999989</v>
          </cell>
          <cell r="CX27">
            <v>111.73364143000009</v>
          </cell>
          <cell r="CY27">
            <v>110.26789639000005</v>
          </cell>
          <cell r="CZ27">
            <v>114.84042188000001</v>
          </cell>
          <cell r="DA27">
            <v>128.09400136000014</v>
          </cell>
          <cell r="DB27">
            <v>108.65937203000003</v>
          </cell>
          <cell r="DC27">
            <v>133.69995300999997</v>
          </cell>
          <cell r="DD27">
            <v>123.7295854499999</v>
          </cell>
          <cell r="DE27">
            <v>113.18203334999986</v>
          </cell>
          <cell r="DF27">
            <v>126.74651210999993</v>
          </cell>
          <cell r="DG27">
            <v>112.91695990000005</v>
          </cell>
          <cell r="DH27">
            <v>98.464400430000055</v>
          </cell>
          <cell r="DI27">
            <v>116.48697939000009</v>
          </cell>
          <cell r="DJ27">
            <v>80.789610300000092</v>
          </cell>
          <cell r="DK27">
            <v>76.886158219999942</v>
          </cell>
          <cell r="DL27">
            <v>40.971478579999946</v>
          </cell>
          <cell r="DM27">
            <v>51.998295889999952</v>
          </cell>
          <cell r="DN27">
            <v>69.917839950000044</v>
          </cell>
          <cell r="DO27">
            <v>66.683807449999961</v>
          </cell>
          <cell r="DP27">
            <v>72.70442237999994</v>
          </cell>
          <cell r="DQ27">
            <v>77.884225210000182</v>
          </cell>
          <cell r="DR27">
            <v>88.636729790000018</v>
          </cell>
          <cell r="DS27">
            <v>95.439837890000021</v>
          </cell>
          <cell r="DT27">
            <v>106.05737784999994</v>
          </cell>
          <cell r="DU27">
            <v>94.214292389999997</v>
          </cell>
          <cell r="DV27">
            <v>82.09</v>
          </cell>
          <cell r="DW27">
            <v>96.48</v>
          </cell>
          <cell r="DX27">
            <v>90.55</v>
          </cell>
          <cell r="DY27">
            <v>93.58484476000001</v>
          </cell>
          <cell r="DZ27">
            <v>110.79307782000001</v>
          </cell>
          <cell r="EA27">
            <v>114.04645246</v>
          </cell>
          <cell r="EB27">
            <v>101.82857951523411</v>
          </cell>
          <cell r="EC27">
            <v>103.84373706000002</v>
          </cell>
          <cell r="ED27">
            <v>101.53318267000002</v>
          </cell>
          <cell r="EE27">
            <v>105.12277147</v>
          </cell>
          <cell r="EF27">
            <v>113.02251029</v>
          </cell>
          <cell r="EG27">
            <v>94.957842590000027</v>
          </cell>
          <cell r="EH27">
            <v>83.13314668000001</v>
          </cell>
          <cell r="EI27">
            <v>100.32453109000001</v>
          </cell>
          <cell r="EJ27">
            <v>93.142257250000014</v>
          </cell>
          <cell r="EK27">
            <v>98.636124039999999</v>
          </cell>
          <cell r="EL27">
            <v>99.625949209999987</v>
          </cell>
          <cell r="EM27">
            <v>101.40818596000001</v>
          </cell>
          <cell r="EN27">
            <v>122.01460863</v>
          </cell>
          <cell r="EO27">
            <v>129.76438132000001</v>
          </cell>
          <cell r="EP27">
            <v>113.11247149</v>
          </cell>
          <cell r="EQ27">
            <v>116.18002607000001</v>
          </cell>
          <cell r="ER27">
            <v>114.67291354</v>
          </cell>
          <cell r="ES27">
            <v>96.200638639999966</v>
          </cell>
          <cell r="ET27">
            <v>77.983555059999986</v>
          </cell>
          <cell r="EU27">
            <v>102.26678573000001</v>
          </cell>
          <cell r="EV27">
            <v>88.831873250000015</v>
          </cell>
          <cell r="EW27">
            <v>105.70857061000002</v>
          </cell>
          <cell r="EX27">
            <v>100.11053566</v>
          </cell>
          <cell r="EY27">
            <v>99.944467469999992</v>
          </cell>
          <cell r="EZ27">
            <v>108.82149373999998</v>
          </cell>
          <cell r="FA27">
            <v>110.69115472</v>
          </cell>
          <cell r="FB27">
            <v>109.99858519</v>
          </cell>
          <cell r="FC27">
            <v>100.24977501999997</v>
          </cell>
          <cell r="FD27">
            <v>79.560370889999959</v>
          </cell>
          <cell r="FE27">
            <v>99.006520339999966</v>
          </cell>
        </row>
        <row r="28">
          <cell r="AC28">
            <v>156.5061986019567</v>
          </cell>
          <cell r="AD28">
            <v>159.66105606807454</v>
          </cell>
          <cell r="AE28">
            <v>158.29168307960717</v>
          </cell>
          <cell r="AF28">
            <v>147.60559186525617</v>
          </cell>
          <cell r="AG28">
            <v>148.34647389169996</v>
          </cell>
          <cell r="AH28">
            <v>150.86238185888865</v>
          </cell>
          <cell r="AI28">
            <v>150.71477134190204</v>
          </cell>
          <cell r="AJ28">
            <v>151.98003124866517</v>
          </cell>
          <cell r="AK28">
            <v>150.06600165586718</v>
          </cell>
          <cell r="AL28">
            <v>141.2217488902553</v>
          </cell>
          <cell r="AM28">
            <v>142.77130928797163</v>
          </cell>
          <cell r="AN28">
            <v>141.39200199198453</v>
          </cell>
          <cell r="AO28">
            <v>162.29620225860214</v>
          </cell>
          <cell r="AP28">
            <v>150.35364862945784</v>
          </cell>
          <cell r="AQ28">
            <v>154.67033432513242</v>
          </cell>
          <cell r="AR28">
            <v>147.76495330452087</v>
          </cell>
          <cell r="AS28">
            <v>136.31785584774491</v>
          </cell>
          <cell r="AT28">
            <v>140.62444357845084</v>
          </cell>
          <cell r="AU28">
            <v>152.02455111652247</v>
          </cell>
          <cell r="AV28">
            <v>149.98521785677784</v>
          </cell>
          <cell r="AW28">
            <v>144.37648567381783</v>
          </cell>
          <cell r="AX28">
            <v>149.52086139774326</v>
          </cell>
          <cell r="AY28">
            <v>190.83791892023169</v>
          </cell>
          <cell r="AZ28">
            <v>156.96942414852248</v>
          </cell>
          <cell r="BA28">
            <v>175.47501343610134</v>
          </cell>
          <cell r="BB28">
            <v>163.09558504126906</v>
          </cell>
          <cell r="BC28">
            <v>163.30891838966562</v>
          </cell>
          <cell r="BD28">
            <v>149.57481586388411</v>
          </cell>
          <cell r="BE28">
            <v>138.72262735470395</v>
          </cell>
          <cell r="BF28">
            <v>132.08725726162854</v>
          </cell>
          <cell r="BG28">
            <v>174.20242470042032</v>
          </cell>
          <cell r="BH28">
            <v>135.16672744511209</v>
          </cell>
          <cell r="BI28">
            <v>131.2062918286689</v>
          </cell>
          <cell r="BJ28">
            <v>129.66449246104006</v>
          </cell>
          <cell r="BK28">
            <v>119.2144113646917</v>
          </cell>
          <cell r="BL28">
            <v>120.53405367704759</v>
          </cell>
          <cell r="BM28">
            <v>182.31431662185517</v>
          </cell>
          <cell r="BN28">
            <v>131.60880441562688</v>
          </cell>
          <cell r="BO28">
            <v>135.33448430609127</v>
          </cell>
          <cell r="BP28">
            <v>127.3721079654412</v>
          </cell>
          <cell r="BQ28">
            <v>115.45141686739281</v>
          </cell>
          <cell r="BR28">
            <v>127.08992458216427</v>
          </cell>
          <cell r="BS28">
            <v>124.02541099091005</v>
          </cell>
          <cell r="BT28">
            <v>116.6269555321328</v>
          </cell>
          <cell r="BU28">
            <v>126.41384325192548</v>
          </cell>
          <cell r="BV28">
            <v>126.01543199255291</v>
          </cell>
          <cell r="BW28">
            <v>116.14169382442833</v>
          </cell>
          <cell r="BX28">
            <v>162.97128082039751</v>
          </cell>
          <cell r="BY28">
            <v>135.316166734718</v>
          </cell>
          <cell r="BZ28">
            <v>131.83117857799857</v>
          </cell>
          <cell r="CA28">
            <v>134.66493888970987</v>
          </cell>
          <cell r="CB28">
            <v>137.15466412708747</v>
          </cell>
          <cell r="CC28">
            <v>131.66199684519691</v>
          </cell>
          <cell r="CD28">
            <v>146.22084103073149</v>
          </cell>
          <cell r="CE28">
            <v>135.52303155041048</v>
          </cell>
          <cell r="CF28">
            <v>136.34945187074561</v>
          </cell>
          <cell r="CG28">
            <v>138.69451384957304</v>
          </cell>
          <cell r="CH28">
            <v>133.7676752775302</v>
          </cell>
          <cell r="CI28">
            <v>132.11190560877165</v>
          </cell>
          <cell r="CJ28">
            <v>158.43911807033331</v>
          </cell>
          <cell r="CK28">
            <v>140.10788047599974</v>
          </cell>
          <cell r="CL28">
            <v>139.7901885389999</v>
          </cell>
          <cell r="CM28">
            <v>149.95612030799995</v>
          </cell>
          <cell r="CN28">
            <v>140.41920471799995</v>
          </cell>
          <cell r="CO28">
            <v>139.33953132599996</v>
          </cell>
          <cell r="CP28">
            <v>131.15740034199987</v>
          </cell>
          <cell r="CQ28">
            <v>141.72563993200012</v>
          </cell>
          <cell r="CR28">
            <v>125.04554858600001</v>
          </cell>
          <cell r="CS28">
            <v>132.13938077000003</v>
          </cell>
          <cell r="CT28">
            <v>115.94498976599984</v>
          </cell>
          <cell r="CU28">
            <v>122.33608754999968</v>
          </cell>
          <cell r="CV28">
            <v>206.84345787599983</v>
          </cell>
          <cell r="CW28">
            <v>135.91212876200035</v>
          </cell>
          <cell r="CX28">
            <v>139.09451390800038</v>
          </cell>
          <cell r="CY28">
            <v>139.12039418800023</v>
          </cell>
          <cell r="CZ28">
            <v>131.01778649600016</v>
          </cell>
          <cell r="DA28">
            <v>130.79829339999989</v>
          </cell>
          <cell r="DB28">
            <v>136.62727054800033</v>
          </cell>
          <cell r="DC28">
            <v>135.03305211399996</v>
          </cell>
          <cell r="DD28">
            <v>132.29684411200006</v>
          </cell>
          <cell r="DE28">
            <v>136.94863665150004</v>
          </cell>
          <cell r="DF28">
            <v>124.05315004599997</v>
          </cell>
          <cell r="DG28">
            <v>119.82525531399986</v>
          </cell>
          <cell r="DH28">
            <v>132.16633481000005</v>
          </cell>
          <cell r="DI28">
            <v>130.08110295399979</v>
          </cell>
          <cell r="DJ28">
            <v>120.98147832799999</v>
          </cell>
          <cell r="DK28">
            <v>119.81529163399952</v>
          </cell>
          <cell r="DL28">
            <v>86.782706799999914</v>
          </cell>
          <cell r="DM28">
            <v>68.643813549999862</v>
          </cell>
          <cell r="DN28">
            <v>98.241130849999308</v>
          </cell>
          <cell r="DO28">
            <v>112.03065247999955</v>
          </cell>
          <cell r="DP28">
            <v>106.85733024999998</v>
          </cell>
          <cell r="DQ28">
            <v>103.25460852049993</v>
          </cell>
          <cell r="DR28">
            <v>102.57969880999991</v>
          </cell>
          <cell r="DS28">
            <v>112.15628811999999</v>
          </cell>
          <cell r="DT28">
            <v>110.91940871000008</v>
          </cell>
          <cell r="DU28">
            <v>116.45206954000025</v>
          </cell>
          <cell r="DV28">
            <v>104.05292084000037</v>
          </cell>
          <cell r="DW28">
            <v>119.65538391000072</v>
          </cell>
          <cell r="DX28">
            <v>122.3968326800005</v>
          </cell>
          <cell r="DY28">
            <v>100.15501840000061</v>
          </cell>
          <cell r="DZ28">
            <v>132.32055734000033</v>
          </cell>
          <cell r="EA28">
            <v>136.47176721000068</v>
          </cell>
          <cell r="EB28">
            <v>131.2002801500002</v>
          </cell>
          <cell r="EC28">
            <v>139.62444787000004</v>
          </cell>
          <cell r="ED28">
            <v>127.41974937999996</v>
          </cell>
          <cell r="EE28">
            <v>139.73868624000013</v>
          </cell>
          <cell r="EF28">
            <v>146.4544588750629</v>
          </cell>
          <cell r="EG28">
            <v>133.77267623500032</v>
          </cell>
          <cell r="EH28">
            <v>132.91123896500113</v>
          </cell>
          <cell r="EI28">
            <v>127.78441426500062</v>
          </cell>
          <cell r="EJ28">
            <v>118.95435976500087</v>
          </cell>
          <cell r="EK28">
            <v>116.54612918500057</v>
          </cell>
          <cell r="EL28">
            <v>110.43545312000093</v>
          </cell>
          <cell r="EM28">
            <v>123.01346347500095</v>
          </cell>
          <cell r="EN28">
            <v>116.87589322500058</v>
          </cell>
          <cell r="EO28">
            <v>118.80051483500132</v>
          </cell>
          <cell r="EP28">
            <v>127.80878269000081</v>
          </cell>
          <cell r="EQ28">
            <v>109.92610157000003</v>
          </cell>
          <cell r="ER28">
            <v>89.579922865000825</v>
          </cell>
          <cell r="ES28">
            <v>106.83233682500085</v>
          </cell>
          <cell r="ET28">
            <v>111.95603460500297</v>
          </cell>
          <cell r="EU28">
            <v>104.24130837500208</v>
          </cell>
          <cell r="EV28">
            <v>106.32095517500103</v>
          </cell>
          <cell r="EW28">
            <v>91.679763360001289</v>
          </cell>
          <cell r="EX28">
            <v>105.66831790000151</v>
          </cell>
          <cell r="EY28">
            <v>93.225032275000956</v>
          </cell>
          <cell r="EZ28">
            <v>78.272714305001131</v>
          </cell>
          <cell r="FA28">
            <v>91.558602250000916</v>
          </cell>
          <cell r="FB28">
            <v>94.249214805000918</v>
          </cell>
          <cell r="FC28">
            <v>72.846490735000927</v>
          </cell>
          <cell r="FD28">
            <v>64.316682170000888</v>
          </cell>
          <cell r="FE28">
            <v>77.796886310001582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200.741892393</v>
          </cell>
          <cell r="BS29">
            <v>220.02190404000001</v>
          </cell>
          <cell r="BT29">
            <v>227.58629815999998</v>
          </cell>
          <cell r="BU29">
            <v>42.575839970000004</v>
          </cell>
          <cell r="BV29">
            <v>24.121086730000002</v>
          </cell>
          <cell r="BW29">
            <v>24.854514130000002</v>
          </cell>
          <cell r="BX29">
            <v>18.40156258</v>
          </cell>
          <cell r="BY29">
            <v>8.1484248000000026</v>
          </cell>
          <cell r="BZ29">
            <v>6.434868709999999</v>
          </cell>
          <cell r="CA29">
            <v>3.5460357200000003</v>
          </cell>
          <cell r="CB29">
            <v>3.3868914599999993</v>
          </cell>
          <cell r="CC29">
            <v>5.0523797100000012</v>
          </cell>
          <cell r="CD29">
            <v>3.0284081700000005</v>
          </cell>
          <cell r="CE29">
            <v>2.0073156599999993</v>
          </cell>
          <cell r="CF29">
            <v>1.5405561800000003</v>
          </cell>
          <cell r="CG29">
            <v>4.5862938800000004</v>
          </cell>
          <cell r="CH29">
            <v>1.9475804900000002</v>
          </cell>
          <cell r="CI29">
            <v>1.2651655900000001</v>
          </cell>
          <cell r="CJ29">
            <v>1.44127709</v>
          </cell>
          <cell r="CK29">
            <v>1.1026375500000003</v>
          </cell>
          <cell r="CL29">
            <v>0.7493310900000002</v>
          </cell>
          <cell r="CM29">
            <v>0.63419289000000012</v>
          </cell>
          <cell r="CN29">
            <v>0.27052959000000004</v>
          </cell>
          <cell r="CO29">
            <v>0.25230403000000001</v>
          </cell>
          <cell r="CP29">
            <v>0.16388735000000004</v>
          </cell>
          <cell r="CQ29">
            <v>0.17287113999999995</v>
          </cell>
          <cell r="CR29">
            <v>0.30433099000000002</v>
          </cell>
          <cell r="CS29">
            <v>0.34135579000000005</v>
          </cell>
          <cell r="CT29">
            <v>0.29604064000000002</v>
          </cell>
          <cell r="CU29">
            <v>1.0267998500000002</v>
          </cell>
          <cell r="CV29">
            <v>5.7762134099999995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2.1223457900000002</v>
          </cell>
          <cell r="DK29">
            <v>137.90420677000006</v>
          </cell>
          <cell r="DL29">
            <v>2.9685736300000007</v>
          </cell>
          <cell r="DM29">
            <v>10.646920279999994</v>
          </cell>
          <cell r="DN29">
            <v>10.566444959999997</v>
          </cell>
          <cell r="DO29">
            <v>10.277978529999995</v>
          </cell>
          <cell r="DP29">
            <v>1.0232736899999995</v>
          </cell>
          <cell r="DQ29">
            <v>0.52167151999999994</v>
          </cell>
          <cell r="DR29">
            <v>0.22484375000000001</v>
          </cell>
          <cell r="DS29">
            <v>0.26700288</v>
          </cell>
          <cell r="DT29">
            <v>0.14819250999999348</v>
          </cell>
          <cell r="DU29">
            <v>2.07978094</v>
          </cell>
          <cell r="DV29">
            <v>3.1843205200000004</v>
          </cell>
          <cell r="DW29">
            <v>130.44352638000001</v>
          </cell>
          <cell r="DX29">
            <v>8.7654484299999993</v>
          </cell>
          <cell r="DY29">
            <v>6.4189903199999998</v>
          </cell>
          <cell r="DZ29">
            <v>6.0021098100000003</v>
          </cell>
          <cell r="EA29">
            <v>5.9223069099999996</v>
          </cell>
          <cell r="EB29">
            <v>0.65243110999999998</v>
          </cell>
          <cell r="EC29">
            <v>0.31405094</v>
          </cell>
          <cell r="ED29">
            <v>0.36948744</v>
          </cell>
          <cell r="EE29">
            <v>0.24624697000000001</v>
          </cell>
          <cell r="EF29">
            <v>0.45349364027510003</v>
          </cell>
          <cell r="EG29">
            <v>2.7058100300000003</v>
          </cell>
          <cell r="EH29">
            <v>2.50737429</v>
          </cell>
          <cell r="EI29">
            <v>485.90920486000022</v>
          </cell>
          <cell r="EJ29">
            <v>24.585761099999999</v>
          </cell>
          <cell r="EK29">
            <v>27.410102879999997</v>
          </cell>
          <cell r="EL29">
            <v>28.646815389999997</v>
          </cell>
          <cell r="EM29">
            <v>24.59194179</v>
          </cell>
          <cell r="EN29">
            <v>18.452805410000003</v>
          </cell>
          <cell r="EO29">
            <v>17.946345469999997</v>
          </cell>
          <cell r="EP29">
            <v>16.915716539999998</v>
          </cell>
          <cell r="EQ29">
            <v>4.1553404799999987</v>
          </cell>
          <cell r="ER29">
            <v>10.754649900000002</v>
          </cell>
          <cell r="ES29">
            <v>5.0486431399999994</v>
          </cell>
          <cell r="ET29">
            <v>3.23262187</v>
          </cell>
          <cell r="EU29">
            <v>248.71253380000002</v>
          </cell>
          <cell r="EV29">
            <v>4.3811808799999996</v>
          </cell>
          <cell r="EW29">
            <v>9.067376160000002</v>
          </cell>
          <cell r="EX29">
            <v>9.2294809299999976</v>
          </cell>
          <cell r="EY29">
            <v>9.0433329400000044</v>
          </cell>
          <cell r="EZ29">
            <v>8.5005349100000007</v>
          </cell>
          <cell r="FA29">
            <v>8.1483577300000007</v>
          </cell>
          <cell r="FB29">
            <v>8.1816240799999989</v>
          </cell>
          <cell r="FC29">
            <v>0.94198237000000007</v>
          </cell>
          <cell r="FD29">
            <v>0.82520959999999999</v>
          </cell>
          <cell r="FE29">
            <v>2.2276917200000002</v>
          </cell>
        </row>
        <row r="31">
          <cell r="AC31">
            <v>263.29038949</v>
          </cell>
          <cell r="AD31">
            <v>162.76804429000006</v>
          </cell>
          <cell r="AE31">
            <v>379.06481955999993</v>
          </cell>
          <cell r="AF31">
            <v>358.27388556000028</v>
          </cell>
          <cell r="AG31">
            <v>309.32037581999992</v>
          </cell>
          <cell r="AH31">
            <v>269.06012374999995</v>
          </cell>
          <cell r="AI31">
            <v>250.46923586</v>
          </cell>
          <cell r="AJ31">
            <v>269.89280395999992</v>
          </cell>
          <cell r="AK31">
            <v>295.83334269000005</v>
          </cell>
          <cell r="AL31">
            <v>307.31831077999988</v>
          </cell>
          <cell r="AM31">
            <v>305.0078224200002</v>
          </cell>
          <cell r="AN31">
            <v>188.8217434899999</v>
          </cell>
          <cell r="AO31">
            <v>324.69177296000004</v>
          </cell>
          <cell r="AP31">
            <v>267.57110932000001</v>
          </cell>
          <cell r="AQ31">
            <v>384.53019505000003</v>
          </cell>
          <cell r="AR31">
            <v>299.36765080999993</v>
          </cell>
          <cell r="AS31">
            <v>341.30883009000007</v>
          </cell>
          <cell r="AT31">
            <v>406.53589345999995</v>
          </cell>
          <cell r="AU31">
            <v>307.86690403000011</v>
          </cell>
          <cell r="AV31">
            <v>339.66545513</v>
          </cell>
          <cell r="AW31">
            <v>187.40703044000003</v>
          </cell>
          <cell r="AX31">
            <v>443.67768983999997</v>
          </cell>
          <cell r="AY31">
            <v>427.42325306999999</v>
          </cell>
          <cell r="AZ31">
            <v>191.22925711000008</v>
          </cell>
          <cell r="BA31">
            <v>349.52657349999998</v>
          </cell>
          <cell r="BB31">
            <v>329.26754968</v>
          </cell>
          <cell r="BC31">
            <v>322.57832718999998</v>
          </cell>
          <cell r="BD31">
            <v>363.91695921999997</v>
          </cell>
          <cell r="BE31">
            <v>353.35415227999999</v>
          </cell>
          <cell r="BF31">
            <v>529.22198638000009</v>
          </cell>
          <cell r="BG31">
            <v>352.44213065999998</v>
          </cell>
          <cell r="BH31">
            <v>346.90511117</v>
          </cell>
          <cell r="BI31">
            <v>349.75539680000003</v>
          </cell>
          <cell r="BJ31">
            <v>367.56267111000005</v>
          </cell>
          <cell r="BK31">
            <v>356.02396624999994</v>
          </cell>
          <cell r="BL31">
            <v>385.14295762000035</v>
          </cell>
          <cell r="BM31">
            <v>343.10572814</v>
          </cell>
          <cell r="BN31">
            <v>343.83909226999998</v>
          </cell>
          <cell r="BO31">
            <v>441.59178813999989</v>
          </cell>
          <cell r="BP31">
            <v>348.63808827000008</v>
          </cell>
          <cell r="BQ31">
            <v>233.73578509000004</v>
          </cell>
          <cell r="BR31">
            <v>263.35736475999994</v>
          </cell>
          <cell r="BS31">
            <v>319.35485716000005</v>
          </cell>
          <cell r="BT31">
            <v>349.35822988000001</v>
          </cell>
          <cell r="BU31">
            <v>345.81739353</v>
          </cell>
          <cell r="BV31">
            <v>313.13670569999994</v>
          </cell>
          <cell r="BW31">
            <v>301.29541579000005</v>
          </cell>
          <cell r="BX31">
            <v>440.64123619000071</v>
          </cell>
          <cell r="BY31">
            <v>447.75192869</v>
          </cell>
          <cell r="BZ31">
            <v>391.0408071899999</v>
          </cell>
          <cell r="CA31">
            <v>476.09052945000002</v>
          </cell>
          <cell r="CB31">
            <v>424.67386290999991</v>
          </cell>
          <cell r="CC31">
            <v>385.71885553999988</v>
          </cell>
          <cell r="CD31">
            <v>345.40398927000012</v>
          </cell>
          <cell r="CE31">
            <v>191.40789117999989</v>
          </cell>
          <cell r="CF31">
            <v>293.6247586999998</v>
          </cell>
          <cell r="CG31">
            <v>843.0135959600002</v>
          </cell>
          <cell r="CH31">
            <v>495.88488064000046</v>
          </cell>
          <cell r="CI31">
            <v>428.37016966999971</v>
          </cell>
          <cell r="CJ31">
            <v>318.16099221000036</v>
          </cell>
          <cell r="CK31">
            <v>428.49068422000005</v>
          </cell>
          <cell r="CL31">
            <v>546.91438612000002</v>
          </cell>
          <cell r="CM31">
            <v>508.59540593999998</v>
          </cell>
          <cell r="CN31">
            <v>454.61491718000013</v>
          </cell>
          <cell r="CO31">
            <v>272.19033405000005</v>
          </cell>
          <cell r="CP31">
            <v>471.90519594999995</v>
          </cell>
          <cell r="CQ31">
            <v>380.04822396999987</v>
          </cell>
          <cell r="CR31">
            <v>450.8976345800005</v>
          </cell>
          <cell r="CS31">
            <v>442.0958169799996</v>
          </cell>
          <cell r="CT31">
            <v>447.1015989199999</v>
          </cell>
          <cell r="CU31">
            <v>432.78039184000039</v>
          </cell>
          <cell r="CV31">
            <v>399.55672984999967</v>
          </cell>
          <cell r="CW31">
            <v>526.97486538999976</v>
          </cell>
          <cell r="CX31">
            <v>440.30909771000017</v>
          </cell>
          <cell r="CY31">
            <v>402.78189973999997</v>
          </cell>
          <cell r="CZ31">
            <v>505.77896612000001</v>
          </cell>
          <cell r="DA31">
            <v>412.26961846</v>
          </cell>
          <cell r="DB31">
            <v>435.20928669</v>
          </cell>
          <cell r="DC31">
            <v>442.28869785000006</v>
          </cell>
          <cell r="DD31">
            <v>475.68293586999994</v>
          </cell>
          <cell r="DE31">
            <v>435.90736545999988</v>
          </cell>
          <cell r="DF31">
            <v>311.32590254000007</v>
          </cell>
          <cell r="DG31">
            <v>-86.141109580000048</v>
          </cell>
          <cell r="DH31">
            <v>774.4498268000001</v>
          </cell>
          <cell r="DI31">
            <v>410.35487406999994</v>
          </cell>
          <cell r="DJ31">
            <v>343.17200754000004</v>
          </cell>
          <cell r="DK31">
            <v>470.4315338400001</v>
          </cell>
          <cell r="DL31">
            <v>358.66542693000002</v>
          </cell>
          <cell r="DM31">
            <v>361.44947440000004</v>
          </cell>
          <cell r="DN31">
            <v>342.01382583999998</v>
          </cell>
          <cell r="DO31">
            <v>375.46921775000004</v>
          </cell>
          <cell r="DP31">
            <v>356.20848903000007</v>
          </cell>
          <cell r="DQ31">
            <v>364.05500832000013</v>
          </cell>
          <cell r="DR31">
            <v>345.35250315999997</v>
          </cell>
          <cell r="DS31">
            <v>375.16305086000006</v>
          </cell>
          <cell r="DT31">
            <v>359.74127851000003</v>
          </cell>
          <cell r="DU31">
            <v>335.41249305000002</v>
          </cell>
          <cell r="DV31">
            <v>442.32452723000006</v>
          </cell>
          <cell r="DW31">
            <v>352.43779365999995</v>
          </cell>
          <cell r="DX31">
            <v>423.01828012000004</v>
          </cell>
          <cell r="DY31">
            <v>263.67768126999999</v>
          </cell>
          <cell r="DZ31">
            <v>414.5916269600001</v>
          </cell>
          <cell r="EA31">
            <v>388.73582798000001</v>
          </cell>
          <cell r="EB31">
            <v>328.17806878000005</v>
          </cell>
          <cell r="EC31">
            <v>394.9700518999997</v>
          </cell>
          <cell r="ED31">
            <v>499.46673762000006</v>
          </cell>
          <cell r="EE31">
            <v>393.37430021</v>
          </cell>
          <cell r="EF31">
            <v>390.28643405000008</v>
          </cell>
          <cell r="EG31">
            <v>395.63416899999999</v>
          </cell>
          <cell r="EH31">
            <v>392.454859</v>
          </cell>
          <cell r="EI31">
            <v>416.77447999999998</v>
          </cell>
          <cell r="EJ31">
            <v>369.08884999999998</v>
          </cell>
          <cell r="EK31">
            <v>468.33744999999999</v>
          </cell>
          <cell r="EL31">
            <v>402.92104</v>
          </cell>
          <cell r="EM31">
            <v>381.16229999999996</v>
          </cell>
          <cell r="EN31">
            <v>416.12297999999998</v>
          </cell>
          <cell r="EO31">
            <v>620.19838000000004</v>
          </cell>
          <cell r="EP31">
            <v>419.57889</v>
          </cell>
          <cell r="EQ31">
            <v>422.74174729999999</v>
          </cell>
          <cell r="ER31">
            <v>369</v>
          </cell>
          <cell r="ES31">
            <v>415.39629403999999</v>
          </cell>
          <cell r="ET31">
            <v>450.97291432999998</v>
          </cell>
          <cell r="EU31">
            <v>427.76679754999998</v>
          </cell>
          <cell r="EV31">
            <v>553.82064412000011</v>
          </cell>
          <cell r="EW31">
            <v>465.81601446999997</v>
          </cell>
          <cell r="EX31">
            <v>356.12508618999988</v>
          </cell>
          <cell r="EY31">
            <v>466.17225972999989</v>
          </cell>
          <cell r="EZ31">
            <v>447.7051676399999</v>
          </cell>
          <cell r="FA31">
            <v>413.77249536999989</v>
          </cell>
          <cell r="FB31">
            <v>480.81492048000001</v>
          </cell>
          <cell r="FC31">
            <v>462.33499503999997</v>
          </cell>
          <cell r="FD31">
            <v>404.61480759999989</v>
          </cell>
          <cell r="FE31">
            <v>424.17489570575742</v>
          </cell>
        </row>
        <row r="32">
          <cell r="AC32">
            <v>18.762176</v>
          </cell>
          <cell r="AD32">
            <v>20.208774999999999</v>
          </cell>
          <cell r="AE32">
            <v>66.384625</v>
          </cell>
          <cell r="AF32">
            <v>19.729299999999995</v>
          </cell>
          <cell r="AG32">
            <v>1.0581240000000065</v>
          </cell>
          <cell r="AH32">
            <v>36.501683999999997</v>
          </cell>
          <cell r="AI32">
            <v>18.681623000000002</v>
          </cell>
          <cell r="AJ32">
            <v>18.734428999999977</v>
          </cell>
          <cell r="AK32">
            <v>19.009585000000001</v>
          </cell>
          <cell r="AL32">
            <v>19.100339000000002</v>
          </cell>
          <cell r="AM32">
            <v>18.994654000000015</v>
          </cell>
          <cell r="AN32">
            <v>19.104768000000035</v>
          </cell>
          <cell r="AO32">
            <v>19.102934000000001</v>
          </cell>
          <cell r="AP32">
            <v>19.565446000000001</v>
          </cell>
          <cell r="AQ32">
            <v>19.544552649999993</v>
          </cell>
          <cell r="AR32">
            <v>19.699402750000004</v>
          </cell>
          <cell r="AS32">
            <v>19.640210230000008</v>
          </cell>
          <cell r="AT32">
            <v>70.346263359999966</v>
          </cell>
          <cell r="AU32">
            <v>19.505485680000032</v>
          </cell>
          <cell r="AV32">
            <v>19.70559647</v>
          </cell>
          <cell r="AW32">
            <v>20.534050050000033</v>
          </cell>
          <cell r="AX32">
            <v>19.435697069999961</v>
          </cell>
          <cell r="AY32">
            <v>19.403753650000048</v>
          </cell>
          <cell r="AZ32">
            <v>20.480767369999974</v>
          </cell>
          <cell r="BA32">
            <v>19.381265419999998</v>
          </cell>
          <cell r="BB32">
            <v>20.030092959999998</v>
          </cell>
          <cell r="BC32">
            <v>19.646847830000006</v>
          </cell>
          <cell r="BD32">
            <v>19.523204759999999</v>
          </cell>
          <cell r="BE32">
            <v>19.570405339999994</v>
          </cell>
          <cell r="BF32">
            <v>69.534184060000001</v>
          </cell>
          <cell r="BG32">
            <v>19.747576170000006</v>
          </cell>
          <cell r="BH32">
            <v>20.091783899999996</v>
          </cell>
          <cell r="BI32">
            <v>19.288899750000002</v>
          </cell>
          <cell r="BJ32">
            <v>19.228332120000008</v>
          </cell>
          <cell r="BK32">
            <v>19.539584189999985</v>
          </cell>
          <cell r="BL32">
            <v>23.23</v>
          </cell>
          <cell r="BM32">
            <v>20.011132940000003</v>
          </cell>
          <cell r="BN32">
            <v>19.942380979999996</v>
          </cell>
          <cell r="BO32">
            <v>19.927511920000001</v>
          </cell>
          <cell r="BP32">
            <v>20.559409890000005</v>
          </cell>
          <cell r="BQ32">
            <v>20.277108529999992</v>
          </cell>
          <cell r="BR32">
            <v>20.268924699999999</v>
          </cell>
          <cell r="BS32">
            <v>21.25</v>
          </cell>
          <cell r="BT32">
            <v>20.5</v>
          </cell>
          <cell r="BU32">
            <v>20.52</v>
          </cell>
          <cell r="BV32">
            <v>20.107614899999987</v>
          </cell>
          <cell r="BW32">
            <v>20.107568460000003</v>
          </cell>
          <cell r="BX32">
            <v>20.628385469999991</v>
          </cell>
          <cell r="BY32">
            <v>19.969704969999999</v>
          </cell>
          <cell r="BZ32">
            <v>19.900961100000004</v>
          </cell>
          <cell r="CA32">
            <v>19.849677759999995</v>
          </cell>
          <cell r="CB32">
            <v>19.842860130000005</v>
          </cell>
          <cell r="CC32">
            <v>20.003234620000004</v>
          </cell>
          <cell r="CD32">
            <v>19.117238789999998</v>
          </cell>
          <cell r="CE32">
            <v>74.086378530000005</v>
          </cell>
          <cell r="CF32">
            <v>19.931499580000001</v>
          </cell>
          <cell r="CG32">
            <v>19.537494430000006</v>
          </cell>
          <cell r="CH32">
            <v>19.541165619999987</v>
          </cell>
          <cell r="CI32">
            <v>19.449902390000013</v>
          </cell>
          <cell r="CJ32">
            <v>20.473157219999994</v>
          </cell>
          <cell r="CK32">
            <v>19.733924210000005</v>
          </cell>
          <cell r="CL32">
            <v>23.773238250000002</v>
          </cell>
          <cell r="CM32">
            <v>23.730069069999988</v>
          </cell>
          <cell r="CN32">
            <v>23.906721350000016</v>
          </cell>
          <cell r="CO32">
            <v>78.824637510000017</v>
          </cell>
          <cell r="CP32">
            <v>24.241689069999982</v>
          </cell>
          <cell r="CQ32">
            <v>24.177916369999977</v>
          </cell>
          <cell r="CR32">
            <v>24.410519760000049</v>
          </cell>
          <cell r="CS32">
            <v>24.066125669999913</v>
          </cell>
          <cell r="CT32">
            <v>23.997859000000084</v>
          </cell>
          <cell r="CU32">
            <v>25.55473932999999</v>
          </cell>
          <cell r="CV32">
            <v>24.40034054000008</v>
          </cell>
          <cell r="CW32">
            <v>24.059698319999999</v>
          </cell>
          <cell r="CX32">
            <v>20.027667910000005</v>
          </cell>
          <cell r="CY32">
            <v>28.867210590000003</v>
          </cell>
          <cell r="CZ32">
            <v>24.635526120000002</v>
          </cell>
          <cell r="DA32">
            <v>24.67</v>
          </cell>
          <cell r="DB32">
            <v>24.435316430000011</v>
          </cell>
          <cell r="DC32">
            <v>24.961566260000005</v>
          </cell>
          <cell r="DD32">
            <v>24.945367479999984</v>
          </cell>
          <cell r="DE32">
            <v>20.411094919999996</v>
          </cell>
          <cell r="DF32">
            <v>29.369999999999997</v>
          </cell>
          <cell r="DG32">
            <v>24.449979330000026</v>
          </cell>
          <cell r="DH32">
            <v>25.080000000000002</v>
          </cell>
          <cell r="DI32">
            <v>24.073614039999999</v>
          </cell>
          <cell r="DJ32">
            <v>24.047846300000003</v>
          </cell>
          <cell r="DK32">
            <v>19.837612370000009</v>
          </cell>
          <cell r="DL32">
            <v>21.587188689999991</v>
          </cell>
          <cell r="DM32">
            <v>21.234375779999997</v>
          </cell>
          <cell r="DN32">
            <v>20.646882539999996</v>
          </cell>
          <cell r="DO32">
            <v>21.141507980000011</v>
          </cell>
          <cell r="DP32">
            <v>20.557078079999982</v>
          </cell>
          <cell r="DQ32">
            <v>20.570070390000016</v>
          </cell>
          <cell r="DR32">
            <v>20.46895846</v>
          </cell>
          <cell r="DS32">
            <v>20.987556869999988</v>
          </cell>
          <cell r="DT32">
            <v>59.197596960000027</v>
          </cell>
          <cell r="DU32">
            <v>20.485372909999999</v>
          </cell>
          <cell r="DV32">
            <v>28.660670230000004</v>
          </cell>
          <cell r="DW32">
            <v>20.468499499999989</v>
          </cell>
          <cell r="DX32">
            <v>20.705314679999987</v>
          </cell>
          <cell r="DY32">
            <v>20.736181830000024</v>
          </cell>
          <cell r="DZ32">
            <v>43.48548213000003</v>
          </cell>
          <cell r="EA32">
            <v>33.956681389999943</v>
          </cell>
          <cell r="EB32">
            <v>27.26926537000001</v>
          </cell>
          <cell r="EC32">
            <v>28.897266079999984</v>
          </cell>
          <cell r="ED32">
            <v>29.025948220000068</v>
          </cell>
          <cell r="EE32">
            <v>29.54155290999989</v>
          </cell>
          <cell r="EF32">
            <v>29.385026560000071</v>
          </cell>
          <cell r="EG32">
            <v>28.669736270000001</v>
          </cell>
          <cell r="EH32">
            <v>27.827616939999999</v>
          </cell>
          <cell r="EI32">
            <v>27.860782869999991</v>
          </cell>
          <cell r="EJ32">
            <v>28.002444410000003</v>
          </cell>
          <cell r="EK32">
            <v>27.940875579999975</v>
          </cell>
          <cell r="EL32">
            <v>30.997957510000006</v>
          </cell>
          <cell r="EM32">
            <v>25.438447810000021</v>
          </cell>
          <cell r="EN32">
            <v>28.321751209999988</v>
          </cell>
          <cell r="EO32">
            <v>28.099626990000026</v>
          </cell>
          <cell r="EP32">
            <v>28.017770350000017</v>
          </cell>
          <cell r="EQ32">
            <v>28.733314349999951</v>
          </cell>
          <cell r="ER32">
            <v>31.597874909999987</v>
          </cell>
          <cell r="ES32">
            <v>25.838226879999993</v>
          </cell>
          <cell r="ET32">
            <v>28.56512051</v>
          </cell>
          <cell r="EU32">
            <v>25.824864250000005</v>
          </cell>
          <cell r="EV32">
            <v>31.55346565</v>
          </cell>
          <cell r="EW32">
            <v>28.227567680000007</v>
          </cell>
          <cell r="EX32">
            <v>31.877623030000006</v>
          </cell>
          <cell r="EY32">
            <v>28.989965260000009</v>
          </cell>
          <cell r="EZ32">
            <v>34.738365389999984</v>
          </cell>
          <cell r="FA32">
            <v>31.828621399999985</v>
          </cell>
          <cell r="FB32">
            <v>28.66165041999998</v>
          </cell>
          <cell r="FC32">
            <v>28.767378210000007</v>
          </cell>
          <cell r="FD32">
            <v>29.684665990000006</v>
          </cell>
          <cell r="FE32">
            <v>26.442985797499212</v>
          </cell>
        </row>
        <row r="33">
          <cell r="AC33">
            <v>36.48931065</v>
          </cell>
          <cell r="AD33">
            <v>32.666565460000001</v>
          </cell>
          <cell r="AE33">
            <v>34.317803209999987</v>
          </cell>
          <cell r="AF33">
            <v>34.316646899999995</v>
          </cell>
          <cell r="AG33">
            <v>33.614777160000017</v>
          </cell>
          <cell r="AH33">
            <v>33.452944879999976</v>
          </cell>
          <cell r="AI33">
            <v>36.247271900000001</v>
          </cell>
          <cell r="AJ33">
            <v>30.859706660000036</v>
          </cell>
          <cell r="AK33">
            <v>50.628695059999963</v>
          </cell>
          <cell r="AL33">
            <v>36.344832180000033</v>
          </cell>
          <cell r="AM33">
            <v>36.51993585000001</v>
          </cell>
          <cell r="AN33">
            <v>36.454358049999989</v>
          </cell>
          <cell r="AO33">
            <v>25.321985000000002</v>
          </cell>
          <cell r="AP33">
            <v>48.675152060000002</v>
          </cell>
          <cell r="AQ33">
            <v>35.42663494</v>
          </cell>
          <cell r="AR33">
            <v>35.86744259000001</v>
          </cell>
          <cell r="AS33">
            <v>35.609049470000016</v>
          </cell>
          <cell r="AT33">
            <v>35.551175959999973</v>
          </cell>
          <cell r="AU33">
            <v>35.491445279999994</v>
          </cell>
          <cell r="AV33">
            <v>36.676846800000106</v>
          </cell>
          <cell r="AW33">
            <v>36.660722639999918</v>
          </cell>
          <cell r="AX33">
            <v>36.478369440000009</v>
          </cell>
          <cell r="AY33">
            <v>36.686392480000052</v>
          </cell>
          <cell r="AZ33">
            <v>36.611182919999962</v>
          </cell>
          <cell r="BA33">
            <v>36.984988809999997</v>
          </cell>
          <cell r="BB33">
            <v>36.884277459999993</v>
          </cell>
          <cell r="BC33">
            <v>36.28274174000002</v>
          </cell>
          <cell r="BD33">
            <v>36.03946415999998</v>
          </cell>
          <cell r="BE33">
            <v>35.859458520000004</v>
          </cell>
          <cell r="BF33">
            <v>35.785706019999992</v>
          </cell>
          <cell r="BG33">
            <v>35.859451620000002</v>
          </cell>
          <cell r="BH33">
            <v>36.653700819999976</v>
          </cell>
          <cell r="BI33">
            <v>36.677611980000023</v>
          </cell>
          <cell r="BJ33">
            <v>36.48644136999998</v>
          </cell>
          <cell r="BK33">
            <v>36.695399899999984</v>
          </cell>
          <cell r="BL33">
            <v>36.380000000000003</v>
          </cell>
          <cell r="BM33">
            <v>36.611911571</v>
          </cell>
          <cell r="BN33">
            <v>36.429153989000007</v>
          </cell>
          <cell r="BO33">
            <v>36.210585250000001</v>
          </cell>
          <cell r="BP33">
            <v>35.940668859999988</v>
          </cell>
          <cell r="BQ33">
            <v>35.807181740000019</v>
          </cell>
          <cell r="BR33">
            <v>35.496428550000019</v>
          </cell>
          <cell r="BS33">
            <v>34.721185759999997</v>
          </cell>
          <cell r="BT33">
            <v>36.361897529999993</v>
          </cell>
          <cell r="BU33">
            <v>36.288800559999949</v>
          </cell>
          <cell r="BV33">
            <v>36.228183430000001</v>
          </cell>
          <cell r="BW33">
            <v>33.118031300000055</v>
          </cell>
          <cell r="BX33">
            <v>32.874177279999984</v>
          </cell>
          <cell r="BY33">
            <v>33.183476820000003</v>
          </cell>
          <cell r="BZ33">
            <v>33.07735924</v>
          </cell>
          <cell r="CA33">
            <v>32.838328619999992</v>
          </cell>
          <cell r="CB33">
            <v>32.736836649999987</v>
          </cell>
          <cell r="CC33">
            <v>32.679190290000008</v>
          </cell>
          <cell r="CD33">
            <v>30.462610170000016</v>
          </cell>
          <cell r="CE33">
            <v>30.437871300000015</v>
          </cell>
          <cell r="CF33">
            <v>28.276967929999987</v>
          </cell>
          <cell r="CG33">
            <v>28.229454140000001</v>
          </cell>
          <cell r="CH33">
            <v>27.97068749000001</v>
          </cell>
          <cell r="CI33">
            <v>28.084278559999948</v>
          </cell>
          <cell r="CJ33">
            <v>27.683946300000027</v>
          </cell>
          <cell r="CK33">
            <v>28.040196179999999</v>
          </cell>
          <cell r="CL33">
            <v>27.920070630000001</v>
          </cell>
          <cell r="CM33">
            <v>27.811705229999994</v>
          </cell>
          <cell r="CN33">
            <v>27.835241620000009</v>
          </cell>
          <cell r="CO33">
            <v>27.510624289999988</v>
          </cell>
          <cell r="CP33">
            <v>27.448826800000013</v>
          </cell>
          <cell r="CQ33">
            <v>27.38550635999998</v>
          </cell>
          <cell r="CR33">
            <v>27.942948330000014</v>
          </cell>
          <cell r="CS33">
            <v>27.770737040000014</v>
          </cell>
          <cell r="CT33">
            <v>27.659519559999968</v>
          </cell>
          <cell r="CU33">
            <v>27.808203079999998</v>
          </cell>
          <cell r="CV33">
            <v>27.763282720000028</v>
          </cell>
          <cell r="CW33">
            <v>27.85597023</v>
          </cell>
          <cell r="CX33">
            <v>27.78002613</v>
          </cell>
          <cell r="CY33">
            <v>27.612921440000004</v>
          </cell>
          <cell r="CZ33">
            <v>27.845822139999989</v>
          </cell>
          <cell r="DA33">
            <v>27.627462830000017</v>
          </cell>
          <cell r="DB33">
            <v>27.447632029999998</v>
          </cell>
          <cell r="DC33">
            <v>27.332421279999995</v>
          </cell>
          <cell r="DD33">
            <v>27.781726399999993</v>
          </cell>
          <cell r="DE33">
            <v>27.617181489999993</v>
          </cell>
          <cell r="DF33">
            <v>27.39</v>
          </cell>
          <cell r="DG33">
            <v>27.261657699999972</v>
          </cell>
          <cell r="DH33">
            <v>27.2</v>
          </cell>
          <cell r="DI33">
            <v>27.414169149999999</v>
          </cell>
          <cell r="DJ33">
            <v>27.287320510000001</v>
          </cell>
          <cell r="DK33">
            <v>27.044750950000005</v>
          </cell>
          <cell r="DL33">
            <v>26.989119159999998</v>
          </cell>
          <cell r="DM33">
            <v>27.033979479999992</v>
          </cell>
          <cell r="DN33">
            <v>26.732929280000018</v>
          </cell>
          <cell r="DO33">
            <v>26.658826019999996</v>
          </cell>
          <cell r="DP33">
            <v>26.875711239999998</v>
          </cell>
          <cell r="DQ33">
            <v>26.719540829999985</v>
          </cell>
          <cell r="DR33">
            <v>26.604835140000027</v>
          </cell>
          <cell r="DS33">
            <v>22.22623016</v>
          </cell>
          <cell r="DT33">
            <v>30.716495839999968</v>
          </cell>
          <cell r="DU33">
            <v>26.566143090000001</v>
          </cell>
          <cell r="DV33">
            <v>26.466639130000001</v>
          </cell>
          <cell r="DW33">
            <v>26.266551009999997</v>
          </cell>
          <cell r="DX33">
            <v>26.11562734000001</v>
          </cell>
          <cell r="DY33">
            <v>29.56589406999997</v>
          </cell>
          <cell r="DZ33">
            <v>29.90802107999999</v>
          </cell>
          <cell r="EA33">
            <v>29.789138120000008</v>
          </cell>
          <cell r="EB33">
            <v>30.256146919999988</v>
          </cell>
          <cell r="EC33">
            <v>30.306389240000048</v>
          </cell>
          <cell r="ED33">
            <v>30.188018609999997</v>
          </cell>
          <cell r="EE33">
            <v>30.455017350000013</v>
          </cell>
          <cell r="EF33">
            <v>30.428756589999974</v>
          </cell>
          <cell r="EG33">
            <v>30.50021083</v>
          </cell>
          <cell r="EH33">
            <v>30.323647519999998</v>
          </cell>
          <cell r="EI33">
            <v>30.036207380000004</v>
          </cell>
          <cell r="EJ33">
            <v>30.102812650000001</v>
          </cell>
          <cell r="EK33">
            <v>29.870664199999993</v>
          </cell>
          <cell r="EL33">
            <v>29.461771260000013</v>
          </cell>
          <cell r="EM33">
            <v>29.306223789999986</v>
          </cell>
          <cell r="EN33">
            <v>29.686983420000022</v>
          </cell>
          <cell r="EO33">
            <v>29.752953959999989</v>
          </cell>
          <cell r="EP33">
            <v>29.587451639999987</v>
          </cell>
          <cell r="EQ33">
            <v>29.718454080000015</v>
          </cell>
          <cell r="ER33">
            <v>29.487111799999983</v>
          </cell>
          <cell r="ES33">
            <v>29.601851480000001</v>
          </cell>
          <cell r="ET33">
            <v>29.437877740000001</v>
          </cell>
          <cell r="EU33">
            <v>29.199480650000005</v>
          </cell>
          <cell r="EV33">
            <v>29.078192829999992</v>
          </cell>
          <cell r="EW33">
            <v>28.914895569999977</v>
          </cell>
          <cell r="EX33">
            <v>28.893429420000032</v>
          </cell>
          <cell r="EY33">
            <v>28.78132373</v>
          </cell>
          <cell r="EZ33">
            <v>29.287366659999993</v>
          </cell>
          <cell r="FA33">
            <v>29.554479450000038</v>
          </cell>
          <cell r="FB33">
            <v>29.430798349999932</v>
          </cell>
          <cell r="FC33">
            <v>29.656448570000023</v>
          </cell>
          <cell r="FD33">
            <v>29.394523020000019</v>
          </cell>
          <cell r="FE33">
            <v>30.245685475555884</v>
          </cell>
        </row>
        <row r="34"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52.452223229999994</v>
          </cell>
          <cell r="AH34">
            <v>12.50556774</v>
          </cell>
          <cell r="AI34">
            <v>0</v>
          </cell>
          <cell r="AJ34">
            <v>30.170329670329668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24.950502409999999</v>
          </cell>
          <cell r="AP34">
            <v>56.995020449999998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13.05</v>
          </cell>
          <cell r="AY34">
            <v>0</v>
          </cell>
          <cell r="AZ34">
            <v>0</v>
          </cell>
          <cell r="BA34">
            <v>0</v>
          </cell>
          <cell r="BB34">
            <v>210.28902400000001</v>
          </cell>
          <cell r="BC34">
            <v>82.006774829999998</v>
          </cell>
          <cell r="BD34">
            <v>60.990511999999995</v>
          </cell>
          <cell r="BE34">
            <v>50.593093999999994</v>
          </cell>
          <cell r="BF34">
            <v>0.144512</v>
          </cell>
          <cell r="BG34">
            <v>18.640511999999998</v>
          </cell>
          <cell r="BH34">
            <v>5.6445119999999998</v>
          </cell>
          <cell r="BI34">
            <v>13.64109391</v>
          </cell>
          <cell r="BJ34">
            <v>0.144512</v>
          </cell>
          <cell r="BK34">
            <v>8.6405120000000011</v>
          </cell>
          <cell r="BL34">
            <v>20.583126610000001</v>
          </cell>
          <cell r="BM34">
            <v>15.349</v>
          </cell>
          <cell r="BN34">
            <v>43.954000000000001</v>
          </cell>
          <cell r="BO34">
            <v>15.946818349999999</v>
          </cell>
          <cell r="BP34">
            <v>70.175810560000002</v>
          </cell>
          <cell r="BQ34">
            <v>48.506778990000001</v>
          </cell>
          <cell r="BR34">
            <v>15.07</v>
          </cell>
          <cell r="BS34">
            <v>15</v>
          </cell>
          <cell r="BT34">
            <v>10.7</v>
          </cell>
          <cell r="BU34">
            <v>15</v>
          </cell>
          <cell r="BV34">
            <v>15.696837</v>
          </cell>
          <cell r="BW34">
            <v>47.5</v>
          </cell>
          <cell r="BX34">
            <v>70.088900928052496</v>
          </cell>
          <cell r="BY34">
            <v>0</v>
          </cell>
          <cell r="BZ34">
            <v>30</v>
          </cell>
          <cell r="CA34">
            <v>12.5</v>
          </cell>
          <cell r="CB34">
            <v>63.239703740000003</v>
          </cell>
          <cell r="CC34">
            <v>12.5</v>
          </cell>
          <cell r="CD34">
            <v>12.611000000000001</v>
          </cell>
          <cell r="CE34">
            <v>103.07012400000001</v>
          </cell>
          <cell r="CF34">
            <v>12.5</v>
          </cell>
          <cell r="CG34">
            <v>12.612429000000001</v>
          </cell>
          <cell r="CH34">
            <v>12.5</v>
          </cell>
          <cell r="CI34">
            <v>12.5</v>
          </cell>
          <cell r="CJ34">
            <v>33.658055000000004</v>
          </cell>
          <cell r="CK34">
            <v>0</v>
          </cell>
          <cell r="CL34">
            <v>0</v>
          </cell>
          <cell r="CM34">
            <v>10</v>
          </cell>
          <cell r="CN34">
            <v>65.991864480000004</v>
          </cell>
          <cell r="CO34">
            <v>116.42079556</v>
          </cell>
          <cell r="CP34">
            <v>30</v>
          </cell>
          <cell r="CQ34">
            <v>60</v>
          </cell>
          <cell r="CR34">
            <v>68.935603350000008</v>
          </cell>
          <cell r="CS34">
            <v>20</v>
          </cell>
          <cell r="CT34">
            <v>0</v>
          </cell>
          <cell r="CU34">
            <v>85.736642259999996</v>
          </cell>
          <cell r="CV34">
            <v>102.88881499999999</v>
          </cell>
          <cell r="CW34">
            <v>13</v>
          </cell>
          <cell r="CX34">
            <v>45</v>
          </cell>
          <cell r="CY34">
            <v>15</v>
          </cell>
          <cell r="CZ34">
            <v>14.971596086015015</v>
          </cell>
          <cell r="DA34">
            <v>194.479129</v>
          </cell>
          <cell r="DB34">
            <v>42</v>
          </cell>
          <cell r="DC34">
            <v>10</v>
          </cell>
          <cell r="DD34">
            <v>10</v>
          </cell>
          <cell r="DE34">
            <v>10</v>
          </cell>
          <cell r="DF34">
            <v>10.133321499999999</v>
          </cell>
          <cell r="DG34">
            <v>10</v>
          </cell>
          <cell r="DH34">
            <v>65</v>
          </cell>
          <cell r="DI34">
            <v>0</v>
          </cell>
          <cell r="DJ34">
            <v>10</v>
          </cell>
          <cell r="DK34">
            <v>323.05631376999997</v>
          </cell>
          <cell r="DL34">
            <v>88.7</v>
          </cell>
          <cell r="DM34">
            <v>10</v>
          </cell>
          <cell r="DN34">
            <v>10.049331589262188</v>
          </cell>
          <cell r="DO34">
            <v>10.049331589262188</v>
          </cell>
          <cell r="DP34">
            <v>10</v>
          </cell>
          <cell r="DQ34">
            <v>31.163730000000001</v>
          </cell>
          <cell r="DR34">
            <v>0</v>
          </cell>
          <cell r="DS34">
            <v>0</v>
          </cell>
          <cell r="DT34">
            <v>0</v>
          </cell>
          <cell r="DU34">
            <v>3.92221441</v>
          </cell>
          <cell r="DV34">
            <v>11.909143160000006</v>
          </cell>
          <cell r="DW34">
            <v>170.85512231000001</v>
          </cell>
          <cell r="DX34">
            <v>166.9</v>
          </cell>
          <cell r="DY34">
            <v>11.24</v>
          </cell>
          <cell r="DZ34">
            <v>12.479999999999999</v>
          </cell>
          <cell r="EA34">
            <v>8.629999999999999</v>
          </cell>
          <cell r="EB34">
            <v>1.0300000000000002</v>
          </cell>
          <cell r="EC34">
            <v>11.280000000000001</v>
          </cell>
          <cell r="ED34">
            <v>9.0299999999999994</v>
          </cell>
          <cell r="EE34">
            <v>10</v>
          </cell>
          <cell r="EF34">
            <v>120.64282745000037</v>
          </cell>
          <cell r="EG34">
            <v>12.265321649999976</v>
          </cell>
          <cell r="EH34">
            <v>82.480453660000038</v>
          </cell>
          <cell r="EI34">
            <v>22.74044576999994</v>
          </cell>
          <cell r="EJ34">
            <v>16.811207810000255</v>
          </cell>
          <cell r="EK34">
            <v>18.466571059999524</v>
          </cell>
          <cell r="EL34">
            <v>136.09810539</v>
          </cell>
          <cell r="EM34">
            <v>45.604326769999744</v>
          </cell>
          <cell r="EN34">
            <v>13.545740010000371</v>
          </cell>
          <cell r="EO34">
            <v>23.863929379999711</v>
          </cell>
          <cell r="EP34">
            <v>33.258856500000562</v>
          </cell>
          <cell r="EQ34">
            <v>23.66108124999991</v>
          </cell>
          <cell r="ER34">
            <v>26.777281449999343</v>
          </cell>
          <cell r="ES34">
            <v>303.55794829714239</v>
          </cell>
          <cell r="ET34">
            <v>28.849852720000001</v>
          </cell>
          <cell r="EU34">
            <v>22.39671169</v>
          </cell>
          <cell r="EV34">
            <v>230.09169142000002</v>
          </cell>
          <cell r="EW34">
            <v>52.445479229999997</v>
          </cell>
          <cell r="EX34">
            <v>26.185643810000009</v>
          </cell>
          <cell r="EY34">
            <v>16.874322609999989</v>
          </cell>
          <cell r="EZ34">
            <v>26.789899460000015</v>
          </cell>
          <cell r="FA34">
            <v>37.585218300000001</v>
          </cell>
          <cell r="FB34">
            <v>83.952702929999987</v>
          </cell>
          <cell r="FC34">
            <v>83.308782899999983</v>
          </cell>
          <cell r="FD34">
            <v>159.53591760000006</v>
          </cell>
          <cell r="FE34">
            <v>104.74446565999999</v>
          </cell>
        </row>
        <row r="43">
          <cell r="AC43">
            <v>37.659225220000025</v>
          </cell>
          <cell r="AD43">
            <v>41.304557410000001</v>
          </cell>
          <cell r="AE43">
            <v>43.947944079388861</v>
          </cell>
          <cell r="AF43">
            <v>46.58280823000004</v>
          </cell>
          <cell r="AG43">
            <v>46.399705730000058</v>
          </cell>
          <cell r="AH43">
            <v>74.203549870000046</v>
          </cell>
          <cell r="AI43">
            <v>50.06692999000002</v>
          </cell>
          <cell r="AJ43">
            <v>51.754714069999991</v>
          </cell>
          <cell r="AK43">
            <v>35.348736359999876</v>
          </cell>
          <cell r="AL43">
            <v>65.097891940000082</v>
          </cell>
          <cell r="AM43">
            <v>50.982465450000028</v>
          </cell>
          <cell r="AN43">
            <v>73.663186900000056</v>
          </cell>
          <cell r="AO43">
            <v>53.036801430000118</v>
          </cell>
          <cell r="AP43">
            <v>56.690724890000013</v>
          </cell>
          <cell r="AQ43">
            <v>49.517412423379994</v>
          </cell>
          <cell r="AR43">
            <v>54.795065069999929</v>
          </cell>
          <cell r="AS43">
            <v>60.226337956678094</v>
          </cell>
          <cell r="AT43">
            <v>71.33234148999999</v>
          </cell>
          <cell r="AU43">
            <v>64.003976120000161</v>
          </cell>
          <cell r="AV43">
            <v>64.143923119999855</v>
          </cell>
          <cell r="AW43">
            <v>58.902662319999934</v>
          </cell>
          <cell r="AX43">
            <v>65.898504189999883</v>
          </cell>
          <cell r="AY43">
            <v>61.430483389999992</v>
          </cell>
          <cell r="AZ43">
            <v>76.513528120000004</v>
          </cell>
          <cell r="BA43">
            <v>61.925184369999926</v>
          </cell>
          <cell r="BB43">
            <v>64.617298510000097</v>
          </cell>
          <cell r="BC43">
            <v>64.042352570000048</v>
          </cell>
          <cell r="BD43">
            <v>66.394432029999763</v>
          </cell>
          <cell r="BE43">
            <v>71.293187799999885</v>
          </cell>
          <cell r="BF43">
            <v>71.782512520000012</v>
          </cell>
          <cell r="BG43">
            <v>88.236562500000005</v>
          </cell>
          <cell r="BH43">
            <v>68.479612749999816</v>
          </cell>
          <cell r="BI43">
            <v>70.771780489999969</v>
          </cell>
          <cell r="BJ43">
            <v>71.753200189999703</v>
          </cell>
          <cell r="BK43">
            <v>73.566500790000561</v>
          </cell>
          <cell r="BL43">
            <v>80.175763580000009</v>
          </cell>
          <cell r="BM43">
            <v>70.063994980000004</v>
          </cell>
          <cell r="BN43">
            <v>69.163022069450676</v>
          </cell>
          <cell r="BO43">
            <v>81.298108639999583</v>
          </cell>
          <cell r="BP43">
            <v>73.673285013240871</v>
          </cell>
          <cell r="BQ43">
            <v>64.797148829999998</v>
          </cell>
          <cell r="BR43">
            <v>82.436390609999961</v>
          </cell>
          <cell r="BS43">
            <v>69.031310981904412</v>
          </cell>
          <cell r="BT43">
            <v>84.624699809999868</v>
          </cell>
          <cell r="BU43">
            <v>80.495614400000008</v>
          </cell>
          <cell r="BV43">
            <v>76.647516559999701</v>
          </cell>
          <cell r="BW43">
            <v>77.02784241000009</v>
          </cell>
          <cell r="BX43">
            <v>81.709845889999684</v>
          </cell>
          <cell r="BY43">
            <v>79.26666985</v>
          </cell>
          <cell r="BZ43">
            <v>76.194306490000002</v>
          </cell>
          <cell r="CA43">
            <v>80.92859076000012</v>
          </cell>
          <cell r="CB43">
            <v>84.726651259999755</v>
          </cell>
          <cell r="CC43">
            <v>81.977938919999872</v>
          </cell>
          <cell r="CD43">
            <v>84.877172970000217</v>
          </cell>
          <cell r="CE43">
            <v>85.316752219999927</v>
          </cell>
          <cell r="CF43">
            <v>79.251684989999617</v>
          </cell>
          <cell r="CG43">
            <v>80.193049359999804</v>
          </cell>
          <cell r="CH43">
            <v>88.365509189999884</v>
          </cell>
          <cell r="CI43">
            <v>86.040682420000465</v>
          </cell>
          <cell r="CJ43">
            <v>88.509711060000399</v>
          </cell>
          <cell r="CK43">
            <v>96.115003819999785</v>
          </cell>
          <cell r="CL43">
            <v>87.824699640000233</v>
          </cell>
          <cell r="CM43">
            <v>84.026299750000092</v>
          </cell>
          <cell r="CN43">
            <v>90.510979619000111</v>
          </cell>
          <cell r="CO43">
            <v>116.58053193000019</v>
          </cell>
          <cell r="CP43">
            <v>99.029725620000107</v>
          </cell>
          <cell r="CQ43">
            <v>96.392843100000121</v>
          </cell>
          <cell r="CR43">
            <v>94.515187689999678</v>
          </cell>
          <cell r="CS43">
            <v>86.708110829999811</v>
          </cell>
          <cell r="CT43">
            <v>95.336616309999457</v>
          </cell>
          <cell r="CU43">
            <v>95.980417729999985</v>
          </cell>
          <cell r="CV43">
            <v>95.362049709999951</v>
          </cell>
          <cell r="CW43">
            <v>99.984346529999982</v>
          </cell>
          <cell r="CX43">
            <v>98.329665229999449</v>
          </cell>
          <cell r="CY43">
            <v>91.350290519999945</v>
          </cell>
          <cell r="CZ43">
            <v>99.078088210000104</v>
          </cell>
          <cell r="DA43">
            <v>121.08153440999996</v>
          </cell>
          <cell r="DB43">
            <v>81.806323019999837</v>
          </cell>
          <cell r="DC43">
            <v>102.65474300000004</v>
          </cell>
          <cell r="DD43">
            <v>103.14995287999972</v>
          </cell>
          <cell r="DE43">
            <v>97.07445301000034</v>
          </cell>
          <cell r="DF43">
            <v>117.91737602540009</v>
          </cell>
          <cell r="DG43">
            <v>119.7960722499999</v>
          </cell>
          <cell r="DH43">
            <v>116.92457939000003</v>
          </cell>
          <cell r="DI43">
            <v>108.67784664999998</v>
          </cell>
          <cell r="DJ43">
            <v>110.15778507000005</v>
          </cell>
          <cell r="DK43">
            <v>104.48057910999999</v>
          </cell>
          <cell r="DL43">
            <v>87.428966230000015</v>
          </cell>
          <cell r="DM43">
            <v>102.44965609999998</v>
          </cell>
          <cell r="DN43">
            <v>101.7562137</v>
          </cell>
          <cell r="DO43">
            <v>99.708681620000007</v>
          </cell>
          <cell r="DP43">
            <v>96.752462780000002</v>
          </cell>
          <cell r="DQ43">
            <v>99.149165613999941</v>
          </cell>
          <cell r="DR43">
            <v>101.29943654999998</v>
          </cell>
          <cell r="DS43">
            <v>101.29037523999992</v>
          </cell>
          <cell r="DT43">
            <v>103.45161185000003</v>
          </cell>
          <cell r="DU43">
            <v>92.381413609999697</v>
          </cell>
          <cell r="DV43">
            <v>95.073790530000522</v>
          </cell>
          <cell r="DW43">
            <v>95.808287300000416</v>
          </cell>
          <cell r="DX43">
            <v>94.178855619999865</v>
          </cell>
          <cell r="DY43">
            <v>104.17714452999982</v>
          </cell>
          <cell r="DZ43">
            <v>97.7161687199997</v>
          </cell>
          <cell r="EA43">
            <v>94.291356020000279</v>
          </cell>
          <cell r="EB43">
            <v>98.263855000000177</v>
          </cell>
          <cell r="EC43">
            <v>98.075375619999875</v>
          </cell>
          <cell r="ED43">
            <v>96.043966170000232</v>
          </cell>
          <cell r="EE43">
            <v>95.470236729999726</v>
          </cell>
          <cell r="EF43">
            <v>98.161328620000262</v>
          </cell>
          <cell r="EG43">
            <v>94.876443399999673</v>
          </cell>
          <cell r="EH43">
            <v>98.280070429999853</v>
          </cell>
          <cell r="EI43">
            <v>104.02518461000008</v>
          </cell>
          <cell r="EJ43">
            <v>98.36970887999999</v>
          </cell>
          <cell r="EK43">
            <v>109.79979861999995</v>
          </cell>
          <cell r="EL43">
            <v>110.57717163999965</v>
          </cell>
          <cell r="EM43">
            <v>104.8153431600001</v>
          </cell>
          <cell r="EN43">
            <v>108.92969506999984</v>
          </cell>
          <cell r="EO43">
            <v>123.29504221000008</v>
          </cell>
          <cell r="EP43">
            <v>102.09488610000014</v>
          </cell>
          <cell r="EQ43">
            <v>116.35320629000024</v>
          </cell>
          <cell r="ER43">
            <v>111.41049475000001</v>
          </cell>
          <cell r="ES43">
            <v>141.12716460000001</v>
          </cell>
          <cell r="ET43">
            <v>119.30406506000001</v>
          </cell>
          <cell r="EU43">
            <v>121.96374854000001</v>
          </cell>
          <cell r="EV43">
            <v>126.86113453000002</v>
          </cell>
          <cell r="EW43">
            <v>131.57971078</v>
          </cell>
          <cell r="EX43">
            <v>139.36130781000003</v>
          </cell>
          <cell r="EY43">
            <v>124.12860950999998</v>
          </cell>
          <cell r="EZ43">
            <v>125.90605786</v>
          </cell>
          <cell r="FA43">
            <v>117.55445136999997</v>
          </cell>
          <cell r="FB43">
            <v>117.12462052000001</v>
          </cell>
          <cell r="FC43">
            <v>154.68807746000004</v>
          </cell>
          <cell r="FD43">
            <v>128.73512280000008</v>
          </cell>
          <cell r="FE43">
            <v>154.72778112632554</v>
          </cell>
        </row>
        <row r="48">
          <cell r="AC48">
            <v>294.00170913333329</v>
          </cell>
          <cell r="AD48">
            <v>216.54736399333373</v>
          </cell>
          <cell r="AE48">
            <v>224.49966386333321</v>
          </cell>
          <cell r="AF48">
            <v>286.80264994333334</v>
          </cell>
          <cell r="AG48">
            <v>371.54455458837083</v>
          </cell>
          <cell r="AH48">
            <v>266.14914397333291</v>
          </cell>
          <cell r="AI48">
            <v>284.89857839333354</v>
          </cell>
          <cell r="AJ48">
            <v>249.20525806333345</v>
          </cell>
          <cell r="AK48">
            <v>226.6106519833331</v>
          </cell>
          <cell r="AL48">
            <v>313.4565742233346</v>
          </cell>
          <cell r="AM48">
            <v>284.28018895333258</v>
          </cell>
          <cell r="AN48">
            <v>341.12462434333315</v>
          </cell>
          <cell r="AO48">
            <v>257.28708590666673</v>
          </cell>
          <cell r="AP48">
            <v>260.02448873666685</v>
          </cell>
          <cell r="AQ48">
            <v>266.32834843666637</v>
          </cell>
          <cell r="AR48">
            <v>284.27968003666706</v>
          </cell>
          <cell r="AS48">
            <v>379.31728776666625</v>
          </cell>
          <cell r="AT48">
            <v>314.85830893666673</v>
          </cell>
          <cell r="AU48">
            <v>343.74266466666654</v>
          </cell>
          <cell r="AV48">
            <v>285.60143446666649</v>
          </cell>
          <cell r="AW48">
            <v>270.13434389666759</v>
          </cell>
          <cell r="AX48">
            <v>291.87645856666609</v>
          </cell>
          <cell r="AY48">
            <v>332.667803846666</v>
          </cell>
          <cell r="AZ48">
            <v>401.46854500666529</v>
          </cell>
          <cell r="BA48">
            <v>233.27655874000004</v>
          </cell>
          <cell r="BB48">
            <v>455.52242959134952</v>
          </cell>
          <cell r="BC48">
            <v>305.1067582999998</v>
          </cell>
          <cell r="BD48">
            <v>260.00498434999935</v>
          </cell>
          <cell r="BE48">
            <v>426.31355991999999</v>
          </cell>
          <cell r="BF48">
            <v>336.60558091000041</v>
          </cell>
          <cell r="BG48">
            <v>297.43180266000093</v>
          </cell>
          <cell r="BH48">
            <v>254.97145249999841</v>
          </cell>
          <cell r="BI48">
            <v>254.79444773000077</v>
          </cell>
          <cell r="BJ48">
            <v>316.88909372999967</v>
          </cell>
          <cell r="BK48">
            <v>276.48455047000067</v>
          </cell>
          <cell r="BL48">
            <v>471.89983330999883</v>
          </cell>
          <cell r="BM48">
            <v>319.15565541999996</v>
          </cell>
          <cell r="BN48">
            <v>327.33314811999958</v>
          </cell>
          <cell r="BO48">
            <v>352.93973489999996</v>
          </cell>
          <cell r="BP48">
            <v>287.99295803999991</v>
          </cell>
          <cell r="BQ48">
            <v>370.56698912999968</v>
          </cell>
          <cell r="BR48">
            <v>349.44402636000092</v>
          </cell>
          <cell r="BS48">
            <v>211.36437595000001</v>
          </cell>
          <cell r="BT48">
            <v>323.3206205999993</v>
          </cell>
          <cell r="BU48">
            <v>260.29894324000037</v>
          </cell>
          <cell r="BV48">
            <v>385.33867933999852</v>
          </cell>
          <cell r="BW48">
            <v>173.23040657000013</v>
          </cell>
          <cell r="BX48">
            <v>783.52357652323644</v>
          </cell>
          <cell r="BY48">
            <v>228.92486214000027</v>
          </cell>
          <cell r="BZ48">
            <v>289.39466104999968</v>
          </cell>
          <cell r="CA48">
            <v>395.46958329</v>
          </cell>
          <cell r="CB48">
            <v>301.67790639000032</v>
          </cell>
          <cell r="CC48">
            <v>488.52214423000032</v>
          </cell>
          <cell r="CD48">
            <v>340.09091250999984</v>
          </cell>
          <cell r="CE48">
            <v>452.61114306000002</v>
          </cell>
          <cell r="CF48">
            <v>308.15853228999975</v>
          </cell>
          <cell r="CG48">
            <v>280.55351616000075</v>
          </cell>
          <cell r="CH48">
            <v>315.09964986999984</v>
          </cell>
          <cell r="CI48">
            <v>280.89465858000057</v>
          </cell>
          <cell r="CJ48">
            <v>517.57045146999815</v>
          </cell>
          <cell r="CK48">
            <v>296.21267367999997</v>
          </cell>
          <cell r="CL48">
            <v>325.85924835000003</v>
          </cell>
          <cell r="CM48">
            <v>322.98423252000055</v>
          </cell>
          <cell r="CN48">
            <v>348.74356051999956</v>
          </cell>
          <cell r="CO48">
            <v>592.28228501000024</v>
          </cell>
          <cell r="CP48">
            <v>338.79040091999974</v>
          </cell>
          <cell r="CQ48">
            <v>240.40330796999888</v>
          </cell>
          <cell r="CR48">
            <v>348.58696054000063</v>
          </cell>
          <cell r="CS48">
            <v>391.74350414999964</v>
          </cell>
          <cell r="CT48">
            <v>342.95984853999897</v>
          </cell>
          <cell r="CU48">
            <v>330.2405094600017</v>
          </cell>
          <cell r="CV48">
            <v>337.49792972999956</v>
          </cell>
          <cell r="CW48">
            <v>404.98436950322582</v>
          </cell>
          <cell r="CX48">
            <v>289.37388165322591</v>
          </cell>
          <cell r="CY48">
            <v>300.32775717322545</v>
          </cell>
          <cell r="CZ48">
            <v>310.44593242322662</v>
          </cell>
          <cell r="DA48">
            <v>430.74349035322524</v>
          </cell>
          <cell r="DB48">
            <v>282.63073926322642</v>
          </cell>
          <cell r="DI48">
            <v>367.24634611000056</v>
          </cell>
          <cell r="DJ48">
            <v>403.35907400000178</v>
          </cell>
          <cell r="DK48">
            <v>402.35030347999964</v>
          </cell>
          <cell r="DL48">
            <v>148.11527675000028</v>
          </cell>
          <cell r="DM48">
            <v>208.24270112999943</v>
          </cell>
          <cell r="DN48">
            <v>205.11547787000057</v>
          </cell>
          <cell r="DO48">
            <v>245.37124617000018</v>
          </cell>
          <cell r="DP48">
            <v>492.27318691000141</v>
          </cell>
          <cell r="DQ48">
            <v>209.54853527000034</v>
          </cell>
          <cell r="DR48">
            <v>232.70289682999913</v>
          </cell>
          <cell r="DS48">
            <v>313.47288918000311</v>
          </cell>
          <cell r="DT48">
            <v>273.64669562000097</v>
          </cell>
          <cell r="DU48">
            <v>315.02519208666655</v>
          </cell>
          <cell r="DV48">
            <v>234.84691594666657</v>
          </cell>
          <cell r="DW48">
            <v>320.17442711666661</v>
          </cell>
          <cell r="DX48">
            <v>268.39097434666598</v>
          </cell>
          <cell r="DY48">
            <v>265.65966020666724</v>
          </cell>
          <cell r="DZ48">
            <v>382.89149712666472</v>
          </cell>
          <cell r="EA48">
            <v>345.46067988666789</v>
          </cell>
          <cell r="EB48">
            <v>299.23283143666742</v>
          </cell>
          <cell r="EC48">
            <v>353.34305499666812</v>
          </cell>
          <cell r="ED48">
            <v>362.08720866666323</v>
          </cell>
          <cell r="EE48">
            <v>415.06160062166475</v>
          </cell>
          <cell r="EF48">
            <v>378.55588909787275</v>
          </cell>
          <cell r="EG48">
            <v>284.28696660000082</v>
          </cell>
          <cell r="EH48">
            <v>261.92068715000073</v>
          </cell>
          <cell r="EI48">
            <v>331.8080867100004</v>
          </cell>
          <cell r="EJ48">
            <v>386.36330650600064</v>
          </cell>
          <cell r="EK48">
            <v>447.48704122000083</v>
          </cell>
          <cell r="EL48">
            <v>346.10551198999849</v>
          </cell>
          <cell r="EM48">
            <v>326.54783722000235</v>
          </cell>
          <cell r="EN48">
            <v>337.96693454000018</v>
          </cell>
          <cell r="EO48">
            <v>426.50546334999939</v>
          </cell>
          <cell r="EP48">
            <v>375.71212928000102</v>
          </cell>
          <cell r="EQ48">
            <v>271.4938197500021</v>
          </cell>
          <cell r="ER48">
            <v>638.03873979000014</v>
          </cell>
          <cell r="ES48">
            <v>302.04124058000099</v>
          </cell>
          <cell r="ET48">
            <v>310.4523286900004</v>
          </cell>
          <cell r="EU48">
            <v>437.95346911000127</v>
          </cell>
          <cell r="EV48">
            <v>463.75350560999959</v>
          </cell>
          <cell r="EW48">
            <v>479.44019430999913</v>
          </cell>
          <cell r="EX48">
            <v>390.82887464999988</v>
          </cell>
          <cell r="EY48">
            <v>368.92088225000305</v>
          </cell>
          <cell r="EZ48">
            <v>336.057909569998</v>
          </cell>
          <cell r="FA48">
            <v>355.68701037000233</v>
          </cell>
          <cell r="FB48">
            <v>322.71916776999916</v>
          </cell>
          <cell r="FC48">
            <v>288.57754187999802</v>
          </cell>
          <cell r="FD48">
            <v>424.35605615124177</v>
          </cell>
          <cell r="FE48">
            <v>305.15499860472249</v>
          </cell>
        </row>
        <row r="55">
          <cell r="AC55">
            <v>591.17121157841746</v>
          </cell>
          <cell r="AD55">
            <v>678.13963242477075</v>
          </cell>
          <cell r="AE55">
            <v>783.17613118483428</v>
          </cell>
          <cell r="AF55">
            <v>686.33573766066991</v>
          </cell>
          <cell r="AG55">
            <v>679.6050644616281</v>
          </cell>
          <cell r="AH55">
            <v>667.93295923916207</v>
          </cell>
          <cell r="AI55">
            <v>710.15547251452062</v>
          </cell>
          <cell r="AJ55">
            <v>800.91363809551638</v>
          </cell>
          <cell r="AK55">
            <v>682.39052478632198</v>
          </cell>
          <cell r="AL55">
            <v>710.75334307326864</v>
          </cell>
          <cell r="AM55">
            <v>730.12496147847844</v>
          </cell>
          <cell r="AN55">
            <v>1281.4849636824101</v>
          </cell>
          <cell r="AO55">
            <v>553.09790826490928</v>
          </cell>
          <cell r="AP55">
            <v>776.03721318373164</v>
          </cell>
          <cell r="AQ55">
            <v>759.96593237500701</v>
          </cell>
          <cell r="AR55">
            <v>764.96163140854594</v>
          </cell>
          <cell r="AS55">
            <v>720.93895838206879</v>
          </cell>
          <cell r="AT55">
            <v>644.81258350818086</v>
          </cell>
          <cell r="AU55">
            <v>827.58189876762742</v>
          </cell>
          <cell r="AV55">
            <v>857.89173655703553</v>
          </cell>
          <cell r="AW55">
            <v>697.4586356361267</v>
          </cell>
          <cell r="AX55">
            <v>820.3239040824235</v>
          </cell>
          <cell r="AY55">
            <v>771.9942335379784</v>
          </cell>
          <cell r="AZ55">
            <v>1375.2510603296994</v>
          </cell>
          <cell r="BA55">
            <v>564.61011342780535</v>
          </cell>
          <cell r="BB55">
            <v>845.93280239396461</v>
          </cell>
          <cell r="BC55">
            <v>860.39585077131346</v>
          </cell>
          <cell r="BD55">
            <v>807.15260790245293</v>
          </cell>
          <cell r="BE55">
            <v>761.50016021083593</v>
          </cell>
          <cell r="BF55">
            <v>784.68476666532956</v>
          </cell>
          <cell r="BG55">
            <v>799.70986101691085</v>
          </cell>
          <cell r="BH55">
            <v>907.31599551570355</v>
          </cell>
          <cell r="BI55">
            <v>788.47512084892298</v>
          </cell>
          <cell r="BJ55">
            <v>809.65770767951369</v>
          </cell>
          <cell r="BK55">
            <v>792.2527358069068</v>
          </cell>
          <cell r="BL55">
            <v>1366.5208760203395</v>
          </cell>
          <cell r="BM55">
            <v>670.07966143999988</v>
          </cell>
          <cell r="BN55">
            <v>852.50337643000012</v>
          </cell>
          <cell r="BO55">
            <v>873.37570301999983</v>
          </cell>
          <cell r="BP55">
            <v>811.32377626000005</v>
          </cell>
          <cell r="BQ55">
            <v>787.14110414000004</v>
          </cell>
          <cell r="BR55">
            <v>796.45476793</v>
          </cell>
          <cell r="BS55">
            <v>783.04337137999983</v>
          </cell>
          <cell r="BT55">
            <v>921.39190697000026</v>
          </cell>
          <cell r="BU55">
            <v>785.39849622999998</v>
          </cell>
          <cell r="BV55">
            <v>831.49605616999986</v>
          </cell>
          <cell r="BW55">
            <v>803.42514766999932</v>
          </cell>
          <cell r="BX55">
            <v>1327.91815989</v>
          </cell>
          <cell r="BY55">
            <v>739.69089013000007</v>
          </cell>
          <cell r="BZ55">
            <v>837.59135548999984</v>
          </cell>
          <cell r="CA55">
            <v>884.81155312999988</v>
          </cell>
          <cell r="CB55">
            <v>873.52897214999996</v>
          </cell>
          <cell r="CC55">
            <v>818.02829998000027</v>
          </cell>
          <cell r="CD55">
            <v>830.80945972999973</v>
          </cell>
          <cell r="CE55">
            <v>829.25580427</v>
          </cell>
          <cell r="CF55">
            <v>969.98368591000008</v>
          </cell>
          <cell r="CG55">
            <v>827.83384028000035</v>
          </cell>
          <cell r="CH55">
            <v>853.76510140999972</v>
          </cell>
          <cell r="CI55">
            <v>842.67851478999989</v>
          </cell>
          <cell r="CJ55">
            <v>1422.7920293000004</v>
          </cell>
          <cell r="CK55">
            <v>774.54633901</v>
          </cell>
          <cell r="CL55">
            <v>870.52389603000006</v>
          </cell>
          <cell r="CM55">
            <v>921.16683391000026</v>
          </cell>
          <cell r="CN55">
            <v>859.04513487999998</v>
          </cell>
          <cell r="CO55">
            <v>911.09624422999991</v>
          </cell>
          <cell r="CP55">
            <v>864.30339195999977</v>
          </cell>
          <cell r="CQ55">
            <v>871.48986219999983</v>
          </cell>
          <cell r="CR55">
            <v>985.60150638000005</v>
          </cell>
          <cell r="CS55">
            <v>854.30704566000009</v>
          </cell>
          <cell r="CT55">
            <v>888.4705100000001</v>
          </cell>
          <cell r="CU55">
            <v>871.98742872999992</v>
          </cell>
          <cell r="CV55">
            <v>1457.7293737499999</v>
          </cell>
          <cell r="CW55">
            <v>740.04435077000016</v>
          </cell>
          <cell r="CX55">
            <v>926.13587614000016</v>
          </cell>
          <cell r="CY55">
            <v>909.27548422999996</v>
          </cell>
          <cell r="CZ55">
            <v>875.54742871999997</v>
          </cell>
          <cell r="DA55">
            <v>852.67403058000048</v>
          </cell>
          <cell r="DB55">
            <v>853.564547092</v>
          </cell>
          <cell r="DC55">
            <v>855.59556788799966</v>
          </cell>
          <cell r="DD55">
            <v>983.41323847000001</v>
          </cell>
          <cell r="DE55">
            <v>860.53682758999992</v>
          </cell>
          <cell r="DF55">
            <v>867.68717246000028</v>
          </cell>
          <cell r="DG55">
            <v>857.54996242999971</v>
          </cell>
          <cell r="DH55">
            <v>1424.2715142800002</v>
          </cell>
          <cell r="DI55">
            <v>775.12245297000027</v>
          </cell>
          <cell r="DJ55">
            <v>885.66601520999973</v>
          </cell>
          <cell r="DK55">
            <v>927.72035639999785</v>
          </cell>
          <cell r="DL55">
            <v>840.86498644000187</v>
          </cell>
          <cell r="DM55">
            <v>789.76749092</v>
          </cell>
          <cell r="DN55">
            <v>810.96902007000097</v>
          </cell>
          <cell r="DO55">
            <v>831.90240699000253</v>
          </cell>
          <cell r="DP55">
            <v>961.53060184999697</v>
          </cell>
          <cell r="DQ55">
            <v>732.9493817489988</v>
          </cell>
          <cell r="DR55">
            <v>822.00572962000263</v>
          </cell>
          <cell r="DS55">
            <v>744.64548525999692</v>
          </cell>
          <cell r="DT55">
            <v>1304.5694825400005</v>
          </cell>
          <cell r="DU55">
            <v>699.11937355798898</v>
          </cell>
          <cell r="DV55">
            <v>723.59053611201102</v>
          </cell>
          <cell r="DW55">
            <v>889.87796971001001</v>
          </cell>
          <cell r="DX55">
            <v>782.60189316998981</v>
          </cell>
          <cell r="DY55">
            <v>817.37121459000025</v>
          </cell>
          <cell r="DZ55">
            <v>764.91358162004008</v>
          </cell>
          <cell r="EA55">
            <v>799.4634313599496</v>
          </cell>
          <cell r="EB55">
            <v>890.88947797999981</v>
          </cell>
          <cell r="EC55">
            <v>793.35519396000052</v>
          </cell>
          <cell r="ED55">
            <v>793.97686184998838</v>
          </cell>
          <cell r="EE55">
            <v>783.0471649599998</v>
          </cell>
          <cell r="EF55">
            <v>1331.7076422000005</v>
          </cell>
          <cell r="EG55">
            <v>720.57136305999938</v>
          </cell>
          <cell r="EH55">
            <v>913.76273291000382</v>
          </cell>
          <cell r="EI55">
            <v>918.66933440000128</v>
          </cell>
          <cell r="EJ55">
            <v>842.36531566001076</v>
          </cell>
          <cell r="EK55">
            <v>852.51734328999078</v>
          </cell>
          <cell r="EL55">
            <v>846.49599424001883</v>
          </cell>
          <cell r="EM55">
            <v>846.40213972997594</v>
          </cell>
          <cell r="EN55">
            <v>980.63491189001127</v>
          </cell>
          <cell r="EO55">
            <v>853.80641707999587</v>
          </cell>
          <cell r="EP55">
            <v>873.12864995999917</v>
          </cell>
          <cell r="EQ55">
            <v>889.30857486001901</v>
          </cell>
          <cell r="ER55">
            <v>1467.8565756100074</v>
          </cell>
          <cell r="ES55">
            <v>805.03348802999949</v>
          </cell>
          <cell r="ET55">
            <v>910.59115293999378</v>
          </cell>
          <cell r="EU55">
            <v>985.99491025999316</v>
          </cell>
          <cell r="EV55">
            <v>893.80924718003052</v>
          </cell>
          <cell r="EW55">
            <v>882.94155768999008</v>
          </cell>
          <cell r="EX55">
            <v>918.55661781000686</v>
          </cell>
          <cell r="EY55">
            <v>908.16572098998222</v>
          </cell>
          <cell r="EZ55">
            <v>1036.8601993000525</v>
          </cell>
          <cell r="FA55">
            <v>925.62959912999509</v>
          </cell>
          <cell r="FB55">
            <v>912.4130712799863</v>
          </cell>
          <cell r="FC55">
            <v>915.15015495003479</v>
          </cell>
          <cell r="FD55">
            <v>1512.4085731499451</v>
          </cell>
          <cell r="FE55">
            <v>822.78771117967142</v>
          </cell>
        </row>
        <row r="56">
          <cell r="AC56">
            <v>623.90920033191082</v>
          </cell>
          <cell r="AD56">
            <v>819.00005348323384</v>
          </cell>
          <cell r="AE56">
            <v>873.62337597921658</v>
          </cell>
          <cell r="AF56">
            <v>807.69225489108248</v>
          </cell>
          <cell r="AG56">
            <v>805.72603666111536</v>
          </cell>
          <cell r="AH56">
            <v>898.96865292753807</v>
          </cell>
          <cell r="AI56">
            <v>751.05351405060878</v>
          </cell>
          <cell r="AJ56">
            <v>924.84007274166618</v>
          </cell>
          <cell r="AK56">
            <v>835.29560395755993</v>
          </cell>
          <cell r="AL56">
            <v>918.84484265980677</v>
          </cell>
          <cell r="AM56">
            <v>888.58657110197896</v>
          </cell>
          <cell r="AN56">
            <v>1053.6111820639767</v>
          </cell>
          <cell r="AO56">
            <v>818.51247583418512</v>
          </cell>
          <cell r="AP56">
            <v>730.55942208327281</v>
          </cell>
          <cell r="AQ56">
            <v>733.91769360780563</v>
          </cell>
          <cell r="AR56">
            <v>1142.7043639374829</v>
          </cell>
          <cell r="AS56">
            <v>821.21831259091414</v>
          </cell>
          <cell r="AT56">
            <v>903.44234782991305</v>
          </cell>
          <cell r="AU56">
            <v>934.99878082242708</v>
          </cell>
          <cell r="AV56">
            <v>856.58612464051748</v>
          </cell>
          <cell r="AW56">
            <v>906.44830870915371</v>
          </cell>
          <cell r="AX56">
            <v>964.70592716698638</v>
          </cell>
          <cell r="AY56">
            <v>962.79764071335819</v>
          </cell>
          <cell r="AZ56">
            <v>1252.5384409282042</v>
          </cell>
          <cell r="BA56">
            <v>554.36733652603539</v>
          </cell>
          <cell r="BB56">
            <v>644.16390523563985</v>
          </cell>
          <cell r="BC56">
            <v>694.11601294327261</v>
          </cell>
          <cell r="BD56">
            <v>689.74475173961059</v>
          </cell>
          <cell r="BE56">
            <v>726.51260259867581</v>
          </cell>
          <cell r="BF56">
            <v>755.11535620694451</v>
          </cell>
          <cell r="BG56">
            <v>824.25133070936693</v>
          </cell>
          <cell r="BH56">
            <v>666.17038962119091</v>
          </cell>
          <cell r="BI56">
            <v>752.7191689184948</v>
          </cell>
          <cell r="BJ56">
            <v>692.34006445028626</v>
          </cell>
          <cell r="BK56">
            <v>757.18677644210538</v>
          </cell>
          <cell r="BL56">
            <v>799.97690122037648</v>
          </cell>
          <cell r="BM56">
            <v>429.97503484999999</v>
          </cell>
          <cell r="BN56">
            <v>686.99500179999995</v>
          </cell>
          <cell r="BO56">
            <v>559.49514762000013</v>
          </cell>
          <cell r="BP56">
            <v>547.08786369999996</v>
          </cell>
          <cell r="BQ56">
            <v>543.56632124999999</v>
          </cell>
          <cell r="BR56">
            <v>546.05833755000015</v>
          </cell>
          <cell r="BS56">
            <v>442.25170966999997</v>
          </cell>
          <cell r="BT56">
            <v>562.87369863999982</v>
          </cell>
          <cell r="BU56">
            <v>580.00749885000039</v>
          </cell>
          <cell r="BV56">
            <v>570.44867716999988</v>
          </cell>
          <cell r="BW56">
            <v>644.17726998999956</v>
          </cell>
          <cell r="BX56">
            <v>723.41206133999992</v>
          </cell>
          <cell r="BY56">
            <v>381.49420726468804</v>
          </cell>
          <cell r="BZ56">
            <v>458.54528163707994</v>
          </cell>
          <cell r="CA56">
            <v>703.36218890828013</v>
          </cell>
          <cell r="CB56">
            <v>642.50643122596</v>
          </cell>
          <cell r="CC56">
            <v>638.90469941400011</v>
          </cell>
          <cell r="CD56">
            <v>612.5094934376001</v>
          </cell>
          <cell r="CE56">
            <v>570.85006909000003</v>
          </cell>
          <cell r="CF56">
            <v>622.92886712000006</v>
          </cell>
          <cell r="CG56">
            <v>568.91163455000003</v>
          </cell>
          <cell r="CH56">
            <v>594.16758707999998</v>
          </cell>
          <cell r="CI56">
            <v>656.53587372000004</v>
          </cell>
          <cell r="CJ56">
            <v>907.98253680000005</v>
          </cell>
          <cell r="CK56">
            <v>507.00480690421045</v>
          </cell>
          <cell r="CL56">
            <v>581.06037966947372</v>
          </cell>
          <cell r="CM56">
            <v>681.26307817526322</v>
          </cell>
          <cell r="CN56">
            <v>734.15957087210506</v>
          </cell>
          <cell r="CO56">
            <v>747.06713055947364</v>
          </cell>
          <cell r="CP56">
            <v>649.2978580694737</v>
          </cell>
          <cell r="CQ56">
            <v>756.7233325184211</v>
          </cell>
          <cell r="CR56">
            <v>912.95333435789462</v>
          </cell>
          <cell r="CS56">
            <v>739.35183709947376</v>
          </cell>
          <cell r="CT56">
            <v>794.49866305947364</v>
          </cell>
          <cell r="CU56">
            <v>756.60850521157886</v>
          </cell>
          <cell r="CV56">
            <v>1072.2556066163161</v>
          </cell>
          <cell r="CW56">
            <v>707.25716435684205</v>
          </cell>
          <cell r="CX56">
            <v>658.5451233231579</v>
          </cell>
          <cell r="CY56">
            <v>671.96369756789488</v>
          </cell>
          <cell r="CZ56">
            <v>735.99453613105266</v>
          </cell>
          <cell r="DA56">
            <v>794.72724769210527</v>
          </cell>
          <cell r="DB56">
            <v>698.59020399315807</v>
          </cell>
          <cell r="DC56">
            <v>838.74436637894723</v>
          </cell>
          <cell r="DD56">
            <v>685.35760977999996</v>
          </cell>
          <cell r="DE56">
            <v>725.40121396128427</v>
          </cell>
          <cell r="DF56">
            <v>732.01936479473693</v>
          </cell>
          <cell r="DG56">
            <v>790.22898559315774</v>
          </cell>
          <cell r="DH56">
            <v>927.93891048852652</v>
          </cell>
          <cell r="DI56">
            <v>712.1577266384212</v>
          </cell>
          <cell r="DJ56">
            <v>604.25581105368406</v>
          </cell>
          <cell r="DK56">
            <v>608.8986214773895</v>
          </cell>
          <cell r="DL56">
            <v>625.14942913545281</v>
          </cell>
          <cell r="DM56">
            <v>527.73874118408401</v>
          </cell>
          <cell r="DN56">
            <v>486.18349227389473</v>
          </cell>
          <cell r="DO56">
            <v>419.13203421555778</v>
          </cell>
          <cell r="DP56">
            <v>340.21004451661076</v>
          </cell>
          <cell r="DQ56">
            <v>373.14979044728409</v>
          </cell>
          <cell r="DR56">
            <v>586.52899142315778</v>
          </cell>
          <cell r="DS56">
            <v>563.95066510596564</v>
          </cell>
          <cell r="DT56">
            <v>881.33979016774833</v>
          </cell>
          <cell r="DU56">
            <v>514.61564025473695</v>
          </cell>
          <cell r="DV56">
            <v>503.56901616473681</v>
          </cell>
          <cell r="DW56">
            <v>670.85872640210732</v>
          </cell>
          <cell r="DX56">
            <v>664.731172623156</v>
          </cell>
          <cell r="DY56">
            <v>605.01895233526818</v>
          </cell>
          <cell r="DZ56">
            <v>637.89693052015457</v>
          </cell>
          <cell r="EA56">
            <v>822.77849749790551</v>
          </cell>
          <cell r="EB56">
            <v>768.13102302473692</v>
          </cell>
          <cell r="EC56">
            <v>624.40198079951358</v>
          </cell>
          <cell r="ED56">
            <v>638.70962387845111</v>
          </cell>
          <cell r="EE56">
            <v>691.82327404421062</v>
          </cell>
          <cell r="EF56">
            <v>938.13174688289496</v>
          </cell>
          <cell r="EG56">
            <v>629.22899796789466</v>
          </cell>
          <cell r="EH56">
            <v>811.19439122473625</v>
          </cell>
          <cell r="EI56">
            <v>972.67352408210468</v>
          </cell>
          <cell r="EJ56">
            <v>1027.1978135521056</v>
          </cell>
          <cell r="EK56">
            <v>784.63357534421095</v>
          </cell>
          <cell r="EL56">
            <v>1171.2261605752651</v>
          </cell>
          <cell r="EM56">
            <v>853.87560935367515</v>
          </cell>
          <cell r="EN56">
            <v>908.29969364202464</v>
          </cell>
          <cell r="EO56">
            <v>319.66196548316327</v>
          </cell>
          <cell r="EP56">
            <v>334.56946267316215</v>
          </cell>
          <cell r="EQ56">
            <v>371.78704869158082</v>
          </cell>
          <cell r="ER56">
            <v>590.06252240210495</v>
          </cell>
          <cell r="ES56">
            <v>159.16722733105269</v>
          </cell>
          <cell r="ET56">
            <v>230.32113696789406</v>
          </cell>
          <cell r="EU56">
            <v>317.15189073789617</v>
          </cell>
          <cell r="EV56">
            <v>296.83897242315567</v>
          </cell>
          <cell r="EW56">
            <v>341.97531170894786</v>
          </cell>
          <cell r="EX56">
            <v>362.47902616526835</v>
          </cell>
          <cell r="EY56">
            <v>332.07812826894042</v>
          </cell>
          <cell r="EZ56">
            <v>342.83106298684856</v>
          </cell>
          <cell r="FA56">
            <v>350.87778031948091</v>
          </cell>
          <cell r="FB56">
            <v>358.43528845367757</v>
          </cell>
          <cell r="FC56">
            <v>410.66447650635598</v>
          </cell>
          <cell r="FD56">
            <v>499.07029248315894</v>
          </cell>
          <cell r="FE56">
            <v>162.02784081911443</v>
          </cell>
        </row>
        <row r="61">
          <cell r="AC61">
            <v>15.792222169999999</v>
          </cell>
          <cell r="AD61">
            <v>23.776515020000001</v>
          </cell>
          <cell r="AE61">
            <v>89.281558369999999</v>
          </cell>
          <cell r="AF61">
            <v>16.503621479999996</v>
          </cell>
          <cell r="AG61">
            <v>19.795848500000005</v>
          </cell>
          <cell r="AH61">
            <v>169.14321273216061</v>
          </cell>
          <cell r="AI61">
            <v>4.9313080300000003</v>
          </cell>
          <cell r="AJ61">
            <v>27.90419002895738</v>
          </cell>
          <cell r="AK61">
            <v>106.9355001</v>
          </cell>
          <cell r="AL61">
            <v>18.993302070000006</v>
          </cell>
          <cell r="AM61">
            <v>13.960092170000006</v>
          </cell>
          <cell r="AN61">
            <v>157.56227196999998</v>
          </cell>
          <cell r="AO61">
            <v>17.893915229999998</v>
          </cell>
          <cell r="AP61">
            <v>35.515909910000005</v>
          </cell>
          <cell r="AQ61">
            <v>129.52624004999998</v>
          </cell>
          <cell r="AR61">
            <v>18.331357970000003</v>
          </cell>
          <cell r="AS61">
            <v>15.191956879999999</v>
          </cell>
          <cell r="AT61">
            <v>116.82354661506001</v>
          </cell>
          <cell r="AU61">
            <v>13.235418244940002</v>
          </cell>
          <cell r="AV61">
            <v>22.817057809999998</v>
          </cell>
          <cell r="AW61">
            <v>119.88537678000002</v>
          </cell>
          <cell r="AX61">
            <v>13.99973213</v>
          </cell>
          <cell r="AY61">
            <v>19.040013729999977</v>
          </cell>
          <cell r="AZ61">
            <v>202.74554614000002</v>
          </cell>
          <cell r="BA61">
            <v>11.607511423339204</v>
          </cell>
          <cell r="BB61">
            <v>25.917146659999993</v>
          </cell>
          <cell r="BC61">
            <v>196.32616895000001</v>
          </cell>
          <cell r="BD61">
            <v>12.650383310000008</v>
          </cell>
          <cell r="BE61">
            <v>24.690245879999988</v>
          </cell>
          <cell r="BF61">
            <v>206.77249229999998</v>
          </cell>
          <cell r="BG61">
            <v>17.844507110000002</v>
          </cell>
          <cell r="BH61">
            <v>27.634548163322805</v>
          </cell>
          <cell r="BI61">
            <v>219.23538246001539</v>
          </cell>
          <cell r="BJ61">
            <v>13.802514615563258</v>
          </cell>
          <cell r="BK61">
            <v>22.46510658331928</v>
          </cell>
          <cell r="BL61">
            <v>204.05240815221822</v>
          </cell>
          <cell r="BM61">
            <v>28.998743046688009</v>
          </cell>
          <cell r="BN61">
            <v>27.930940713000002</v>
          </cell>
          <cell r="BO61">
            <v>223.16827004999999</v>
          </cell>
          <cell r="BP61">
            <v>13.611259690000004</v>
          </cell>
          <cell r="BQ61">
            <v>40.37397773</v>
          </cell>
          <cell r="BR61">
            <v>208.71195265</v>
          </cell>
          <cell r="BS61">
            <v>40.769255666672208</v>
          </cell>
          <cell r="BT61">
            <v>28.529361230000003</v>
          </cell>
          <cell r="BU61">
            <v>226.70698297999999</v>
          </cell>
          <cell r="BV61">
            <v>43.966762889999998</v>
          </cell>
          <cell r="BW61">
            <v>29.759054550000002</v>
          </cell>
          <cell r="BX61">
            <v>251.15737479000001</v>
          </cell>
          <cell r="BY61">
            <v>60.888155049999995</v>
          </cell>
          <cell r="BZ61">
            <v>25.534427929999996</v>
          </cell>
          <cell r="CA61">
            <v>370.60240199999998</v>
          </cell>
          <cell r="CB61">
            <v>45.558661849999986</v>
          </cell>
          <cell r="CC61">
            <v>44.188974589999994</v>
          </cell>
          <cell r="CD61">
            <v>253.18258125</v>
          </cell>
          <cell r="CE61">
            <v>61.698654056999999</v>
          </cell>
          <cell r="CF61">
            <v>26.215382421000008</v>
          </cell>
          <cell r="CG61">
            <v>333.90997891999996</v>
          </cell>
          <cell r="CH61">
            <v>47.973492380000003</v>
          </cell>
          <cell r="CI61">
            <v>31.385045979999997</v>
          </cell>
          <cell r="CJ61">
            <v>336.19787513800003</v>
          </cell>
          <cell r="CK61">
            <v>73.616780500000004</v>
          </cell>
          <cell r="CL61">
            <v>29.768662560000006</v>
          </cell>
          <cell r="CM61">
            <v>320.22617556000006</v>
          </cell>
          <cell r="CN61">
            <v>167.25087475000001</v>
          </cell>
          <cell r="CO61">
            <v>132.38909722</v>
          </cell>
          <cell r="CP61">
            <v>233.83059676400003</v>
          </cell>
          <cell r="CQ61">
            <v>197.09422186800003</v>
          </cell>
          <cell r="CR61">
            <v>36.577938179999997</v>
          </cell>
          <cell r="CS61">
            <v>326.14613506500001</v>
          </cell>
          <cell r="CT61">
            <v>180.71130409999998</v>
          </cell>
          <cell r="CU61">
            <v>151.07401203000001</v>
          </cell>
          <cell r="CV61">
            <v>259.49343077959747</v>
          </cell>
          <cell r="CW61">
            <v>214.22546415299996</v>
          </cell>
          <cell r="CX61">
            <v>45.196030240000013</v>
          </cell>
          <cell r="CY61">
            <v>321.49799051999997</v>
          </cell>
          <cell r="CZ61">
            <v>184.95737142000002</v>
          </cell>
          <cell r="DA61">
            <v>167.46368832999997</v>
          </cell>
          <cell r="DB61">
            <v>275.28765549900004</v>
          </cell>
          <cell r="DC61">
            <v>323.89577539000004</v>
          </cell>
          <cell r="DD61">
            <v>50.607684630000001</v>
          </cell>
          <cell r="DE61">
            <v>254.71964333000003</v>
          </cell>
          <cell r="DF61">
            <v>189.78833508699998</v>
          </cell>
          <cell r="DG61">
            <v>163.39405871000002</v>
          </cell>
          <cell r="DH61">
            <v>260.19941541027117</v>
          </cell>
          <cell r="DI61">
            <v>312.62261428299996</v>
          </cell>
          <cell r="DJ61">
            <v>44.749397932000015</v>
          </cell>
          <cell r="DK61">
            <v>331.22806888599996</v>
          </cell>
          <cell r="DL61">
            <v>243.29138331799999</v>
          </cell>
          <cell r="DM61">
            <v>63.309157515999999</v>
          </cell>
          <cell r="DN61">
            <v>329.36900295399988</v>
          </cell>
          <cell r="DO61">
            <v>306.56770636899995</v>
          </cell>
          <cell r="DP61">
            <v>442.43143596366662</v>
          </cell>
          <cell r="DQ61">
            <v>101.65040826500002</v>
          </cell>
          <cell r="DR61">
            <v>68.781640750000022</v>
          </cell>
          <cell r="DS61">
            <v>55.269819588999994</v>
          </cell>
          <cell r="DT61">
            <v>68.407095285000011</v>
          </cell>
          <cell r="DU61">
            <v>114.580363366</v>
          </cell>
          <cell r="DV61">
            <v>55.889674302000003</v>
          </cell>
          <cell r="DW61">
            <v>93.439847813</v>
          </cell>
          <cell r="DX61">
            <v>48.349411316999991</v>
          </cell>
          <cell r="DY61">
            <v>92.889592535999995</v>
          </cell>
          <cell r="DZ61">
            <v>55.205683040000004</v>
          </cell>
          <cell r="EA61">
            <v>106.56325391</v>
          </cell>
          <cell r="EB61">
            <v>65.796012640000001</v>
          </cell>
          <cell r="EC61">
            <v>96.050246376999979</v>
          </cell>
          <cell r="ED61">
            <v>61.817439004000022</v>
          </cell>
          <cell r="EE61">
            <v>91.861366158999985</v>
          </cell>
          <cell r="EF61">
            <v>52.089336270000011</v>
          </cell>
          <cell r="EG61">
            <v>212.77347226500001</v>
          </cell>
          <cell r="EH61">
            <v>73.348044649999963</v>
          </cell>
          <cell r="EI61">
            <v>93.047188449999979</v>
          </cell>
          <cell r="EJ61">
            <v>52.553456219000005</v>
          </cell>
          <cell r="EK61">
            <v>107.35622295499999</v>
          </cell>
          <cell r="EL61">
            <v>49.477644544999997</v>
          </cell>
          <cell r="EM61">
            <v>190.55286849999999</v>
          </cell>
          <cell r="EN61">
            <v>98.101562350000009</v>
          </cell>
          <cell r="EO61">
            <v>96.576015418000011</v>
          </cell>
          <cell r="EP61">
            <v>60.265719453999999</v>
          </cell>
          <cell r="EQ61">
            <v>197.40905649200002</v>
          </cell>
          <cell r="ER61">
            <v>63.414390450000013</v>
          </cell>
          <cell r="ES61">
            <v>295.24353879800003</v>
          </cell>
          <cell r="ET61">
            <v>143.20182917000002</v>
          </cell>
          <cell r="EU61">
            <v>121.14343345</v>
          </cell>
          <cell r="EV61">
            <v>61.699242459999994</v>
          </cell>
          <cell r="EW61">
            <v>304.17273961487501</v>
          </cell>
          <cell r="EX61">
            <v>85.469928953000021</v>
          </cell>
          <cell r="EY61">
            <v>290.25518436000004</v>
          </cell>
          <cell r="EZ61">
            <v>194.22802904099998</v>
          </cell>
          <cell r="FA61">
            <v>126.98823663400002</v>
          </cell>
          <cell r="FB61">
            <v>62.263854299999998</v>
          </cell>
          <cell r="FC61">
            <v>315.58278603799999</v>
          </cell>
          <cell r="FD61">
            <v>98.076858951000006</v>
          </cell>
          <cell r="FE61">
            <v>353.44062788799999</v>
          </cell>
        </row>
        <row r="62">
          <cell r="AC62">
            <v>10.705719592034324</v>
          </cell>
          <cell r="AD62">
            <v>9.4156464033585046</v>
          </cell>
          <cell r="AE62">
            <v>17.096374176684378</v>
          </cell>
          <cell r="AF62">
            <v>16.088154406594555</v>
          </cell>
          <cell r="AG62">
            <v>14.396279164017393</v>
          </cell>
          <cell r="AH62">
            <v>15.541524059381707</v>
          </cell>
          <cell r="AI62">
            <v>7.4755270679208294</v>
          </cell>
          <cell r="AJ62">
            <v>11.538701907385738</v>
          </cell>
          <cell r="AK62">
            <v>16.401307870571863</v>
          </cell>
          <cell r="AL62">
            <v>13.945406865425261</v>
          </cell>
          <cell r="AM62">
            <v>11.45593127515982</v>
          </cell>
          <cell r="AN62">
            <v>27.739836578208333</v>
          </cell>
          <cell r="AO62">
            <v>15.157939173888568</v>
          </cell>
          <cell r="AP62">
            <v>10.285734112493092</v>
          </cell>
          <cell r="AQ62">
            <v>20.416082417985447</v>
          </cell>
          <cell r="AR62">
            <v>21.402312149288576</v>
          </cell>
          <cell r="AS62">
            <v>17.541931470774252</v>
          </cell>
          <cell r="AT62">
            <v>19.235527419877656</v>
          </cell>
          <cell r="AU62">
            <v>10.923224111719847</v>
          </cell>
          <cell r="AV62">
            <v>13.588746751467237</v>
          </cell>
          <cell r="AW62">
            <v>20.406074623731946</v>
          </cell>
          <cell r="AX62">
            <v>21.024629099527662</v>
          </cell>
          <cell r="AY62">
            <v>18.433706809978442</v>
          </cell>
          <cell r="AZ62">
            <v>27.254926334987069</v>
          </cell>
          <cell r="BA62">
            <v>17.268140618335096</v>
          </cell>
          <cell r="BB62">
            <v>15.659323557409898</v>
          </cell>
          <cell r="BC62">
            <v>22.740954754982553</v>
          </cell>
          <cell r="BD62">
            <v>21.14359635724167</v>
          </cell>
          <cell r="BE62">
            <v>19.41378464344379</v>
          </cell>
          <cell r="BF62">
            <v>24.892867621899629</v>
          </cell>
          <cell r="BG62">
            <v>10.689558870625843</v>
          </cell>
          <cell r="BH62">
            <v>17.23243300621526</v>
          </cell>
          <cell r="BI62">
            <v>26.708810148151329</v>
          </cell>
          <cell r="BJ62">
            <v>23.11187415160607</v>
          </cell>
          <cell r="BK62">
            <v>20.063951864998316</v>
          </cell>
          <cell r="BL62">
            <v>27.967410843552347</v>
          </cell>
          <cell r="BM62">
            <v>18.272511208985769</v>
          </cell>
          <cell r="BN62">
            <v>17.507774234921367</v>
          </cell>
          <cell r="BO62">
            <v>24.418500932052133</v>
          </cell>
          <cell r="BP62">
            <v>21.943618487733989</v>
          </cell>
          <cell r="BQ62">
            <v>16.399822179714253</v>
          </cell>
          <cell r="BR62">
            <v>28.230637266539759</v>
          </cell>
          <cell r="BS62">
            <v>16.414074584663776</v>
          </cell>
          <cell r="BT62">
            <v>19.523505054140074</v>
          </cell>
          <cell r="BU62">
            <v>27.298804519476224</v>
          </cell>
          <cell r="BV62">
            <v>26.635724500679483</v>
          </cell>
          <cell r="BW62">
            <v>20.111159129324818</v>
          </cell>
          <cell r="BX62">
            <v>30.289595748778467</v>
          </cell>
          <cell r="BY62">
            <v>24.276666513235842</v>
          </cell>
          <cell r="BZ62">
            <v>24.745482599496341</v>
          </cell>
          <cell r="CA62">
            <v>31.455098248979834</v>
          </cell>
          <cell r="CB62">
            <v>21.679695113740735</v>
          </cell>
          <cell r="CC62">
            <v>27.616337697384992</v>
          </cell>
          <cell r="CD62">
            <v>26.13833690144266</v>
          </cell>
          <cell r="CE62">
            <v>19.157267882487186</v>
          </cell>
          <cell r="CF62">
            <v>46.720381316199962</v>
          </cell>
          <cell r="CG62">
            <v>61.344135855800062</v>
          </cell>
          <cell r="CH62">
            <v>25.940825024799974</v>
          </cell>
          <cell r="CI62">
            <v>34.455044649799994</v>
          </cell>
          <cell r="CJ62">
            <v>30.619177713600017</v>
          </cell>
          <cell r="CK62">
            <v>31.914048849000025</v>
          </cell>
          <cell r="CL62">
            <v>45.814343778999991</v>
          </cell>
          <cell r="CM62">
            <v>47.202762843800002</v>
          </cell>
          <cell r="CN62">
            <v>24.254179437200015</v>
          </cell>
          <cell r="CO62">
            <v>33.11721314659998</v>
          </cell>
          <cell r="CP62">
            <v>26.003461351599992</v>
          </cell>
          <cell r="CQ62">
            <v>21.071381308399999</v>
          </cell>
          <cell r="CR62">
            <v>49.537559466599987</v>
          </cell>
          <cell r="CS62">
            <v>38.549213521399999</v>
          </cell>
          <cell r="CT62">
            <v>27.395407006800028</v>
          </cell>
          <cell r="CU62">
            <v>33.979814987199973</v>
          </cell>
          <cell r="CV62">
            <v>33.60406967680003</v>
          </cell>
          <cell r="CW62">
            <v>29.984287463000005</v>
          </cell>
          <cell r="CX62">
            <v>44.544395889599997</v>
          </cell>
          <cell r="CY62">
            <v>41.840646018799987</v>
          </cell>
          <cell r="CZ62">
            <v>24.251378542399998</v>
          </cell>
          <cell r="DA62">
            <v>37.18485947180001</v>
          </cell>
          <cell r="DB62">
            <v>25.710550710600021</v>
          </cell>
          <cell r="DC62">
            <v>23.704469661400001</v>
          </cell>
          <cell r="DD62">
            <v>40.565726236600021</v>
          </cell>
          <cell r="DE62">
            <v>40.29556885439996</v>
          </cell>
          <cell r="DF62">
            <v>28.706287836600069</v>
          </cell>
          <cell r="DG62">
            <v>38.959147726116164</v>
          </cell>
          <cell r="DH62">
            <v>36.075628001213005</v>
          </cell>
          <cell r="DI62">
            <v>32.716741348050355</v>
          </cell>
          <cell r="DJ62">
            <v>54.040519176470262</v>
          </cell>
          <cell r="DK62">
            <v>37.465980109997631</v>
          </cell>
          <cell r="DL62">
            <v>19.155548325684819</v>
          </cell>
          <cell r="DM62">
            <v>35.553767460383668</v>
          </cell>
          <cell r="DN62">
            <v>21.00195113434927</v>
          </cell>
          <cell r="DO62">
            <v>36.940199539811132</v>
          </cell>
          <cell r="DP62">
            <v>50.354577046562909</v>
          </cell>
          <cell r="DQ62">
            <v>36.639797739279871</v>
          </cell>
          <cell r="DR62">
            <v>27.492355815519993</v>
          </cell>
          <cell r="DS62">
            <v>40.284617098690404</v>
          </cell>
          <cell r="DT62">
            <v>47.730719989183854</v>
          </cell>
          <cell r="DU62">
            <v>41.232299982607742</v>
          </cell>
          <cell r="DV62">
            <v>50.015471476125612</v>
          </cell>
          <cell r="DW62">
            <v>46.836512523151747</v>
          </cell>
          <cell r="DX62">
            <v>31.062869481370043</v>
          </cell>
          <cell r="DY62">
            <v>38.944636324460092</v>
          </cell>
          <cell r="DZ62">
            <v>38.279394390228717</v>
          </cell>
          <cell r="EA62">
            <v>35.04577061012553</v>
          </cell>
          <cell r="EB62">
            <v>50.050223154230494</v>
          </cell>
          <cell r="EC62">
            <v>41.525617696475592</v>
          </cell>
          <cell r="ED62">
            <v>49.297660062237981</v>
          </cell>
          <cell r="EE62">
            <v>39.791938210925821</v>
          </cell>
          <cell r="EF62">
            <v>42.233279100202694</v>
          </cell>
          <cell r="EG62">
            <v>39.283187477262743</v>
          </cell>
          <cell r="EH62">
            <v>46.930414865891656</v>
          </cell>
          <cell r="EI62">
            <v>46.013347090697643</v>
          </cell>
          <cell r="EJ62">
            <v>51.143225380798121</v>
          </cell>
          <cell r="EK62">
            <v>42.036444805693122</v>
          </cell>
          <cell r="EL62">
            <v>77.368232691575102</v>
          </cell>
          <cell r="EM62">
            <v>20.286324204412388</v>
          </cell>
          <cell r="EN62">
            <v>50.847654512840677</v>
          </cell>
          <cell r="EO62">
            <v>41.405265624126713</v>
          </cell>
          <cell r="EP62">
            <v>48.686939013266425</v>
          </cell>
          <cell r="EQ62">
            <v>55.40539646303381</v>
          </cell>
          <cell r="ER62">
            <v>40.957407540467969</v>
          </cell>
          <cell r="ES62">
            <v>39.265139422973355</v>
          </cell>
          <cell r="ET62">
            <v>46.987758007146958</v>
          </cell>
          <cell r="EU62">
            <v>44.785183723068897</v>
          </cell>
          <cell r="EV62">
            <v>52.194507732198915</v>
          </cell>
          <cell r="EW62">
            <v>45.049148363357972</v>
          </cell>
          <cell r="EX62">
            <v>74.4483318366118</v>
          </cell>
          <cell r="EY62">
            <v>27.521500838878325</v>
          </cell>
          <cell r="EZ62">
            <v>43.295883799794368</v>
          </cell>
          <cell r="FA62">
            <v>51.499819011383259</v>
          </cell>
          <cell r="FB62">
            <v>49.769071822662582</v>
          </cell>
          <cell r="FC62">
            <v>48.592533173163631</v>
          </cell>
          <cell r="FD62">
            <v>42.062692324157823</v>
          </cell>
          <cell r="FE62">
            <v>65.888331063524419</v>
          </cell>
        </row>
        <row r="72">
          <cell r="AC72">
            <v>139.9549294021237</v>
          </cell>
          <cell r="AD72">
            <v>148.57623502315286</v>
          </cell>
          <cell r="AE72">
            <v>139.30727913130801</v>
          </cell>
          <cell r="AF72">
            <v>174.72322847065607</v>
          </cell>
          <cell r="AG72">
            <v>145.52040881959044</v>
          </cell>
          <cell r="AH72">
            <v>124.62274656145848</v>
          </cell>
          <cell r="AI72">
            <v>152.42632736067949</v>
          </cell>
          <cell r="AJ72">
            <v>162.36721553303505</v>
          </cell>
          <cell r="AK72">
            <v>153.85024572808405</v>
          </cell>
          <cell r="AL72">
            <v>182.53116379874876</v>
          </cell>
          <cell r="AM72">
            <v>157.89606226508423</v>
          </cell>
          <cell r="AN72">
            <v>161.0728748060788</v>
          </cell>
          <cell r="AO72">
            <v>160.19940469908502</v>
          </cell>
          <cell r="AP72">
            <v>89.719883886207185</v>
          </cell>
          <cell r="AQ72">
            <v>99.984422685443732</v>
          </cell>
          <cell r="AR72">
            <v>99.363305647905193</v>
          </cell>
          <cell r="AS72">
            <v>73.024644120030814</v>
          </cell>
          <cell r="AT72">
            <v>92.969628740243095</v>
          </cell>
          <cell r="AU72">
            <v>78.594202586752274</v>
          </cell>
          <cell r="AV72">
            <v>59.752338682372567</v>
          </cell>
          <cell r="AW72">
            <v>57.865333882866622</v>
          </cell>
          <cell r="AX72">
            <v>96.746391736647524</v>
          </cell>
          <cell r="AY72">
            <v>78.517409341603496</v>
          </cell>
          <cell r="AZ72">
            <v>65.871665760842433</v>
          </cell>
          <cell r="BA72">
            <v>24.081604563228851</v>
          </cell>
          <cell r="BB72">
            <v>59.878820942407486</v>
          </cell>
          <cell r="BC72">
            <v>80.929210572543354</v>
          </cell>
          <cell r="BD72">
            <v>56.938281816964555</v>
          </cell>
          <cell r="BE72">
            <v>63.116553602169219</v>
          </cell>
          <cell r="BF72">
            <v>68.141412155100255</v>
          </cell>
          <cell r="BG72">
            <v>77.988302843907576</v>
          </cell>
          <cell r="BH72">
            <v>57.007158931840209</v>
          </cell>
          <cell r="BI72">
            <v>60.34161372734691</v>
          </cell>
          <cell r="BJ72">
            <v>64.351189423370798</v>
          </cell>
          <cell r="BK72">
            <v>46.509055191243952</v>
          </cell>
          <cell r="BL72">
            <v>64.054022679876795</v>
          </cell>
          <cell r="BM72">
            <v>68.070243546666646</v>
          </cell>
          <cell r="BN72">
            <v>108.34404788666669</v>
          </cell>
          <cell r="BO72">
            <v>100.53670200666667</v>
          </cell>
          <cell r="BP72">
            <v>98.975120486666697</v>
          </cell>
          <cell r="BQ72">
            <v>81.914907196666633</v>
          </cell>
          <cell r="BR72">
            <v>88.038798636666698</v>
          </cell>
          <cell r="BS72">
            <v>80.762820576666599</v>
          </cell>
          <cell r="BT72">
            <v>99.070681566666792</v>
          </cell>
          <cell r="BU72">
            <v>84.292622056666659</v>
          </cell>
          <cell r="BV72">
            <v>89.12538855666665</v>
          </cell>
          <cell r="BW72">
            <v>88.609994616666626</v>
          </cell>
          <cell r="BX72">
            <v>132.15454292666669</v>
          </cell>
          <cell r="BY72">
            <v>76.716188416666611</v>
          </cell>
          <cell r="BZ72">
            <v>88.674383806666668</v>
          </cell>
          <cell r="CA72">
            <v>119.60364708666663</v>
          </cell>
          <cell r="CB72">
            <v>99.564271436666644</v>
          </cell>
          <cell r="CC72">
            <v>114.23270782666671</v>
          </cell>
          <cell r="CD72">
            <v>90.95400382666665</v>
          </cell>
          <cell r="CE72">
            <v>90.887332146666665</v>
          </cell>
          <cell r="CF72">
            <v>93.484336366666668</v>
          </cell>
          <cell r="CG72">
            <v>86.049516606666757</v>
          </cell>
          <cell r="CH72">
            <v>103.0589560166666</v>
          </cell>
          <cell r="CI72">
            <v>109.62661962666667</v>
          </cell>
          <cell r="CJ72">
            <v>138.4138279666667</v>
          </cell>
          <cell r="CK72">
            <v>87.428724063333348</v>
          </cell>
          <cell r="CL72">
            <v>93.096982443333346</v>
          </cell>
          <cell r="CM72">
            <v>128.57436931333334</v>
          </cell>
          <cell r="CN72">
            <v>100.99184630333335</v>
          </cell>
          <cell r="CO72">
            <v>89.136588043333333</v>
          </cell>
          <cell r="CP72">
            <v>77.114342563333352</v>
          </cell>
          <cell r="CQ72">
            <v>79.474814243333313</v>
          </cell>
          <cell r="CR72">
            <v>111.76071625333333</v>
          </cell>
          <cell r="CS72">
            <v>92.707030643333383</v>
          </cell>
          <cell r="CT72">
            <v>109.55950599333332</v>
          </cell>
          <cell r="CU72">
            <v>97.937264553333335</v>
          </cell>
          <cell r="CV72">
            <v>124.73831716333331</v>
          </cell>
          <cell r="CW72">
            <v>87.489889099999999</v>
          </cell>
          <cell r="CX72">
            <v>93.999254319999977</v>
          </cell>
          <cell r="CY72">
            <v>110.18466975</v>
          </cell>
          <cell r="CZ72">
            <v>156.77475921999999</v>
          </cell>
          <cell r="DA72">
            <v>117.30722610999999</v>
          </cell>
          <cell r="DB72">
            <v>84.796562500000007</v>
          </cell>
          <cell r="DC72">
            <v>105.97357712000002</v>
          </cell>
          <cell r="DD72">
            <v>138.78916417999994</v>
          </cell>
          <cell r="DE72">
            <v>101.66801635000004</v>
          </cell>
          <cell r="DF72">
            <v>123.06805742</v>
          </cell>
          <cell r="DG72">
            <v>120.1805612</v>
          </cell>
          <cell r="DH72">
            <v>262.41968041999991</v>
          </cell>
          <cell r="DI72">
            <v>89.970361440000005</v>
          </cell>
          <cell r="DJ72">
            <v>101.44250872999997</v>
          </cell>
          <cell r="DK72">
            <v>129.67388053999997</v>
          </cell>
          <cell r="DL72">
            <v>123.25484877</v>
          </cell>
          <cell r="DM72">
            <v>111.80629662000008</v>
          </cell>
          <cell r="DN72">
            <v>113.14754124999999</v>
          </cell>
          <cell r="DO72">
            <v>110.20797901999994</v>
          </cell>
          <cell r="DP72">
            <v>115.78982323000002</v>
          </cell>
          <cell r="DQ72">
            <v>92.926940749999915</v>
          </cell>
          <cell r="DR72">
            <v>105.88441247000017</v>
          </cell>
          <cell r="DS72">
            <v>101.79419557</v>
          </cell>
          <cell r="DT72">
            <v>57.167899370000022</v>
          </cell>
          <cell r="DU72">
            <v>97.918821469999926</v>
          </cell>
          <cell r="DV72">
            <v>125.16704355999998</v>
          </cell>
          <cell r="DW72">
            <v>127.93397676000006</v>
          </cell>
          <cell r="DX72">
            <v>118.43392217000017</v>
          </cell>
          <cell r="DY72">
            <v>85.602396000000027</v>
          </cell>
          <cell r="DZ72">
            <v>174.32428381000199</v>
          </cell>
          <cell r="EA72">
            <v>17.262000829997099</v>
          </cell>
          <cell r="EB72">
            <v>58.880676460000025</v>
          </cell>
          <cell r="EC72">
            <v>31.710692800000032</v>
          </cell>
          <cell r="ED72">
            <v>21.004166390000869</v>
          </cell>
          <cell r="EE72">
            <v>61.86734225999993</v>
          </cell>
          <cell r="EF72">
            <v>88.776768360001128</v>
          </cell>
          <cell r="EG72">
            <v>117.01059717000001</v>
          </cell>
          <cell r="EH72">
            <v>122.24215140000001</v>
          </cell>
          <cell r="EI72">
            <v>150.21904209999991</v>
          </cell>
          <cell r="EJ72">
            <v>171.8706764600006</v>
          </cell>
          <cell r="EK72">
            <v>137.88661678999989</v>
          </cell>
          <cell r="EL72">
            <v>132.81968754999966</v>
          </cell>
          <cell r="EM72">
            <v>149.74275484999515</v>
          </cell>
          <cell r="EN72">
            <v>149.96833414999929</v>
          </cell>
          <cell r="EO72">
            <v>146.30447625000059</v>
          </cell>
          <cell r="EP72">
            <v>141.36491203000057</v>
          </cell>
          <cell r="EQ72">
            <v>137.62976846999919</v>
          </cell>
          <cell r="ER72">
            <v>178.01545467000034</v>
          </cell>
          <cell r="ES72">
            <v>128.31706665999999</v>
          </cell>
          <cell r="ET72">
            <v>137.19149848999999</v>
          </cell>
          <cell r="EU72">
            <v>171.15365889999995</v>
          </cell>
          <cell r="EV72">
            <v>168.04735018000002</v>
          </cell>
          <cell r="EW72">
            <v>148.65848435000001</v>
          </cell>
          <cell r="EX72">
            <v>134.95715697999992</v>
          </cell>
          <cell r="EY72">
            <v>145.19048916000034</v>
          </cell>
          <cell r="EZ72">
            <v>171.65048294999968</v>
          </cell>
          <cell r="FA72">
            <v>143.95249103999981</v>
          </cell>
          <cell r="FB72">
            <v>142.98721581000015</v>
          </cell>
          <cell r="FC72">
            <v>154.7272030300004</v>
          </cell>
          <cell r="FD72">
            <v>166.63713222999976</v>
          </cell>
          <cell r="FE72">
            <v>115.55034044</v>
          </cell>
        </row>
        <row r="80">
          <cell r="AC80">
            <v>140.90681744</v>
          </cell>
          <cell r="AD80">
            <v>149.8130591</v>
          </cell>
          <cell r="AE80">
            <v>200.18696087000001</v>
          </cell>
          <cell r="AF80">
            <v>187.15518332000002</v>
          </cell>
          <cell r="AG80">
            <v>198.04849174999998</v>
          </cell>
          <cell r="AH80">
            <v>204.69184676999998</v>
          </cell>
          <cell r="AI80">
            <v>210.31308155000002</v>
          </cell>
          <cell r="AJ80">
            <v>268.00550865000008</v>
          </cell>
          <cell r="AK80">
            <v>204.89076287</v>
          </cell>
          <cell r="AL80">
            <v>192.3544737</v>
          </cell>
          <cell r="AM80">
            <v>230.88166897999997</v>
          </cell>
          <cell r="AN80">
            <v>566.35698373797004</v>
          </cell>
          <cell r="AO80">
            <v>182.77788617999994</v>
          </cell>
          <cell r="AP80">
            <v>202.26640674999993</v>
          </cell>
          <cell r="AQ80">
            <v>261.17313085000001</v>
          </cell>
          <cell r="AR80">
            <v>244.99175106000001</v>
          </cell>
          <cell r="AS80">
            <v>243.45429862</v>
          </cell>
          <cell r="AT80">
            <v>268.82737025</v>
          </cell>
          <cell r="AU80">
            <v>250.23477797000004</v>
          </cell>
          <cell r="AV80">
            <v>332.35211276999996</v>
          </cell>
          <cell r="AW80">
            <v>247.37645635999996</v>
          </cell>
          <cell r="AX80">
            <v>256.03754895999998</v>
          </cell>
          <cell r="AY80">
            <v>257.46775643000007</v>
          </cell>
          <cell r="AZ80">
            <v>635.18703243548828</v>
          </cell>
          <cell r="BA80">
            <v>230.5259621299999</v>
          </cell>
          <cell r="BB80">
            <v>256.33370793</v>
          </cell>
          <cell r="BC80">
            <v>301.30216503999998</v>
          </cell>
          <cell r="BD80">
            <v>281.25908991</v>
          </cell>
          <cell r="BE80">
            <v>284.17552706999993</v>
          </cell>
          <cell r="BF80">
            <v>287.90768509000003</v>
          </cell>
          <cell r="BG80">
            <v>323.21462617999993</v>
          </cell>
          <cell r="BH80">
            <v>377.16955030000003</v>
          </cell>
          <cell r="BI80">
            <v>285.21910696999998</v>
          </cell>
          <cell r="BJ80">
            <v>299.28895931000005</v>
          </cell>
          <cell r="BK80">
            <v>309.95523513000006</v>
          </cell>
          <cell r="BL80">
            <v>558.94942472999992</v>
          </cell>
          <cell r="BM80">
            <v>285.73114350000009</v>
          </cell>
          <cell r="BN80">
            <v>300.37248126999998</v>
          </cell>
          <cell r="BO80">
            <v>381.45534469</v>
          </cell>
          <cell r="BP80">
            <v>314.56873108999991</v>
          </cell>
          <cell r="BQ80">
            <v>318.61918737999997</v>
          </cell>
          <cell r="BR80">
            <v>324.80762604</v>
          </cell>
          <cell r="BS80">
            <v>325.13143077000012</v>
          </cell>
          <cell r="BT80">
            <v>404.2658003599999</v>
          </cell>
          <cell r="BU80">
            <v>332.78210940999998</v>
          </cell>
          <cell r="BV80">
            <v>330.22202979999997</v>
          </cell>
          <cell r="BW80">
            <v>333.47216861999988</v>
          </cell>
          <cell r="BX80">
            <v>688.44035342999996</v>
          </cell>
          <cell r="BY80">
            <v>299.48119312999989</v>
          </cell>
          <cell r="BZ80">
            <v>316.53945011999991</v>
          </cell>
          <cell r="CA80">
            <v>366.32218818999996</v>
          </cell>
          <cell r="CB80">
            <v>343.47006097999997</v>
          </cell>
          <cell r="CC80">
            <v>336.60799115999993</v>
          </cell>
          <cell r="CD80">
            <v>337.25026828999984</v>
          </cell>
          <cell r="CE80">
            <v>332.98761326999988</v>
          </cell>
          <cell r="CF80">
            <v>443.11648256000001</v>
          </cell>
          <cell r="CG80">
            <v>342.57586359999999</v>
          </cell>
          <cell r="CH80">
            <v>347.13381901999998</v>
          </cell>
          <cell r="CI80">
            <v>340.92768976999992</v>
          </cell>
          <cell r="CJ80">
            <v>613.81467023000016</v>
          </cell>
          <cell r="CK80">
            <v>327.03988333999996</v>
          </cell>
          <cell r="CL80">
            <v>327.44329324</v>
          </cell>
          <cell r="CM80">
            <v>384.48869824999991</v>
          </cell>
          <cell r="CN80">
            <v>349.36699695999994</v>
          </cell>
          <cell r="CO80">
            <v>359.7533799200001</v>
          </cell>
          <cell r="CP80">
            <v>368.91823935000002</v>
          </cell>
          <cell r="CQ80">
            <v>393.50956280000008</v>
          </cell>
          <cell r="CR80">
            <v>439.39505050000002</v>
          </cell>
          <cell r="CS80">
            <v>380.47493158999998</v>
          </cell>
          <cell r="CT80">
            <v>389.48619416000003</v>
          </cell>
          <cell r="CU80">
            <v>378.17808216000003</v>
          </cell>
          <cell r="CV80">
            <v>601.56876824999995</v>
          </cell>
          <cell r="CW80">
            <v>365.69632695999996</v>
          </cell>
          <cell r="CX80">
            <v>380.26558081999991</v>
          </cell>
          <cell r="CY80">
            <v>449.03076931000004</v>
          </cell>
          <cell r="CZ80">
            <v>384.00209860000012</v>
          </cell>
          <cell r="DA80">
            <v>399.22690585999999</v>
          </cell>
          <cell r="DB80">
            <v>395.74580999</v>
          </cell>
          <cell r="DC80">
            <v>407.79680630000007</v>
          </cell>
          <cell r="DD80">
            <v>486.35548017000008</v>
          </cell>
          <cell r="DE80">
            <v>405.96845911999998</v>
          </cell>
          <cell r="DF80">
            <v>429.07394791999997</v>
          </cell>
          <cell r="DG80">
            <v>425.05911383000006</v>
          </cell>
          <cell r="DH80">
            <v>670.86380678000023</v>
          </cell>
          <cell r="DI80">
            <v>408.06050128999982</v>
          </cell>
          <cell r="DJ80">
            <v>414.47644020000018</v>
          </cell>
          <cell r="DK80">
            <v>469.8040129200001</v>
          </cell>
          <cell r="DL80">
            <v>420.72502342999996</v>
          </cell>
          <cell r="DM80">
            <v>409.2270545500001</v>
          </cell>
          <cell r="DN80">
            <v>396.72704541000007</v>
          </cell>
          <cell r="DO80">
            <v>424.25727482000008</v>
          </cell>
          <cell r="DP80">
            <v>526.48458507999999</v>
          </cell>
          <cell r="DQ80">
            <v>461.30470565000002</v>
          </cell>
          <cell r="DR80">
            <v>450.68023762999991</v>
          </cell>
          <cell r="DS80">
            <v>454.58501043999979</v>
          </cell>
          <cell r="DT80">
            <v>780.3703042999997</v>
          </cell>
          <cell r="DU80">
            <v>413.33550377000006</v>
          </cell>
          <cell r="DV80">
            <v>422.65135627999985</v>
          </cell>
          <cell r="DW80">
            <v>529.56088279999994</v>
          </cell>
          <cell r="DX80">
            <v>432.63974305000011</v>
          </cell>
          <cell r="DY80">
            <v>487.44124612000002</v>
          </cell>
          <cell r="DZ80">
            <v>474.76157959999989</v>
          </cell>
          <cell r="EA80">
            <v>459.96719539999992</v>
          </cell>
          <cell r="EB80">
            <v>512.37797514999988</v>
          </cell>
          <cell r="EC80">
            <v>447.73891027000002</v>
          </cell>
          <cell r="ED80">
            <v>459.17802795999984</v>
          </cell>
          <cell r="EE80">
            <v>462.78308113000003</v>
          </cell>
          <cell r="EF80">
            <v>785.78040077999992</v>
          </cell>
          <cell r="EG80">
            <v>432.45256934000003</v>
          </cell>
          <cell r="EH80">
            <v>464.90909527999997</v>
          </cell>
          <cell r="EI80">
            <v>541.55668799</v>
          </cell>
          <cell r="EJ80">
            <v>477.74249067000005</v>
          </cell>
          <cell r="EK80">
            <v>448.31766140999997</v>
          </cell>
          <cell r="EL80">
            <v>443.39098695999985</v>
          </cell>
          <cell r="EM80">
            <v>486.5317895500001</v>
          </cell>
          <cell r="EN80">
            <v>568.04145643999971</v>
          </cell>
          <cell r="EO80">
            <v>466.30729103999994</v>
          </cell>
          <cell r="EP80">
            <v>493.13550011000001</v>
          </cell>
          <cell r="EQ80">
            <v>542.14426128000002</v>
          </cell>
          <cell r="ER80">
            <v>838.18999999999994</v>
          </cell>
          <cell r="ES80">
            <v>482.48138613999976</v>
          </cell>
          <cell r="ET80">
            <v>542.42120228999988</v>
          </cell>
          <cell r="EU80">
            <v>666.97795448999989</v>
          </cell>
          <cell r="EV80">
            <v>486.88080792000017</v>
          </cell>
          <cell r="EW80">
            <v>556.98050706000004</v>
          </cell>
          <cell r="EX80">
            <v>483.23027490000004</v>
          </cell>
          <cell r="EY80">
            <v>581.61219486999994</v>
          </cell>
          <cell r="EZ80">
            <v>733.02197850000039</v>
          </cell>
          <cell r="FA80">
            <v>496.07787226000016</v>
          </cell>
          <cell r="FB80">
            <v>615.94757813999991</v>
          </cell>
          <cell r="FC80">
            <v>665.15919127000006</v>
          </cell>
          <cell r="FD80">
            <v>911.19168564999995</v>
          </cell>
          <cell r="FE80">
            <v>501.21098934276995</v>
          </cell>
        </row>
        <row r="91">
          <cell r="AC91">
            <v>130.64363189000002</v>
          </cell>
          <cell r="AD91">
            <v>324.35215241000003</v>
          </cell>
          <cell r="AE91">
            <v>221.47538671000032</v>
          </cell>
          <cell r="AF91">
            <v>244.82916690999963</v>
          </cell>
          <cell r="AG91">
            <v>163.69810920000032</v>
          </cell>
          <cell r="AH91">
            <v>231.61065949999968</v>
          </cell>
          <cell r="AI91">
            <v>164.57607669000046</v>
          </cell>
          <cell r="AJ91">
            <v>163.25781442999968</v>
          </cell>
          <cell r="AK91">
            <v>206.53233749000046</v>
          </cell>
          <cell r="AL91">
            <v>371.32817874000079</v>
          </cell>
          <cell r="AM91">
            <v>281.41251232999895</v>
          </cell>
          <cell r="AN91">
            <v>435.09296813999987</v>
          </cell>
          <cell r="AO91">
            <v>150.20788322000016</v>
          </cell>
          <cell r="AP91">
            <v>260.65336733999999</v>
          </cell>
          <cell r="AQ91">
            <v>199.30133968999974</v>
          </cell>
          <cell r="AR91">
            <v>307.59969146000037</v>
          </cell>
          <cell r="AS91">
            <v>120.2320401500005</v>
          </cell>
          <cell r="AT91">
            <v>260.38037223999947</v>
          </cell>
          <cell r="AU91">
            <v>322.11394778000073</v>
          </cell>
          <cell r="AV91">
            <v>284.30813784999867</v>
          </cell>
          <cell r="AW91">
            <v>546.09440690000042</v>
          </cell>
          <cell r="AX91">
            <v>318.95977471999959</v>
          </cell>
          <cell r="AY91">
            <v>334.8977320300001</v>
          </cell>
          <cell r="AZ91">
            <v>332.34504722999912</v>
          </cell>
          <cell r="BA91">
            <v>185.25793352999992</v>
          </cell>
          <cell r="BB91">
            <v>325.87670437999998</v>
          </cell>
          <cell r="BC91">
            <v>202.51392817000004</v>
          </cell>
          <cell r="BD91">
            <v>192.08132320000007</v>
          </cell>
          <cell r="BE91">
            <v>505.66114708000003</v>
          </cell>
          <cell r="BF91">
            <v>305.92810941000033</v>
          </cell>
          <cell r="BG91">
            <v>393.61809518999996</v>
          </cell>
          <cell r="BH91">
            <v>147.86147929999947</v>
          </cell>
          <cell r="BI91">
            <v>149.97232773000002</v>
          </cell>
          <cell r="BJ91">
            <v>342.00417621000014</v>
          </cell>
          <cell r="BK91">
            <v>150.03216294999987</v>
          </cell>
          <cell r="BL91">
            <v>1154.8612344700005</v>
          </cell>
          <cell r="BM91">
            <v>310.89486632999996</v>
          </cell>
          <cell r="BN91">
            <v>174.01379352999993</v>
          </cell>
          <cell r="BO91">
            <v>157.67087198999997</v>
          </cell>
          <cell r="BP91">
            <v>215.92635402000022</v>
          </cell>
          <cell r="BQ91">
            <v>215.77121291999987</v>
          </cell>
          <cell r="BR91">
            <v>260.67487738000034</v>
          </cell>
          <cell r="BS91">
            <v>212.93655720999985</v>
          </cell>
          <cell r="BT91">
            <v>254.63226939000006</v>
          </cell>
          <cell r="BU91">
            <v>475.53672252000115</v>
          </cell>
          <cell r="BV91">
            <v>374.22208226999805</v>
          </cell>
          <cell r="BW91">
            <v>458.92571529000099</v>
          </cell>
          <cell r="BX91">
            <v>896.29335810999964</v>
          </cell>
          <cell r="BY91">
            <v>124.74315713999981</v>
          </cell>
          <cell r="BZ91">
            <v>303.26465707</v>
          </cell>
          <cell r="CA91">
            <v>239.09048190999994</v>
          </cell>
          <cell r="CB91">
            <v>258.27126963999984</v>
          </cell>
          <cell r="CC91">
            <v>89.265427460000438</v>
          </cell>
          <cell r="CD91">
            <v>171.71022821999975</v>
          </cell>
          <cell r="CE91">
            <v>121.59265162999939</v>
          </cell>
          <cell r="CF91">
            <v>101.23734508000045</v>
          </cell>
          <cell r="CG91">
            <v>197.11704615000002</v>
          </cell>
          <cell r="CH91">
            <v>179.61764806999969</v>
          </cell>
          <cell r="CI91">
            <v>179.95277950000025</v>
          </cell>
          <cell r="CJ91">
            <v>677.31011311000032</v>
          </cell>
          <cell r="CK91">
            <v>28.514560549999999</v>
          </cell>
          <cell r="CL91">
            <v>104.58243863999996</v>
          </cell>
          <cell r="CM91">
            <v>122.51609498000001</v>
          </cell>
          <cell r="CN91">
            <v>74.149388540000004</v>
          </cell>
          <cell r="CO91">
            <v>58.452402309999961</v>
          </cell>
          <cell r="CP91">
            <v>218.73608858999924</v>
          </cell>
          <cell r="CQ91">
            <v>111.99845423999979</v>
          </cell>
          <cell r="CR91">
            <v>69.654891379999896</v>
          </cell>
          <cell r="CS91">
            <v>269.14390761000004</v>
          </cell>
          <cell r="CT91">
            <v>92.461783589999783</v>
          </cell>
          <cell r="CU91">
            <v>106.70944007000075</v>
          </cell>
          <cell r="CV91">
            <v>743.89234786999953</v>
          </cell>
          <cell r="CW91">
            <v>60.163628279999955</v>
          </cell>
          <cell r="CX91">
            <v>99.675400090000068</v>
          </cell>
          <cell r="CY91">
            <v>37.320083969999835</v>
          </cell>
          <cell r="CZ91">
            <v>81.285191859999742</v>
          </cell>
          <cell r="DA91">
            <v>80.918998969999805</v>
          </cell>
          <cell r="DB91">
            <v>102.0598387800004</v>
          </cell>
          <cell r="DC91">
            <v>122.8623608900002</v>
          </cell>
          <cell r="DD91">
            <v>42.618714299999112</v>
          </cell>
          <cell r="DE91">
            <v>125.00514187000094</v>
          </cell>
          <cell r="DF91">
            <v>72.008028320000605</v>
          </cell>
          <cell r="DG91">
            <v>50.485276289999931</v>
          </cell>
          <cell r="DH91">
            <v>230.58690327999884</v>
          </cell>
          <cell r="DI91">
            <v>52.89729853</v>
          </cell>
          <cell r="DJ91">
            <v>47.168537720000231</v>
          </cell>
          <cell r="DK91">
            <v>28.703459859999885</v>
          </cell>
          <cell r="DL91">
            <v>43.888363660000145</v>
          </cell>
          <cell r="DM91">
            <v>111.44526294999925</v>
          </cell>
          <cell r="DN91">
            <v>75.249881719999777</v>
          </cell>
          <cell r="DO91">
            <v>132.18554808000033</v>
          </cell>
          <cell r="DP91">
            <v>18.663023840000708</v>
          </cell>
          <cell r="DQ91">
            <v>60.642176469999576</v>
          </cell>
          <cell r="DR91">
            <v>93.830354059998896</v>
          </cell>
          <cell r="DS91">
            <v>83.137428679999871</v>
          </cell>
          <cell r="DT91">
            <v>353.92891037000106</v>
          </cell>
          <cell r="DU91">
            <v>24.270927950000004</v>
          </cell>
          <cell r="DV91">
            <v>93.750347329999897</v>
          </cell>
          <cell r="DW91">
            <v>94.414506579999397</v>
          </cell>
          <cell r="DX91">
            <v>38.524023810001424</v>
          </cell>
          <cell r="DY91">
            <v>82.560782409999348</v>
          </cell>
          <cell r="DZ91">
            <v>230.96759017999858</v>
          </cell>
          <cell r="EA91">
            <v>188.7891519999994</v>
          </cell>
          <cell r="EB91">
            <v>199.20692681000369</v>
          </cell>
          <cell r="EC91">
            <v>150.70492604000032</v>
          </cell>
          <cell r="ED91">
            <v>214.78699842999907</v>
          </cell>
          <cell r="EE91">
            <v>254.2242913899961</v>
          </cell>
          <cell r="EF91">
            <v>431.03255514000114</v>
          </cell>
          <cell r="EG91">
            <v>21.409695039999999</v>
          </cell>
          <cell r="EH91">
            <v>62.723063240000016</v>
          </cell>
          <cell r="EI91">
            <v>68.907304139999979</v>
          </cell>
          <cell r="EJ91">
            <v>35.56730653000001</v>
          </cell>
          <cell r="EK91">
            <v>65.214680279999968</v>
          </cell>
          <cell r="EL91">
            <v>97.819523289999992</v>
          </cell>
          <cell r="EM91">
            <v>81.531971270000099</v>
          </cell>
          <cell r="EN91">
            <v>66.452908859999894</v>
          </cell>
          <cell r="EO91">
            <v>48.080842389999994</v>
          </cell>
          <cell r="EP91">
            <v>67.284850920000039</v>
          </cell>
          <cell r="EQ91">
            <v>88.789154589999953</v>
          </cell>
          <cell r="ER91">
            <v>145.42652902000009</v>
          </cell>
          <cell r="ES91">
            <v>28.213932049999997</v>
          </cell>
          <cell r="ET91">
            <v>50.988440920000002</v>
          </cell>
          <cell r="EU91">
            <v>72.991417010000006</v>
          </cell>
          <cell r="EV91">
            <v>85.629678269999985</v>
          </cell>
          <cell r="EW91">
            <v>66.543356650000021</v>
          </cell>
          <cell r="EX91">
            <v>51.0826441500001</v>
          </cell>
          <cell r="EY91">
            <v>70.445406359999922</v>
          </cell>
          <cell r="EZ91">
            <v>63.494804489999979</v>
          </cell>
          <cell r="FA91">
            <v>102.88023873999992</v>
          </cell>
          <cell r="FB91">
            <v>94.888088750000193</v>
          </cell>
          <cell r="FC91">
            <v>136.5335057399999</v>
          </cell>
          <cell r="FD91">
            <v>151.47628531999993</v>
          </cell>
          <cell r="FE91">
            <v>25.290810479999998</v>
          </cell>
        </row>
        <row r="99">
          <cell r="AC99">
            <v>97.300770214459135</v>
          </cell>
          <cell r="AD99">
            <v>161.22218534146614</v>
          </cell>
          <cell r="AE99">
            <v>198.95144003043748</v>
          </cell>
          <cell r="AF99">
            <v>218.66403588903765</v>
          </cell>
          <cell r="AG99">
            <v>173.36401241239858</v>
          </cell>
          <cell r="AH99">
            <v>204.65483182185463</v>
          </cell>
          <cell r="AI99">
            <v>197.23746291030608</v>
          </cell>
          <cell r="AJ99">
            <v>260.58532560160268</v>
          </cell>
          <cell r="AK99">
            <v>232.67408461708962</v>
          </cell>
          <cell r="AL99">
            <v>325.22320171980567</v>
          </cell>
          <cell r="AM99">
            <v>425.39986744669443</v>
          </cell>
          <cell r="AN99">
            <v>523.91727319484914</v>
          </cell>
          <cell r="AO99">
            <v>80.154292059999975</v>
          </cell>
          <cell r="AP99">
            <v>160.58426133</v>
          </cell>
          <cell r="AQ99">
            <v>240.0524848199999</v>
          </cell>
          <cell r="AR99">
            <v>173.18284656000026</v>
          </cell>
          <cell r="AS99">
            <v>201.51075183999981</v>
          </cell>
          <cell r="AT99">
            <v>217.27142756000009</v>
          </cell>
          <cell r="AU99">
            <v>191.87622104999997</v>
          </cell>
          <cell r="AV99">
            <v>217.21997968000002</v>
          </cell>
          <cell r="AW99">
            <v>183.25831819000072</v>
          </cell>
          <cell r="AX99">
            <v>327.09621289999927</v>
          </cell>
          <cell r="AY99">
            <v>333.37643962000055</v>
          </cell>
          <cell r="AZ99">
            <v>533.68609162999951</v>
          </cell>
          <cell r="BA99">
            <v>84.883938360000002</v>
          </cell>
          <cell r="BB99">
            <v>168.21985291999994</v>
          </cell>
          <cell r="BC99">
            <v>234.43187669000011</v>
          </cell>
          <cell r="BD99">
            <v>186.12685254000007</v>
          </cell>
          <cell r="BE99">
            <v>242.25728830000028</v>
          </cell>
          <cell r="BF99">
            <v>263.39175666999995</v>
          </cell>
          <cell r="BG99">
            <v>213.76215658000058</v>
          </cell>
          <cell r="BH99">
            <v>189.19580305000002</v>
          </cell>
          <cell r="BI99">
            <v>209.4538556899997</v>
          </cell>
          <cell r="BJ99">
            <v>253.09848251000005</v>
          </cell>
          <cell r="BK99">
            <v>204.33841186999985</v>
          </cell>
          <cell r="BL99">
            <v>407.29773417000041</v>
          </cell>
          <cell r="BM99">
            <v>82.213451430000021</v>
          </cell>
          <cell r="BN99">
            <v>357.67473572999984</v>
          </cell>
          <cell r="BO99">
            <v>531.02631387000019</v>
          </cell>
          <cell r="BP99">
            <v>275.57551252999997</v>
          </cell>
          <cell r="BQ99">
            <v>166.10081985999994</v>
          </cell>
          <cell r="BR99">
            <v>379.48977579999973</v>
          </cell>
          <cell r="BS99">
            <v>274.2283416800006</v>
          </cell>
          <cell r="BT99">
            <v>174.53464082999946</v>
          </cell>
          <cell r="BU99">
            <v>159.39220822000027</v>
          </cell>
          <cell r="BV99">
            <v>174.14360555999977</v>
          </cell>
          <cell r="BW99">
            <v>191.93451354999974</v>
          </cell>
          <cell r="BX99">
            <v>419.15624056000007</v>
          </cell>
          <cell r="BY99">
            <v>92.287565000000029</v>
          </cell>
          <cell r="BZ99">
            <v>129.45500177999989</v>
          </cell>
          <cell r="CA99">
            <v>272.41703436000017</v>
          </cell>
          <cell r="CB99">
            <v>151.7405358099999</v>
          </cell>
          <cell r="CC99">
            <v>173.72906999000003</v>
          </cell>
          <cell r="CD99">
            <v>166.44446261999997</v>
          </cell>
          <cell r="CE99">
            <v>153.35448251000028</v>
          </cell>
          <cell r="CF99">
            <v>173.36212252999977</v>
          </cell>
          <cell r="CG99">
            <v>150.11031496999942</v>
          </cell>
          <cell r="CH99">
            <v>171.33487060999991</v>
          </cell>
          <cell r="CI99">
            <v>356.45727283000059</v>
          </cell>
          <cell r="CJ99">
            <v>535.41207848000022</v>
          </cell>
          <cell r="CK99">
            <v>84.477536799999996</v>
          </cell>
          <cell r="CL99">
            <v>161.03183332</v>
          </cell>
          <cell r="CM99">
            <v>582.19430069999999</v>
          </cell>
          <cell r="CN99">
            <v>439.40735902000017</v>
          </cell>
          <cell r="CO99">
            <v>269.95047681999989</v>
          </cell>
          <cell r="CP99">
            <v>158.19313006999974</v>
          </cell>
          <cell r="CQ99">
            <v>161.10365725000011</v>
          </cell>
          <cell r="CR99">
            <v>173.45181928000062</v>
          </cell>
          <cell r="CS99">
            <v>171.16612236999927</v>
          </cell>
          <cell r="CT99">
            <v>205.28154217999986</v>
          </cell>
          <cell r="CU99">
            <v>210.35435558999995</v>
          </cell>
          <cell r="CV99">
            <v>529.33243340000092</v>
          </cell>
          <cell r="CW99">
            <v>110.04746653999999</v>
          </cell>
          <cell r="CX99">
            <v>162.97252953</v>
          </cell>
          <cell r="CY99">
            <v>144.94408433999999</v>
          </cell>
          <cell r="CZ99">
            <v>187.56011873000014</v>
          </cell>
          <cell r="DA99">
            <v>168.42085414000044</v>
          </cell>
          <cell r="DB99">
            <v>142.91793928999962</v>
          </cell>
          <cell r="DC99">
            <v>167.80512536999967</v>
          </cell>
          <cell r="DD99">
            <v>256.15764228999956</v>
          </cell>
          <cell r="DE99">
            <v>241.85556208999893</v>
          </cell>
          <cell r="DF99">
            <v>206.23894195000014</v>
          </cell>
          <cell r="DG99">
            <v>202.54312095999936</v>
          </cell>
          <cell r="DH99">
            <v>398.66880837999963</v>
          </cell>
          <cell r="DI99">
            <v>126.16885969999996</v>
          </cell>
          <cell r="DJ99">
            <v>182.26134663999966</v>
          </cell>
          <cell r="DK99">
            <v>173.36230574999973</v>
          </cell>
          <cell r="DL99">
            <v>125.35417294000014</v>
          </cell>
          <cell r="DM99">
            <v>141.8678399099997</v>
          </cell>
          <cell r="DN99">
            <v>126.76984006000015</v>
          </cell>
          <cell r="DO99">
            <v>154.30534704000004</v>
          </cell>
          <cell r="DP99">
            <v>167.27821449999996</v>
          </cell>
          <cell r="DQ99">
            <v>245.05771651999902</v>
          </cell>
          <cell r="DR99">
            <v>299.89197618999953</v>
          </cell>
          <cell r="DS99">
            <v>343.22087825999978</v>
          </cell>
          <cell r="DT99">
            <v>510.96260285000153</v>
          </cell>
          <cell r="DU99">
            <v>134.26255760000001</v>
          </cell>
          <cell r="DV99">
            <v>138.88167827999985</v>
          </cell>
          <cell r="DW99">
            <v>267.90009650000047</v>
          </cell>
          <cell r="DX99">
            <v>238.95897359000054</v>
          </cell>
          <cell r="DY99">
            <v>327.20966599999889</v>
          </cell>
          <cell r="DZ99">
            <v>205.62081625999909</v>
          </cell>
          <cell r="EA99">
            <v>210.91038382999878</v>
          </cell>
          <cell r="EB99">
            <v>255.29286483000186</v>
          </cell>
          <cell r="EC99">
            <v>215.12650601000215</v>
          </cell>
          <cell r="ED99">
            <v>190.03244502999843</v>
          </cell>
          <cell r="EE99">
            <v>219.4982052300011</v>
          </cell>
          <cell r="EF99">
            <v>892.53838581999889</v>
          </cell>
          <cell r="EG99">
            <v>72.269176150000021</v>
          </cell>
          <cell r="EH99">
            <v>137.10380936999994</v>
          </cell>
          <cell r="EI99">
            <v>156.84770729000007</v>
          </cell>
          <cell r="EJ99">
            <v>172.09835884000009</v>
          </cell>
          <cell r="EK99">
            <v>180.70355996000038</v>
          </cell>
          <cell r="EL99">
            <v>206.53581374999948</v>
          </cell>
          <cell r="EM99">
            <v>232.0261406000003</v>
          </cell>
          <cell r="EN99">
            <v>214.78038006999913</v>
          </cell>
          <cell r="EO99">
            <v>203.71685647000052</v>
          </cell>
          <cell r="EP99">
            <v>230.60270613000034</v>
          </cell>
          <cell r="EQ99">
            <v>229.04282115000069</v>
          </cell>
          <cell r="ER99">
            <v>471.11192765999988</v>
          </cell>
          <cell r="ES99">
            <v>110.87291070999999</v>
          </cell>
          <cell r="ET99">
            <v>155.80578154000005</v>
          </cell>
          <cell r="EU99">
            <v>233.22039418000026</v>
          </cell>
          <cell r="EV99">
            <v>269.51885549999963</v>
          </cell>
          <cell r="EW99">
            <v>228.12563321999997</v>
          </cell>
          <cell r="EX99">
            <v>202.43580481000049</v>
          </cell>
          <cell r="EY99">
            <v>187.64486339000027</v>
          </cell>
          <cell r="EZ99">
            <v>205.82929620999931</v>
          </cell>
          <cell r="FA99">
            <v>198.45534462000063</v>
          </cell>
          <cell r="FB99">
            <v>254.89937110999921</v>
          </cell>
          <cell r="FC99">
            <v>258.43193142000041</v>
          </cell>
          <cell r="FD99">
            <v>369.59063865000076</v>
          </cell>
          <cell r="FE99">
            <v>95.277302919999997</v>
          </cell>
        </row>
      </sheetData>
      <sheetData sheetId="12">
        <row r="10">
          <cell r="AC10">
            <v>429.44567582000002</v>
          </cell>
          <cell r="AD10">
            <v>404.85263271000002</v>
          </cell>
          <cell r="AE10">
            <v>255.99115753999999</v>
          </cell>
          <cell r="AF10">
            <v>350.60590783999999</v>
          </cell>
          <cell r="AG10">
            <v>514.43887532999997</v>
          </cell>
          <cell r="AH10">
            <v>370.44728535000002</v>
          </cell>
          <cell r="AI10">
            <v>623.37939633000008</v>
          </cell>
          <cell r="AJ10">
            <v>536.93441989999997</v>
          </cell>
          <cell r="AK10">
            <v>338.65597122760573</v>
          </cell>
          <cell r="AL10">
            <v>603.49473754999997</v>
          </cell>
          <cell r="AM10">
            <v>445.05067885737327</v>
          </cell>
          <cell r="AN10">
            <v>468.22653849000005</v>
          </cell>
          <cell r="AO10">
            <v>620.67637635999995</v>
          </cell>
          <cell r="AP10">
            <v>397.88690990999999</v>
          </cell>
          <cell r="AQ10">
            <v>464.97914229000003</v>
          </cell>
          <cell r="AR10">
            <v>570.08617321999998</v>
          </cell>
          <cell r="AS10">
            <v>485.29620763000003</v>
          </cell>
          <cell r="AT10">
            <v>742.08600655999999</v>
          </cell>
          <cell r="AU10">
            <v>449.91680577</v>
          </cell>
          <cell r="AV10">
            <v>599.08597020000002</v>
          </cell>
          <cell r="AW10">
            <v>539.33286602999999</v>
          </cell>
          <cell r="AX10">
            <v>454.26509226999997</v>
          </cell>
          <cell r="AY10">
            <v>637.82467152999993</v>
          </cell>
          <cell r="AZ10">
            <v>556.4352044100001</v>
          </cell>
          <cell r="BA10">
            <v>174.785</v>
          </cell>
          <cell r="BB10">
            <v>269.31966600000004</v>
          </cell>
          <cell r="BC10">
            <v>361.15244799999999</v>
          </cell>
          <cell r="BD10">
            <v>277.39695526999998</v>
          </cell>
          <cell r="BE10">
            <v>375.50120499999997</v>
          </cell>
          <cell r="BF10">
            <v>375.66133273000003</v>
          </cell>
          <cell r="BG10">
            <v>345.35349199999996</v>
          </cell>
          <cell r="BH10">
            <v>229.78102999000001</v>
          </cell>
          <cell r="BI10">
            <v>182.50401699999998</v>
          </cell>
          <cell r="BJ10">
            <v>235.435676</v>
          </cell>
          <cell r="BK10">
            <v>177.35751699999997</v>
          </cell>
          <cell r="BL10">
            <v>162.76299999999998</v>
          </cell>
          <cell r="BM10">
            <v>162.11634308999999</v>
          </cell>
          <cell r="BN10">
            <v>198.52674356999998</v>
          </cell>
          <cell r="BO10">
            <v>157.75681469000003</v>
          </cell>
          <cell r="BP10">
            <v>174.17954801000002</v>
          </cell>
          <cell r="BQ10">
            <v>173.29519719000001</v>
          </cell>
          <cell r="BR10">
            <v>228.46321095000002</v>
          </cell>
          <cell r="BS10">
            <v>168.56314380000001</v>
          </cell>
          <cell r="BT10">
            <v>256.71594033000002</v>
          </cell>
          <cell r="BU10">
            <v>228.81920402999998</v>
          </cell>
          <cell r="BV10">
            <v>178.10731601000001</v>
          </cell>
          <cell r="BW10">
            <v>220.01403200999997</v>
          </cell>
          <cell r="BX10">
            <v>307.45382612000003</v>
          </cell>
          <cell r="BY10">
            <v>413.40571189999997</v>
          </cell>
          <cell r="BZ10">
            <v>205.06897606999999</v>
          </cell>
          <cell r="CA10">
            <v>389.96536933000004</v>
          </cell>
          <cell r="CB10">
            <v>198.04646953</v>
          </cell>
          <cell r="CC10">
            <v>275.11605575999999</v>
          </cell>
          <cell r="CD10">
            <v>315.41828717999999</v>
          </cell>
          <cell r="CE10">
            <v>316.22675529000003</v>
          </cell>
          <cell r="CF10">
            <v>242.90323668999997</v>
          </cell>
          <cell r="CG10">
            <v>253.40054794000002</v>
          </cell>
          <cell r="CH10">
            <v>183.25844036000001</v>
          </cell>
          <cell r="CI10">
            <v>281.15715934000002</v>
          </cell>
          <cell r="CJ10">
            <v>761.98486494000008</v>
          </cell>
          <cell r="CK10">
            <v>432.46179885000004</v>
          </cell>
          <cell r="CL10">
            <v>299.61156341000003</v>
          </cell>
          <cell r="CM10">
            <v>663.52034662999995</v>
          </cell>
          <cell r="CN10">
            <v>381.13038779999999</v>
          </cell>
          <cell r="CO10">
            <v>406.84419954999998</v>
          </cell>
          <cell r="CP10">
            <v>413.48503802999994</v>
          </cell>
          <cell r="CQ10">
            <v>404.89030557000001</v>
          </cell>
          <cell r="CR10">
            <v>401.05885731000006</v>
          </cell>
          <cell r="CS10">
            <v>359.12134552000003</v>
          </cell>
          <cell r="CT10">
            <v>238.43409277999999</v>
          </cell>
          <cell r="CU10">
            <v>343.51451063000002</v>
          </cell>
          <cell r="CV10">
            <v>222.21674615000001</v>
          </cell>
          <cell r="CW10">
            <v>187.35973793999997</v>
          </cell>
          <cell r="CX10">
            <v>302.62359275999995</v>
          </cell>
          <cell r="CY10">
            <v>420.85364099999993</v>
          </cell>
          <cell r="CZ10">
            <v>320.98774162999996</v>
          </cell>
          <cell r="DA10">
            <v>487.76929504999998</v>
          </cell>
          <cell r="DB10">
            <v>361.71988093000004</v>
          </cell>
          <cell r="DC10">
            <v>397.39730504000005</v>
          </cell>
          <cell r="DD10">
            <v>495.15616503000001</v>
          </cell>
          <cell r="DE10">
            <v>395.17417476000003</v>
          </cell>
          <cell r="DF10">
            <v>255.07294077</v>
          </cell>
          <cell r="DG10">
            <v>372.44007597000001</v>
          </cell>
          <cell r="DH10">
            <v>359.06</v>
          </cell>
          <cell r="DI10">
            <v>263.69379301999999</v>
          </cell>
          <cell r="DJ10">
            <v>333.96451074000009</v>
          </cell>
          <cell r="DK10">
            <v>294.76637447000007</v>
          </cell>
          <cell r="DL10">
            <v>221.23792723000003</v>
          </cell>
          <cell r="DM10">
            <v>110.29821418</v>
          </cell>
          <cell r="DN10">
            <v>55.551202709999998</v>
          </cell>
          <cell r="DO10">
            <v>105.41897990000001</v>
          </cell>
          <cell r="DP10">
            <v>230.94445776999999</v>
          </cell>
          <cell r="DQ10">
            <v>274.93351415000001</v>
          </cell>
          <cell r="DR10">
            <v>341.58457577000007</v>
          </cell>
          <cell r="DS10">
            <v>302.63024725999998</v>
          </cell>
          <cell r="DT10">
            <v>280.16904662000002</v>
          </cell>
          <cell r="DU10">
            <v>136.51493869000001</v>
          </cell>
          <cell r="DV10">
            <v>147.89652358999999</v>
          </cell>
          <cell r="DW10">
            <v>364.07512892999989</v>
          </cell>
          <cell r="DX10">
            <v>230.10761867000002</v>
          </cell>
          <cell r="DY10">
            <v>235.76013827999998</v>
          </cell>
          <cell r="DZ10">
            <v>196.18540187000002</v>
          </cell>
          <cell r="EA10">
            <v>196.48184689000004</v>
          </cell>
          <cell r="EB10">
            <v>197.28401867000005</v>
          </cell>
          <cell r="EC10">
            <v>677.98182032999989</v>
          </cell>
          <cell r="ED10">
            <v>261.51557558000002</v>
          </cell>
          <cell r="EE10">
            <v>230.41136508000002</v>
          </cell>
          <cell r="EF10">
            <v>181.01212852000003</v>
          </cell>
          <cell r="EG10">
            <v>282.50023646999995</v>
          </cell>
          <cell r="EH10">
            <v>142.33176786000001</v>
          </cell>
          <cell r="EI10">
            <v>278.18626223999996</v>
          </cell>
          <cell r="EJ10">
            <v>142.84858756000003</v>
          </cell>
          <cell r="EK10">
            <v>265.63901274999995</v>
          </cell>
          <cell r="EL10">
            <v>131.40931282</v>
          </cell>
          <cell r="EM10">
            <v>163.94608775000003</v>
          </cell>
          <cell r="EN10">
            <v>157.82897468000004</v>
          </cell>
          <cell r="EO10">
            <v>407.89564062999995</v>
          </cell>
          <cell r="EP10">
            <v>582.57822001</v>
          </cell>
          <cell r="EQ10">
            <v>569.12565246000008</v>
          </cell>
          <cell r="ER10">
            <v>392.17443628999996</v>
          </cell>
          <cell r="ES10">
            <v>601.03236392000008</v>
          </cell>
          <cell r="ET10">
            <v>370.53330528000004</v>
          </cell>
          <cell r="EU10">
            <v>405.61989752900001</v>
          </cell>
          <cell r="EV10">
            <v>374.75304640000002</v>
          </cell>
          <cell r="EW10">
            <v>428.11907817999997</v>
          </cell>
          <cell r="EX10">
            <v>360.72817848</v>
          </cell>
          <cell r="EY10">
            <v>430.57064188999993</v>
          </cell>
          <cell r="EZ10">
            <v>452.87538945999995</v>
          </cell>
          <cell r="FA10">
            <v>485.78436194999995</v>
          </cell>
          <cell r="FB10">
            <v>687.09754102999989</v>
          </cell>
          <cell r="FC10">
            <v>708.86765101000003</v>
          </cell>
          <cell r="FD10">
            <v>570.51647506999984</v>
          </cell>
          <cell r="FE10">
            <v>475.10999746724082</v>
          </cell>
        </row>
        <row r="12">
          <cell r="EO12">
            <v>237.90338094999998</v>
          </cell>
          <cell r="EP12">
            <v>279.58330262999999</v>
          </cell>
          <cell r="EQ12">
            <v>281.79584478999999</v>
          </cell>
          <cell r="ER12">
            <v>240.36266307999998</v>
          </cell>
          <cell r="ES12">
            <v>294.77338689999999</v>
          </cell>
          <cell r="ET12">
            <v>154.22196595</v>
          </cell>
          <cell r="EU12">
            <v>194.29492093000002</v>
          </cell>
          <cell r="EV12">
            <v>199.88511921</v>
          </cell>
          <cell r="EW12">
            <v>190.60188018999997</v>
          </cell>
          <cell r="EX12">
            <v>194.43626313999999</v>
          </cell>
          <cell r="EY12">
            <v>219.43700541999999</v>
          </cell>
          <cell r="EZ12">
            <v>185.82190508999997</v>
          </cell>
          <cell r="FA12">
            <v>225.36498983000001</v>
          </cell>
          <cell r="FB12">
            <v>398.75001725999994</v>
          </cell>
          <cell r="FC12">
            <v>442.60917766</v>
          </cell>
          <cell r="FD12">
            <v>308.30131788</v>
          </cell>
          <cell r="FE12">
            <v>209.49397729000003</v>
          </cell>
        </row>
        <row r="15">
          <cell r="AC15">
            <v>204.44253482000002</v>
          </cell>
          <cell r="AD15">
            <v>194.11547771000002</v>
          </cell>
          <cell r="AE15">
            <v>124.50582653999999</v>
          </cell>
          <cell r="AF15">
            <v>111.78624184</v>
          </cell>
          <cell r="AG15">
            <v>161.64120932999998</v>
          </cell>
          <cell r="AH15">
            <v>203.35289834999998</v>
          </cell>
          <cell r="AI15">
            <v>203.94642733000003</v>
          </cell>
          <cell r="AJ15">
            <v>158.7298419</v>
          </cell>
          <cell r="AK15">
            <v>162.72917522760571</v>
          </cell>
          <cell r="AL15">
            <v>130.29975254999999</v>
          </cell>
          <cell r="AM15">
            <v>134.42766185737327</v>
          </cell>
          <cell r="AN15">
            <v>220.54153849000002</v>
          </cell>
          <cell r="AO15">
            <v>208.47261236</v>
          </cell>
          <cell r="AP15">
            <v>108.77477091</v>
          </cell>
          <cell r="AQ15">
            <v>191.59579828999998</v>
          </cell>
          <cell r="AR15">
            <v>159.05687721999999</v>
          </cell>
          <cell r="AS15">
            <v>117.32138563000001</v>
          </cell>
          <cell r="AT15">
            <v>198.44960656000001</v>
          </cell>
          <cell r="AU15">
            <v>125.63630477000001</v>
          </cell>
          <cell r="AV15">
            <v>183.51093320000001</v>
          </cell>
          <cell r="AW15">
            <v>226.39891603000001</v>
          </cell>
          <cell r="AX15">
            <v>199.29751127</v>
          </cell>
          <cell r="AY15">
            <v>237.58563852999998</v>
          </cell>
          <cell r="AZ15">
            <v>212.07903441000002</v>
          </cell>
          <cell r="BA15">
            <v>106.149</v>
          </cell>
          <cell r="BB15">
            <v>82.593000000000004</v>
          </cell>
          <cell r="BC15">
            <v>107.84400000000001</v>
          </cell>
          <cell r="BD15">
            <v>95.041968310000001</v>
          </cell>
          <cell r="BE15">
            <v>91.18</v>
          </cell>
          <cell r="BF15">
            <v>98.710999999999999</v>
          </cell>
          <cell r="BG15">
            <v>81.415999999999997</v>
          </cell>
          <cell r="BH15">
            <v>95.126000000000005</v>
          </cell>
          <cell r="BI15">
            <v>86.468999999999994</v>
          </cell>
          <cell r="BJ15">
            <v>106.959</v>
          </cell>
          <cell r="BK15">
            <v>99.663999999999987</v>
          </cell>
          <cell r="BL15">
            <v>98.512999999999977</v>
          </cell>
          <cell r="BM15">
            <v>93.140715760000006</v>
          </cell>
          <cell r="BN15">
            <v>135.57504576999997</v>
          </cell>
          <cell r="BO15">
            <v>108.09182624000003</v>
          </cell>
          <cell r="BP15">
            <v>96.817530130000009</v>
          </cell>
          <cell r="BQ15">
            <v>115.23227410999999</v>
          </cell>
          <cell r="BR15">
            <v>116.55094266000003</v>
          </cell>
          <cell r="BS15">
            <v>112.00543512</v>
          </cell>
          <cell r="BT15">
            <v>115.43263931999999</v>
          </cell>
          <cell r="BU15">
            <v>119.76126872999998</v>
          </cell>
          <cell r="BV15">
            <v>129.44097300999999</v>
          </cell>
          <cell r="BW15">
            <v>115.11059850999999</v>
          </cell>
          <cell r="BX15">
            <v>129.44331339000001</v>
          </cell>
          <cell r="BY15">
            <v>111.8011819</v>
          </cell>
          <cell r="BZ15">
            <v>124.97716007</v>
          </cell>
          <cell r="CA15">
            <v>157.81213906000002</v>
          </cell>
          <cell r="CB15">
            <v>142.72691871000001</v>
          </cell>
          <cell r="CC15">
            <v>176.14440806000002</v>
          </cell>
          <cell r="CD15">
            <v>121.61886933999999</v>
          </cell>
          <cell r="CE15">
            <v>138.74397313</v>
          </cell>
          <cell r="CF15">
            <v>141.96153924999999</v>
          </cell>
          <cell r="CG15">
            <v>122.74846325</v>
          </cell>
          <cell r="CH15">
            <v>46.127921329999985</v>
          </cell>
          <cell r="CI15">
            <v>52.26929733999998</v>
          </cell>
          <cell r="CJ15">
            <v>52.205509290000002</v>
          </cell>
          <cell r="CK15">
            <v>182.89176871000006</v>
          </cell>
          <cell r="CL15">
            <v>119.83786404</v>
          </cell>
          <cell r="CM15">
            <v>173.06239472999999</v>
          </cell>
          <cell r="CN15">
            <v>134.30301338999999</v>
          </cell>
          <cell r="CO15">
            <v>174.08786459999999</v>
          </cell>
          <cell r="CP15">
            <v>146.54463372000001</v>
          </cell>
          <cell r="CQ15">
            <v>104.33977256999999</v>
          </cell>
          <cell r="CR15">
            <v>116.67892789</v>
          </cell>
          <cell r="CS15">
            <v>66.684842350000011</v>
          </cell>
          <cell r="CT15">
            <v>44.059831910000007</v>
          </cell>
          <cell r="CU15">
            <v>43.800271269999996</v>
          </cell>
          <cell r="CV15">
            <v>39.854900290000003</v>
          </cell>
          <cell r="CW15">
            <v>82.750837469999993</v>
          </cell>
          <cell r="CX15">
            <v>130.59751575999996</v>
          </cell>
          <cell r="CY15">
            <v>126.98207322999998</v>
          </cell>
          <cell r="CZ15">
            <v>127.52000362999999</v>
          </cell>
          <cell r="DA15">
            <v>137.67348299999998</v>
          </cell>
          <cell r="DB15">
            <v>108.88457841</v>
          </cell>
          <cell r="DC15">
            <v>119.66149022</v>
          </cell>
          <cell r="DD15">
            <v>129.48519303</v>
          </cell>
          <cell r="DE15">
            <v>66.988853760000012</v>
          </cell>
          <cell r="DF15">
            <v>25.630026769999994</v>
          </cell>
          <cell r="DG15">
            <v>44.009530969999993</v>
          </cell>
          <cell r="DH15">
            <v>39.56</v>
          </cell>
          <cell r="DI15">
            <v>29.530782529999996</v>
          </cell>
          <cell r="DJ15">
            <v>30.755461179999998</v>
          </cell>
          <cell r="DK15">
            <v>22.701906109999999</v>
          </cell>
          <cell r="DL15">
            <v>24.067696910000006</v>
          </cell>
          <cell r="DM15">
            <v>17.090908170000002</v>
          </cell>
          <cell r="DN15">
            <v>18.822447799999996</v>
          </cell>
          <cell r="DO15">
            <v>19.090111750000002</v>
          </cell>
          <cell r="DP15">
            <v>25.190753920000002</v>
          </cell>
          <cell r="DQ15">
            <v>49.554682050000004</v>
          </cell>
          <cell r="DR15">
            <v>60.929327650000005</v>
          </cell>
          <cell r="DS15">
            <v>42.409865780000004</v>
          </cell>
          <cell r="DT15">
            <v>39.187494509999986</v>
          </cell>
          <cell r="DU15">
            <v>136.51493869000001</v>
          </cell>
          <cell r="DV15">
            <v>147.89652358999999</v>
          </cell>
          <cell r="DW15">
            <v>364.07512892999989</v>
          </cell>
          <cell r="DX15">
            <v>230.10761867000002</v>
          </cell>
          <cell r="DY15">
            <v>235.76013827999998</v>
          </cell>
          <cell r="DZ15">
            <v>196.18540187000002</v>
          </cell>
          <cell r="EA15">
            <v>196.48184689000004</v>
          </cell>
          <cell r="EB15">
            <v>197.28401867000005</v>
          </cell>
          <cell r="EC15">
            <v>677.98182032999989</v>
          </cell>
          <cell r="ED15">
            <v>261.51557558000002</v>
          </cell>
          <cell r="EE15">
            <v>230.41136508000002</v>
          </cell>
          <cell r="EF15">
            <v>181.01212852000003</v>
          </cell>
          <cell r="EG15">
            <v>282.50023646999995</v>
          </cell>
          <cell r="EH15">
            <v>142.33176786000001</v>
          </cell>
          <cell r="EI15">
            <v>278.18626223999996</v>
          </cell>
          <cell r="EJ15">
            <v>142.84858756000003</v>
          </cell>
          <cell r="EK15">
            <v>265.63901274999995</v>
          </cell>
          <cell r="EL15">
            <v>131.40931282</v>
          </cell>
          <cell r="EM15">
            <v>163.94608775000003</v>
          </cell>
          <cell r="EN15">
            <v>157.82897468000004</v>
          </cell>
          <cell r="EO15">
            <v>169.99225967999996</v>
          </cell>
          <cell r="EP15">
            <v>302.99491738000006</v>
          </cell>
          <cell r="EQ15">
            <v>287.32980767000015</v>
          </cell>
          <cell r="ER15">
            <v>151.81177320999998</v>
          </cell>
          <cell r="ES15">
            <v>306.25897702000009</v>
          </cell>
          <cell r="ET15">
            <v>216.31133933000004</v>
          </cell>
          <cell r="EU15">
            <v>211.324976599</v>
          </cell>
          <cell r="EV15">
            <v>174.86792718999999</v>
          </cell>
          <cell r="EW15">
            <v>237.51719799000003</v>
          </cell>
          <cell r="EX15">
            <v>166.29191534</v>
          </cell>
          <cell r="EY15">
            <v>211.13363646999997</v>
          </cell>
          <cell r="EZ15">
            <v>267.05348436999998</v>
          </cell>
          <cell r="FA15">
            <v>260.41937211999993</v>
          </cell>
          <cell r="FB15">
            <v>288.34752376999995</v>
          </cell>
          <cell r="FC15">
            <v>266.25847335000003</v>
          </cell>
          <cell r="FD15">
            <v>262.2151571899999</v>
          </cell>
          <cell r="FE15">
            <v>265.61602017724078</v>
          </cell>
        </row>
        <row r="16">
          <cell r="AC16">
            <v>225.003141</v>
          </cell>
          <cell r="AD16">
            <v>210.737155</v>
          </cell>
          <cell r="AE16">
            <v>131.485331</v>
          </cell>
          <cell r="AF16">
            <v>238.81966600000001</v>
          </cell>
          <cell r="AG16">
            <v>352.79766599999999</v>
          </cell>
          <cell r="AH16">
            <v>167.09438700000001</v>
          </cell>
          <cell r="AI16">
            <v>419.43296900000001</v>
          </cell>
          <cell r="AJ16">
            <v>378.20457800000003</v>
          </cell>
          <cell r="AK16">
            <v>175.926796</v>
          </cell>
          <cell r="AL16">
            <v>473.19498499999997</v>
          </cell>
          <cell r="AM16">
            <v>310.623017</v>
          </cell>
          <cell r="AN16">
            <v>247.685</v>
          </cell>
          <cell r="AO16">
            <v>412.20376399999998</v>
          </cell>
          <cell r="AP16">
            <v>289.11213900000001</v>
          </cell>
          <cell r="AQ16">
            <v>273.38334400000002</v>
          </cell>
          <cell r="AR16">
            <v>411.02929599999999</v>
          </cell>
          <cell r="AS16">
            <v>367.97482200000002</v>
          </cell>
          <cell r="AT16">
            <v>543.63639999999998</v>
          </cell>
          <cell r="AU16">
            <v>324.28050100000002</v>
          </cell>
          <cell r="AV16">
            <v>415.57503700000001</v>
          </cell>
          <cell r="AW16">
            <v>312.93394999999998</v>
          </cell>
          <cell r="AX16">
            <v>254.967581</v>
          </cell>
          <cell r="AY16">
            <v>400.23903300000001</v>
          </cell>
          <cell r="AZ16">
            <v>344.35617000000002</v>
          </cell>
          <cell r="BA16">
            <v>68.635999999999996</v>
          </cell>
          <cell r="BB16">
            <v>186.72666600000002</v>
          </cell>
          <cell r="BC16">
            <v>253.308448</v>
          </cell>
          <cell r="BD16">
            <v>182.35498695999999</v>
          </cell>
          <cell r="BE16">
            <v>284.32120499999996</v>
          </cell>
          <cell r="BF16">
            <v>276.95033273000001</v>
          </cell>
          <cell r="BG16">
            <v>263.93749199999996</v>
          </cell>
          <cell r="BH16">
            <v>134.65502999</v>
          </cell>
          <cell r="BI16">
            <v>96.035016999999996</v>
          </cell>
          <cell r="BJ16">
            <v>128.476676</v>
          </cell>
          <cell r="BK16">
            <v>77.693517</v>
          </cell>
          <cell r="BL16">
            <v>64.25</v>
          </cell>
          <cell r="BM16">
            <v>68.975627329999995</v>
          </cell>
          <cell r="BN16">
            <v>62.951697800000005</v>
          </cell>
          <cell r="BO16">
            <v>49.664988450000003</v>
          </cell>
          <cell r="BP16">
            <v>77.36201788000001</v>
          </cell>
          <cell r="BQ16">
            <v>58.062923080000004</v>
          </cell>
          <cell r="BR16">
            <v>111.91226828999999</v>
          </cell>
          <cell r="BS16">
            <v>56.557708679999998</v>
          </cell>
          <cell r="BT16">
            <v>141.28330101000003</v>
          </cell>
          <cell r="BU16">
            <v>109.05793530000001</v>
          </cell>
          <cell r="BV16">
            <v>48.666343000000005</v>
          </cell>
          <cell r="BW16">
            <v>104.90343349999998</v>
          </cell>
          <cell r="BX16">
            <v>178.01051273000002</v>
          </cell>
          <cell r="BY16">
            <v>301.60452999999995</v>
          </cell>
          <cell r="BZ16">
            <v>80.091815999999994</v>
          </cell>
          <cell r="CA16">
            <v>232.15323026999999</v>
          </cell>
          <cell r="CB16">
            <v>55.319550819999996</v>
          </cell>
          <cell r="CC16">
            <v>98.971647700000005</v>
          </cell>
          <cell r="CD16">
            <v>193.79941783999999</v>
          </cell>
          <cell r="CE16">
            <v>177.48278216000003</v>
          </cell>
          <cell r="CF16">
            <v>100.94169744</v>
          </cell>
          <cell r="CG16">
            <v>130.65208469000001</v>
          </cell>
          <cell r="CH16">
            <v>137.13051903000002</v>
          </cell>
          <cell r="CI16">
            <v>228.88786200000001</v>
          </cell>
          <cell r="CJ16">
            <v>709.77935565000007</v>
          </cell>
          <cell r="CK16">
            <v>249.57003013999997</v>
          </cell>
          <cell r="CL16">
            <v>179.77369937</v>
          </cell>
          <cell r="CM16">
            <v>490.45795190000001</v>
          </cell>
          <cell r="CN16">
            <v>246.82737441000003</v>
          </cell>
          <cell r="CO16">
            <v>232.75633495000002</v>
          </cell>
          <cell r="CP16">
            <v>266.94040430999996</v>
          </cell>
          <cell r="CQ16">
            <v>300.55053300000003</v>
          </cell>
          <cell r="CR16">
            <v>284.37992942000005</v>
          </cell>
          <cell r="CS16">
            <v>292.43650317000004</v>
          </cell>
          <cell r="CT16">
            <v>194.37426086999997</v>
          </cell>
          <cell r="CU16">
            <v>299.71423936000002</v>
          </cell>
          <cell r="CV16">
            <v>182.36184586000002</v>
          </cell>
          <cell r="CW16">
            <v>104.60890046999998</v>
          </cell>
          <cell r="CX16">
            <v>172.02607699999999</v>
          </cell>
          <cell r="CY16">
            <v>293.87156776999996</v>
          </cell>
          <cell r="CZ16">
            <v>193.467738</v>
          </cell>
          <cell r="DA16">
            <v>350.09581205000001</v>
          </cell>
          <cell r="DB16">
            <v>252.83530252000003</v>
          </cell>
          <cell r="DC16">
            <v>277.73581482000003</v>
          </cell>
          <cell r="DD16">
            <v>365.67097200000001</v>
          </cell>
          <cell r="DE16">
            <v>328.18532099999999</v>
          </cell>
          <cell r="DF16">
            <v>229.442914</v>
          </cell>
          <cell r="DG16">
            <v>328.430545</v>
          </cell>
          <cell r="DH16">
            <v>319.5</v>
          </cell>
          <cell r="DI16">
            <v>234.16301048999998</v>
          </cell>
          <cell r="DJ16">
            <v>303.2090495600001</v>
          </cell>
          <cell r="DK16">
            <v>272.06446836000009</v>
          </cell>
          <cell r="DL16">
            <v>197.17023032000003</v>
          </cell>
          <cell r="DM16">
            <v>93.207306009999996</v>
          </cell>
          <cell r="DN16">
            <v>36.728754909999999</v>
          </cell>
          <cell r="DO16">
            <v>86.328868150000005</v>
          </cell>
          <cell r="DP16">
            <v>205.75370384999999</v>
          </cell>
          <cell r="DQ16">
            <v>225.37883210000001</v>
          </cell>
          <cell r="DR16">
            <v>280.65524812000007</v>
          </cell>
          <cell r="DS16">
            <v>260.22038147999996</v>
          </cell>
          <cell r="DT16">
            <v>240.98155211000002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</row>
        <row r="17"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10</v>
          </cell>
          <cell r="DJ17">
            <v>24.623842920000001</v>
          </cell>
          <cell r="DK17">
            <v>7.3662592999999994</v>
          </cell>
          <cell r="DL17">
            <v>23.7987529</v>
          </cell>
          <cell r="DM17">
            <v>22.635038970000004</v>
          </cell>
          <cell r="DN17">
            <v>28.293798710000001</v>
          </cell>
          <cell r="DO17">
            <v>22.635038959999999</v>
          </cell>
          <cell r="DP17">
            <v>22.635038959999999</v>
          </cell>
          <cell r="DQ17">
            <v>28.293798700000004</v>
          </cell>
          <cell r="DR17">
            <v>22.635038959999999</v>
          </cell>
          <cell r="DS17">
            <v>22.635038959999999</v>
          </cell>
          <cell r="DT17">
            <v>28.293798700000004</v>
          </cell>
          <cell r="DU17">
            <v>22.635038959999999</v>
          </cell>
          <cell r="DV17">
            <v>75.151071049999999</v>
          </cell>
          <cell r="DW17">
            <v>101.42716257000001</v>
          </cell>
          <cell r="DX17">
            <v>87.038523640000008</v>
          </cell>
          <cell r="DY17">
            <v>106.79206910000001</v>
          </cell>
          <cell r="DZ17">
            <v>43.925882920000006</v>
          </cell>
          <cell r="EA17">
            <v>89.63508874</v>
          </cell>
          <cell r="EB17">
            <v>90.740975649999996</v>
          </cell>
          <cell r="EC17">
            <v>101.42337024</v>
          </cell>
          <cell r="ED17">
            <v>88.5855435</v>
          </cell>
          <cell r="EE17">
            <v>98.642596400000002</v>
          </cell>
          <cell r="EF17">
            <v>100.01948089000001</v>
          </cell>
          <cell r="EG17">
            <v>75.845907920000002</v>
          </cell>
          <cell r="EH17">
            <v>65.138718280000006</v>
          </cell>
          <cell r="EI17">
            <v>42.573079080000007</v>
          </cell>
          <cell r="EJ17">
            <v>149.55946188999999</v>
          </cell>
          <cell r="EK17">
            <v>89.731191570000007</v>
          </cell>
          <cell r="EL17">
            <v>95.504322309999992</v>
          </cell>
          <cell r="EM17">
            <v>92.43213904000001</v>
          </cell>
          <cell r="EN17">
            <v>125.08339792</v>
          </cell>
          <cell r="EO17">
            <v>558.83967024000003</v>
          </cell>
          <cell r="EP17">
            <v>399.20319849999998</v>
          </cell>
          <cell r="EQ17">
            <v>424.0143314</v>
          </cell>
          <cell r="ER17">
            <v>462.31078589000003</v>
          </cell>
          <cell r="ES17">
            <v>455.91779137000003</v>
          </cell>
          <cell r="ET17">
            <v>326.33778021999996</v>
          </cell>
          <cell r="EU17">
            <v>571.30914247999999</v>
          </cell>
          <cell r="EV17">
            <v>391.25857206000001</v>
          </cell>
          <cell r="EW17">
            <v>522.78907067</v>
          </cell>
          <cell r="EX17">
            <v>427.53747649000002</v>
          </cell>
          <cell r="EY17">
            <v>455.91031141999997</v>
          </cell>
          <cell r="EZ17">
            <v>467.35640644</v>
          </cell>
          <cell r="FA17">
            <v>435.41638188000002</v>
          </cell>
          <cell r="FB17">
            <v>479.89040910999995</v>
          </cell>
          <cell r="FC17">
            <v>373.89787687</v>
          </cell>
          <cell r="FD17">
            <v>455.54126303999999</v>
          </cell>
          <cell r="FE17">
            <v>455.91779137000003</v>
          </cell>
        </row>
        <row r="18">
          <cell r="EO18">
            <v>457.41629999999998</v>
          </cell>
          <cell r="EP18">
            <v>310.61765500000001</v>
          </cell>
          <cell r="EQ18">
            <v>325.371735</v>
          </cell>
          <cell r="ER18">
            <v>362.29130500000002</v>
          </cell>
          <cell r="ES18">
            <v>325.25708400000002</v>
          </cell>
          <cell r="ET18">
            <v>274.65857999999997</v>
          </cell>
          <cell r="EU18">
            <v>369.62637999999998</v>
          </cell>
          <cell r="EV18">
            <v>272.770488</v>
          </cell>
          <cell r="EW18">
            <v>380.13261799999998</v>
          </cell>
          <cell r="EX18">
            <v>266.84358600000002</v>
          </cell>
          <cell r="EY18">
            <v>302.45985899999999</v>
          </cell>
          <cell r="EZ18">
            <v>290.99209400000001</v>
          </cell>
          <cell r="FA18">
            <v>304.39618292</v>
          </cell>
          <cell r="FB18">
            <v>320.61340999999999</v>
          </cell>
          <cell r="FC18">
            <v>210.61666</v>
          </cell>
          <cell r="FD18">
            <v>355.52178214999998</v>
          </cell>
          <cell r="FE18">
            <v>325.25708400000002</v>
          </cell>
        </row>
        <row r="19"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10</v>
          </cell>
          <cell r="DJ19">
            <v>24.623842920000001</v>
          </cell>
          <cell r="DK19">
            <v>7.3662592999999994</v>
          </cell>
          <cell r="DL19">
            <v>23.7987529</v>
          </cell>
          <cell r="DM19">
            <v>22.635038970000004</v>
          </cell>
          <cell r="DN19">
            <v>28.293798710000001</v>
          </cell>
          <cell r="DO19">
            <v>22.635038959999999</v>
          </cell>
          <cell r="DP19">
            <v>22.635038959999999</v>
          </cell>
          <cell r="DQ19">
            <v>28.293798700000004</v>
          </cell>
          <cell r="DR19">
            <v>22.635038959999999</v>
          </cell>
          <cell r="DS19">
            <v>22.635038959999999</v>
          </cell>
          <cell r="DT19">
            <v>28.293798700000004</v>
          </cell>
          <cell r="DU19">
            <v>22.635038959999999</v>
          </cell>
          <cell r="DV19">
            <v>75.151071049999999</v>
          </cell>
          <cell r="DW19">
            <v>101.42716257000001</v>
          </cell>
          <cell r="DX19">
            <v>87.038523640000008</v>
          </cell>
          <cell r="DY19">
            <v>106.79206910000001</v>
          </cell>
          <cell r="DZ19">
            <v>43.925882920000006</v>
          </cell>
          <cell r="EA19">
            <v>89.63508874</v>
          </cell>
          <cell r="EB19">
            <v>90.740975649999996</v>
          </cell>
          <cell r="EC19">
            <v>101.42337024</v>
          </cell>
          <cell r="ED19">
            <v>88.5855435</v>
          </cell>
          <cell r="EE19">
            <v>98.642596400000002</v>
          </cell>
          <cell r="EF19">
            <v>100.01948089000001</v>
          </cell>
          <cell r="EG19">
            <v>75.845907920000002</v>
          </cell>
          <cell r="EH19">
            <v>65.138718280000006</v>
          </cell>
          <cell r="EI19">
            <v>42.573079080000007</v>
          </cell>
          <cell r="EJ19">
            <v>149.55946188999999</v>
          </cell>
          <cell r="EK19">
            <v>89.731191570000007</v>
          </cell>
          <cell r="EL19">
            <v>95.504322309999992</v>
          </cell>
          <cell r="EM19">
            <v>92.43213904000001</v>
          </cell>
          <cell r="EN19">
            <v>125.08339792</v>
          </cell>
          <cell r="EO19">
            <v>101.42337024</v>
          </cell>
          <cell r="EP19">
            <v>88.5855435</v>
          </cell>
          <cell r="EQ19">
            <v>98.642596400000002</v>
          </cell>
          <cell r="ER19">
            <v>100.01948089000001</v>
          </cell>
          <cell r="ES19">
            <v>130.66070736999998</v>
          </cell>
          <cell r="ET19">
            <v>51.679200220000006</v>
          </cell>
          <cell r="EU19">
            <v>201.68276247999998</v>
          </cell>
          <cell r="EV19">
            <v>118.48808406000001</v>
          </cell>
          <cell r="EW19">
            <v>142.65645266999999</v>
          </cell>
          <cell r="EX19">
            <v>160.69389049</v>
          </cell>
          <cell r="EY19">
            <v>153.45045242</v>
          </cell>
          <cell r="EZ19">
            <v>176.36431243999999</v>
          </cell>
          <cell r="FA19">
            <v>131.02019895999999</v>
          </cell>
          <cell r="FB19">
            <v>159.27699910999999</v>
          </cell>
          <cell r="FC19">
            <v>163.28121687000001</v>
          </cell>
          <cell r="FD19">
            <v>100.01948089000001</v>
          </cell>
          <cell r="FE19">
            <v>130.66070736999998</v>
          </cell>
        </row>
        <row r="34">
          <cell r="AC34">
            <v>22.015645672958033</v>
          </cell>
          <cell r="AD34">
            <v>42.852062692958036</v>
          </cell>
          <cell r="AE34">
            <v>58.642882892958028</v>
          </cell>
          <cell r="AF34">
            <v>10.904925972958036</v>
          </cell>
          <cell r="AG34">
            <v>16.552346762958035</v>
          </cell>
          <cell r="AH34">
            <v>13.406142600486312</v>
          </cell>
          <cell r="AI34">
            <v>14.236246408889613</v>
          </cell>
          <cell r="AJ34">
            <v>24.111473997260198</v>
          </cell>
          <cell r="AK34">
            <v>15.104863284628694</v>
          </cell>
          <cell r="AL34">
            <v>23.440021007532188</v>
          </cell>
          <cell r="AM34">
            <v>15.09486495977319</v>
          </cell>
          <cell r="AN34">
            <v>27.70164828916964</v>
          </cell>
          <cell r="AO34">
            <v>10.864348167916665</v>
          </cell>
          <cell r="AP34">
            <v>19.325469747916664</v>
          </cell>
          <cell r="AQ34">
            <v>14.046224197916665</v>
          </cell>
          <cell r="AR34">
            <v>33.851643670000001</v>
          </cell>
          <cell r="AS34">
            <v>11.424076750000001</v>
          </cell>
          <cell r="AT34">
            <v>12.732918329999999</v>
          </cell>
          <cell r="AU34">
            <v>36.102512380000007</v>
          </cell>
          <cell r="AV34">
            <v>13.185224259999993</v>
          </cell>
          <cell r="AW34">
            <v>613.12486222000007</v>
          </cell>
          <cell r="AX34">
            <v>21.574647679999991</v>
          </cell>
          <cell r="AY34">
            <v>12.386511936655822</v>
          </cell>
          <cell r="AZ34">
            <v>46.801654379742828</v>
          </cell>
          <cell r="BA34">
            <v>33.045658827916668</v>
          </cell>
          <cell r="BB34">
            <v>99.345419977916663</v>
          </cell>
          <cell r="BC34">
            <v>212.51357071791671</v>
          </cell>
          <cell r="BD34">
            <v>103.88088075791666</v>
          </cell>
          <cell r="BE34">
            <v>54.616433667916667</v>
          </cell>
          <cell r="BF34">
            <v>203.32704098791663</v>
          </cell>
          <cell r="BG34">
            <v>339.02641069791662</v>
          </cell>
          <cell r="BH34">
            <v>64.158393137916661</v>
          </cell>
          <cell r="BI34">
            <v>172.92953463791667</v>
          </cell>
          <cell r="BJ34">
            <v>15.510797577916659</v>
          </cell>
          <cell r="BK34">
            <v>21.767848175424504</v>
          </cell>
          <cell r="BL34">
            <v>280.13227513091806</v>
          </cell>
          <cell r="BM34">
            <v>58.804559777916666</v>
          </cell>
          <cell r="BN34">
            <v>22.063738207916664</v>
          </cell>
          <cell r="BO34">
            <v>53.569791267916663</v>
          </cell>
          <cell r="BP34">
            <v>137.27469383791669</v>
          </cell>
          <cell r="BQ34">
            <v>84.807833577916668</v>
          </cell>
          <cell r="BR34">
            <v>159.37679667791667</v>
          </cell>
          <cell r="BS34">
            <v>15.164024167916665</v>
          </cell>
          <cell r="BT34">
            <v>55.757523207916662</v>
          </cell>
          <cell r="BU34">
            <v>77.648273597916699</v>
          </cell>
          <cell r="BV34">
            <v>38.830417087916651</v>
          </cell>
          <cell r="BW34">
            <v>93.222209327916659</v>
          </cell>
          <cell r="BX34">
            <v>156.61625322791667</v>
          </cell>
          <cell r="BY34">
            <v>65.469963327916659</v>
          </cell>
          <cell r="BZ34">
            <v>76.601574577916665</v>
          </cell>
          <cell r="CA34">
            <v>13.944687817916662</v>
          </cell>
          <cell r="CB34">
            <v>19.509279907916664</v>
          </cell>
          <cell r="CC34">
            <v>66.46217076791666</v>
          </cell>
          <cell r="CD34">
            <v>109.06206271791666</v>
          </cell>
          <cell r="CE34">
            <v>12.829962507916653</v>
          </cell>
          <cell r="CF34">
            <v>24.379201027916672</v>
          </cell>
          <cell r="CG34">
            <v>256.54329955791661</v>
          </cell>
          <cell r="CH34">
            <v>131.74070847791666</v>
          </cell>
          <cell r="CI34">
            <v>68.921094787916672</v>
          </cell>
          <cell r="CJ34">
            <v>60.607877117916587</v>
          </cell>
          <cell r="CK34">
            <v>28.507149999999996</v>
          </cell>
          <cell r="CL34">
            <v>59.546715340000006</v>
          </cell>
          <cell r="CM34">
            <v>62.12067545</v>
          </cell>
          <cell r="CN34">
            <v>16.224461470000001</v>
          </cell>
          <cell r="CO34">
            <v>8.2695201099999949</v>
          </cell>
          <cell r="CP34">
            <v>29.606200429999991</v>
          </cell>
          <cell r="CQ34">
            <v>11.4669881</v>
          </cell>
          <cell r="CR34">
            <v>7.1701749299999928</v>
          </cell>
          <cell r="CS34">
            <v>44.857489780000023</v>
          </cell>
          <cell r="CT34">
            <v>24.584452970000022</v>
          </cell>
          <cell r="CU34">
            <v>56.161118149999993</v>
          </cell>
          <cell r="CV34">
            <v>12.158779609999998</v>
          </cell>
          <cell r="CW34">
            <v>38.478693159999999</v>
          </cell>
          <cell r="CX34">
            <v>67.501590469999996</v>
          </cell>
          <cell r="CY34">
            <v>6.3362781100000021</v>
          </cell>
          <cell r="CZ34">
            <v>11.509019949999999</v>
          </cell>
          <cell r="DA34">
            <v>13.158498219999991</v>
          </cell>
          <cell r="DB34">
            <v>22.374055950000006</v>
          </cell>
          <cell r="DC34">
            <v>10.992790540000001</v>
          </cell>
          <cell r="DD34">
            <v>11.618806310000002</v>
          </cell>
          <cell r="DE34">
            <v>8.9597707600000085</v>
          </cell>
          <cell r="DF34">
            <v>14.605224589999967</v>
          </cell>
          <cell r="DG34">
            <v>20.098636880000036</v>
          </cell>
          <cell r="DH34">
            <v>15.241700689607155</v>
          </cell>
          <cell r="DI34">
            <v>6.0775065500000007</v>
          </cell>
          <cell r="DJ34">
            <v>13.7173716</v>
          </cell>
          <cell r="DK34">
            <v>8.5178795799999971</v>
          </cell>
          <cell r="DL34">
            <v>4.1203736800000073</v>
          </cell>
          <cell r="DM34">
            <v>10.524955039999996</v>
          </cell>
          <cell r="DN34">
            <v>13.413991298681072</v>
          </cell>
          <cell r="DO34">
            <v>10.466295504596964</v>
          </cell>
          <cell r="DP34">
            <v>5.5955798500000045</v>
          </cell>
          <cell r="DQ34">
            <v>4.0231487999999969</v>
          </cell>
          <cell r="DR34">
            <v>20.554365460000025</v>
          </cell>
          <cell r="DS34">
            <v>11.46699203999998</v>
          </cell>
          <cell r="DT34">
            <v>23.437081759999995</v>
          </cell>
          <cell r="DU34">
            <v>1.6894579200000004</v>
          </cell>
          <cell r="DV34">
            <v>4.8316038100000016</v>
          </cell>
          <cell r="DW34">
            <v>5.3393300299999931</v>
          </cell>
          <cell r="DX34">
            <v>3.3907168600000133</v>
          </cell>
          <cell r="DY34">
            <v>5.2652549199999958</v>
          </cell>
          <cell r="DZ34">
            <v>3.6977275099999867</v>
          </cell>
          <cell r="EA34">
            <v>3.4764181700000178</v>
          </cell>
          <cell r="EB34">
            <v>5.6858806399999784</v>
          </cell>
          <cell r="EC34">
            <v>3.5773655300000073</v>
          </cell>
          <cell r="ED34">
            <v>3.1095221999999962</v>
          </cell>
          <cell r="EE34">
            <v>22.951151680000006</v>
          </cell>
          <cell r="EF34">
            <v>22.365592240000005</v>
          </cell>
          <cell r="EG34">
            <v>4.7849628299999996</v>
          </cell>
          <cell r="EH34">
            <v>3.6211641500000007</v>
          </cell>
          <cell r="EI34">
            <v>2.5413237700000004</v>
          </cell>
          <cell r="EJ34">
            <v>2.9850506500000007</v>
          </cell>
          <cell r="EK34">
            <v>3.5279481199999991</v>
          </cell>
          <cell r="EL34">
            <v>5.5273695500000004</v>
          </cell>
          <cell r="EM34">
            <v>8.2959815999999957</v>
          </cell>
          <cell r="EN34">
            <v>4.237962610000003</v>
          </cell>
          <cell r="EO34">
            <v>8.0688485799999992</v>
          </cell>
          <cell r="EP34">
            <v>3.9526394499999924</v>
          </cell>
          <cell r="EQ34">
            <v>4.0715169800000037</v>
          </cell>
          <cell r="ER34">
            <v>6.7737486599999945</v>
          </cell>
          <cell r="ES34">
            <v>2.6898826000000002</v>
          </cell>
          <cell r="ET34">
            <v>3.5603681099999998</v>
          </cell>
          <cell r="EU34">
            <v>6.7283370099999997</v>
          </cell>
          <cell r="EV34">
            <v>4.591264510000002</v>
          </cell>
          <cell r="EW34">
            <v>4.6160681999999991</v>
          </cell>
          <cell r="EX34">
            <v>5.3337955899999994</v>
          </cell>
          <cell r="EY34">
            <v>4.0649811800000029</v>
          </cell>
          <cell r="EZ34">
            <v>6.3313243899999989</v>
          </cell>
          <cell r="FA34">
            <v>5.2115279200000026</v>
          </cell>
          <cell r="FB34">
            <v>3.3569796299999957</v>
          </cell>
          <cell r="FC34">
            <v>10.724669490000009</v>
          </cell>
          <cell r="FD34">
            <v>5.0775806199999929</v>
          </cell>
          <cell r="FE34">
            <v>3.5606646199999998</v>
          </cell>
        </row>
        <row r="43">
          <cell r="AC43">
            <v>0.1064040311088264</v>
          </cell>
          <cell r="AD43">
            <v>0.13318052428310365</v>
          </cell>
          <cell r="AE43">
            <v>9.6411530462400988E-2</v>
          </cell>
          <cell r="AF43">
            <v>5.7563800383601336E-2</v>
          </cell>
          <cell r="AG43">
            <v>0</v>
          </cell>
          <cell r="AH43">
            <v>0</v>
          </cell>
          <cell r="AI43">
            <v>0</v>
          </cell>
          <cell r="AJ43">
            <v>7.5555555562257765E-2</v>
          </cell>
          <cell r="AK43">
            <v>0</v>
          </cell>
          <cell r="AL43">
            <v>8.2236111107468604E-2</v>
          </cell>
          <cell r="AM43">
            <v>0</v>
          </cell>
          <cell r="AN43">
            <v>8.2048611105799668E-2</v>
          </cell>
          <cell r="AO43">
            <v>7.9137469623465087E-2</v>
          </cell>
          <cell r="AP43">
            <v>8.3599999999999994E-2</v>
          </cell>
          <cell r="AQ43">
            <v>7.7458333328641951E-2</v>
          </cell>
          <cell r="AR43">
            <v>8.6212499999992545E-2</v>
          </cell>
          <cell r="AS43">
            <v>7.7579749271854764E-2</v>
          </cell>
          <cell r="AT43">
            <v>7.7458333328641951E-2</v>
          </cell>
          <cell r="AU43">
            <v>8.0513888890519733E-2</v>
          </cell>
          <cell r="AV43">
            <v>0</v>
          </cell>
          <cell r="AW43">
            <v>7.3194444379480559E-3</v>
          </cell>
          <cell r="AX43">
            <v>9.8583333286447455E-3</v>
          </cell>
          <cell r="AY43">
            <v>0</v>
          </cell>
          <cell r="AZ43">
            <v>2.1958333328461276E-2</v>
          </cell>
          <cell r="BA43">
            <v>2.1125000000000001E-2</v>
          </cell>
          <cell r="BB43">
            <v>2.1125000000000001E-2</v>
          </cell>
          <cell r="BC43">
            <v>1.8849999999999999E-2</v>
          </cell>
          <cell r="BD43">
            <v>0</v>
          </cell>
          <cell r="BE43">
            <v>1.4083333328645677E-2</v>
          </cell>
          <cell r="BF43">
            <v>2.7359999999999999E-2</v>
          </cell>
          <cell r="BG43">
            <v>0.20617000009242259</v>
          </cell>
          <cell r="BH43">
            <v>4.9038888893065971E-2</v>
          </cell>
          <cell r="BI43">
            <v>4.2249999999999996E-3</v>
          </cell>
          <cell r="BJ43">
            <v>3.7499999999999999E-3</v>
          </cell>
          <cell r="BK43">
            <v>2.8391666671539192E-2</v>
          </cell>
          <cell r="BL43">
            <v>1.4083333328645677E-2</v>
          </cell>
          <cell r="BM43">
            <v>2.9838888890514149E-2</v>
          </cell>
          <cell r="BN43">
            <v>7.0416666713543239E-3</v>
          </cell>
          <cell r="BO43">
            <v>0</v>
          </cell>
          <cell r="BP43">
            <v>3.8986666691954247E-2</v>
          </cell>
          <cell r="BQ43">
            <v>0</v>
          </cell>
          <cell r="BR43">
            <v>0</v>
          </cell>
          <cell r="BS43">
            <v>0.18398252847778518</v>
          </cell>
          <cell r="BT43">
            <v>0</v>
          </cell>
          <cell r="BU43">
            <v>0</v>
          </cell>
          <cell r="BV43">
            <v>0</v>
          </cell>
          <cell r="BW43">
            <v>4.5968289843131789E-2</v>
          </cell>
          <cell r="BX43">
            <v>9.0333799999998878E-3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6.7725370800000002</v>
          </cell>
          <cell r="DK43">
            <v>0</v>
          </cell>
          <cell r="DL43">
            <v>0</v>
          </cell>
          <cell r="DM43">
            <v>3.2171183000000014</v>
          </cell>
          <cell r="DN43">
            <v>0</v>
          </cell>
          <cell r="DO43">
            <v>0</v>
          </cell>
          <cell r="DP43">
            <v>2.0649342499999999</v>
          </cell>
          <cell r="DQ43">
            <v>0</v>
          </cell>
          <cell r="DR43">
            <v>0</v>
          </cell>
          <cell r="DS43">
            <v>1.348228059999999</v>
          </cell>
          <cell r="DT43">
            <v>0</v>
          </cell>
          <cell r="DU43">
            <v>0</v>
          </cell>
          <cell r="DV43">
            <v>0.67395685999999999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</row>
        <row r="48">
          <cell r="AC48">
            <v>68.512412511672778</v>
          </cell>
          <cell r="AD48">
            <v>65.332264360047148</v>
          </cell>
          <cell r="AE48">
            <v>58.164170045006145</v>
          </cell>
          <cell r="AF48">
            <v>76.736226597243672</v>
          </cell>
          <cell r="AG48">
            <v>77.629233518893258</v>
          </cell>
          <cell r="AH48">
            <v>76.009526374933429</v>
          </cell>
          <cell r="AI48">
            <v>92.089149403925049</v>
          </cell>
          <cell r="AJ48">
            <v>71.143253914880148</v>
          </cell>
          <cell r="AK48">
            <v>87.488622037146953</v>
          </cell>
          <cell r="AL48">
            <v>78.18255480409394</v>
          </cell>
          <cell r="AM48">
            <v>83.061424101265132</v>
          </cell>
          <cell r="AN48">
            <v>98.570228219348849</v>
          </cell>
          <cell r="AO48">
            <v>87.940597305674274</v>
          </cell>
          <cell r="AP48">
            <v>82.356575533718782</v>
          </cell>
          <cell r="AQ48">
            <v>100.70987130763319</v>
          </cell>
          <cell r="AR48">
            <v>76.032114504434631</v>
          </cell>
          <cell r="AS48">
            <v>95.269751420706328</v>
          </cell>
          <cell r="AT48">
            <v>90.557392813053099</v>
          </cell>
          <cell r="AU48">
            <v>89.260450089255031</v>
          </cell>
          <cell r="AV48">
            <v>109.34339193076158</v>
          </cell>
          <cell r="AW48">
            <v>-193.27905455567878</v>
          </cell>
          <cell r="AX48">
            <v>113.87162084045107</v>
          </cell>
          <cell r="AY48">
            <v>102.98058410020884</v>
          </cell>
          <cell r="AZ48">
            <v>90.586855684218449</v>
          </cell>
          <cell r="BA48">
            <v>86.102765570709465</v>
          </cell>
          <cell r="BB48">
            <v>66.341460778567054</v>
          </cell>
          <cell r="BC48">
            <v>16.528849566764819</v>
          </cell>
          <cell r="BD48">
            <v>56.696014284409387</v>
          </cell>
          <cell r="BE48">
            <v>88.84608419531645</v>
          </cell>
          <cell r="BF48">
            <v>10.136661227851848</v>
          </cell>
          <cell r="BG48">
            <v>-46.153956348799404</v>
          </cell>
          <cell r="BH48">
            <v>90.68575679456977</v>
          </cell>
          <cell r="BI48">
            <v>24.054196795596742</v>
          </cell>
          <cell r="BJ48">
            <v>92.314657947439869</v>
          </cell>
          <cell r="BK48">
            <v>94.026937483626043</v>
          </cell>
          <cell r="BL48">
            <v>-79.829567240065316</v>
          </cell>
          <cell r="BM48">
            <v>92.73696829723481</v>
          </cell>
          <cell r="BN48">
            <v>103.57313561741812</v>
          </cell>
          <cell r="BO48">
            <v>85.426433939997722</v>
          </cell>
          <cell r="BP48">
            <v>46.588904402637638</v>
          </cell>
          <cell r="BQ48">
            <v>74.929426991240106</v>
          </cell>
          <cell r="BR48">
            <v>25.745338095748295</v>
          </cell>
          <cell r="BS48">
            <v>111.52821491291414</v>
          </cell>
          <cell r="BT48">
            <v>73.743378160965534</v>
          </cell>
          <cell r="BU48">
            <v>60.002751210308396</v>
          </cell>
          <cell r="BV48">
            <v>83.179663756178542</v>
          </cell>
          <cell r="BW48">
            <v>58.563381897498758</v>
          </cell>
          <cell r="BX48">
            <v>12.099636359221142</v>
          </cell>
          <cell r="BY48">
            <v>61.390048141588849</v>
          </cell>
          <cell r="BZ48">
            <v>46.035108760350653</v>
          </cell>
          <cell r="CA48">
            <v>90.565133374864473</v>
          </cell>
          <cell r="CB48">
            <v>78.687251865007781</v>
          </cell>
          <cell r="CC48">
            <v>48.232296358012135</v>
          </cell>
          <cell r="CD48">
            <v>25.082788550968175</v>
          </cell>
          <cell r="CE48">
            <v>85.356833453498979</v>
          </cell>
          <cell r="CF48">
            <v>72.42703114794466</v>
          </cell>
          <cell r="CG48">
            <v>-51.248907885066671</v>
          </cell>
          <cell r="CH48">
            <v>18.402447511424654</v>
          </cell>
          <cell r="CI48">
            <v>46.829577354280772</v>
          </cell>
          <cell r="CJ48">
            <v>66.486460793792219</v>
          </cell>
          <cell r="CK48">
            <v>60.948863265682064</v>
          </cell>
          <cell r="CL48">
            <v>44.621093516492408</v>
          </cell>
          <cell r="CM48">
            <v>46.364298763981907</v>
          </cell>
          <cell r="CN48">
            <v>64.908421094827773</v>
          </cell>
          <cell r="CO48">
            <v>81.357454960101094</v>
          </cell>
          <cell r="CP48">
            <v>64.312833043595504</v>
          </cell>
          <cell r="CQ48">
            <v>78.488646309370068</v>
          </cell>
          <cell r="CR48">
            <v>75.272211570755587</v>
          </cell>
          <cell r="CS48">
            <v>52.168050171206673</v>
          </cell>
          <cell r="CT48">
            <v>69.724623625112827</v>
          </cell>
          <cell r="CU48">
            <v>63.32751598136452</v>
          </cell>
          <cell r="CV48">
            <v>84.44070497750981</v>
          </cell>
          <cell r="CW48">
            <v>67.48600481000004</v>
          </cell>
          <cell r="CX48">
            <v>41.53409241</v>
          </cell>
          <cell r="CY48">
            <v>71.028941639999971</v>
          </cell>
          <cell r="CZ48">
            <v>66.75360833000002</v>
          </cell>
          <cell r="DA48">
            <v>73.526349650000029</v>
          </cell>
          <cell r="DB48">
            <v>64.01942497999994</v>
          </cell>
          <cell r="DC48">
            <v>67.460126250000116</v>
          </cell>
          <cell r="DD48">
            <v>74.16187715999996</v>
          </cell>
          <cell r="DE48">
            <v>66.70197447999999</v>
          </cell>
          <cell r="DF48">
            <v>68.159255380000033</v>
          </cell>
          <cell r="DG48">
            <v>72.382306540000002</v>
          </cell>
          <cell r="DH48">
            <v>89.27127096039284</v>
          </cell>
          <cell r="DI48">
            <v>86.85515269289769</v>
          </cell>
          <cell r="DJ48">
            <v>87.29324549325014</v>
          </cell>
          <cell r="DK48">
            <v>80.021347834415494</v>
          </cell>
          <cell r="DL48">
            <v>74.171033849649376</v>
          </cell>
          <cell r="DM48">
            <v>65.312743948541623</v>
          </cell>
          <cell r="DN48">
            <v>76.480221874576856</v>
          </cell>
          <cell r="DO48">
            <v>78.268267196513307</v>
          </cell>
          <cell r="DP48">
            <v>73.862783355272654</v>
          </cell>
          <cell r="DQ48">
            <v>67.541809385060617</v>
          </cell>
          <cell r="DR48">
            <v>57.861182999107363</v>
          </cell>
          <cell r="DS48">
            <v>56.813824673589565</v>
          </cell>
          <cell r="DT48">
            <v>70.128826109736309</v>
          </cell>
          <cell r="DU48">
            <v>57.980698579999995</v>
          </cell>
          <cell r="DV48">
            <v>64.740417229999991</v>
          </cell>
          <cell r="DW48">
            <v>78.826430960000096</v>
          </cell>
          <cell r="DX48">
            <v>77.685365310000009</v>
          </cell>
          <cell r="DY48">
            <v>67.520286690000034</v>
          </cell>
          <cell r="DZ48">
            <v>79.484993789999976</v>
          </cell>
          <cell r="EA48">
            <v>72.110840699999869</v>
          </cell>
          <cell r="EB48">
            <v>73.970078969999975</v>
          </cell>
          <cell r="EC48">
            <v>69.649662530000114</v>
          </cell>
          <cell r="ED48">
            <v>71.137155259999986</v>
          </cell>
          <cell r="EE48">
            <v>78.428177679999976</v>
          </cell>
          <cell r="EF48">
            <v>65.754430809999974</v>
          </cell>
          <cell r="EG48">
            <v>61.636454160000028</v>
          </cell>
          <cell r="EH48">
            <v>65.820278150000007</v>
          </cell>
          <cell r="EI48">
            <v>93.067092059999993</v>
          </cell>
          <cell r="EJ48">
            <v>93.316281779999997</v>
          </cell>
          <cell r="EK48">
            <v>88.762603249999984</v>
          </cell>
          <cell r="EL48">
            <v>87.195213710000019</v>
          </cell>
          <cell r="EM48">
            <v>88.697985870000025</v>
          </cell>
          <cell r="EN48">
            <v>111.63997575000008</v>
          </cell>
          <cell r="EO48">
            <v>141.44188438999998</v>
          </cell>
          <cell r="EP48">
            <v>111.09236613999994</v>
          </cell>
          <cell r="EQ48">
            <v>148.18567627999994</v>
          </cell>
          <cell r="ER48">
            <v>199.11270125000004</v>
          </cell>
          <cell r="ES48">
            <v>134.66316559000003</v>
          </cell>
          <cell r="ET48">
            <v>145.14764728</v>
          </cell>
          <cell r="EU48">
            <v>139.85214571999992</v>
          </cell>
          <cell r="EV48">
            <v>144.49226526999996</v>
          </cell>
          <cell r="EW48">
            <v>146.51435893999999</v>
          </cell>
          <cell r="EX48">
            <v>136.65667468999999</v>
          </cell>
          <cell r="EY48">
            <v>134.32019553000001</v>
          </cell>
          <cell r="EZ48">
            <v>148.52118305000005</v>
          </cell>
          <cell r="FA48">
            <v>133.06961181</v>
          </cell>
          <cell r="FB48">
            <v>120.8991466800002</v>
          </cell>
          <cell r="FC48">
            <v>137.57521732999996</v>
          </cell>
          <cell r="FD48">
            <v>135.54566754490946</v>
          </cell>
          <cell r="FE48">
            <v>117.75486295000005</v>
          </cell>
        </row>
        <row r="55">
          <cell r="AC55">
            <v>36.117368218505277</v>
          </cell>
          <cell r="AD55">
            <v>36.590800641258276</v>
          </cell>
          <cell r="AE55">
            <v>35.106159963531816</v>
          </cell>
          <cell r="AF55">
            <v>40.519991948256056</v>
          </cell>
          <cell r="AG55">
            <v>40.034198497410635</v>
          </cell>
          <cell r="AH55">
            <v>36.76986668410305</v>
          </cell>
          <cell r="AI55">
            <v>36.29957663830546</v>
          </cell>
          <cell r="AJ55">
            <v>36.63909872405327</v>
          </cell>
          <cell r="AK55">
            <v>37.466026496004858</v>
          </cell>
          <cell r="AL55">
            <v>40.765662735255255</v>
          </cell>
          <cell r="AM55">
            <v>36.470203712298755</v>
          </cell>
          <cell r="AN55">
            <v>58.970205552536761</v>
          </cell>
          <cell r="AO55">
            <v>33.621471941447155</v>
          </cell>
          <cell r="AP55">
            <v>40.602214105725793</v>
          </cell>
          <cell r="AQ55">
            <v>43.193323521518437</v>
          </cell>
          <cell r="AR55">
            <v>36.540888348155995</v>
          </cell>
          <cell r="AS55">
            <v>40.960493951220329</v>
          </cell>
          <cell r="AT55">
            <v>38.629742955605465</v>
          </cell>
          <cell r="AU55">
            <v>38.48902187292714</v>
          </cell>
          <cell r="AV55">
            <v>38.485556549250447</v>
          </cell>
          <cell r="AW55">
            <v>35.616866776331086</v>
          </cell>
          <cell r="AX55">
            <v>39.180222508806771</v>
          </cell>
          <cell r="AY55">
            <v>39.055117580404897</v>
          </cell>
          <cell r="AZ55">
            <v>60.574521023606451</v>
          </cell>
          <cell r="BA55">
            <v>41.240713889185685</v>
          </cell>
          <cell r="BB55">
            <v>42.571157035843939</v>
          </cell>
          <cell r="BC55">
            <v>40.220670904809793</v>
          </cell>
          <cell r="BD55">
            <v>54.113703013950797</v>
          </cell>
          <cell r="BE55">
            <v>39.221044793086207</v>
          </cell>
          <cell r="BF55">
            <v>41.011419995564381</v>
          </cell>
          <cell r="BG55">
            <v>40.874748114094587</v>
          </cell>
          <cell r="BH55">
            <v>41.228883649538815</v>
          </cell>
          <cell r="BI55">
            <v>40.396055946826031</v>
          </cell>
          <cell r="BJ55">
            <v>41.834872270149496</v>
          </cell>
          <cell r="BK55">
            <v>41.821925524016578</v>
          </cell>
          <cell r="BL55">
            <v>88.456193752933785</v>
          </cell>
          <cell r="BM55">
            <v>39.77685670301031</v>
          </cell>
          <cell r="BN55">
            <v>52.441399908292539</v>
          </cell>
          <cell r="BO55">
            <v>49.743434898390426</v>
          </cell>
          <cell r="BP55">
            <v>41.557107928351755</v>
          </cell>
          <cell r="BQ55">
            <v>42.338634986849492</v>
          </cell>
          <cell r="BR55">
            <v>39.291299466909706</v>
          </cell>
          <cell r="BS55">
            <v>38.803068631177027</v>
          </cell>
          <cell r="BT55">
            <v>41.249666052803541</v>
          </cell>
          <cell r="BU55">
            <v>38.00255522046573</v>
          </cell>
          <cell r="BV55">
            <v>41.761829458149265</v>
          </cell>
          <cell r="BW55">
            <v>37.651667304596245</v>
          </cell>
          <cell r="BX55">
            <v>69.122434196559453</v>
          </cell>
          <cell r="BY55">
            <v>38.184721781127003</v>
          </cell>
          <cell r="BZ55">
            <v>41.078339727538179</v>
          </cell>
          <cell r="CA55">
            <v>37.520729620004452</v>
          </cell>
          <cell r="CB55">
            <v>39.52939679885359</v>
          </cell>
          <cell r="CC55">
            <v>43.151583050631466</v>
          </cell>
          <cell r="CD55">
            <v>36.472824132602824</v>
          </cell>
          <cell r="CE55">
            <v>42.474048761361338</v>
          </cell>
          <cell r="CF55">
            <v>37.773110637738974</v>
          </cell>
          <cell r="CG55">
            <v>40.693208769661965</v>
          </cell>
          <cell r="CH55">
            <v>38.461804405923822</v>
          </cell>
          <cell r="CI55">
            <v>40.454826152015237</v>
          </cell>
          <cell r="CJ55">
            <v>63.433971932541191</v>
          </cell>
          <cell r="CK55">
            <v>39.503382790407862</v>
          </cell>
          <cell r="CL55">
            <v>42.338487171646605</v>
          </cell>
          <cell r="CM55">
            <v>39.584928544353794</v>
          </cell>
          <cell r="CN55">
            <v>44.393880953083574</v>
          </cell>
          <cell r="CO55">
            <v>41.840202027075982</v>
          </cell>
          <cell r="CP55">
            <v>41.117672971066433</v>
          </cell>
          <cell r="CQ55">
            <v>41.661947469234221</v>
          </cell>
          <cell r="CR55">
            <v>41.445951231358109</v>
          </cell>
          <cell r="CS55">
            <v>41.028786091743321</v>
          </cell>
          <cell r="CT55">
            <v>40.912907694719927</v>
          </cell>
          <cell r="CU55">
            <v>46.324734344618967</v>
          </cell>
          <cell r="CV55">
            <v>65.630880440691257</v>
          </cell>
          <cell r="CW55">
            <v>39.357773850000008</v>
          </cell>
          <cell r="CX55">
            <v>43.814493360000007</v>
          </cell>
          <cell r="CY55">
            <v>45.417418340000005</v>
          </cell>
          <cell r="CZ55">
            <v>51.387250559999991</v>
          </cell>
          <cell r="DA55">
            <v>38.771674299999987</v>
          </cell>
          <cell r="DB55">
            <v>46.193321949999998</v>
          </cell>
          <cell r="DC55">
            <v>51.157103140000018</v>
          </cell>
          <cell r="DD55">
            <v>43.653465080000004</v>
          </cell>
          <cell r="DE55">
            <v>42.060292199999992</v>
          </cell>
          <cell r="DF55">
            <v>50.727285210000012</v>
          </cell>
          <cell r="DG55">
            <v>61.177777889999994</v>
          </cell>
          <cell r="DH55">
            <v>60.29006293426842</v>
          </cell>
          <cell r="DI55">
            <v>36.842218804609303</v>
          </cell>
          <cell r="DJ55">
            <v>44.760429640014138</v>
          </cell>
          <cell r="DK55">
            <v>42.766564036988498</v>
          </cell>
          <cell r="DL55">
            <v>39.438092818274036</v>
          </cell>
          <cell r="DM55">
            <v>38.78112462956976</v>
          </cell>
          <cell r="DN55">
            <v>40.287119500819934</v>
          </cell>
          <cell r="DO55">
            <v>37.109345334730371</v>
          </cell>
          <cell r="DP55">
            <v>41.83361357361445</v>
          </cell>
          <cell r="DQ55">
            <v>39.269801518990533</v>
          </cell>
          <cell r="DR55">
            <v>38.795300134324386</v>
          </cell>
          <cell r="DS55">
            <v>33.097545932363147</v>
          </cell>
          <cell r="DT55">
            <v>39.945213621784966</v>
          </cell>
          <cell r="DU55">
            <v>34.505125509999992</v>
          </cell>
          <cell r="DV55">
            <v>42.259405819999998</v>
          </cell>
          <cell r="DW55">
            <v>43.899519470000023</v>
          </cell>
          <cell r="DX55">
            <v>39.857858699999973</v>
          </cell>
          <cell r="DY55">
            <v>42.636915360000032</v>
          </cell>
          <cell r="DZ55">
            <v>48.213366209999954</v>
          </cell>
          <cell r="EA55">
            <v>37.878870540000037</v>
          </cell>
          <cell r="EB55">
            <v>41.479764810000013</v>
          </cell>
          <cell r="EC55">
            <v>36.060116029999961</v>
          </cell>
          <cell r="ED55">
            <v>37.473614300000015</v>
          </cell>
          <cell r="EE55">
            <v>38.26430723999998</v>
          </cell>
          <cell r="EF55">
            <v>44.020992690000014</v>
          </cell>
          <cell r="EG55">
            <v>38.481490009999995</v>
          </cell>
          <cell r="EH55">
            <v>38.046070819999997</v>
          </cell>
          <cell r="EI55">
            <v>43.98678383</v>
          </cell>
          <cell r="EJ55">
            <v>39.598167529999991</v>
          </cell>
          <cell r="EK55">
            <v>47.070156879999999</v>
          </cell>
          <cell r="EL55">
            <v>40.875075360000011</v>
          </cell>
          <cell r="EM55">
            <v>35.28541233</v>
          </cell>
          <cell r="EN55">
            <v>39.816572949999994</v>
          </cell>
          <cell r="EO55">
            <v>38.659121760000019</v>
          </cell>
          <cell r="EP55">
            <v>39.643071640000031</v>
          </cell>
          <cell r="EQ55">
            <v>38.399707909999982</v>
          </cell>
          <cell r="ER55">
            <v>46.404032170000015</v>
          </cell>
          <cell r="ES55">
            <v>38.065638100000001</v>
          </cell>
          <cell r="ET55">
            <v>39.550364340000002</v>
          </cell>
          <cell r="EU55">
            <v>42.948187090000012</v>
          </cell>
          <cell r="EV55">
            <v>41.800377719999993</v>
          </cell>
          <cell r="EW55">
            <v>66.55950297000004</v>
          </cell>
          <cell r="EX55">
            <v>42.296027499999994</v>
          </cell>
          <cell r="EY55">
            <v>40.883314719999966</v>
          </cell>
          <cell r="EZ55">
            <v>42.809685170000023</v>
          </cell>
          <cell r="FA55">
            <v>40.559233189999979</v>
          </cell>
          <cell r="FB55">
            <v>40.183380650000032</v>
          </cell>
          <cell r="FC55">
            <v>39.209030880000043</v>
          </cell>
          <cell r="FD55">
            <v>52.052663948938758</v>
          </cell>
          <cell r="FE55">
            <v>39.274576012280647</v>
          </cell>
        </row>
        <row r="56">
          <cell r="AC56">
            <v>150.85034745371993</v>
          </cell>
          <cell r="AD56">
            <v>203.21841130226568</v>
          </cell>
          <cell r="AE56">
            <v>196.86062138396267</v>
          </cell>
          <cell r="AF56">
            <v>187.7157718683026</v>
          </cell>
          <cell r="AG56">
            <v>221.48457147850019</v>
          </cell>
          <cell r="AH56">
            <v>193.85320816160961</v>
          </cell>
          <cell r="AI56">
            <v>257.69465548445015</v>
          </cell>
          <cell r="AJ56">
            <v>207.89126275694338</v>
          </cell>
          <cell r="AK56">
            <v>225.2118193627411</v>
          </cell>
          <cell r="AL56">
            <v>238.80173193975881</v>
          </cell>
          <cell r="AM56">
            <v>245.97049420375708</v>
          </cell>
          <cell r="AN56">
            <v>391.20686612398879</v>
          </cell>
          <cell r="AO56">
            <v>215.61286631601166</v>
          </cell>
          <cell r="AP56">
            <v>212.41983073707539</v>
          </cell>
          <cell r="AQ56">
            <v>200.51249802983133</v>
          </cell>
          <cell r="AR56">
            <v>236.91758823760631</v>
          </cell>
          <cell r="AS56">
            <v>262.81537089641125</v>
          </cell>
          <cell r="AT56">
            <v>268.91017092219289</v>
          </cell>
          <cell r="AU56">
            <v>230.83982224908362</v>
          </cell>
          <cell r="AV56">
            <v>265.46836317162985</v>
          </cell>
          <cell r="AW56">
            <v>266.41230019804846</v>
          </cell>
          <cell r="AX56">
            <v>251.62739139158592</v>
          </cell>
          <cell r="AY56">
            <v>234.7350445273</v>
          </cell>
          <cell r="AZ56">
            <v>413.01470795322359</v>
          </cell>
          <cell r="BA56">
            <v>182.08246475616437</v>
          </cell>
          <cell r="BB56">
            <v>221.50871771865746</v>
          </cell>
          <cell r="BC56">
            <v>242.07409510956668</v>
          </cell>
          <cell r="BD56">
            <v>182.24279733885649</v>
          </cell>
          <cell r="BE56">
            <v>270.50531740150876</v>
          </cell>
          <cell r="BF56">
            <v>221.53201224277666</v>
          </cell>
          <cell r="BG56">
            <v>254.36358436271394</v>
          </cell>
          <cell r="BH56">
            <v>226.4455860346502</v>
          </cell>
          <cell r="BI56">
            <v>215.72038436520208</v>
          </cell>
          <cell r="BJ56">
            <v>207.51160142315837</v>
          </cell>
          <cell r="BK56">
            <v>248.33489392261063</v>
          </cell>
          <cell r="BL56">
            <v>385.64170518413403</v>
          </cell>
          <cell r="BM56">
            <v>179.69107594856141</v>
          </cell>
          <cell r="BN56">
            <v>187.2765354693887</v>
          </cell>
          <cell r="BO56">
            <v>211.85961423452201</v>
          </cell>
          <cell r="BP56">
            <v>219.78196587737727</v>
          </cell>
          <cell r="BQ56">
            <v>234.09905676454537</v>
          </cell>
          <cell r="BR56">
            <v>198.48561373065195</v>
          </cell>
          <cell r="BS56">
            <v>220.8280856632808</v>
          </cell>
          <cell r="BT56">
            <v>194.95259387794545</v>
          </cell>
          <cell r="BU56">
            <v>225.43085383195339</v>
          </cell>
          <cell r="BV56">
            <v>192.3021697082755</v>
          </cell>
          <cell r="BW56">
            <v>215.92005735019802</v>
          </cell>
          <cell r="BX56">
            <v>299.04450236807747</v>
          </cell>
          <cell r="BY56">
            <v>160.58057739932832</v>
          </cell>
          <cell r="BZ56">
            <v>165.81419303662042</v>
          </cell>
          <cell r="CA56">
            <v>178.81207796143724</v>
          </cell>
          <cell r="CB56">
            <v>196.17949920801041</v>
          </cell>
          <cell r="CC56">
            <v>196.57890196113161</v>
          </cell>
          <cell r="CD56">
            <v>191.53056575047663</v>
          </cell>
          <cell r="CE56">
            <v>183.80502129494724</v>
          </cell>
          <cell r="CF56">
            <v>171.46338905606055</v>
          </cell>
          <cell r="CG56">
            <v>174.8814647393807</v>
          </cell>
          <cell r="CH56">
            <v>195.69819240634118</v>
          </cell>
          <cell r="CI56">
            <v>191.80418090825199</v>
          </cell>
          <cell r="CJ56">
            <v>232.14762184801384</v>
          </cell>
          <cell r="CK56">
            <v>150.8694958421838</v>
          </cell>
          <cell r="CL56">
            <v>164.28427756633167</v>
          </cell>
          <cell r="CM56">
            <v>186.61377704662058</v>
          </cell>
          <cell r="CN56">
            <v>177.30745392807592</v>
          </cell>
          <cell r="CO56">
            <v>176.89247696670344</v>
          </cell>
          <cell r="CP56">
            <v>191.93611882094254</v>
          </cell>
          <cell r="CQ56">
            <v>193.71099833347949</v>
          </cell>
          <cell r="CR56">
            <v>174.68340874662857</v>
          </cell>
          <cell r="CS56">
            <v>155.67718879861931</v>
          </cell>
          <cell r="CT56">
            <v>202.21302849244827</v>
          </cell>
          <cell r="CU56">
            <v>182.6054298169438</v>
          </cell>
          <cell r="CV56">
            <v>231.75844963102298</v>
          </cell>
          <cell r="CW56">
            <v>154.83107787000006</v>
          </cell>
          <cell r="CX56">
            <v>160.45322667000002</v>
          </cell>
          <cell r="CY56">
            <v>186.53185364000007</v>
          </cell>
          <cell r="CZ56">
            <v>184.44807060999989</v>
          </cell>
          <cell r="DA56">
            <v>197.80971469000005</v>
          </cell>
          <cell r="DB56">
            <v>158.84604904000005</v>
          </cell>
          <cell r="DC56">
            <v>173.72974458999994</v>
          </cell>
          <cell r="DD56">
            <v>168.31393415000005</v>
          </cell>
          <cell r="DE56">
            <v>164.84934461000009</v>
          </cell>
          <cell r="DF56">
            <v>159.20633813999993</v>
          </cell>
          <cell r="DG56">
            <v>164.71150791000002</v>
          </cell>
          <cell r="DH56">
            <v>197.07605476999998</v>
          </cell>
          <cell r="DI56">
            <v>124.65468506899923</v>
          </cell>
          <cell r="DJ56">
            <v>187.86852150675111</v>
          </cell>
          <cell r="DK56">
            <v>154.12212810060009</v>
          </cell>
          <cell r="DL56">
            <v>127.84664152469479</v>
          </cell>
          <cell r="DM56">
            <v>121.2184042236497</v>
          </cell>
          <cell r="DN56">
            <v>157.29512170518058</v>
          </cell>
          <cell r="DO56">
            <v>149.69007915123967</v>
          </cell>
          <cell r="DP56">
            <v>145.15348004959489</v>
          </cell>
          <cell r="DQ56">
            <v>146.86008639210166</v>
          </cell>
          <cell r="DR56">
            <v>149.43422334246458</v>
          </cell>
          <cell r="DS56">
            <v>154.02447826901201</v>
          </cell>
          <cell r="DT56">
            <v>176.92844395714673</v>
          </cell>
          <cell r="DU56">
            <v>110.55032322</v>
          </cell>
          <cell r="DV56">
            <v>134.91165634000001</v>
          </cell>
          <cell r="DW56">
            <v>181.22215773000002</v>
          </cell>
          <cell r="DX56">
            <v>158.22431559</v>
          </cell>
          <cell r="DY56">
            <v>118.99728792000018</v>
          </cell>
          <cell r="DZ56">
            <v>143.04541821000012</v>
          </cell>
          <cell r="EA56">
            <v>143.14743311999939</v>
          </cell>
          <cell r="EB56">
            <v>128.05396843999984</v>
          </cell>
          <cell r="EC56">
            <v>134.53460867999951</v>
          </cell>
          <cell r="ED56">
            <v>128.84143957000049</v>
          </cell>
          <cell r="EE56">
            <v>154.57079969000029</v>
          </cell>
          <cell r="EF56">
            <v>178.04035400000012</v>
          </cell>
          <cell r="EG56">
            <v>88.541501240000017</v>
          </cell>
          <cell r="EH56">
            <v>141.04198104</v>
          </cell>
          <cell r="EI56">
            <v>158.32464381999995</v>
          </cell>
          <cell r="EJ56">
            <v>148.59997703000005</v>
          </cell>
          <cell r="EK56">
            <v>155.73702249999991</v>
          </cell>
          <cell r="EL56">
            <v>220.01910920000003</v>
          </cell>
          <cell r="EM56">
            <v>162.33862025000053</v>
          </cell>
          <cell r="EN56">
            <v>166.75461504999947</v>
          </cell>
          <cell r="EO56">
            <v>852.60367352999992</v>
          </cell>
          <cell r="EP56">
            <v>850.39005527000018</v>
          </cell>
          <cell r="EQ56">
            <v>878.36780311000007</v>
          </cell>
          <cell r="ER56">
            <v>983.89519034000011</v>
          </cell>
          <cell r="ES56">
            <v>778.39253029000008</v>
          </cell>
          <cell r="ET56">
            <v>823.0680692599999</v>
          </cell>
          <cell r="EU56">
            <v>697.79872036000006</v>
          </cell>
          <cell r="EV56">
            <v>659.69005967999999</v>
          </cell>
          <cell r="EW56">
            <v>760.07579346</v>
          </cell>
          <cell r="EX56">
            <v>770.63395969999988</v>
          </cell>
          <cell r="EY56">
            <v>681.4298543299999</v>
          </cell>
          <cell r="EZ56">
            <v>782.14922933999992</v>
          </cell>
          <cell r="FA56">
            <v>923.62832032999995</v>
          </cell>
          <cell r="FB56">
            <v>889.36356995999995</v>
          </cell>
          <cell r="FC56">
            <v>907.8865946599999</v>
          </cell>
          <cell r="FD56">
            <v>915.49224829538866</v>
          </cell>
          <cell r="FE56">
            <v>708.2785350181739</v>
          </cell>
        </row>
        <row r="57">
          <cell r="AC57">
            <v>150.85034745371993</v>
          </cell>
          <cell r="AD57">
            <v>203.21841130226568</v>
          </cell>
          <cell r="AE57">
            <v>196.86062138396267</v>
          </cell>
          <cell r="AF57">
            <v>187.7157718683026</v>
          </cell>
          <cell r="AG57">
            <v>221.48457147850019</v>
          </cell>
          <cell r="AH57">
            <v>193.85320816160961</v>
          </cell>
          <cell r="AI57">
            <v>257.69465548445015</v>
          </cell>
          <cell r="AJ57">
            <v>207.89126275694338</v>
          </cell>
          <cell r="AK57">
            <v>225.2118193627411</v>
          </cell>
          <cell r="AL57">
            <v>238.80173193975881</v>
          </cell>
          <cell r="AM57">
            <v>245.97049420375708</v>
          </cell>
          <cell r="AN57">
            <v>391.20686612398879</v>
          </cell>
          <cell r="AO57">
            <v>215.61286631601166</v>
          </cell>
          <cell r="AP57">
            <v>212.41983073707539</v>
          </cell>
          <cell r="AQ57">
            <v>200.51249802983133</v>
          </cell>
          <cell r="AR57">
            <v>236.91758823760631</v>
          </cell>
          <cell r="AS57">
            <v>262.81537089641125</v>
          </cell>
          <cell r="AT57">
            <v>268.91017092219289</v>
          </cell>
          <cell r="AU57">
            <v>230.83982224908362</v>
          </cell>
          <cell r="AV57">
            <v>265.46836317162985</v>
          </cell>
          <cell r="AW57">
            <v>266.41230019804846</v>
          </cell>
          <cell r="AX57">
            <v>251.62739139158592</v>
          </cell>
          <cell r="AY57">
            <v>234.7350445273</v>
          </cell>
          <cell r="AZ57">
            <v>413.01470795322359</v>
          </cell>
          <cell r="BA57">
            <v>182.08246475616437</v>
          </cell>
          <cell r="BB57">
            <v>221.50871771865746</v>
          </cell>
          <cell r="BC57">
            <v>242.07409510956668</v>
          </cell>
          <cell r="BD57">
            <v>182.24279733885649</v>
          </cell>
          <cell r="BE57">
            <v>270.50531740150876</v>
          </cell>
          <cell r="BF57">
            <v>221.53201224277666</v>
          </cell>
          <cell r="BG57">
            <v>254.36358436271394</v>
          </cell>
          <cell r="BH57">
            <v>226.4455860346502</v>
          </cell>
          <cell r="BI57">
            <v>215.72038436520208</v>
          </cell>
          <cell r="BJ57">
            <v>207.51160142315837</v>
          </cell>
          <cell r="BK57">
            <v>248.33489392261063</v>
          </cell>
          <cell r="BL57">
            <v>385.64170518413403</v>
          </cell>
          <cell r="BM57">
            <v>179.69107594856141</v>
          </cell>
          <cell r="BN57">
            <v>187.2765354693887</v>
          </cell>
          <cell r="BO57">
            <v>211.85961423452201</v>
          </cell>
          <cell r="BP57">
            <v>219.78196587737727</v>
          </cell>
          <cell r="BQ57">
            <v>234.09905676454537</v>
          </cell>
          <cell r="BR57">
            <v>198.48561373065195</v>
          </cell>
          <cell r="BS57">
            <v>220.8280856632808</v>
          </cell>
          <cell r="BT57">
            <v>194.95259387794545</v>
          </cell>
          <cell r="BU57">
            <v>225.43085383195339</v>
          </cell>
          <cell r="BV57">
            <v>192.3021697082755</v>
          </cell>
          <cell r="BW57">
            <v>215.92005735019802</v>
          </cell>
          <cell r="BX57">
            <v>299.04450236807747</v>
          </cell>
          <cell r="BY57">
            <v>160.58057739932832</v>
          </cell>
          <cell r="BZ57">
            <v>165.81419303662042</v>
          </cell>
          <cell r="CA57">
            <v>178.81207796143724</v>
          </cell>
          <cell r="CB57">
            <v>196.17949920801041</v>
          </cell>
          <cell r="CC57">
            <v>196.57890196113161</v>
          </cell>
          <cell r="CD57">
            <v>191.53056575047663</v>
          </cell>
          <cell r="CE57">
            <v>183.80502129494724</v>
          </cell>
          <cell r="CF57">
            <v>171.46338905606055</v>
          </cell>
          <cell r="CG57">
            <v>174.8814647393807</v>
          </cell>
          <cell r="CH57">
            <v>195.69819240634118</v>
          </cell>
          <cell r="CI57">
            <v>191.80418090825199</v>
          </cell>
          <cell r="CJ57">
            <v>232.14762184801384</v>
          </cell>
          <cell r="CK57">
            <v>150.8694958421838</v>
          </cell>
          <cell r="CL57">
            <v>164.28427756633167</v>
          </cell>
          <cell r="CM57">
            <v>186.61377704662058</v>
          </cell>
          <cell r="CN57">
            <v>177.30745392807592</v>
          </cell>
          <cell r="CO57">
            <v>176.89247696670344</v>
          </cell>
          <cell r="CP57">
            <v>191.93611882094254</v>
          </cell>
          <cell r="CQ57">
            <v>193.71099833347949</v>
          </cell>
          <cell r="CR57">
            <v>174.68340874662857</v>
          </cell>
          <cell r="CS57">
            <v>155.67718879861931</v>
          </cell>
          <cell r="CT57">
            <v>202.21302849244827</v>
          </cell>
          <cell r="CU57">
            <v>182.6054298169438</v>
          </cell>
          <cell r="CV57">
            <v>231.75844963102298</v>
          </cell>
          <cell r="CW57">
            <v>154.83107787000006</v>
          </cell>
          <cell r="CX57">
            <v>160.45322667000002</v>
          </cell>
          <cell r="CY57">
            <v>186.53185364000007</v>
          </cell>
          <cell r="CZ57">
            <v>184.44807060999989</v>
          </cell>
          <cell r="DA57">
            <v>197.80971469000005</v>
          </cell>
          <cell r="DB57">
            <v>158.84604904000005</v>
          </cell>
          <cell r="DC57">
            <v>173.72974458999994</v>
          </cell>
          <cell r="DD57">
            <v>168.31393415000005</v>
          </cell>
          <cell r="DE57">
            <v>164.84934461000009</v>
          </cell>
          <cell r="DF57">
            <v>159.20633813999993</v>
          </cell>
          <cell r="DG57">
            <v>164.71150791000002</v>
          </cell>
          <cell r="DH57">
            <v>197.07605476999998</v>
          </cell>
          <cell r="DI57">
            <v>124.65468506899923</v>
          </cell>
          <cell r="DJ57">
            <v>187.86852150675111</v>
          </cell>
          <cell r="DK57">
            <v>154.12212810060009</v>
          </cell>
          <cell r="DL57">
            <v>127.84664152469479</v>
          </cell>
          <cell r="DM57">
            <v>121.2184042236497</v>
          </cell>
          <cell r="DN57">
            <v>157.29512170518058</v>
          </cell>
          <cell r="DO57">
            <v>149.69007915123967</v>
          </cell>
          <cell r="DP57">
            <v>145.15348004959489</v>
          </cell>
          <cell r="DQ57">
            <v>146.86008639210166</v>
          </cell>
          <cell r="DR57">
            <v>149.43422334246458</v>
          </cell>
          <cell r="DS57">
            <v>154.02447826901201</v>
          </cell>
          <cell r="DT57">
            <v>176.92844395714673</v>
          </cell>
          <cell r="DU57">
            <v>110.55032322</v>
          </cell>
          <cell r="DV57">
            <v>134.91165634000001</v>
          </cell>
          <cell r="DW57">
            <v>181.22215773000002</v>
          </cell>
          <cell r="DX57">
            <v>158.22431559</v>
          </cell>
          <cell r="DY57">
            <v>118.99728792000018</v>
          </cell>
          <cell r="DZ57">
            <v>143.04541821000012</v>
          </cell>
          <cell r="EA57">
            <v>143.14743311999939</v>
          </cell>
          <cell r="EB57">
            <v>128.05396843999984</v>
          </cell>
          <cell r="EC57">
            <v>134.53460867999951</v>
          </cell>
          <cell r="ED57">
            <v>128.84143957000049</v>
          </cell>
          <cell r="EE57">
            <v>154.57079969000029</v>
          </cell>
          <cell r="EF57">
            <v>178.04035400000012</v>
          </cell>
          <cell r="EG57">
            <v>88.541501240000017</v>
          </cell>
          <cell r="EH57">
            <v>141.04198104</v>
          </cell>
          <cell r="EI57">
            <v>158.32464381999995</v>
          </cell>
          <cell r="EJ57">
            <v>148.59997703000005</v>
          </cell>
          <cell r="EK57">
            <v>155.73702249999991</v>
          </cell>
          <cell r="EL57">
            <v>220.01910920000003</v>
          </cell>
          <cell r="EM57">
            <v>162.33862025000053</v>
          </cell>
          <cell r="EN57">
            <v>166.75461504999947</v>
          </cell>
          <cell r="EO57">
            <v>219.82585869999997</v>
          </cell>
          <cell r="EP57">
            <v>147.24872188000001</v>
          </cell>
          <cell r="EQ57">
            <v>279.5692810000001</v>
          </cell>
          <cell r="ER57">
            <v>329.76729179000017</v>
          </cell>
          <cell r="ES57">
            <v>178.8368437</v>
          </cell>
          <cell r="ET57">
            <v>211.20449610999995</v>
          </cell>
          <cell r="EU57">
            <v>203.24467634999999</v>
          </cell>
          <cell r="EV57">
            <v>196.26912365000001</v>
          </cell>
          <cell r="EW57">
            <v>226.03169063999999</v>
          </cell>
          <cell r="EX57">
            <v>190.39287489999998</v>
          </cell>
          <cell r="EY57">
            <v>214.4588272099999</v>
          </cell>
          <cell r="EZ57">
            <v>250.66256786000002</v>
          </cell>
          <cell r="FA57">
            <v>287.57605784999998</v>
          </cell>
          <cell r="FB57">
            <v>198.40728688999997</v>
          </cell>
          <cell r="FC57">
            <v>267.29410476000004</v>
          </cell>
          <cell r="FD57">
            <v>346.53966719538852</v>
          </cell>
          <cell r="FE57">
            <v>160.01630486817405</v>
          </cell>
        </row>
        <row r="58">
          <cell r="EO58">
            <v>632.7778148299999</v>
          </cell>
          <cell r="EP58">
            <v>703.14133339000011</v>
          </cell>
          <cell r="EQ58">
            <v>598.79852211000002</v>
          </cell>
          <cell r="ER58">
            <v>654.12789854999994</v>
          </cell>
          <cell r="ES58">
            <v>599.55568659000005</v>
          </cell>
          <cell r="ET58">
            <v>611.86357314999998</v>
          </cell>
          <cell r="EU58">
            <v>494.55404401000004</v>
          </cell>
          <cell r="EV58">
            <v>463.42093602999995</v>
          </cell>
          <cell r="EW58">
            <v>534.04410282000003</v>
          </cell>
          <cell r="EX58">
            <v>580.24108479999995</v>
          </cell>
          <cell r="EY58">
            <v>466.97102712000003</v>
          </cell>
          <cell r="EZ58">
            <v>531.48666147999995</v>
          </cell>
          <cell r="FA58">
            <v>636.05226247999997</v>
          </cell>
          <cell r="FB58">
            <v>690.95628306999993</v>
          </cell>
          <cell r="FC58">
            <v>640.59248989999992</v>
          </cell>
          <cell r="FD58">
            <v>568.95258110000009</v>
          </cell>
          <cell r="FE58">
            <v>548.26223014999982</v>
          </cell>
        </row>
        <row r="61">
          <cell r="AC61">
            <v>3.8907956754877375</v>
          </cell>
          <cell r="AD61">
            <v>3.121840875070145</v>
          </cell>
          <cell r="AE61">
            <v>2.8607183111279042</v>
          </cell>
          <cell r="AF61">
            <v>3.3408654372427429</v>
          </cell>
          <cell r="AG61">
            <v>3.7842546209527681</v>
          </cell>
          <cell r="AH61">
            <v>2.953261628925814</v>
          </cell>
          <cell r="AI61">
            <v>5.8500815972074802</v>
          </cell>
          <cell r="AJ61">
            <v>11.556077859399894</v>
          </cell>
          <cell r="AK61">
            <v>8.2520822281578212</v>
          </cell>
          <cell r="AL61">
            <v>8.3976479482894426</v>
          </cell>
          <cell r="AM61">
            <v>7.6163378960712347</v>
          </cell>
          <cell r="AN61">
            <v>8.7893880061486893</v>
          </cell>
          <cell r="AO61">
            <v>11.173654021332856</v>
          </cell>
          <cell r="AP61">
            <v>13.5609654299111</v>
          </cell>
          <cell r="AQ61">
            <v>8.7790441490798212</v>
          </cell>
          <cell r="AR61">
            <v>8.3050442272427425</v>
          </cell>
          <cell r="AS61">
            <v>6.8909325823147771</v>
          </cell>
          <cell r="AT61">
            <v>6.4518988345325585</v>
          </cell>
          <cell r="AU61">
            <v>8.0422290172074806</v>
          </cell>
          <cell r="AV61">
            <v>8.5174850723698903</v>
          </cell>
          <cell r="AW61">
            <v>10.329113959565712</v>
          </cell>
          <cell r="AX61">
            <v>9.8039251882077707</v>
          </cell>
          <cell r="AY61">
            <v>8.7231580270712357</v>
          </cell>
          <cell r="AZ61">
            <v>9.9536187445002806</v>
          </cell>
          <cell r="BA61">
            <v>8.582241066874829</v>
          </cell>
          <cell r="BB61">
            <v>7.0139151057003861</v>
          </cell>
          <cell r="BC61">
            <v>21.476553058886385</v>
          </cell>
          <cell r="BD61">
            <v>6.6429493318905797</v>
          </cell>
          <cell r="BE61">
            <v>5.4045311831573013</v>
          </cell>
          <cell r="BF61">
            <v>23.338977632521033</v>
          </cell>
          <cell r="BG61">
            <v>8.5560702128257944</v>
          </cell>
          <cell r="BH61">
            <v>12.465249781369881</v>
          </cell>
          <cell r="BI61">
            <v>23.205064619801043</v>
          </cell>
          <cell r="BJ61">
            <v>8.9803066074853071</v>
          </cell>
          <cell r="BK61">
            <v>7.7553975142611522</v>
          </cell>
          <cell r="BL61">
            <v>20.354439290855172</v>
          </cell>
          <cell r="BM61">
            <v>7.8374684489889876</v>
          </cell>
          <cell r="BN61">
            <v>6.855155723476396</v>
          </cell>
          <cell r="BO61">
            <v>18.609632443863301</v>
          </cell>
          <cell r="BP61">
            <v>6.3727793367391588</v>
          </cell>
          <cell r="BQ61">
            <v>19.233354687356968</v>
          </cell>
          <cell r="BR61">
            <v>17.394187414461292</v>
          </cell>
          <cell r="BS61">
            <v>6.9421824499197191</v>
          </cell>
          <cell r="BT61">
            <v>19.966768400381842</v>
          </cell>
          <cell r="BU61">
            <v>16.64918939717144</v>
          </cell>
          <cell r="BV61">
            <v>5.0198889420899757</v>
          </cell>
          <cell r="BW61">
            <v>19.727857418948773</v>
          </cell>
          <cell r="BX61">
            <v>20.670209744330926</v>
          </cell>
          <cell r="BY61">
            <v>4.272646645592566</v>
          </cell>
          <cell r="BZ61">
            <v>30.145523076719943</v>
          </cell>
          <cell r="CA61">
            <v>19.884575843767443</v>
          </cell>
          <cell r="CB61">
            <v>11.288004134964508</v>
          </cell>
          <cell r="CC61">
            <v>21.352389621628976</v>
          </cell>
          <cell r="CD61">
            <v>19.870546354670797</v>
          </cell>
          <cell r="CE61">
            <v>10.050651613286607</v>
          </cell>
          <cell r="CF61">
            <v>23.228925020345109</v>
          </cell>
          <cell r="CG61">
            <v>18.934714553972075</v>
          </cell>
          <cell r="CH61">
            <v>9.851707928948926</v>
          </cell>
          <cell r="CI61">
            <v>22.467358580062285</v>
          </cell>
          <cell r="CJ61">
            <v>16.995958456601667</v>
          </cell>
          <cell r="CK61">
            <v>8.5948913765905353</v>
          </cell>
          <cell r="CL61">
            <v>22.961653971779974</v>
          </cell>
          <cell r="CM61">
            <v>17.966205013671878</v>
          </cell>
          <cell r="CN61">
            <v>9.895731735171541</v>
          </cell>
          <cell r="CO61">
            <v>21.95420128972474</v>
          </cell>
          <cell r="CP61">
            <v>22.203373010005254</v>
          </cell>
          <cell r="CQ61">
            <v>8.7947046239940203</v>
          </cell>
          <cell r="CR61">
            <v>29.354977301628022</v>
          </cell>
          <cell r="CS61">
            <v>10.533394623815996</v>
          </cell>
          <cell r="CT61">
            <v>9.2917838323423947</v>
          </cell>
          <cell r="CU61">
            <v>20.975868673435958</v>
          </cell>
          <cell r="CV61">
            <v>12.155480392300817</v>
          </cell>
          <cell r="CW61">
            <v>7.2857059789654137</v>
          </cell>
          <cell r="CX61">
            <v>18.682650637684681</v>
          </cell>
          <cell r="CY61">
            <v>7.8724988096549406</v>
          </cell>
          <cell r="CZ61">
            <v>6.2965099251232104</v>
          </cell>
          <cell r="DA61">
            <v>17.012588765956316</v>
          </cell>
          <cell r="DB61">
            <v>7.8918078102973617</v>
          </cell>
          <cell r="DC61">
            <v>6.301991233497553</v>
          </cell>
          <cell r="DD61">
            <v>13.597234630000099</v>
          </cell>
          <cell r="DE61">
            <v>5.9078622116846011</v>
          </cell>
          <cell r="DF61">
            <v>5.1885686899999701</v>
          </cell>
          <cell r="DG61">
            <v>9.0888542241780996</v>
          </cell>
          <cell r="DH61">
            <v>5.8165225900000372</v>
          </cell>
          <cell r="DI61">
            <v>2.1043635599999844</v>
          </cell>
          <cell r="DJ61">
            <v>8.6773577799999995</v>
          </cell>
          <cell r="DK61">
            <v>2.601155259999973</v>
          </cell>
          <cell r="DL61">
            <v>1.2737428099999661</v>
          </cell>
          <cell r="DM61">
            <v>5.3603332742088288</v>
          </cell>
          <cell r="DN61">
            <v>2.21011325</v>
          </cell>
          <cell r="DO61">
            <v>0.83708319013886212</v>
          </cell>
          <cell r="DP61">
            <v>3.5258640499999903</v>
          </cell>
          <cell r="DQ61">
            <v>1.9733152200000201</v>
          </cell>
          <cell r="DR61">
            <v>1.0706083300000122</v>
          </cell>
          <cell r="DS61">
            <v>5.3795020099999915</v>
          </cell>
          <cell r="DT61">
            <v>2.0190526099999957</v>
          </cell>
          <cell r="DU61">
            <v>0.9100897</v>
          </cell>
          <cell r="DV61">
            <v>3.16618559</v>
          </cell>
          <cell r="DW61">
            <v>0.52542478999999997</v>
          </cell>
          <cell r="DX61">
            <v>0.57203263999999998</v>
          </cell>
          <cell r="DY61">
            <v>3.3931360000000002</v>
          </cell>
          <cell r="DZ61">
            <v>1.9685475000000001</v>
          </cell>
          <cell r="EA61">
            <v>0.93204136000000004</v>
          </cell>
          <cell r="EB61">
            <v>1.31675326</v>
          </cell>
          <cell r="EC61">
            <v>0.15488549000000001</v>
          </cell>
          <cell r="ED61">
            <v>0.26388402</v>
          </cell>
          <cell r="EE61">
            <v>3.3085231099999999</v>
          </cell>
          <cell r="EF61">
            <v>1.6760707500000001</v>
          </cell>
          <cell r="EG61">
            <v>0.75906714000000053</v>
          </cell>
          <cell r="EH61">
            <v>1.1312599700000001</v>
          </cell>
          <cell r="EI61">
            <v>2.1642999999999999E-2</v>
          </cell>
          <cell r="EJ61">
            <v>0.15280417000000002</v>
          </cell>
          <cell r="EK61">
            <v>3.3520535800000002</v>
          </cell>
          <cell r="EL61">
            <v>1.5818315699999999</v>
          </cell>
          <cell r="EM61">
            <v>0.58095496000000002</v>
          </cell>
          <cell r="EN61">
            <v>1.72349446</v>
          </cell>
          <cell r="EO61">
            <v>1.7314400000000001E-2</v>
          </cell>
          <cell r="EP61">
            <v>0.15015000000000001</v>
          </cell>
          <cell r="EQ61">
            <v>3.3624775099999997</v>
          </cell>
          <cell r="ER61">
            <v>1.8087518400000002</v>
          </cell>
          <cell r="ES61">
            <v>1.2564726589999999</v>
          </cell>
          <cell r="ET61">
            <v>4.0990387999999998</v>
          </cell>
          <cell r="EU61">
            <v>1.276937E-2</v>
          </cell>
          <cell r="EV61">
            <v>0.23737115999999997</v>
          </cell>
          <cell r="EW61">
            <v>1.4683782200000015</v>
          </cell>
          <cell r="EX61">
            <v>2.5620698000000002</v>
          </cell>
          <cell r="EY61">
            <v>2.4985774999999997</v>
          </cell>
          <cell r="EZ61">
            <v>2.1370400200000002</v>
          </cell>
          <cell r="FA61">
            <v>3.2011988100000002</v>
          </cell>
          <cell r="FB61">
            <v>0.14849875000000001</v>
          </cell>
          <cell r="FC61">
            <v>1.6009203399999998</v>
          </cell>
          <cell r="FD61">
            <v>0.85048483200000002</v>
          </cell>
          <cell r="FE61">
            <v>1.123144462</v>
          </cell>
        </row>
        <row r="62"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1.28977E-3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0.06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7.3211999999999999E-2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1.0877009850000001</v>
          </cell>
          <cell r="CL62">
            <v>1.085572215</v>
          </cell>
          <cell r="CM62">
            <v>1.084074245</v>
          </cell>
          <cell r="CN62">
            <v>1.0819088950000002</v>
          </cell>
          <cell r="CO62">
            <v>1.0799391250000001</v>
          </cell>
          <cell r="CP62">
            <v>1.0777320650000002</v>
          </cell>
          <cell r="CQ62">
            <v>1.0757201550000002</v>
          </cell>
          <cell r="CR62">
            <v>1.0734705050000002</v>
          </cell>
          <cell r="CS62">
            <v>1.0711981850000001</v>
          </cell>
          <cell r="CT62">
            <v>1.0691203450000002</v>
          </cell>
          <cell r="CU62">
            <v>1.0668041250000002</v>
          </cell>
          <cell r="CV62">
            <v>1.0646819450000002</v>
          </cell>
          <cell r="CW62">
            <v>0.98130549999999994</v>
          </cell>
          <cell r="CX62">
            <v>1.0603598300000001</v>
          </cell>
          <cell r="CY62">
            <v>0.86941729000000012</v>
          </cell>
          <cell r="CZ62">
            <v>1.1870639899999993</v>
          </cell>
          <cell r="DA62">
            <v>0.89120115</v>
          </cell>
          <cell r="DB62">
            <v>0.93174226000000038</v>
          </cell>
          <cell r="DC62">
            <v>0.97465026999999971</v>
          </cell>
          <cell r="DD62">
            <v>0.99486318999999956</v>
          </cell>
          <cell r="DE62">
            <v>0.97946434000000027</v>
          </cell>
          <cell r="DF62">
            <v>0.92301170999999949</v>
          </cell>
          <cell r="DG62">
            <v>0.92175239000000087</v>
          </cell>
          <cell r="DH62">
            <v>1.5724366999999997</v>
          </cell>
          <cell r="DI62">
            <v>1.6565660600000001</v>
          </cell>
          <cell r="DJ62">
            <v>0.78031697999999994</v>
          </cell>
          <cell r="DK62">
            <v>0.64060637000000009</v>
          </cell>
          <cell r="DL62">
            <v>0.46867275999999997</v>
          </cell>
          <cell r="DM62">
            <v>0.53629791000000004</v>
          </cell>
          <cell r="DN62">
            <v>0.38539310999999998</v>
          </cell>
          <cell r="DO62">
            <v>0.38242577</v>
          </cell>
          <cell r="DP62">
            <v>0.64361475999999995</v>
          </cell>
          <cell r="DQ62">
            <v>3.8856473</v>
          </cell>
          <cell r="DR62">
            <v>0.37413036</v>
          </cell>
          <cell r="DS62">
            <v>0.65959829963573946</v>
          </cell>
          <cell r="DT62">
            <v>0.65647118963573947</v>
          </cell>
          <cell r="DU62">
            <v>1.3682426899999998</v>
          </cell>
          <cell r="DV62">
            <v>-0.43100310999999947</v>
          </cell>
          <cell r="DW62">
            <v>1.4994282300000004</v>
          </cell>
          <cell r="DX62">
            <v>1.2628795399999999</v>
          </cell>
          <cell r="DY62">
            <v>-1.4346449600000011</v>
          </cell>
          <cell r="DZ62">
            <v>0.62996543000000116</v>
          </cell>
          <cell r="EA62">
            <v>2.1189247699999996</v>
          </cell>
          <cell r="EB62">
            <v>0.26405464000000095</v>
          </cell>
          <cell r="EC62">
            <v>1.4123847899999991</v>
          </cell>
          <cell r="ED62">
            <v>1.8523938599999998</v>
          </cell>
          <cell r="EE62">
            <v>-1.9271231899999992</v>
          </cell>
          <cell r="EF62">
            <v>2.8446791500000015</v>
          </cell>
          <cell r="EG62">
            <v>0.67212597000000007</v>
          </cell>
          <cell r="EH62">
            <v>0.70916313000000009</v>
          </cell>
          <cell r="EI62">
            <v>0.75080388000000042</v>
          </cell>
          <cell r="EJ62">
            <v>0.66706669999999968</v>
          </cell>
          <cell r="EK62">
            <v>0.69261726000000001</v>
          </cell>
          <cell r="EL62">
            <v>0.31182399999999999</v>
          </cell>
          <cell r="EM62">
            <v>0.40036439999999957</v>
          </cell>
          <cell r="EN62">
            <v>0.7956725062962966</v>
          </cell>
          <cell r="EO62">
            <v>1.6243176362962957</v>
          </cell>
          <cell r="EP62">
            <v>1.0659771862962959</v>
          </cell>
          <cell r="EQ62">
            <v>1.0409017562962959</v>
          </cell>
          <cell r="ER62">
            <v>1.7912962962962959</v>
          </cell>
          <cell r="ES62">
            <v>3.6141233510000008</v>
          </cell>
          <cell r="ET62">
            <v>-2.644070440000001</v>
          </cell>
          <cell r="EU62">
            <v>1.754882980000001</v>
          </cell>
          <cell r="EV62">
            <v>1.9007066599999995</v>
          </cell>
          <cell r="EW62">
            <v>0.69961640999999997</v>
          </cell>
          <cell r="EX62">
            <v>2.7861588699999991</v>
          </cell>
          <cell r="EY62">
            <v>1.4945683900000011</v>
          </cell>
          <cell r="EZ62">
            <v>1.6706522399999992</v>
          </cell>
          <cell r="FA62">
            <v>2.2796802399999994</v>
          </cell>
          <cell r="FB62">
            <v>6.0643218000000001</v>
          </cell>
          <cell r="FC62">
            <v>0.6639056000000001</v>
          </cell>
          <cell r="FD62">
            <v>0.81797448629629577</v>
          </cell>
          <cell r="FE62">
            <v>3.6021905710000004</v>
          </cell>
        </row>
        <row r="72">
          <cell r="AC72">
            <v>7.7495070000000013E-2</v>
          </cell>
          <cell r="AD72">
            <v>7.7495070000000013E-2</v>
          </cell>
          <cell r="AE72">
            <v>0</v>
          </cell>
          <cell r="AF72">
            <v>7.7495070000000013E-2</v>
          </cell>
          <cell r="AG72">
            <v>7.7495070000000013E-2</v>
          </cell>
          <cell r="AH72">
            <v>7.7495070000000013E-2</v>
          </cell>
          <cell r="AI72">
            <v>7.7495070000000013E-2</v>
          </cell>
          <cell r="AJ72">
            <v>8.6425979999999999E-2</v>
          </cell>
          <cell r="AK72">
            <v>7.7495070000000013E-2</v>
          </cell>
          <cell r="AL72">
            <v>7.7495070000000013E-2</v>
          </cell>
          <cell r="AM72">
            <v>7.7495070000000013E-2</v>
          </cell>
          <cell r="AN72">
            <v>7.7495070000000013E-2</v>
          </cell>
          <cell r="AO72">
            <v>0</v>
          </cell>
          <cell r="AP72">
            <v>0.15166935000000001</v>
          </cell>
          <cell r="AQ72">
            <v>0.53582534999999998</v>
          </cell>
          <cell r="AR72">
            <v>0.21158535000000001</v>
          </cell>
          <cell r="AS72">
            <v>9.3320349999999996E-2</v>
          </cell>
          <cell r="AT72">
            <v>0.19597535000000002</v>
          </cell>
          <cell r="AU72">
            <v>0.11056235</v>
          </cell>
          <cell r="AV72">
            <v>0.22307335</v>
          </cell>
          <cell r="AW72">
            <v>0.15911834999999988</v>
          </cell>
          <cell r="AX72">
            <v>6.1681349999999996E-2</v>
          </cell>
          <cell r="AY72">
            <v>0.29587734999999998</v>
          </cell>
          <cell r="AZ72">
            <v>8.4134773500000009</v>
          </cell>
          <cell r="BA72">
            <v>0</v>
          </cell>
          <cell r="BB72">
            <v>0</v>
          </cell>
          <cell r="BC72">
            <v>3.7011800000000011E-2</v>
          </cell>
          <cell r="BD72">
            <v>6.07269E-2</v>
          </cell>
          <cell r="BE72">
            <v>3.036345E-2</v>
          </cell>
          <cell r="BF72">
            <v>3.036345E-2</v>
          </cell>
          <cell r="BG72">
            <v>4.4966449999999991E-2</v>
          </cell>
          <cell r="BH72">
            <v>9.0100449999999999E-2</v>
          </cell>
          <cell r="BI72">
            <v>9.8731449999999998E-2</v>
          </cell>
          <cell r="BJ72">
            <v>3.0420320000000001E-2</v>
          </cell>
          <cell r="BK72">
            <v>3.6793930000000002E-2</v>
          </cell>
          <cell r="BL72">
            <v>3.1309610000000002E-2</v>
          </cell>
          <cell r="BM72">
            <v>5.4790000000000002E-5</v>
          </cell>
          <cell r="BN72">
            <v>2.6727699999999997E-3</v>
          </cell>
          <cell r="BO72">
            <v>1.2588459999999999E-2</v>
          </cell>
          <cell r="BP72">
            <v>4.4851199999999996E-3</v>
          </cell>
          <cell r="BQ72">
            <v>8.3964699999999996E-3</v>
          </cell>
          <cell r="BR72">
            <v>5.1935599999999998E-3</v>
          </cell>
          <cell r="BS72">
            <v>4.03814E-3</v>
          </cell>
          <cell r="BT72">
            <v>1.3705579999999998E-2</v>
          </cell>
          <cell r="BU72">
            <v>2.7381199999999997E-3</v>
          </cell>
          <cell r="BV72">
            <v>4.0399199999999998E-3</v>
          </cell>
          <cell r="BW72">
            <v>2.7509100000000005E-3</v>
          </cell>
          <cell r="BX72">
            <v>5.6324900000000004E-3</v>
          </cell>
          <cell r="BY72">
            <v>0</v>
          </cell>
          <cell r="BZ72">
            <v>3.0553499999999983E-3</v>
          </cell>
          <cell r="CA72">
            <v>1.7332599999999999E-3</v>
          </cell>
          <cell r="CB72">
            <v>1.7177799999999997E-3</v>
          </cell>
          <cell r="CC72">
            <v>1.7619930000000006E-2</v>
          </cell>
          <cell r="CD72">
            <v>1.2434880000000009E-2</v>
          </cell>
          <cell r="CE72">
            <v>1.2473620000000001E-2</v>
          </cell>
          <cell r="CF72">
            <v>1.5366329999999997E-2</v>
          </cell>
          <cell r="CG72">
            <v>3.8023199999999979E-3</v>
          </cell>
          <cell r="CH72">
            <v>1.6304500000000055E-3</v>
          </cell>
          <cell r="CI72">
            <v>2.6412100000000002E-3</v>
          </cell>
          <cell r="CJ72">
            <v>4.5570699999999964E-3</v>
          </cell>
          <cell r="CK72">
            <v>1.2141285283333332</v>
          </cell>
          <cell r="CL72">
            <v>1.6630893883333338</v>
          </cell>
          <cell r="CM72">
            <v>1.6977844983333332</v>
          </cell>
          <cell r="CN72">
            <v>2.4642937283333328</v>
          </cell>
          <cell r="CO72">
            <v>11.265206718333335</v>
          </cell>
          <cell r="CP72">
            <v>-6.7549671666668282E-2</v>
          </cell>
          <cell r="CQ72">
            <v>2.4251472283333313</v>
          </cell>
          <cell r="CR72">
            <v>7.5840278383333324</v>
          </cell>
          <cell r="CS72">
            <v>7.1109418583333381</v>
          </cell>
          <cell r="CT72">
            <v>5.0873388383333298</v>
          </cell>
          <cell r="CU72">
            <v>2.1633610683333337</v>
          </cell>
          <cell r="CV72">
            <v>5.2115287383333317</v>
          </cell>
          <cell r="CW72">
            <v>-0.28763017999999996</v>
          </cell>
          <cell r="CX72">
            <v>2.4524071700000003</v>
          </cell>
          <cell r="CY72">
            <v>2.8681233099999988</v>
          </cell>
          <cell r="CZ72">
            <v>3.8783502000000007</v>
          </cell>
          <cell r="DA72">
            <v>113.21588539</v>
          </cell>
          <cell r="DB72">
            <v>6.9837282099999989</v>
          </cell>
          <cell r="DC72">
            <v>7.4160314000000005</v>
          </cell>
          <cell r="DD72">
            <v>4.981031680000001</v>
          </cell>
          <cell r="DE72">
            <v>5.3891043382230022</v>
          </cell>
          <cell r="DF72">
            <v>4.4507290699999977</v>
          </cell>
          <cell r="DG72">
            <v>7.0664930769762</v>
          </cell>
          <cell r="DH72">
            <v>31.588427283263993</v>
          </cell>
          <cell r="DI72">
            <v>2.15053012</v>
          </cell>
          <cell r="DJ72">
            <v>3.0356154399999999</v>
          </cell>
          <cell r="DK72">
            <v>2.9647278500000005</v>
          </cell>
          <cell r="DL72">
            <v>8.5489398199999993</v>
          </cell>
          <cell r="DM72">
            <v>7.4735631600000012</v>
          </cell>
          <cell r="DN72">
            <v>2.3345755599999998</v>
          </cell>
          <cell r="DO72">
            <v>1.6499980399999994</v>
          </cell>
          <cell r="DP72">
            <v>2.5913528300000017</v>
          </cell>
          <cell r="DQ72">
            <v>1.2977946399999984</v>
          </cell>
          <cell r="DR72">
            <v>3.8349425300000006</v>
          </cell>
          <cell r="DS72">
            <v>8.6544886999999981</v>
          </cell>
          <cell r="DT72">
            <v>3.86226366</v>
          </cell>
          <cell r="DU72">
            <v>0.41024157000000006</v>
          </cell>
          <cell r="DV72">
            <v>0.25812592000000001</v>
          </cell>
          <cell r="DW72">
            <v>0.42328490000000007</v>
          </cell>
          <cell r="DX72">
            <v>0.55664086000000013</v>
          </cell>
          <cell r="DY72">
            <v>0.41355850999999993</v>
          </cell>
          <cell r="DZ72">
            <v>0.41264616000000004</v>
          </cell>
          <cell r="EA72">
            <v>-0.21870123</v>
          </cell>
          <cell r="EB72">
            <v>0.56495806000000015</v>
          </cell>
          <cell r="EC72">
            <v>0.30096347000000001</v>
          </cell>
          <cell r="ED72">
            <v>7.815268699999999</v>
          </cell>
          <cell r="EE72">
            <v>7.0475118700000001</v>
          </cell>
          <cell r="EF72">
            <v>5.5913989700000011</v>
          </cell>
          <cell r="EG72">
            <v>2.3398550399999998</v>
          </cell>
          <cell r="EH72">
            <v>0.4494375599999999</v>
          </cell>
          <cell r="EI72">
            <v>4.4827539799999991</v>
          </cell>
          <cell r="EJ72">
            <v>11.291051640000001</v>
          </cell>
          <cell r="EK72">
            <v>2.3415238700000001</v>
          </cell>
          <cell r="EL72">
            <v>0.93613176000000142</v>
          </cell>
          <cell r="EM72">
            <v>12.879211459999999</v>
          </cell>
          <cell r="EN72">
            <v>2.6414942500000014</v>
          </cell>
          <cell r="EO72">
            <v>4.5205399000000011</v>
          </cell>
          <cell r="EP72">
            <v>2.2561848199999917</v>
          </cell>
          <cell r="EQ72">
            <v>2.6864223200000032</v>
          </cell>
          <cell r="ER72">
            <v>1.6886587866666658</v>
          </cell>
          <cell r="ES72">
            <v>2.4713106100000002</v>
          </cell>
          <cell r="ET72">
            <v>2.4727440400000003</v>
          </cell>
          <cell r="EU72">
            <v>2.4750873599999998</v>
          </cell>
          <cell r="EV72">
            <v>2.466664810000001</v>
          </cell>
          <cell r="EW72">
            <v>2.6307317499999989</v>
          </cell>
          <cell r="EX72">
            <v>5.8614267900000003</v>
          </cell>
          <cell r="EY72">
            <v>5.8495722100000016</v>
          </cell>
          <cell r="EZ72">
            <v>5.8867797200000016</v>
          </cell>
          <cell r="FA72">
            <v>18.590494120000002</v>
          </cell>
          <cell r="FB72">
            <v>8.3590139799999967</v>
          </cell>
          <cell r="FC72">
            <v>5.6454956000000003</v>
          </cell>
          <cell r="FD72">
            <v>7.0777753700000012</v>
          </cell>
          <cell r="FE72">
            <v>2.2579335400000002</v>
          </cell>
        </row>
        <row r="83"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</row>
        <row r="87">
          <cell r="AC87">
            <v>10.85671718</v>
          </cell>
          <cell r="AD87">
            <v>9.6445524799999998</v>
          </cell>
          <cell r="AE87">
            <v>16.19776963</v>
          </cell>
          <cell r="AF87">
            <v>12.007789509999997</v>
          </cell>
          <cell r="AG87">
            <v>10.339420259999999</v>
          </cell>
          <cell r="AH87">
            <v>11.74992061</v>
          </cell>
          <cell r="AI87">
            <v>11.253325849999998</v>
          </cell>
          <cell r="AJ87">
            <v>13.011938759999998</v>
          </cell>
          <cell r="AK87">
            <v>9.7765870800000005</v>
          </cell>
          <cell r="AL87">
            <v>13.652188060000002</v>
          </cell>
          <cell r="AM87">
            <v>15.329198890000001</v>
          </cell>
          <cell r="AN87">
            <v>21.469376269999998</v>
          </cell>
          <cell r="AO87">
            <v>6.64313837</v>
          </cell>
          <cell r="AP87">
            <v>4.1401509499999998</v>
          </cell>
          <cell r="AQ87">
            <v>5.5256904299999992</v>
          </cell>
          <cell r="AR87">
            <v>7.8546885800000004</v>
          </cell>
          <cell r="AS87">
            <v>3.1030244600000003</v>
          </cell>
          <cell r="AT87">
            <v>2.2414378400000001</v>
          </cell>
          <cell r="AU87">
            <v>0.54239035000000002</v>
          </cell>
          <cell r="AV87">
            <v>3.1837213100000001</v>
          </cell>
          <cell r="AW87">
            <v>0.54333852000000005</v>
          </cell>
          <cell r="AX87">
            <v>1.4878746700000001</v>
          </cell>
          <cell r="AY87">
            <v>1.1936755200000002</v>
          </cell>
          <cell r="AZ87">
            <v>9.9531363300000013</v>
          </cell>
          <cell r="BA87">
            <v>0.22416321000000003</v>
          </cell>
          <cell r="BB87">
            <v>0.79834603999999998</v>
          </cell>
          <cell r="BC87">
            <v>0.52670324000000002</v>
          </cell>
          <cell r="BD87">
            <v>6.8242425100000004</v>
          </cell>
          <cell r="BE87">
            <v>8.2101904000000001</v>
          </cell>
          <cell r="BF87">
            <v>6.6906268000000004</v>
          </cell>
          <cell r="BG87">
            <v>5.0577159599999995</v>
          </cell>
          <cell r="BH87">
            <v>0.85367514000000011</v>
          </cell>
          <cell r="BI87">
            <v>3.0036286400000001</v>
          </cell>
          <cell r="BJ87">
            <v>0.74605566000000001</v>
          </cell>
          <cell r="BK87">
            <v>0.94853254999999992</v>
          </cell>
          <cell r="BL87">
            <v>12.587738670000002</v>
          </cell>
          <cell r="BM87">
            <v>9.7688121338512985</v>
          </cell>
          <cell r="BN87">
            <v>8.7025441529627354</v>
          </cell>
          <cell r="BO87">
            <v>13.940407985937583</v>
          </cell>
          <cell r="BP87">
            <v>12.960557216826761</v>
          </cell>
          <cell r="BQ87">
            <v>13.03851667082175</v>
          </cell>
          <cell r="BR87">
            <v>7.0932908505024894</v>
          </cell>
          <cell r="BS87">
            <v>4.9828722367949307</v>
          </cell>
          <cell r="BT87">
            <v>4.8478033771771667</v>
          </cell>
          <cell r="BU87">
            <v>6.7787000034514566</v>
          </cell>
          <cell r="BV87">
            <v>3.7061730131954533</v>
          </cell>
          <cell r="BW87">
            <v>5.155924648566792</v>
          </cell>
          <cell r="BX87">
            <v>14.628868269911585</v>
          </cell>
          <cell r="BY87">
            <v>5.120100000000001E-2</v>
          </cell>
          <cell r="BZ87">
            <v>1.0848876199999999</v>
          </cell>
          <cell r="CA87">
            <v>3.58902739</v>
          </cell>
          <cell r="CB87">
            <v>0.17053224</v>
          </cell>
          <cell r="CC87">
            <v>7.575061000000001E-2</v>
          </cell>
          <cell r="CD87">
            <v>0.26232969</v>
          </cell>
          <cell r="CE87">
            <v>1.6917278700000002</v>
          </cell>
          <cell r="CF87">
            <v>0.10868442000000003</v>
          </cell>
          <cell r="CG87">
            <v>0.32865307999999999</v>
          </cell>
          <cell r="CH87">
            <v>0.17781243000000002</v>
          </cell>
          <cell r="CI87">
            <v>0.81899876999999988</v>
          </cell>
          <cell r="CJ87">
            <v>0.18171772</v>
          </cell>
          <cell r="CK87">
            <v>0</v>
          </cell>
          <cell r="CL87">
            <v>1.4397999999999999E-4</v>
          </cell>
          <cell r="CM87">
            <v>3.0788939999999997E-2</v>
          </cell>
          <cell r="CN87">
            <v>2.6149310000000002E-2</v>
          </cell>
          <cell r="CO87">
            <v>1.101425E-2</v>
          </cell>
          <cell r="CP87">
            <v>0.18424554999999998</v>
          </cell>
          <cell r="CQ87">
            <v>0.10224039999999998</v>
          </cell>
          <cell r="CR87">
            <v>0.26147819</v>
          </cell>
          <cell r="CS87">
            <v>0.43140133999999997</v>
          </cell>
          <cell r="CT87">
            <v>0.94077825999999998</v>
          </cell>
          <cell r="CU87">
            <v>0.19481591000000001</v>
          </cell>
          <cell r="CV87">
            <v>1.3415137100000001</v>
          </cell>
          <cell r="CW87">
            <v>3.9999699999999994E-3</v>
          </cell>
          <cell r="CX87">
            <v>1.3173440000000002E-2</v>
          </cell>
          <cell r="CY87">
            <v>9.385000000000001E-3</v>
          </cell>
          <cell r="CZ87">
            <v>2.2523370000000001E-2</v>
          </cell>
          <cell r="DA87">
            <v>0.17842638</v>
          </cell>
          <cell r="DB87">
            <v>12.768744300000002</v>
          </cell>
          <cell r="DC87">
            <v>2.2972351699999995</v>
          </cell>
          <cell r="DD87">
            <v>1.7168065399999999</v>
          </cell>
          <cell r="DE87">
            <v>0.217002</v>
          </cell>
          <cell r="DF87">
            <v>0.22318830000000001</v>
          </cell>
          <cell r="DG87">
            <v>0.35296440000000001</v>
          </cell>
          <cell r="DH87">
            <v>3.9020243799999998</v>
          </cell>
          <cell r="DI87">
            <v>0</v>
          </cell>
          <cell r="DJ87">
            <v>0.32687063999999999</v>
          </cell>
          <cell r="DK87">
            <v>0.56038356999999994</v>
          </cell>
          <cell r="DL87">
            <v>0.72208391999999999</v>
          </cell>
          <cell r="DM87">
            <v>1.7857978299999999</v>
          </cell>
          <cell r="DN87">
            <v>0.43366672000000012</v>
          </cell>
          <cell r="DO87">
            <v>2.2113314200000005</v>
          </cell>
          <cell r="DP87">
            <v>0.24150682000000001</v>
          </cell>
          <cell r="DQ87">
            <v>0.44546578999999997</v>
          </cell>
          <cell r="DR87">
            <v>0.15642726000000001</v>
          </cell>
          <cell r="DS87">
            <v>4.1677640000000002E-2</v>
          </cell>
          <cell r="DT87">
            <v>0.69048055000000008</v>
          </cell>
          <cell r="DU87">
            <v>0</v>
          </cell>
          <cell r="DV87">
            <v>0.10236639</v>
          </cell>
          <cell r="DW87">
            <v>0.71070312000000002</v>
          </cell>
          <cell r="DX87">
            <v>0.29353684999999996</v>
          </cell>
          <cell r="DY87">
            <v>1.4856604600000001</v>
          </cell>
          <cell r="DZ87">
            <v>0.85067104000000004</v>
          </cell>
          <cell r="EA87">
            <v>2.8545181800000003</v>
          </cell>
          <cell r="EB87">
            <v>0.39623380000000002</v>
          </cell>
          <cell r="EC87">
            <v>0.26653978</v>
          </cell>
          <cell r="ED87">
            <v>0.50014389999999997</v>
          </cell>
          <cell r="EE87">
            <v>2.4492805199999999</v>
          </cell>
          <cell r="EF87">
            <v>1.9574164299999999</v>
          </cell>
          <cell r="EG87">
            <v>9.3011160000000009E-2</v>
          </cell>
          <cell r="EH87">
            <v>4.865053940000001</v>
          </cell>
          <cell r="EI87">
            <v>0.67573636999999998</v>
          </cell>
          <cell r="EJ87">
            <v>0.56811159</v>
          </cell>
          <cell r="EK87">
            <v>13.66776786</v>
          </cell>
          <cell r="EL87">
            <v>1.01163223</v>
          </cell>
          <cell r="EM87">
            <v>0.76394198999999996</v>
          </cell>
          <cell r="EN87">
            <v>1.03681767</v>
          </cell>
          <cell r="EO87">
            <v>2.7773827399999997</v>
          </cell>
          <cell r="EP87">
            <v>3.63813034</v>
          </cell>
          <cell r="EQ87">
            <v>1.9558369000000004</v>
          </cell>
          <cell r="ER87">
            <v>7.90383353</v>
          </cell>
          <cell r="ES87">
            <v>0.12834663000000002</v>
          </cell>
          <cell r="ET87">
            <v>1.3569813999999998</v>
          </cell>
          <cell r="EU87">
            <v>1.2665818700000002</v>
          </cell>
          <cell r="EV87">
            <v>3.6029591600000002</v>
          </cell>
          <cell r="EW87">
            <v>3.2224703100000003</v>
          </cell>
          <cell r="EX87">
            <v>0.80551671999999996</v>
          </cell>
          <cell r="EY87">
            <v>1.7517248000000001</v>
          </cell>
          <cell r="EZ87">
            <v>8.3062038500000011</v>
          </cell>
          <cell r="FA87">
            <v>3.4474270600000003</v>
          </cell>
          <cell r="FB87">
            <v>1.8084018799999999</v>
          </cell>
          <cell r="FC87">
            <v>12.982440110000001</v>
          </cell>
          <cell r="FD87">
            <v>0.68976821999999982</v>
          </cell>
          <cell r="FE87">
            <v>0</v>
          </cell>
        </row>
        <row r="91"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6.5</v>
          </cell>
          <cell r="EU91">
            <v>6.5</v>
          </cell>
          <cell r="EV91">
            <v>6.5</v>
          </cell>
          <cell r="EW91">
            <v>6.5</v>
          </cell>
          <cell r="EX91">
            <v>0</v>
          </cell>
          <cell r="EY91">
            <v>6.5</v>
          </cell>
          <cell r="EZ91">
            <v>6.5</v>
          </cell>
          <cell r="FA91">
            <v>6.5</v>
          </cell>
          <cell r="FB91">
            <v>6.5</v>
          </cell>
          <cell r="FC91">
            <v>6.5</v>
          </cell>
          <cell r="FD91">
            <v>6.5</v>
          </cell>
          <cell r="FE91">
            <v>0</v>
          </cell>
        </row>
        <row r="99">
          <cell r="AC99">
            <v>275.37186086742639</v>
          </cell>
          <cell r="AD99">
            <v>210.73373712581241</v>
          </cell>
          <cell r="AE99">
            <v>289.57275124815908</v>
          </cell>
          <cell r="AF99">
            <v>269.68359745711172</v>
          </cell>
          <cell r="AG99">
            <v>261.94012847921488</v>
          </cell>
          <cell r="AH99">
            <v>223.81092835957085</v>
          </cell>
          <cell r="AI99">
            <v>385.00522402947911</v>
          </cell>
          <cell r="AJ99">
            <v>333.39498385901322</v>
          </cell>
          <cell r="AK99">
            <v>293.98934320871069</v>
          </cell>
          <cell r="AL99">
            <v>369.93052442483122</v>
          </cell>
          <cell r="AM99">
            <v>327.06877049318757</v>
          </cell>
          <cell r="AN99">
            <v>596.54729872180053</v>
          </cell>
          <cell r="AO99">
            <v>278.17958095136714</v>
          </cell>
          <cell r="AP99">
            <v>334.45788539204631</v>
          </cell>
          <cell r="AQ99">
            <v>291.08133443532319</v>
          </cell>
          <cell r="AR99">
            <v>336.06650334597134</v>
          </cell>
          <cell r="AS99">
            <v>297.33186296022143</v>
          </cell>
          <cell r="AT99">
            <v>309.8849975879919</v>
          </cell>
          <cell r="AU99">
            <v>392.11657240261894</v>
          </cell>
          <cell r="AV99">
            <v>310.91428897653191</v>
          </cell>
          <cell r="AW99">
            <v>342.53191179188218</v>
          </cell>
          <cell r="AX99">
            <v>474.07655977955665</v>
          </cell>
          <cell r="AY99">
            <v>283.2688381107298</v>
          </cell>
          <cell r="AZ99">
            <v>519.94969962575885</v>
          </cell>
          <cell r="BA99">
            <v>239.0922803487567</v>
          </cell>
          <cell r="BB99">
            <v>301.802856869994</v>
          </cell>
          <cell r="BC99">
            <v>296.63138696285955</v>
          </cell>
          <cell r="BD99">
            <v>307.20838040048454</v>
          </cell>
          <cell r="BE99">
            <v>251.45411836261962</v>
          </cell>
          <cell r="BF99">
            <v>254.52641700236401</v>
          </cell>
          <cell r="BG99">
            <v>216.77101414679692</v>
          </cell>
          <cell r="BH99">
            <v>243.05548110589416</v>
          </cell>
          <cell r="BI99">
            <v>246.89948308030904</v>
          </cell>
          <cell r="BJ99">
            <v>233.18813382819809</v>
          </cell>
          <cell r="BK99">
            <v>214.78067898429512</v>
          </cell>
          <cell r="BL99">
            <v>280.34969973164391</v>
          </cell>
          <cell r="BM99">
            <v>189.13725801217853</v>
          </cell>
          <cell r="BN99">
            <v>167.55768036547482</v>
          </cell>
          <cell r="BO99">
            <v>212.6963208015934</v>
          </cell>
          <cell r="BP99">
            <v>244.49196726317325</v>
          </cell>
          <cell r="BQ99">
            <v>190.71397785564204</v>
          </cell>
          <cell r="BR99">
            <v>298.87370490004116</v>
          </cell>
          <cell r="BS99">
            <v>199.94159311502642</v>
          </cell>
          <cell r="BT99">
            <v>149.99508444197025</v>
          </cell>
          <cell r="BU99">
            <v>183.33219424402549</v>
          </cell>
          <cell r="BV99">
            <v>203.16694059502186</v>
          </cell>
          <cell r="BW99">
            <v>167.38720449877329</v>
          </cell>
          <cell r="BX99">
            <v>227.28494025119679</v>
          </cell>
          <cell r="BY99">
            <v>150.39478451476367</v>
          </cell>
          <cell r="BZ99">
            <v>130.05227557725428</v>
          </cell>
          <cell r="CA99">
            <v>155.74161448981715</v>
          </cell>
          <cell r="CB99">
            <v>127.48400329951619</v>
          </cell>
          <cell r="CC99">
            <v>148.49631166141614</v>
          </cell>
          <cell r="CD99">
            <v>131.37315515841041</v>
          </cell>
          <cell r="CE99">
            <v>164.76436834953066</v>
          </cell>
          <cell r="CF99">
            <v>140.61867418121938</v>
          </cell>
          <cell r="CG99">
            <v>155.76282654199767</v>
          </cell>
          <cell r="CH99">
            <v>146.28638030195211</v>
          </cell>
          <cell r="CI99">
            <v>178.00768029687703</v>
          </cell>
          <cell r="CJ99">
            <v>235.48047342724536</v>
          </cell>
          <cell r="CK99">
            <v>154.57305285281967</v>
          </cell>
          <cell r="CL99">
            <v>124.52369554084757</v>
          </cell>
          <cell r="CM99">
            <v>135.3973331788431</v>
          </cell>
          <cell r="CN99">
            <v>141.81873547136266</v>
          </cell>
          <cell r="CO99">
            <v>163.37109341538871</v>
          </cell>
          <cell r="CP99">
            <v>159.91947202161859</v>
          </cell>
          <cell r="CQ99">
            <v>167.16769655648758</v>
          </cell>
          <cell r="CR99">
            <v>108.86848142286676</v>
          </cell>
          <cell r="CS99">
            <v>161.72482362604219</v>
          </cell>
          <cell r="CT99">
            <v>150.71920217675196</v>
          </cell>
          <cell r="CU99">
            <v>165.75418187310453</v>
          </cell>
          <cell r="CV99">
            <v>189.24424289386667</v>
          </cell>
          <cell r="CW99">
            <v>150.83761626999998</v>
          </cell>
          <cell r="CX99">
            <v>148.97831556000003</v>
          </cell>
          <cell r="CY99">
            <v>163.18734941</v>
          </cell>
          <cell r="CZ99">
            <v>168.55225314000003</v>
          </cell>
          <cell r="DA99">
            <v>170.24122654999999</v>
          </cell>
          <cell r="DB99">
            <v>164.72833642999998</v>
          </cell>
          <cell r="DC99">
            <v>179.27039315999997</v>
          </cell>
          <cell r="DD99">
            <v>151.09894858000001</v>
          </cell>
          <cell r="DE99">
            <v>152.19309221999998</v>
          </cell>
          <cell r="DF99">
            <v>146.73951884000002</v>
          </cell>
          <cell r="DG99">
            <v>123.34522920999994</v>
          </cell>
          <cell r="DH99">
            <v>177.41663533000002</v>
          </cell>
          <cell r="DI99">
            <v>145.12115621360516</v>
          </cell>
          <cell r="DJ99">
            <v>146.27112428727014</v>
          </cell>
          <cell r="DK99">
            <v>151.79894601519095</v>
          </cell>
          <cell r="DL99">
            <v>56.663648686545272</v>
          </cell>
          <cell r="DM99">
            <v>87.671834137006286</v>
          </cell>
          <cell r="DN99">
            <v>132.26478579802139</v>
          </cell>
          <cell r="DO99">
            <v>164.04854229858074</v>
          </cell>
          <cell r="DP99">
            <v>149.40119572058609</v>
          </cell>
          <cell r="DQ99">
            <v>141.58758876072918</v>
          </cell>
          <cell r="DR99">
            <v>147.10483411722524</v>
          </cell>
          <cell r="DS99">
            <v>148.49028298721959</v>
          </cell>
          <cell r="DT99">
            <v>190.42012130747315</v>
          </cell>
          <cell r="DU99">
            <v>20.427133519999998</v>
          </cell>
          <cell r="DV99">
            <v>36.980369460000006</v>
          </cell>
          <cell r="DW99">
            <v>351.42313172000001</v>
          </cell>
          <cell r="DX99">
            <v>134.74033906000005</v>
          </cell>
          <cell r="DY99">
            <v>149.40909845000004</v>
          </cell>
          <cell r="DZ99">
            <v>143.60488469999996</v>
          </cell>
          <cell r="EA99">
            <v>138.55663939000013</v>
          </cell>
          <cell r="EB99">
            <v>148.71784011</v>
          </cell>
          <cell r="EC99">
            <v>154.64079620999962</v>
          </cell>
          <cell r="ED99">
            <v>152.90486416999983</v>
          </cell>
          <cell r="EE99">
            <v>164.0646505900003</v>
          </cell>
          <cell r="EF99">
            <v>182.39034767000035</v>
          </cell>
          <cell r="EG99">
            <v>153.55166505</v>
          </cell>
          <cell r="EH99">
            <v>152.74203343999997</v>
          </cell>
          <cell r="EI99">
            <v>170.76075066999999</v>
          </cell>
          <cell r="EJ99">
            <v>200.29790774</v>
          </cell>
          <cell r="EK99">
            <v>139.20680928999994</v>
          </cell>
          <cell r="EL99">
            <v>144.05715827000012</v>
          </cell>
          <cell r="EM99">
            <v>174.0816890000001</v>
          </cell>
          <cell r="EN99">
            <v>188.0234702499998</v>
          </cell>
          <cell r="EO99">
            <v>193.62248744000001</v>
          </cell>
          <cell r="EP99">
            <v>202.77432161999999</v>
          </cell>
          <cell r="EQ99">
            <v>213.49264733999993</v>
          </cell>
          <cell r="ER99">
            <v>325.27111594000007</v>
          </cell>
          <cell r="ES99">
            <v>184.10404237999998</v>
          </cell>
          <cell r="ET99">
            <v>182.12417575999999</v>
          </cell>
          <cell r="EU99">
            <v>168.19842780000002</v>
          </cell>
          <cell r="EV99">
            <v>165.14044989999996</v>
          </cell>
          <cell r="EW99">
            <v>229.20906273999992</v>
          </cell>
          <cell r="EX99">
            <v>176.45501805000004</v>
          </cell>
          <cell r="EY99">
            <v>164.89746103999994</v>
          </cell>
          <cell r="EZ99">
            <v>193.74815333000001</v>
          </cell>
          <cell r="FA99">
            <v>195.50895339999997</v>
          </cell>
          <cell r="FB99">
            <v>196.62530851000025</v>
          </cell>
          <cell r="FC99">
            <v>178.54992260999967</v>
          </cell>
          <cell r="FD99">
            <v>234.38741318999976</v>
          </cell>
          <cell r="FE99">
            <v>187.66461253517349</v>
          </cell>
        </row>
        <row r="117">
          <cell r="AC117">
            <v>504.56299871278162</v>
          </cell>
          <cell r="AD117">
            <v>487.96779617433026</v>
          </cell>
          <cell r="AE117">
            <v>340.21562682546852</v>
          </cell>
          <cell r="AF117">
            <v>429.42856773762725</v>
          </cell>
          <cell r="AG117">
            <v>597.04979654889326</v>
          </cell>
          <cell r="AH117">
            <v>451.24768265246172</v>
          </cell>
          <cell r="AI117">
            <v>718.76871426373521</v>
          </cell>
          <cell r="AJ117">
            <v>620.64263913862305</v>
          </cell>
          <cell r="AK117">
            <v>431.8178627496082</v>
          </cell>
          <cell r="AL117">
            <v>686.13921207296039</v>
          </cell>
          <cell r="AM117">
            <v>524.82939600863847</v>
          </cell>
          <cell r="AN117">
            <v>574.14924972985114</v>
          </cell>
          <cell r="AO117">
            <v>710.71062413529762</v>
          </cell>
          <cell r="AP117">
            <v>481.5284405037188</v>
          </cell>
          <cell r="AQ117">
            <v>567.4303837209618</v>
          </cell>
          <cell r="AR117">
            <v>659.5488170444346</v>
          </cell>
          <cell r="AS117">
            <v>582.70458968997821</v>
          </cell>
          <cell r="AT117">
            <v>836.57866103638173</v>
          </cell>
          <cell r="AU117">
            <v>554.7803238481456</v>
          </cell>
          <cell r="AV117">
            <v>710.37805362076165</v>
          </cell>
          <cell r="AW117">
            <v>649.06835497875909</v>
          </cell>
          <cell r="AX117">
            <v>570.70767121377969</v>
          </cell>
          <cell r="AY117">
            <v>744.62749666005163</v>
          </cell>
          <cell r="AZ117">
            <v>666.86636647579689</v>
          </cell>
          <cell r="BA117">
            <v>273.40073025070944</v>
          </cell>
          <cell r="BB117">
            <v>381.49801469856709</v>
          </cell>
          <cell r="BC117">
            <v>479.9656447767648</v>
          </cell>
          <cell r="BD117">
            <v>379.40920921440937</v>
          </cell>
          <cell r="BE117">
            <v>488.52624149864505</v>
          </cell>
          <cell r="BF117">
            <v>479.81537089785184</v>
          </cell>
          <cell r="BG117">
            <v>466.66900523129294</v>
          </cell>
          <cell r="BH117">
            <v>349.26817401346284</v>
          </cell>
          <cell r="BI117">
            <v>286.52408032559674</v>
          </cell>
          <cell r="BJ117">
            <v>333.37491772743988</v>
          </cell>
          <cell r="BK117">
            <v>275.20447112780539</v>
          </cell>
          <cell r="BL117">
            <v>286.53612872626468</v>
          </cell>
          <cell r="BM117">
            <v>279.78363916612534</v>
          </cell>
          <cell r="BN117">
            <v>309.39250167408943</v>
          </cell>
          <cell r="BO117">
            <v>266.39641405999777</v>
          </cell>
          <cell r="BP117">
            <v>287.24505296932961</v>
          </cell>
          <cell r="BQ117">
            <v>287.45548232124014</v>
          </cell>
          <cell r="BR117">
            <v>324.6100753057483</v>
          </cell>
          <cell r="BS117">
            <v>284.75519451139189</v>
          </cell>
          <cell r="BT117">
            <v>356.52419485096556</v>
          </cell>
          <cell r="BU117">
            <v>323.69742211030837</v>
          </cell>
          <cell r="BV117">
            <v>276.02293861617852</v>
          </cell>
          <cell r="BW117">
            <v>326.15014143734186</v>
          </cell>
          <cell r="BX117">
            <v>401.49113271922118</v>
          </cell>
          <cell r="BY117">
            <v>504.25242837158885</v>
          </cell>
          <cell r="BZ117">
            <v>285.10358035035063</v>
          </cell>
          <cell r="CA117">
            <v>479.16635068486448</v>
          </cell>
          <cell r="CB117">
            <v>282.09091509500774</v>
          </cell>
          <cell r="CC117">
            <v>353.84992484801217</v>
          </cell>
          <cell r="CD117">
            <v>393.41790195096814</v>
          </cell>
          <cell r="CE117">
            <v>404.90913790349896</v>
          </cell>
          <cell r="CF117">
            <v>324.37414673794467</v>
          </cell>
          <cell r="CG117">
            <v>326.29500255493338</v>
          </cell>
          <cell r="CH117">
            <v>265.9397720314247</v>
          </cell>
          <cell r="CI117">
            <v>356.63476354428076</v>
          </cell>
          <cell r="CJ117">
            <v>854.94641323379233</v>
          </cell>
          <cell r="CK117">
            <v>509.77505219568212</v>
          </cell>
          <cell r="CL117">
            <v>376.43571841649242</v>
          </cell>
          <cell r="CM117">
            <v>741.95836838398191</v>
          </cell>
          <cell r="CN117">
            <v>456.80275141482775</v>
          </cell>
          <cell r="CO117">
            <v>493.59865287010109</v>
          </cell>
          <cell r="CP117">
            <v>493.67081981359541</v>
          </cell>
          <cell r="CQ117">
            <v>492.79690020937005</v>
          </cell>
          <cell r="CR117">
            <v>483.44953813075563</v>
          </cell>
          <cell r="CS117">
            <v>436.38259561120674</v>
          </cell>
          <cell r="CT117">
            <v>321.77550210511282</v>
          </cell>
          <cell r="CU117">
            <v>437.09702450136456</v>
          </cell>
          <cell r="CV117">
            <v>315.97166923750979</v>
          </cell>
          <cell r="CW117">
            <v>261.79838344000001</v>
          </cell>
          <cell r="CX117">
            <v>377.99940537999993</v>
          </cell>
          <cell r="CY117">
            <v>495.42457325999987</v>
          </cell>
          <cell r="CZ117">
            <v>393.46546396999997</v>
          </cell>
          <cell r="DA117">
            <v>568.08711733999996</v>
          </cell>
          <cell r="DB117">
            <v>427.59188155999999</v>
          </cell>
          <cell r="DC117">
            <v>471.04157304000017</v>
          </cell>
          <cell r="DD117">
            <v>572.57854752999992</v>
          </cell>
          <cell r="DE117">
            <v>465.55166548</v>
          </cell>
          <cell r="DF117">
            <v>330.79789243000005</v>
          </cell>
          <cell r="DG117">
            <v>455.17958811000005</v>
          </cell>
          <cell r="DH117">
            <v>456.97493251000003</v>
          </cell>
          <cell r="DI117">
            <v>363.48489506289769</v>
          </cell>
          <cell r="DJ117">
            <v>449.3136285232502</v>
          </cell>
          <cell r="DK117">
            <v>385.21056925441559</v>
          </cell>
          <cell r="DL117">
            <v>320.70518402964939</v>
          </cell>
          <cell r="DM117">
            <v>201.86589094854165</v>
          </cell>
          <cell r="DN117">
            <v>164.16518328457687</v>
          </cell>
          <cell r="DO117">
            <v>208.7735498365133</v>
          </cell>
          <cell r="DP117">
            <v>329.00551847527271</v>
          </cell>
          <cell r="DQ117">
            <v>372.66493111506065</v>
          </cell>
          <cell r="DR117">
            <v>432.31225990910741</v>
          </cell>
          <cell r="DS117">
            <v>386.03962055358949</v>
          </cell>
          <cell r="DT117">
            <v>390.27285744973631</v>
          </cell>
          <cell r="DU117">
            <v>217.13067623000001</v>
          </cell>
          <cell r="DV117">
            <v>288.46196872999997</v>
          </cell>
          <cell r="DW117">
            <v>544.32872245999999</v>
          </cell>
          <cell r="DX117">
            <v>394.83150762000002</v>
          </cell>
          <cell r="DY117">
            <v>410.07249407</v>
          </cell>
          <cell r="DZ117">
            <v>319.59627857999999</v>
          </cell>
          <cell r="EA117">
            <v>358.22777632999993</v>
          </cell>
          <cell r="EB117">
            <v>361.99507328999999</v>
          </cell>
          <cell r="EC117">
            <v>849.05485309999995</v>
          </cell>
          <cell r="ED117">
            <v>421.23827433999998</v>
          </cell>
          <cell r="EE117">
            <v>407.48213915999997</v>
          </cell>
          <cell r="EF117">
            <v>346.78604022000002</v>
          </cell>
          <cell r="EG117">
            <v>419.98259854999998</v>
          </cell>
          <cell r="EH117">
            <v>273.29076429000003</v>
          </cell>
          <cell r="EI117">
            <v>413.82643337999997</v>
          </cell>
          <cell r="EJ117">
            <v>385.72433123000002</v>
          </cell>
          <cell r="EK117">
            <v>444.13280756999995</v>
          </cell>
          <cell r="EL117">
            <v>314.10884884000001</v>
          </cell>
          <cell r="EM117">
            <v>345.07621266000007</v>
          </cell>
          <cell r="EN117">
            <v>394.5523483500001</v>
          </cell>
          <cell r="EO117">
            <v>412.85751430999994</v>
          </cell>
          <cell r="EP117">
            <v>502.67282702</v>
          </cell>
          <cell r="EQ117">
            <v>534.15808035000009</v>
          </cell>
          <cell r="ER117">
            <v>450.94395535000007</v>
          </cell>
          <cell r="ES117">
            <v>571.58284998000011</v>
          </cell>
          <cell r="ET117">
            <v>413.13818683000005</v>
          </cell>
          <cell r="EU117">
            <v>552.85988479899993</v>
          </cell>
          <cell r="EV117">
            <v>437.84827651999996</v>
          </cell>
          <cell r="EW117">
            <v>526.68800959999999</v>
          </cell>
          <cell r="EX117">
            <v>463.64248051999999</v>
          </cell>
          <cell r="EY117">
            <v>498.90428442000001</v>
          </cell>
          <cell r="EZ117">
            <v>591.93897986000002</v>
          </cell>
          <cell r="FA117">
            <v>524.50918288999992</v>
          </cell>
          <cell r="FB117">
            <v>568.52366956000014</v>
          </cell>
          <cell r="FC117">
            <v>567.11490755</v>
          </cell>
          <cell r="FD117">
            <v>497.78030562490937</v>
          </cell>
          <cell r="FE117">
            <v>514.03159049724081</v>
          </cell>
        </row>
        <row r="118">
          <cell r="AC118">
            <v>186.96771567222521</v>
          </cell>
          <cell r="AD118">
            <v>239.80921194352396</v>
          </cell>
          <cell r="AE118">
            <v>231.96678134749448</v>
          </cell>
          <cell r="AF118">
            <v>228.23576381655866</v>
          </cell>
          <cell r="AG118">
            <v>261.5187699759108</v>
          </cell>
          <cell r="AH118">
            <v>230.62307484571267</v>
          </cell>
          <cell r="AI118">
            <v>293.99423212275559</v>
          </cell>
          <cell r="AJ118">
            <v>244.53036148099665</v>
          </cell>
          <cell r="AK118">
            <v>262.67784585874597</v>
          </cell>
          <cell r="AL118">
            <v>279.56739467501404</v>
          </cell>
          <cell r="AM118">
            <v>282.44069791605585</v>
          </cell>
          <cell r="AN118">
            <v>450.17707167652554</v>
          </cell>
          <cell r="AO118">
            <v>249.23433825745883</v>
          </cell>
          <cell r="AP118">
            <v>253.02204484280117</v>
          </cell>
          <cell r="AQ118">
            <v>243.70582155134977</v>
          </cell>
          <cell r="AR118">
            <v>273.4584765857623</v>
          </cell>
          <cell r="AS118">
            <v>303.77586484763157</v>
          </cell>
          <cell r="AT118">
            <v>307.53991387779837</v>
          </cell>
          <cell r="AU118">
            <v>269.32884412201076</v>
          </cell>
          <cell r="AV118">
            <v>303.95391972088032</v>
          </cell>
          <cell r="AW118">
            <v>302.02916697437956</v>
          </cell>
          <cell r="AX118">
            <v>290.80761390039271</v>
          </cell>
          <cell r="AY118">
            <v>273.79016210770487</v>
          </cell>
          <cell r="AZ118">
            <v>473.58922897683004</v>
          </cell>
          <cell r="BA118">
            <v>223.32317864535005</v>
          </cell>
          <cell r="BB118">
            <v>264.07987475450142</v>
          </cell>
          <cell r="BC118">
            <v>282.29476601437648</v>
          </cell>
          <cell r="BD118">
            <v>236.3565003528073</v>
          </cell>
          <cell r="BE118">
            <v>309.72636219459497</v>
          </cell>
          <cell r="BF118">
            <v>262.54343223834104</v>
          </cell>
          <cell r="BG118">
            <v>295.23833247680852</v>
          </cell>
          <cell r="BH118">
            <v>267.67446968418903</v>
          </cell>
          <cell r="BI118">
            <v>256.11644031202809</v>
          </cell>
          <cell r="BJ118">
            <v>249.34647369330787</v>
          </cell>
          <cell r="BK118">
            <v>290.1568194466272</v>
          </cell>
          <cell r="BL118">
            <v>474.09789893706784</v>
          </cell>
          <cell r="BM118">
            <v>219.46793265157172</v>
          </cell>
          <cell r="BN118">
            <v>239.71793537768124</v>
          </cell>
          <cell r="BO118">
            <v>261.60304913291242</v>
          </cell>
          <cell r="BP118">
            <v>261.33907380572902</v>
          </cell>
          <cell r="BQ118">
            <v>276.43769175139488</v>
          </cell>
          <cell r="BR118">
            <v>237.77691319756167</v>
          </cell>
          <cell r="BS118">
            <v>259.63115429445782</v>
          </cell>
          <cell r="BT118">
            <v>236.20225993074899</v>
          </cell>
          <cell r="BU118">
            <v>263.43340905241911</v>
          </cell>
          <cell r="BV118">
            <v>234.06399916642476</v>
          </cell>
          <cell r="BW118">
            <v>253.57172465479425</v>
          </cell>
          <cell r="BX118">
            <v>368.1669365646369</v>
          </cell>
          <cell r="BY118">
            <v>198.76529918045532</v>
          </cell>
          <cell r="BZ118">
            <v>206.8925327641586</v>
          </cell>
          <cell r="CA118">
            <v>216.3328075814417</v>
          </cell>
          <cell r="CB118">
            <v>235.70889600686399</v>
          </cell>
          <cell r="CC118">
            <v>239.73048501176308</v>
          </cell>
          <cell r="CD118">
            <v>228.00338988307945</v>
          </cell>
          <cell r="CE118">
            <v>226.27907005630857</v>
          </cell>
          <cell r="CF118">
            <v>209.23649969379952</v>
          </cell>
          <cell r="CG118">
            <v>215.57467350904267</v>
          </cell>
          <cell r="CH118">
            <v>234.15999681226501</v>
          </cell>
          <cell r="CI118">
            <v>232.25900706026724</v>
          </cell>
          <cell r="CJ118">
            <v>295.58159378055501</v>
          </cell>
          <cell r="CK118">
            <v>190.37287863259166</v>
          </cell>
          <cell r="CL118">
            <v>206.62276473797829</v>
          </cell>
          <cell r="CM118">
            <v>226.19870559097438</v>
          </cell>
          <cell r="CN118">
            <v>221.70133488115948</v>
          </cell>
          <cell r="CO118">
            <v>218.73267899377942</v>
          </cell>
          <cell r="CP118">
            <v>233.05379179200898</v>
          </cell>
          <cell r="CQ118">
            <v>235.37294580271373</v>
          </cell>
          <cell r="CR118">
            <v>216.12935997798667</v>
          </cell>
          <cell r="CS118">
            <v>196.70597489036263</v>
          </cell>
          <cell r="CT118">
            <v>243.12593618716821</v>
          </cell>
          <cell r="CU118">
            <v>228.93016416156277</v>
          </cell>
          <cell r="CV118">
            <v>297.38933007171426</v>
          </cell>
          <cell r="CW118">
            <v>194.18885172000006</v>
          </cell>
          <cell r="CX118">
            <v>204.26772003000002</v>
          </cell>
          <cell r="CY118">
            <v>231.94927198000008</v>
          </cell>
          <cell r="CZ118">
            <v>235.83532116999987</v>
          </cell>
          <cell r="DA118">
            <v>236.58138899000005</v>
          </cell>
          <cell r="DB118">
            <v>205.03937099000007</v>
          </cell>
          <cell r="DC118">
            <v>224.88684772999994</v>
          </cell>
          <cell r="DD118">
            <v>211.96739923000007</v>
          </cell>
          <cell r="DE118">
            <v>206.90963681000008</v>
          </cell>
          <cell r="DF118">
            <v>209.93362334999995</v>
          </cell>
          <cell r="DG118">
            <v>225.88928580000001</v>
          </cell>
          <cell r="DH118">
            <v>257.36611770426839</v>
          </cell>
          <cell r="DI118">
            <v>161.49690387360852</v>
          </cell>
          <cell r="DJ118">
            <v>232.62895114676525</v>
          </cell>
          <cell r="DK118">
            <v>196.88869213758858</v>
          </cell>
          <cell r="DL118">
            <v>167.28473434296882</v>
          </cell>
          <cell r="DM118">
            <v>159.99952885321946</v>
          </cell>
          <cell r="DN118">
            <v>197.5822412060005</v>
          </cell>
          <cell r="DO118">
            <v>186.79942448597004</v>
          </cell>
          <cell r="DP118">
            <v>186.98709362320935</v>
          </cell>
          <cell r="DQ118">
            <v>186.1298879110922</v>
          </cell>
          <cell r="DR118">
            <v>188.22952347678896</v>
          </cell>
          <cell r="DS118">
            <v>187.12202420137515</v>
          </cell>
          <cell r="DT118">
            <v>216.8736575789317</v>
          </cell>
          <cell r="DU118">
            <v>145.05544872999999</v>
          </cell>
          <cell r="DV118">
            <v>177.17106216000002</v>
          </cell>
          <cell r="DW118">
            <v>225.12167720000005</v>
          </cell>
          <cell r="DX118">
            <v>198.08217428999998</v>
          </cell>
          <cell r="DY118">
            <v>161.63420328000021</v>
          </cell>
          <cell r="DZ118">
            <v>191.25878442000007</v>
          </cell>
          <cell r="EA118">
            <v>181.02630365999943</v>
          </cell>
          <cell r="EB118">
            <v>169.53373324999984</v>
          </cell>
          <cell r="EC118">
            <v>170.59472470999947</v>
          </cell>
          <cell r="ED118">
            <v>166.3150538700005</v>
          </cell>
          <cell r="EE118">
            <v>192.83510693000028</v>
          </cell>
          <cell r="EF118">
            <v>222.06134669000014</v>
          </cell>
          <cell r="EG118">
            <v>127.02299125000002</v>
          </cell>
          <cell r="EH118">
            <v>179.08805186000001</v>
          </cell>
          <cell r="EI118">
            <v>202.31142764999996</v>
          </cell>
          <cell r="EJ118">
            <v>188.19814456000003</v>
          </cell>
          <cell r="EK118">
            <v>202.80717937999992</v>
          </cell>
          <cell r="EL118">
            <v>260.89418456000004</v>
          </cell>
          <cell r="EM118">
            <v>197.62403258000052</v>
          </cell>
          <cell r="EN118">
            <v>206.57118799999947</v>
          </cell>
          <cell r="EO118">
            <v>258.48498045999997</v>
          </cell>
          <cell r="EP118">
            <v>186.89179352000002</v>
          </cell>
          <cell r="EQ118">
            <v>317.96898891000006</v>
          </cell>
          <cell r="ER118">
            <v>376.17132396000017</v>
          </cell>
          <cell r="ES118">
            <v>216.9024818</v>
          </cell>
          <cell r="ET118">
            <v>250.75486044999997</v>
          </cell>
          <cell r="EU118">
            <v>246.19286344</v>
          </cell>
          <cell r="EV118">
            <v>238.06950137000001</v>
          </cell>
          <cell r="EW118">
            <v>292.59119361</v>
          </cell>
          <cell r="EX118">
            <v>232.68890239999996</v>
          </cell>
          <cell r="EY118">
            <v>255.34214192999985</v>
          </cell>
          <cell r="EZ118">
            <v>293.47225303000005</v>
          </cell>
          <cell r="FA118">
            <v>328.13529103999997</v>
          </cell>
          <cell r="FB118">
            <v>238.59066754</v>
          </cell>
          <cell r="FC118">
            <v>306.5031356400001</v>
          </cell>
          <cell r="FD118">
            <v>398.59233114432726</v>
          </cell>
          <cell r="FE118">
            <v>199.29088088045469</v>
          </cell>
        </row>
        <row r="119">
          <cell r="AC119">
            <v>317.59528304055641</v>
          </cell>
          <cell r="AD119">
            <v>248.1585842308063</v>
          </cell>
          <cell r="AE119">
            <v>108.24884547797404</v>
          </cell>
          <cell r="AF119">
            <v>201.19280392106859</v>
          </cell>
          <cell r="AG119">
            <v>335.53102657298246</v>
          </cell>
          <cell r="AH119">
            <v>220.62460780674905</v>
          </cell>
          <cell r="AI119">
            <v>424.77448214097961</v>
          </cell>
          <cell r="AJ119">
            <v>376.11227765762641</v>
          </cell>
          <cell r="AK119">
            <v>169.14001689086223</v>
          </cell>
          <cell r="AL119">
            <v>406.57181739794635</v>
          </cell>
          <cell r="AM119">
            <v>242.38869809258262</v>
          </cell>
          <cell r="AN119">
            <v>123.97217805332559</v>
          </cell>
          <cell r="AO119">
            <v>461.47628587783879</v>
          </cell>
          <cell r="AP119">
            <v>228.50639566091763</v>
          </cell>
          <cell r="AQ119">
            <v>323.724562169612</v>
          </cell>
          <cell r="AR119">
            <v>386.0903404586723</v>
          </cell>
          <cell r="AS119">
            <v>278.92872484234664</v>
          </cell>
          <cell r="AT119">
            <v>529.03874715858342</v>
          </cell>
          <cell r="AU119">
            <v>285.45147972613483</v>
          </cell>
          <cell r="AV119">
            <v>406.42413389988133</v>
          </cell>
          <cell r="AW119">
            <v>347.03918800437953</v>
          </cell>
          <cell r="AX119">
            <v>279.90005731338698</v>
          </cell>
          <cell r="AY119">
            <v>470.83733455234676</v>
          </cell>
          <cell r="AZ119">
            <v>193.27713749896685</v>
          </cell>
          <cell r="BA119">
            <v>50.077551605359389</v>
          </cell>
          <cell r="BB119">
            <v>117.41813994406567</v>
          </cell>
          <cell r="BC119">
            <v>197.67087876238833</v>
          </cell>
          <cell r="BD119">
            <v>143.05270886160207</v>
          </cell>
          <cell r="BE119">
            <v>178.79987930405008</v>
          </cell>
          <cell r="BF119">
            <v>217.27193865951079</v>
          </cell>
          <cell r="BG119">
            <v>171.43067275448442</v>
          </cell>
          <cell r="BH119">
            <v>81.593704329273805</v>
          </cell>
          <cell r="BI119">
            <v>30.407640013568653</v>
          </cell>
          <cell r="BJ119">
            <v>84.028444034132008</v>
          </cell>
          <cell r="BK119">
            <v>-14.952348318821805</v>
          </cell>
          <cell r="BL119">
            <v>-187.56177021080316</v>
          </cell>
          <cell r="BM119">
            <v>60.315706514553625</v>
          </cell>
          <cell r="BN119">
            <v>69.674566296408187</v>
          </cell>
          <cell r="BO119">
            <v>4.7933649270853493</v>
          </cell>
          <cell r="BP119">
            <v>25.905979163600591</v>
          </cell>
          <cell r="BQ119">
            <v>11.017790569845261</v>
          </cell>
          <cell r="BR119">
            <v>86.833162108186627</v>
          </cell>
          <cell r="BS119">
            <v>25.124040216934077</v>
          </cell>
          <cell r="BT119">
            <v>120.32193492021656</v>
          </cell>
          <cell r="BU119">
            <v>60.264013057889258</v>
          </cell>
          <cell r="BV119">
            <v>41.958939449753757</v>
          </cell>
          <cell r="BW119">
            <v>72.578416782547606</v>
          </cell>
          <cell r="BX119">
            <v>33.324196154584286</v>
          </cell>
          <cell r="BY119">
            <v>305.48712919113353</v>
          </cell>
          <cell r="BZ119">
            <v>78.211047586192024</v>
          </cell>
          <cell r="CA119">
            <v>262.83354310342281</v>
          </cell>
          <cell r="CB119">
            <v>46.38201908814375</v>
          </cell>
          <cell r="CC119">
            <v>114.11943983624909</v>
          </cell>
          <cell r="CD119">
            <v>165.41451206788869</v>
          </cell>
          <cell r="CE119">
            <v>178.63006784719039</v>
          </cell>
          <cell r="CF119">
            <v>115.13764704414515</v>
          </cell>
          <cell r="CG119">
            <v>110.72032904589071</v>
          </cell>
          <cell r="CH119">
            <v>31.779775219159689</v>
          </cell>
          <cell r="CI119">
            <v>124.37575648401352</v>
          </cell>
          <cell r="CJ119">
            <v>559.36481945323726</v>
          </cell>
          <cell r="CK119">
            <v>319.40217356309046</v>
          </cell>
          <cell r="CL119">
            <v>169.81295367851413</v>
          </cell>
          <cell r="CM119">
            <v>515.75966279300746</v>
          </cell>
          <cell r="CN119">
            <v>235.10141653366827</v>
          </cell>
          <cell r="CO119">
            <v>274.86597387632168</v>
          </cell>
          <cell r="CP119">
            <v>260.61702802158641</v>
          </cell>
          <cell r="CQ119">
            <v>257.42395440665632</v>
          </cell>
          <cell r="CR119">
            <v>267.32017815276896</v>
          </cell>
          <cell r="CS119">
            <v>239.67662072084411</v>
          </cell>
          <cell r="CT119">
            <v>78.649565917944614</v>
          </cell>
          <cell r="CU119">
            <v>208.16686033980179</v>
          </cell>
          <cell r="CV119">
            <v>18.582339165795531</v>
          </cell>
          <cell r="CW119">
            <v>67.60953171999995</v>
          </cell>
          <cell r="CX119">
            <v>173.73168534999991</v>
          </cell>
          <cell r="CY119">
            <v>263.47530127999983</v>
          </cell>
          <cell r="CZ119">
            <v>157.6301428000001</v>
          </cell>
          <cell r="DA119">
            <v>331.50572834999991</v>
          </cell>
          <cell r="DB119">
            <v>222.55251056999992</v>
          </cell>
          <cell r="DC119">
            <v>246.15472531000023</v>
          </cell>
          <cell r="DD119">
            <v>360.61114829999985</v>
          </cell>
          <cell r="DE119">
            <v>258.64202866999995</v>
          </cell>
          <cell r="DF119">
            <v>120.8642690800001</v>
          </cell>
          <cell r="DG119">
            <v>229.29030231000004</v>
          </cell>
          <cell r="DH119">
            <v>199.60881480573164</v>
          </cell>
          <cell r="DI119">
            <v>201.98799118928918</v>
          </cell>
          <cell r="DJ119">
            <v>216.68467737648496</v>
          </cell>
          <cell r="DK119">
            <v>188.32187711682701</v>
          </cell>
          <cell r="DL119">
            <v>153.42044968668057</v>
          </cell>
          <cell r="DM119">
            <v>41.866362095322188</v>
          </cell>
          <cell r="DN119">
            <v>-33.417057921423634</v>
          </cell>
          <cell r="DO119">
            <v>21.974125350543261</v>
          </cell>
          <cell r="DP119">
            <v>142.01842485206336</v>
          </cell>
          <cell r="DQ119">
            <v>186.53504320396846</v>
          </cell>
          <cell r="DR119">
            <v>244.08273643231846</v>
          </cell>
          <cell r="DS119">
            <v>198.91759635221433</v>
          </cell>
          <cell r="DT119">
            <v>173.39919987080461</v>
          </cell>
          <cell r="DU119">
            <v>72.075227500000011</v>
          </cell>
          <cell r="DV119">
            <v>111.29090656999995</v>
          </cell>
          <cell r="DW119">
            <v>319.20704525999997</v>
          </cell>
          <cell r="DX119">
            <v>196.74933333000004</v>
          </cell>
          <cell r="DY119">
            <v>248.4382907899998</v>
          </cell>
          <cell r="DZ119">
            <v>128.33749415999992</v>
          </cell>
          <cell r="EA119">
            <v>177.2014726700005</v>
          </cell>
          <cell r="EB119">
            <v>192.46134004000015</v>
          </cell>
          <cell r="EC119">
            <v>678.46012839000048</v>
          </cell>
          <cell r="ED119">
            <v>254.92322046999948</v>
          </cell>
          <cell r="EE119">
            <v>214.6470322299997</v>
          </cell>
          <cell r="EF119">
            <v>124.72469352999988</v>
          </cell>
          <cell r="EG119">
            <v>292.95960729999996</v>
          </cell>
          <cell r="EH119">
            <v>94.20271243000002</v>
          </cell>
          <cell r="EI119">
            <v>211.51500573000001</v>
          </cell>
          <cell r="EJ119">
            <v>197.52618666999999</v>
          </cell>
          <cell r="EK119">
            <v>241.32562819000003</v>
          </cell>
          <cell r="EL119">
            <v>53.214664279999965</v>
          </cell>
          <cell r="EM119">
            <v>147.45218007999955</v>
          </cell>
          <cell r="EN119">
            <v>187.98116035000064</v>
          </cell>
          <cell r="EO119">
            <v>154.37253384999997</v>
          </cell>
          <cell r="EP119">
            <v>315.78103349999998</v>
          </cell>
          <cell r="EQ119">
            <v>216.18909144000003</v>
          </cell>
          <cell r="ER119">
            <v>74.772631389999901</v>
          </cell>
          <cell r="ES119">
            <v>354.68036818000007</v>
          </cell>
          <cell r="ET119">
            <v>162.38332638000009</v>
          </cell>
          <cell r="EU119">
            <v>306.66702135899993</v>
          </cell>
          <cell r="EV119">
            <v>199.77877514999994</v>
          </cell>
          <cell r="EW119">
            <v>234.09681598999998</v>
          </cell>
          <cell r="EX119">
            <v>230.95357812000003</v>
          </cell>
          <cell r="EY119">
            <v>243.56214249000016</v>
          </cell>
          <cell r="EZ119">
            <v>298.46672682999997</v>
          </cell>
          <cell r="FA119">
            <v>196.37389184999995</v>
          </cell>
          <cell r="FB119">
            <v>329.93300202000012</v>
          </cell>
          <cell r="FC119">
            <v>260.6117719099999</v>
          </cell>
          <cell r="FD119">
            <v>99.187974480582113</v>
          </cell>
          <cell r="FE119">
            <v>314.74070961678615</v>
          </cell>
        </row>
        <row r="120">
          <cell r="AC120">
            <v>429.44567582000002</v>
          </cell>
          <cell r="AD120">
            <v>404.85263271000002</v>
          </cell>
          <cell r="AE120">
            <v>255.99115753999999</v>
          </cell>
          <cell r="AF120">
            <v>350.60590783999999</v>
          </cell>
          <cell r="AG120">
            <v>514.43887532999997</v>
          </cell>
          <cell r="AH120">
            <v>370.44728535000002</v>
          </cell>
          <cell r="AI120">
            <v>623.37939633000008</v>
          </cell>
          <cell r="AJ120">
            <v>536.93441989999997</v>
          </cell>
          <cell r="AK120">
            <v>338.65597122760573</v>
          </cell>
          <cell r="AL120">
            <v>603.49473754999997</v>
          </cell>
          <cell r="AM120">
            <v>445.05067885737327</v>
          </cell>
          <cell r="AN120">
            <v>468.22653849000005</v>
          </cell>
          <cell r="AO120">
            <v>620.67637635999995</v>
          </cell>
          <cell r="AP120">
            <v>397.88690990999999</v>
          </cell>
          <cell r="AQ120">
            <v>464.97914229000003</v>
          </cell>
          <cell r="AR120">
            <v>570.08617321999998</v>
          </cell>
          <cell r="AS120">
            <v>485.29620763000003</v>
          </cell>
          <cell r="AT120">
            <v>742.08600655999999</v>
          </cell>
          <cell r="AU120">
            <v>449.91680577</v>
          </cell>
          <cell r="AV120">
            <v>599.08597020000002</v>
          </cell>
          <cell r="AW120">
            <v>539.33286602999999</v>
          </cell>
          <cell r="AX120">
            <v>454.26509226999997</v>
          </cell>
          <cell r="AY120">
            <v>637.82467152999993</v>
          </cell>
          <cell r="AZ120">
            <v>556.4352044100001</v>
          </cell>
          <cell r="BA120">
            <v>174.785</v>
          </cell>
          <cell r="BB120">
            <v>269.31966600000004</v>
          </cell>
          <cell r="BC120">
            <v>361.15244799999999</v>
          </cell>
          <cell r="BD120">
            <v>277.39695526999998</v>
          </cell>
          <cell r="BE120">
            <v>375.50120499999997</v>
          </cell>
          <cell r="BF120">
            <v>375.66133273000003</v>
          </cell>
          <cell r="BG120">
            <v>345.35349199999996</v>
          </cell>
          <cell r="BH120">
            <v>229.78102999000001</v>
          </cell>
          <cell r="BI120">
            <v>182.50401699999998</v>
          </cell>
          <cell r="BJ120">
            <v>235.435676</v>
          </cell>
          <cell r="BK120">
            <v>177.35751699999997</v>
          </cell>
          <cell r="BL120">
            <v>162.76299999999998</v>
          </cell>
          <cell r="BM120">
            <v>162.11634308999999</v>
          </cell>
          <cell r="BN120">
            <v>198.52674356999998</v>
          </cell>
          <cell r="BO120">
            <v>157.75681469000003</v>
          </cell>
          <cell r="BP120">
            <v>174.17954801000002</v>
          </cell>
          <cell r="BQ120">
            <v>173.29519719000001</v>
          </cell>
          <cell r="BR120">
            <v>228.46321095000002</v>
          </cell>
          <cell r="BS120">
            <v>168.56314380000001</v>
          </cell>
          <cell r="BT120">
            <v>256.71594033000002</v>
          </cell>
          <cell r="BU120">
            <v>228.81920402999998</v>
          </cell>
          <cell r="BV120">
            <v>178.10731601000001</v>
          </cell>
          <cell r="BW120">
            <v>220.01403200999997</v>
          </cell>
          <cell r="BX120">
            <v>307.45382612000003</v>
          </cell>
          <cell r="BY120">
            <v>413.40571189999997</v>
          </cell>
          <cell r="BZ120">
            <v>205.06897606999999</v>
          </cell>
          <cell r="CA120">
            <v>389.96536933000004</v>
          </cell>
          <cell r="CB120">
            <v>198.04646953</v>
          </cell>
          <cell r="CC120">
            <v>275.11605575999999</v>
          </cell>
          <cell r="CD120">
            <v>315.41828717999999</v>
          </cell>
          <cell r="CE120">
            <v>316.22675529000003</v>
          </cell>
          <cell r="CF120">
            <v>242.90323668999997</v>
          </cell>
          <cell r="CG120">
            <v>253.40054794000002</v>
          </cell>
          <cell r="CH120">
            <v>183.25844036000001</v>
          </cell>
          <cell r="CI120">
            <v>281.15715934000002</v>
          </cell>
          <cell r="CJ120">
            <v>761.98486494000008</v>
          </cell>
          <cell r="CK120">
            <v>432.46179885000004</v>
          </cell>
          <cell r="CL120">
            <v>299.61156341000003</v>
          </cell>
          <cell r="CM120">
            <v>663.52034662999995</v>
          </cell>
          <cell r="CN120">
            <v>381.13038779999999</v>
          </cell>
          <cell r="CO120">
            <v>406.84419954999998</v>
          </cell>
          <cell r="CP120">
            <v>413.48503802999994</v>
          </cell>
          <cell r="CQ120">
            <v>404.89030557000001</v>
          </cell>
          <cell r="CR120">
            <v>401.05885731000006</v>
          </cell>
          <cell r="CS120">
            <v>359.12134552000003</v>
          </cell>
          <cell r="CT120">
            <v>238.43409277999999</v>
          </cell>
          <cell r="CU120">
            <v>343.51451063000002</v>
          </cell>
          <cell r="CV120">
            <v>222.21674615000001</v>
          </cell>
          <cell r="CW120">
            <v>187.35973793999997</v>
          </cell>
          <cell r="CX120">
            <v>302.62359275999995</v>
          </cell>
          <cell r="CY120">
            <v>420.85364099999993</v>
          </cell>
          <cell r="CZ120">
            <v>320.98774162999996</v>
          </cell>
          <cell r="DA120">
            <v>487.76929504999998</v>
          </cell>
          <cell r="DB120">
            <v>361.71988093000004</v>
          </cell>
          <cell r="DC120">
            <v>397.39730504000005</v>
          </cell>
          <cell r="DD120">
            <v>495.15616503000001</v>
          </cell>
          <cell r="DE120">
            <v>395.17417476000003</v>
          </cell>
          <cell r="DF120">
            <v>255.07294077</v>
          </cell>
          <cell r="DG120">
            <v>372.44007597000001</v>
          </cell>
          <cell r="DH120">
            <v>359.06</v>
          </cell>
          <cell r="DI120">
            <v>273.69379301999999</v>
          </cell>
          <cell r="DJ120">
            <v>358.58835366000011</v>
          </cell>
          <cell r="DK120">
            <v>302.1326337700001</v>
          </cell>
          <cell r="DL120">
            <v>245.03668013000004</v>
          </cell>
          <cell r="DM120">
            <v>132.93325315000001</v>
          </cell>
          <cell r="DN120">
            <v>83.845001420000003</v>
          </cell>
          <cell r="DO120">
            <v>128.05401886000001</v>
          </cell>
          <cell r="DP120">
            <v>253.57949672999999</v>
          </cell>
          <cell r="DQ120">
            <v>303.22731285000003</v>
          </cell>
          <cell r="DR120">
            <v>364.21961473000005</v>
          </cell>
          <cell r="DS120">
            <v>325.26528621999995</v>
          </cell>
          <cell r="DT120">
            <v>308.46284532000004</v>
          </cell>
          <cell r="DU120">
            <v>159.14997765000001</v>
          </cell>
          <cell r="DV120">
            <v>223.04759464</v>
          </cell>
          <cell r="DW120">
            <v>465.5022914999999</v>
          </cell>
          <cell r="DX120">
            <v>317.14614231000002</v>
          </cell>
          <cell r="DY120">
            <v>342.55220737999997</v>
          </cell>
          <cell r="DZ120">
            <v>240.11128479000001</v>
          </cell>
          <cell r="EA120">
            <v>286.11693563000006</v>
          </cell>
          <cell r="EB120">
            <v>288.02499432000002</v>
          </cell>
          <cell r="EC120">
            <v>779.40519056999983</v>
          </cell>
          <cell r="ED120">
            <v>350.10111907999999</v>
          </cell>
          <cell r="EE120">
            <v>329.05396148</v>
          </cell>
          <cell r="EF120">
            <v>281.03160941000004</v>
          </cell>
          <cell r="EG120">
            <v>358.34614438999995</v>
          </cell>
          <cell r="EH120">
            <v>207.47048614000002</v>
          </cell>
          <cell r="EI120">
            <v>320.75934131999998</v>
          </cell>
          <cell r="EJ120">
            <v>292.40804945000002</v>
          </cell>
          <cell r="EK120">
            <v>355.37020431999997</v>
          </cell>
          <cell r="EL120">
            <v>226.91363512999999</v>
          </cell>
          <cell r="EM120">
            <v>256.37822679000004</v>
          </cell>
          <cell r="EN120">
            <v>282.91237260000003</v>
          </cell>
          <cell r="EO120">
            <v>271.41562991999996</v>
          </cell>
          <cell r="EP120">
            <v>391.58046088000003</v>
          </cell>
          <cell r="EQ120">
            <v>385.97240407000015</v>
          </cell>
          <cell r="ER120">
            <v>251.8312541</v>
          </cell>
          <cell r="ES120">
            <v>436.91968439000004</v>
          </cell>
          <cell r="ET120">
            <v>267.99053955000005</v>
          </cell>
          <cell r="EU120">
            <v>413.00773907899998</v>
          </cell>
          <cell r="EV120">
            <v>293.35601124999999</v>
          </cell>
          <cell r="EW120">
            <v>380.17365066000002</v>
          </cell>
          <cell r="EX120">
            <v>326.98580583</v>
          </cell>
          <cell r="EY120">
            <v>364.58408888999998</v>
          </cell>
          <cell r="EZ120">
            <v>443.41779680999997</v>
          </cell>
          <cell r="FA120">
            <v>391.43957107999995</v>
          </cell>
          <cell r="FB120">
            <v>447.62452287999997</v>
          </cell>
          <cell r="FC120">
            <v>429.53969022000001</v>
          </cell>
          <cell r="FD120">
            <v>362.23463807999991</v>
          </cell>
          <cell r="FE120">
            <v>396.27672754724074</v>
          </cell>
        </row>
        <row r="121">
          <cell r="AC121">
            <v>129.5425264518741</v>
          </cell>
          <cell r="AD121">
            <v>173.74639301715399</v>
          </cell>
          <cell r="AE121">
            <v>168.16159924112941</v>
          </cell>
          <cell r="AF121">
            <v>155.48067232000002</v>
          </cell>
          <cell r="AG121">
            <v>189.67066428136206</v>
          </cell>
          <cell r="AH121">
            <v>159.40505430999997</v>
          </cell>
          <cell r="AI121">
            <v>213.65032048</v>
          </cell>
          <cell r="AJ121">
            <v>175.56017155999996</v>
          </cell>
          <cell r="AK121">
            <v>183.68288299000005</v>
          </cell>
          <cell r="AL121">
            <v>206.60261085999991</v>
          </cell>
          <cell r="AM121">
            <v>209.10646371000004</v>
          </cell>
          <cell r="AN121">
            <v>342.95688587999985</v>
          </cell>
          <cell r="AO121">
            <v>176.30503517</v>
          </cell>
          <cell r="AP121">
            <v>171.98877549000002</v>
          </cell>
          <cell r="AQ121">
            <v>169.72531818000004</v>
          </cell>
          <cell r="AR121">
            <v>191.96048816999991</v>
          </cell>
          <cell r="AS121">
            <v>218.52093847999998</v>
          </cell>
          <cell r="AT121">
            <v>218.56118904000004</v>
          </cell>
          <cell r="AU121">
            <v>183.96181215000001</v>
          </cell>
          <cell r="AV121">
            <v>216.26325803999987</v>
          </cell>
          <cell r="AW121">
            <v>208.18283790999999</v>
          </cell>
          <cell r="AX121">
            <v>196.50821636000001</v>
          </cell>
          <cell r="AY121">
            <v>186.11733807999997</v>
          </cell>
          <cell r="AZ121">
            <v>371.89893758999995</v>
          </cell>
          <cell r="BA121">
            <v>150.41023027</v>
          </cell>
          <cell r="BB121">
            <v>173.22503569</v>
          </cell>
          <cell r="BC121">
            <v>192.16346099000003</v>
          </cell>
          <cell r="BD121">
            <v>154.76208586999996</v>
          </cell>
          <cell r="BE121">
            <v>214.32247170999989</v>
          </cell>
          <cell r="BF121">
            <v>170.20699277000006</v>
          </cell>
          <cell r="BG121">
            <v>203.08468719000001</v>
          </cell>
          <cell r="BH121">
            <v>173.09397773999999</v>
          </cell>
          <cell r="BI121">
            <v>170.01304257000001</v>
          </cell>
          <cell r="BJ121">
            <v>162.16058341999997</v>
          </cell>
          <cell r="BK121">
            <v>205.88357955000004</v>
          </cell>
          <cell r="BL121">
            <v>365.03013899999991</v>
          </cell>
          <cell r="BM121">
            <v>129.78883563000002</v>
          </cell>
          <cell r="BN121">
            <v>154.83609379000001</v>
          </cell>
          <cell r="BO121">
            <v>173.58140856</v>
          </cell>
          <cell r="BP121">
            <v>157.22118221000002</v>
          </cell>
          <cell r="BQ121">
            <v>170.94498654999998</v>
          </cell>
          <cell r="BR121">
            <v>146.61087136000003</v>
          </cell>
          <cell r="BS121">
            <v>153.30069397000003</v>
          </cell>
          <cell r="BT121">
            <v>149.74739931000002</v>
          </cell>
          <cell r="BU121">
            <v>171.82752197999997</v>
          </cell>
          <cell r="BV121">
            <v>138.20724718</v>
          </cell>
          <cell r="BW121">
            <v>152.16793557555556</v>
          </cell>
          <cell r="BX121">
            <v>268.99727428</v>
          </cell>
          <cell r="BY121">
            <v>122.59211812000007</v>
          </cell>
          <cell r="BZ121">
            <v>133.70551969999997</v>
          </cell>
          <cell r="CA121">
            <v>135.77449053999999</v>
          </cell>
          <cell r="CB121">
            <v>148.22425545999999</v>
          </cell>
          <cell r="CC121">
            <v>156.72880393999998</v>
          </cell>
          <cell r="CD121">
            <v>144.33908283</v>
          </cell>
          <cell r="CE121">
            <v>139.51250191000003</v>
          </cell>
          <cell r="CF121">
            <v>131.98307696000001</v>
          </cell>
          <cell r="CG121">
            <v>142.93187971999998</v>
          </cell>
          <cell r="CH121">
            <v>154.27024737000005</v>
          </cell>
          <cell r="CI121">
            <v>156.41738000000001</v>
          </cell>
          <cell r="CJ121">
            <v>192.38033399999995</v>
          </cell>
          <cell r="CK121">
            <v>125.29180759999997</v>
          </cell>
          <cell r="CL121">
            <v>138.11768148000004</v>
          </cell>
          <cell r="CM121">
            <v>154.43835898000009</v>
          </cell>
          <cell r="CN121">
            <v>148.91899487000001</v>
          </cell>
          <cell r="CO121">
            <v>135.00166962999998</v>
          </cell>
          <cell r="CP121">
            <v>156.5814719</v>
          </cell>
          <cell r="CQ121">
            <v>156.89267174</v>
          </cell>
          <cell r="CR121">
            <v>144.06438644999997</v>
          </cell>
          <cell r="CS121">
            <v>128.11798471999998</v>
          </cell>
          <cell r="CT121">
            <v>164.97563707</v>
          </cell>
          <cell r="CU121">
            <v>151.01568566999998</v>
          </cell>
          <cell r="CV121">
            <v>214.85352591000006</v>
          </cell>
          <cell r="CW121">
            <v>121.92460720999999</v>
          </cell>
          <cell r="CX121">
            <v>138.66718183999998</v>
          </cell>
          <cell r="CY121">
            <v>168.59405278000003</v>
          </cell>
          <cell r="CZ121">
            <v>172.64174075</v>
          </cell>
          <cell r="DA121">
            <v>169.26458667000003</v>
          </cell>
          <cell r="DB121">
            <v>147.23204920000001</v>
          </cell>
          <cell r="DC121">
            <v>165.50356826999996</v>
          </cell>
          <cell r="DD121">
            <v>147.37828532000003</v>
          </cell>
          <cell r="DE121">
            <v>149.42703628000004</v>
          </cell>
          <cell r="DF121">
            <v>152.97174021999999</v>
          </cell>
          <cell r="DG121">
            <v>163.48774214999997</v>
          </cell>
          <cell r="DH121">
            <v>169.92935</v>
          </cell>
          <cell r="DI121">
            <v>97.31685877000001</v>
          </cell>
          <cell r="DJ121">
            <v>160.57367914</v>
          </cell>
          <cell r="DK121">
            <v>139.67377411999999</v>
          </cell>
          <cell r="DL121">
            <v>106.40654418999998</v>
          </cell>
          <cell r="DM121">
            <v>107.14548140000001</v>
          </cell>
          <cell r="DN121">
            <v>140.57972202000002</v>
          </cell>
          <cell r="DO121">
            <v>129.40529828999996</v>
          </cell>
          <cell r="DP121">
            <v>134.19929301000002</v>
          </cell>
          <cell r="DQ121">
            <v>139.23050194000004</v>
          </cell>
          <cell r="DR121">
            <v>139.77596268999997</v>
          </cell>
          <cell r="DS121">
            <v>144.37048784000001</v>
          </cell>
          <cell r="DT121">
            <v>154.00782678999985</v>
          </cell>
          <cell r="DU121">
            <v>93.605885610000001</v>
          </cell>
          <cell r="DV121">
            <v>130.96437274000002</v>
          </cell>
          <cell r="DW121">
            <v>166.52771211000001</v>
          </cell>
          <cell r="DX121">
            <v>146.46781331999998</v>
          </cell>
          <cell r="DY121">
            <v>110.98205532000023</v>
          </cell>
          <cell r="DZ121">
            <v>138.42161529000006</v>
          </cell>
          <cell r="EA121">
            <v>130.43337304999937</v>
          </cell>
          <cell r="EB121">
            <v>113.71378378999984</v>
          </cell>
          <cell r="EC121">
            <v>124.20917052999947</v>
          </cell>
          <cell r="ED121">
            <v>119.39448202000055</v>
          </cell>
          <cell r="EE121">
            <v>128.37929620000023</v>
          </cell>
          <cell r="EF121">
            <v>168.34592338000019</v>
          </cell>
          <cell r="EG121">
            <v>80.751203869999998</v>
          </cell>
          <cell r="EH121">
            <v>128.99600247999999</v>
          </cell>
          <cell r="EI121">
            <v>138.94739597999995</v>
          </cell>
          <cell r="EJ121">
            <v>123.72393300000005</v>
          </cell>
          <cell r="EK121">
            <v>136.94030406999997</v>
          </cell>
          <cell r="EL121">
            <v>203.45356248000002</v>
          </cell>
          <cell r="EM121">
            <v>135.05345323000051</v>
          </cell>
          <cell r="EN121">
            <v>125.90338578999948</v>
          </cell>
          <cell r="EO121">
            <v>162.62244522999995</v>
          </cell>
          <cell r="EP121">
            <v>161.25030771000004</v>
          </cell>
          <cell r="EQ121">
            <v>153.05605273000003</v>
          </cell>
          <cell r="ER121">
            <v>259.2884784100001</v>
          </cell>
          <cell r="ES121">
            <v>113.24254517000001</v>
          </cell>
          <cell r="ET121">
            <v>149.62819953999997</v>
          </cell>
          <cell r="EU121">
            <v>154.42286953999999</v>
          </cell>
          <cell r="EV121">
            <v>145.32755444</v>
          </cell>
          <cell r="EW121">
            <v>196.10466533000002</v>
          </cell>
          <cell r="EX121">
            <v>134.64403605000001</v>
          </cell>
          <cell r="EY121">
            <v>158.78392961999992</v>
          </cell>
          <cell r="EZ121">
            <v>199.97990350000006</v>
          </cell>
          <cell r="FA121">
            <v>226.49573486</v>
          </cell>
          <cell r="FB121">
            <v>159.17507194999999</v>
          </cell>
          <cell r="FC121">
            <v>206.02902007999998</v>
          </cell>
          <cell r="FD121">
            <v>298.42899047999992</v>
          </cell>
          <cell r="FE121">
            <v>116.7078053847915</v>
          </cell>
        </row>
        <row r="122">
          <cell r="AC122">
            <v>299.90314936812592</v>
          </cell>
          <cell r="AD122">
            <v>231.10623969284603</v>
          </cell>
          <cell r="AE122">
            <v>87.82955829887058</v>
          </cell>
          <cell r="AF122">
            <v>195.12523551999996</v>
          </cell>
          <cell r="AG122">
            <v>324.76821104863791</v>
          </cell>
          <cell r="AH122">
            <v>211.04223104000005</v>
          </cell>
          <cell r="AI122">
            <v>409.72907585000007</v>
          </cell>
          <cell r="AJ122">
            <v>361.37424834000001</v>
          </cell>
          <cell r="AK122">
            <v>154.97308823760568</v>
          </cell>
          <cell r="AL122">
            <v>396.89212669000005</v>
          </cell>
          <cell r="AM122">
            <v>235.94421514737323</v>
          </cell>
          <cell r="AN122">
            <v>125.26965261000021</v>
          </cell>
          <cell r="AO122">
            <v>444.37134118999995</v>
          </cell>
          <cell r="AP122">
            <v>225.89813441999996</v>
          </cell>
          <cell r="AQ122">
            <v>295.25382410999998</v>
          </cell>
          <cell r="AR122">
            <v>378.12568505000007</v>
          </cell>
          <cell r="AS122">
            <v>266.77526915000004</v>
          </cell>
          <cell r="AT122">
            <v>523.52481751999994</v>
          </cell>
          <cell r="AU122">
            <v>265.95499361999998</v>
          </cell>
          <cell r="AV122">
            <v>382.82271216000015</v>
          </cell>
          <cell r="AW122">
            <v>331.15002812</v>
          </cell>
          <cell r="AX122">
            <v>257.75687590999996</v>
          </cell>
          <cell r="AY122">
            <v>451.70733344999996</v>
          </cell>
          <cell r="AZ122">
            <v>184.53626682000015</v>
          </cell>
          <cell r="BA122">
            <v>24.374769729999997</v>
          </cell>
          <cell r="BB122">
            <v>96.094630310000042</v>
          </cell>
          <cell r="BC122">
            <v>168.98898700999996</v>
          </cell>
          <cell r="BD122">
            <v>122.63486940000001</v>
          </cell>
          <cell r="BE122">
            <v>161.17873329000008</v>
          </cell>
          <cell r="BF122">
            <v>205.45433995999997</v>
          </cell>
          <cell r="BG122">
            <v>142.26880480999995</v>
          </cell>
          <cell r="BH122">
            <v>56.687052250000022</v>
          </cell>
          <cell r="BI122">
            <v>12.490974429999966</v>
          </cell>
          <cell r="BJ122">
            <v>73.275092580000035</v>
          </cell>
          <cell r="BK122">
            <v>-28.526062550000063</v>
          </cell>
          <cell r="BL122">
            <v>-202.26713899999993</v>
          </cell>
          <cell r="BM122">
            <v>32.327507459999964</v>
          </cell>
          <cell r="BN122">
            <v>43.690649779999973</v>
          </cell>
          <cell r="BO122">
            <v>-15.824593869999973</v>
          </cell>
          <cell r="BP122">
            <v>16.958365799999996</v>
          </cell>
          <cell r="BQ122">
            <v>2.3502106400000287</v>
          </cell>
          <cell r="BR122">
            <v>81.852339589999985</v>
          </cell>
          <cell r="BS122">
            <v>15.26244982999998</v>
          </cell>
          <cell r="BT122">
            <v>106.96854102</v>
          </cell>
          <cell r="BU122">
            <v>56.991682050000009</v>
          </cell>
          <cell r="BV122">
            <v>39.900068830000009</v>
          </cell>
          <cell r="BW122">
            <v>67.846096434444405</v>
          </cell>
          <cell r="BX122">
            <v>38.456551840000031</v>
          </cell>
          <cell r="BY122">
            <v>290.81359377999991</v>
          </cell>
          <cell r="BZ122">
            <v>71.363456370000023</v>
          </cell>
          <cell r="CA122">
            <v>254.19087879000006</v>
          </cell>
          <cell r="CB122">
            <v>49.822214070000001</v>
          </cell>
          <cell r="CC122">
            <v>118.38725182000002</v>
          </cell>
          <cell r="CD122">
            <v>171.07920435</v>
          </cell>
          <cell r="CE122">
            <v>176.71425338</v>
          </cell>
          <cell r="CF122">
            <v>110.92015972999997</v>
          </cell>
          <cell r="CG122">
            <v>110.46866822000004</v>
          </cell>
          <cell r="CH122">
            <v>28.988192989999959</v>
          </cell>
          <cell r="CI122">
            <v>124.73977934000001</v>
          </cell>
          <cell r="CJ122">
            <v>569.60453094000013</v>
          </cell>
          <cell r="CK122">
            <v>307.16999125000007</v>
          </cell>
          <cell r="CL122">
            <v>161.49388192999999</v>
          </cell>
          <cell r="CM122">
            <v>509.08198764999986</v>
          </cell>
          <cell r="CN122">
            <v>232.21139292999999</v>
          </cell>
          <cell r="CO122">
            <v>271.84252992</v>
          </cell>
          <cell r="CP122">
            <v>256.90356612999994</v>
          </cell>
          <cell r="CQ122">
            <v>247.99763383000001</v>
          </cell>
          <cell r="CR122">
            <v>256.99447086000009</v>
          </cell>
          <cell r="CS122">
            <v>231.00336080000005</v>
          </cell>
          <cell r="CT122">
            <v>73.458455709999981</v>
          </cell>
          <cell r="CU122">
            <v>192.49882496000004</v>
          </cell>
          <cell r="CV122">
            <v>7.3632202399999471</v>
          </cell>
          <cell r="CW122">
            <v>65.435130729999983</v>
          </cell>
          <cell r="CX122">
            <v>163.95641091999997</v>
          </cell>
          <cell r="CY122">
            <v>252.2595882199999</v>
          </cell>
          <cell r="CZ122">
            <v>148.34600087999996</v>
          </cell>
          <cell r="DA122">
            <v>318.50470837999995</v>
          </cell>
          <cell r="DB122">
            <v>214.48783173000004</v>
          </cell>
          <cell r="DC122">
            <v>231.89373677000009</v>
          </cell>
          <cell r="DD122">
            <v>347.77787970999998</v>
          </cell>
          <cell r="DE122">
            <v>245.74713847999999</v>
          </cell>
          <cell r="DF122">
            <v>102.10120055000002</v>
          </cell>
          <cell r="DG122">
            <v>208.95233382000004</v>
          </cell>
          <cell r="DH122">
            <v>189.13065</v>
          </cell>
          <cell r="DI122">
            <v>176.37693424999998</v>
          </cell>
          <cell r="DJ122">
            <v>198.01467452000011</v>
          </cell>
          <cell r="DK122">
            <v>162.45885965000011</v>
          </cell>
          <cell r="DL122">
            <v>138.63013594000006</v>
          </cell>
          <cell r="DM122">
            <v>25.787771750000005</v>
          </cell>
          <cell r="DN122">
            <v>-56.734720600000017</v>
          </cell>
          <cell r="DO122">
            <v>-1.3512794299999484</v>
          </cell>
          <cell r="DP122">
            <v>119.38020371999997</v>
          </cell>
          <cell r="DQ122">
            <v>163.99681090999999</v>
          </cell>
          <cell r="DR122">
            <v>224.44365204000007</v>
          </cell>
          <cell r="DS122">
            <v>180.89479837999994</v>
          </cell>
          <cell r="DT122">
            <v>154.45501853000019</v>
          </cell>
          <cell r="DU122">
            <v>65.54409204000001</v>
          </cell>
          <cell r="DV122">
            <v>92.083221899999984</v>
          </cell>
          <cell r="DW122">
            <v>298.97457938999992</v>
          </cell>
          <cell r="DX122">
            <v>170.67832899000004</v>
          </cell>
          <cell r="DY122">
            <v>231.57015205999974</v>
          </cell>
          <cell r="DZ122">
            <v>101.68966949999995</v>
          </cell>
          <cell r="EA122">
            <v>155.68356258000068</v>
          </cell>
          <cell r="EB122">
            <v>174.31121053000018</v>
          </cell>
          <cell r="EC122">
            <v>655.19602004000035</v>
          </cell>
          <cell r="ED122">
            <v>230.70663705999942</v>
          </cell>
          <cell r="EE122">
            <v>200.67466527999977</v>
          </cell>
          <cell r="EF122">
            <v>112.68568602999986</v>
          </cell>
          <cell r="EG122">
            <v>277.59494051999997</v>
          </cell>
          <cell r="EH122">
            <v>78.474483660000033</v>
          </cell>
          <cell r="EI122">
            <v>181.81194534000002</v>
          </cell>
          <cell r="EJ122">
            <v>168.68411644999998</v>
          </cell>
          <cell r="EK122">
            <v>218.42990025</v>
          </cell>
          <cell r="EL122">
            <v>23.460072649999972</v>
          </cell>
          <cell r="EM122">
            <v>121.32477355999953</v>
          </cell>
          <cell r="EN122">
            <v>157.00898681000055</v>
          </cell>
          <cell r="EO122">
            <v>108.79318469</v>
          </cell>
          <cell r="EP122">
            <v>230.33015316999999</v>
          </cell>
          <cell r="EQ122">
            <v>232.91635134000012</v>
          </cell>
          <cell r="ER122">
            <v>-7.4572243100001003</v>
          </cell>
          <cell r="ES122">
            <v>323.67713922000002</v>
          </cell>
          <cell r="ET122">
            <v>118.36234001000008</v>
          </cell>
          <cell r="EU122">
            <v>258.58486953900001</v>
          </cell>
          <cell r="EV122">
            <v>148.02845680999999</v>
          </cell>
          <cell r="EW122">
            <v>184.06898533</v>
          </cell>
          <cell r="EX122">
            <v>192.34176977999999</v>
          </cell>
          <cell r="EY122">
            <v>205.80015927000005</v>
          </cell>
          <cell r="EZ122">
            <v>243.43789330999991</v>
          </cell>
          <cell r="FA122">
            <v>164.94383621999995</v>
          </cell>
          <cell r="FB122">
            <v>288.44945093000001</v>
          </cell>
          <cell r="FC122">
            <v>223.51067014000003</v>
          </cell>
          <cell r="FD122">
            <v>63.805647599999986</v>
          </cell>
          <cell r="FE122">
            <v>279.56892216244921</v>
          </cell>
        </row>
        <row r="186">
          <cell r="AC186">
            <v>95.284141000000005</v>
          </cell>
          <cell r="AD186">
            <v>13.545265000000001</v>
          </cell>
          <cell r="AE186">
            <v>26.336715000000002</v>
          </cell>
          <cell r="AF186">
            <v>38.254733000000002</v>
          </cell>
          <cell r="AG186">
            <v>33.465309000000005</v>
          </cell>
          <cell r="AH186">
            <v>1.0000000003174137E-5</v>
          </cell>
          <cell r="AI186">
            <v>110.76767199999998</v>
          </cell>
          <cell r="AJ186">
            <v>54.809536999999992</v>
          </cell>
          <cell r="AK186">
            <v>47.341726000000037</v>
          </cell>
          <cell r="AL186">
            <v>112.70418800000002</v>
          </cell>
          <cell r="AM186">
            <v>11.530240000000006</v>
          </cell>
          <cell r="AN186">
            <v>239.67719999999991</v>
          </cell>
          <cell r="AO186">
            <v>27.207318000000001</v>
          </cell>
          <cell r="AP186">
            <v>15.763305000000003</v>
          </cell>
          <cell r="AQ186">
            <v>38.607317000000002</v>
          </cell>
          <cell r="AR186">
            <v>33.867101000000005</v>
          </cell>
          <cell r="AS186">
            <v>51.988500999999985</v>
          </cell>
          <cell r="AT186">
            <v>36.760765000000006</v>
          </cell>
          <cell r="AU186">
            <v>83.859278999999987</v>
          </cell>
          <cell r="AV186">
            <v>55.007375000000003</v>
          </cell>
          <cell r="AW186">
            <v>62.455651999999986</v>
          </cell>
          <cell r="AX186">
            <v>137.45810500000005</v>
          </cell>
          <cell r="AY186">
            <v>31.071243999999979</v>
          </cell>
          <cell r="AZ186">
            <v>157.56025199999999</v>
          </cell>
          <cell r="BA186">
            <v>19.822455999999999</v>
          </cell>
          <cell r="BB186">
            <v>42.349232000000001</v>
          </cell>
          <cell r="BC186">
            <v>61.617918000000003</v>
          </cell>
          <cell r="BD186">
            <v>102.499273</v>
          </cell>
          <cell r="BE186">
            <v>35.596977000000003</v>
          </cell>
          <cell r="BF186">
            <v>48.599102000000002</v>
          </cell>
          <cell r="BG186">
            <v>23.449117000000001</v>
          </cell>
          <cell r="BH186">
            <v>40.905445999999998</v>
          </cell>
          <cell r="BI186">
            <v>30.081634000000001</v>
          </cell>
          <cell r="BJ186">
            <v>66.379897</v>
          </cell>
          <cell r="BK186">
            <v>67.840532999999994</v>
          </cell>
          <cell r="BL186">
            <v>123.571849</v>
          </cell>
          <cell r="BM186">
            <v>18.462945999999999</v>
          </cell>
          <cell r="BN186">
            <v>26.971526999999998</v>
          </cell>
          <cell r="BO186">
            <v>37.909041000000002</v>
          </cell>
          <cell r="BP186">
            <v>42.963335999999998</v>
          </cell>
          <cell r="BQ186">
            <v>22.817834999999999</v>
          </cell>
          <cell r="BR186">
            <v>14.398828999999999</v>
          </cell>
          <cell r="BS186">
            <v>17.588757999999999</v>
          </cell>
          <cell r="BT186">
            <v>6.7758649999999996</v>
          </cell>
          <cell r="BU186">
            <v>28.493553369999994</v>
          </cell>
          <cell r="BV186">
            <v>14.38</v>
          </cell>
          <cell r="BW186">
            <v>10.443114</v>
          </cell>
          <cell r="BX186">
            <v>36.102155000000003</v>
          </cell>
          <cell r="BY186">
            <v>0.10596700000000001</v>
          </cell>
          <cell r="BZ186">
            <v>1.2135480000000001</v>
          </cell>
          <cell r="CA186">
            <v>3.8492869999999999</v>
          </cell>
          <cell r="CB186">
            <v>8.0191169999999996</v>
          </cell>
          <cell r="CC186">
            <v>2.3293339999999998</v>
          </cell>
          <cell r="CD186">
            <v>0.95549099999999998</v>
          </cell>
          <cell r="CE186">
            <v>10.585027999999999</v>
          </cell>
          <cell r="CF186">
            <v>10.44896</v>
          </cell>
          <cell r="CG186">
            <v>25.38</v>
          </cell>
          <cell r="CH186">
            <v>22.975116</v>
          </cell>
          <cell r="CI186">
            <v>29.448391999999998</v>
          </cell>
          <cell r="CJ186">
            <v>62.708018000000003</v>
          </cell>
          <cell r="CK186">
            <v>5.2127771999999997</v>
          </cell>
          <cell r="CL186">
            <v>0.78302725000000006</v>
          </cell>
          <cell r="CM186">
            <v>2.8902445500000002</v>
          </cell>
          <cell r="CN186">
            <v>7.5535767300000005</v>
          </cell>
          <cell r="CO186">
            <v>12.636161759999998</v>
          </cell>
          <cell r="CP186">
            <v>4.6026238900000003</v>
          </cell>
          <cell r="CQ186">
            <v>1.4118659699999996</v>
          </cell>
          <cell r="CR186">
            <v>1.7634637799999999</v>
          </cell>
          <cell r="CS186">
            <v>2.3457714900000002</v>
          </cell>
          <cell r="CT186">
            <v>5.2317529299999999</v>
          </cell>
          <cell r="CU186">
            <v>8.6702265699999987</v>
          </cell>
          <cell r="CV186">
            <v>5.3117800200000005</v>
          </cell>
          <cell r="CW186">
            <v>1.0246457299999998</v>
          </cell>
          <cell r="CX186">
            <v>2.2952338200000004</v>
          </cell>
          <cell r="CY186">
            <v>15.001534010000002</v>
          </cell>
          <cell r="CZ186">
            <v>1.2956915799999995</v>
          </cell>
          <cell r="DA186">
            <v>0.9921527200000001</v>
          </cell>
          <cell r="DB186">
            <v>2.6307079200000003</v>
          </cell>
          <cell r="DC186">
            <v>3.2484286400000002</v>
          </cell>
          <cell r="DD186">
            <v>1.0078391500000004</v>
          </cell>
          <cell r="DE186">
            <v>4.4306554099999991</v>
          </cell>
          <cell r="DF186">
            <v>1.4906768599999998</v>
          </cell>
          <cell r="DG186">
            <v>0.87260063999999871</v>
          </cell>
          <cell r="DH186">
            <v>3.4092903699999999</v>
          </cell>
          <cell r="DI186">
            <v>0</v>
          </cell>
          <cell r="DJ186">
            <v>0.82067250000000003</v>
          </cell>
          <cell r="DK186">
            <v>0.71707924000000001</v>
          </cell>
          <cell r="DL186">
            <v>3.3648274199999988</v>
          </cell>
          <cell r="DM186">
            <v>0.39348054000000093</v>
          </cell>
          <cell r="DN186">
            <v>0.71941230999999994</v>
          </cell>
          <cell r="DO186">
            <v>1.4951298700000002</v>
          </cell>
          <cell r="DP186">
            <v>1.3927660899999998</v>
          </cell>
          <cell r="DQ186">
            <v>1.2102108300000001</v>
          </cell>
          <cell r="DR186">
            <v>0.53162217999999994</v>
          </cell>
          <cell r="DS186">
            <v>6.2674232700000037</v>
          </cell>
          <cell r="DT186">
            <v>9.2924203900000002</v>
          </cell>
          <cell r="DU186">
            <v>6.6631844100000013</v>
          </cell>
          <cell r="DV186">
            <v>22.044286929999998</v>
          </cell>
          <cell r="DW186">
            <v>339.01676191000001</v>
          </cell>
          <cell r="DX186">
            <v>122.28150218000006</v>
          </cell>
          <cell r="DY186">
            <v>142.30403987000003</v>
          </cell>
          <cell r="DZ186">
            <v>134.23598481999994</v>
          </cell>
          <cell r="EA186">
            <v>129.40701045000014</v>
          </cell>
          <cell r="EB186">
            <v>133.56409289000001</v>
          </cell>
          <cell r="EC186">
            <v>136.97271796999965</v>
          </cell>
          <cell r="ED186">
            <v>138.32209250999978</v>
          </cell>
          <cell r="EE186">
            <v>145.22318369000033</v>
          </cell>
          <cell r="EF186">
            <v>139.02692415000035</v>
          </cell>
          <cell r="EG186">
            <v>134.36664780999999</v>
          </cell>
          <cell r="EH186">
            <v>151.80599106999998</v>
          </cell>
          <cell r="EI186">
            <v>162.09722685999998</v>
          </cell>
          <cell r="EJ186">
            <v>193.49782168000002</v>
          </cell>
          <cell r="EK186">
            <v>144.80391952999992</v>
          </cell>
          <cell r="EL186">
            <v>135.66224899000011</v>
          </cell>
          <cell r="EM186">
            <v>166.3730842200001</v>
          </cell>
          <cell r="EN186">
            <v>178.82401358999982</v>
          </cell>
          <cell r="EO186">
            <v>186.41394912000004</v>
          </cell>
          <cell r="EP186">
            <v>192.37134609</v>
          </cell>
          <cell r="EQ186">
            <v>202.85908887999992</v>
          </cell>
          <cell r="ER186">
            <v>255.18227392000011</v>
          </cell>
          <cell r="ES186">
            <v>167.28047949999998</v>
          </cell>
          <cell r="ET186">
            <v>175.35146793999999</v>
          </cell>
          <cell r="EU186">
            <v>151.48550168</v>
          </cell>
          <cell r="EV186">
            <v>142.21671956999998</v>
          </cell>
          <cell r="EW186">
            <v>204.96022663999992</v>
          </cell>
          <cell r="EX186">
            <v>157.76989657000001</v>
          </cell>
          <cell r="EY186">
            <v>152.02776960999998</v>
          </cell>
          <cell r="EZ186">
            <v>177.35401233000002</v>
          </cell>
          <cell r="FA186">
            <v>174.83825829999998</v>
          </cell>
          <cell r="FB186">
            <v>176.54218632000018</v>
          </cell>
          <cell r="FC186">
            <v>173.43822784999972</v>
          </cell>
          <cell r="FD186">
            <v>213.38741318999976</v>
          </cell>
          <cell r="FE186">
            <v>170.83333333517348</v>
          </cell>
        </row>
        <row r="321">
          <cell r="AC321">
            <v>167.54131599999999</v>
          </cell>
          <cell r="AD321">
            <v>185.10061999999999</v>
          </cell>
          <cell r="AE321">
            <v>249.93417199999999</v>
          </cell>
          <cell r="AF321">
            <v>224.11730299999999</v>
          </cell>
          <cell r="AG321">
            <v>217.43160599999999</v>
          </cell>
          <cell r="AH321">
            <v>212.67864</v>
          </cell>
          <cell r="AI321">
            <v>262.50155300000006</v>
          </cell>
          <cell r="AJ321">
            <v>264.53093100000001</v>
          </cell>
          <cell r="AK321">
            <v>233.88726399999996</v>
          </cell>
          <cell r="AL321">
            <v>249.35641100000021</v>
          </cell>
          <cell r="AM321">
            <v>308.38252199999988</v>
          </cell>
          <cell r="AN321">
            <v>348.90466199999992</v>
          </cell>
          <cell r="AO321">
            <v>240.001</v>
          </cell>
          <cell r="AP321">
            <v>302.31</v>
          </cell>
          <cell r="AQ321">
            <v>238.65</v>
          </cell>
          <cell r="AR321">
            <v>296.16000000000003</v>
          </cell>
          <cell r="AS321">
            <v>231.92</v>
          </cell>
          <cell r="AT321">
            <v>259.83</v>
          </cell>
          <cell r="AU321">
            <v>293.701595</v>
          </cell>
          <cell r="AV321">
            <v>238.62832900000001</v>
          </cell>
          <cell r="AW321">
            <v>264.56299199999967</v>
          </cell>
          <cell r="AX321">
            <v>328.22169800000029</v>
          </cell>
          <cell r="AY321">
            <v>243.20631699999967</v>
          </cell>
          <cell r="AZ321">
            <v>354.0795</v>
          </cell>
          <cell r="BA321">
            <v>200.56</v>
          </cell>
          <cell r="BB321">
            <v>235.24390485000001</v>
          </cell>
          <cell r="BC321">
            <v>196.28327553</v>
          </cell>
          <cell r="BD321">
            <v>194.55226757</v>
          </cell>
          <cell r="BE321">
            <v>184.66621300000003</v>
          </cell>
          <cell r="BF321">
            <v>182.718512</v>
          </cell>
          <cell r="BG321">
            <v>167.68</v>
          </cell>
          <cell r="BH321">
            <v>173.82285100000001</v>
          </cell>
          <cell r="BI321">
            <v>188.42</v>
          </cell>
          <cell r="BJ321">
            <v>147.388552</v>
          </cell>
          <cell r="BK321">
            <v>132.1527450000001</v>
          </cell>
          <cell r="BL321">
            <v>138.02000000000001</v>
          </cell>
          <cell r="BM321">
            <v>165.81861361</v>
          </cell>
          <cell r="BN321">
            <v>135.16202361999999</v>
          </cell>
          <cell r="BO321">
            <v>172.22010640999997</v>
          </cell>
          <cell r="BP321">
            <v>200.21086382999999</v>
          </cell>
          <cell r="BQ321">
            <v>162.73131322999996</v>
          </cell>
          <cell r="BR321">
            <v>277.12753017</v>
          </cell>
          <cell r="BS321">
            <v>174.68739939</v>
          </cell>
          <cell r="BT321">
            <v>131.0351216</v>
          </cell>
          <cell r="BU321">
            <v>148.78876742</v>
          </cell>
          <cell r="BV321">
            <v>185.07572950000002</v>
          </cell>
          <cell r="BW321">
            <v>152.49381030999999</v>
          </cell>
          <cell r="BX321">
            <v>192.81397372999999</v>
          </cell>
          <cell r="BY321">
            <v>142.66142077000001</v>
          </cell>
          <cell r="BZ321">
            <v>119.12176331000002</v>
          </cell>
          <cell r="CA321">
            <v>141.93022060000001</v>
          </cell>
          <cell r="CB321">
            <v>115.03013792</v>
          </cell>
          <cell r="CC321">
            <v>137.38840468000001</v>
          </cell>
          <cell r="CD321">
            <v>121.45034448999999</v>
          </cell>
          <cell r="CE321">
            <v>144.37828897</v>
          </cell>
          <cell r="CF321">
            <v>118.69565590000002</v>
          </cell>
          <cell r="CG321">
            <v>119.79677152999999</v>
          </cell>
          <cell r="CH321">
            <v>118.00357152000001</v>
          </cell>
          <cell r="CI321">
            <v>142.93</v>
          </cell>
          <cell r="CJ321">
            <v>166.89</v>
          </cell>
          <cell r="CK321">
            <v>129.92653980999998</v>
          </cell>
          <cell r="CL321">
            <v>99.151488229999984</v>
          </cell>
          <cell r="CM321">
            <v>108.66778922999998</v>
          </cell>
          <cell r="CN321">
            <v>119.92935084999999</v>
          </cell>
          <cell r="CO321">
            <v>128.39283366999999</v>
          </cell>
          <cell r="CP321">
            <v>132.45089540000001</v>
          </cell>
          <cell r="CQ321">
            <v>140.68569546000001</v>
          </cell>
          <cell r="CR321">
            <v>77.963338280000016</v>
          </cell>
          <cell r="CS321">
            <v>132.31590575000001</v>
          </cell>
          <cell r="CT321">
            <v>131.88705034999998</v>
          </cell>
          <cell r="CU321">
            <v>142.95675958000004</v>
          </cell>
          <cell r="CV321">
            <v>167.55129375000001</v>
          </cell>
          <cell r="CW321">
            <v>133.47000203999997</v>
          </cell>
          <cell r="CX321">
            <v>120.39671256000001</v>
          </cell>
          <cell r="CY321">
            <v>133.56867473</v>
          </cell>
          <cell r="CZ321">
            <v>141.32514195000002</v>
          </cell>
          <cell r="DA321">
            <v>142.60342491</v>
          </cell>
          <cell r="DB321">
            <v>144.87829686999999</v>
          </cell>
          <cell r="DC321">
            <v>150.36011516000002</v>
          </cell>
          <cell r="DD321">
            <v>128.53947892000002</v>
          </cell>
          <cell r="DE321">
            <v>132.64340382</v>
          </cell>
          <cell r="DF321">
            <v>125.48014214</v>
          </cell>
          <cell r="DG321">
            <v>99.786518730000012</v>
          </cell>
          <cell r="DH321">
            <v>134.63739226999996</v>
          </cell>
          <cell r="DI321">
            <v>126.64416127000001</v>
          </cell>
          <cell r="DJ321">
            <v>121.54448160999999</v>
          </cell>
          <cell r="DK321">
            <v>127.92631023999999</v>
          </cell>
          <cell r="DL321">
            <v>37.054057620000002</v>
          </cell>
          <cell r="DM321">
            <v>64.610725839999986</v>
          </cell>
          <cell r="DN321">
            <v>110.22338394000001</v>
          </cell>
          <cell r="DO321">
            <v>137.89623197</v>
          </cell>
          <cell r="DP321">
            <v>119.06040139</v>
          </cell>
          <cell r="DQ321">
            <v>114.79949837999999</v>
          </cell>
          <cell r="DR321">
            <v>124.15257920000002</v>
          </cell>
          <cell r="DS321">
            <v>119.98789416</v>
          </cell>
          <cell r="DT321">
            <v>150.80767613999998</v>
          </cell>
        </row>
      </sheetData>
      <sheetData sheetId="13"/>
      <sheetData sheetId="14">
        <row r="10"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</row>
        <row r="17"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</row>
        <row r="36">
          <cell r="AC36">
            <v>7.7341861300000003</v>
          </cell>
          <cell r="AD36">
            <v>18.37783804</v>
          </cell>
          <cell r="AE36">
            <v>26.788434239999997</v>
          </cell>
          <cell r="AF36">
            <v>2.4231903200000007</v>
          </cell>
          <cell r="AG36">
            <v>6.4948041100000005</v>
          </cell>
          <cell r="AH36">
            <v>4.8881519475282795</v>
          </cell>
          <cell r="AI36">
            <v>5.7598897198101096</v>
          </cell>
          <cell r="AJ36">
            <v>10.906144308180698</v>
          </cell>
          <cell r="AK36">
            <v>6.6121290048555057</v>
          </cell>
          <cell r="AL36">
            <v>5.0026847277589992</v>
          </cell>
          <cell r="AM36">
            <v>6.8144156800000015</v>
          </cell>
          <cell r="AN36">
            <v>7.7852179993964503</v>
          </cell>
          <cell r="AO36">
            <v>2.5969992999999998</v>
          </cell>
          <cell r="AP36">
            <v>7.98680916</v>
          </cell>
          <cell r="AQ36">
            <v>2.7535443300000004</v>
          </cell>
          <cell r="AR36">
            <v>14.173368669999999</v>
          </cell>
          <cell r="AS36">
            <v>3.1651187500000013</v>
          </cell>
          <cell r="AT36">
            <v>4.3936973299999984</v>
          </cell>
          <cell r="AU36">
            <v>16.057675500000006</v>
          </cell>
          <cell r="AV36">
            <v>4.2527572599999921</v>
          </cell>
          <cell r="AW36">
            <v>304.17583328000001</v>
          </cell>
          <cell r="AX36">
            <v>4.9180379099999918</v>
          </cell>
          <cell r="AY36">
            <v>4.0829362898428254</v>
          </cell>
          <cell r="AZ36">
            <v>21.302012958249954</v>
          </cell>
          <cell r="BA36">
            <v>12.93187996</v>
          </cell>
          <cell r="BB36">
            <v>47.685465109999996</v>
          </cell>
          <cell r="BC36">
            <v>103.90821142000001</v>
          </cell>
          <cell r="BD36">
            <v>50.017543199999999</v>
          </cell>
          <cell r="BE36">
            <v>25.003639380000003</v>
          </cell>
          <cell r="BF36">
            <v>101.07811140999999</v>
          </cell>
          <cell r="BG36">
            <v>168.14446542999997</v>
          </cell>
          <cell r="BH36">
            <v>29.249594559999995</v>
          </cell>
          <cell r="BI36">
            <v>84.254127790000013</v>
          </cell>
          <cell r="BJ36">
            <v>6.8131673899999941</v>
          </cell>
          <cell r="BK36">
            <v>6.3868926075078392</v>
          </cell>
          <cell r="BL36">
            <v>205.87908883300136</v>
          </cell>
          <cell r="BM36">
            <v>26.554557190000001</v>
          </cell>
          <cell r="BN36">
            <v>8.7852639099999994</v>
          </cell>
          <cell r="BO36">
            <v>24.281518779999999</v>
          </cell>
          <cell r="BP36">
            <v>67.110039010000008</v>
          </cell>
          <cell r="BQ36">
            <v>40.077497030000004</v>
          </cell>
          <cell r="BR36">
            <v>78.647861880000008</v>
          </cell>
          <cell r="BS36">
            <v>6.3379071899999992</v>
          </cell>
          <cell r="BT36">
            <v>27.059038699999995</v>
          </cell>
          <cell r="BU36">
            <v>36.614738360000025</v>
          </cell>
          <cell r="BV36">
            <v>16.337150809999986</v>
          </cell>
          <cell r="BW36">
            <v>43.714226679999996</v>
          </cell>
          <cell r="BX36">
            <v>78.416081829999996</v>
          </cell>
          <cell r="BY36">
            <v>31.798900970000002</v>
          </cell>
          <cell r="BZ36">
            <v>36.043663909999999</v>
          </cell>
          <cell r="CA36">
            <v>4.1211806899999974</v>
          </cell>
          <cell r="CB36">
            <v>7.5769052499999994</v>
          </cell>
          <cell r="CC36">
            <v>31.55178373</v>
          </cell>
          <cell r="CD36">
            <v>53.917662119999996</v>
          </cell>
          <cell r="CE36">
            <v>4.5445035599999883</v>
          </cell>
          <cell r="CF36">
            <v>9.8574764800000061</v>
          </cell>
          <cell r="CG36">
            <v>126.21162801999998</v>
          </cell>
          <cell r="CH36">
            <v>65.058743480000004</v>
          </cell>
          <cell r="CI36">
            <v>32.243058079999997</v>
          </cell>
          <cell r="CJ36">
            <v>27.902812519999966</v>
          </cell>
          <cell r="CK36">
            <v>16.592918158333333</v>
          </cell>
          <cell r="CL36">
            <v>32.741932058333333</v>
          </cell>
          <cell r="CM36">
            <v>32.424726138333334</v>
          </cell>
          <cell r="CN36">
            <v>11.357558778333333</v>
          </cell>
          <cell r="CO36">
            <v>5.5973462683333324</v>
          </cell>
          <cell r="CP36">
            <v>16.126043268333326</v>
          </cell>
          <cell r="CQ36">
            <v>9.9490261083333333</v>
          </cell>
          <cell r="CR36">
            <v>7.3697861783333263</v>
          </cell>
          <cell r="CS36">
            <v>25.43420976833335</v>
          </cell>
          <cell r="CT36">
            <v>13.876615108333343</v>
          </cell>
          <cell r="CU36">
            <v>30.516439628333327</v>
          </cell>
          <cell r="CV36">
            <v>9.5187958883333312</v>
          </cell>
          <cell r="CW36">
            <v>7.3419212900000002</v>
          </cell>
          <cell r="CX36">
            <v>33.953212109999996</v>
          </cell>
          <cell r="CY36">
            <v>3.6640530700000031</v>
          </cell>
          <cell r="CZ36">
            <v>6.0945656099999974</v>
          </cell>
          <cell r="DA36">
            <v>116.37363286999999</v>
          </cell>
          <cell r="DB36">
            <v>1.9076862100000049</v>
          </cell>
          <cell r="DC36">
            <v>6.34832266</v>
          </cell>
          <cell r="DD36">
            <v>3.3099691199999945</v>
          </cell>
          <cell r="DE36">
            <v>4.5427182000000084</v>
          </cell>
          <cell r="DF36">
            <v>7.6941730899999836</v>
          </cell>
          <cell r="DG36">
            <v>10.759911750000015</v>
          </cell>
          <cell r="DH36">
            <v>8.8169707996071622</v>
          </cell>
          <cell r="DI36">
            <v>3.0877040299999998</v>
          </cell>
          <cell r="DJ36">
            <v>3.5282175899999997</v>
          </cell>
          <cell r="DK36">
            <v>3.1769129999999985</v>
          </cell>
          <cell r="DL36">
            <v>1.9133799200000006</v>
          </cell>
          <cell r="DM36">
            <v>3.6404322899999988</v>
          </cell>
          <cell r="DN36">
            <v>3.8487864900000011</v>
          </cell>
          <cell r="DO36">
            <v>3.0858738900000011</v>
          </cell>
          <cell r="DP36">
            <v>1.5962203200000022</v>
          </cell>
          <cell r="DQ36">
            <v>2.0115743999999984</v>
          </cell>
          <cell r="DR36">
            <v>10.277182730000012</v>
          </cell>
          <cell r="DS36">
            <v>5.30824230999999</v>
          </cell>
          <cell r="DT36">
            <v>11.718540879999997</v>
          </cell>
          <cell r="DU36">
            <v>1.6426319300000003</v>
          </cell>
          <cell r="DV36">
            <v>4.4445097200000019</v>
          </cell>
          <cell r="DW36">
            <v>3.9391153199999929</v>
          </cell>
          <cell r="DX36">
            <v>3.2100723300000134</v>
          </cell>
          <cell r="DY36">
            <v>4.5950918899999955</v>
          </cell>
          <cell r="DZ36">
            <v>3.6664514199999867</v>
          </cell>
          <cell r="EA36">
            <v>2.8223179000000176</v>
          </cell>
          <cell r="EB36">
            <v>5.6635050099999784</v>
          </cell>
          <cell r="EC36">
            <v>3.5316197200000072</v>
          </cell>
          <cell r="ED36">
            <v>3.0854074499999964</v>
          </cell>
          <cell r="EE36">
            <v>22.291338860000007</v>
          </cell>
          <cell r="EF36">
            <v>20.855387940000004</v>
          </cell>
          <cell r="EG36">
            <v>2.8278102899999995</v>
          </cell>
          <cell r="EH36">
            <v>3.4073361900000005</v>
          </cell>
          <cell r="EI36">
            <v>2.5087539300000006</v>
          </cell>
          <cell r="EJ36">
            <v>2.5754119200000005</v>
          </cell>
          <cell r="EK36">
            <v>3.4988171099999992</v>
          </cell>
          <cell r="EL36">
            <v>5.0292495800000001</v>
          </cell>
          <cell r="EM36">
            <v>7.9760482399999955</v>
          </cell>
          <cell r="EN36">
            <v>4.0240808900000031</v>
          </cell>
          <cell r="EO36">
            <v>3.6709822400000003</v>
          </cell>
          <cell r="EP36">
            <v>3.8122097899999923</v>
          </cell>
          <cell r="EQ36">
            <v>4.0509495600000038</v>
          </cell>
          <cell r="ER36">
            <v>5.2130206299999946</v>
          </cell>
          <cell r="ES36">
            <v>2.5182655</v>
          </cell>
          <cell r="ET36">
            <v>9.5152160200000004</v>
          </cell>
          <cell r="EU36">
            <v>13.007040929999999</v>
          </cell>
          <cell r="EV36">
            <v>10.824989250000002</v>
          </cell>
          <cell r="EW36">
            <v>10.745061509999999</v>
          </cell>
          <cell r="EX36">
            <v>4.845102129999999</v>
          </cell>
          <cell r="EY36">
            <v>10.133048530000003</v>
          </cell>
          <cell r="EZ36">
            <v>12.427252419999999</v>
          </cell>
          <cell r="FA36">
            <v>11.413331040000003</v>
          </cell>
          <cell r="FB36">
            <v>9.5407923599999958</v>
          </cell>
          <cell r="FC36">
            <v>16.220380550000009</v>
          </cell>
          <cell r="FD36">
            <v>11.225443449999993</v>
          </cell>
          <cell r="FE36">
            <v>2.5182655</v>
          </cell>
        </row>
        <row r="46">
          <cell r="AC46">
            <v>0.1064040311088264</v>
          </cell>
          <cell r="AD46">
            <v>0.13318052428310365</v>
          </cell>
          <cell r="AE46">
            <v>9.6411530462400988E-2</v>
          </cell>
          <cell r="AF46">
            <v>5.7563800383601336E-2</v>
          </cell>
          <cell r="AG46">
            <v>0</v>
          </cell>
          <cell r="AH46">
            <v>0</v>
          </cell>
          <cell r="AI46">
            <v>0</v>
          </cell>
          <cell r="AJ46">
            <v>7.5555555562257765E-2</v>
          </cell>
          <cell r="AK46">
            <v>0</v>
          </cell>
          <cell r="AL46">
            <v>8.2236111107468604E-2</v>
          </cell>
          <cell r="AM46">
            <v>0</v>
          </cell>
          <cell r="AN46">
            <v>8.2048611105799668E-2</v>
          </cell>
          <cell r="AO46">
            <v>7.9137469623465087E-2</v>
          </cell>
          <cell r="AP46">
            <v>8.3599999999999994E-2</v>
          </cell>
          <cell r="AQ46">
            <v>7.7458333328641951E-2</v>
          </cell>
          <cell r="AR46">
            <v>8.6212499999992545E-2</v>
          </cell>
          <cell r="AS46">
            <v>7.7579749271854764E-2</v>
          </cell>
          <cell r="AT46">
            <v>7.7458333328641951E-2</v>
          </cell>
          <cell r="AU46">
            <v>8.0513888890519733E-2</v>
          </cell>
          <cell r="AV46">
            <v>0</v>
          </cell>
          <cell r="AW46">
            <v>7.3194444379480559E-3</v>
          </cell>
          <cell r="AX46">
            <v>9.8583333286447455E-3</v>
          </cell>
          <cell r="AY46">
            <v>0</v>
          </cell>
          <cell r="AZ46">
            <v>2.1958333328461276E-2</v>
          </cell>
          <cell r="BA46">
            <v>2.1125000000000001E-2</v>
          </cell>
          <cell r="BB46">
            <v>2.1125000000000001E-2</v>
          </cell>
          <cell r="BC46">
            <v>1.8849999999999999E-2</v>
          </cell>
          <cell r="BD46">
            <v>0</v>
          </cell>
          <cell r="BE46">
            <v>1.4083333328645677E-2</v>
          </cell>
          <cell r="BF46">
            <v>2.7359999999999999E-2</v>
          </cell>
          <cell r="BG46">
            <v>0.20617000009242259</v>
          </cell>
          <cell r="BH46">
            <v>4.9038888893065971E-2</v>
          </cell>
          <cell r="BI46">
            <v>4.2249999999999996E-3</v>
          </cell>
          <cell r="BJ46">
            <v>3.7499999999999999E-3</v>
          </cell>
          <cell r="BK46">
            <v>2.8391666671539192E-2</v>
          </cell>
          <cell r="BL46">
            <v>1.4083333328645677E-2</v>
          </cell>
          <cell r="BM46">
            <v>2.9838888890514149E-2</v>
          </cell>
          <cell r="BN46">
            <v>7.0416666713543239E-3</v>
          </cell>
          <cell r="BO46">
            <v>0</v>
          </cell>
          <cell r="BP46">
            <v>3.8986666691954247E-2</v>
          </cell>
          <cell r="BQ46">
            <v>0</v>
          </cell>
          <cell r="BR46">
            <v>0</v>
          </cell>
          <cell r="BS46">
            <v>0.18398252847778518</v>
          </cell>
          <cell r="BT46">
            <v>0</v>
          </cell>
          <cell r="BU46">
            <v>0</v>
          </cell>
          <cell r="BV46">
            <v>0</v>
          </cell>
          <cell r="BW46">
            <v>4.5968289843131789E-2</v>
          </cell>
          <cell r="BX46">
            <v>9.0333799999998878E-3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6.7725370800000002</v>
          </cell>
          <cell r="DK46">
            <v>0</v>
          </cell>
          <cell r="DL46">
            <v>0</v>
          </cell>
          <cell r="DM46">
            <v>3.2171183000000014</v>
          </cell>
          <cell r="DN46">
            <v>0</v>
          </cell>
          <cell r="DO46">
            <v>0</v>
          </cell>
          <cell r="DP46">
            <v>2.0649342499999999</v>
          </cell>
          <cell r="DQ46">
            <v>0</v>
          </cell>
          <cell r="DR46">
            <v>0</v>
          </cell>
          <cell r="DS46">
            <v>1.348228059999999</v>
          </cell>
          <cell r="DT46">
            <v>0</v>
          </cell>
          <cell r="DU46">
            <v>0</v>
          </cell>
          <cell r="DV46">
            <v>0.67395685999999999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</row>
        <row r="48"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</row>
        <row r="52">
          <cell r="AD52">
            <v>18.511018564283102</v>
          </cell>
          <cell r="AE52">
            <v>26.884845770462398</v>
          </cell>
          <cell r="AF52">
            <v>2.4807541203836019</v>
          </cell>
          <cell r="AG52">
            <v>6.4948041100000005</v>
          </cell>
          <cell r="AH52">
            <v>4.8881519475282795</v>
          </cell>
          <cell r="AI52">
            <v>5.7598897198101096</v>
          </cell>
          <cell r="AJ52">
            <v>10.981699863742955</v>
          </cell>
          <cell r="AK52">
            <v>6.6121290048555057</v>
          </cell>
          <cell r="AL52">
            <v>5.0849208388664682</v>
          </cell>
          <cell r="AM52">
            <v>6.8144156800000015</v>
          </cell>
          <cell r="AN52">
            <v>7.8672666105022504</v>
          </cell>
          <cell r="AO52">
            <v>2.676136769623465</v>
          </cell>
          <cell r="AP52">
            <v>8.0704091600000005</v>
          </cell>
          <cell r="AQ52">
            <v>2.8310026633286425</v>
          </cell>
          <cell r="AR52">
            <v>14.259581169999992</v>
          </cell>
          <cell r="AS52">
            <v>3.2426984992718562</v>
          </cell>
          <cell r="AT52">
            <v>4.4711556633286405</v>
          </cell>
          <cell r="AU52">
            <v>16.138189388890524</v>
          </cell>
          <cell r="AV52">
            <v>4.2527572599999921</v>
          </cell>
          <cell r="AW52">
            <v>304.18315272443795</v>
          </cell>
          <cell r="AX52">
            <v>4.9278962433286368</v>
          </cell>
          <cell r="AY52">
            <v>4.0829362898428254</v>
          </cell>
          <cell r="AZ52">
            <v>21.323971291578417</v>
          </cell>
          <cell r="BA52">
            <v>12.953004959999999</v>
          </cell>
          <cell r="BB52">
            <v>47.70659011</v>
          </cell>
          <cell r="BC52">
            <v>103.92706142</v>
          </cell>
          <cell r="BD52">
            <v>50.017543199999999</v>
          </cell>
          <cell r="BE52">
            <v>25.017722713328649</v>
          </cell>
          <cell r="BF52">
            <v>101.10547140999999</v>
          </cell>
          <cell r="BG52">
            <v>168.35063543009241</v>
          </cell>
          <cell r="BH52">
            <v>29.298633448893064</v>
          </cell>
          <cell r="BI52">
            <v>84.258352790000004</v>
          </cell>
          <cell r="BJ52">
            <v>6.8169173899999942</v>
          </cell>
          <cell r="BK52">
            <v>6.4152842741793785</v>
          </cell>
          <cell r="BL52">
            <v>205.89317216633</v>
          </cell>
          <cell r="BM52">
            <v>26.584396078890514</v>
          </cell>
          <cell r="BN52">
            <v>8.7923055766713532</v>
          </cell>
          <cell r="BO52">
            <v>24.281518779999999</v>
          </cell>
          <cell r="BP52">
            <v>67.149025676691963</v>
          </cell>
          <cell r="BQ52">
            <v>40.077497030000004</v>
          </cell>
          <cell r="BR52">
            <v>78.647861880000008</v>
          </cell>
          <cell r="BS52">
            <v>6.5218897184777846</v>
          </cell>
          <cell r="BT52">
            <v>27.059038699999995</v>
          </cell>
          <cell r="BU52">
            <v>36.614738360000025</v>
          </cell>
          <cell r="BV52">
            <v>16.337150809999986</v>
          </cell>
          <cell r="BW52">
            <v>43.760194969843127</v>
          </cell>
          <cell r="BX52">
            <v>78.425115210000001</v>
          </cell>
          <cell r="BY52">
            <v>31.798900969999998</v>
          </cell>
          <cell r="BZ52">
            <v>36.043663909999999</v>
          </cell>
          <cell r="CA52">
            <v>4.1211806899999974</v>
          </cell>
          <cell r="CB52">
            <v>7.5769052499999994</v>
          </cell>
          <cell r="CC52">
            <v>31.551783730000004</v>
          </cell>
          <cell r="CD52">
            <v>53.917662120000003</v>
          </cell>
          <cell r="CE52">
            <v>4.5445035599999883</v>
          </cell>
          <cell r="CF52">
            <v>9.8574764800000061</v>
          </cell>
          <cell r="CG52">
            <v>126.21162801999998</v>
          </cell>
          <cell r="CH52">
            <v>65.058743480000018</v>
          </cell>
          <cell r="CI52">
            <v>32.243058079999997</v>
          </cell>
          <cell r="CJ52">
            <v>27.902812519999966</v>
          </cell>
          <cell r="CK52">
            <v>16.592918158333333</v>
          </cell>
          <cell r="CL52">
            <v>32.741932058333333</v>
          </cell>
          <cell r="CM52">
            <v>32.424726138333334</v>
          </cell>
          <cell r="CN52">
            <v>11.357558778333331</v>
          </cell>
          <cell r="CO52">
            <v>5.5973462683333324</v>
          </cell>
          <cell r="CP52">
            <v>16.126043268333326</v>
          </cell>
          <cell r="CQ52">
            <v>9.9490261083333333</v>
          </cell>
          <cell r="CR52">
            <v>7.3697861783333245</v>
          </cell>
          <cell r="CS52">
            <v>25.434209768333353</v>
          </cell>
          <cell r="CT52">
            <v>13.876615108333343</v>
          </cell>
          <cell r="CU52">
            <v>30.51643962833333</v>
          </cell>
          <cell r="CV52">
            <v>9.5187958883333312</v>
          </cell>
          <cell r="CW52">
            <v>7.3419212900000002</v>
          </cell>
          <cell r="CX52">
            <v>33.953212109999996</v>
          </cell>
          <cell r="CY52">
            <v>3.6640530700000031</v>
          </cell>
          <cell r="CZ52">
            <v>6.0945656099999974</v>
          </cell>
          <cell r="DA52">
            <v>116.37363286999999</v>
          </cell>
          <cell r="DB52">
            <v>1.9076862100000049</v>
          </cell>
          <cell r="DC52">
            <v>6.34832266</v>
          </cell>
          <cell r="DD52">
            <v>3.3099691199999945</v>
          </cell>
          <cell r="DE52">
            <v>4.5427182000000084</v>
          </cell>
          <cell r="DF52">
            <v>7.6941730899999836</v>
          </cell>
          <cell r="DG52">
            <v>10.759911750000015</v>
          </cell>
          <cell r="DH52">
            <v>8.8169707996071622</v>
          </cell>
          <cell r="DI52">
            <v>3.0877040299999998</v>
          </cell>
          <cell r="DJ52">
            <v>10.30075467</v>
          </cell>
          <cell r="DK52">
            <v>3.1769129999999985</v>
          </cell>
          <cell r="DL52">
            <v>1.9133799200000006</v>
          </cell>
          <cell r="DM52">
            <v>6.8575505900000007</v>
          </cell>
          <cell r="DN52">
            <v>3.8487864900000011</v>
          </cell>
          <cell r="DO52">
            <v>3.0858738900000011</v>
          </cell>
          <cell r="DP52">
            <v>3.6611545700000021</v>
          </cell>
          <cell r="DQ52">
            <v>2.0115743999999984</v>
          </cell>
          <cell r="DR52">
            <v>10.277182730000012</v>
          </cell>
          <cell r="DS52">
            <v>6.6564703699999885</v>
          </cell>
          <cell r="DT52">
            <v>11.718540879999997</v>
          </cell>
          <cell r="DU52">
            <v>1.6426319300000003</v>
          </cell>
          <cell r="DV52">
            <v>5.1184665800000015</v>
          </cell>
          <cell r="DW52">
            <v>3.9391153199999929</v>
          </cell>
          <cell r="DX52">
            <v>3.2100723300000134</v>
          </cell>
          <cell r="DY52">
            <v>4.5950918899999955</v>
          </cell>
          <cell r="DZ52">
            <v>3.6664514199999867</v>
          </cell>
          <cell r="EA52">
            <v>2.8223179000000176</v>
          </cell>
          <cell r="EB52">
            <v>5.6635050099999784</v>
          </cell>
          <cell r="EC52">
            <v>3.5316197200000072</v>
          </cell>
          <cell r="ED52">
            <v>3.0854074499999964</v>
          </cell>
          <cell r="EE52">
            <v>22.291338860000007</v>
          </cell>
          <cell r="EF52">
            <v>20.855387940000004</v>
          </cell>
          <cell r="EG52">
            <v>2.8278102899999995</v>
          </cell>
          <cell r="EH52">
            <v>3.4073361900000005</v>
          </cell>
          <cell r="EI52">
            <v>2.5087539300000006</v>
          </cell>
          <cell r="EJ52">
            <v>2.5754119200000005</v>
          </cell>
          <cell r="EK52">
            <v>3.4988171099999992</v>
          </cell>
          <cell r="EL52">
            <v>5.0292495800000001</v>
          </cell>
          <cell r="EM52">
            <v>7.9760482399999955</v>
          </cell>
          <cell r="EN52">
            <v>4.0240808900000031</v>
          </cell>
          <cell r="EO52">
            <v>3.6709822400000003</v>
          </cell>
          <cell r="EP52">
            <v>3.8122097899999923</v>
          </cell>
          <cell r="EQ52">
            <v>4.0509495600000038</v>
          </cell>
          <cell r="ER52">
            <v>5.2130206299999946</v>
          </cell>
          <cell r="ES52">
            <v>2.5182655</v>
          </cell>
          <cell r="ET52">
            <v>9.5152160200000004</v>
          </cell>
          <cell r="EU52">
            <v>13.007040929999999</v>
          </cell>
          <cell r="EV52">
            <v>10.824989250000002</v>
          </cell>
          <cell r="EW52">
            <v>10.745061509999999</v>
          </cell>
          <cell r="EX52">
            <v>4.845102129999999</v>
          </cell>
          <cell r="EY52">
            <v>10.133048530000003</v>
          </cell>
          <cell r="EZ52">
            <v>12.427252419999999</v>
          </cell>
          <cell r="FA52">
            <v>11.413331040000003</v>
          </cell>
          <cell r="FB52">
            <v>9.5407923599999958</v>
          </cell>
          <cell r="FC52">
            <v>16.220380550000009</v>
          </cell>
          <cell r="FD52">
            <v>11.225443449999993</v>
          </cell>
          <cell r="FE52">
            <v>2.5182655</v>
          </cell>
        </row>
        <row r="56"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</row>
        <row r="67">
          <cell r="AC67">
            <v>0.1064040311088264</v>
          </cell>
          <cell r="AD67">
            <v>0.13318052428310365</v>
          </cell>
          <cell r="AE67">
            <v>9.6411530462400988E-2</v>
          </cell>
          <cell r="AF67">
            <v>5.7563800383601336E-2</v>
          </cell>
          <cell r="AG67">
            <v>0</v>
          </cell>
          <cell r="AH67">
            <v>0</v>
          </cell>
          <cell r="AI67">
            <v>0</v>
          </cell>
          <cell r="AJ67">
            <v>7.5555555562257765E-2</v>
          </cell>
          <cell r="AK67">
            <v>0</v>
          </cell>
          <cell r="AL67">
            <v>8.2236111107468604E-2</v>
          </cell>
          <cell r="AM67">
            <v>0</v>
          </cell>
          <cell r="AN67">
            <v>8.2048611105799668E-2</v>
          </cell>
          <cell r="AO67">
            <v>7.9137469623465087E-2</v>
          </cell>
          <cell r="AP67">
            <v>8.3599999999999994E-2</v>
          </cell>
          <cell r="AQ67">
            <v>7.7458333328641951E-2</v>
          </cell>
          <cell r="AR67">
            <v>8.6212499999992545E-2</v>
          </cell>
          <cell r="AS67">
            <v>7.7579749271854764E-2</v>
          </cell>
          <cell r="AT67">
            <v>7.7458333328641951E-2</v>
          </cell>
          <cell r="AU67">
            <v>8.0513888890519733E-2</v>
          </cell>
          <cell r="AV67">
            <v>0</v>
          </cell>
          <cell r="AW67">
            <v>7.3194444379480559E-3</v>
          </cell>
          <cell r="AX67">
            <v>9.8583333286447455E-3</v>
          </cell>
          <cell r="AY67">
            <v>0</v>
          </cell>
          <cell r="AZ67">
            <v>2.1958333328461276E-2</v>
          </cell>
          <cell r="BA67">
            <v>2.1125000000000001E-2</v>
          </cell>
          <cell r="BB67">
            <v>2.1125000000000001E-2</v>
          </cell>
          <cell r="BC67">
            <v>1.8849999999999999E-2</v>
          </cell>
          <cell r="BD67">
            <v>0</v>
          </cell>
          <cell r="BE67">
            <v>1.4083333328645677E-2</v>
          </cell>
          <cell r="BF67">
            <v>2.7359999999999999E-2</v>
          </cell>
          <cell r="BG67">
            <v>0.20617000009242259</v>
          </cell>
          <cell r="BH67">
            <v>4.9038888893065971E-2</v>
          </cell>
          <cell r="BI67">
            <v>4.2249999999999996E-3</v>
          </cell>
          <cell r="BJ67">
            <v>3.7499999999999999E-3</v>
          </cell>
          <cell r="BK67">
            <v>2.8391666671539192E-2</v>
          </cell>
          <cell r="BL67">
            <v>1.4083333328645677E-2</v>
          </cell>
          <cell r="BM67">
            <v>2.9838888890514149E-2</v>
          </cell>
          <cell r="BN67">
            <v>7.0416666713543239E-3</v>
          </cell>
          <cell r="BO67">
            <v>0</v>
          </cell>
          <cell r="BP67">
            <v>3.8986666691954247E-2</v>
          </cell>
          <cell r="BQ67">
            <v>0</v>
          </cell>
          <cell r="BR67">
            <v>0</v>
          </cell>
          <cell r="BS67">
            <v>0.18398252847778518</v>
          </cell>
          <cell r="BT67">
            <v>0</v>
          </cell>
          <cell r="BU67">
            <v>0</v>
          </cell>
          <cell r="BV67">
            <v>0</v>
          </cell>
          <cell r="BW67">
            <v>4.5968289843132719E-2</v>
          </cell>
          <cell r="BX67">
            <v>9.0333799999998878E-3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-1.8626451492309569E-15</v>
          </cell>
          <cell r="CS67">
            <v>0</v>
          </cell>
          <cell r="CT67">
            <v>0</v>
          </cell>
          <cell r="CU67">
            <v>3.7252902984619139E-15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9.3132257461547847E-16</v>
          </cell>
          <cell r="DH67">
            <v>0</v>
          </cell>
          <cell r="DI67">
            <v>0</v>
          </cell>
          <cell r="DJ67">
            <v>6.7725370800000002</v>
          </cell>
          <cell r="DK67">
            <v>0</v>
          </cell>
          <cell r="DL67">
            <v>0</v>
          </cell>
          <cell r="DM67">
            <v>3.2171183000000014</v>
          </cell>
          <cell r="DN67">
            <v>0</v>
          </cell>
          <cell r="DO67">
            <v>0</v>
          </cell>
          <cell r="DP67">
            <v>2.0649342499999999</v>
          </cell>
          <cell r="DQ67">
            <v>0</v>
          </cell>
          <cell r="DR67">
            <v>0</v>
          </cell>
          <cell r="DS67">
            <v>1.348228059999999</v>
          </cell>
          <cell r="DT67">
            <v>0</v>
          </cell>
          <cell r="DU67">
            <v>0</v>
          </cell>
          <cell r="DV67">
            <v>0.67395685999999999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</row>
        <row r="76">
          <cell r="AC76">
            <v>1.9799212400000001</v>
          </cell>
          <cell r="AD76">
            <v>2.3778380399999994</v>
          </cell>
          <cell r="AE76">
            <v>3.5665892399999999</v>
          </cell>
          <cell r="AF76">
            <v>2.4231903200000007</v>
          </cell>
          <cell r="AG76">
            <v>4.7845581100000008</v>
          </cell>
          <cell r="AH76">
            <v>3.32985489</v>
          </cell>
          <cell r="AI76">
            <v>4.6573091799999951</v>
          </cell>
          <cell r="AJ76">
            <v>3.7740701700000088</v>
          </cell>
          <cell r="AK76">
            <v>5.8652877199999978</v>
          </cell>
          <cell r="AL76">
            <v>3.35321347</v>
          </cell>
          <cell r="AM76">
            <v>3.7392406800000018</v>
          </cell>
          <cell r="AN76">
            <v>4.0201801900000049</v>
          </cell>
          <cell r="AO76">
            <v>2.5969992999999998</v>
          </cell>
          <cell r="AP76">
            <v>2.4387397200000005</v>
          </cell>
          <cell r="AQ76">
            <v>2.7535443300000004</v>
          </cell>
          <cell r="AR76">
            <v>3.0878336699999993</v>
          </cell>
          <cell r="AS76">
            <v>3.1651187500000013</v>
          </cell>
          <cell r="AT76">
            <v>4.3936973299999984</v>
          </cell>
          <cell r="AU76">
            <v>4.4891486200000053</v>
          </cell>
          <cell r="AV76">
            <v>4.2527572599999921</v>
          </cell>
          <cell r="AW76">
            <v>4.1758332800000098</v>
          </cell>
          <cell r="AX76">
            <v>4.9180379099999918</v>
          </cell>
          <cell r="AY76">
            <v>3.4707704400000097</v>
          </cell>
          <cell r="AZ76">
            <v>4.724313809999984</v>
          </cell>
          <cell r="BA76">
            <v>1.0995869600000001</v>
          </cell>
          <cell r="BB76">
            <v>3.7661841100000002</v>
          </cell>
          <cell r="BC76">
            <v>3.4837554099999997</v>
          </cell>
          <cell r="BD76">
            <v>4.17999951</v>
          </cell>
          <cell r="BE76">
            <v>3.4305559600000013</v>
          </cell>
          <cell r="BF76">
            <v>6.8133137000000001</v>
          </cell>
          <cell r="BG76">
            <v>5.2358760299999929</v>
          </cell>
          <cell r="BH76">
            <v>2.5247975599999961</v>
          </cell>
          <cell r="BI76">
            <v>2.8975275200000148</v>
          </cell>
          <cell r="BJ76">
            <v>6.1466100699999942</v>
          </cell>
          <cell r="BK76">
            <v>1.782684340000003</v>
          </cell>
          <cell r="BL76">
            <v>3.5425869899999967</v>
          </cell>
          <cell r="BM76">
            <v>2.5545571899999993</v>
          </cell>
          <cell r="BN76">
            <v>3.8197119100000001</v>
          </cell>
          <cell r="BO76">
            <v>3.2865187799999998</v>
          </cell>
          <cell r="BP76">
            <v>5.2535423400000028</v>
          </cell>
          <cell r="BQ76">
            <v>3.6166347099999978</v>
          </cell>
          <cell r="BR76">
            <v>6.2573813599999966</v>
          </cell>
          <cell r="BS76">
            <v>5.838480109999999</v>
          </cell>
          <cell r="BT76">
            <v>6.7066800699999938</v>
          </cell>
          <cell r="BU76">
            <v>3.8517611500000228</v>
          </cell>
          <cell r="BV76">
            <v>2.1096420999999879</v>
          </cell>
          <cell r="BW76">
            <v>2.4769609499999987</v>
          </cell>
          <cell r="BX76">
            <v>8.389950000000006</v>
          </cell>
          <cell r="BY76">
            <v>6.2293285799999998</v>
          </cell>
          <cell r="BZ76">
            <v>4.0629775200000031</v>
          </cell>
          <cell r="CA76">
            <v>2.6342694899999977</v>
          </cell>
          <cell r="CB76">
            <v>3.9801966599999989</v>
          </cell>
          <cell r="CC76">
            <v>4.4356447600000024</v>
          </cell>
          <cell r="CD76">
            <v>6.7723962400000026</v>
          </cell>
          <cell r="CE76">
            <v>4.5445035599999883</v>
          </cell>
          <cell r="CF76">
            <v>3.466565370000005</v>
          </cell>
          <cell r="CG76">
            <v>4.023820079999993</v>
          </cell>
          <cell r="CH76">
            <v>6.5376843300000189</v>
          </cell>
          <cell r="CI76">
            <v>3.8348473900000002</v>
          </cell>
          <cell r="CJ76">
            <v>3.3076937900000019</v>
          </cell>
          <cell r="CK76">
            <v>4.4587671200000001</v>
          </cell>
          <cell r="CL76">
            <v>5.6586770399999979</v>
          </cell>
          <cell r="CM76">
            <v>2.1927293600000013</v>
          </cell>
          <cell r="CN76">
            <v>5.7447456599999995</v>
          </cell>
          <cell r="CO76">
            <v>2.6479862400000052</v>
          </cell>
          <cell r="CP76">
            <v>2.3627250999999951</v>
          </cell>
          <cell r="CQ76">
            <v>8.1525695200000001</v>
          </cell>
          <cell r="CR76">
            <v>7.1700603499999929</v>
          </cell>
          <cell r="CS76">
            <v>4.0366719600000138</v>
          </cell>
          <cell r="CT76">
            <v>4.227803729999998</v>
          </cell>
          <cell r="CU76">
            <v>4.4724243399999963</v>
          </cell>
          <cell r="CV76">
            <v>6.9496081799999985</v>
          </cell>
          <cell r="CW76">
            <v>3.17621763</v>
          </cell>
          <cell r="CX76">
            <v>4.8996342699999982</v>
          </cell>
          <cell r="CY76">
            <v>3.6640530700000031</v>
          </cell>
          <cell r="CZ76">
            <v>5.1531686499999978</v>
          </cell>
          <cell r="DA76">
            <v>4.7543992999999958</v>
          </cell>
          <cell r="DB76">
            <v>1.9076862100000049</v>
          </cell>
          <cell r="DC76">
            <v>5.4402025599999995</v>
          </cell>
          <cell r="DD76">
            <v>2.8020015299999947</v>
          </cell>
          <cell r="DE76">
            <v>4.4943731500000084</v>
          </cell>
          <cell r="DF76">
            <v>7.2502026399999835</v>
          </cell>
          <cell r="DG76">
            <v>4.0759673600000141</v>
          </cell>
          <cell r="DH76">
            <v>7.7378140499999901</v>
          </cell>
          <cell r="DI76">
            <v>3.0393589799999998</v>
          </cell>
          <cell r="DJ76">
            <v>3.4798725399999997</v>
          </cell>
          <cell r="DK76">
            <v>3.1285679499999985</v>
          </cell>
          <cell r="DL76">
            <v>1.9133799200000006</v>
          </cell>
          <cell r="DM76">
            <v>3.6404322899999988</v>
          </cell>
          <cell r="DN76">
            <v>3.8487864900000011</v>
          </cell>
          <cell r="DO76">
            <v>3.0858738900000011</v>
          </cell>
          <cell r="DP76">
            <v>1.5962203200000022</v>
          </cell>
          <cell r="DQ76">
            <v>2.0115743999999984</v>
          </cell>
          <cell r="DR76">
            <v>10.277182730000012</v>
          </cell>
          <cell r="DS76">
            <v>5.30824230999999</v>
          </cell>
          <cell r="DT76">
            <v>11.718540879999997</v>
          </cell>
          <cell r="DU76">
            <v>1.6426319300000003</v>
          </cell>
          <cell r="DV76">
            <v>4.4445097200000019</v>
          </cell>
          <cell r="DW76">
            <v>3.9391153199999929</v>
          </cell>
          <cell r="DX76">
            <v>3.2100723300000134</v>
          </cell>
          <cell r="DY76">
            <v>4.5950918899999955</v>
          </cell>
          <cell r="DZ76">
            <v>3.6664514199999867</v>
          </cell>
          <cell r="EA76">
            <v>2.8223179000000176</v>
          </cell>
          <cell r="EB76">
            <v>5.6635050099999784</v>
          </cell>
          <cell r="EC76">
            <v>3.5316197200000072</v>
          </cell>
          <cell r="ED76">
            <v>3.0854074499999964</v>
          </cell>
          <cell r="EE76">
            <v>22.291338860000007</v>
          </cell>
          <cell r="EF76">
            <v>20.855387940000004</v>
          </cell>
          <cell r="EG76">
            <v>2.8278102899999995</v>
          </cell>
          <cell r="EH76">
            <v>3.4073361900000005</v>
          </cell>
          <cell r="EI76">
            <v>2.5087539300000006</v>
          </cell>
          <cell r="EJ76">
            <v>2.5754119200000005</v>
          </cell>
          <cell r="EK76">
            <v>3.4988171099999992</v>
          </cell>
          <cell r="EL76">
            <v>5.0292495800000001</v>
          </cell>
          <cell r="EM76">
            <v>7.9760482399999955</v>
          </cell>
          <cell r="EN76">
            <v>4.0240808900000031</v>
          </cell>
          <cell r="EO76">
            <v>3.6709822400000003</v>
          </cell>
          <cell r="EP76">
            <v>3.8122097899999923</v>
          </cell>
          <cell r="EQ76">
            <v>4.0509495600000038</v>
          </cell>
          <cell r="ER76">
            <v>5.2130206299999946</v>
          </cell>
          <cell r="ES76">
            <v>2.5182655</v>
          </cell>
          <cell r="ET76">
            <v>3.0152160199999996</v>
          </cell>
          <cell r="EU76">
            <v>6.5070409299999996</v>
          </cell>
          <cell r="EV76">
            <v>4.3249892500000016</v>
          </cell>
          <cell r="EW76">
            <v>4.2450615099999993</v>
          </cell>
          <cell r="EX76">
            <v>4.845102129999999</v>
          </cell>
          <cell r="EY76">
            <v>3.6330485300000026</v>
          </cell>
          <cell r="EZ76">
            <v>5.9272524199999985</v>
          </cell>
          <cell r="FA76">
            <v>4.9133310400000028</v>
          </cell>
          <cell r="FB76">
            <v>3.0407923599999958</v>
          </cell>
          <cell r="FC76">
            <v>9.7203805500000087</v>
          </cell>
          <cell r="FD76">
            <v>4.7254434499999931</v>
          </cell>
          <cell r="FE76">
            <v>2.5182655</v>
          </cell>
        </row>
        <row r="77"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0.289024</v>
          </cell>
          <cell r="BC77">
            <v>0.144512</v>
          </cell>
          <cell r="BD77">
            <v>0.144512</v>
          </cell>
          <cell r="BE77">
            <v>0.144512</v>
          </cell>
          <cell r="BF77">
            <v>0.144512</v>
          </cell>
          <cell r="BG77">
            <v>0.144512</v>
          </cell>
          <cell r="BH77">
            <v>0.144512</v>
          </cell>
          <cell r="BI77">
            <v>0.144512</v>
          </cell>
          <cell r="BJ77">
            <v>0.144512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8.628239E-2</v>
          </cell>
          <cell r="BZ77">
            <v>8.628239E-2</v>
          </cell>
          <cell r="CA77">
            <v>0</v>
          </cell>
          <cell r="CB77">
            <v>0</v>
          </cell>
          <cell r="CC77">
            <v>0.25350897</v>
          </cell>
          <cell r="CD77">
            <v>0.16721385999999999</v>
          </cell>
          <cell r="CE77">
            <v>0</v>
          </cell>
          <cell r="CF77">
            <v>6.4394000000000007E-2</v>
          </cell>
          <cell r="CG77">
            <v>6.4394000000000007E-2</v>
          </cell>
          <cell r="CH77">
            <v>6.4394000000000007E-2</v>
          </cell>
          <cell r="CI77">
            <v>0</v>
          </cell>
          <cell r="CJ77">
            <v>0.1</v>
          </cell>
          <cell r="CK77">
            <v>0.13930458833333328</v>
          </cell>
          <cell r="CL77">
            <v>0.13930458833333328</v>
          </cell>
          <cell r="CM77">
            <v>0.26809438833333332</v>
          </cell>
          <cell r="CN77">
            <v>0.39688418833333328</v>
          </cell>
          <cell r="CO77">
            <v>0.13930458833333328</v>
          </cell>
          <cell r="CP77">
            <v>0.13930458833333328</v>
          </cell>
          <cell r="CQ77">
            <v>0.13930458833333328</v>
          </cell>
          <cell r="CR77">
            <v>0.1997258283333333</v>
          </cell>
          <cell r="CS77">
            <v>0.26014706833333329</v>
          </cell>
          <cell r="CT77">
            <v>0.1997258283333333</v>
          </cell>
          <cell r="CU77">
            <v>0.1997258283333333</v>
          </cell>
          <cell r="CV77">
            <v>0.13930458833333328</v>
          </cell>
          <cell r="CW77">
            <v>0.12084248</v>
          </cell>
          <cell r="CX77">
            <v>0</v>
          </cell>
          <cell r="CY77">
            <v>0</v>
          </cell>
          <cell r="CZ77">
            <v>0</v>
          </cell>
          <cell r="DA77">
            <v>109.53955024</v>
          </cell>
          <cell r="DB77">
            <v>0</v>
          </cell>
          <cell r="DC77">
            <v>4.8345050000000001E-2</v>
          </cell>
          <cell r="DD77">
            <v>0</v>
          </cell>
          <cell r="DE77">
            <v>4.8345050000000001E-2</v>
          </cell>
          <cell r="DF77">
            <v>4.8345050000000001E-2</v>
          </cell>
          <cell r="DG77">
            <v>0</v>
          </cell>
          <cell r="DH77">
            <v>0</v>
          </cell>
          <cell r="DI77">
            <v>4.8345050000000001E-2</v>
          </cell>
          <cell r="DJ77">
            <v>4.8345050000000001E-2</v>
          </cell>
          <cell r="DK77">
            <v>4.8345050000000001E-2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</row>
        <row r="94">
          <cell r="AC94">
            <v>5.75426489</v>
          </cell>
          <cell r="AD94">
            <v>16</v>
          </cell>
          <cell r="AE94">
            <v>23.221844999999998</v>
          </cell>
          <cell r="AF94">
            <v>0</v>
          </cell>
          <cell r="AG94">
            <v>1.7102459999999999</v>
          </cell>
          <cell r="AH94">
            <v>1.5582970575282793</v>
          </cell>
          <cell r="AI94">
            <v>1.1025805398101141</v>
          </cell>
          <cell r="AJ94">
            <v>7.1320741381806894</v>
          </cell>
          <cell r="AK94">
            <v>0.74684128485550827</v>
          </cell>
          <cell r="AL94">
            <v>1.6494712577589994</v>
          </cell>
          <cell r="AM94">
            <v>3.0751749999999998</v>
          </cell>
          <cell r="AN94">
            <v>3.7650378093964454</v>
          </cell>
          <cell r="AO94">
            <v>0</v>
          </cell>
          <cell r="AP94">
            <v>5.5480694399999999</v>
          </cell>
          <cell r="AQ94">
            <v>0</v>
          </cell>
          <cell r="AR94">
            <v>11.085535</v>
          </cell>
          <cell r="AS94">
            <v>0</v>
          </cell>
          <cell r="AT94">
            <v>0</v>
          </cell>
          <cell r="AU94">
            <v>11.56852688</v>
          </cell>
          <cell r="AV94">
            <v>0</v>
          </cell>
          <cell r="AW94">
            <v>300</v>
          </cell>
          <cell r="AX94">
            <v>0</v>
          </cell>
          <cell r="AY94">
            <v>0.61216584984281552</v>
          </cell>
          <cell r="AZ94">
            <v>16.57769914824997</v>
          </cell>
          <cell r="BA94">
            <v>11.832293</v>
          </cell>
          <cell r="BB94">
            <v>43.630257</v>
          </cell>
          <cell r="BC94">
            <v>100.27994401000001</v>
          </cell>
          <cell r="BD94">
            <v>45.693031689999998</v>
          </cell>
          <cell r="BE94">
            <v>21.428571420000001</v>
          </cell>
          <cell r="BF94">
            <v>94.12028570999999</v>
          </cell>
          <cell r="BG94">
            <v>162.76407739999999</v>
          </cell>
          <cell r="BH94">
            <v>26.580285</v>
          </cell>
          <cell r="BI94">
            <v>81.212088269999995</v>
          </cell>
          <cell r="BJ94">
            <v>0.52204532000000003</v>
          </cell>
          <cell r="BK94">
            <v>4.6042082675078362</v>
          </cell>
          <cell r="BL94">
            <v>202.33650184300137</v>
          </cell>
          <cell r="BM94">
            <v>24</v>
          </cell>
          <cell r="BN94">
            <v>4.9655519999999997</v>
          </cell>
          <cell r="BO94">
            <v>20.994999999999997</v>
          </cell>
          <cell r="BP94">
            <v>61.856496670000006</v>
          </cell>
          <cell r="BQ94">
            <v>36.460862320000004</v>
          </cell>
          <cell r="BR94">
            <v>72.390480520000011</v>
          </cell>
          <cell r="BS94">
            <v>0.49942708000000002</v>
          </cell>
          <cell r="BT94">
            <v>20.352358630000001</v>
          </cell>
          <cell r="BU94">
            <v>32.762977210000003</v>
          </cell>
          <cell r="BV94">
            <v>14.227508709999999</v>
          </cell>
          <cell r="BW94">
            <v>41.237265729999997</v>
          </cell>
          <cell r="BX94">
            <v>70.026131829999997</v>
          </cell>
          <cell r="BY94">
            <v>25.48329</v>
          </cell>
          <cell r="BZ94">
            <v>31.894403999999998</v>
          </cell>
          <cell r="CA94">
            <v>1.4869112</v>
          </cell>
          <cell r="CB94">
            <v>3.59670859</v>
          </cell>
          <cell r="CC94">
            <v>26.862629999999999</v>
          </cell>
          <cell r="CD94">
            <v>46.97805202</v>
          </cell>
          <cell r="CE94">
            <v>0</v>
          </cell>
          <cell r="CF94">
            <v>6.3265171100000002</v>
          </cell>
          <cell r="CG94">
            <v>122.12341393999999</v>
          </cell>
          <cell r="CH94">
            <v>58.456665149999999</v>
          </cell>
          <cell r="CI94">
            <v>28.408210690000001</v>
          </cell>
          <cell r="CJ94">
            <v>24.495118729999962</v>
          </cell>
          <cell r="CK94">
            <v>11.994846449999999</v>
          </cell>
          <cell r="CL94">
            <v>26.943950430000005</v>
          </cell>
          <cell r="CM94">
            <v>29.963902389999998</v>
          </cell>
          <cell r="CN94">
            <v>5.2159289299999996</v>
          </cell>
          <cell r="CO94">
            <v>2.8100554399999944</v>
          </cell>
          <cell r="CP94">
            <v>13.624013579999998</v>
          </cell>
          <cell r="CQ94">
            <v>1.657152</v>
          </cell>
          <cell r="CR94">
            <v>0</v>
          </cell>
          <cell r="CS94">
            <v>21.137390740000004</v>
          </cell>
          <cell r="CT94">
            <v>9.4490855500000119</v>
          </cell>
          <cell r="CU94">
            <v>25.844289459999999</v>
          </cell>
          <cell r="CV94">
            <v>2.4298831199999995</v>
          </cell>
          <cell r="CW94">
            <v>4.0448611799999998</v>
          </cell>
          <cell r="CX94">
            <v>29.053577839999999</v>
          </cell>
          <cell r="CY94">
            <v>0</v>
          </cell>
          <cell r="CZ94">
            <v>0.94139695999999995</v>
          </cell>
          <cell r="DA94">
            <v>2.0796833299999999</v>
          </cell>
          <cell r="DB94">
            <v>0</v>
          </cell>
          <cell r="DC94">
            <v>0.85977505000000032</v>
          </cell>
          <cell r="DD94">
            <v>0.5079675899999998</v>
          </cell>
          <cell r="DE94">
            <v>0</v>
          </cell>
          <cell r="DF94">
            <v>0.39562540000000035</v>
          </cell>
          <cell r="DG94">
            <v>6.6839443899999997</v>
          </cell>
          <cell r="DH94">
            <v>1.0791567496071728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ES94">
            <v>0</v>
          </cell>
          <cell r="ET94">
            <v>6.5</v>
          </cell>
          <cell r="EU94">
            <v>6.5</v>
          </cell>
          <cell r="EV94">
            <v>6.5</v>
          </cell>
          <cell r="EW94">
            <v>6.5</v>
          </cell>
          <cell r="EX94">
            <v>0</v>
          </cell>
          <cell r="EY94">
            <v>6.5</v>
          </cell>
          <cell r="EZ94">
            <v>6.5</v>
          </cell>
          <cell r="FA94">
            <v>6.5</v>
          </cell>
          <cell r="FB94">
            <v>6.5</v>
          </cell>
          <cell r="FC94">
            <v>6.5</v>
          </cell>
          <cell r="FD94">
            <v>6.5</v>
          </cell>
          <cell r="FE94">
            <v>0</v>
          </cell>
        </row>
        <row r="99"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</row>
      </sheetData>
      <sheetData sheetId="15">
        <row r="10">
          <cell r="AC10">
            <v>1170.2527623881742</v>
          </cell>
          <cell r="AD10">
            <v>731.82627728075659</v>
          </cell>
          <cell r="AE10">
            <v>892.70614829373574</v>
          </cell>
          <cell r="AF10">
            <v>1146.4831439276429</v>
          </cell>
          <cell r="AG10">
            <v>1034.6717548996626</v>
          </cell>
          <cell r="AH10">
            <v>611.86258527815664</v>
          </cell>
          <cell r="AI10">
            <v>1253.889338055912</v>
          </cell>
          <cell r="AJ10">
            <v>966.63796695840779</v>
          </cell>
          <cell r="AK10">
            <v>861.57597915117549</v>
          </cell>
          <cell r="AL10">
            <v>1220.3559349781244</v>
          </cell>
          <cell r="AM10">
            <v>977.56893691018297</v>
          </cell>
          <cell r="AN10">
            <v>993.01181146441991</v>
          </cell>
          <cell r="AO10">
            <v>1297.39859413104</v>
          </cell>
          <cell r="AP10">
            <v>760.25661734133587</v>
          </cell>
          <cell r="AQ10">
            <v>1133.4040394023302</v>
          </cell>
          <cell r="AR10">
            <v>1116.1910705486412</v>
          </cell>
          <cell r="AS10">
            <v>1001.6469920198728</v>
          </cell>
          <cell r="AT10">
            <v>1237.226038472289</v>
          </cell>
          <cell r="AU10">
            <v>810.12154565027595</v>
          </cell>
          <cell r="AV10">
            <v>833.63301038942575</v>
          </cell>
          <cell r="AW10">
            <v>1000.8499923405737</v>
          </cell>
          <cell r="AX10">
            <v>892.98965067709025</v>
          </cell>
          <cell r="AY10">
            <v>985.70811227829336</v>
          </cell>
          <cell r="AZ10">
            <v>878.44628819239642</v>
          </cell>
          <cell r="BA10">
            <v>451.67662730633754</v>
          </cell>
          <cell r="BB10">
            <v>529.88058317782429</v>
          </cell>
          <cell r="BC10">
            <v>614.30556870419389</v>
          </cell>
          <cell r="BD10">
            <v>558.09343556309659</v>
          </cell>
          <cell r="BE10">
            <v>685.22561540482093</v>
          </cell>
          <cell r="BF10">
            <v>701.75817419410839</v>
          </cell>
          <cell r="BG10">
            <v>689.9435167087338</v>
          </cell>
          <cell r="BH10">
            <v>521.30484537183588</v>
          </cell>
          <cell r="BI10">
            <v>470.48841190372218</v>
          </cell>
          <cell r="BJ10">
            <v>524.21678120009506</v>
          </cell>
          <cell r="BK10">
            <v>484.57504259444568</v>
          </cell>
          <cell r="BL10">
            <v>385.4279363813738</v>
          </cell>
          <cell r="BM10">
            <v>392.64525771430442</v>
          </cell>
          <cell r="BN10">
            <v>389.86847158036278</v>
          </cell>
          <cell r="BO10">
            <v>364.85320591670092</v>
          </cell>
          <cell r="BP10">
            <v>407.27860518041769</v>
          </cell>
          <cell r="BQ10">
            <v>471.56197910723512</v>
          </cell>
          <cell r="BR10">
            <v>525.05659934208256</v>
          </cell>
          <cell r="BS10">
            <v>474.43375655183183</v>
          </cell>
          <cell r="BT10">
            <v>596.87526286919058</v>
          </cell>
          <cell r="BU10">
            <v>572.9711661805818</v>
          </cell>
          <cell r="BV10">
            <v>529.09312168836084</v>
          </cell>
          <cell r="BW10">
            <v>535.75334659217515</v>
          </cell>
          <cell r="BX10">
            <v>760.01261858802832</v>
          </cell>
          <cell r="BY10">
            <v>682.47762539596692</v>
          </cell>
          <cell r="BZ10">
            <v>517.89018986454369</v>
          </cell>
          <cell r="CA10">
            <v>831.21356861068921</v>
          </cell>
          <cell r="CB10">
            <v>561.19557654834193</v>
          </cell>
          <cell r="CC10">
            <v>722.93487525202022</v>
          </cell>
          <cell r="CD10">
            <v>655.40345065214092</v>
          </cell>
          <cell r="CE10">
            <v>731.63757180194455</v>
          </cell>
          <cell r="CF10">
            <v>632.16059338522302</v>
          </cell>
          <cell r="CG10">
            <v>603.11784106100845</v>
          </cell>
          <cell r="CH10">
            <v>493.74346466570108</v>
          </cell>
          <cell r="CI10">
            <v>573.66923799702681</v>
          </cell>
          <cell r="CJ10">
            <v>1194.3825226725396</v>
          </cell>
          <cell r="CK10">
            <v>743.03756233693707</v>
          </cell>
          <cell r="CL10">
            <v>619.52660128650973</v>
          </cell>
          <cell r="CM10">
            <v>1202.6436703372983</v>
          </cell>
          <cell r="CN10">
            <v>828.33145001549917</v>
          </cell>
          <cell r="CO10">
            <v>892.01322025947366</v>
          </cell>
          <cell r="CP10">
            <v>1022.6435907294738</v>
          </cell>
          <cell r="CQ10">
            <v>928.8421190684212</v>
          </cell>
          <cell r="CR10">
            <v>1052.2308716678947</v>
          </cell>
          <cell r="CS10">
            <v>957.80448113901139</v>
          </cell>
          <cell r="CT10">
            <v>847.90397948947361</v>
          </cell>
          <cell r="CU10">
            <v>1060.3774766115789</v>
          </cell>
          <cell r="CV10">
            <v>798.40822500631589</v>
          </cell>
          <cell r="CW10">
            <v>575.41085402684212</v>
          </cell>
          <cell r="CX10">
            <v>798.66626613315782</v>
          </cell>
          <cell r="CY10">
            <v>1016.2279398978947</v>
          </cell>
          <cell r="CZ10">
            <v>737.7415365510526</v>
          </cell>
          <cell r="DA10">
            <v>1128.0664669821051</v>
          </cell>
          <cell r="DB10">
            <v>745.03068159281145</v>
          </cell>
          <cell r="DC10">
            <v>836.7883603089474</v>
          </cell>
          <cell r="DD10">
            <v>1070.6103514500001</v>
          </cell>
          <cell r="DE10">
            <v>911.46660230368411</v>
          </cell>
          <cell r="DF10">
            <v>623.7253881147368</v>
          </cell>
          <cell r="DG10">
            <v>836.88830021315789</v>
          </cell>
          <cell r="DH10">
            <v>701.55015957052626</v>
          </cell>
          <cell r="DI10">
            <v>627.86394293842113</v>
          </cell>
          <cell r="DJ10">
            <v>761.51471019368444</v>
          </cell>
          <cell r="DK10">
            <v>683.98811942578959</v>
          </cell>
          <cell r="DL10">
            <v>346.19275699105265</v>
          </cell>
          <cell r="DM10">
            <v>194.57960222368422</v>
          </cell>
          <cell r="DN10">
            <v>160.72506552789474</v>
          </cell>
          <cell r="DO10">
            <v>267.33580227315792</v>
          </cell>
          <cell r="DP10">
            <v>412.48476969421051</v>
          </cell>
          <cell r="DQ10">
            <v>617.05910704368432</v>
          </cell>
          <cell r="DR10">
            <v>589.2080101031579</v>
          </cell>
          <cell r="DS10">
            <v>555.14901691596492</v>
          </cell>
          <cell r="DT10">
            <v>523.02381296774854</v>
          </cell>
          <cell r="DU10">
            <v>430.15633122473685</v>
          </cell>
          <cell r="DV10">
            <v>386.7735284847368</v>
          </cell>
          <cell r="DW10">
            <v>944.06230368210504</v>
          </cell>
          <cell r="DX10">
            <v>673.25798709315791</v>
          </cell>
          <cell r="DY10">
            <v>728.67396252526305</v>
          </cell>
          <cell r="DZ10">
            <v>761.74374036421068</v>
          </cell>
          <cell r="EA10">
            <v>580.81433595789474</v>
          </cell>
          <cell r="EB10">
            <v>569.27929976473695</v>
          </cell>
          <cell r="EC10">
            <v>1424.8942536394736</v>
          </cell>
          <cell r="ED10">
            <v>783.07860740842114</v>
          </cell>
          <cell r="EE10">
            <v>887.15524557421054</v>
          </cell>
          <cell r="EF10">
            <v>511.40647592289474</v>
          </cell>
          <cell r="EG10">
            <v>729.79950981789466</v>
          </cell>
          <cell r="EH10">
            <v>553.56180811473678</v>
          </cell>
          <cell r="EI10">
            <v>933.42101876210518</v>
          </cell>
          <cell r="EJ10">
            <v>648.46245887210534</v>
          </cell>
          <cell r="EK10">
            <v>1164.9108516342105</v>
          </cell>
          <cell r="EL10">
            <v>986.60356252526321</v>
          </cell>
          <cell r="EM10">
            <v>1188.1646184936842</v>
          </cell>
          <cell r="EN10">
            <v>1148.7031219720211</v>
          </cell>
          <cell r="EO10">
            <v>928.58450675315794</v>
          </cell>
          <cell r="EP10">
            <v>967.93754857315798</v>
          </cell>
          <cell r="EQ10">
            <v>1028.7875303715791</v>
          </cell>
          <cell r="ER10">
            <v>950.28849662210519</v>
          </cell>
          <cell r="ES10">
            <v>900.31635742105277</v>
          </cell>
          <cell r="ET10">
            <v>608.70143655789479</v>
          </cell>
          <cell r="EU10">
            <v>606.18447936689483</v>
          </cell>
          <cell r="EV10">
            <v>722.00960919315776</v>
          </cell>
          <cell r="EW10">
            <v>726.39635806894739</v>
          </cell>
          <cell r="EX10">
            <v>594.1774975152631</v>
          </cell>
          <cell r="EY10">
            <v>646.05884628894739</v>
          </cell>
          <cell r="EZ10">
            <v>815.56901633684208</v>
          </cell>
          <cell r="FA10">
            <v>873.24868071947367</v>
          </cell>
          <cell r="FB10">
            <v>910.41744403368421</v>
          </cell>
          <cell r="FC10">
            <v>1018.7584475263548</v>
          </cell>
          <cell r="FD10">
            <v>721.76791511315787</v>
          </cell>
          <cell r="FE10">
            <v>653.2312278125346</v>
          </cell>
        </row>
        <row r="17">
          <cell r="AC17">
            <v>239</v>
          </cell>
          <cell r="AD17">
            <v>180.22</v>
          </cell>
          <cell r="AE17">
            <v>228.51</v>
          </cell>
          <cell r="AF17">
            <v>150</v>
          </cell>
          <cell r="AG17">
            <v>209</v>
          </cell>
          <cell r="AH17">
            <v>205</v>
          </cell>
          <cell r="AI17">
            <v>219</v>
          </cell>
          <cell r="AJ17">
            <v>226.22</v>
          </cell>
          <cell r="AK17">
            <v>168.44</v>
          </cell>
          <cell r="AL17">
            <v>176.25</v>
          </cell>
          <cell r="AM17">
            <v>153.62795575000001</v>
          </cell>
          <cell r="AN17">
            <v>370.03</v>
          </cell>
          <cell r="AO17">
            <v>161.5</v>
          </cell>
          <cell r="AP17">
            <v>144.58199999999994</v>
          </cell>
          <cell r="AQ17">
            <v>131.903502</v>
          </cell>
          <cell r="AR17">
            <v>152.78000000000003</v>
          </cell>
          <cell r="AS17">
            <v>151.69999999999999</v>
          </cell>
          <cell r="AT17">
            <v>156.55000000000001</v>
          </cell>
          <cell r="AU17">
            <v>180.26</v>
          </cell>
          <cell r="AV17">
            <v>171.82849665999998</v>
          </cell>
          <cell r="AW17">
            <v>208.64650834390397</v>
          </cell>
          <cell r="AX17">
            <v>244.11934250868796</v>
          </cell>
          <cell r="AY17">
            <v>138.28</v>
          </cell>
          <cell r="AZ17">
            <v>186.48</v>
          </cell>
          <cell r="BA17">
            <v>188.39287344306243</v>
          </cell>
          <cell r="BB17">
            <v>144.70322392000003</v>
          </cell>
          <cell r="BC17">
            <v>185.04389684</v>
          </cell>
          <cell r="BD17">
            <v>204.49576765</v>
          </cell>
          <cell r="BE17">
            <v>152.55943456</v>
          </cell>
          <cell r="BF17">
            <v>189.17408284000001</v>
          </cell>
          <cell r="BG17">
            <v>204.004474489204</v>
          </cell>
          <cell r="BH17">
            <v>166.82016482999998</v>
          </cell>
          <cell r="BI17">
            <v>145.98836224101746</v>
          </cell>
          <cell r="BJ17">
            <v>136.45769894</v>
          </cell>
          <cell r="BK17">
            <v>125.29877339999999</v>
          </cell>
          <cell r="BL17">
            <v>168.09621320999997</v>
          </cell>
          <cell r="BM17">
            <v>113.06550047</v>
          </cell>
          <cell r="BN17">
            <v>83.098703659999998</v>
          </cell>
          <cell r="BO17">
            <v>110.04873540000001</v>
          </cell>
          <cell r="BP17">
            <v>116.03874780000001</v>
          </cell>
          <cell r="BQ17">
            <v>102.23963261</v>
          </cell>
          <cell r="BR17">
            <v>126.55793991000002</v>
          </cell>
          <cell r="BS17">
            <v>82.086988059999982</v>
          </cell>
          <cell r="BT17">
            <v>121.62727977999999</v>
          </cell>
          <cell r="BU17">
            <v>125.07800596000003</v>
          </cell>
          <cell r="BV17">
            <v>81.253834059999988</v>
          </cell>
          <cell r="BW17">
            <v>99.02374515999999</v>
          </cell>
          <cell r="BX17">
            <v>156.19999999999999</v>
          </cell>
          <cell r="BY17">
            <v>94.5</v>
          </cell>
          <cell r="BZ17">
            <v>71.058000000000007</v>
          </cell>
          <cell r="CA17">
            <v>110.97</v>
          </cell>
          <cell r="CB17">
            <v>70.790000000000006</v>
          </cell>
          <cell r="CC17">
            <v>87.6</v>
          </cell>
          <cell r="CD17">
            <v>121.5</v>
          </cell>
          <cell r="CE17">
            <v>93.758524230000006</v>
          </cell>
          <cell r="CF17">
            <v>107.83</v>
          </cell>
          <cell r="CG17">
            <v>122.8</v>
          </cell>
          <cell r="CH17">
            <v>132.39379440000002</v>
          </cell>
          <cell r="CI17">
            <v>267.40060363999999</v>
          </cell>
          <cell r="CJ17">
            <v>181.4</v>
          </cell>
          <cell r="CK17">
            <v>85.3</v>
          </cell>
          <cell r="CL17">
            <v>82.94963636</v>
          </cell>
          <cell r="CM17">
            <v>101.03205724999999</v>
          </cell>
          <cell r="CN17">
            <v>92.710449999999994</v>
          </cell>
          <cell r="CO17">
            <v>123.4</v>
          </cell>
          <cell r="CP17">
            <v>115</v>
          </cell>
          <cell r="CQ17">
            <v>203.473715</v>
          </cell>
          <cell r="CR17">
            <v>189.50074518</v>
          </cell>
          <cell r="CS17">
            <v>156.30000000000001</v>
          </cell>
          <cell r="CT17">
            <v>282.01234677999997</v>
          </cell>
          <cell r="CU17">
            <v>213.1</v>
          </cell>
          <cell r="CV17">
            <v>226.48037738999997</v>
          </cell>
          <cell r="CW17">
            <v>214.6</v>
          </cell>
          <cell r="CX17">
            <v>116.9</v>
          </cell>
          <cell r="CY17">
            <v>144.69999999999999</v>
          </cell>
          <cell r="CZ17">
            <v>149.80000000000001</v>
          </cell>
          <cell r="DA17">
            <v>206.4</v>
          </cell>
          <cell r="DB17">
            <v>197.78554002000001</v>
          </cell>
          <cell r="DC17">
            <v>166.66318000000001</v>
          </cell>
          <cell r="DD17">
            <v>159.20959999999999</v>
          </cell>
          <cell r="DE17">
            <v>204.02205744999998</v>
          </cell>
          <cell r="DF17">
            <v>254.5016</v>
          </cell>
          <cell r="DG17">
            <v>244.98354499999999</v>
          </cell>
          <cell r="DH17">
            <v>209.815755</v>
          </cell>
          <cell r="DI17">
            <v>291.67758500000002</v>
          </cell>
          <cell r="DJ17">
            <v>212.00297191999999</v>
          </cell>
          <cell r="DK17">
            <v>172.05549930000001</v>
          </cell>
          <cell r="DL17">
            <v>46.044993990000002</v>
          </cell>
          <cell r="DM17">
            <v>112.22765018999999</v>
          </cell>
          <cell r="DN17">
            <v>130.57226141000001</v>
          </cell>
          <cell r="DO17">
            <v>194.29668690999998</v>
          </cell>
          <cell r="DP17">
            <v>114.14854946</v>
          </cell>
          <cell r="DQ17">
            <v>218.96593637000001</v>
          </cell>
          <cell r="DR17">
            <v>225.12701415000001</v>
          </cell>
          <cell r="DS17">
            <v>235.06788527</v>
          </cell>
          <cell r="DT17">
            <v>230.21764364000001</v>
          </cell>
          <cell r="DU17">
            <v>204.69580895999999</v>
          </cell>
          <cell r="DV17">
            <v>251.60646105000001</v>
          </cell>
          <cell r="DW17">
            <v>376.11390413000004</v>
          </cell>
          <cell r="DX17">
            <v>299.52028618000003</v>
          </cell>
          <cell r="DY17">
            <v>399.23646755000004</v>
          </cell>
          <cell r="DZ17">
            <v>385.13500160000001</v>
          </cell>
          <cell r="EA17">
            <v>428.75039236000003</v>
          </cell>
          <cell r="EB17">
            <v>439.10574319</v>
          </cell>
          <cell r="EC17">
            <v>364.27787950999999</v>
          </cell>
          <cell r="ED17">
            <v>373.85213350000004</v>
          </cell>
          <cell r="EE17">
            <v>448.41346687000004</v>
          </cell>
          <cell r="EF17">
            <v>454.38356089000001</v>
          </cell>
          <cell r="EG17">
            <v>386.66444396000003</v>
          </cell>
          <cell r="EH17">
            <v>387.83325828</v>
          </cell>
          <cell r="EI17">
            <v>538.30491698999992</v>
          </cell>
          <cell r="EJ17">
            <v>553.50420188999999</v>
          </cell>
          <cell r="EK17">
            <v>522.87194756999997</v>
          </cell>
          <cell r="EL17">
            <v>480.49972231000004</v>
          </cell>
          <cell r="EM17">
            <v>436.27963904000001</v>
          </cell>
          <cell r="EN17">
            <v>474.25479760999997</v>
          </cell>
          <cell r="EO17">
            <v>558.83967024000003</v>
          </cell>
          <cell r="EP17">
            <v>399.20319849999998</v>
          </cell>
          <cell r="EQ17">
            <v>424.0143314</v>
          </cell>
          <cell r="ER17">
            <v>462.31078589000003</v>
          </cell>
          <cell r="ES17">
            <v>455.91779137000003</v>
          </cell>
          <cell r="ET17">
            <v>326.33778021999996</v>
          </cell>
          <cell r="EU17">
            <v>571.30914247999999</v>
          </cell>
          <cell r="EV17">
            <v>391.25857206000001</v>
          </cell>
          <cell r="EW17">
            <v>522.78907067</v>
          </cell>
          <cell r="EX17">
            <v>427.53747649000002</v>
          </cell>
          <cell r="EY17">
            <v>455.91031141999997</v>
          </cell>
          <cell r="EZ17">
            <v>467.35640644</v>
          </cell>
          <cell r="FA17">
            <v>435.41638188000002</v>
          </cell>
          <cell r="FB17">
            <v>479.89040910999995</v>
          </cell>
          <cell r="FC17">
            <v>373.89787687</v>
          </cell>
          <cell r="FD17">
            <v>455.54126303999999</v>
          </cell>
          <cell r="FE17">
            <v>455.91779137000003</v>
          </cell>
        </row>
        <row r="24">
          <cell r="AC24">
            <v>330.71337835804513</v>
          </cell>
          <cell r="AD24">
            <v>171.97741725184812</v>
          </cell>
          <cell r="AE24">
            <v>256.16809127350962</v>
          </cell>
          <cell r="AF24">
            <v>914.52708084644041</v>
          </cell>
          <cell r="AG24">
            <v>224.00797783165854</v>
          </cell>
          <cell r="AH24">
            <v>197.56256055874584</v>
          </cell>
          <cell r="AI24">
            <v>382.88730911206932</v>
          </cell>
          <cell r="AJ24">
            <v>210.13399183635897</v>
          </cell>
          <cell r="AK24">
            <v>335.51689260339447</v>
          </cell>
          <cell r="AL24">
            <v>220.47252959137828</v>
          </cell>
          <cell r="AM24">
            <v>214.02318224092113</v>
          </cell>
          <cell r="AN24">
            <v>264.98527091028706</v>
          </cell>
          <cell r="AO24">
            <v>337.3699261222468</v>
          </cell>
          <cell r="AP24">
            <v>192.44874330336924</v>
          </cell>
          <cell r="AQ24">
            <v>288.9646091177799</v>
          </cell>
          <cell r="AR24">
            <v>970.86400201868048</v>
          </cell>
          <cell r="AS24">
            <v>259.8512292683244</v>
          </cell>
          <cell r="AT24">
            <v>213.64147624586681</v>
          </cell>
          <cell r="AU24">
            <v>394.258597510794</v>
          </cell>
          <cell r="AV24">
            <v>245.50030917364347</v>
          </cell>
          <cell r="AW24">
            <v>364.76575179207219</v>
          </cell>
          <cell r="AX24">
            <v>249.6983012077433</v>
          </cell>
          <cell r="AY24">
            <v>231.02713038297026</v>
          </cell>
          <cell r="AZ24">
            <v>282.8502464641777</v>
          </cell>
          <cell r="BA24">
            <v>409.29122589497183</v>
          </cell>
          <cell r="BB24">
            <v>183.27101484463509</v>
          </cell>
          <cell r="BC24">
            <v>309.5656366796444</v>
          </cell>
          <cell r="BD24">
            <v>1016.7487150322822</v>
          </cell>
          <cell r="BE24">
            <v>310.59300242725448</v>
          </cell>
          <cell r="BF24">
            <v>317.40980941928939</v>
          </cell>
          <cell r="BG24">
            <v>996.6861333807833</v>
          </cell>
          <cell r="BH24">
            <v>224.77678947993482</v>
          </cell>
          <cell r="BI24">
            <v>376.80938111114767</v>
          </cell>
          <cell r="BJ24">
            <v>231.79828698799946</v>
          </cell>
          <cell r="BK24">
            <v>225.20876250234608</v>
          </cell>
          <cell r="BL24">
            <v>252.33601707530349</v>
          </cell>
          <cell r="BM24">
            <v>321.23598841777488</v>
          </cell>
          <cell r="BN24">
            <v>181.80361096951884</v>
          </cell>
          <cell r="BO24">
            <v>332.51172786443027</v>
          </cell>
          <cell r="BP24">
            <v>869.98866233704814</v>
          </cell>
          <cell r="BQ24">
            <v>245.56688301670448</v>
          </cell>
          <cell r="BR24">
            <v>218.38148495560407</v>
          </cell>
          <cell r="BS24">
            <v>346.59658888451577</v>
          </cell>
          <cell r="BT24">
            <v>224.62042465757264</v>
          </cell>
          <cell r="BU24">
            <v>346.31408506962299</v>
          </cell>
          <cell r="BV24">
            <v>255.23331301275402</v>
          </cell>
          <cell r="BW24">
            <v>223.59332544972224</v>
          </cell>
          <cell r="BX24">
            <v>247.71386701539504</v>
          </cell>
          <cell r="BY24">
            <v>342.31134147107059</v>
          </cell>
          <cell r="BZ24">
            <v>212.66137738582202</v>
          </cell>
          <cell r="CA24">
            <v>302.01601185803167</v>
          </cell>
          <cell r="CB24">
            <v>960.54307771071706</v>
          </cell>
          <cell r="CC24">
            <v>247.83707668807577</v>
          </cell>
          <cell r="CD24">
            <v>239.93981641217718</v>
          </cell>
          <cell r="CE24">
            <v>353.09110822392751</v>
          </cell>
          <cell r="CF24">
            <v>229.25976791247004</v>
          </cell>
          <cell r="CG24">
            <v>362.97463117056424</v>
          </cell>
          <cell r="CH24">
            <v>244.5762880271167</v>
          </cell>
          <cell r="CI24">
            <v>252.31316851025926</v>
          </cell>
          <cell r="CJ24">
            <v>258.23773996297439</v>
          </cell>
          <cell r="CK24">
            <v>385.91676319000015</v>
          </cell>
          <cell r="CL24">
            <v>196.27557220000062</v>
          </cell>
          <cell r="CM24">
            <v>315.48898400000053</v>
          </cell>
          <cell r="CN24">
            <v>935.14292983999962</v>
          </cell>
          <cell r="CO24">
            <v>307.87218666999979</v>
          </cell>
          <cell r="CP24">
            <v>234.9068112800006</v>
          </cell>
          <cell r="CQ24">
            <v>352.52095284000063</v>
          </cell>
          <cell r="CR24">
            <v>238.13598508000044</v>
          </cell>
          <cell r="CS24">
            <v>372.24877273999994</v>
          </cell>
          <cell r="CT24">
            <v>257.16584084000118</v>
          </cell>
          <cell r="CU24">
            <v>262.72411712000047</v>
          </cell>
          <cell r="CV24">
            <v>944.43569370000102</v>
          </cell>
          <cell r="CW24">
            <v>372.56093718000085</v>
          </cell>
          <cell r="CX24">
            <v>196.12657967000044</v>
          </cell>
          <cell r="CY24">
            <v>303.94822232000104</v>
          </cell>
          <cell r="CZ24">
            <v>1180.0451213800011</v>
          </cell>
          <cell r="DA24">
            <v>275.6880059800007</v>
          </cell>
          <cell r="DB24">
            <v>238.94437011000079</v>
          </cell>
          <cell r="DC24">
            <v>294.84654059000241</v>
          </cell>
          <cell r="DD24">
            <v>320.77289946000008</v>
          </cell>
          <cell r="DE24">
            <v>298.12025309000126</v>
          </cell>
          <cell r="DF24">
            <v>286.1037535300008</v>
          </cell>
          <cell r="DG24">
            <v>290.82498235000139</v>
          </cell>
          <cell r="DH24">
            <v>252.67935583000079</v>
          </cell>
          <cell r="DI24">
            <v>395.40375375000087</v>
          </cell>
          <cell r="DJ24">
            <v>204.02315221000069</v>
          </cell>
          <cell r="DK24">
            <v>306.24053756000018</v>
          </cell>
          <cell r="DL24">
            <v>798.29791130999968</v>
          </cell>
          <cell r="DM24">
            <v>284.71275986000029</v>
          </cell>
          <cell r="DN24">
            <v>245.56856484000099</v>
          </cell>
          <cell r="DO24">
            <v>275.03400848000098</v>
          </cell>
          <cell r="DP24">
            <v>275.46679829000198</v>
          </cell>
          <cell r="DQ24">
            <v>528.1911560399991</v>
          </cell>
          <cell r="DR24">
            <v>214.54583630000138</v>
          </cell>
          <cell r="DS24">
            <v>239.50970984999822</v>
          </cell>
          <cell r="DT24">
            <v>267.17280004999913</v>
          </cell>
          <cell r="DU24">
            <v>409.63187914000076</v>
          </cell>
          <cell r="DV24">
            <v>233.60099476999957</v>
          </cell>
          <cell r="DW24">
            <v>317.99307192999959</v>
          </cell>
          <cell r="DX24">
            <v>605.61206622000032</v>
          </cell>
          <cell r="DY24">
            <v>299.44462304000047</v>
          </cell>
          <cell r="DZ24">
            <v>287.13784129000032</v>
          </cell>
          <cell r="EA24">
            <v>281.28804234999978</v>
          </cell>
          <cell r="EB24">
            <v>278.36542925999993</v>
          </cell>
          <cell r="EC24">
            <v>282.39341409999963</v>
          </cell>
          <cell r="ED24">
            <v>283.93897104999951</v>
          </cell>
          <cell r="EE24">
            <v>270.67281577000006</v>
          </cell>
          <cell r="EF24">
            <v>304.05269148029413</v>
          </cell>
          <cell r="EG24">
            <v>424.88176078999737</v>
          </cell>
          <cell r="EH24">
            <v>250.95136863999829</v>
          </cell>
          <cell r="EI24">
            <v>379.96589768999837</v>
          </cell>
          <cell r="EJ24">
            <v>930.1397692200004</v>
          </cell>
          <cell r="EK24">
            <v>314.79308102999966</v>
          </cell>
          <cell r="EL24">
            <v>282.77591191000084</v>
          </cell>
          <cell r="EM24">
            <v>289.6695151800011</v>
          </cell>
          <cell r="EN24">
            <v>285.57724437000013</v>
          </cell>
          <cell r="EO24">
            <v>296.84315875999988</v>
          </cell>
          <cell r="EP24">
            <v>316.08938048000005</v>
          </cell>
          <cell r="EQ24">
            <v>298.4324686800008</v>
          </cell>
          <cell r="ER24">
            <v>379.92852348999907</v>
          </cell>
          <cell r="ES24">
            <v>471.91353523000072</v>
          </cell>
          <cell r="ET24">
            <v>245.17794495999942</v>
          </cell>
          <cell r="EU24">
            <v>416.64749447000111</v>
          </cell>
          <cell r="EV24">
            <v>1010.1986698600003</v>
          </cell>
          <cell r="EW24">
            <v>364.77502711000039</v>
          </cell>
          <cell r="EX24">
            <v>311.84488699999946</v>
          </cell>
          <cell r="EY24">
            <v>286.16227719000051</v>
          </cell>
          <cell r="EZ24">
            <v>277.57741089000018</v>
          </cell>
          <cell r="FA24">
            <v>284.22344458999993</v>
          </cell>
          <cell r="FB24">
            <v>269.20986638000034</v>
          </cell>
          <cell r="FC24">
            <v>268.81581839000057</v>
          </cell>
          <cell r="FD24">
            <v>445.6376203600006</v>
          </cell>
          <cell r="FE24">
            <v>425.87849598000167</v>
          </cell>
        </row>
        <row r="25">
          <cell r="AC25">
            <v>606.75291934146492</v>
          </cell>
          <cell r="AD25">
            <v>450.27912983024402</v>
          </cell>
          <cell r="AE25">
            <v>449.86970528794978</v>
          </cell>
          <cell r="AF25">
            <v>490.45555323147005</v>
          </cell>
          <cell r="AG25">
            <v>518.11817456600807</v>
          </cell>
          <cell r="AH25">
            <v>486.88698534483217</v>
          </cell>
          <cell r="AI25">
            <v>507.62009082029539</v>
          </cell>
          <cell r="AJ25">
            <v>521.36231628644236</v>
          </cell>
          <cell r="AK25">
            <v>495.21109702540497</v>
          </cell>
          <cell r="AL25">
            <v>533.99589503203322</v>
          </cell>
          <cell r="AM25">
            <v>517.91307041147388</v>
          </cell>
          <cell r="AN25">
            <v>499.37644378439506</v>
          </cell>
          <cell r="AO25">
            <v>629.67452313278443</v>
          </cell>
          <cell r="AP25">
            <v>490.07815240530624</v>
          </cell>
          <cell r="AQ25">
            <v>470.86347482672096</v>
          </cell>
          <cell r="AR25">
            <v>513.44853163923233</v>
          </cell>
          <cell r="AS25">
            <v>517.20478889676406</v>
          </cell>
          <cell r="AT25">
            <v>511.63300982671581</v>
          </cell>
          <cell r="AU25">
            <v>543.3170809756258</v>
          </cell>
          <cell r="AV25">
            <v>528.27624553181204</v>
          </cell>
          <cell r="AW25">
            <v>535.72521359954328</v>
          </cell>
          <cell r="AX25">
            <v>558.75203150054676</v>
          </cell>
          <cell r="AY25">
            <v>551.11150712003132</v>
          </cell>
          <cell r="AZ25">
            <v>562.83816777433321</v>
          </cell>
          <cell r="BA25">
            <v>721.59929134072684</v>
          </cell>
          <cell r="BB25">
            <v>565.41315926369589</v>
          </cell>
          <cell r="BC25">
            <v>552.99441740398993</v>
          </cell>
          <cell r="BD25">
            <v>571.71590980828341</v>
          </cell>
          <cell r="BE25">
            <v>506.79872927949157</v>
          </cell>
          <cell r="BF25">
            <v>492.25225200173207</v>
          </cell>
          <cell r="BG25">
            <v>569.57374932014659</v>
          </cell>
          <cell r="BH25">
            <v>511.06621140725298</v>
          </cell>
          <cell r="BI25">
            <v>511.59053189233339</v>
          </cell>
          <cell r="BJ25">
            <v>494.34532444431051</v>
          </cell>
          <cell r="BK25">
            <v>515.54146399296224</v>
          </cell>
          <cell r="BL25">
            <v>489.02481586579881</v>
          </cell>
          <cell r="BM25">
            <v>597.32444670506993</v>
          </cell>
          <cell r="BN25">
            <v>418.72602218085422</v>
          </cell>
          <cell r="BO25">
            <v>444.8495392935784</v>
          </cell>
          <cell r="BP25">
            <v>430.33805826751075</v>
          </cell>
          <cell r="BQ25">
            <v>432.67337329920275</v>
          </cell>
          <cell r="BR25">
            <v>475.54745574023167</v>
          </cell>
          <cell r="BS25">
            <v>432.40436838657422</v>
          </cell>
          <cell r="BT25">
            <v>481.51936077629449</v>
          </cell>
          <cell r="BU25">
            <v>450.79882552845089</v>
          </cell>
          <cell r="BV25">
            <v>501.05689751040717</v>
          </cell>
          <cell r="BW25">
            <v>483.85128308184937</v>
          </cell>
          <cell r="BX25">
            <v>511.61406201100749</v>
          </cell>
          <cell r="BY25">
            <v>680.80117629350673</v>
          </cell>
          <cell r="BZ25">
            <v>435.31212213847317</v>
          </cell>
          <cell r="CA25">
            <v>471.37913977541064</v>
          </cell>
          <cell r="CB25">
            <v>495.83180790849087</v>
          </cell>
          <cell r="CC25">
            <v>493.81045822127334</v>
          </cell>
          <cell r="CD25">
            <v>511.48439686109168</v>
          </cell>
          <cell r="CE25">
            <v>521.18949825340997</v>
          </cell>
          <cell r="CF25">
            <v>525.09636681727659</v>
          </cell>
          <cell r="CG25">
            <v>499.08177416132219</v>
          </cell>
          <cell r="CH25">
            <v>518.53617601284111</v>
          </cell>
          <cell r="CI25">
            <v>541.71314078228795</v>
          </cell>
          <cell r="CJ25">
            <v>535.33425236222035</v>
          </cell>
          <cell r="CK25">
            <v>645.47072463145798</v>
          </cell>
          <cell r="CL25">
            <v>464.49635792286097</v>
          </cell>
          <cell r="CM25">
            <v>485.33508216946501</v>
          </cell>
          <cell r="CN25">
            <v>493.69289964106395</v>
          </cell>
          <cell r="CO25">
            <v>512.04136334321038</v>
          </cell>
          <cell r="CP25">
            <v>504.40390579857274</v>
          </cell>
          <cell r="CQ25">
            <v>536.16535065143069</v>
          </cell>
          <cell r="CR25">
            <v>560.43882296544859</v>
          </cell>
          <cell r="CS25">
            <v>506.39592678852108</v>
          </cell>
          <cell r="CT25">
            <v>558.20759437379706</v>
          </cell>
          <cell r="CU25">
            <v>529.84278028682752</v>
          </cell>
          <cell r="CV25">
            <v>584.62847928752535</v>
          </cell>
          <cell r="CW25">
            <v>656.06268956999395</v>
          </cell>
          <cell r="CX25">
            <v>498.92406292000595</v>
          </cell>
          <cell r="CY25">
            <v>468.11021841000365</v>
          </cell>
          <cell r="CZ25">
            <v>508.98726941000291</v>
          </cell>
          <cell r="DA25">
            <v>554.21191683000461</v>
          </cell>
          <cell r="DB25">
            <v>497.59225542000479</v>
          </cell>
          <cell r="DC25">
            <v>529.91521868000746</v>
          </cell>
          <cell r="DD25">
            <v>544.13122052000949</v>
          </cell>
          <cell r="DE25">
            <v>504.02817457000288</v>
          </cell>
          <cell r="DF25">
            <v>532.98843615000226</v>
          </cell>
          <cell r="DG25">
            <v>486.85214306000364</v>
          </cell>
          <cell r="DH25">
            <v>488.16628604000488</v>
          </cell>
          <cell r="DI25">
            <v>700.81699445000481</v>
          </cell>
          <cell r="DJ25">
            <v>446.40418915170494</v>
          </cell>
          <cell r="DK25">
            <v>446.95263604000138</v>
          </cell>
          <cell r="DL25">
            <v>323.5984316000019</v>
          </cell>
          <cell r="DM25">
            <v>298.06796579000138</v>
          </cell>
          <cell r="DN25">
            <v>321.51565287000471</v>
          </cell>
          <cell r="DO25">
            <v>371.58199138000401</v>
          </cell>
          <cell r="DP25">
            <v>400.64661396000503</v>
          </cell>
          <cell r="DQ25">
            <v>490.02524679999362</v>
          </cell>
          <cell r="DR25">
            <v>417.45955060000159</v>
          </cell>
          <cell r="DS25">
            <v>471.53907911000067</v>
          </cell>
          <cell r="DT25">
            <v>512.23584632828783</v>
          </cell>
          <cell r="DU25">
            <v>597.45281773998613</v>
          </cell>
          <cell r="DV25">
            <v>433.55203219999447</v>
          </cell>
          <cell r="DW25">
            <v>422.59016550999212</v>
          </cell>
          <cell r="DX25">
            <v>458.32572519999428</v>
          </cell>
          <cell r="DY25">
            <v>480.45615668999312</v>
          </cell>
          <cell r="DZ25">
            <v>463.22687229999406</v>
          </cell>
          <cell r="EA25">
            <v>501.46078123999251</v>
          </cell>
          <cell r="EB25">
            <v>499.37599545999518</v>
          </cell>
          <cell r="EC25">
            <v>530.28576943999678</v>
          </cell>
          <cell r="ED25">
            <v>515.85931698999411</v>
          </cell>
          <cell r="EE25">
            <v>530.14537400999393</v>
          </cell>
          <cell r="EF25">
            <v>553.20458056736413</v>
          </cell>
          <cell r="EG25">
            <v>664.52466772998991</v>
          </cell>
          <cell r="EH25">
            <v>492.07885652999869</v>
          </cell>
          <cell r="EI25">
            <v>494.49840333000236</v>
          </cell>
          <cell r="EJ25">
            <v>514.32274826000275</v>
          </cell>
          <cell r="EK25">
            <v>513.29570814999806</v>
          </cell>
          <cell r="EL25">
            <v>511.75603858000284</v>
          </cell>
          <cell r="EM25">
            <v>500.65660290999904</v>
          </cell>
          <cell r="EN25">
            <v>566.49553599000592</v>
          </cell>
          <cell r="EO25">
            <v>585.43272994999802</v>
          </cell>
          <cell r="EP25">
            <v>536.46121988000482</v>
          </cell>
          <cell r="EQ25">
            <v>553.69765227000789</v>
          </cell>
          <cell r="ER25">
            <v>506.87518005999823</v>
          </cell>
          <cell r="ES25">
            <v>640.00381226001309</v>
          </cell>
          <cell r="ET25">
            <v>490.84361947000087</v>
          </cell>
          <cell r="EU25">
            <v>462.08369111000513</v>
          </cell>
          <cell r="EV25">
            <v>506.37154208000555</v>
          </cell>
          <cell r="EW25">
            <v>521.99568918000114</v>
          </cell>
          <cell r="EX25">
            <v>534.71991221000519</v>
          </cell>
          <cell r="EY25">
            <v>521.37623387000247</v>
          </cell>
          <cell r="EZ25">
            <v>534.79514817999871</v>
          </cell>
          <cell r="FA25">
            <v>507.08900013000823</v>
          </cell>
          <cell r="FB25">
            <v>527.69606170000861</v>
          </cell>
          <cell r="FC25">
            <v>524.83130502000324</v>
          </cell>
          <cell r="FD25">
            <v>497.39496755000232</v>
          </cell>
          <cell r="FE25">
            <v>638.039380100014</v>
          </cell>
        </row>
        <row r="26">
          <cell r="AC26">
            <v>65.247513480000009</v>
          </cell>
          <cell r="AD26">
            <v>63.163610270000007</v>
          </cell>
          <cell r="AE26">
            <v>57.787619129999996</v>
          </cell>
          <cell r="AF26">
            <v>59.947515330000009</v>
          </cell>
          <cell r="AG26">
            <v>62.341382699999997</v>
          </cell>
          <cell r="AH26">
            <v>59.401357259999997</v>
          </cell>
          <cell r="AI26">
            <v>60.518204690000012</v>
          </cell>
          <cell r="AJ26">
            <v>59.362393900000001</v>
          </cell>
          <cell r="AK26">
            <v>61.652928799999998</v>
          </cell>
          <cell r="AL26">
            <v>62.504902400000006</v>
          </cell>
          <cell r="AM26">
            <v>64.36233141000001</v>
          </cell>
          <cell r="AN26">
            <v>67.336541519999997</v>
          </cell>
          <cell r="AO26">
            <v>74.90400824999999</v>
          </cell>
          <cell r="AP26">
            <v>56.995754590000004</v>
          </cell>
          <cell r="AQ26">
            <v>59.587161999999999</v>
          </cell>
          <cell r="AR26">
            <v>60.143474630000007</v>
          </cell>
          <cell r="AS26">
            <v>65.191193610000013</v>
          </cell>
          <cell r="AT26">
            <v>64.730327529999997</v>
          </cell>
          <cell r="AU26">
            <v>67.68981399089094</v>
          </cell>
          <cell r="AV26">
            <v>69.15978677999999</v>
          </cell>
          <cell r="AW26">
            <v>70.780676820000011</v>
          </cell>
          <cell r="AX26">
            <v>75.549212319999995</v>
          </cell>
          <cell r="AY26">
            <v>70.020565820000002</v>
          </cell>
          <cell r="AZ26">
            <v>68.593982969999999</v>
          </cell>
          <cell r="BA26">
            <v>90.851896629999999</v>
          </cell>
          <cell r="BB26">
            <v>61.974237349999989</v>
          </cell>
          <cell r="BC26">
            <v>66.139727322100001</v>
          </cell>
          <cell r="BD26">
            <v>67.82670014</v>
          </cell>
          <cell r="BE26">
            <v>60.282218659999998</v>
          </cell>
          <cell r="BF26">
            <v>73.184453230000003</v>
          </cell>
          <cell r="BG26">
            <v>117.51248132000002</v>
          </cell>
          <cell r="BH26">
            <v>63.903900369999995</v>
          </cell>
          <cell r="BI26">
            <v>58.806418390000005</v>
          </cell>
          <cell r="BJ26">
            <v>59.661314485200002</v>
          </cell>
          <cell r="BK26">
            <v>65.33031957</v>
          </cell>
          <cell r="BL26">
            <v>60.269768000000006</v>
          </cell>
          <cell r="BM26">
            <v>83.645505799999995</v>
          </cell>
          <cell r="BN26">
            <v>52.282146320000003</v>
          </cell>
          <cell r="BO26">
            <v>49.251528780000008</v>
          </cell>
          <cell r="BP26">
            <v>60.318892480000017</v>
          </cell>
          <cell r="BQ26">
            <v>56.578706919999988</v>
          </cell>
          <cell r="BR26">
            <v>59.809219809999995</v>
          </cell>
          <cell r="BS26">
            <v>77.113597889978024</v>
          </cell>
          <cell r="BT26">
            <v>66.871872139999994</v>
          </cell>
          <cell r="BU26">
            <v>67.755179530000007</v>
          </cell>
          <cell r="BV26">
            <v>85.479687960000007</v>
          </cell>
          <cell r="BW26">
            <v>73.485748290000004</v>
          </cell>
          <cell r="BX26">
            <v>65.737593052397031</v>
          </cell>
          <cell r="BY26">
            <v>93.366265800000036</v>
          </cell>
          <cell r="BZ26">
            <v>67.943489920000005</v>
          </cell>
          <cell r="CA26">
            <v>64.181259080000004</v>
          </cell>
          <cell r="CB26">
            <v>73.967615760000029</v>
          </cell>
          <cell r="CC26">
            <v>73.656080770000017</v>
          </cell>
          <cell r="CD26">
            <v>81.030909789999981</v>
          </cell>
          <cell r="CE26">
            <v>81.887642180000014</v>
          </cell>
          <cell r="CF26">
            <v>79.713303719999999</v>
          </cell>
          <cell r="CG26">
            <v>80.899974640000011</v>
          </cell>
          <cell r="CH26">
            <v>77.589201299999999</v>
          </cell>
          <cell r="CI26">
            <v>92.555302930000025</v>
          </cell>
          <cell r="CJ26">
            <v>82.611080639999983</v>
          </cell>
          <cell r="CK26">
            <v>96.496510499999999</v>
          </cell>
          <cell r="CL26">
            <v>78.125899060000023</v>
          </cell>
          <cell r="CM26">
            <v>81.036068239999977</v>
          </cell>
          <cell r="CN26">
            <v>75.723250409999991</v>
          </cell>
          <cell r="CO26">
            <v>84.65495826999998</v>
          </cell>
          <cell r="CP26">
            <v>82.454988920000005</v>
          </cell>
          <cell r="CQ26">
            <v>87.839340880000009</v>
          </cell>
          <cell r="CR26">
            <v>78.424829479999985</v>
          </cell>
          <cell r="CS26">
            <v>78.703839529999996</v>
          </cell>
          <cell r="CT26">
            <v>82.314215539999992</v>
          </cell>
          <cell r="CU26">
            <v>79.605979100000013</v>
          </cell>
          <cell r="CV26">
            <v>72.871012319999977</v>
          </cell>
          <cell r="CW26">
            <v>87.42677765000002</v>
          </cell>
          <cell r="CX26">
            <v>68.485465879999978</v>
          </cell>
          <cell r="CY26">
            <v>70.677768140000012</v>
          </cell>
          <cell r="CZ26">
            <v>71.249335540000004</v>
          </cell>
          <cell r="DA26">
            <v>77.265209220000031</v>
          </cell>
          <cell r="DB26">
            <v>76.752986829999955</v>
          </cell>
          <cell r="DC26">
            <v>78.911611190000002</v>
          </cell>
          <cell r="DD26">
            <v>74.75043385000005</v>
          </cell>
          <cell r="DE26">
            <v>73.772498830000004</v>
          </cell>
          <cell r="DF26">
            <v>77.735661680000021</v>
          </cell>
          <cell r="DG26">
            <v>69.034820170000046</v>
          </cell>
          <cell r="DH26">
            <v>72.432037190000003</v>
          </cell>
          <cell r="DI26">
            <v>91.140610330000001</v>
          </cell>
          <cell r="DJ26">
            <v>65.104965009999958</v>
          </cell>
          <cell r="DK26">
            <v>76.136839920000014</v>
          </cell>
          <cell r="DL26">
            <v>36.947875719999999</v>
          </cell>
          <cell r="DM26">
            <v>32.289112240000009</v>
          </cell>
          <cell r="DN26">
            <v>50.062179970000003</v>
          </cell>
          <cell r="DO26">
            <v>55.272709290000009</v>
          </cell>
          <cell r="DP26">
            <v>59.124632459999965</v>
          </cell>
          <cell r="DQ26">
            <v>57.303118609999963</v>
          </cell>
          <cell r="DR26">
            <v>68.47745879</v>
          </cell>
          <cell r="DS26">
            <v>69.565154730000017</v>
          </cell>
          <cell r="DT26">
            <v>76.090966299999977</v>
          </cell>
          <cell r="DU26">
            <v>77.351005440000023</v>
          </cell>
          <cell r="DV26">
            <v>60.805711809999991</v>
          </cell>
          <cell r="DW26">
            <v>63.705604479999991</v>
          </cell>
          <cell r="DX26">
            <v>63.995600789999997</v>
          </cell>
          <cell r="DY26">
            <v>59.045876550000003</v>
          </cell>
          <cell r="DZ26">
            <v>63.575529130000007</v>
          </cell>
          <cell r="EA26">
            <v>81.036755029999981</v>
          </cell>
          <cell r="EB26">
            <v>64.399635389999986</v>
          </cell>
          <cell r="EC26">
            <v>67.076204999999973</v>
          </cell>
          <cell r="ED26">
            <v>78.328088250000008</v>
          </cell>
          <cell r="EE26">
            <v>67.762729369999988</v>
          </cell>
          <cell r="EF26">
            <v>74.347308909999981</v>
          </cell>
          <cell r="EG26">
            <v>90.64065396999996</v>
          </cell>
          <cell r="EH26">
            <v>52.462303219999995</v>
          </cell>
          <cell r="EI26">
            <v>77.008486009999984</v>
          </cell>
          <cell r="EJ26">
            <v>68.127158530000003</v>
          </cell>
          <cell r="EK26">
            <v>67.281953009999953</v>
          </cell>
          <cell r="EL26">
            <v>64.861853689999975</v>
          </cell>
          <cell r="EM26">
            <v>58.948907230000003</v>
          </cell>
          <cell r="EN26">
            <v>76.192849930000008</v>
          </cell>
          <cell r="EO26">
            <v>92.779686509999777</v>
          </cell>
          <cell r="EP26">
            <v>71.750347779999942</v>
          </cell>
          <cell r="EQ26">
            <v>65.735439009999979</v>
          </cell>
          <cell r="ER26">
            <v>65.85628277999993</v>
          </cell>
          <cell r="ES26">
            <v>94.340343109999992</v>
          </cell>
          <cell r="ET26">
            <v>46.878237680000012</v>
          </cell>
          <cell r="EU26">
            <v>67.925705440000016</v>
          </cell>
          <cell r="EV26">
            <v>68.703057309999977</v>
          </cell>
          <cell r="EW26">
            <v>69.675715289999999</v>
          </cell>
          <cell r="EX26">
            <v>67.842830750000005</v>
          </cell>
          <cell r="EY26">
            <v>65.53686587</v>
          </cell>
          <cell r="EZ26">
            <v>74.066965299999964</v>
          </cell>
          <cell r="FA26">
            <v>70.847901180000008</v>
          </cell>
          <cell r="FB26">
            <v>68.496354840000009</v>
          </cell>
          <cell r="FC26">
            <v>57.990168089999955</v>
          </cell>
          <cell r="FD26">
            <v>60.348527090000005</v>
          </cell>
          <cell r="FE26">
            <v>100.75138145</v>
          </cell>
        </row>
        <row r="27">
          <cell r="AC27">
            <v>115.50047403744964</v>
          </cell>
          <cell r="AD27">
            <v>95.05465429833437</v>
          </cell>
          <cell r="AE27">
            <v>101.09794190965856</v>
          </cell>
          <cell r="AF27">
            <v>110.57733737448888</v>
          </cell>
          <cell r="AG27">
            <v>113.66448829889352</v>
          </cell>
          <cell r="AH27">
            <v>104.13756486291588</v>
          </cell>
          <cell r="AI27">
            <v>112.30017980154217</v>
          </cell>
          <cell r="AJ27">
            <v>116.29767507782168</v>
          </cell>
          <cell r="AK27">
            <v>105.3344778129577</v>
          </cell>
          <cell r="AL27">
            <v>122.03480850331989</v>
          </cell>
          <cell r="AM27">
            <v>118.85043483497284</v>
          </cell>
          <cell r="AN27">
            <v>108.84145364998052</v>
          </cell>
          <cell r="AO27">
            <v>100.24429131954142</v>
          </cell>
          <cell r="AP27">
            <v>96.482735219021691</v>
          </cell>
          <cell r="AQ27">
            <v>93.901687636298277</v>
          </cell>
          <cell r="AR27">
            <v>107.34283525966922</v>
          </cell>
          <cell r="AS27">
            <v>120.90350670195082</v>
          </cell>
          <cell r="AT27">
            <v>111.52215125406076</v>
          </cell>
          <cell r="AU27">
            <v>113.81037539989897</v>
          </cell>
          <cell r="AV27">
            <v>121.38865973255392</v>
          </cell>
          <cell r="AW27">
            <v>124.15829376276869</v>
          </cell>
          <cell r="AX27">
            <v>126.66620855803333</v>
          </cell>
          <cell r="AY27">
            <v>128.37260326796849</v>
          </cell>
          <cell r="AZ27">
            <v>131.936461899367</v>
          </cell>
          <cell r="BA27">
            <v>141.49126326999999</v>
          </cell>
          <cell r="BB27">
            <v>120.46300646</v>
          </cell>
          <cell r="BC27">
            <v>147.73852851000004</v>
          </cell>
          <cell r="BD27">
            <v>166.28510786000001</v>
          </cell>
          <cell r="BE27">
            <v>191.77568137</v>
          </cell>
          <cell r="BF27">
            <v>191.47865032999999</v>
          </cell>
          <cell r="BG27">
            <v>194.28770459999996</v>
          </cell>
          <cell r="BH27">
            <v>178.24171144000002</v>
          </cell>
          <cell r="BI27">
            <v>187.96096488000001</v>
          </cell>
          <cell r="BJ27">
            <v>175.78747989000001</v>
          </cell>
          <cell r="BK27">
            <v>166.97669441999997</v>
          </cell>
          <cell r="BL27">
            <v>163.98791373999998</v>
          </cell>
          <cell r="BM27">
            <v>136.515839</v>
          </cell>
          <cell r="BN27">
            <v>116.152815</v>
          </cell>
          <cell r="BO27">
            <v>124.66985500000001</v>
          </cell>
          <cell r="BP27">
            <v>120.897913</v>
          </cell>
          <cell r="BQ27">
            <v>130.669861</v>
          </cell>
          <cell r="BR27">
            <v>116.12064699999999</v>
          </cell>
          <cell r="BS27">
            <v>131.589719</v>
          </cell>
          <cell r="BT27">
            <v>149.21020300000001</v>
          </cell>
          <cell r="BU27">
            <v>134.34695600000001</v>
          </cell>
          <cell r="BV27">
            <v>167.62572700000001</v>
          </cell>
          <cell r="BW27">
            <v>155.65939</v>
          </cell>
          <cell r="BX27">
            <v>147.64512599999998</v>
          </cell>
          <cell r="BY27">
            <v>143.18166692</v>
          </cell>
          <cell r="BZ27">
            <v>118.92138323000007</v>
          </cell>
          <cell r="CA27">
            <v>131.38961001999996</v>
          </cell>
          <cell r="CB27">
            <v>116.18211405000007</v>
          </cell>
          <cell r="CC27">
            <v>109.52584430999998</v>
          </cell>
          <cell r="CD27">
            <v>119.24219761999983</v>
          </cell>
          <cell r="CE27">
            <v>115.90942146000015</v>
          </cell>
          <cell r="CF27">
            <v>127.43355724000004</v>
          </cell>
          <cell r="CG27">
            <v>111.40688339</v>
          </cell>
          <cell r="CH27">
            <v>125.40577178999969</v>
          </cell>
          <cell r="CI27">
            <v>141.33939534000012</v>
          </cell>
          <cell r="CJ27">
            <v>115.04482887000009</v>
          </cell>
          <cell r="CK27">
            <v>128.61224970000004</v>
          </cell>
          <cell r="CL27">
            <v>112.33673998999986</v>
          </cell>
          <cell r="CM27">
            <v>117.47112630999989</v>
          </cell>
          <cell r="CN27">
            <v>120.03403996999999</v>
          </cell>
          <cell r="CO27">
            <v>129.69689621000001</v>
          </cell>
          <cell r="CP27">
            <v>125.06215862000018</v>
          </cell>
          <cell r="CQ27">
            <v>140.11758988000008</v>
          </cell>
          <cell r="CR27">
            <v>142.58451462000002</v>
          </cell>
          <cell r="CS27">
            <v>122.49999033</v>
          </cell>
          <cell r="CT27">
            <v>155.7976436600002</v>
          </cell>
          <cell r="CU27">
            <v>144.75721018000007</v>
          </cell>
          <cell r="CV27">
            <v>120.38282716999996</v>
          </cell>
          <cell r="CW27">
            <v>131.28475924999989</v>
          </cell>
          <cell r="CX27">
            <v>111.73364143000009</v>
          </cell>
          <cell r="CY27">
            <v>110.26789639000005</v>
          </cell>
          <cell r="CZ27">
            <v>114.84042188000001</v>
          </cell>
          <cell r="DA27">
            <v>128.09400136000014</v>
          </cell>
          <cell r="DB27">
            <v>108.65937203000003</v>
          </cell>
          <cell r="DC27">
            <v>133.69995300999997</v>
          </cell>
          <cell r="DD27">
            <v>123.7295854499999</v>
          </cell>
          <cell r="DE27">
            <v>113.18203334999986</v>
          </cell>
          <cell r="DF27">
            <v>126.74651210999993</v>
          </cell>
          <cell r="DG27">
            <v>112.91695990000005</v>
          </cell>
          <cell r="DH27">
            <v>98.464400430000055</v>
          </cell>
          <cell r="DI27">
            <v>116.48697939000009</v>
          </cell>
          <cell r="DJ27">
            <v>80.789610300000092</v>
          </cell>
          <cell r="DK27">
            <v>76.886158219999942</v>
          </cell>
          <cell r="DL27">
            <v>40.971478579999946</v>
          </cell>
          <cell r="DM27">
            <v>51.998295889999952</v>
          </cell>
          <cell r="DN27">
            <v>69.917839950000044</v>
          </cell>
          <cell r="DO27">
            <v>66.683807449999961</v>
          </cell>
          <cell r="DP27">
            <v>72.70442237999994</v>
          </cell>
          <cell r="DQ27">
            <v>77.884225210000182</v>
          </cell>
          <cell r="DR27">
            <v>88.636729790000018</v>
          </cell>
          <cell r="DS27">
            <v>95.439837890000021</v>
          </cell>
          <cell r="DT27">
            <v>106.05737784999994</v>
          </cell>
          <cell r="DU27">
            <v>94.214292389999997</v>
          </cell>
          <cell r="DV27">
            <v>82.09</v>
          </cell>
          <cell r="DW27">
            <v>96.48</v>
          </cell>
          <cell r="DX27">
            <v>90.55</v>
          </cell>
          <cell r="DY27">
            <v>93.58484476000001</v>
          </cell>
          <cell r="DZ27">
            <v>110.79307782000001</v>
          </cell>
          <cell r="EA27">
            <v>114.04645246</v>
          </cell>
          <cell r="EB27">
            <v>101.82857951523411</v>
          </cell>
          <cell r="EC27">
            <v>103.84373706000002</v>
          </cell>
          <cell r="ED27">
            <v>101.53318267000002</v>
          </cell>
          <cell r="EE27">
            <v>105.12277147</v>
          </cell>
          <cell r="EF27">
            <v>113.02251029</v>
          </cell>
          <cell r="EG27">
            <v>94.957842590000027</v>
          </cell>
          <cell r="EH27">
            <v>83.13314668000001</v>
          </cell>
          <cell r="EI27">
            <v>100.32453109000001</v>
          </cell>
          <cell r="EJ27">
            <v>93.142257250000014</v>
          </cell>
          <cell r="EK27">
            <v>98.636124039999999</v>
          </cell>
          <cell r="EL27">
            <v>99.625949209999987</v>
          </cell>
          <cell r="EM27">
            <v>101.40818596000001</v>
          </cell>
          <cell r="EN27">
            <v>122.01460863</v>
          </cell>
          <cell r="EO27">
            <v>129.76438132000001</v>
          </cell>
          <cell r="EP27">
            <v>113.11247149</v>
          </cell>
          <cell r="EQ27">
            <v>116.18002607000001</v>
          </cell>
          <cell r="ER27">
            <v>114.67291354</v>
          </cell>
          <cell r="ES27">
            <v>96.200638639999966</v>
          </cell>
          <cell r="ET27">
            <v>77.983555059999986</v>
          </cell>
          <cell r="EU27">
            <v>102.26678573000001</v>
          </cell>
          <cell r="EV27">
            <v>88.831873250000015</v>
          </cell>
          <cell r="EW27">
            <v>105.70857061000002</v>
          </cell>
          <cell r="EX27">
            <v>100.11053566</v>
          </cell>
          <cell r="EY27">
            <v>99.944467469999992</v>
          </cell>
          <cell r="EZ27">
            <v>108.82149373999998</v>
          </cell>
          <cell r="FA27">
            <v>110.69115472</v>
          </cell>
          <cell r="FB27">
            <v>109.99858519</v>
          </cell>
          <cell r="FC27">
            <v>100.24977501999997</v>
          </cell>
          <cell r="FD27">
            <v>79.560370889999959</v>
          </cell>
          <cell r="FE27">
            <v>99.006520339999966</v>
          </cell>
        </row>
        <row r="28">
          <cell r="AC28">
            <v>156.5061986019567</v>
          </cell>
          <cell r="AD28">
            <v>159.66105606807454</v>
          </cell>
          <cell r="AE28">
            <v>158.29168307960717</v>
          </cell>
          <cell r="AF28">
            <v>147.60559186525617</v>
          </cell>
          <cell r="AG28">
            <v>148.34647389169996</v>
          </cell>
          <cell r="AH28">
            <v>150.86238185888865</v>
          </cell>
          <cell r="AI28">
            <v>150.71477134190204</v>
          </cell>
          <cell r="AJ28">
            <v>151.98003124866517</v>
          </cell>
          <cell r="AK28">
            <v>150.06600165586718</v>
          </cell>
          <cell r="AL28">
            <v>141.2217488902553</v>
          </cell>
          <cell r="AM28">
            <v>142.77130928797163</v>
          </cell>
          <cell r="AN28">
            <v>141.39200199198453</v>
          </cell>
          <cell r="AO28">
            <v>162.29620225860214</v>
          </cell>
          <cell r="AP28">
            <v>150.35364862945784</v>
          </cell>
          <cell r="AQ28">
            <v>154.67033432513242</v>
          </cell>
          <cell r="AR28">
            <v>147.76495330452087</v>
          </cell>
          <cell r="AS28">
            <v>136.31785584774491</v>
          </cell>
          <cell r="AT28">
            <v>140.62444357845084</v>
          </cell>
          <cell r="AU28">
            <v>152.02455111652247</v>
          </cell>
          <cell r="AV28">
            <v>149.98521785677784</v>
          </cell>
          <cell r="AW28">
            <v>144.37648567381783</v>
          </cell>
          <cell r="AX28">
            <v>149.52086139774326</v>
          </cell>
          <cell r="AY28">
            <v>190.83791892023169</v>
          </cell>
          <cell r="AZ28">
            <v>156.96942414852248</v>
          </cell>
          <cell r="BA28">
            <v>175.47501343610134</v>
          </cell>
          <cell r="BB28">
            <v>163.09558504126906</v>
          </cell>
          <cell r="BC28">
            <v>163.30891838966562</v>
          </cell>
          <cell r="BD28">
            <v>149.57481586388411</v>
          </cell>
          <cell r="BE28">
            <v>138.72262735470395</v>
          </cell>
          <cell r="BF28">
            <v>132.08725726162854</v>
          </cell>
          <cell r="BG28">
            <v>174.20242470042032</v>
          </cell>
          <cell r="BH28">
            <v>135.16672744511209</v>
          </cell>
          <cell r="BI28">
            <v>131.2062918286689</v>
          </cell>
          <cell r="BJ28">
            <v>129.66449246104006</v>
          </cell>
          <cell r="BK28">
            <v>119.2144113646917</v>
          </cell>
          <cell r="BL28">
            <v>120.53405367704759</v>
          </cell>
          <cell r="BM28">
            <v>182.31431662185517</v>
          </cell>
          <cell r="BN28">
            <v>131.60880441562688</v>
          </cell>
          <cell r="BO28">
            <v>135.33448430609127</v>
          </cell>
          <cell r="BP28">
            <v>127.3721079654412</v>
          </cell>
          <cell r="BQ28">
            <v>115.45141686739281</v>
          </cell>
          <cell r="BR28">
            <v>127.08992458216427</v>
          </cell>
          <cell r="BS28">
            <v>124.02541099091005</v>
          </cell>
          <cell r="BT28">
            <v>116.6269555321328</v>
          </cell>
          <cell r="BU28">
            <v>126.41384325192548</v>
          </cell>
          <cell r="BV28">
            <v>126.01543199255291</v>
          </cell>
          <cell r="BW28">
            <v>116.14169382442833</v>
          </cell>
          <cell r="BX28">
            <v>162.97128082039751</v>
          </cell>
          <cell r="BY28">
            <v>135.316166734718</v>
          </cell>
          <cell r="BZ28">
            <v>131.83117857799857</v>
          </cell>
          <cell r="CA28">
            <v>134.66493888970987</v>
          </cell>
          <cell r="CB28">
            <v>137.15466412708747</v>
          </cell>
          <cell r="CC28">
            <v>131.66199684519691</v>
          </cell>
          <cell r="CD28">
            <v>146.22084103073149</v>
          </cell>
          <cell r="CE28">
            <v>135.52303155041048</v>
          </cell>
          <cell r="CF28">
            <v>136.34945187074561</v>
          </cell>
          <cell r="CG28">
            <v>138.69451384957304</v>
          </cell>
          <cell r="CH28">
            <v>133.7676752775302</v>
          </cell>
          <cell r="CI28">
            <v>132.11190560877165</v>
          </cell>
          <cell r="CJ28">
            <v>158.43911807033331</v>
          </cell>
          <cell r="CK28">
            <v>140.10788047599974</v>
          </cell>
          <cell r="CL28">
            <v>139.7901885389999</v>
          </cell>
          <cell r="CM28">
            <v>149.95612030799995</v>
          </cell>
          <cell r="CN28">
            <v>140.41920471799995</v>
          </cell>
          <cell r="CO28">
            <v>139.33953132599996</v>
          </cell>
          <cell r="CP28">
            <v>131.15740034199987</v>
          </cell>
          <cell r="CQ28">
            <v>141.72563993200012</v>
          </cell>
          <cell r="CR28">
            <v>125.04554858600001</v>
          </cell>
          <cell r="CS28">
            <v>132.13938077000003</v>
          </cell>
          <cell r="CT28">
            <v>115.94498976599984</v>
          </cell>
          <cell r="CU28">
            <v>122.33608754999968</v>
          </cell>
          <cell r="CV28">
            <v>206.84345787599983</v>
          </cell>
          <cell r="CW28">
            <v>135.91212876200035</v>
          </cell>
          <cell r="CX28">
            <v>139.09451390800038</v>
          </cell>
          <cell r="CY28">
            <v>139.12039418800023</v>
          </cell>
          <cell r="CZ28">
            <v>131.01778649600016</v>
          </cell>
          <cell r="DA28">
            <v>130.79829339999989</v>
          </cell>
          <cell r="DB28">
            <v>136.62727054800033</v>
          </cell>
          <cell r="DC28">
            <v>135.03305211399996</v>
          </cell>
          <cell r="DD28">
            <v>132.29684411200006</v>
          </cell>
          <cell r="DE28">
            <v>136.94863665150004</v>
          </cell>
          <cell r="DF28">
            <v>124.05315004599997</v>
          </cell>
          <cell r="DG28">
            <v>119.82525531399986</v>
          </cell>
          <cell r="DH28">
            <v>132.16633481000005</v>
          </cell>
          <cell r="DI28">
            <v>130.08110295399979</v>
          </cell>
          <cell r="DJ28">
            <v>120.98147832799999</v>
          </cell>
          <cell r="DK28">
            <v>119.81529163399952</v>
          </cell>
          <cell r="DL28">
            <v>86.782706799999914</v>
          </cell>
          <cell r="DM28">
            <v>68.643813549999862</v>
          </cell>
          <cell r="DN28">
            <v>98.241130849999308</v>
          </cell>
          <cell r="DO28">
            <v>112.03065247999955</v>
          </cell>
          <cell r="DP28">
            <v>106.85733024999998</v>
          </cell>
          <cell r="DQ28">
            <v>103.25460852049993</v>
          </cell>
          <cell r="DR28">
            <v>102.57969880999991</v>
          </cell>
          <cell r="DS28">
            <v>112.15628811999999</v>
          </cell>
          <cell r="DT28">
            <v>110.91940871000008</v>
          </cell>
          <cell r="DU28">
            <v>116.45206954000025</v>
          </cell>
          <cell r="DV28">
            <v>104.05292084000037</v>
          </cell>
          <cell r="DW28">
            <v>119.65538391000072</v>
          </cell>
          <cell r="DX28">
            <v>122.3968326800005</v>
          </cell>
          <cell r="DY28">
            <v>100.15501840000061</v>
          </cell>
          <cell r="DZ28">
            <v>132.32055734000033</v>
          </cell>
          <cell r="EA28">
            <v>136.47176721000068</v>
          </cell>
          <cell r="EB28">
            <v>131.2002801500002</v>
          </cell>
          <cell r="EC28">
            <v>139.62444787000004</v>
          </cell>
          <cell r="ED28">
            <v>127.41974937999996</v>
          </cell>
          <cell r="EE28">
            <v>139.73868624000013</v>
          </cell>
          <cell r="EF28">
            <v>146.4544588750629</v>
          </cell>
          <cell r="EG28">
            <v>133.77267623500032</v>
          </cell>
          <cell r="EH28">
            <v>132.91123896500113</v>
          </cell>
          <cell r="EI28">
            <v>127.78441426500062</v>
          </cell>
          <cell r="EJ28">
            <v>118.95435976500087</v>
          </cell>
          <cell r="EK28">
            <v>116.54612918500057</v>
          </cell>
          <cell r="EL28">
            <v>110.43545312000093</v>
          </cell>
          <cell r="EM28">
            <v>123.01346347500095</v>
          </cell>
          <cell r="EN28">
            <v>116.87589322500058</v>
          </cell>
          <cell r="EO28">
            <v>118.80051483500132</v>
          </cell>
          <cell r="EP28">
            <v>127.80878269000081</v>
          </cell>
          <cell r="EQ28">
            <v>109.92610157000003</v>
          </cell>
          <cell r="ER28">
            <v>89.579922865000825</v>
          </cell>
          <cell r="ES28">
            <v>106.83233682500085</v>
          </cell>
          <cell r="ET28">
            <v>111.95603460500297</v>
          </cell>
          <cell r="EU28">
            <v>104.24130837500208</v>
          </cell>
          <cell r="EV28">
            <v>106.32095517500103</v>
          </cell>
          <cell r="EW28">
            <v>91.679763360001289</v>
          </cell>
          <cell r="EX28">
            <v>105.66831790000151</v>
          </cell>
          <cell r="EY28">
            <v>93.225032275000956</v>
          </cell>
          <cell r="EZ28">
            <v>78.272714305001131</v>
          </cell>
          <cell r="FA28">
            <v>91.558602250000916</v>
          </cell>
          <cell r="FB28">
            <v>94.249214805000918</v>
          </cell>
          <cell r="FC28">
            <v>72.846490735000927</v>
          </cell>
          <cell r="FD28">
            <v>64.316682170000888</v>
          </cell>
          <cell r="FE28">
            <v>77.796886310001582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200.741892393</v>
          </cell>
          <cell r="BS29">
            <v>220.02190404000001</v>
          </cell>
          <cell r="BT29">
            <v>227.58629815999998</v>
          </cell>
          <cell r="BU29">
            <v>42.575839970000004</v>
          </cell>
          <cell r="BV29">
            <v>24.121086730000002</v>
          </cell>
          <cell r="BW29">
            <v>24.854514130000002</v>
          </cell>
          <cell r="BX29">
            <v>18.40156258</v>
          </cell>
          <cell r="BY29">
            <v>8.1484248000000026</v>
          </cell>
          <cell r="BZ29">
            <v>6.434868709999999</v>
          </cell>
          <cell r="CA29">
            <v>3.5460357200000003</v>
          </cell>
          <cell r="CB29">
            <v>3.3868914599999993</v>
          </cell>
          <cell r="CC29">
            <v>5.0523797100000012</v>
          </cell>
          <cell r="CD29">
            <v>3.0284081700000005</v>
          </cell>
          <cell r="CE29">
            <v>2.0073156599999993</v>
          </cell>
          <cell r="CF29">
            <v>1.5405561800000003</v>
          </cell>
          <cell r="CG29">
            <v>4.5862938800000004</v>
          </cell>
          <cell r="CH29">
            <v>1.9475804900000002</v>
          </cell>
          <cell r="CI29">
            <v>1.2651655900000001</v>
          </cell>
          <cell r="CJ29">
            <v>1.44127709</v>
          </cell>
          <cell r="CK29">
            <v>1.1026375500000003</v>
          </cell>
          <cell r="CL29">
            <v>0.7493310900000002</v>
          </cell>
          <cell r="CM29">
            <v>0.63419289000000012</v>
          </cell>
          <cell r="CN29">
            <v>0.27052959000000004</v>
          </cell>
          <cell r="CO29">
            <v>0.25230403000000001</v>
          </cell>
          <cell r="CP29">
            <v>0.16388735000000004</v>
          </cell>
          <cell r="CQ29">
            <v>0.17287113999999995</v>
          </cell>
          <cell r="CR29">
            <v>0.30433099000000002</v>
          </cell>
          <cell r="CS29">
            <v>0.34135579000000005</v>
          </cell>
          <cell r="CT29">
            <v>0.29604064000000002</v>
          </cell>
          <cell r="CU29">
            <v>1.0267998500000002</v>
          </cell>
          <cell r="CV29">
            <v>5.7762134099999995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2.1223457900000002</v>
          </cell>
          <cell r="DK29">
            <v>137.90420677000006</v>
          </cell>
          <cell r="DL29">
            <v>2.9685736300000007</v>
          </cell>
          <cell r="DM29">
            <v>10.646920279999994</v>
          </cell>
          <cell r="DN29">
            <v>10.566444959999997</v>
          </cell>
          <cell r="DO29">
            <v>10.277978529999995</v>
          </cell>
          <cell r="DP29">
            <v>1.0232736899999995</v>
          </cell>
          <cell r="DQ29">
            <v>0.52167151999999994</v>
          </cell>
          <cell r="DR29">
            <v>0.22484375000000001</v>
          </cell>
          <cell r="DS29">
            <v>0.26700288</v>
          </cell>
          <cell r="DT29">
            <v>0.14819250999999348</v>
          </cell>
          <cell r="DU29">
            <v>2.07978094</v>
          </cell>
          <cell r="DV29">
            <v>3.1843205200000004</v>
          </cell>
          <cell r="DW29">
            <v>130.44352638000001</v>
          </cell>
          <cell r="DX29">
            <v>8.7654484299999993</v>
          </cell>
          <cell r="DY29">
            <v>6.4189903199999998</v>
          </cell>
          <cell r="DZ29">
            <v>6.0021098100000003</v>
          </cell>
          <cell r="EA29">
            <v>5.9223069099999996</v>
          </cell>
          <cell r="EB29">
            <v>0.65243110999999998</v>
          </cell>
          <cell r="EC29">
            <v>0.31405094</v>
          </cell>
          <cell r="ED29">
            <v>0.36948744</v>
          </cell>
          <cell r="EE29">
            <v>0.24624697000000001</v>
          </cell>
          <cell r="EF29">
            <v>0.45349364027510003</v>
          </cell>
          <cell r="EG29">
            <v>2.7058100300000003</v>
          </cell>
          <cell r="EH29">
            <v>2.50737429</v>
          </cell>
          <cell r="EI29">
            <v>485.90920486000022</v>
          </cell>
          <cell r="EJ29">
            <v>24.585761099999999</v>
          </cell>
          <cell r="EK29">
            <v>27.410102879999997</v>
          </cell>
          <cell r="EL29">
            <v>28.646815389999997</v>
          </cell>
          <cell r="EM29">
            <v>24.59194179</v>
          </cell>
          <cell r="EN29">
            <v>18.452805410000003</v>
          </cell>
          <cell r="EO29">
            <v>17.946345469999997</v>
          </cell>
          <cell r="EP29">
            <v>16.915716539999998</v>
          </cell>
          <cell r="EQ29">
            <v>4.1553404799999987</v>
          </cell>
          <cell r="ER29">
            <v>10.754649900000002</v>
          </cell>
          <cell r="ES29">
            <v>5.0486431399999994</v>
          </cell>
          <cell r="ET29">
            <v>3.23262187</v>
          </cell>
          <cell r="EU29">
            <v>248.71253380000002</v>
          </cell>
          <cell r="EV29">
            <v>4.3811808799999996</v>
          </cell>
          <cell r="EW29">
            <v>9.067376160000002</v>
          </cell>
          <cell r="EX29">
            <v>9.2294809299999976</v>
          </cell>
          <cell r="EY29">
            <v>9.0433329400000044</v>
          </cell>
          <cell r="EZ29">
            <v>8.5005349100000007</v>
          </cell>
          <cell r="FA29">
            <v>8.1483577300000007</v>
          </cell>
          <cell r="FB29">
            <v>8.1816240799999989</v>
          </cell>
          <cell r="FC29">
            <v>0.94198237000000007</v>
          </cell>
          <cell r="FD29">
            <v>0.82520959999999999</v>
          </cell>
          <cell r="FE29">
            <v>2.2276917200000002</v>
          </cell>
        </row>
        <row r="31">
          <cell r="AC31">
            <v>263.29038949</v>
          </cell>
          <cell r="AD31">
            <v>162.76804429000006</v>
          </cell>
          <cell r="AE31">
            <v>379.06481955999993</v>
          </cell>
          <cell r="AF31">
            <v>358.27388556000028</v>
          </cell>
          <cell r="AG31">
            <v>309.32037581999992</v>
          </cell>
          <cell r="AH31">
            <v>269.06012374999995</v>
          </cell>
          <cell r="AI31">
            <v>250.46923586</v>
          </cell>
          <cell r="AJ31">
            <v>269.89280395999992</v>
          </cell>
          <cell r="AK31">
            <v>295.83334269000005</v>
          </cell>
          <cell r="AL31">
            <v>307.31831077999988</v>
          </cell>
          <cell r="AM31">
            <v>305.0078224200002</v>
          </cell>
          <cell r="AN31">
            <v>188.8217434899999</v>
          </cell>
          <cell r="AO31">
            <v>324.69177296000004</v>
          </cell>
          <cell r="AP31">
            <v>267.57110932000001</v>
          </cell>
          <cell r="AQ31">
            <v>384.53019505000003</v>
          </cell>
          <cell r="AR31">
            <v>299.36765080999993</v>
          </cell>
          <cell r="AS31">
            <v>341.30883009000007</v>
          </cell>
          <cell r="AT31">
            <v>406.53589345999995</v>
          </cell>
          <cell r="AU31">
            <v>307.86690403000011</v>
          </cell>
          <cell r="AV31">
            <v>339.66545513</v>
          </cell>
          <cell r="AW31">
            <v>187.40703044000003</v>
          </cell>
          <cell r="AX31">
            <v>443.67768983999997</v>
          </cell>
          <cell r="AY31">
            <v>427.42325306999999</v>
          </cell>
          <cell r="AZ31">
            <v>191.22925711000008</v>
          </cell>
          <cell r="BA31">
            <v>349.52657349999998</v>
          </cell>
          <cell r="BB31">
            <v>329.26754968</v>
          </cell>
          <cell r="BC31">
            <v>322.57832718999998</v>
          </cell>
          <cell r="BD31">
            <v>363.91695921999997</v>
          </cell>
          <cell r="BE31">
            <v>353.35415227999999</v>
          </cell>
          <cell r="BF31">
            <v>529.22198638000009</v>
          </cell>
          <cell r="BG31">
            <v>352.44213065999998</v>
          </cell>
          <cell r="BH31">
            <v>346.90511117</v>
          </cell>
          <cell r="BI31">
            <v>349.75539680000003</v>
          </cell>
          <cell r="BJ31">
            <v>367.56267111000005</v>
          </cell>
          <cell r="BK31">
            <v>356.02396624999994</v>
          </cell>
          <cell r="BL31">
            <v>385.14295762000035</v>
          </cell>
          <cell r="BM31">
            <v>343.10572814</v>
          </cell>
          <cell r="BN31">
            <v>343.83909226999998</v>
          </cell>
          <cell r="BO31">
            <v>441.59178813999989</v>
          </cell>
          <cell r="BP31">
            <v>348.63808827000008</v>
          </cell>
          <cell r="BQ31">
            <v>233.73578509000004</v>
          </cell>
          <cell r="BR31">
            <v>263.35736475999994</v>
          </cell>
          <cell r="BS31">
            <v>319.35485716000005</v>
          </cell>
          <cell r="BT31">
            <v>349.35822988000001</v>
          </cell>
          <cell r="BU31">
            <v>345.81739353</v>
          </cell>
          <cell r="BV31">
            <v>313.13670569999994</v>
          </cell>
          <cell r="BW31">
            <v>301.29541579000005</v>
          </cell>
          <cell r="BX31">
            <v>440.64123619000071</v>
          </cell>
          <cell r="BY31">
            <v>447.75192869</v>
          </cell>
          <cell r="BZ31">
            <v>391.0408071899999</v>
          </cell>
          <cell r="CA31">
            <v>476.09052945000002</v>
          </cell>
          <cell r="CB31">
            <v>424.67386290999991</v>
          </cell>
          <cell r="CC31">
            <v>385.71885553999988</v>
          </cell>
          <cell r="CD31">
            <v>345.40398927000012</v>
          </cell>
          <cell r="CE31">
            <v>191.40789117999989</v>
          </cell>
          <cell r="CF31">
            <v>293.6247586999998</v>
          </cell>
          <cell r="CG31">
            <v>843.0135959600002</v>
          </cell>
          <cell r="CH31">
            <v>495.88488064000046</v>
          </cell>
          <cell r="CI31">
            <v>428.37016966999971</v>
          </cell>
          <cell r="CJ31">
            <v>318.16099221000036</v>
          </cell>
          <cell r="CK31">
            <v>428.49068422000005</v>
          </cell>
          <cell r="CL31">
            <v>546.91438612000002</v>
          </cell>
          <cell r="CM31">
            <v>508.59540593999998</v>
          </cell>
          <cell r="CN31">
            <v>454.61491718000013</v>
          </cell>
          <cell r="CO31">
            <v>272.19033405000005</v>
          </cell>
          <cell r="CP31">
            <v>471.90519594999995</v>
          </cell>
          <cell r="CQ31">
            <v>380.04822396999987</v>
          </cell>
          <cell r="CR31">
            <v>450.8976345800005</v>
          </cell>
          <cell r="CS31">
            <v>442.0958169799996</v>
          </cell>
          <cell r="CT31">
            <v>447.1015989199999</v>
          </cell>
          <cell r="CU31">
            <v>432.78039184000039</v>
          </cell>
          <cell r="CV31">
            <v>399.55672984999967</v>
          </cell>
          <cell r="CW31">
            <v>526.97486538999976</v>
          </cell>
          <cell r="CX31">
            <v>440.30909771000017</v>
          </cell>
          <cell r="CY31">
            <v>402.78189973999997</v>
          </cell>
          <cell r="CZ31">
            <v>505.77896612000001</v>
          </cell>
          <cell r="DA31">
            <v>412.26961846</v>
          </cell>
          <cell r="DB31">
            <v>435.20928669</v>
          </cell>
          <cell r="DC31">
            <v>442.28869785000006</v>
          </cell>
          <cell r="DD31">
            <v>475.68293586999994</v>
          </cell>
          <cell r="DE31">
            <v>435.90736545999988</v>
          </cell>
          <cell r="DF31">
            <v>311.32590254000007</v>
          </cell>
          <cell r="DG31">
            <v>-86.141109580000048</v>
          </cell>
          <cell r="DH31">
            <v>774.4498268000001</v>
          </cell>
          <cell r="DI31">
            <v>410.35487406999994</v>
          </cell>
          <cell r="DJ31">
            <v>343.17200754000004</v>
          </cell>
          <cell r="DK31">
            <v>470.4315338400001</v>
          </cell>
          <cell r="DL31">
            <v>358.66542693000002</v>
          </cell>
          <cell r="DM31">
            <v>361.44947440000004</v>
          </cell>
          <cell r="DN31">
            <v>342.01382583999998</v>
          </cell>
          <cell r="DO31">
            <v>375.46921775000004</v>
          </cell>
          <cell r="DP31">
            <v>356.20848903000007</v>
          </cell>
          <cell r="DQ31">
            <v>364.05500832000013</v>
          </cell>
          <cell r="DR31">
            <v>345.35250315999997</v>
          </cell>
          <cell r="DS31">
            <v>375.16305086000006</v>
          </cell>
          <cell r="DT31">
            <v>359.74127851000003</v>
          </cell>
          <cell r="DU31">
            <v>335.41249305000002</v>
          </cell>
          <cell r="DV31">
            <v>442.32452723000006</v>
          </cell>
          <cell r="DW31">
            <v>352.43779365999995</v>
          </cell>
          <cell r="DX31">
            <v>423.01828012000004</v>
          </cell>
          <cell r="DY31">
            <v>263.67768126999999</v>
          </cell>
          <cell r="DZ31">
            <v>414.5916269600001</v>
          </cell>
          <cell r="EA31">
            <v>388.73582798000001</v>
          </cell>
          <cell r="EB31">
            <v>328.17806878000005</v>
          </cell>
          <cell r="EC31">
            <v>394.9700518999997</v>
          </cell>
          <cell r="ED31">
            <v>499.46673762000006</v>
          </cell>
          <cell r="EE31">
            <v>393.37430021</v>
          </cell>
          <cell r="EF31">
            <v>390.28643405000008</v>
          </cell>
          <cell r="EG31">
            <v>395.63416899999999</v>
          </cell>
          <cell r="EH31">
            <v>392.454859</v>
          </cell>
          <cell r="EI31">
            <v>416.77447999999998</v>
          </cell>
          <cell r="EJ31">
            <v>369.08884999999998</v>
          </cell>
          <cell r="EK31">
            <v>468.33744999999999</v>
          </cell>
          <cell r="EL31">
            <v>402.92104</v>
          </cell>
          <cell r="EM31">
            <v>381.16229999999996</v>
          </cell>
          <cell r="EN31">
            <v>416.12297999999998</v>
          </cell>
          <cell r="EO31">
            <v>620.19838000000004</v>
          </cell>
          <cell r="EP31">
            <v>419.57889</v>
          </cell>
          <cell r="EQ31">
            <v>422.74174729999999</v>
          </cell>
          <cell r="ER31">
            <v>369</v>
          </cell>
          <cell r="ES31">
            <v>415.39629403999999</v>
          </cell>
          <cell r="ET31">
            <v>450.97291432999998</v>
          </cell>
          <cell r="EU31">
            <v>427.76679754999998</v>
          </cell>
          <cell r="EV31">
            <v>553.82064412000011</v>
          </cell>
          <cell r="EW31">
            <v>465.81601446999997</v>
          </cell>
          <cell r="EX31">
            <v>356.12508618999988</v>
          </cell>
          <cell r="EY31">
            <v>466.17225972999989</v>
          </cell>
          <cell r="EZ31">
            <v>447.7051676399999</v>
          </cell>
          <cell r="FA31">
            <v>413.77249536999989</v>
          </cell>
          <cell r="FB31">
            <v>480.81492048000001</v>
          </cell>
          <cell r="FC31">
            <v>462.33499503999997</v>
          </cell>
          <cell r="FD31">
            <v>404.61480759999989</v>
          </cell>
          <cell r="FE31">
            <v>424.17489570575742</v>
          </cell>
        </row>
        <row r="32">
          <cell r="AC32">
            <v>18.762176</v>
          </cell>
          <cell r="AD32">
            <v>20.208774999999999</v>
          </cell>
          <cell r="AE32">
            <v>66.384625</v>
          </cell>
          <cell r="AF32">
            <v>19.729299999999995</v>
          </cell>
          <cell r="AG32">
            <v>1.0581240000000065</v>
          </cell>
          <cell r="AH32">
            <v>36.501683999999997</v>
          </cell>
          <cell r="AI32">
            <v>18.681623000000002</v>
          </cell>
          <cell r="AJ32">
            <v>18.734428999999977</v>
          </cell>
          <cell r="AK32">
            <v>19.009585000000001</v>
          </cell>
          <cell r="AL32">
            <v>19.100339000000002</v>
          </cell>
          <cell r="AM32">
            <v>18.994654000000015</v>
          </cell>
          <cell r="AN32">
            <v>19.104768000000035</v>
          </cell>
          <cell r="AO32">
            <v>19.102934000000001</v>
          </cell>
          <cell r="AP32">
            <v>19.565446000000001</v>
          </cell>
          <cell r="AQ32">
            <v>19.544552649999993</v>
          </cell>
          <cell r="AR32">
            <v>19.699402750000004</v>
          </cell>
          <cell r="AS32">
            <v>19.640210230000008</v>
          </cell>
          <cell r="AT32">
            <v>70.346263359999966</v>
          </cell>
          <cell r="AU32">
            <v>19.505485680000032</v>
          </cell>
          <cell r="AV32">
            <v>19.70559647</v>
          </cell>
          <cell r="AW32">
            <v>20.534050050000033</v>
          </cell>
          <cell r="AX32">
            <v>19.435697069999961</v>
          </cell>
          <cell r="AY32">
            <v>19.403753650000048</v>
          </cell>
          <cell r="AZ32">
            <v>20.480767369999974</v>
          </cell>
          <cell r="BA32">
            <v>19.381265419999998</v>
          </cell>
          <cell r="BB32">
            <v>20.030092959999998</v>
          </cell>
          <cell r="BC32">
            <v>19.646847830000006</v>
          </cell>
          <cell r="BD32">
            <v>19.523204759999999</v>
          </cell>
          <cell r="BE32">
            <v>19.570405339999994</v>
          </cell>
          <cell r="BF32">
            <v>69.534184060000001</v>
          </cell>
          <cell r="BG32">
            <v>19.747576170000006</v>
          </cell>
          <cell r="BH32">
            <v>20.091783899999996</v>
          </cell>
          <cell r="BI32">
            <v>19.288899750000002</v>
          </cell>
          <cell r="BJ32">
            <v>19.228332120000008</v>
          </cell>
          <cell r="BK32">
            <v>19.539584189999985</v>
          </cell>
          <cell r="BL32">
            <v>23.23</v>
          </cell>
          <cell r="BM32">
            <v>20.011132940000003</v>
          </cell>
          <cell r="BN32">
            <v>19.942380979999996</v>
          </cell>
          <cell r="BO32">
            <v>19.927511920000001</v>
          </cell>
          <cell r="BP32">
            <v>20.559409890000005</v>
          </cell>
          <cell r="BQ32">
            <v>20.277108529999992</v>
          </cell>
          <cell r="BR32">
            <v>20.268924699999999</v>
          </cell>
          <cell r="BS32">
            <v>21.25</v>
          </cell>
          <cell r="BT32">
            <v>20.5</v>
          </cell>
          <cell r="BU32">
            <v>20.52</v>
          </cell>
          <cell r="BV32">
            <v>20.107614899999987</v>
          </cell>
          <cell r="BW32">
            <v>20.107568460000003</v>
          </cell>
          <cell r="BX32">
            <v>20.628385469999991</v>
          </cell>
          <cell r="BY32">
            <v>19.969704969999999</v>
          </cell>
          <cell r="BZ32">
            <v>19.900961100000004</v>
          </cell>
          <cell r="CA32">
            <v>19.849677759999995</v>
          </cell>
          <cell r="CB32">
            <v>19.842860130000005</v>
          </cell>
          <cell r="CC32">
            <v>20.003234620000004</v>
          </cell>
          <cell r="CD32">
            <v>19.117238789999998</v>
          </cell>
          <cell r="CE32">
            <v>74.086378530000005</v>
          </cell>
          <cell r="CF32">
            <v>19.931499580000001</v>
          </cell>
          <cell r="CG32">
            <v>19.537494430000006</v>
          </cell>
          <cell r="CH32">
            <v>19.541165619999987</v>
          </cell>
          <cell r="CI32">
            <v>19.449902390000013</v>
          </cell>
          <cell r="CJ32">
            <v>20.473157219999994</v>
          </cell>
          <cell r="CK32">
            <v>19.733924210000005</v>
          </cell>
          <cell r="CL32">
            <v>23.773238250000002</v>
          </cell>
          <cell r="CM32">
            <v>23.730069069999988</v>
          </cell>
          <cell r="CN32">
            <v>23.906721350000016</v>
          </cell>
          <cell r="CO32">
            <v>78.824637510000017</v>
          </cell>
          <cell r="CP32">
            <v>24.241689069999982</v>
          </cell>
          <cell r="CQ32">
            <v>24.177916369999977</v>
          </cell>
          <cell r="CR32">
            <v>24.410519760000049</v>
          </cell>
          <cell r="CS32">
            <v>24.066125669999913</v>
          </cell>
          <cell r="CT32">
            <v>23.997859000000084</v>
          </cell>
          <cell r="CU32">
            <v>25.55473932999999</v>
          </cell>
          <cell r="CV32">
            <v>24.40034054000008</v>
          </cell>
          <cell r="CW32">
            <v>24.059698319999999</v>
          </cell>
          <cell r="CX32">
            <v>20.027667910000005</v>
          </cell>
          <cell r="CY32">
            <v>28.867210590000003</v>
          </cell>
          <cell r="CZ32">
            <v>24.635526120000002</v>
          </cell>
          <cell r="DA32">
            <v>24.67</v>
          </cell>
          <cell r="DB32">
            <v>24.435316430000011</v>
          </cell>
          <cell r="DC32">
            <v>24.961566260000005</v>
          </cell>
          <cell r="DD32">
            <v>24.945367479999984</v>
          </cell>
          <cell r="DE32">
            <v>20.411094919999996</v>
          </cell>
          <cell r="DF32">
            <v>29.369999999999997</v>
          </cell>
          <cell r="DG32">
            <v>24.449979330000026</v>
          </cell>
          <cell r="DH32">
            <v>25.080000000000002</v>
          </cell>
          <cell r="DI32">
            <v>24.073614039999999</v>
          </cell>
          <cell r="DJ32">
            <v>24.047846300000003</v>
          </cell>
          <cell r="DK32">
            <v>19.837612370000009</v>
          </cell>
          <cell r="DL32">
            <v>21.587188689999991</v>
          </cell>
          <cell r="DM32">
            <v>21.234375779999997</v>
          </cell>
          <cell r="DN32">
            <v>20.646882539999996</v>
          </cell>
          <cell r="DO32">
            <v>21.141507980000011</v>
          </cell>
          <cell r="DP32">
            <v>20.557078079999982</v>
          </cell>
          <cell r="DQ32">
            <v>20.570070390000016</v>
          </cell>
          <cell r="DR32">
            <v>20.46895846</v>
          </cell>
          <cell r="DS32">
            <v>20.987556869999988</v>
          </cell>
          <cell r="DT32">
            <v>59.197596960000027</v>
          </cell>
          <cell r="DU32">
            <v>20.485372909999999</v>
          </cell>
          <cell r="DV32">
            <v>28.660670230000004</v>
          </cell>
          <cell r="DW32">
            <v>20.468499499999989</v>
          </cell>
          <cell r="DX32">
            <v>20.705314679999987</v>
          </cell>
          <cell r="DY32">
            <v>20.736181830000024</v>
          </cell>
          <cell r="DZ32">
            <v>43.48548213000003</v>
          </cell>
          <cell r="EA32">
            <v>33.956681389999943</v>
          </cell>
          <cell r="EB32">
            <v>27.26926537000001</v>
          </cell>
          <cell r="EC32">
            <v>28.897266079999984</v>
          </cell>
          <cell r="ED32">
            <v>29.025948220000068</v>
          </cell>
          <cell r="EE32">
            <v>29.54155290999989</v>
          </cell>
          <cell r="EF32">
            <v>29.385026560000071</v>
          </cell>
          <cell r="EG32">
            <v>28.669736270000001</v>
          </cell>
          <cell r="EH32">
            <v>27.827616939999999</v>
          </cell>
          <cell r="EI32">
            <v>27.860782869999991</v>
          </cell>
          <cell r="EJ32">
            <v>28.002444410000003</v>
          </cell>
          <cell r="EK32">
            <v>27.940875579999975</v>
          </cell>
          <cell r="EL32">
            <v>30.997957510000006</v>
          </cell>
          <cell r="EM32">
            <v>25.438447810000021</v>
          </cell>
          <cell r="EN32">
            <v>28.321751209999988</v>
          </cell>
          <cell r="EO32">
            <v>28.099626990000026</v>
          </cell>
          <cell r="EP32">
            <v>28.017770350000017</v>
          </cell>
          <cell r="EQ32">
            <v>28.733314349999951</v>
          </cell>
          <cell r="ER32">
            <v>31.597874909999987</v>
          </cell>
          <cell r="ES32">
            <v>25.838226879999993</v>
          </cell>
          <cell r="ET32">
            <v>28.56512051</v>
          </cell>
          <cell r="EU32">
            <v>25.824864250000005</v>
          </cell>
          <cell r="EV32">
            <v>31.55346565</v>
          </cell>
          <cell r="EW32">
            <v>28.227567680000007</v>
          </cell>
          <cell r="EX32">
            <v>31.877623030000006</v>
          </cell>
          <cell r="EY32">
            <v>28.989965260000009</v>
          </cell>
          <cell r="EZ32">
            <v>34.738365389999984</v>
          </cell>
          <cell r="FA32">
            <v>31.828621399999985</v>
          </cell>
          <cell r="FB32">
            <v>28.66165041999998</v>
          </cell>
          <cell r="FC32">
            <v>28.767378210000007</v>
          </cell>
          <cell r="FD32">
            <v>29.684665990000006</v>
          </cell>
          <cell r="FE32">
            <v>26.442985797499212</v>
          </cell>
        </row>
        <row r="33">
          <cell r="AC33">
            <v>36.48931065</v>
          </cell>
          <cell r="AD33">
            <v>32.666565460000001</v>
          </cell>
          <cell r="AE33">
            <v>34.317803209999987</v>
          </cell>
          <cell r="AF33">
            <v>34.316646899999995</v>
          </cell>
          <cell r="AG33">
            <v>33.614777160000017</v>
          </cell>
          <cell r="AH33">
            <v>33.452944879999976</v>
          </cell>
          <cell r="AI33">
            <v>36.247271900000001</v>
          </cell>
          <cell r="AJ33">
            <v>30.859706660000036</v>
          </cell>
          <cell r="AK33">
            <v>50.628695059999963</v>
          </cell>
          <cell r="AL33">
            <v>36.344832180000033</v>
          </cell>
          <cell r="AM33">
            <v>36.51993585000001</v>
          </cell>
          <cell r="AN33">
            <v>36.454358049999989</v>
          </cell>
          <cell r="AO33">
            <v>25.321985000000002</v>
          </cell>
          <cell r="AP33">
            <v>48.675152060000002</v>
          </cell>
          <cell r="AQ33">
            <v>35.42663494</v>
          </cell>
          <cell r="AR33">
            <v>35.86744259000001</v>
          </cell>
          <cell r="AS33">
            <v>35.609049470000016</v>
          </cell>
          <cell r="AT33">
            <v>35.551175959999973</v>
          </cell>
          <cell r="AU33">
            <v>35.491445279999994</v>
          </cell>
          <cell r="AV33">
            <v>36.676846800000106</v>
          </cell>
          <cell r="AW33">
            <v>36.660722639999918</v>
          </cell>
          <cell r="AX33">
            <v>36.478369440000009</v>
          </cell>
          <cell r="AY33">
            <v>36.686392480000052</v>
          </cell>
          <cell r="AZ33">
            <v>36.611182919999962</v>
          </cell>
          <cell r="BA33">
            <v>36.984988809999997</v>
          </cell>
          <cell r="BB33">
            <v>36.884277459999993</v>
          </cell>
          <cell r="BC33">
            <v>36.28274174000002</v>
          </cell>
          <cell r="BD33">
            <v>36.03946415999998</v>
          </cell>
          <cell r="BE33">
            <v>35.859458520000004</v>
          </cell>
          <cell r="BF33">
            <v>35.785706019999992</v>
          </cell>
          <cell r="BG33">
            <v>35.859451620000002</v>
          </cell>
          <cell r="BH33">
            <v>36.653700819999976</v>
          </cell>
          <cell r="BI33">
            <v>36.677611980000023</v>
          </cell>
          <cell r="BJ33">
            <v>36.48644136999998</v>
          </cell>
          <cell r="BK33">
            <v>36.695399899999984</v>
          </cell>
          <cell r="BL33">
            <v>36.380000000000003</v>
          </cell>
          <cell r="BM33">
            <v>36.611911571</v>
          </cell>
          <cell r="BN33">
            <v>36.429153989000007</v>
          </cell>
          <cell r="BO33">
            <v>36.210585250000001</v>
          </cell>
          <cell r="BP33">
            <v>35.940668859999988</v>
          </cell>
          <cell r="BQ33">
            <v>35.807181740000019</v>
          </cell>
          <cell r="BR33">
            <v>35.496428550000019</v>
          </cell>
          <cell r="BS33">
            <v>34.721185759999997</v>
          </cell>
          <cell r="BT33">
            <v>36.361897529999993</v>
          </cell>
          <cell r="BU33">
            <v>36.288800559999949</v>
          </cell>
          <cell r="BV33">
            <v>36.228183430000001</v>
          </cell>
          <cell r="BW33">
            <v>33.118031300000055</v>
          </cell>
          <cell r="BX33">
            <v>32.874177279999984</v>
          </cell>
          <cell r="BY33">
            <v>33.183476820000003</v>
          </cell>
          <cell r="BZ33">
            <v>33.07735924</v>
          </cell>
          <cell r="CA33">
            <v>32.838328619999992</v>
          </cell>
          <cell r="CB33">
            <v>32.736836649999987</v>
          </cell>
          <cell r="CC33">
            <v>32.679190290000008</v>
          </cell>
          <cell r="CD33">
            <v>30.462610170000016</v>
          </cell>
          <cell r="CE33">
            <v>30.437871300000015</v>
          </cell>
          <cell r="CF33">
            <v>28.276967929999987</v>
          </cell>
          <cell r="CG33">
            <v>28.229454140000001</v>
          </cell>
          <cell r="CH33">
            <v>27.97068749000001</v>
          </cell>
          <cell r="CI33">
            <v>28.084278559999948</v>
          </cell>
          <cell r="CJ33">
            <v>27.683946300000027</v>
          </cell>
          <cell r="CK33">
            <v>28.040196179999999</v>
          </cell>
          <cell r="CL33">
            <v>27.920070630000001</v>
          </cell>
          <cell r="CM33">
            <v>27.811705229999994</v>
          </cell>
          <cell r="CN33">
            <v>27.835241620000009</v>
          </cell>
          <cell r="CO33">
            <v>27.510624289999988</v>
          </cell>
          <cell r="CP33">
            <v>27.448826800000013</v>
          </cell>
          <cell r="CQ33">
            <v>27.38550635999998</v>
          </cell>
          <cell r="CR33">
            <v>27.942948330000014</v>
          </cell>
          <cell r="CS33">
            <v>27.770737040000014</v>
          </cell>
          <cell r="CT33">
            <v>27.659519559999968</v>
          </cell>
          <cell r="CU33">
            <v>27.808203079999998</v>
          </cell>
          <cell r="CV33">
            <v>27.763282720000028</v>
          </cell>
          <cell r="CW33">
            <v>27.85597023</v>
          </cell>
          <cell r="CX33">
            <v>27.78002613</v>
          </cell>
          <cell r="CY33">
            <v>27.612921440000004</v>
          </cell>
          <cell r="CZ33">
            <v>27.845822139999989</v>
          </cell>
          <cell r="DA33">
            <v>27.627462830000017</v>
          </cell>
          <cell r="DB33">
            <v>27.447632029999998</v>
          </cell>
          <cell r="DC33">
            <v>27.332421279999995</v>
          </cell>
          <cell r="DD33">
            <v>27.781726399999993</v>
          </cell>
          <cell r="DE33">
            <v>27.617181489999993</v>
          </cell>
          <cell r="DF33">
            <v>27.39</v>
          </cell>
          <cell r="DG33">
            <v>27.261657699999972</v>
          </cell>
          <cell r="DH33">
            <v>27.2</v>
          </cell>
          <cell r="DI33">
            <v>27.414169149999999</v>
          </cell>
          <cell r="DJ33">
            <v>27.287320510000001</v>
          </cell>
          <cell r="DK33">
            <v>27.044750950000005</v>
          </cell>
          <cell r="DL33">
            <v>26.989119159999998</v>
          </cell>
          <cell r="DM33">
            <v>27.033979479999992</v>
          </cell>
          <cell r="DN33">
            <v>26.732929280000018</v>
          </cell>
          <cell r="DO33">
            <v>26.658826019999996</v>
          </cell>
          <cell r="DP33">
            <v>26.875711239999998</v>
          </cell>
          <cell r="DQ33">
            <v>26.719540829999985</v>
          </cell>
          <cell r="DR33">
            <v>26.604835140000027</v>
          </cell>
          <cell r="DS33">
            <v>22.22623016</v>
          </cell>
          <cell r="DT33">
            <v>30.716495839999968</v>
          </cell>
          <cell r="DU33">
            <v>26.566143090000001</v>
          </cell>
          <cell r="DV33">
            <v>26.466639130000001</v>
          </cell>
          <cell r="DW33">
            <v>26.266551009999997</v>
          </cell>
          <cell r="DX33">
            <v>26.11562734000001</v>
          </cell>
          <cell r="DY33">
            <v>29.56589406999997</v>
          </cell>
          <cell r="DZ33">
            <v>29.90802107999999</v>
          </cell>
          <cell r="EA33">
            <v>29.789138120000008</v>
          </cell>
          <cell r="EB33">
            <v>30.256146919999988</v>
          </cell>
          <cell r="EC33">
            <v>30.306389240000048</v>
          </cell>
          <cell r="ED33">
            <v>30.188018609999997</v>
          </cell>
          <cell r="EE33">
            <v>30.455017350000013</v>
          </cell>
          <cell r="EF33">
            <v>30.428756589999974</v>
          </cell>
          <cell r="EG33">
            <v>30.50021083</v>
          </cell>
          <cell r="EH33">
            <v>30.323647519999998</v>
          </cell>
          <cell r="EI33">
            <v>30.036207380000004</v>
          </cell>
          <cell r="EJ33">
            <v>30.102812650000001</v>
          </cell>
          <cell r="EK33">
            <v>29.870664199999993</v>
          </cell>
          <cell r="EL33">
            <v>29.461771260000013</v>
          </cell>
          <cell r="EM33">
            <v>29.306223789999986</v>
          </cell>
          <cell r="EN33">
            <v>29.686983420000022</v>
          </cell>
          <cell r="EO33">
            <v>29.752953959999989</v>
          </cell>
          <cell r="EP33">
            <v>29.587451639999987</v>
          </cell>
          <cell r="EQ33">
            <v>29.718454080000015</v>
          </cell>
          <cell r="ER33">
            <v>29.487111799999983</v>
          </cell>
          <cell r="ES33">
            <v>29.601851480000001</v>
          </cell>
          <cell r="ET33">
            <v>29.437877740000001</v>
          </cell>
          <cell r="EU33">
            <v>29.199480650000005</v>
          </cell>
          <cell r="EV33">
            <v>29.078192829999992</v>
          </cell>
          <cell r="EW33">
            <v>28.914895569999977</v>
          </cell>
          <cell r="EX33">
            <v>28.893429420000032</v>
          </cell>
          <cell r="EY33">
            <v>28.78132373</v>
          </cell>
          <cell r="EZ33">
            <v>29.287366659999993</v>
          </cell>
          <cell r="FA33">
            <v>29.554479450000038</v>
          </cell>
          <cell r="FB33">
            <v>29.430798349999932</v>
          </cell>
          <cell r="FC33">
            <v>29.656448570000023</v>
          </cell>
          <cell r="FD33">
            <v>29.394523020000019</v>
          </cell>
          <cell r="FE33">
            <v>30.245685475555884</v>
          </cell>
        </row>
        <row r="34">
          <cell r="AC34">
            <v>14.281459542958032</v>
          </cell>
          <cell r="AD34">
            <v>24.474224652958036</v>
          </cell>
          <cell r="AE34">
            <v>31.85444865295803</v>
          </cell>
          <cell r="AF34">
            <v>8.4817356529580366</v>
          </cell>
          <cell r="AG34">
            <v>62.509765882958021</v>
          </cell>
          <cell r="AH34">
            <v>21.023558392958034</v>
          </cell>
          <cell r="AI34">
            <v>8.4763566890795037</v>
          </cell>
          <cell r="AJ34">
            <v>43.37565935940917</v>
          </cell>
          <cell r="AK34">
            <v>8.4927342797731882</v>
          </cell>
          <cell r="AL34">
            <v>18.437336279773188</v>
          </cell>
          <cell r="AM34">
            <v>8.2804492797731886</v>
          </cell>
          <cell r="AN34">
            <v>19.916430289773189</v>
          </cell>
          <cell r="AO34">
            <v>33.217851277916665</v>
          </cell>
          <cell r="AP34">
            <v>68.333681037916648</v>
          </cell>
          <cell r="AQ34">
            <v>11.292679867916664</v>
          </cell>
          <cell r="AR34">
            <v>19.678275000000003</v>
          </cell>
          <cell r="AS34">
            <v>8.2589579999999998</v>
          </cell>
          <cell r="AT34">
            <v>8.3392210000000002</v>
          </cell>
          <cell r="AU34">
            <v>20.044836880000002</v>
          </cell>
          <cell r="AV34">
            <v>8.9324670000000008</v>
          </cell>
          <cell r="AW34">
            <v>308.94902894000006</v>
          </cell>
          <cell r="AX34">
            <v>29.706609770000004</v>
          </cell>
          <cell r="AY34">
            <v>8.3035756468129964</v>
          </cell>
          <cell r="AZ34">
            <v>25.499641421492875</v>
          </cell>
          <cell r="BA34">
            <v>20.113778867916668</v>
          </cell>
          <cell r="BB34">
            <v>261.94897886791665</v>
          </cell>
          <cell r="BC34">
            <v>190.61213412791668</v>
          </cell>
          <cell r="BD34">
            <v>114.85384955791665</v>
          </cell>
          <cell r="BE34">
            <v>80.20588828791665</v>
          </cell>
          <cell r="BF34">
            <v>102.39344157791666</v>
          </cell>
          <cell r="BG34">
            <v>189.52245726791665</v>
          </cell>
          <cell r="BH34">
            <v>40.553310577916662</v>
          </cell>
          <cell r="BI34">
            <v>102.31650075791666</v>
          </cell>
          <cell r="BJ34">
            <v>8.8421421879166644</v>
          </cell>
          <cell r="BK34">
            <v>24.021467567916666</v>
          </cell>
          <cell r="BL34">
            <v>94.836312907916664</v>
          </cell>
          <cell r="BM34">
            <v>47.599002587916672</v>
          </cell>
          <cell r="BN34">
            <v>57.232474297916667</v>
          </cell>
          <cell r="BO34">
            <v>45.235090837916658</v>
          </cell>
          <cell r="BP34">
            <v>140.34046538791665</v>
          </cell>
          <cell r="BQ34">
            <v>93.237115537916665</v>
          </cell>
          <cell r="BR34">
            <v>95.798934797916658</v>
          </cell>
          <cell r="BS34">
            <v>23.826116977916666</v>
          </cell>
          <cell r="BT34">
            <v>39.39848450791667</v>
          </cell>
          <cell r="BU34">
            <v>56.033535237916674</v>
          </cell>
          <cell r="BV34">
            <v>38.190103277916663</v>
          </cell>
          <cell r="BW34">
            <v>97.007982647916663</v>
          </cell>
          <cell r="BX34">
            <v>148.28907232596916</v>
          </cell>
          <cell r="BY34">
            <v>33.671062357916654</v>
          </cell>
          <cell r="BZ34">
            <v>70.557910667916673</v>
          </cell>
          <cell r="CA34">
            <v>22.323507127916663</v>
          </cell>
          <cell r="CB34">
            <v>75.172078397916664</v>
          </cell>
          <cell r="CC34">
            <v>47.410387037916664</v>
          </cell>
          <cell r="CD34">
            <v>67.755400597916662</v>
          </cell>
          <cell r="CE34">
            <v>111.35558294791667</v>
          </cell>
          <cell r="CF34">
            <v>27.021724547916666</v>
          </cell>
          <cell r="CG34">
            <v>142.94410053791665</v>
          </cell>
          <cell r="CH34">
            <v>79.181964997916651</v>
          </cell>
          <cell r="CI34">
            <v>49.178036707916675</v>
          </cell>
          <cell r="CJ34">
            <v>66.363119597916636</v>
          </cell>
          <cell r="CK34">
            <v>11.914231841666666</v>
          </cell>
          <cell r="CL34">
            <v>26.804783281666673</v>
          </cell>
          <cell r="CM34">
            <v>39.695949311666659</v>
          </cell>
          <cell r="CN34">
            <v>70.85876717166667</v>
          </cell>
          <cell r="CO34">
            <v>119.09296940166666</v>
          </cell>
          <cell r="CP34">
            <v>43.480157161666661</v>
          </cell>
          <cell r="CQ34">
            <v>61.51796199166666</v>
          </cell>
          <cell r="CR34">
            <v>68.735992101666682</v>
          </cell>
          <cell r="CS34">
            <v>39.423280011666677</v>
          </cell>
          <cell r="CT34">
            <v>10.707837861666679</v>
          </cell>
          <cell r="CU34">
            <v>111.38132078166666</v>
          </cell>
          <cell r="CV34">
            <v>105.52879872166666</v>
          </cell>
          <cell r="CW34">
            <v>44.136771869999997</v>
          </cell>
          <cell r="CX34">
            <v>78.548378360000001</v>
          </cell>
          <cell r="CY34">
            <v>17.672225040000001</v>
          </cell>
          <cell r="CZ34">
            <v>20.386050426015018</v>
          </cell>
          <cell r="DA34">
            <v>91.263994350000019</v>
          </cell>
          <cell r="DB34">
            <v>62.466369740000005</v>
          </cell>
          <cell r="DC34">
            <v>14.644467880000001</v>
          </cell>
          <cell r="DD34">
            <v>18.308837190000006</v>
          </cell>
          <cell r="DE34">
            <v>14.417052559999997</v>
          </cell>
          <cell r="DF34">
            <v>17.044372999999979</v>
          </cell>
          <cell r="DG34">
            <v>19.338725130000022</v>
          </cell>
          <cell r="DH34">
            <v>71.424729889999995</v>
          </cell>
          <cell r="DI34">
            <v>2.9898025200000009</v>
          </cell>
          <cell r="DJ34">
            <v>20.189154010000003</v>
          </cell>
          <cell r="DK34">
            <v>328.39728034999996</v>
          </cell>
          <cell r="DL34">
            <v>90.906993760000006</v>
          </cell>
          <cell r="DM34">
            <v>16.884522749999999</v>
          </cell>
          <cell r="DN34">
            <v>19.614536397943262</v>
          </cell>
          <cell r="DO34">
            <v>17.42975320385915</v>
          </cell>
          <cell r="DP34">
            <v>13.999359530000003</v>
          </cell>
          <cell r="DQ34">
            <v>33.175304400000002</v>
          </cell>
          <cell r="DR34">
            <v>10.277182730000012</v>
          </cell>
          <cell r="DS34">
            <v>6.1587497299999896</v>
          </cell>
          <cell r="DT34">
            <v>11.718540879999997</v>
          </cell>
          <cell r="DU34">
            <v>3.9690403999999999</v>
          </cell>
          <cell r="DV34">
            <v>12.296237250000004</v>
          </cell>
          <cell r="DW34">
            <v>172.25533702000001</v>
          </cell>
          <cell r="DX34">
            <v>167.08064453</v>
          </cell>
          <cell r="DY34">
            <v>11.91016303</v>
          </cell>
          <cell r="DZ34">
            <v>12.511276089999999</v>
          </cell>
          <cell r="EA34">
            <v>9.2841002699999997</v>
          </cell>
          <cell r="EB34">
            <v>1.0523756300000002</v>
          </cell>
          <cell r="EC34">
            <v>11.325745810000001</v>
          </cell>
          <cell r="ED34">
            <v>9.0541147500000001</v>
          </cell>
          <cell r="EE34">
            <v>10.659812820000003</v>
          </cell>
          <cell r="EF34">
            <v>122.15303175000038</v>
          </cell>
          <cell r="EG34">
            <v>14.222474189999975</v>
          </cell>
          <cell r="EH34">
            <v>82.694281620000041</v>
          </cell>
          <cell r="EI34">
            <v>22.773015609999941</v>
          </cell>
          <cell r="EJ34">
            <v>17.220846540000256</v>
          </cell>
          <cell r="EK34">
            <v>18.495702069999524</v>
          </cell>
          <cell r="EL34">
            <v>136.59622536000001</v>
          </cell>
          <cell r="EM34">
            <v>45.924260129999745</v>
          </cell>
          <cell r="EN34">
            <v>13.759621730000369</v>
          </cell>
          <cell r="EO34">
            <v>28.261795719999711</v>
          </cell>
          <cell r="EP34">
            <v>33.399286160000564</v>
          </cell>
          <cell r="EQ34">
            <v>23.681648669999909</v>
          </cell>
          <cell r="ER34">
            <v>28.338009479999343</v>
          </cell>
          <cell r="ES34">
            <v>303.72956539714238</v>
          </cell>
          <cell r="ET34">
            <v>22.89500481</v>
          </cell>
          <cell r="EU34">
            <v>16.118007769999998</v>
          </cell>
          <cell r="EV34">
            <v>223.85796668</v>
          </cell>
          <cell r="EW34">
            <v>46.316485919999998</v>
          </cell>
          <cell r="EX34">
            <v>26.674337270000009</v>
          </cell>
          <cell r="EY34">
            <v>10.80625525999999</v>
          </cell>
          <cell r="EZ34">
            <v>20.693971430000015</v>
          </cell>
          <cell r="FA34">
            <v>31.38341518</v>
          </cell>
          <cell r="FB34">
            <v>77.768890199999987</v>
          </cell>
          <cell r="FC34">
            <v>77.813071839999964</v>
          </cell>
          <cell r="FD34">
            <v>153.38805477000005</v>
          </cell>
          <cell r="FE34">
            <v>105.78686477999999</v>
          </cell>
        </row>
        <row r="43">
          <cell r="AC43">
            <v>37.659225220000025</v>
          </cell>
          <cell r="AD43">
            <v>41.304557410000001</v>
          </cell>
          <cell r="AE43">
            <v>43.947944079388861</v>
          </cell>
          <cell r="AF43">
            <v>46.58280823000004</v>
          </cell>
          <cell r="AG43">
            <v>46.399705730000058</v>
          </cell>
          <cell r="AH43">
            <v>74.203549870000046</v>
          </cell>
          <cell r="AI43">
            <v>50.06692999000002</v>
          </cell>
          <cell r="AJ43">
            <v>51.754714069999991</v>
          </cell>
          <cell r="AK43">
            <v>35.348736359999876</v>
          </cell>
          <cell r="AL43">
            <v>65.097891940000082</v>
          </cell>
          <cell r="AM43">
            <v>50.982465450000028</v>
          </cell>
          <cell r="AN43">
            <v>73.663186900000056</v>
          </cell>
          <cell r="AO43">
            <v>53.036801430000118</v>
          </cell>
          <cell r="AP43">
            <v>56.690724890000013</v>
          </cell>
          <cell r="AQ43">
            <v>49.517412423379994</v>
          </cell>
          <cell r="AR43">
            <v>54.795065069999929</v>
          </cell>
          <cell r="AS43">
            <v>60.226337956678094</v>
          </cell>
          <cell r="AT43">
            <v>71.33234148999999</v>
          </cell>
          <cell r="AU43">
            <v>64.003976120000161</v>
          </cell>
          <cell r="AV43">
            <v>64.143923119999855</v>
          </cell>
          <cell r="AW43">
            <v>58.902662319999934</v>
          </cell>
          <cell r="AX43">
            <v>65.898504189999883</v>
          </cell>
          <cell r="AY43">
            <v>61.430483389999992</v>
          </cell>
          <cell r="AZ43">
            <v>76.513528120000004</v>
          </cell>
          <cell r="BA43">
            <v>61.925184369999926</v>
          </cell>
          <cell r="BB43">
            <v>64.617298510000097</v>
          </cell>
          <cell r="BC43">
            <v>64.042352570000048</v>
          </cell>
          <cell r="BD43">
            <v>66.394432029999763</v>
          </cell>
          <cell r="BE43">
            <v>71.293187799999885</v>
          </cell>
          <cell r="BF43">
            <v>71.782512520000012</v>
          </cell>
          <cell r="BG43">
            <v>88.236562500000005</v>
          </cell>
          <cell r="BH43">
            <v>68.479612749999816</v>
          </cell>
          <cell r="BI43">
            <v>70.771780489999969</v>
          </cell>
          <cell r="BJ43">
            <v>71.753200189999703</v>
          </cell>
          <cell r="BK43">
            <v>73.566500790000561</v>
          </cell>
          <cell r="BL43">
            <v>80.175763580000009</v>
          </cell>
          <cell r="BM43">
            <v>70.063994980000004</v>
          </cell>
          <cell r="BN43">
            <v>69.163022069450676</v>
          </cell>
          <cell r="BO43">
            <v>81.298108639999583</v>
          </cell>
          <cell r="BP43">
            <v>73.673285013240871</v>
          </cell>
          <cell r="BQ43">
            <v>64.797148829999998</v>
          </cell>
          <cell r="BR43">
            <v>82.436390609999961</v>
          </cell>
          <cell r="BS43">
            <v>69.031310981904412</v>
          </cell>
          <cell r="BT43">
            <v>84.624699809999868</v>
          </cell>
          <cell r="BU43">
            <v>80.495614400000008</v>
          </cell>
          <cell r="BV43">
            <v>76.647516559999701</v>
          </cell>
          <cell r="BW43">
            <v>77.02784241000009</v>
          </cell>
          <cell r="BX43">
            <v>81.709845889999684</v>
          </cell>
          <cell r="BY43">
            <v>79.26666985</v>
          </cell>
          <cell r="BZ43">
            <v>76.194306490000002</v>
          </cell>
          <cell r="CA43">
            <v>80.92859076000012</v>
          </cell>
          <cell r="CB43">
            <v>84.726651259999755</v>
          </cell>
          <cell r="CC43">
            <v>81.977938919999872</v>
          </cell>
          <cell r="CD43">
            <v>84.877172970000217</v>
          </cell>
          <cell r="CE43">
            <v>85.316752219999927</v>
          </cell>
          <cell r="CF43">
            <v>79.251684989999617</v>
          </cell>
          <cell r="CG43">
            <v>80.193049359999804</v>
          </cell>
          <cell r="CH43">
            <v>88.365509189999884</v>
          </cell>
          <cell r="CI43">
            <v>86.040682420000465</v>
          </cell>
          <cell r="CJ43">
            <v>88.509711060000399</v>
          </cell>
          <cell r="CK43">
            <v>96.115003819999785</v>
          </cell>
          <cell r="CL43">
            <v>87.824699640000233</v>
          </cell>
          <cell r="CM43">
            <v>84.026299750000092</v>
          </cell>
          <cell r="CN43">
            <v>90.510979619000111</v>
          </cell>
          <cell r="CO43">
            <v>116.58053193000019</v>
          </cell>
          <cell r="CP43">
            <v>99.029725620000107</v>
          </cell>
          <cell r="CQ43">
            <v>96.392843100000121</v>
          </cell>
          <cell r="CR43">
            <v>94.515187689999678</v>
          </cell>
          <cell r="CS43">
            <v>86.708110829999811</v>
          </cell>
          <cell r="CT43">
            <v>95.336616309999457</v>
          </cell>
          <cell r="CU43">
            <v>95.980417729999985</v>
          </cell>
          <cell r="CV43">
            <v>95.362049709999951</v>
          </cell>
          <cell r="CW43">
            <v>99.984346529999982</v>
          </cell>
          <cell r="CX43">
            <v>98.329665229999449</v>
          </cell>
          <cell r="CY43">
            <v>91.350290519999945</v>
          </cell>
          <cell r="CZ43">
            <v>99.078088210000104</v>
          </cell>
          <cell r="DA43">
            <v>121.08153440999996</v>
          </cell>
          <cell r="DB43">
            <v>81.806323019999837</v>
          </cell>
          <cell r="DC43">
            <v>102.65474300000004</v>
          </cell>
          <cell r="DD43">
            <v>103.14995287999972</v>
          </cell>
          <cell r="DE43">
            <v>97.07445301000034</v>
          </cell>
          <cell r="DF43">
            <v>117.91737602540009</v>
          </cell>
          <cell r="DG43">
            <v>119.7960722499999</v>
          </cell>
          <cell r="DH43">
            <v>116.92457939000003</v>
          </cell>
          <cell r="DI43">
            <v>108.67784664999998</v>
          </cell>
          <cell r="DJ43">
            <v>110.15778507000005</v>
          </cell>
          <cell r="DK43">
            <v>104.48057910999999</v>
          </cell>
          <cell r="DL43">
            <v>87.428966230000015</v>
          </cell>
          <cell r="DM43">
            <v>102.44965609999998</v>
          </cell>
          <cell r="DN43">
            <v>101.7562137</v>
          </cell>
          <cell r="DO43">
            <v>99.708681620000007</v>
          </cell>
          <cell r="DP43">
            <v>96.752462780000002</v>
          </cell>
          <cell r="DQ43">
            <v>99.149165613999941</v>
          </cell>
          <cell r="DR43">
            <v>101.29943654999998</v>
          </cell>
          <cell r="DS43">
            <v>101.29037523999992</v>
          </cell>
          <cell r="DT43">
            <v>103.45161185000003</v>
          </cell>
          <cell r="DU43">
            <v>92.381413609999697</v>
          </cell>
          <cell r="DV43">
            <v>95.073790530000522</v>
          </cell>
          <cell r="DW43">
            <v>95.808287300000416</v>
          </cell>
          <cell r="DX43">
            <v>94.178855619999865</v>
          </cell>
          <cell r="DY43">
            <v>104.17714452999982</v>
          </cell>
          <cell r="DZ43">
            <v>97.7161687199997</v>
          </cell>
          <cell r="EA43">
            <v>94.291356020000279</v>
          </cell>
          <cell r="EB43">
            <v>98.263855000000177</v>
          </cell>
          <cell r="EC43">
            <v>98.075375619999875</v>
          </cell>
          <cell r="ED43">
            <v>96.043966170000232</v>
          </cell>
          <cell r="EE43">
            <v>95.470236729999726</v>
          </cell>
          <cell r="EF43">
            <v>98.161328620000262</v>
          </cell>
          <cell r="EG43">
            <v>94.876443399999673</v>
          </cell>
          <cell r="EH43">
            <v>98.280070429999853</v>
          </cell>
          <cell r="EI43">
            <v>104.02518461000008</v>
          </cell>
          <cell r="EJ43">
            <v>98.36970887999999</v>
          </cell>
          <cell r="EK43">
            <v>109.79979861999995</v>
          </cell>
          <cell r="EL43">
            <v>110.57717163999965</v>
          </cell>
          <cell r="EM43">
            <v>104.8153431600001</v>
          </cell>
          <cell r="EN43">
            <v>108.92969506999984</v>
          </cell>
          <cell r="EO43">
            <v>123.29504221000008</v>
          </cell>
          <cell r="EP43">
            <v>102.09488610000014</v>
          </cell>
          <cell r="EQ43">
            <v>116.35320629000024</v>
          </cell>
          <cell r="ER43">
            <v>111.41049475000001</v>
          </cell>
          <cell r="ES43">
            <v>141.12716460000001</v>
          </cell>
          <cell r="ET43">
            <v>119.30406506000001</v>
          </cell>
          <cell r="EU43">
            <v>121.96374854000001</v>
          </cell>
          <cell r="EV43">
            <v>126.86113453000002</v>
          </cell>
          <cell r="EW43">
            <v>131.57971078</v>
          </cell>
          <cell r="EX43">
            <v>139.36130781000003</v>
          </cell>
          <cell r="EY43">
            <v>124.12860950999998</v>
          </cell>
          <cell r="EZ43">
            <v>125.90605786</v>
          </cell>
          <cell r="FA43">
            <v>117.55445136999997</v>
          </cell>
          <cell r="FB43">
            <v>117.12462052000001</v>
          </cell>
          <cell r="FC43">
            <v>154.68807746000004</v>
          </cell>
          <cell r="FD43">
            <v>128.73512280000008</v>
          </cell>
          <cell r="FE43">
            <v>154.72778112632554</v>
          </cell>
        </row>
        <row r="48">
          <cell r="AC48">
            <v>362.51412164500607</v>
          </cell>
          <cell r="AD48">
            <v>281.87962835338089</v>
          </cell>
          <cell r="AE48">
            <v>282.66383390833937</v>
          </cell>
          <cell r="AF48">
            <v>363.53887654057701</v>
          </cell>
          <cell r="AG48">
            <v>449.17378810726416</v>
          </cell>
          <cell r="AH48">
            <v>342.15867034826636</v>
          </cell>
          <cell r="AI48">
            <v>376.98772779725857</v>
          </cell>
          <cell r="AJ48">
            <v>320.34851197821359</v>
          </cell>
          <cell r="AK48">
            <v>314.09927402048004</v>
          </cell>
          <cell r="AL48">
            <v>391.63912902742857</v>
          </cell>
          <cell r="AM48">
            <v>367.3416130545977</v>
          </cell>
          <cell r="AN48">
            <v>439.69485256268206</v>
          </cell>
          <cell r="AO48">
            <v>345.22768321234099</v>
          </cell>
          <cell r="AP48">
            <v>342.38106427038565</v>
          </cell>
          <cell r="AQ48">
            <v>367.03821974429957</v>
          </cell>
          <cell r="AR48">
            <v>360.31179454110168</v>
          </cell>
          <cell r="AS48">
            <v>474.58703918737262</v>
          </cell>
          <cell r="AT48">
            <v>405.4157017497198</v>
          </cell>
          <cell r="AU48">
            <v>433.0031147559215</v>
          </cell>
          <cell r="AV48">
            <v>394.94482639742802</v>
          </cell>
          <cell r="AW48">
            <v>76.855289340988804</v>
          </cell>
          <cell r="AX48">
            <v>405.74807940711719</v>
          </cell>
          <cell r="AY48">
            <v>435.64838794687483</v>
          </cell>
          <cell r="AZ48">
            <v>492.05540069088374</v>
          </cell>
          <cell r="BA48">
            <v>319.37932431070953</v>
          </cell>
          <cell r="BB48">
            <v>521.86389036991659</v>
          </cell>
          <cell r="BC48">
            <v>321.63560786676464</v>
          </cell>
          <cell r="BD48">
            <v>316.70099863440873</v>
          </cell>
          <cell r="BE48">
            <v>515.1596441153165</v>
          </cell>
          <cell r="BF48">
            <v>346.74224213785226</v>
          </cell>
          <cell r="BG48">
            <v>251.27784631120153</v>
          </cell>
          <cell r="BH48">
            <v>345.65720929456819</v>
          </cell>
          <cell r="BI48">
            <v>278.84864452559748</v>
          </cell>
          <cell r="BJ48">
            <v>409.20375167743953</v>
          </cell>
          <cell r="BK48">
            <v>370.51148795362673</v>
          </cell>
          <cell r="BL48">
            <v>392.0702660699335</v>
          </cell>
          <cell r="BM48">
            <v>411.89262371723476</v>
          </cell>
          <cell r="BN48">
            <v>430.90628373741777</v>
          </cell>
          <cell r="BO48">
            <v>438.36616883999773</v>
          </cell>
          <cell r="BP48">
            <v>334.58186244263754</v>
          </cell>
          <cell r="BQ48">
            <v>445.4964161212398</v>
          </cell>
          <cell r="BR48">
            <v>375.18936445574923</v>
          </cell>
          <cell r="BS48">
            <v>322.89259086291418</v>
          </cell>
          <cell r="BT48">
            <v>397.06399876096486</v>
          </cell>
          <cell r="BU48">
            <v>320.30169445030873</v>
          </cell>
          <cell r="BV48">
            <v>468.51834309617709</v>
          </cell>
          <cell r="BW48">
            <v>231.7937884674989</v>
          </cell>
          <cell r="BX48">
            <v>795.62321288245766</v>
          </cell>
          <cell r="BY48">
            <v>290.31491028158911</v>
          </cell>
          <cell r="BZ48">
            <v>335.42976981035031</v>
          </cell>
          <cell r="CA48">
            <v>486.0347166648645</v>
          </cell>
          <cell r="CB48">
            <v>380.36515825500811</v>
          </cell>
          <cell r="CC48">
            <v>536.75444058801247</v>
          </cell>
          <cell r="CD48">
            <v>365.17370106096803</v>
          </cell>
          <cell r="CE48">
            <v>537.96797651349902</v>
          </cell>
          <cell r="CF48">
            <v>380.58556343794442</v>
          </cell>
          <cell r="CG48">
            <v>229.30460827493405</v>
          </cell>
          <cell r="CH48">
            <v>333.50209738142445</v>
          </cell>
          <cell r="CI48">
            <v>327.7242359342813</v>
          </cell>
          <cell r="CJ48">
            <v>584.05691226379031</v>
          </cell>
          <cell r="CK48">
            <v>357.16153694568209</v>
          </cell>
          <cell r="CL48">
            <v>370.48034186649238</v>
          </cell>
          <cell r="CM48">
            <v>369.34853128398242</v>
          </cell>
          <cell r="CN48">
            <v>413.65198161482732</v>
          </cell>
          <cell r="CO48">
            <v>673.63973997010135</v>
          </cell>
          <cell r="CP48">
            <v>403.10323396359524</v>
          </cell>
          <cell r="CQ48">
            <v>318.89195427936897</v>
          </cell>
          <cell r="CR48">
            <v>423.85917211075622</v>
          </cell>
          <cell r="CS48">
            <v>443.91155432120632</v>
          </cell>
          <cell r="CT48">
            <v>412.6844721651118</v>
          </cell>
          <cell r="CU48">
            <v>393.56802544136622</v>
          </cell>
          <cell r="CV48">
            <v>421.93863470750938</v>
          </cell>
          <cell r="CW48">
            <v>472.47037431322582</v>
          </cell>
          <cell r="CX48">
            <v>330.90797406322588</v>
          </cell>
          <cell r="CY48">
            <v>371.35669881322542</v>
          </cell>
          <cell r="CZ48">
            <v>377.19954075322664</v>
          </cell>
          <cell r="DA48">
            <v>504.26984000322528</v>
          </cell>
          <cell r="DB48">
            <v>346.6501642432263</v>
          </cell>
          <cell r="DI48">
            <v>454.10149880289828</v>
          </cell>
          <cell r="DJ48">
            <v>490.65231949325192</v>
          </cell>
          <cell r="DK48">
            <v>482.37165131441515</v>
          </cell>
          <cell r="DL48">
            <v>222.28631059964965</v>
          </cell>
          <cell r="DM48">
            <v>273.55544507854103</v>
          </cell>
          <cell r="DN48">
            <v>281.59569974457742</v>
          </cell>
          <cell r="DO48">
            <v>323.63951336651348</v>
          </cell>
          <cell r="DP48">
            <v>566.13597026527407</v>
          </cell>
          <cell r="DQ48">
            <v>277.09034465506096</v>
          </cell>
          <cell r="DR48">
            <v>290.5640798291065</v>
          </cell>
          <cell r="DS48">
            <v>370.28671385359269</v>
          </cell>
          <cell r="DT48">
            <v>343.77552172973731</v>
          </cell>
          <cell r="DU48">
            <v>373.00589066666657</v>
          </cell>
          <cell r="DV48">
            <v>299.58733317666656</v>
          </cell>
          <cell r="DW48">
            <v>399.0008580766667</v>
          </cell>
          <cell r="DX48">
            <v>346.07633965666605</v>
          </cell>
          <cell r="DY48">
            <v>333.17994689666727</v>
          </cell>
          <cell r="DZ48">
            <v>462.37649091666469</v>
          </cell>
          <cell r="EA48">
            <v>417.57152058666782</v>
          </cell>
          <cell r="EB48">
            <v>373.2029104066674</v>
          </cell>
          <cell r="EC48">
            <v>422.99271752666823</v>
          </cell>
          <cell r="ED48">
            <v>433.22436392666327</v>
          </cell>
          <cell r="EE48">
            <v>493.48977830166473</v>
          </cell>
          <cell r="EF48">
            <v>444.31031990787278</v>
          </cell>
          <cell r="EG48">
            <v>345.92342076000085</v>
          </cell>
          <cell r="EH48">
            <v>327.74096530000077</v>
          </cell>
          <cell r="EI48">
            <v>424.87517877000039</v>
          </cell>
          <cell r="EJ48">
            <v>479.67958828600069</v>
          </cell>
          <cell r="EK48">
            <v>536.24964447000082</v>
          </cell>
          <cell r="EL48">
            <v>433.30072569999845</v>
          </cell>
          <cell r="EM48">
            <v>415.24582309000243</v>
          </cell>
          <cell r="EN48">
            <v>449.60691029000026</v>
          </cell>
          <cell r="EO48">
            <v>567.94734773999937</v>
          </cell>
          <cell r="EP48">
            <v>486.80449542000093</v>
          </cell>
          <cell r="EQ48">
            <v>419.6794960300021</v>
          </cell>
          <cell r="ER48">
            <v>837.15144104000001</v>
          </cell>
          <cell r="ES48">
            <v>436.70440617000099</v>
          </cell>
          <cell r="ET48">
            <v>455.5999759700004</v>
          </cell>
          <cell r="EU48">
            <v>577.8056148300011</v>
          </cell>
          <cell r="EV48">
            <v>608.24577087999955</v>
          </cell>
          <cell r="EW48">
            <v>625.95455324999909</v>
          </cell>
          <cell r="EX48">
            <v>527.48554933999981</v>
          </cell>
          <cell r="EY48">
            <v>503.24107778000302</v>
          </cell>
          <cell r="EZ48">
            <v>484.57909261999805</v>
          </cell>
          <cell r="FA48">
            <v>488.7566221800023</v>
          </cell>
          <cell r="FB48">
            <v>443.61831444999939</v>
          </cell>
          <cell r="FC48">
            <v>426.15275920999795</v>
          </cell>
          <cell r="FD48">
            <v>559.90172369615129</v>
          </cell>
          <cell r="FE48">
            <v>422.90986155472257</v>
          </cell>
        </row>
        <row r="55">
          <cell r="AC55">
            <v>627.2885797969227</v>
          </cell>
          <cell r="AD55">
            <v>714.73043306602904</v>
          </cell>
          <cell r="AE55">
            <v>818.28229114836608</v>
          </cell>
          <cell r="AF55">
            <v>726.85572960892591</v>
          </cell>
          <cell r="AG55">
            <v>719.63926295903877</v>
          </cell>
          <cell r="AH55">
            <v>704.7028259232651</v>
          </cell>
          <cell r="AI55">
            <v>746.45504915282606</v>
          </cell>
          <cell r="AJ55">
            <v>837.55273681956965</v>
          </cell>
          <cell r="AK55">
            <v>719.85655128232679</v>
          </cell>
          <cell r="AL55">
            <v>751.51900580852384</v>
          </cell>
          <cell r="AM55">
            <v>766.59516519077715</v>
          </cell>
          <cell r="AN55">
            <v>1340.4551692349469</v>
          </cell>
          <cell r="AO55">
            <v>586.71938020635639</v>
          </cell>
          <cell r="AP55">
            <v>816.63942728945744</v>
          </cell>
          <cell r="AQ55">
            <v>803.15925589652545</v>
          </cell>
          <cell r="AR55">
            <v>801.50251975670199</v>
          </cell>
          <cell r="AS55">
            <v>761.8994523332891</v>
          </cell>
          <cell r="AT55">
            <v>683.44232646378634</v>
          </cell>
          <cell r="AU55">
            <v>866.0709206405545</v>
          </cell>
          <cell r="AV55">
            <v>896.37729310628595</v>
          </cell>
          <cell r="AW55">
            <v>733.07550241245781</v>
          </cell>
          <cell r="AX55">
            <v>859.50412659123026</v>
          </cell>
          <cell r="AY55">
            <v>811.04935111838336</v>
          </cell>
          <cell r="AZ55">
            <v>1435.8255813533058</v>
          </cell>
          <cell r="BA55">
            <v>605.85082731699106</v>
          </cell>
          <cell r="BB55">
            <v>888.50395942980856</v>
          </cell>
          <cell r="BC55">
            <v>900.61652167612328</v>
          </cell>
          <cell r="BD55">
            <v>861.26631091640377</v>
          </cell>
          <cell r="BE55">
            <v>800.72120500392214</v>
          </cell>
          <cell r="BF55">
            <v>825.696186660894</v>
          </cell>
          <cell r="BG55">
            <v>840.58460913100544</v>
          </cell>
          <cell r="BH55">
            <v>948.54487916524238</v>
          </cell>
          <cell r="BI55">
            <v>828.87117679574897</v>
          </cell>
          <cell r="BJ55">
            <v>851.4925799496632</v>
          </cell>
          <cell r="BK55">
            <v>834.07466133092339</v>
          </cell>
          <cell r="BL55">
            <v>1454.9770697732733</v>
          </cell>
          <cell r="BM55">
            <v>709.85651814301013</v>
          </cell>
          <cell r="BN55">
            <v>904.94477633829263</v>
          </cell>
          <cell r="BO55">
            <v>923.11913791839027</v>
          </cell>
          <cell r="BP55">
            <v>852.88088418835184</v>
          </cell>
          <cell r="BQ55">
            <v>829.47973912684949</v>
          </cell>
          <cell r="BR55">
            <v>835.74606739690967</v>
          </cell>
          <cell r="BS55">
            <v>821.84644001117681</v>
          </cell>
          <cell r="BT55">
            <v>962.64157302280375</v>
          </cell>
          <cell r="BU55">
            <v>823.40105145046573</v>
          </cell>
          <cell r="BV55">
            <v>873.2578856281491</v>
          </cell>
          <cell r="BW55">
            <v>841.07681497459555</v>
          </cell>
          <cell r="BX55">
            <v>1397.0405940865594</v>
          </cell>
          <cell r="BY55">
            <v>777.87561191112707</v>
          </cell>
          <cell r="BZ55">
            <v>878.66969521753799</v>
          </cell>
          <cell r="CA55">
            <v>922.33228275000431</v>
          </cell>
          <cell r="CB55">
            <v>913.05836894885351</v>
          </cell>
          <cell r="CC55">
            <v>861.17988303063169</v>
          </cell>
          <cell r="CD55">
            <v>867.28228386260253</v>
          </cell>
          <cell r="CE55">
            <v>871.72985303136136</v>
          </cell>
          <cell r="CF55">
            <v>1007.7567965477391</v>
          </cell>
          <cell r="CG55">
            <v>868.52704904966231</v>
          </cell>
          <cell r="CH55">
            <v>892.22690581592349</v>
          </cell>
          <cell r="CI55">
            <v>883.13334094201514</v>
          </cell>
          <cell r="CJ55">
            <v>1486.2260012325416</v>
          </cell>
          <cell r="CK55">
            <v>814.04972180040784</v>
          </cell>
          <cell r="CL55">
            <v>912.86238320164671</v>
          </cell>
          <cell r="CM55">
            <v>960.75176245435409</v>
          </cell>
          <cell r="CN55">
            <v>903.43901583308354</v>
          </cell>
          <cell r="CO55">
            <v>952.93644625707589</v>
          </cell>
          <cell r="CP55">
            <v>905.42106493106621</v>
          </cell>
          <cell r="CQ55">
            <v>913.15180966923401</v>
          </cell>
          <cell r="CR55">
            <v>1027.0474576113581</v>
          </cell>
          <cell r="CS55">
            <v>895.3358317517434</v>
          </cell>
          <cell r="CT55">
            <v>929.38341769472004</v>
          </cell>
          <cell r="CU55">
            <v>918.31216307461887</v>
          </cell>
          <cell r="CV55">
            <v>1523.3602541906912</v>
          </cell>
          <cell r="CW55">
            <v>779.40212462000022</v>
          </cell>
          <cell r="CX55">
            <v>969.95036950000019</v>
          </cell>
          <cell r="CY55">
            <v>954.69290257</v>
          </cell>
          <cell r="CZ55">
            <v>926.93467927999995</v>
          </cell>
          <cell r="DA55">
            <v>891.44570488000045</v>
          </cell>
          <cell r="DB55">
            <v>899.75786904200004</v>
          </cell>
          <cell r="DC55">
            <v>906.75267102799967</v>
          </cell>
          <cell r="DD55">
            <v>1027.0667035500001</v>
          </cell>
          <cell r="DE55">
            <v>902.59711978999985</v>
          </cell>
          <cell r="DF55">
            <v>918.41445767000027</v>
          </cell>
          <cell r="DG55">
            <v>918.72774031999973</v>
          </cell>
          <cell r="DH55">
            <v>1484.5615772142687</v>
          </cell>
          <cell r="DI55">
            <v>811.96467177460954</v>
          </cell>
          <cell r="DJ55">
            <v>930.42644485001392</v>
          </cell>
          <cell r="DK55">
            <v>970.48692043698634</v>
          </cell>
          <cell r="DL55">
            <v>880.30307925827594</v>
          </cell>
          <cell r="DM55">
            <v>828.54861554956972</v>
          </cell>
          <cell r="DN55">
            <v>851.25613957082089</v>
          </cell>
          <cell r="DO55">
            <v>869.01175232473292</v>
          </cell>
          <cell r="DP55">
            <v>1003.3642154236114</v>
          </cell>
          <cell r="DQ55">
            <v>772.21918326798937</v>
          </cell>
          <cell r="DR55">
            <v>860.80102975432703</v>
          </cell>
          <cell r="DS55">
            <v>777.74303119236004</v>
          </cell>
          <cell r="DT55">
            <v>1344.5146961617854</v>
          </cell>
          <cell r="DU55">
            <v>733.62449906798895</v>
          </cell>
          <cell r="DV55">
            <v>765.84994193201101</v>
          </cell>
          <cell r="DW55">
            <v>933.77748918000998</v>
          </cell>
          <cell r="DX55">
            <v>822.45975186998976</v>
          </cell>
          <cell r="DY55">
            <v>860.00812995000024</v>
          </cell>
          <cell r="DZ55">
            <v>813.12694783004008</v>
          </cell>
          <cell r="EA55">
            <v>837.34230189994969</v>
          </cell>
          <cell r="EB55">
            <v>932.36924278999982</v>
          </cell>
          <cell r="EC55">
            <v>829.41530999000042</v>
          </cell>
          <cell r="ED55">
            <v>831.45047614998839</v>
          </cell>
          <cell r="EE55">
            <v>821.3114721999998</v>
          </cell>
          <cell r="EF55">
            <v>1375.7286348900004</v>
          </cell>
          <cell r="EG55">
            <v>759.0528530699994</v>
          </cell>
          <cell r="EH55">
            <v>951.80880373000377</v>
          </cell>
          <cell r="EI55">
            <v>962.65611823000131</v>
          </cell>
          <cell r="EJ55">
            <v>881.96348319001072</v>
          </cell>
          <cell r="EK55">
            <v>899.58750016999079</v>
          </cell>
          <cell r="EL55">
            <v>887.37106960001881</v>
          </cell>
          <cell r="EM55">
            <v>881.68755205997593</v>
          </cell>
          <cell r="EN55">
            <v>1020.4514848400113</v>
          </cell>
          <cell r="EO55">
            <v>892.46553883999593</v>
          </cell>
          <cell r="EP55">
            <v>912.77172159999918</v>
          </cell>
          <cell r="EQ55">
            <v>927.70828277001897</v>
          </cell>
          <cell r="ER55">
            <v>1514.2606077800074</v>
          </cell>
          <cell r="ES55">
            <v>843.09912612999949</v>
          </cell>
          <cell r="ET55">
            <v>950.14151727999376</v>
          </cell>
          <cell r="EU55">
            <v>1028.9430973499932</v>
          </cell>
          <cell r="EV55">
            <v>935.60962490003055</v>
          </cell>
          <cell r="EW55">
            <v>949.50106065999012</v>
          </cell>
          <cell r="EX55">
            <v>960.85264531000689</v>
          </cell>
          <cell r="EY55">
            <v>949.04903570998215</v>
          </cell>
          <cell r="EZ55">
            <v>1079.6698844700525</v>
          </cell>
          <cell r="FA55">
            <v>966.18883231999507</v>
          </cell>
          <cell r="FB55">
            <v>952.5964519299863</v>
          </cell>
          <cell r="FC55">
            <v>954.35918583003479</v>
          </cell>
          <cell r="FD55">
            <v>1564.4612370988839</v>
          </cell>
          <cell r="FE55">
            <v>862.06228719195201</v>
          </cell>
        </row>
        <row r="56">
          <cell r="AC56">
            <v>774.75954778563073</v>
          </cell>
          <cell r="AD56">
            <v>1022.2184647854995</v>
          </cell>
          <cell r="AE56">
            <v>1070.4839973631792</v>
          </cell>
          <cell r="AF56">
            <v>995.40802675938505</v>
          </cell>
          <cell r="AG56">
            <v>1027.2106081396155</v>
          </cell>
          <cell r="AH56">
            <v>1092.8218610891477</v>
          </cell>
          <cell r="AI56">
            <v>1008.748169535059</v>
          </cell>
          <cell r="AJ56">
            <v>1132.7313354986097</v>
          </cell>
          <cell r="AK56">
            <v>1060.5074233203011</v>
          </cell>
          <cell r="AL56">
            <v>1157.6465745995656</v>
          </cell>
          <cell r="AM56">
            <v>1134.5570653057359</v>
          </cell>
          <cell r="AN56">
            <v>1444.8180481879654</v>
          </cell>
          <cell r="AO56">
            <v>1034.1253421501967</v>
          </cell>
          <cell r="AP56">
            <v>942.97925282034817</v>
          </cell>
          <cell r="AQ56">
            <v>934.43019163763699</v>
          </cell>
          <cell r="AR56">
            <v>1379.6219521750893</v>
          </cell>
          <cell r="AS56">
            <v>1084.0336834873253</v>
          </cell>
          <cell r="AT56">
            <v>1172.3525187521059</v>
          </cell>
          <cell r="AU56">
            <v>1165.8386030715105</v>
          </cell>
          <cell r="AV56">
            <v>1122.0544878121473</v>
          </cell>
          <cell r="AW56">
            <v>1172.860608907202</v>
          </cell>
          <cell r="AX56">
            <v>1216.3333185585723</v>
          </cell>
          <cell r="AY56">
            <v>1197.5326852406581</v>
          </cell>
          <cell r="AZ56">
            <v>1665.5531488814279</v>
          </cell>
          <cell r="BA56">
            <v>736.44980128219981</v>
          </cell>
          <cell r="BB56">
            <v>865.67262295429725</v>
          </cell>
          <cell r="BC56">
            <v>936.19010805283938</v>
          </cell>
          <cell r="BD56">
            <v>871.98754907846705</v>
          </cell>
          <cell r="BE56">
            <v>997.01792000018463</v>
          </cell>
          <cell r="BF56">
            <v>976.64736844972117</v>
          </cell>
          <cell r="BG56">
            <v>1078.614915072081</v>
          </cell>
          <cell r="BH56">
            <v>892.61597565584111</v>
          </cell>
          <cell r="BI56">
            <v>968.43955328369691</v>
          </cell>
          <cell r="BJ56">
            <v>899.85166587344452</v>
          </cell>
          <cell r="BK56">
            <v>1005.521670364716</v>
          </cell>
          <cell r="BL56">
            <v>1185.6186064045105</v>
          </cell>
          <cell r="BM56">
            <v>609.66611079856136</v>
          </cell>
          <cell r="BN56">
            <v>874.27153726938877</v>
          </cell>
          <cell r="BO56">
            <v>771.35476185452217</v>
          </cell>
          <cell r="BP56">
            <v>766.86982957737712</v>
          </cell>
          <cell r="BQ56">
            <v>777.66537801454535</v>
          </cell>
          <cell r="BR56">
            <v>744.5439512806521</v>
          </cell>
          <cell r="BS56">
            <v>663.07979533328069</v>
          </cell>
          <cell r="BT56">
            <v>757.82629251794526</v>
          </cell>
          <cell r="BU56">
            <v>805.4383526819538</v>
          </cell>
          <cell r="BV56">
            <v>762.75084687827541</v>
          </cell>
          <cell r="BW56">
            <v>860.09732734019758</v>
          </cell>
          <cell r="BX56">
            <v>1022.4565637080774</v>
          </cell>
          <cell r="BY56">
            <v>542.07478466401631</v>
          </cell>
          <cell r="BZ56">
            <v>624.35947467370033</v>
          </cell>
          <cell r="CA56">
            <v>882.17426686971748</v>
          </cell>
          <cell r="CB56">
            <v>838.68593043397038</v>
          </cell>
          <cell r="CC56">
            <v>835.48360137513168</v>
          </cell>
          <cell r="CD56">
            <v>804.04005918807673</v>
          </cell>
          <cell r="CE56">
            <v>754.65509038494736</v>
          </cell>
          <cell r="CF56">
            <v>794.39225617606064</v>
          </cell>
          <cell r="CG56">
            <v>743.79309928938073</v>
          </cell>
          <cell r="CH56">
            <v>789.86577948634124</v>
          </cell>
          <cell r="CI56">
            <v>848.34005462825201</v>
          </cell>
          <cell r="CJ56">
            <v>1140.130158648014</v>
          </cell>
          <cell r="CK56">
            <v>657.87430274639428</v>
          </cell>
          <cell r="CL56">
            <v>745.34465723580547</v>
          </cell>
          <cell r="CM56">
            <v>867.87685522188383</v>
          </cell>
          <cell r="CN56">
            <v>911.46702480018087</v>
          </cell>
          <cell r="CO56">
            <v>923.95960752617714</v>
          </cell>
          <cell r="CP56">
            <v>841.23397689041622</v>
          </cell>
          <cell r="CQ56">
            <v>950.43433085190077</v>
          </cell>
          <cell r="CR56">
            <v>1087.6367431045232</v>
          </cell>
          <cell r="CS56">
            <v>895.02902589809298</v>
          </cell>
          <cell r="CT56">
            <v>996.71169155192194</v>
          </cell>
          <cell r="CU56">
            <v>939.21393502852266</v>
          </cell>
          <cell r="CV56">
            <v>1304.0140562473389</v>
          </cell>
          <cell r="CW56">
            <v>862.08824222684211</v>
          </cell>
          <cell r="CX56">
            <v>818.99834999315794</v>
          </cell>
          <cell r="CY56">
            <v>858.49555120789501</v>
          </cell>
          <cell r="CZ56">
            <v>920.44260674105249</v>
          </cell>
          <cell r="DA56">
            <v>992.53696238210534</v>
          </cell>
          <cell r="DB56">
            <v>857.4362530331581</v>
          </cell>
          <cell r="DC56">
            <v>1012.4741109689471</v>
          </cell>
          <cell r="DD56">
            <v>853.6715439300001</v>
          </cell>
          <cell r="DE56">
            <v>890.25055857128427</v>
          </cell>
          <cell r="DF56">
            <v>891.22570293473689</v>
          </cell>
          <cell r="DG56">
            <v>954.94049350315777</v>
          </cell>
          <cell r="DH56">
            <v>1125.0149652585267</v>
          </cell>
          <cell r="DI56">
            <v>836.81241170742032</v>
          </cell>
          <cell r="DJ56">
            <v>792.12433256043516</v>
          </cell>
          <cell r="DK56">
            <v>763.02074957798959</v>
          </cell>
          <cell r="DL56">
            <v>752.99607066014755</v>
          </cell>
          <cell r="DM56">
            <v>648.95714540773372</v>
          </cell>
          <cell r="DN56">
            <v>643.47861397907536</v>
          </cell>
          <cell r="DO56">
            <v>568.82211336679757</v>
          </cell>
          <cell r="DP56">
            <v>485.36352456620568</v>
          </cell>
          <cell r="DQ56">
            <v>520.00987683938581</v>
          </cell>
          <cell r="DR56">
            <v>735.96321476562241</v>
          </cell>
          <cell r="DS56">
            <v>717.97514337497773</v>
          </cell>
          <cell r="DT56">
            <v>1058.2682341248951</v>
          </cell>
          <cell r="DU56">
            <v>625.16596347473683</v>
          </cell>
          <cell r="DV56">
            <v>638.48067250473673</v>
          </cell>
          <cell r="DW56">
            <v>852.08088413210737</v>
          </cell>
          <cell r="DX56">
            <v>822.95548821315595</v>
          </cell>
          <cell r="DY56">
            <v>724.01624025526837</v>
          </cell>
          <cell r="DZ56">
            <v>780.94234873015466</v>
          </cell>
          <cell r="EA56">
            <v>965.92593061790501</v>
          </cell>
          <cell r="EB56">
            <v>896.18499146473675</v>
          </cell>
          <cell r="EC56">
            <v>758.93658947951315</v>
          </cell>
          <cell r="ED56">
            <v>767.55106344845171</v>
          </cell>
          <cell r="EE56">
            <v>846.39407373421091</v>
          </cell>
          <cell r="EF56">
            <v>1116.1721008828949</v>
          </cell>
          <cell r="EG56">
            <v>717.77049920789466</v>
          </cell>
          <cell r="EH56">
            <v>952.23637226473625</v>
          </cell>
          <cell r="EI56">
            <v>1130.9981679021046</v>
          </cell>
          <cell r="EJ56">
            <v>1175.7977905821056</v>
          </cell>
          <cell r="EK56">
            <v>940.37059784421081</v>
          </cell>
          <cell r="EL56">
            <v>1391.2452697752651</v>
          </cell>
          <cell r="EM56">
            <v>1016.2142296036757</v>
          </cell>
          <cell r="EN56">
            <v>1075.0543086920243</v>
          </cell>
          <cell r="EO56">
            <v>1172.2656390131631</v>
          </cell>
          <cell r="EP56">
            <v>1184.9595179431622</v>
          </cell>
          <cell r="EQ56">
            <v>1250.1548518015809</v>
          </cell>
          <cell r="ER56">
            <v>1573.9577127421051</v>
          </cell>
          <cell r="ES56">
            <v>937.55975762105277</v>
          </cell>
          <cell r="ET56">
            <v>1053.389206227894</v>
          </cell>
          <cell r="EU56">
            <v>1014.9506110978962</v>
          </cell>
          <cell r="EV56">
            <v>956.52903210315571</v>
          </cell>
          <cell r="EW56">
            <v>1102.0511051689477</v>
          </cell>
          <cell r="EX56">
            <v>1133.1129858652682</v>
          </cell>
          <cell r="EY56">
            <v>1013.5079825989404</v>
          </cell>
          <cell r="EZ56">
            <v>1124.9802923268485</v>
          </cell>
          <cell r="FA56">
            <v>1274.5061006494809</v>
          </cell>
          <cell r="FB56">
            <v>1247.7988584136774</v>
          </cell>
          <cell r="FC56">
            <v>1318.551071166356</v>
          </cell>
          <cell r="FD56">
            <v>1414.5625407785476</v>
          </cell>
          <cell r="FE56">
            <v>870.30637583728821</v>
          </cell>
        </row>
        <row r="61">
          <cell r="AC61">
            <v>19.683017845487736</v>
          </cell>
          <cell r="AD61">
            <v>26.898355895070146</v>
          </cell>
          <cell r="AE61">
            <v>92.142276681127896</v>
          </cell>
          <cell r="AF61">
            <v>19.84448691724274</v>
          </cell>
          <cell r="AG61">
            <v>23.580103120952774</v>
          </cell>
          <cell r="AH61">
            <v>172.09647436108642</v>
          </cell>
          <cell r="AI61">
            <v>10.781389627207481</v>
          </cell>
          <cell r="AJ61">
            <v>39.460267888357272</v>
          </cell>
          <cell r="AK61">
            <v>115.18758232815782</v>
          </cell>
          <cell r="AL61">
            <v>27.390950018289448</v>
          </cell>
          <cell r="AM61">
            <v>21.576430066071239</v>
          </cell>
          <cell r="AN61">
            <v>166.35165997614868</v>
          </cell>
          <cell r="AO61">
            <v>29.067569251332856</v>
          </cell>
          <cell r="AP61">
            <v>49.076875339911105</v>
          </cell>
          <cell r="AQ61">
            <v>138.30528419907981</v>
          </cell>
          <cell r="AR61">
            <v>26.636402197242745</v>
          </cell>
          <cell r="AS61">
            <v>22.082889462314775</v>
          </cell>
          <cell r="AT61">
            <v>123.27544544959257</v>
          </cell>
          <cell r="AU61">
            <v>21.277647262147482</v>
          </cell>
          <cell r="AV61">
            <v>31.334542882369888</v>
          </cell>
          <cell r="AW61">
            <v>130.21449073956572</v>
          </cell>
          <cell r="AX61">
            <v>23.803657318207769</v>
          </cell>
          <cell r="AY61">
            <v>27.763171757071213</v>
          </cell>
          <cell r="AZ61">
            <v>212.69916488450031</v>
          </cell>
          <cell r="BA61">
            <v>20.189752490214033</v>
          </cell>
          <cell r="BB61">
            <v>32.931061765700377</v>
          </cell>
          <cell r="BC61">
            <v>217.80272200888641</v>
          </cell>
          <cell r="BD61">
            <v>19.293332641890586</v>
          </cell>
          <cell r="BE61">
            <v>30.094777063157288</v>
          </cell>
          <cell r="BF61">
            <v>230.111469932521</v>
          </cell>
          <cell r="BG61">
            <v>26.400577322825797</v>
          </cell>
          <cell r="BH61">
            <v>40.099797944692682</v>
          </cell>
          <cell r="BI61">
            <v>242.44044707981644</v>
          </cell>
          <cell r="BJ61">
            <v>22.782821223048565</v>
          </cell>
          <cell r="BK61">
            <v>30.220504097580431</v>
          </cell>
          <cell r="BL61">
            <v>224.40684744307339</v>
          </cell>
          <cell r="BM61">
            <v>36.836211495676999</v>
          </cell>
          <cell r="BN61">
            <v>34.786096436476399</v>
          </cell>
          <cell r="BO61">
            <v>241.77790249386328</v>
          </cell>
          <cell r="BP61">
            <v>19.984039026739161</v>
          </cell>
          <cell r="BQ61">
            <v>59.607332417356972</v>
          </cell>
          <cell r="BR61">
            <v>226.1061400644613</v>
          </cell>
          <cell r="BS61">
            <v>47.711438116591928</v>
          </cell>
          <cell r="BT61">
            <v>48.496129630381844</v>
          </cell>
          <cell r="BU61">
            <v>243.35617237717145</v>
          </cell>
          <cell r="BV61">
            <v>48.986651832089976</v>
          </cell>
          <cell r="BW61">
            <v>49.486911968948775</v>
          </cell>
          <cell r="BX61">
            <v>271.82758453433092</v>
          </cell>
          <cell r="BY61">
            <v>65.160801695592568</v>
          </cell>
          <cell r="BZ61">
            <v>55.679951006719939</v>
          </cell>
          <cell r="CA61">
            <v>390.48697784376742</v>
          </cell>
          <cell r="CB61">
            <v>56.846665984964496</v>
          </cell>
          <cell r="CC61">
            <v>65.541364211628974</v>
          </cell>
          <cell r="CD61">
            <v>273.05312760467081</v>
          </cell>
          <cell r="CE61">
            <v>71.749305670286603</v>
          </cell>
          <cell r="CF61">
            <v>49.444307441345117</v>
          </cell>
          <cell r="CG61">
            <v>352.84469347397203</v>
          </cell>
          <cell r="CH61">
            <v>57.825200308948929</v>
          </cell>
          <cell r="CI61">
            <v>53.852404560062283</v>
          </cell>
          <cell r="CJ61">
            <v>353.1938335946017</v>
          </cell>
          <cell r="CK61">
            <v>82.211671876590543</v>
          </cell>
          <cell r="CL61">
            <v>52.730316531779977</v>
          </cell>
          <cell r="CM61">
            <v>338.19238057367193</v>
          </cell>
          <cell r="CN61">
            <v>177.14660648517156</v>
          </cell>
          <cell r="CO61">
            <v>154.34329850972475</v>
          </cell>
          <cell r="CP61">
            <v>256.0339697740053</v>
          </cell>
          <cell r="CQ61">
            <v>205.88892649199406</v>
          </cell>
          <cell r="CR61">
            <v>65.932915481628015</v>
          </cell>
          <cell r="CS61">
            <v>336.67952968881599</v>
          </cell>
          <cell r="CT61">
            <v>190.00308793234237</v>
          </cell>
          <cell r="CU61">
            <v>172.04988070343597</v>
          </cell>
          <cell r="CV61">
            <v>271.64891117189831</v>
          </cell>
          <cell r="CW61">
            <v>221.51117013196537</v>
          </cell>
          <cell r="CX61">
            <v>63.878680877684694</v>
          </cell>
          <cell r="CY61">
            <v>329.3704893296549</v>
          </cell>
          <cell r="CZ61">
            <v>191.25388134512323</v>
          </cell>
          <cell r="DA61">
            <v>184.47627709595628</v>
          </cell>
          <cell r="DB61">
            <v>283.17946330929738</v>
          </cell>
          <cell r="DC61">
            <v>330.19776662349761</v>
          </cell>
          <cell r="DD61">
            <v>64.204919260000096</v>
          </cell>
          <cell r="DE61">
            <v>260.62750554168463</v>
          </cell>
          <cell r="DF61">
            <v>194.97690377699996</v>
          </cell>
          <cell r="DG61">
            <v>172.48291293417813</v>
          </cell>
          <cell r="DH61">
            <v>266.01593800027121</v>
          </cell>
          <cell r="DI61">
            <v>314.72697784299993</v>
          </cell>
          <cell r="DJ61">
            <v>53.426755712000016</v>
          </cell>
          <cell r="DK61">
            <v>333.82922414599994</v>
          </cell>
          <cell r="DL61">
            <v>244.56512612799995</v>
          </cell>
          <cell r="DM61">
            <v>68.669490790208826</v>
          </cell>
          <cell r="DN61">
            <v>331.57911620399989</v>
          </cell>
          <cell r="DO61">
            <v>307.40478955913881</v>
          </cell>
          <cell r="DP61">
            <v>445.95730001366661</v>
          </cell>
          <cell r="DQ61">
            <v>103.62372348500004</v>
          </cell>
          <cell r="DR61">
            <v>69.852249080000036</v>
          </cell>
          <cell r="DS61">
            <v>60.649321598999983</v>
          </cell>
          <cell r="DT61">
            <v>70.426147895000014</v>
          </cell>
          <cell r="DU61">
            <v>115.490453066</v>
          </cell>
          <cell r="DV61">
            <v>59.055859892000001</v>
          </cell>
          <cell r="DW61">
            <v>93.965272603000003</v>
          </cell>
          <cell r="DX61">
            <v>48.921443956999994</v>
          </cell>
          <cell r="DY61">
            <v>96.282728535999993</v>
          </cell>
          <cell r="DZ61">
            <v>57.174230540000003</v>
          </cell>
          <cell r="EA61">
            <v>107.49529527</v>
          </cell>
          <cell r="EB61">
            <v>67.112765899999999</v>
          </cell>
          <cell r="EC61">
            <v>96.205131866999977</v>
          </cell>
          <cell r="ED61">
            <v>62.081323024000021</v>
          </cell>
          <cell r="EE61">
            <v>95.169889268999981</v>
          </cell>
          <cell r="EF61">
            <v>53.765407020000012</v>
          </cell>
          <cell r="EG61">
            <v>213.53253940500002</v>
          </cell>
          <cell r="EH61">
            <v>74.479304619999965</v>
          </cell>
          <cell r="EI61">
            <v>93.068831449999976</v>
          </cell>
          <cell r="EJ61">
            <v>52.706260389000008</v>
          </cell>
          <cell r="EK61">
            <v>110.708276535</v>
          </cell>
          <cell r="EL61">
            <v>51.059476114999995</v>
          </cell>
          <cell r="EM61">
            <v>191.13382346</v>
          </cell>
          <cell r="EN61">
            <v>99.825056810000007</v>
          </cell>
          <cell r="EO61">
            <v>96.593329818000015</v>
          </cell>
          <cell r="EP61">
            <v>60.415869454000003</v>
          </cell>
          <cell r="EQ61">
            <v>200.77153400200001</v>
          </cell>
          <cell r="ER61">
            <v>65.223142290000013</v>
          </cell>
          <cell r="ES61">
            <v>296.50001145700003</v>
          </cell>
          <cell r="ET61">
            <v>147.30086797000001</v>
          </cell>
          <cell r="EU61">
            <v>121.15620282</v>
          </cell>
          <cell r="EV61">
            <v>61.936613619999996</v>
          </cell>
          <cell r="EW61">
            <v>305.64111783487499</v>
          </cell>
          <cell r="EX61">
            <v>88.031998753000025</v>
          </cell>
          <cell r="EY61">
            <v>292.75376186000005</v>
          </cell>
          <cell r="EZ61">
            <v>196.36506906099999</v>
          </cell>
          <cell r="FA61">
            <v>130.18943544400003</v>
          </cell>
          <cell r="FB61">
            <v>62.41235305</v>
          </cell>
          <cell r="FC61">
            <v>317.18370637800001</v>
          </cell>
          <cell r="FD61">
            <v>98.927343783000012</v>
          </cell>
          <cell r="FE61">
            <v>354.56377235000002</v>
          </cell>
        </row>
        <row r="62">
          <cell r="AC62">
            <v>10.599315560925497</v>
          </cell>
          <cell r="AD62">
            <v>9.2824658790754011</v>
          </cell>
          <cell r="AE62">
            <v>16.999962646221977</v>
          </cell>
          <cell r="AF62">
            <v>16.030590606210957</v>
          </cell>
          <cell r="AG62">
            <v>14.396279164017393</v>
          </cell>
          <cell r="AH62">
            <v>15.541524059381707</v>
          </cell>
          <cell r="AI62">
            <v>7.4755270679208294</v>
          </cell>
          <cell r="AJ62">
            <v>11.463146351823479</v>
          </cell>
          <cell r="AK62">
            <v>16.401307870571863</v>
          </cell>
          <cell r="AL62">
            <v>13.863170754317792</v>
          </cell>
          <cell r="AM62">
            <v>11.45593127515982</v>
          </cell>
          <cell r="AN62">
            <v>27.657787967102532</v>
          </cell>
          <cell r="AO62">
            <v>15.078801704265103</v>
          </cell>
          <cell r="AP62">
            <v>10.202134112493093</v>
          </cell>
          <cell r="AQ62">
            <v>20.338624084656804</v>
          </cell>
          <cell r="AR62">
            <v>21.316099649288585</v>
          </cell>
          <cell r="AS62">
            <v>17.464351721502396</v>
          </cell>
          <cell r="AT62">
            <v>19.158069086549013</v>
          </cell>
          <cell r="AU62">
            <v>10.842710222829325</v>
          </cell>
          <cell r="AV62">
            <v>13.588746751467237</v>
          </cell>
          <cell r="AW62">
            <v>20.400044949293999</v>
          </cell>
          <cell r="AX62">
            <v>21.014770766199014</v>
          </cell>
          <cell r="AY62">
            <v>18.433706809978442</v>
          </cell>
          <cell r="AZ62">
            <v>27.232968001658609</v>
          </cell>
          <cell r="BA62">
            <v>17.247015618335098</v>
          </cell>
          <cell r="BB62">
            <v>15.638198557409901</v>
          </cell>
          <cell r="BC62">
            <v>22.722104754982553</v>
          </cell>
          <cell r="BD62">
            <v>21.14359635724167</v>
          </cell>
          <cell r="BE62">
            <v>19.399701310115141</v>
          </cell>
          <cell r="BF62">
            <v>24.865507621899631</v>
          </cell>
          <cell r="BG62">
            <v>10.483388870533421</v>
          </cell>
          <cell r="BH62">
            <v>17.183394117322194</v>
          </cell>
          <cell r="BI62">
            <v>26.704585148151331</v>
          </cell>
          <cell r="BJ62">
            <v>23.10812415160607</v>
          </cell>
          <cell r="BK62">
            <v>20.035560198326777</v>
          </cell>
          <cell r="BL62">
            <v>28.0133275102237</v>
          </cell>
          <cell r="BM62">
            <v>18.242672320095252</v>
          </cell>
          <cell r="BN62">
            <v>17.500732568250015</v>
          </cell>
          <cell r="BO62">
            <v>24.418500932052133</v>
          </cell>
          <cell r="BP62">
            <v>21.904631821042035</v>
          </cell>
          <cell r="BQ62">
            <v>16.399822179714253</v>
          </cell>
          <cell r="BR62">
            <v>28.230637266539759</v>
          </cell>
          <cell r="BS62">
            <v>16.230092056185988</v>
          </cell>
          <cell r="BT62">
            <v>19.523505054140074</v>
          </cell>
          <cell r="BU62">
            <v>27.298804519476224</v>
          </cell>
          <cell r="BV62">
            <v>26.635724500679483</v>
          </cell>
          <cell r="BW62">
            <v>20.065190839481684</v>
          </cell>
          <cell r="BX62">
            <v>30.35377436877847</v>
          </cell>
          <cell r="BY62">
            <v>24.276666513235842</v>
          </cell>
          <cell r="BZ62">
            <v>24.745482599496341</v>
          </cell>
          <cell r="CA62">
            <v>31.455098248979834</v>
          </cell>
          <cell r="CB62">
            <v>21.679695113740735</v>
          </cell>
          <cell r="CC62">
            <v>27.616337697384992</v>
          </cell>
          <cell r="CD62">
            <v>26.13833690144266</v>
          </cell>
          <cell r="CE62">
            <v>19.157267882487186</v>
          </cell>
          <cell r="CF62">
            <v>46.720381316199962</v>
          </cell>
          <cell r="CG62">
            <v>61.344135855800062</v>
          </cell>
          <cell r="CH62">
            <v>25.940825024799974</v>
          </cell>
          <cell r="CI62">
            <v>34.455044649799994</v>
          </cell>
          <cell r="CJ62">
            <v>30.619177713600017</v>
          </cell>
          <cell r="CK62">
            <v>33.001749834000023</v>
          </cell>
          <cell r="CL62">
            <v>46.89991599399999</v>
          </cell>
          <cell r="CM62">
            <v>48.286837088800006</v>
          </cell>
          <cell r="CN62">
            <v>25.336088332200013</v>
          </cell>
          <cell r="CO62">
            <v>34.197152271599982</v>
          </cell>
          <cell r="CP62">
            <v>27.081193416599991</v>
          </cell>
          <cell r="CQ62">
            <v>22.147101463400002</v>
          </cell>
          <cell r="CR62">
            <v>50.61102997159999</v>
          </cell>
          <cell r="CS62">
            <v>39.620411706399999</v>
          </cell>
          <cell r="CT62">
            <v>28.464527351800029</v>
          </cell>
          <cell r="CU62">
            <v>35.04661911219997</v>
          </cell>
          <cell r="CV62">
            <v>34.668751621800027</v>
          </cell>
          <cell r="CW62">
            <v>30.965592963000006</v>
          </cell>
          <cell r="CX62">
            <v>45.6047557196</v>
          </cell>
          <cell r="CY62">
            <v>42.710063308799988</v>
          </cell>
          <cell r="CZ62">
            <v>25.438442532399996</v>
          </cell>
          <cell r="DA62">
            <v>38.076060621800011</v>
          </cell>
          <cell r="DB62">
            <v>26.642292970600021</v>
          </cell>
          <cell r="DC62">
            <v>24.679119931400002</v>
          </cell>
          <cell r="DD62">
            <v>41.560589426600018</v>
          </cell>
          <cell r="DE62">
            <v>41.27503319439996</v>
          </cell>
          <cell r="DF62">
            <v>29.62929954660007</v>
          </cell>
          <cell r="DG62">
            <v>39.880900116116166</v>
          </cell>
          <cell r="DH62">
            <v>37.648064701213002</v>
          </cell>
          <cell r="DI62">
            <v>34.373307408050351</v>
          </cell>
          <cell r="DJ62">
            <v>48.048299076470265</v>
          </cell>
          <cell r="DK62">
            <v>38.106586479997631</v>
          </cell>
          <cell r="DL62">
            <v>19.62422108568482</v>
          </cell>
          <cell r="DM62">
            <v>32.872947070383674</v>
          </cell>
          <cell r="DN62">
            <v>21.387344244349269</v>
          </cell>
          <cell r="DO62">
            <v>37.322625309811137</v>
          </cell>
          <cell r="DP62">
            <v>48.933257556562907</v>
          </cell>
          <cell r="DQ62">
            <v>40.525445039279866</v>
          </cell>
          <cell r="DR62">
            <v>27.866486175519995</v>
          </cell>
          <cell r="DS62">
            <v>39.59598733832614</v>
          </cell>
          <cell r="DT62">
            <v>48.387191178819592</v>
          </cell>
          <cell r="DU62">
            <v>42.600542672607745</v>
          </cell>
          <cell r="DV62">
            <v>48.910511506125616</v>
          </cell>
          <cell r="DW62">
            <v>48.335940753151746</v>
          </cell>
          <cell r="DX62">
            <v>32.325749021370044</v>
          </cell>
          <cell r="DY62">
            <v>37.509991364460092</v>
          </cell>
          <cell r="DZ62">
            <v>38.909359820228715</v>
          </cell>
          <cell r="EA62">
            <v>37.164695380125529</v>
          </cell>
          <cell r="EB62">
            <v>50.314277794230492</v>
          </cell>
          <cell r="EC62">
            <v>42.938002486475597</v>
          </cell>
          <cell r="ED62">
            <v>51.15005392223798</v>
          </cell>
          <cell r="EE62">
            <v>37.864815020925818</v>
          </cell>
          <cell r="EF62">
            <v>45.077958250202698</v>
          </cell>
          <cell r="EG62">
            <v>39.955313447262739</v>
          </cell>
          <cell r="EH62">
            <v>47.639577995891656</v>
          </cell>
          <cell r="EI62">
            <v>46.764150970697642</v>
          </cell>
          <cell r="EJ62">
            <v>51.810292080798121</v>
          </cell>
          <cell r="EK62">
            <v>42.729062065693121</v>
          </cell>
          <cell r="EL62">
            <v>77.680056691575103</v>
          </cell>
          <cell r="EM62">
            <v>20.686688604412389</v>
          </cell>
          <cell r="EN62">
            <v>51.643327019136976</v>
          </cell>
          <cell r="EO62">
            <v>43.029583260423003</v>
          </cell>
          <cell r="EP62">
            <v>49.752916199562719</v>
          </cell>
          <cell r="EQ62">
            <v>56.446298219330103</v>
          </cell>
          <cell r="ER62">
            <v>42.748703836764264</v>
          </cell>
          <cell r="ES62">
            <v>42.879262773973352</v>
          </cell>
          <cell r="ET62">
            <v>44.343687567146958</v>
          </cell>
          <cell r="EU62">
            <v>46.540066703068895</v>
          </cell>
          <cell r="EV62">
            <v>54.095214392198912</v>
          </cell>
          <cell r="EW62">
            <v>45.748764773357969</v>
          </cell>
          <cell r="EX62">
            <v>77.234490706611808</v>
          </cell>
          <cell r="EY62">
            <v>29.01606922887833</v>
          </cell>
          <cell r="EZ62">
            <v>44.96653603979437</v>
          </cell>
          <cell r="FA62">
            <v>53.779499251383257</v>
          </cell>
          <cell r="FB62">
            <v>55.833393622662584</v>
          </cell>
          <cell r="FC62">
            <v>49.256438773163637</v>
          </cell>
          <cell r="FD62">
            <v>42.880666810454123</v>
          </cell>
          <cell r="FE62">
            <v>69.490521634524413</v>
          </cell>
        </row>
        <row r="72">
          <cell r="AC72">
            <v>138.05250323212368</v>
          </cell>
          <cell r="AD72">
            <v>146.27589205315286</v>
          </cell>
          <cell r="AE72">
            <v>135.74068989130799</v>
          </cell>
          <cell r="AF72">
            <v>172.37753322065606</v>
          </cell>
          <cell r="AG72">
            <v>140.81334577959043</v>
          </cell>
          <cell r="AH72">
            <v>121.37038674145847</v>
          </cell>
          <cell r="AI72">
            <v>147.84651325067949</v>
          </cell>
          <cell r="AJ72">
            <v>158.67957134303504</v>
          </cell>
          <cell r="AK72">
            <v>148.06245307808405</v>
          </cell>
          <cell r="AL72">
            <v>179.25544539874875</v>
          </cell>
          <cell r="AM72">
            <v>154.23431665508423</v>
          </cell>
          <cell r="AN72">
            <v>157.13018968607881</v>
          </cell>
          <cell r="AO72">
            <v>157.60240539908503</v>
          </cell>
          <cell r="AP72">
            <v>87.43281351620719</v>
          </cell>
          <cell r="AQ72">
            <v>97.766703705443732</v>
          </cell>
          <cell r="AR72">
            <v>96.487057327905205</v>
          </cell>
          <cell r="AS72">
            <v>69.952845720030808</v>
          </cell>
          <cell r="AT72">
            <v>88.771906760243098</v>
          </cell>
          <cell r="AU72">
            <v>74.215616316752261</v>
          </cell>
          <cell r="AV72">
            <v>55.722654772372572</v>
          </cell>
          <cell r="AW72">
            <v>53.848618952866609</v>
          </cell>
          <cell r="AX72">
            <v>91.89003517664753</v>
          </cell>
          <cell r="AY72">
            <v>75.342516251603485</v>
          </cell>
          <cell r="AZ72">
            <v>69.560829300842443</v>
          </cell>
          <cell r="BA72">
            <v>22.982017603228851</v>
          </cell>
          <cell r="BB72">
            <v>55.823612832407491</v>
          </cell>
          <cell r="BC72">
            <v>77.33795496254335</v>
          </cell>
          <cell r="BD72">
            <v>52.674497206964553</v>
          </cell>
          <cell r="BE72">
            <v>59.571849092169217</v>
          </cell>
          <cell r="BF72">
            <v>61.213949905100257</v>
          </cell>
          <cell r="BG72">
            <v>72.652881263907588</v>
          </cell>
          <cell r="BH72">
            <v>54.427949821840215</v>
          </cell>
          <cell r="BI72">
            <v>57.398305657346889</v>
          </cell>
          <cell r="BJ72">
            <v>58.090487673370802</v>
          </cell>
          <cell r="BK72">
            <v>44.763164781243951</v>
          </cell>
          <cell r="BL72">
            <v>60.542745299876799</v>
          </cell>
          <cell r="BM72">
            <v>65.515741146666642</v>
          </cell>
          <cell r="BN72">
            <v>104.5270087466667</v>
          </cell>
          <cell r="BO72">
            <v>97.262771686666682</v>
          </cell>
          <cell r="BP72">
            <v>93.726063266666699</v>
          </cell>
          <cell r="BQ72">
            <v>78.306668956666627</v>
          </cell>
          <cell r="BR72">
            <v>81.786610836666696</v>
          </cell>
          <cell r="BS72">
            <v>74.928378606666598</v>
          </cell>
          <cell r="BT72">
            <v>92.377707076666809</v>
          </cell>
          <cell r="BU72">
            <v>80.443599026666632</v>
          </cell>
          <cell r="BV72">
            <v>87.019786376666659</v>
          </cell>
          <cell r="BW72">
            <v>86.135784576666637</v>
          </cell>
          <cell r="BX72">
            <v>123.77022541666668</v>
          </cell>
          <cell r="BY72">
            <v>70.400577446666617</v>
          </cell>
          <cell r="BZ72">
            <v>84.528179246666667</v>
          </cell>
          <cell r="CA72">
            <v>116.97111085666663</v>
          </cell>
          <cell r="CB72">
            <v>95.585792556666647</v>
          </cell>
          <cell r="CC72">
            <v>109.56117402666671</v>
          </cell>
          <cell r="CD72">
            <v>84.026828606666641</v>
          </cell>
          <cell r="CE72">
            <v>86.355302206666678</v>
          </cell>
          <cell r="CF72">
            <v>89.968743326666669</v>
          </cell>
          <cell r="CG72">
            <v>81.965104846666762</v>
          </cell>
          <cell r="CH72">
            <v>96.45850813666658</v>
          </cell>
          <cell r="CI72">
            <v>105.79441344666665</v>
          </cell>
          <cell r="CJ72">
            <v>135.01069124666671</v>
          </cell>
          <cell r="CK72">
            <v>84.044780883333345</v>
          </cell>
          <cell r="CL72">
            <v>88.962090203333346</v>
          </cell>
          <cell r="CM72">
            <v>127.81133006333333</v>
          </cell>
          <cell r="CN72">
            <v>97.314510183333354</v>
          </cell>
          <cell r="CO72">
            <v>97.614503933333324</v>
          </cell>
          <cell r="CP72">
            <v>74.54476320333336</v>
          </cell>
          <cell r="CQ72">
            <v>73.608087363333311</v>
          </cell>
          <cell r="CR72">
            <v>111.97495791333334</v>
          </cell>
          <cell r="CS72">
            <v>95.521153473333371</v>
          </cell>
          <cell r="CT72">
            <v>110.21931527333331</v>
          </cell>
          <cell r="CU72">
            <v>95.428475453333334</v>
          </cell>
          <cell r="CV72">
            <v>122.8609331333333</v>
          </cell>
          <cell r="CW72">
            <v>83.905198810000002</v>
          </cell>
          <cell r="CX72">
            <v>91.552027219999985</v>
          </cell>
          <cell r="CY72">
            <v>109.38873998999999</v>
          </cell>
          <cell r="CZ72">
            <v>155.49994076999999</v>
          </cell>
          <cell r="DA72">
            <v>116.22916195999998</v>
          </cell>
          <cell r="DB72">
            <v>89.872604499999994</v>
          </cell>
          <cell r="DC72">
            <v>107.90106091000001</v>
          </cell>
          <cell r="DD72">
            <v>140.96819432999996</v>
          </cell>
          <cell r="DE72">
            <v>102.51440248822303</v>
          </cell>
          <cell r="DF72">
            <v>120.22023880000002</v>
          </cell>
          <cell r="DG72">
            <v>123.17108691697619</v>
          </cell>
          <cell r="DH72">
            <v>286.27029365326393</v>
          </cell>
          <cell r="DI72">
            <v>89.033187530000006</v>
          </cell>
          <cell r="DJ72">
            <v>100.94990657999998</v>
          </cell>
          <cell r="DK72">
            <v>129.46169538999996</v>
          </cell>
          <cell r="DL72">
            <v>129.89040867</v>
          </cell>
          <cell r="DM72">
            <v>115.63942749000009</v>
          </cell>
          <cell r="DN72">
            <v>111.63333032</v>
          </cell>
          <cell r="DO72">
            <v>108.77210316999994</v>
          </cell>
          <cell r="DP72">
            <v>116.78495574000003</v>
          </cell>
          <cell r="DQ72">
            <v>92.213160989999906</v>
          </cell>
          <cell r="DR72">
            <v>99.442172270000171</v>
          </cell>
          <cell r="DS72">
            <v>105.14044196</v>
          </cell>
          <cell r="DT72">
            <v>49.311622150000019</v>
          </cell>
          <cell r="DU72">
            <v>96.68643110999993</v>
          </cell>
          <cell r="DV72">
            <v>120.98065975999998</v>
          </cell>
          <cell r="DW72">
            <v>124.41814634000006</v>
          </cell>
          <cell r="DX72">
            <v>115.78049070000016</v>
          </cell>
          <cell r="DY72">
            <v>81.420862620000037</v>
          </cell>
          <cell r="DZ72">
            <v>171.07047855000201</v>
          </cell>
          <cell r="EA72">
            <v>14.220981699997079</v>
          </cell>
          <cell r="EB72">
            <v>53.782129510000047</v>
          </cell>
          <cell r="EC72">
            <v>28.480036550000026</v>
          </cell>
          <cell r="ED72">
            <v>25.734027640000868</v>
          </cell>
          <cell r="EE72">
            <v>46.62351526999992</v>
          </cell>
          <cell r="EF72">
            <v>73.512779390001128</v>
          </cell>
          <cell r="EG72">
            <v>116.52264192000001</v>
          </cell>
          <cell r="EH72">
            <v>119.28425277000002</v>
          </cell>
          <cell r="EI72">
            <v>152.19304214999991</v>
          </cell>
          <cell r="EJ72">
            <v>180.58631618000061</v>
          </cell>
          <cell r="EK72">
            <v>136.72932354999989</v>
          </cell>
          <cell r="EL72">
            <v>128.72656972999965</v>
          </cell>
          <cell r="EM72">
            <v>154.64591806999516</v>
          </cell>
          <cell r="EN72">
            <v>148.58574750999929</v>
          </cell>
          <cell r="EO72">
            <v>147.15403391000058</v>
          </cell>
          <cell r="EP72">
            <v>139.80888706000056</v>
          </cell>
          <cell r="EQ72">
            <v>136.26524122999919</v>
          </cell>
          <cell r="ER72">
            <v>174.49109282666703</v>
          </cell>
          <cell r="ES72">
            <v>128.27011177</v>
          </cell>
          <cell r="ET72">
            <v>136.64902651</v>
          </cell>
          <cell r="EU72">
            <v>167.12170532999997</v>
          </cell>
          <cell r="EV72">
            <v>166.18902574000001</v>
          </cell>
          <cell r="EW72">
            <v>147.04415459000001</v>
          </cell>
          <cell r="EX72">
            <v>135.97348163999993</v>
          </cell>
          <cell r="EY72">
            <v>147.40701284000033</v>
          </cell>
          <cell r="EZ72">
            <v>171.61001024999968</v>
          </cell>
          <cell r="FA72">
            <v>157.62965411999983</v>
          </cell>
          <cell r="FB72">
            <v>148.30543743000015</v>
          </cell>
          <cell r="FC72">
            <v>150.65231808000038</v>
          </cell>
          <cell r="FD72">
            <v>168.98946414999978</v>
          </cell>
          <cell r="FE72">
            <v>115.29000848</v>
          </cell>
        </row>
        <row r="80">
          <cell r="AC80">
            <v>140.90681744</v>
          </cell>
          <cell r="AD80">
            <v>149.8130591</v>
          </cell>
          <cell r="AE80">
            <v>200.18696087000001</v>
          </cell>
          <cell r="AF80">
            <v>187.15518332000002</v>
          </cell>
          <cell r="AG80">
            <v>198.04849174999998</v>
          </cell>
          <cell r="AH80">
            <v>204.69184676999998</v>
          </cell>
          <cell r="AI80">
            <v>210.31308155000002</v>
          </cell>
          <cell r="AJ80">
            <v>268.00550865000008</v>
          </cell>
          <cell r="AK80">
            <v>204.89076287</v>
          </cell>
          <cell r="AL80">
            <v>192.3544737</v>
          </cell>
          <cell r="AM80">
            <v>230.88166897999997</v>
          </cell>
          <cell r="AN80">
            <v>566.35698373797004</v>
          </cell>
          <cell r="AO80">
            <v>182.77788617999994</v>
          </cell>
          <cell r="AP80">
            <v>202.26640674999993</v>
          </cell>
          <cell r="AQ80">
            <v>261.17313085000001</v>
          </cell>
          <cell r="AR80">
            <v>244.99175106000001</v>
          </cell>
          <cell r="AS80">
            <v>243.45429862</v>
          </cell>
          <cell r="AT80">
            <v>268.82737025</v>
          </cell>
          <cell r="AU80">
            <v>250.23477797000004</v>
          </cell>
          <cell r="AV80">
            <v>332.35211276999996</v>
          </cell>
          <cell r="AW80">
            <v>247.37645635999996</v>
          </cell>
          <cell r="AX80">
            <v>256.03754895999998</v>
          </cell>
          <cell r="AY80">
            <v>257.46775643000007</v>
          </cell>
          <cell r="AZ80">
            <v>635.18703243548828</v>
          </cell>
          <cell r="BA80">
            <v>230.5259621299999</v>
          </cell>
          <cell r="BB80">
            <v>256.33370793</v>
          </cell>
          <cell r="BC80">
            <v>301.30216503999998</v>
          </cell>
          <cell r="BD80">
            <v>281.25908991</v>
          </cell>
          <cell r="BE80">
            <v>284.17552706999993</v>
          </cell>
          <cell r="BF80">
            <v>287.90768509000003</v>
          </cell>
          <cell r="BG80">
            <v>323.21462617999993</v>
          </cell>
          <cell r="BH80">
            <v>377.16955030000003</v>
          </cell>
          <cell r="BI80">
            <v>285.21910696999998</v>
          </cell>
          <cell r="BJ80">
            <v>299.28895931000005</v>
          </cell>
          <cell r="BK80">
            <v>309.95523513000006</v>
          </cell>
          <cell r="BL80">
            <v>558.94942472999992</v>
          </cell>
          <cell r="BM80">
            <v>285.73114350000009</v>
          </cell>
          <cell r="BN80">
            <v>300.37248126999998</v>
          </cell>
          <cell r="BO80">
            <v>381.45534469</v>
          </cell>
          <cell r="BP80">
            <v>314.56873108999991</v>
          </cell>
          <cell r="BQ80">
            <v>318.61918737999997</v>
          </cell>
          <cell r="BR80">
            <v>324.80762604</v>
          </cell>
          <cell r="BS80">
            <v>325.13143077000012</v>
          </cell>
          <cell r="BT80">
            <v>404.2658003599999</v>
          </cell>
          <cell r="BU80">
            <v>332.78210940999998</v>
          </cell>
          <cell r="BV80">
            <v>330.22202979999997</v>
          </cell>
          <cell r="BW80">
            <v>333.47216861999988</v>
          </cell>
          <cell r="BX80">
            <v>688.44035342999996</v>
          </cell>
          <cell r="BY80">
            <v>299.48119312999989</v>
          </cell>
          <cell r="BZ80">
            <v>316.53945011999991</v>
          </cell>
          <cell r="CA80">
            <v>366.32218818999996</v>
          </cell>
          <cell r="CB80">
            <v>343.47006097999997</v>
          </cell>
          <cell r="CC80">
            <v>336.60799115999993</v>
          </cell>
          <cell r="CD80">
            <v>337.25026828999984</v>
          </cell>
          <cell r="CE80">
            <v>332.98761326999988</v>
          </cell>
          <cell r="CF80">
            <v>443.11648256000001</v>
          </cell>
          <cell r="CG80">
            <v>342.57586359999999</v>
          </cell>
          <cell r="CH80">
            <v>347.13381901999998</v>
          </cell>
          <cell r="CI80">
            <v>340.92768976999992</v>
          </cell>
          <cell r="CJ80">
            <v>613.81467023000016</v>
          </cell>
          <cell r="CK80">
            <v>327.03988333999996</v>
          </cell>
          <cell r="CL80">
            <v>327.44329324</v>
          </cell>
          <cell r="CM80">
            <v>384.48869824999991</v>
          </cell>
          <cell r="CN80">
            <v>349.36699695999994</v>
          </cell>
          <cell r="CO80">
            <v>359.7533799200001</v>
          </cell>
          <cell r="CP80">
            <v>368.91823935000002</v>
          </cell>
          <cell r="CQ80">
            <v>393.50956280000008</v>
          </cell>
          <cell r="CR80">
            <v>439.39505050000002</v>
          </cell>
          <cell r="CS80">
            <v>380.47493158999998</v>
          </cell>
          <cell r="CT80">
            <v>389.48619416000003</v>
          </cell>
          <cell r="CU80">
            <v>378.17808216000003</v>
          </cell>
          <cell r="CV80">
            <v>601.56876824999995</v>
          </cell>
          <cell r="CW80">
            <v>365.69632695999996</v>
          </cell>
          <cell r="CX80">
            <v>380.26558081999991</v>
          </cell>
          <cell r="CY80">
            <v>449.03076931000004</v>
          </cell>
          <cell r="CZ80">
            <v>384.00209860000012</v>
          </cell>
          <cell r="DA80">
            <v>399.22690585999999</v>
          </cell>
          <cell r="DB80">
            <v>395.74580999</v>
          </cell>
          <cell r="DC80">
            <v>407.79680630000007</v>
          </cell>
          <cell r="DD80">
            <v>486.35548017000008</v>
          </cell>
          <cell r="DE80">
            <v>405.96845911999998</v>
          </cell>
          <cell r="DF80">
            <v>429.07394791999997</v>
          </cell>
          <cell r="DG80">
            <v>425.05911383000006</v>
          </cell>
          <cell r="DH80">
            <v>670.86380678000023</v>
          </cell>
          <cell r="DI80">
            <v>408.06050128999982</v>
          </cell>
          <cell r="DJ80">
            <v>414.47644020000018</v>
          </cell>
          <cell r="DK80">
            <v>469.8040129200001</v>
          </cell>
          <cell r="DL80">
            <v>420.72502342999996</v>
          </cell>
          <cell r="DM80">
            <v>409.2270545500001</v>
          </cell>
          <cell r="DN80">
            <v>396.72704541000007</v>
          </cell>
          <cell r="DO80">
            <v>424.25727482000008</v>
          </cell>
          <cell r="DP80">
            <v>526.48458507999999</v>
          </cell>
          <cell r="DQ80">
            <v>461.30470565000002</v>
          </cell>
          <cell r="DR80">
            <v>450.68023762999991</v>
          </cell>
          <cell r="DS80">
            <v>454.58501043999979</v>
          </cell>
          <cell r="DT80">
            <v>780.3703042999997</v>
          </cell>
          <cell r="DU80">
            <v>413.33550377000006</v>
          </cell>
          <cell r="DV80">
            <v>422.65135627999985</v>
          </cell>
          <cell r="DW80">
            <v>529.56088279999994</v>
          </cell>
          <cell r="DX80">
            <v>432.63974305000011</v>
          </cell>
          <cell r="DY80">
            <v>487.44124612000002</v>
          </cell>
          <cell r="DZ80">
            <v>474.76157959999989</v>
          </cell>
          <cell r="EA80">
            <v>459.96719539999992</v>
          </cell>
          <cell r="EB80">
            <v>512.37797514999988</v>
          </cell>
          <cell r="EC80">
            <v>447.73891027000002</v>
          </cell>
          <cell r="ED80">
            <v>459.17802795999984</v>
          </cell>
          <cell r="EE80">
            <v>462.78308113000003</v>
          </cell>
          <cell r="EF80">
            <v>785.78040077999992</v>
          </cell>
          <cell r="EG80">
            <v>432.45256934000003</v>
          </cell>
          <cell r="EH80">
            <v>464.90909527999997</v>
          </cell>
          <cell r="EI80">
            <v>541.55668799</v>
          </cell>
          <cell r="EJ80">
            <v>477.74249067000005</v>
          </cell>
          <cell r="EK80">
            <v>448.31766140999997</v>
          </cell>
          <cell r="EL80">
            <v>443.39098695999985</v>
          </cell>
          <cell r="EM80">
            <v>486.5317895500001</v>
          </cell>
          <cell r="EN80">
            <v>568.04145643999971</v>
          </cell>
          <cell r="EO80">
            <v>466.30729103999994</v>
          </cell>
          <cell r="EP80">
            <v>493.13550011000001</v>
          </cell>
          <cell r="EQ80">
            <v>542.14426128000002</v>
          </cell>
          <cell r="ER80">
            <v>838.18999999999994</v>
          </cell>
          <cell r="ES80">
            <v>482.48138613999976</v>
          </cell>
          <cell r="ET80">
            <v>542.42120228999988</v>
          </cell>
          <cell r="EU80">
            <v>666.97795448999989</v>
          </cell>
          <cell r="EV80">
            <v>486.88080792000017</v>
          </cell>
          <cell r="EW80">
            <v>556.98050706000004</v>
          </cell>
          <cell r="EX80">
            <v>483.23027490000004</v>
          </cell>
          <cell r="EY80">
            <v>581.61219486999994</v>
          </cell>
          <cell r="EZ80">
            <v>733.02197850000039</v>
          </cell>
          <cell r="FA80">
            <v>496.07787226000016</v>
          </cell>
          <cell r="FB80">
            <v>615.94757813999991</v>
          </cell>
          <cell r="FC80">
            <v>665.15919127000006</v>
          </cell>
          <cell r="FD80">
            <v>911.19168564999995</v>
          </cell>
          <cell r="FE80">
            <v>501.21098934276995</v>
          </cell>
        </row>
        <row r="81">
          <cell r="AC81">
            <v>16.349943</v>
          </cell>
          <cell r="AD81">
            <v>49.108223000000002</v>
          </cell>
          <cell r="AE81">
            <v>16.459990999999999</v>
          </cell>
          <cell r="AF81">
            <v>90.080706000000006</v>
          </cell>
          <cell r="AG81">
            <v>20.297329999999999</v>
          </cell>
          <cell r="AH81">
            <v>17.062078</v>
          </cell>
          <cell r="AI81">
            <v>17.2012</v>
          </cell>
          <cell r="AJ81">
            <v>22.399471200000001</v>
          </cell>
          <cell r="AK81">
            <v>17.426062000000002</v>
          </cell>
          <cell r="AL81">
            <v>17.410654399999999</v>
          </cell>
          <cell r="AM81">
            <v>17.681377000000001</v>
          </cell>
          <cell r="AN81">
            <v>34.642803999999998</v>
          </cell>
          <cell r="AO81">
            <v>17.674461000000001</v>
          </cell>
          <cell r="AP81">
            <v>17.274222000000002</v>
          </cell>
          <cell r="AQ81">
            <v>17.597984</v>
          </cell>
          <cell r="AR81">
            <v>18.661287999999999</v>
          </cell>
          <cell r="AS81">
            <v>18.164207000000001</v>
          </cell>
          <cell r="AT81">
            <v>29.318982999999999</v>
          </cell>
          <cell r="AU81">
            <v>19.272991999999999</v>
          </cell>
          <cell r="AV81">
            <v>32.901459000000003</v>
          </cell>
          <cell r="AW81">
            <v>19.968433000000001</v>
          </cell>
          <cell r="AX81">
            <v>19.073689999999999</v>
          </cell>
          <cell r="AY81">
            <v>19.466809999999999</v>
          </cell>
          <cell r="AZ81">
            <v>38.145016900000002</v>
          </cell>
          <cell r="BA81">
            <v>18.9883691</v>
          </cell>
          <cell r="BB81">
            <v>19.010049689999999</v>
          </cell>
          <cell r="BC81">
            <v>19.622124100000001</v>
          </cell>
          <cell r="BD81">
            <v>19.96725309</v>
          </cell>
          <cell r="BE81">
            <v>20.12465662999999</v>
          </cell>
          <cell r="BF81">
            <v>60.20517147999999</v>
          </cell>
          <cell r="BG81">
            <v>30.492863589999985</v>
          </cell>
          <cell r="BH81">
            <v>25.32273342000002</v>
          </cell>
          <cell r="BI81">
            <v>21.973165449999982</v>
          </cell>
          <cell r="BJ81">
            <v>22.71171436000003</v>
          </cell>
          <cell r="BK81">
            <v>23.80278020999998</v>
          </cell>
          <cell r="BL81">
            <v>40.544710000000002</v>
          </cell>
          <cell r="BM81">
            <v>24.301673529999999</v>
          </cell>
          <cell r="BN81">
            <v>24.897291710000001</v>
          </cell>
          <cell r="BO81">
            <v>25.12615211</v>
          </cell>
          <cell r="BP81">
            <v>22.849863920000004</v>
          </cell>
          <cell r="BQ81">
            <v>24.157618069999998</v>
          </cell>
          <cell r="BR81">
            <v>22.611258410000005</v>
          </cell>
          <cell r="BS81">
            <v>24.45</v>
          </cell>
          <cell r="BT81">
            <v>63.070000000000007</v>
          </cell>
          <cell r="BU81">
            <v>29.43</v>
          </cell>
          <cell r="BV81">
            <v>24.821364259999996</v>
          </cell>
          <cell r="BW81">
            <v>22.802033859999995</v>
          </cell>
          <cell r="BX81">
            <v>38.639724980000011</v>
          </cell>
          <cell r="BY81">
            <v>25.074250070000002</v>
          </cell>
          <cell r="BZ81">
            <v>22.625958430000001</v>
          </cell>
          <cell r="CA81">
            <v>23.450596480000002</v>
          </cell>
          <cell r="CB81">
            <v>24.131999440000001</v>
          </cell>
          <cell r="CC81">
            <v>23.550227939999996</v>
          </cell>
          <cell r="CD81">
            <v>48.911207289999993</v>
          </cell>
          <cell r="CE81">
            <v>27.345266500000019</v>
          </cell>
          <cell r="CF81">
            <v>30.205591509999994</v>
          </cell>
          <cell r="CG81">
            <v>25.435538309999991</v>
          </cell>
          <cell r="CH81">
            <v>28.949953619999999</v>
          </cell>
          <cell r="CI81">
            <v>25.515654100000017</v>
          </cell>
          <cell r="CJ81">
            <v>42.785777899999943</v>
          </cell>
          <cell r="CK81">
            <v>25.86330366</v>
          </cell>
          <cell r="CL81">
            <v>24.675448750000001</v>
          </cell>
          <cell r="CM81">
            <v>24.961125120000005</v>
          </cell>
          <cell r="CN81">
            <v>25.85554977</v>
          </cell>
          <cell r="CO81">
            <v>24.567412330000003</v>
          </cell>
          <cell r="CP81">
            <v>133.34666966999998</v>
          </cell>
          <cell r="CQ81">
            <v>29.217748940000064</v>
          </cell>
          <cell r="CR81">
            <v>33.212215409999914</v>
          </cell>
          <cell r="CS81">
            <v>27.201571050000066</v>
          </cell>
          <cell r="CT81">
            <v>25.903595940000027</v>
          </cell>
          <cell r="CU81">
            <v>29.200642319999965</v>
          </cell>
          <cell r="CV81">
            <v>44.600721890000017</v>
          </cell>
          <cell r="CW81">
            <v>26.479231739999999</v>
          </cell>
          <cell r="CX81">
            <v>25.47654811</v>
          </cell>
          <cell r="CY81">
            <v>124.53154223999999</v>
          </cell>
          <cell r="CZ81">
            <v>37.205639779999998</v>
          </cell>
          <cell r="DA81">
            <v>37.680331620000032</v>
          </cell>
          <cell r="DB81">
            <v>41.886470759999966</v>
          </cell>
          <cell r="DC81">
            <v>28.48915820000002</v>
          </cell>
          <cell r="DD81">
            <v>34.590166379999985</v>
          </cell>
          <cell r="DE81">
            <v>26.432105230000062</v>
          </cell>
          <cell r="DF81">
            <v>25.963159139999945</v>
          </cell>
          <cell r="DG81">
            <v>31.733656340000024</v>
          </cell>
          <cell r="DH81">
            <v>49.890284679999979</v>
          </cell>
          <cell r="DI81">
            <v>26.07771726</v>
          </cell>
          <cell r="DJ81">
            <v>48.302428169999999</v>
          </cell>
          <cell r="DK81">
            <v>28.539155579999996</v>
          </cell>
          <cell r="DL81">
            <v>30.371454999999997</v>
          </cell>
          <cell r="DM81">
            <v>28.233024239999985</v>
          </cell>
          <cell r="DN81">
            <v>28.528530920000009</v>
          </cell>
          <cell r="DO81">
            <v>28.435047609999984</v>
          </cell>
          <cell r="DP81">
            <v>37.437205470000052</v>
          </cell>
          <cell r="DQ81">
            <v>29.620979990000013</v>
          </cell>
          <cell r="DR81">
            <v>29.822915110000025</v>
          </cell>
          <cell r="DS81">
            <v>30.478863999999955</v>
          </cell>
          <cell r="DT81">
            <v>49.405015630000001</v>
          </cell>
          <cell r="DU81">
            <v>30.306468020000001</v>
          </cell>
          <cell r="DV81">
            <v>28.35482627</v>
          </cell>
          <cell r="DW81">
            <v>28.891939169999997</v>
          </cell>
          <cell r="DX81">
            <v>29.553738819999989</v>
          </cell>
          <cell r="DY81">
            <v>66.264176599999985</v>
          </cell>
          <cell r="DZ81">
            <v>50.311462420000012</v>
          </cell>
          <cell r="EA81">
            <v>27.965644310000009</v>
          </cell>
          <cell r="EB81">
            <v>37.339596329999964</v>
          </cell>
          <cell r="EC81">
            <v>34.575672340000082</v>
          </cell>
          <cell r="ED81">
            <v>32.320479539999909</v>
          </cell>
          <cell r="EE81">
            <v>31.563868830000107</v>
          </cell>
          <cell r="EF81">
            <v>50.488112729999941</v>
          </cell>
          <cell r="EG81">
            <v>31.984549779999998</v>
          </cell>
          <cell r="EH81">
            <v>29.859394829999999</v>
          </cell>
          <cell r="EI81">
            <v>34.483804500000005</v>
          </cell>
          <cell r="EJ81">
            <v>83.269098569999997</v>
          </cell>
          <cell r="EK81">
            <v>34.726993499999992</v>
          </cell>
          <cell r="EL81">
            <v>35.616153070000038</v>
          </cell>
          <cell r="EM81">
            <v>38.308693469999959</v>
          </cell>
          <cell r="EN81">
            <v>53.217800259999962</v>
          </cell>
          <cell r="EO81">
            <v>37.894930910000021</v>
          </cell>
          <cell r="EP81">
            <v>35.007702690000059</v>
          </cell>
          <cell r="EQ81">
            <v>33.629573799999953</v>
          </cell>
          <cell r="ER81">
            <v>56.008949190000017</v>
          </cell>
          <cell r="ES81">
            <v>33.29087346</v>
          </cell>
          <cell r="ET81">
            <v>39.026199250000012</v>
          </cell>
          <cell r="EU81">
            <v>36.129131759999993</v>
          </cell>
          <cell r="EV81">
            <v>39.72784645000003</v>
          </cell>
          <cell r="EW81">
            <v>41.601904029999972</v>
          </cell>
          <cell r="EX81">
            <v>37.507214530000006</v>
          </cell>
          <cell r="EY81">
            <v>37.31608873000004</v>
          </cell>
          <cell r="EZ81">
            <v>46.623611859999976</v>
          </cell>
          <cell r="FA81">
            <v>35.950490909999942</v>
          </cell>
          <cell r="FB81">
            <v>36.788315990000022</v>
          </cell>
          <cell r="FC81">
            <v>38.262033570000064</v>
          </cell>
          <cell r="FD81">
            <v>59.263804670000013</v>
          </cell>
          <cell r="FE81">
            <v>34.236726069794329</v>
          </cell>
        </row>
        <row r="82">
          <cell r="AC82">
            <v>39.831716</v>
          </cell>
          <cell r="AD82">
            <v>47.073227000000003</v>
          </cell>
          <cell r="AE82">
            <v>53.72246599999999</v>
          </cell>
          <cell r="AF82">
            <v>59.50062299999999</v>
          </cell>
          <cell r="AG82">
            <v>51.424593000000023</v>
          </cell>
          <cell r="AH82">
            <v>49.211323999999991</v>
          </cell>
          <cell r="AI82">
            <v>52.240904000000029</v>
          </cell>
          <cell r="AJ82">
            <v>56.773303000000055</v>
          </cell>
          <cell r="AK82">
            <v>46.747754000000015</v>
          </cell>
          <cell r="AL82">
            <v>55.384934999999935</v>
          </cell>
          <cell r="AM82">
            <v>48.798224999999995</v>
          </cell>
          <cell r="AN82">
            <v>101.27637714999999</v>
          </cell>
          <cell r="AO82">
            <v>49.395734000000004</v>
          </cell>
          <cell r="AP82">
            <v>48.032439189999991</v>
          </cell>
          <cell r="AQ82">
            <v>75.694106590000018</v>
          </cell>
          <cell r="AR82">
            <v>53.257756639999975</v>
          </cell>
          <cell r="AS82">
            <v>50.309626279999954</v>
          </cell>
          <cell r="AT82">
            <v>46.356905760000068</v>
          </cell>
          <cell r="AU82">
            <v>53.702075920000027</v>
          </cell>
          <cell r="AV82">
            <v>77.420366420000079</v>
          </cell>
          <cell r="AW82">
            <v>57.100941569999833</v>
          </cell>
          <cell r="AX82">
            <v>56.137847380000025</v>
          </cell>
          <cell r="AY82">
            <v>53.136133800000046</v>
          </cell>
          <cell r="AZ82">
            <v>89.105212960000046</v>
          </cell>
          <cell r="BA82">
            <v>45.937610550000002</v>
          </cell>
          <cell r="BB82">
            <v>58.383766519999995</v>
          </cell>
          <cell r="BC82">
            <v>73.352800049999999</v>
          </cell>
          <cell r="BD82">
            <v>75.605505240000014</v>
          </cell>
          <cell r="BE82">
            <v>63.239478329999962</v>
          </cell>
          <cell r="BF82">
            <v>59.905904769999985</v>
          </cell>
          <cell r="BG82">
            <v>53.082861389999977</v>
          </cell>
          <cell r="BH82">
            <v>67.821197619999992</v>
          </cell>
          <cell r="BI82">
            <v>57.410795290000031</v>
          </cell>
          <cell r="BJ82">
            <v>64.124766929999993</v>
          </cell>
          <cell r="BK82">
            <v>60.939903449999939</v>
          </cell>
          <cell r="BL82">
            <v>91.73</v>
          </cell>
          <cell r="BM82">
            <v>54.388756700000002</v>
          </cell>
          <cell r="BN82">
            <v>63.516275690000001</v>
          </cell>
          <cell r="BO82">
            <v>63.407595059999998</v>
          </cell>
          <cell r="BP82">
            <v>61.59507507</v>
          </cell>
          <cell r="BQ82">
            <v>58.686843969999998</v>
          </cell>
          <cell r="BR82">
            <v>62.600006740000019</v>
          </cell>
          <cell r="BS82">
            <v>51.749934059999966</v>
          </cell>
          <cell r="BT82">
            <v>68.997535820000053</v>
          </cell>
          <cell r="BU82">
            <v>62.815581619999961</v>
          </cell>
          <cell r="BV82">
            <v>64.166151500000055</v>
          </cell>
          <cell r="BW82">
            <v>57.073784819999901</v>
          </cell>
          <cell r="BX82">
            <v>109.02727370999997</v>
          </cell>
          <cell r="BY82">
            <v>55.834093129999999</v>
          </cell>
          <cell r="BZ82">
            <v>57.743608230000007</v>
          </cell>
          <cell r="CA82">
            <v>63.998688319999992</v>
          </cell>
          <cell r="CB82">
            <v>55.987815560000016</v>
          </cell>
          <cell r="CC82">
            <v>61.192063249999997</v>
          </cell>
          <cell r="CD82">
            <v>58.468077579999971</v>
          </cell>
          <cell r="CE82">
            <v>57.045105339999992</v>
          </cell>
          <cell r="CF82">
            <v>67.57964690999998</v>
          </cell>
          <cell r="CG82">
            <v>69.757559530000108</v>
          </cell>
          <cell r="CH82">
            <v>65.564902419999981</v>
          </cell>
          <cell r="CI82">
            <v>65.489202720000009</v>
          </cell>
          <cell r="CJ82">
            <v>93.752237450000024</v>
          </cell>
          <cell r="CK82">
            <v>54.046654650000001</v>
          </cell>
          <cell r="CL82">
            <v>53.979198599999997</v>
          </cell>
          <cell r="CM82">
            <v>64.262076470000011</v>
          </cell>
          <cell r="CN82">
            <v>51.827871639999984</v>
          </cell>
          <cell r="CO82">
            <v>59.919383860000003</v>
          </cell>
          <cell r="CP82">
            <v>55.757728329999978</v>
          </cell>
          <cell r="CQ82">
            <v>53.420458830000015</v>
          </cell>
          <cell r="CR82">
            <v>65.13382844000003</v>
          </cell>
          <cell r="CS82">
            <v>62.322731220000009</v>
          </cell>
          <cell r="CT82">
            <v>59.429146819999922</v>
          </cell>
          <cell r="CU82">
            <v>57.835245950000008</v>
          </cell>
          <cell r="CV82">
            <v>92.878402769999951</v>
          </cell>
          <cell r="CW82">
            <v>54.658433760000001</v>
          </cell>
          <cell r="CX82">
            <v>56.499123289999993</v>
          </cell>
          <cell r="CY82">
            <v>66.12976596</v>
          </cell>
          <cell r="CZ82">
            <v>57.813879650000018</v>
          </cell>
          <cell r="DA82">
            <v>57.993619490000029</v>
          </cell>
          <cell r="DB82">
            <v>56.779413919999989</v>
          </cell>
          <cell r="DC82">
            <v>56.783141490000013</v>
          </cell>
          <cell r="DD82">
            <v>67.622516119999986</v>
          </cell>
          <cell r="DE82">
            <v>68.981143360000019</v>
          </cell>
          <cell r="DF82">
            <v>59.274043799999909</v>
          </cell>
          <cell r="DG82">
            <v>59.127951380000049</v>
          </cell>
          <cell r="DH82">
            <v>99.700390569999982</v>
          </cell>
          <cell r="DI82">
            <v>58.622596979999997</v>
          </cell>
          <cell r="DJ82">
            <v>58.308015960000006</v>
          </cell>
          <cell r="DK82">
            <v>66.266771079999984</v>
          </cell>
          <cell r="DL82">
            <v>55.565312190000022</v>
          </cell>
          <cell r="DM82">
            <v>61.674112410000021</v>
          </cell>
          <cell r="DN82">
            <v>59.297480070000013</v>
          </cell>
          <cell r="DO82">
            <v>64.79781706</v>
          </cell>
          <cell r="DP82">
            <v>74.076724750000011</v>
          </cell>
          <cell r="DQ82">
            <v>77.997838759999937</v>
          </cell>
          <cell r="DR82">
            <v>72.536233329999973</v>
          </cell>
          <cell r="DS82">
            <v>62.529388830000059</v>
          </cell>
          <cell r="DT82">
            <v>104.9815620000001</v>
          </cell>
          <cell r="DU82">
            <v>62.704977139999997</v>
          </cell>
          <cell r="DV82">
            <v>68.50932723999999</v>
          </cell>
          <cell r="DW82">
            <v>72.832675690000002</v>
          </cell>
          <cell r="DX82">
            <v>72.692283940000024</v>
          </cell>
          <cell r="DY82">
            <v>69.426412550000009</v>
          </cell>
          <cell r="DZ82">
            <v>60.893262909999933</v>
          </cell>
          <cell r="EA82">
            <v>59.841618200000077</v>
          </cell>
          <cell r="EB82">
            <v>72.888662449999941</v>
          </cell>
          <cell r="EC82">
            <v>69.619132309999998</v>
          </cell>
          <cell r="ED82">
            <v>66.084581039999932</v>
          </cell>
          <cell r="EE82">
            <v>62.95595316000017</v>
          </cell>
          <cell r="EF82">
            <v>103.87031037000001</v>
          </cell>
          <cell r="EG82">
            <v>61.069194009999997</v>
          </cell>
          <cell r="EH82">
            <v>63.532054620000004</v>
          </cell>
          <cell r="EI82">
            <v>81.633599810000007</v>
          </cell>
          <cell r="EJ82">
            <v>77.66864527999995</v>
          </cell>
          <cell r="EK82">
            <v>77.100462540000038</v>
          </cell>
          <cell r="EL82">
            <v>71.683981800000012</v>
          </cell>
          <cell r="EM82">
            <v>71.566490959999925</v>
          </cell>
          <cell r="EN82">
            <v>83.216323530000125</v>
          </cell>
          <cell r="EO82">
            <v>77.278980069999974</v>
          </cell>
          <cell r="EP82">
            <v>70.862990630000013</v>
          </cell>
          <cell r="EQ82">
            <v>71.24462885999985</v>
          </cell>
          <cell r="ER82">
            <v>106.62385026000013</v>
          </cell>
          <cell r="ES82">
            <v>66.163511389999996</v>
          </cell>
          <cell r="ET82">
            <v>65.105672580000004</v>
          </cell>
          <cell r="EU82">
            <v>76.721806249999986</v>
          </cell>
          <cell r="EV82">
            <v>69.682679340000035</v>
          </cell>
          <cell r="EW82">
            <v>69.359989540000001</v>
          </cell>
          <cell r="EX82">
            <v>65.581672259999976</v>
          </cell>
          <cell r="EY82">
            <v>65.762303360000018</v>
          </cell>
          <cell r="EZ82">
            <v>81.73961022999994</v>
          </cell>
          <cell r="FA82">
            <v>69.673661809999942</v>
          </cell>
          <cell r="FB82">
            <v>66.457671060000052</v>
          </cell>
          <cell r="FC82">
            <v>68.954334630000048</v>
          </cell>
          <cell r="FD82">
            <v>107.54298959000006</v>
          </cell>
          <cell r="FE82">
            <v>68.237231456095529</v>
          </cell>
        </row>
        <row r="83">
          <cell r="AC83">
            <v>3.8563084754594392</v>
          </cell>
          <cell r="AD83">
            <v>18.350725948962157</v>
          </cell>
          <cell r="AE83">
            <v>27.54395042456791</v>
          </cell>
          <cell r="AF83">
            <v>5.3774924958464645</v>
          </cell>
          <cell r="AG83">
            <v>35.209680847390409</v>
          </cell>
          <cell r="AH83">
            <v>16.81377038163626</v>
          </cell>
          <cell r="AI83">
            <v>68.842450780298563</v>
          </cell>
          <cell r="AJ83">
            <v>24.920066032074647</v>
          </cell>
          <cell r="AK83">
            <v>26.332193266371217</v>
          </cell>
          <cell r="AL83">
            <v>22.014994041296404</v>
          </cell>
          <cell r="AM83">
            <v>28.753574545323797</v>
          </cell>
          <cell r="AN83">
            <v>62.006330430772444</v>
          </cell>
          <cell r="AO83">
            <v>32.346273968277167</v>
          </cell>
          <cell r="AP83">
            <v>29.506374924219731</v>
          </cell>
          <cell r="AQ83">
            <v>37.039127143400528</v>
          </cell>
          <cell r="AR83">
            <v>64.051376141238052</v>
          </cell>
          <cell r="AS83">
            <v>39.224223970498223</v>
          </cell>
          <cell r="AT83">
            <v>74.660735297437029</v>
          </cell>
          <cell r="AU83">
            <v>34.213618867112544</v>
          </cell>
          <cell r="AV83">
            <v>28.935895307846515</v>
          </cell>
          <cell r="AW83">
            <v>51.277000808889873</v>
          </cell>
          <cell r="AX83">
            <v>21.590736239659051</v>
          </cell>
          <cell r="AY83">
            <v>4.5993021161396355</v>
          </cell>
          <cell r="AZ83">
            <v>87.971432575284553</v>
          </cell>
          <cell r="BA83">
            <v>5.5623065525738493</v>
          </cell>
          <cell r="BB83">
            <v>23.80738567590582</v>
          </cell>
          <cell r="BC83">
            <v>83.277186887878415</v>
          </cell>
          <cell r="BD83">
            <v>83.594768729770522</v>
          </cell>
          <cell r="BE83">
            <v>62.366472300520407</v>
          </cell>
          <cell r="BF83">
            <v>79.700788989564984</v>
          </cell>
          <cell r="BG83">
            <v>42.075760729187422</v>
          </cell>
          <cell r="BH83">
            <v>34.120545099963508</v>
          </cell>
          <cell r="BI83">
            <v>10.742779799137129</v>
          </cell>
          <cell r="BJ83">
            <v>56.676655123195005</v>
          </cell>
          <cell r="BK83">
            <v>63.438446191740859</v>
          </cell>
          <cell r="BL83">
            <v>68.165018513562089</v>
          </cell>
          <cell r="BM83">
            <v>7.1393394699999986</v>
          </cell>
          <cell r="BN83">
            <v>65.252947669999998</v>
          </cell>
          <cell r="BO83">
            <v>13.02601531</v>
          </cell>
          <cell r="BP83">
            <v>57.522395760000023</v>
          </cell>
          <cell r="BQ83">
            <v>39.09544331999998</v>
          </cell>
          <cell r="BR83">
            <v>115.19118570000002</v>
          </cell>
          <cell r="BS83">
            <v>18.077583269999987</v>
          </cell>
          <cell r="BT83">
            <v>54.816915799999954</v>
          </cell>
          <cell r="BU83">
            <v>15.337707360000033</v>
          </cell>
          <cell r="BV83">
            <v>49.663101509999976</v>
          </cell>
          <cell r="BW83">
            <v>6.9111047399999617</v>
          </cell>
          <cell r="BX83">
            <v>213.20656145000009</v>
          </cell>
          <cell r="BY83">
            <v>29.91897144</v>
          </cell>
          <cell r="BZ83">
            <v>65.219214810000025</v>
          </cell>
          <cell r="CA83">
            <v>115.61274466999998</v>
          </cell>
          <cell r="CB83">
            <v>37.478849310000001</v>
          </cell>
          <cell r="CC83">
            <v>52.259832199999998</v>
          </cell>
          <cell r="CD83">
            <v>115.49927149100003</v>
          </cell>
          <cell r="CE83">
            <v>69.721917518999987</v>
          </cell>
          <cell r="CF83">
            <v>60.414543870000038</v>
          </cell>
          <cell r="CG83">
            <v>78.026356680000021</v>
          </cell>
          <cell r="CH83">
            <v>53.203755139999927</v>
          </cell>
          <cell r="CI83">
            <v>79.306565110000051</v>
          </cell>
          <cell r="CJ83">
            <v>110.52167901000007</v>
          </cell>
          <cell r="CK83">
            <v>13.083618430000001</v>
          </cell>
          <cell r="CL83">
            <v>93.963532649999991</v>
          </cell>
          <cell r="CM83">
            <v>109.97770481000001</v>
          </cell>
          <cell r="CN83">
            <v>74.268084459999983</v>
          </cell>
          <cell r="CO83">
            <v>39.934090050000037</v>
          </cell>
          <cell r="CP83">
            <v>130.69956532</v>
          </cell>
          <cell r="CQ83">
            <v>96.538464670000025</v>
          </cell>
          <cell r="CR83">
            <v>7.3701888499999626</v>
          </cell>
          <cell r="CS83">
            <v>80.520003069999945</v>
          </cell>
          <cell r="CT83">
            <v>69.005840740000011</v>
          </cell>
          <cell r="CU83">
            <v>93.899293930000027</v>
          </cell>
          <cell r="CV83">
            <v>196.68958038999992</v>
          </cell>
          <cell r="CW83">
            <v>11.925284980000002</v>
          </cell>
          <cell r="CX83">
            <v>82.877608584000015</v>
          </cell>
          <cell r="CY83">
            <v>95.253528493999994</v>
          </cell>
          <cell r="CZ83">
            <v>179.63608092400008</v>
          </cell>
          <cell r="DA83">
            <v>173.523533714</v>
          </cell>
          <cell r="DB83">
            <v>57.386229159999949</v>
          </cell>
          <cell r="DC83">
            <v>108.49358933000005</v>
          </cell>
          <cell r="DD83">
            <v>49.835793769999988</v>
          </cell>
          <cell r="DE83">
            <v>86.115703050000079</v>
          </cell>
          <cell r="DF83">
            <v>38.412677709999883</v>
          </cell>
          <cell r="DG83">
            <v>85.419307720000063</v>
          </cell>
          <cell r="DH83">
            <v>77.377883890000078</v>
          </cell>
          <cell r="DI83">
            <v>12.89878002</v>
          </cell>
          <cell r="DJ83">
            <v>69.365386010000009</v>
          </cell>
          <cell r="DK83">
            <v>147.49099226000004</v>
          </cell>
          <cell r="DL83">
            <v>65.461978439999967</v>
          </cell>
          <cell r="DM83">
            <v>76.924821249999965</v>
          </cell>
          <cell r="DN83">
            <v>93.195626810000007</v>
          </cell>
          <cell r="DO83">
            <v>51.060340559999993</v>
          </cell>
          <cell r="DP83">
            <v>51.816912340000044</v>
          </cell>
          <cell r="DQ83">
            <v>11.046627130000028</v>
          </cell>
          <cell r="DR83">
            <v>114.53372560999979</v>
          </cell>
          <cell r="DS83">
            <v>74.093844770000047</v>
          </cell>
          <cell r="DT83">
            <v>295.75930251</v>
          </cell>
          <cell r="DU83">
            <v>111.29021455</v>
          </cell>
          <cell r="DV83">
            <v>36.556344450000019</v>
          </cell>
          <cell r="DW83">
            <v>83.237378839999977</v>
          </cell>
          <cell r="DX83">
            <v>44.821275280000023</v>
          </cell>
          <cell r="DY83">
            <v>126.69375731999997</v>
          </cell>
          <cell r="DZ83">
            <v>69.111309020000206</v>
          </cell>
          <cell r="EA83">
            <v>72.221751899999987</v>
          </cell>
          <cell r="EB83">
            <v>57.423671259999843</v>
          </cell>
          <cell r="EC83">
            <v>61.448165100000224</v>
          </cell>
          <cell r="ED83">
            <v>72.60705607999985</v>
          </cell>
          <cell r="EE83">
            <v>116.05298080000003</v>
          </cell>
          <cell r="EF83">
            <v>92.799848000000097</v>
          </cell>
          <cell r="EG83">
            <v>100.66619803999998</v>
          </cell>
          <cell r="EH83">
            <v>59.761416729999993</v>
          </cell>
          <cell r="EI83">
            <v>80.72042307000001</v>
          </cell>
          <cell r="EJ83">
            <v>66.19889826000005</v>
          </cell>
          <cell r="EK83">
            <v>120.91186221999995</v>
          </cell>
          <cell r="EL83">
            <v>78.524447749999922</v>
          </cell>
          <cell r="EM83">
            <v>84.951859800000051</v>
          </cell>
          <cell r="EN83">
            <v>55.982231010000085</v>
          </cell>
          <cell r="EO83">
            <v>78.219440209999973</v>
          </cell>
          <cell r="EP83">
            <v>66.838765659999851</v>
          </cell>
          <cell r="EQ83">
            <v>50.450344720000196</v>
          </cell>
          <cell r="ER83">
            <v>138.11918745999992</v>
          </cell>
          <cell r="ES83">
            <v>76.482998320000007</v>
          </cell>
          <cell r="ET83">
            <v>60.037856419999983</v>
          </cell>
          <cell r="EU83">
            <v>65.776511330000019</v>
          </cell>
          <cell r="EV83">
            <v>43.918368129999934</v>
          </cell>
          <cell r="EW83">
            <v>131.98428643000005</v>
          </cell>
          <cell r="EX83">
            <v>111.78265631999994</v>
          </cell>
          <cell r="EY83">
            <v>88.007726659999975</v>
          </cell>
          <cell r="EZ83">
            <v>44.420492500000009</v>
          </cell>
          <cell r="FA83">
            <v>62.821443479999949</v>
          </cell>
          <cell r="FB83">
            <v>87.665166440000235</v>
          </cell>
          <cell r="FC83">
            <v>139.61929044999999</v>
          </cell>
          <cell r="FD83">
            <v>151.28197451</v>
          </cell>
          <cell r="FE83">
            <v>85.867132414678508</v>
          </cell>
        </row>
        <row r="91">
          <cell r="AC91">
            <v>124.88936700000004</v>
          </cell>
          <cell r="AD91">
            <v>308.35215241000003</v>
          </cell>
          <cell r="AE91">
            <v>198.25354171000032</v>
          </cell>
          <cell r="AF91">
            <v>244.82916690999963</v>
          </cell>
          <cell r="AG91">
            <v>161.98786320000031</v>
          </cell>
          <cell r="AH91">
            <v>230.05236244247141</v>
          </cell>
          <cell r="AI91">
            <v>163.47349615019036</v>
          </cell>
          <cell r="AJ91">
            <v>156.125740291819</v>
          </cell>
          <cell r="AK91">
            <v>205.78549620514494</v>
          </cell>
          <cell r="AL91">
            <v>369.6787074822418</v>
          </cell>
          <cell r="AM91">
            <v>278.33733732999895</v>
          </cell>
          <cell r="AN91">
            <v>431.32793033060341</v>
          </cell>
          <cell r="AO91">
            <v>150.20788322000016</v>
          </cell>
          <cell r="AP91">
            <v>255.10529790000001</v>
          </cell>
          <cell r="AQ91">
            <v>199.30133968999974</v>
          </cell>
          <cell r="AR91">
            <v>296.51415646000038</v>
          </cell>
          <cell r="AS91">
            <v>120.2320401500005</v>
          </cell>
          <cell r="AT91">
            <v>260.38037223999947</v>
          </cell>
          <cell r="AU91">
            <v>310.54542090000075</v>
          </cell>
          <cell r="AV91">
            <v>284.30813784999867</v>
          </cell>
          <cell r="AW91">
            <v>246.09440690000039</v>
          </cell>
          <cell r="AX91">
            <v>318.95977471999959</v>
          </cell>
          <cell r="AY91">
            <v>334.28556618015728</v>
          </cell>
          <cell r="AZ91">
            <v>315.76734808174916</v>
          </cell>
          <cell r="BA91">
            <v>173.42564052999992</v>
          </cell>
          <cell r="BB91">
            <v>282.24644737999995</v>
          </cell>
          <cell r="BC91">
            <v>102.23398416000003</v>
          </cell>
          <cell r="BD91">
            <v>146.38829151000007</v>
          </cell>
          <cell r="BE91">
            <v>484.23257566000001</v>
          </cell>
          <cell r="BF91">
            <v>211.80782370000034</v>
          </cell>
          <cell r="BG91">
            <v>230.85401779</v>
          </cell>
          <cell r="BH91">
            <v>121.28119429999947</v>
          </cell>
          <cell r="BI91">
            <v>68.760239460000037</v>
          </cell>
          <cell r="BJ91">
            <v>341.48213089000012</v>
          </cell>
          <cell r="BK91">
            <v>145.42795468249204</v>
          </cell>
          <cell r="BL91">
            <v>952.52473262699903</v>
          </cell>
          <cell r="BM91">
            <v>286.89486632999996</v>
          </cell>
          <cell r="BN91">
            <v>169.04824152999993</v>
          </cell>
          <cell r="BO91">
            <v>136.67587198999996</v>
          </cell>
          <cell r="BP91">
            <v>154.06985735000021</v>
          </cell>
          <cell r="BQ91">
            <v>179.31035059999985</v>
          </cell>
          <cell r="BR91">
            <v>188.2843968600003</v>
          </cell>
          <cell r="BS91">
            <v>212.43713012999984</v>
          </cell>
          <cell r="BT91">
            <v>234.27991076000006</v>
          </cell>
          <cell r="BU91">
            <v>442.77374531000117</v>
          </cell>
          <cell r="BV91">
            <v>359.99457355999806</v>
          </cell>
          <cell r="BW91">
            <v>417.688449560001</v>
          </cell>
          <cell r="BX91">
            <v>826.26722627999959</v>
          </cell>
          <cell r="BY91">
            <v>99.259867139999812</v>
          </cell>
          <cell r="BZ91">
            <v>271.37025306999999</v>
          </cell>
          <cell r="CA91">
            <v>237.60357070999993</v>
          </cell>
          <cell r="CB91">
            <v>254.67456104999985</v>
          </cell>
          <cell r="CC91">
            <v>62.402797460000436</v>
          </cell>
          <cell r="CD91">
            <v>124.73217619999974</v>
          </cell>
          <cell r="CE91">
            <v>121.59265162999939</v>
          </cell>
          <cell r="CF91">
            <v>94.910827970000454</v>
          </cell>
          <cell r="CG91">
            <v>74.993632210000044</v>
          </cell>
          <cell r="CH91">
            <v>121.16098291999968</v>
          </cell>
          <cell r="CI91">
            <v>151.54456881000024</v>
          </cell>
          <cell r="CJ91">
            <v>652.81499438000037</v>
          </cell>
          <cell r="CK91">
            <v>16.519714100000002</v>
          </cell>
          <cell r="CL91">
            <v>77.638488209999963</v>
          </cell>
          <cell r="CM91">
            <v>92.552192590000004</v>
          </cell>
          <cell r="CN91">
            <v>68.93345961</v>
          </cell>
          <cell r="CO91">
            <v>55.642346869999969</v>
          </cell>
          <cell r="CP91">
            <v>205.11207500999924</v>
          </cell>
          <cell r="CQ91">
            <v>110.34130223999979</v>
          </cell>
          <cell r="CR91">
            <v>69.654891379999896</v>
          </cell>
          <cell r="CS91">
            <v>248.00651687000004</v>
          </cell>
          <cell r="CT91">
            <v>83.012698039999776</v>
          </cell>
          <cell r="CU91">
            <v>80.865150610000754</v>
          </cell>
          <cell r="CV91">
            <v>741.46246474999953</v>
          </cell>
          <cell r="CW91">
            <v>56.118767099999957</v>
          </cell>
          <cell r="CX91">
            <v>70.621822250000065</v>
          </cell>
          <cell r="CY91">
            <v>37.320083969999835</v>
          </cell>
          <cell r="CZ91">
            <v>80.343794899999736</v>
          </cell>
          <cell r="DA91">
            <v>78.839315639999811</v>
          </cell>
          <cell r="DB91">
            <v>102.0598387800004</v>
          </cell>
          <cell r="DC91">
            <v>122.00258584000021</v>
          </cell>
          <cell r="DD91">
            <v>42.110746709999113</v>
          </cell>
          <cell r="DE91">
            <v>125.00514187000094</v>
          </cell>
          <cell r="DF91">
            <v>71.612402920000605</v>
          </cell>
          <cell r="DG91">
            <v>43.80133189999993</v>
          </cell>
          <cell r="DH91">
            <v>229.50774653039167</v>
          </cell>
          <cell r="DI91">
            <v>52.89729853</v>
          </cell>
          <cell r="DJ91">
            <v>47.168537720000231</v>
          </cell>
          <cell r="DK91">
            <v>28.703459859999885</v>
          </cell>
          <cell r="DL91">
            <v>43.888363660000145</v>
          </cell>
          <cell r="DM91">
            <v>111.44526294999925</v>
          </cell>
          <cell r="DN91">
            <v>75.249881719999777</v>
          </cell>
          <cell r="DO91">
            <v>132.18554808000033</v>
          </cell>
          <cell r="DP91">
            <v>18.663023840000708</v>
          </cell>
          <cell r="DQ91">
            <v>60.642176469999576</v>
          </cell>
          <cell r="DR91">
            <v>93.830354059998896</v>
          </cell>
          <cell r="DS91">
            <v>83.137428679999871</v>
          </cell>
          <cell r="DT91">
            <v>353.92891037000106</v>
          </cell>
          <cell r="DU91">
            <v>24.270927950000004</v>
          </cell>
          <cell r="DV91">
            <v>93.750347329999897</v>
          </cell>
          <cell r="DW91">
            <v>94.414506579999397</v>
          </cell>
          <cell r="DX91">
            <v>38.524023810001424</v>
          </cell>
          <cell r="DY91">
            <v>82.560782409999348</v>
          </cell>
          <cell r="DZ91">
            <v>230.96759017999858</v>
          </cell>
          <cell r="EA91">
            <v>188.7891519999994</v>
          </cell>
          <cell r="EB91">
            <v>199.20692681000369</v>
          </cell>
          <cell r="EC91">
            <v>150.70492604000032</v>
          </cell>
          <cell r="ED91">
            <v>214.78699842999907</v>
          </cell>
          <cell r="EE91">
            <v>254.2242913899961</v>
          </cell>
          <cell r="EF91">
            <v>431.03255514000114</v>
          </cell>
          <cell r="EG91">
            <v>21.409695039999999</v>
          </cell>
          <cell r="EH91">
            <v>62.723063240000016</v>
          </cell>
          <cell r="EI91">
            <v>68.907304139999979</v>
          </cell>
          <cell r="EJ91">
            <v>35.56730653000001</v>
          </cell>
          <cell r="EK91">
            <v>65.214680279999968</v>
          </cell>
          <cell r="EL91">
            <v>97.819523289999992</v>
          </cell>
          <cell r="EM91">
            <v>81.531971270000099</v>
          </cell>
          <cell r="EN91">
            <v>66.452908859999894</v>
          </cell>
          <cell r="EO91">
            <v>48.080842389999994</v>
          </cell>
          <cell r="EP91">
            <v>67.284850920000039</v>
          </cell>
          <cell r="EQ91">
            <v>88.789154589999953</v>
          </cell>
          <cell r="ER91">
            <v>145.42652902000009</v>
          </cell>
          <cell r="ES91">
            <v>28.213932049999997</v>
          </cell>
          <cell r="ET91">
            <v>50.988440920000002</v>
          </cell>
          <cell r="EU91">
            <v>72.991417010000006</v>
          </cell>
          <cell r="EV91">
            <v>85.629678269999985</v>
          </cell>
          <cell r="EW91">
            <v>66.543356650000021</v>
          </cell>
          <cell r="EX91">
            <v>51.0826441500001</v>
          </cell>
          <cell r="EY91">
            <v>70.445406359999922</v>
          </cell>
          <cell r="EZ91">
            <v>63.494804489999979</v>
          </cell>
          <cell r="FA91">
            <v>102.88023873999992</v>
          </cell>
          <cell r="FB91">
            <v>94.888088750000193</v>
          </cell>
          <cell r="FC91">
            <v>136.5335057399999</v>
          </cell>
          <cell r="FD91">
            <v>151.47628531999993</v>
          </cell>
          <cell r="FE91">
            <v>25.290810479999998</v>
          </cell>
        </row>
        <row r="99">
          <cell r="AC99">
            <v>372.67263108188553</v>
          </cell>
          <cell r="AD99">
            <v>371.95592246727858</v>
          </cell>
          <cell r="AE99">
            <v>488.5241912785965</v>
          </cell>
          <cell r="AF99">
            <v>488.34763334614934</v>
          </cell>
          <cell r="AG99">
            <v>435.30414089161343</v>
          </cell>
          <cell r="AH99">
            <v>428.46576018142548</v>
          </cell>
          <cell r="AI99">
            <v>582.24268693978524</v>
          </cell>
          <cell r="AJ99">
            <v>593.9803094606159</v>
          </cell>
          <cell r="AK99">
            <v>526.66342782580034</v>
          </cell>
          <cell r="AL99">
            <v>695.15372614463695</v>
          </cell>
          <cell r="AM99">
            <v>752.468637939882</v>
          </cell>
          <cell r="AN99">
            <v>1120.4645719166497</v>
          </cell>
          <cell r="AO99">
            <v>358.33387301136713</v>
          </cell>
          <cell r="AP99">
            <v>495.04214672204637</v>
          </cell>
          <cell r="AQ99">
            <v>531.13381925532303</v>
          </cell>
          <cell r="AR99">
            <v>509.2493499059716</v>
          </cell>
          <cell r="AS99">
            <v>498.84261480022127</v>
          </cell>
          <cell r="AT99">
            <v>527.15642514799197</v>
          </cell>
          <cell r="AU99">
            <v>583.99279345261891</v>
          </cell>
          <cell r="AV99">
            <v>528.13426865653196</v>
          </cell>
          <cell r="AW99">
            <v>525.79022998188293</v>
          </cell>
          <cell r="AX99">
            <v>801.17277267955592</v>
          </cell>
          <cell r="AY99">
            <v>616.64527773073041</v>
          </cell>
          <cell r="AZ99">
            <v>1053.6357912557582</v>
          </cell>
          <cell r="BA99">
            <v>323.97621870875668</v>
          </cell>
          <cell r="BB99">
            <v>470.02270978999394</v>
          </cell>
          <cell r="BC99">
            <v>531.06326365285963</v>
          </cell>
          <cell r="BD99">
            <v>493.33523294048462</v>
          </cell>
          <cell r="BE99">
            <v>493.71140666261988</v>
          </cell>
          <cell r="BF99">
            <v>517.91817367236399</v>
          </cell>
          <cell r="BG99">
            <v>430.53317072679749</v>
          </cell>
          <cell r="BH99">
            <v>432.25128415589415</v>
          </cell>
          <cell r="BI99">
            <v>456.35333877030871</v>
          </cell>
          <cell r="BJ99">
            <v>486.28661633819814</v>
          </cell>
          <cell r="BK99">
            <v>419.119090854295</v>
          </cell>
          <cell r="BL99">
            <v>687.64743390164426</v>
          </cell>
          <cell r="BM99">
            <v>271.35070944217853</v>
          </cell>
          <cell r="BN99">
            <v>525.23241609547472</v>
          </cell>
          <cell r="BO99">
            <v>743.72263467159348</v>
          </cell>
          <cell r="BP99">
            <v>520.06747979317322</v>
          </cell>
          <cell r="BQ99">
            <v>356.81479771564199</v>
          </cell>
          <cell r="BR99">
            <v>678.36348070004101</v>
          </cell>
          <cell r="BS99">
            <v>474.16993479502707</v>
          </cell>
          <cell r="BT99">
            <v>324.52972527196971</v>
          </cell>
          <cell r="BU99">
            <v>342.72440246402573</v>
          </cell>
          <cell r="BV99">
            <v>377.3105461550216</v>
          </cell>
          <cell r="BW99">
            <v>359.32171804877305</v>
          </cell>
          <cell r="BX99">
            <v>646.44118081119689</v>
          </cell>
          <cell r="BY99">
            <v>242.6823495147637</v>
          </cell>
          <cell r="BZ99">
            <v>259.50727735725417</v>
          </cell>
          <cell r="CA99">
            <v>428.15864884981733</v>
          </cell>
          <cell r="CB99">
            <v>279.22453910951606</v>
          </cell>
          <cell r="CC99">
            <v>322.22538165141617</v>
          </cell>
          <cell r="CD99">
            <v>297.81761777841041</v>
          </cell>
          <cell r="CE99">
            <v>318.11885085953094</v>
          </cell>
          <cell r="CF99">
            <v>313.98079671121911</v>
          </cell>
          <cell r="CG99">
            <v>305.87314151199712</v>
          </cell>
          <cell r="CH99">
            <v>317.62125091195202</v>
          </cell>
          <cell r="CI99">
            <v>534.46495312687762</v>
          </cell>
          <cell r="CJ99">
            <v>770.89255190724555</v>
          </cell>
          <cell r="CK99">
            <v>239.05058965281967</v>
          </cell>
          <cell r="CL99">
            <v>285.55552886084757</v>
          </cell>
          <cell r="CM99">
            <v>717.59163387884314</v>
          </cell>
          <cell r="CN99">
            <v>581.2260944913628</v>
          </cell>
          <cell r="CO99">
            <v>433.32157023538866</v>
          </cell>
          <cell r="CP99">
            <v>318.11260209161833</v>
          </cell>
          <cell r="CQ99">
            <v>328.2713538064877</v>
          </cell>
          <cell r="CR99">
            <v>282.32030070286737</v>
          </cell>
          <cell r="CS99">
            <v>332.89094599604147</v>
          </cell>
          <cell r="CT99">
            <v>356.00074435675185</v>
          </cell>
          <cell r="CU99">
            <v>376.10853746310443</v>
          </cell>
          <cell r="CV99">
            <v>718.57667629386765</v>
          </cell>
          <cell r="CW99">
            <v>260.88508280999997</v>
          </cell>
          <cell r="CX99">
            <v>311.95084509000003</v>
          </cell>
          <cell r="CY99">
            <v>308.13143374999999</v>
          </cell>
          <cell r="CZ99">
            <v>356.11237187000017</v>
          </cell>
          <cell r="DA99">
            <v>338.66208069000044</v>
          </cell>
          <cell r="DB99">
            <v>307.64627571999961</v>
          </cell>
          <cell r="DC99">
            <v>347.07551852999961</v>
          </cell>
          <cell r="DD99">
            <v>407.25659086999957</v>
          </cell>
          <cell r="DE99">
            <v>394.04865430999894</v>
          </cell>
          <cell r="DF99">
            <v>352.97846079000016</v>
          </cell>
          <cell r="DG99">
            <v>325.88835016999928</v>
          </cell>
          <cell r="DH99">
            <v>576.08544370999959</v>
          </cell>
          <cell r="DI99">
            <v>271.29001591360509</v>
          </cell>
          <cell r="DJ99">
            <v>328.5324709272698</v>
          </cell>
          <cell r="DK99">
            <v>325.16125176519068</v>
          </cell>
          <cell r="DL99">
            <v>182.01782162654541</v>
          </cell>
          <cell r="DM99">
            <v>229.53967404700597</v>
          </cell>
          <cell r="DN99">
            <v>259.03462585802151</v>
          </cell>
          <cell r="DO99">
            <v>318.35388933858076</v>
          </cell>
          <cell r="DP99">
            <v>316.67941022058608</v>
          </cell>
          <cell r="DQ99">
            <v>386.64530528072817</v>
          </cell>
          <cell r="DR99">
            <v>446.99681030722473</v>
          </cell>
          <cell r="DS99">
            <v>491.71116124721937</v>
          </cell>
          <cell r="DT99">
            <v>701.38272415747474</v>
          </cell>
          <cell r="DU99">
            <v>154.68969112000002</v>
          </cell>
          <cell r="DV99">
            <v>175.86204773999987</v>
          </cell>
          <cell r="DW99">
            <v>619.32322822000049</v>
          </cell>
          <cell r="DX99">
            <v>373.69931265000059</v>
          </cell>
          <cell r="DY99">
            <v>476.61876444999893</v>
          </cell>
          <cell r="DZ99">
            <v>349.22570095999902</v>
          </cell>
          <cell r="EA99">
            <v>349.46702321999891</v>
          </cell>
          <cell r="EB99">
            <v>404.01070494000186</v>
          </cell>
          <cell r="EC99">
            <v>369.76730222000174</v>
          </cell>
          <cell r="ED99">
            <v>342.93730919999825</v>
          </cell>
          <cell r="EE99">
            <v>383.5628558200014</v>
          </cell>
          <cell r="EF99">
            <v>1074.9287334899993</v>
          </cell>
          <cell r="EG99">
            <v>225.82084120000002</v>
          </cell>
          <cell r="EH99">
            <v>289.84584280999991</v>
          </cell>
          <cell r="EI99">
            <v>327.60845796000007</v>
          </cell>
          <cell r="EJ99">
            <v>372.39626658000009</v>
          </cell>
          <cell r="EK99">
            <v>319.91036925000037</v>
          </cell>
          <cell r="EL99">
            <v>350.59297201999959</v>
          </cell>
          <cell r="EM99">
            <v>406.10782960000046</v>
          </cell>
          <cell r="EN99">
            <v>402.80385031999896</v>
          </cell>
          <cell r="EO99">
            <v>397.33934391000059</v>
          </cell>
          <cell r="EP99">
            <v>433.37702775000031</v>
          </cell>
          <cell r="EQ99">
            <v>442.5354684900006</v>
          </cell>
          <cell r="ER99">
            <v>796.38304359999995</v>
          </cell>
          <cell r="ES99">
            <v>294.97695308999994</v>
          </cell>
          <cell r="ET99">
            <v>337.92995730000007</v>
          </cell>
          <cell r="EU99">
            <v>401.41882198000025</v>
          </cell>
          <cell r="EV99">
            <v>434.6593053999996</v>
          </cell>
          <cell r="EW99">
            <v>457.33469595999986</v>
          </cell>
          <cell r="EX99">
            <v>378.89082286000053</v>
          </cell>
          <cell r="EY99">
            <v>352.54232443000018</v>
          </cell>
          <cell r="EZ99">
            <v>399.57744953999929</v>
          </cell>
          <cell r="FA99">
            <v>393.96429802000057</v>
          </cell>
          <cell r="FB99">
            <v>451.52467961999946</v>
          </cell>
          <cell r="FC99">
            <v>436.98185403000002</v>
          </cell>
          <cell r="FD99">
            <v>603.9780518400006</v>
          </cell>
          <cell r="FE99">
            <v>282.9419154551735</v>
          </cell>
        </row>
        <row r="117">
          <cell r="AC117">
            <v>504.56299871278162</v>
          </cell>
          <cell r="AD117">
            <v>487.96779617433026</v>
          </cell>
          <cell r="AE117">
            <v>340.21562682546852</v>
          </cell>
          <cell r="AF117">
            <v>429.42856773762725</v>
          </cell>
          <cell r="AG117">
            <v>597.04979654889326</v>
          </cell>
          <cell r="AH117">
            <v>451.24768265246172</v>
          </cell>
          <cell r="AI117">
            <v>718.76871426373521</v>
          </cell>
          <cell r="AJ117">
            <v>620.64263913862305</v>
          </cell>
          <cell r="AK117">
            <v>431.8178627496082</v>
          </cell>
          <cell r="AL117">
            <v>686.13921207296039</v>
          </cell>
          <cell r="AM117">
            <v>524.82939600863847</v>
          </cell>
          <cell r="AN117">
            <v>574.14924972985114</v>
          </cell>
          <cell r="AO117">
            <v>710.71062413529762</v>
          </cell>
          <cell r="AP117">
            <v>481.5284405037188</v>
          </cell>
          <cell r="AQ117">
            <v>567.4303837209618</v>
          </cell>
          <cell r="AR117">
            <v>659.5488170444346</v>
          </cell>
          <cell r="AS117">
            <v>582.70458968997821</v>
          </cell>
          <cell r="AT117">
            <v>836.57866103638173</v>
          </cell>
          <cell r="AU117">
            <v>554.7803238481456</v>
          </cell>
          <cell r="AV117">
            <v>710.37805362076165</v>
          </cell>
          <cell r="AW117">
            <v>649.06835497875909</v>
          </cell>
          <cell r="AX117">
            <v>570.70767121377969</v>
          </cell>
          <cell r="AY117">
            <v>744.62749666005163</v>
          </cell>
          <cell r="AZ117">
            <v>666.86636647579689</v>
          </cell>
          <cell r="BA117">
            <v>273.40073025070944</v>
          </cell>
          <cell r="BB117">
            <v>381.49801469856709</v>
          </cell>
          <cell r="BC117">
            <v>479.9656447767648</v>
          </cell>
          <cell r="BD117">
            <v>379.40920921440937</v>
          </cell>
          <cell r="BE117">
            <v>488.52624149864505</v>
          </cell>
          <cell r="BF117">
            <v>479.81537089785184</v>
          </cell>
          <cell r="BG117">
            <v>466.66900523129294</v>
          </cell>
          <cell r="BH117">
            <v>349.26817401346284</v>
          </cell>
          <cell r="BI117">
            <v>286.52408032559674</v>
          </cell>
          <cell r="BJ117">
            <v>333.37491772743988</v>
          </cell>
          <cell r="BK117">
            <v>275.20447112780539</v>
          </cell>
          <cell r="BL117">
            <v>286.53612872626468</v>
          </cell>
          <cell r="BM117">
            <v>279.78363916612534</v>
          </cell>
          <cell r="BN117">
            <v>309.39250167408943</v>
          </cell>
          <cell r="BO117">
            <v>266.39641405999777</v>
          </cell>
          <cell r="BP117">
            <v>287.24505296932961</v>
          </cell>
          <cell r="BQ117">
            <v>287.45548232124014</v>
          </cell>
          <cell r="BR117">
            <v>324.6100753057483</v>
          </cell>
          <cell r="BS117">
            <v>284.75519451139189</v>
          </cell>
          <cell r="BT117">
            <v>356.52419485096556</v>
          </cell>
          <cell r="BU117">
            <v>323.69742211030837</v>
          </cell>
          <cell r="BV117">
            <v>276.02293861617852</v>
          </cell>
          <cell r="BW117">
            <v>326.15014143734186</v>
          </cell>
          <cell r="BX117">
            <v>401.49113271922118</v>
          </cell>
          <cell r="BY117">
            <v>504.25242837158885</v>
          </cell>
          <cell r="BZ117">
            <v>285.10358035035063</v>
          </cell>
          <cell r="CA117">
            <v>479.16635068486448</v>
          </cell>
          <cell r="CB117">
            <v>282.09091509500774</v>
          </cell>
          <cell r="CC117">
            <v>353.84992484801217</v>
          </cell>
          <cell r="CD117">
            <v>393.41790195096814</v>
          </cell>
          <cell r="CE117">
            <v>404.90913790349896</v>
          </cell>
          <cell r="CF117">
            <v>324.37414673794467</v>
          </cell>
          <cell r="CG117">
            <v>326.29500255493338</v>
          </cell>
          <cell r="CH117">
            <v>265.9397720314247</v>
          </cell>
          <cell r="CI117">
            <v>356.63476354428076</v>
          </cell>
          <cell r="CJ117">
            <v>854.94641323379233</v>
          </cell>
          <cell r="CK117">
            <v>509.77505219568212</v>
          </cell>
          <cell r="CL117">
            <v>376.43571841649242</v>
          </cell>
          <cell r="CM117">
            <v>741.95836838398191</v>
          </cell>
          <cell r="CN117">
            <v>456.80275141482775</v>
          </cell>
          <cell r="CO117">
            <v>493.59865287010109</v>
          </cell>
          <cell r="CP117">
            <v>493.67081981359541</v>
          </cell>
          <cell r="CQ117">
            <v>492.79690020937005</v>
          </cell>
          <cell r="CR117">
            <v>483.44953813075563</v>
          </cell>
          <cell r="CS117">
            <v>436.38259561120674</v>
          </cell>
          <cell r="CT117">
            <v>321.77550210511282</v>
          </cell>
          <cell r="CU117">
            <v>437.09702450136456</v>
          </cell>
          <cell r="CV117">
            <v>315.97166923750979</v>
          </cell>
          <cell r="CW117">
            <v>261.79838344000001</v>
          </cell>
          <cell r="CX117">
            <v>377.99940537999993</v>
          </cell>
          <cell r="CY117">
            <v>495.42457325999987</v>
          </cell>
          <cell r="CZ117">
            <v>393.46546396999997</v>
          </cell>
          <cell r="DA117">
            <v>568.08711733999996</v>
          </cell>
          <cell r="DB117">
            <v>427.59188155999999</v>
          </cell>
          <cell r="DC117">
            <v>471.04157304000017</v>
          </cell>
          <cell r="DD117">
            <v>572.57854752999992</v>
          </cell>
          <cell r="DE117">
            <v>465.55166548</v>
          </cell>
          <cell r="DF117">
            <v>330.79789243000005</v>
          </cell>
          <cell r="DG117">
            <v>455.17958811000005</v>
          </cell>
          <cell r="DH117">
            <v>456.97493251000003</v>
          </cell>
          <cell r="DI117">
            <v>363.48489506289769</v>
          </cell>
          <cell r="DJ117">
            <v>449.3136285232502</v>
          </cell>
          <cell r="DK117">
            <v>385.21056925441559</v>
          </cell>
          <cell r="DL117">
            <v>320.70518402964939</v>
          </cell>
          <cell r="DM117">
            <v>201.86589094854165</v>
          </cell>
          <cell r="DN117">
            <v>164.16518328457687</v>
          </cell>
          <cell r="DO117">
            <v>208.7735498365133</v>
          </cell>
          <cell r="DP117">
            <v>329.00551847527271</v>
          </cell>
          <cell r="DQ117">
            <v>372.66493111506065</v>
          </cell>
          <cell r="DR117">
            <v>432.31225990910741</v>
          </cell>
          <cell r="DS117">
            <v>386.03962055358949</v>
          </cell>
          <cell r="DT117">
            <v>390.27285744973631</v>
          </cell>
          <cell r="DU117">
            <v>217.13067623000001</v>
          </cell>
          <cell r="DV117">
            <v>288.46196872999997</v>
          </cell>
          <cell r="DW117">
            <v>544.32872245999999</v>
          </cell>
          <cell r="DX117">
            <v>394.83150762000002</v>
          </cell>
          <cell r="DY117">
            <v>410.07249407</v>
          </cell>
          <cell r="DZ117">
            <v>319.59627857999999</v>
          </cell>
          <cell r="EA117">
            <v>358.22777632999993</v>
          </cell>
          <cell r="EB117">
            <v>361.99507328999999</v>
          </cell>
          <cell r="EC117">
            <v>849.05485309999995</v>
          </cell>
          <cell r="ED117">
            <v>421.23827433999998</v>
          </cell>
          <cell r="EE117">
            <v>407.48213915999997</v>
          </cell>
          <cell r="EF117">
            <v>346.78604022000002</v>
          </cell>
          <cell r="EG117">
            <v>419.98259854999998</v>
          </cell>
          <cell r="EH117">
            <v>273.29076429000003</v>
          </cell>
          <cell r="EI117">
            <v>413.82643337999997</v>
          </cell>
          <cell r="EJ117">
            <v>385.72433123000002</v>
          </cell>
          <cell r="EK117">
            <v>444.13280756999995</v>
          </cell>
          <cell r="EL117">
            <v>314.10884884000001</v>
          </cell>
          <cell r="EM117">
            <v>345.07621266000007</v>
          </cell>
          <cell r="EN117">
            <v>394.5523483500001</v>
          </cell>
          <cell r="EO117">
            <v>412.85751430999994</v>
          </cell>
          <cell r="EP117">
            <v>502.67282702</v>
          </cell>
          <cell r="EQ117">
            <v>534.15808035000009</v>
          </cell>
          <cell r="ER117">
            <v>450.94395535000007</v>
          </cell>
          <cell r="ES117">
            <v>571.58284998000011</v>
          </cell>
          <cell r="ET117">
            <v>413.13818683000005</v>
          </cell>
          <cell r="EU117">
            <v>552.85988479899993</v>
          </cell>
          <cell r="EV117">
            <v>437.84827651999996</v>
          </cell>
          <cell r="EW117">
            <v>526.68800959999999</v>
          </cell>
          <cell r="EX117">
            <v>463.64248051999999</v>
          </cell>
          <cell r="EY117">
            <v>498.90428442000001</v>
          </cell>
          <cell r="EZ117">
            <v>591.93897986000002</v>
          </cell>
          <cell r="FA117">
            <v>524.50918288999992</v>
          </cell>
          <cell r="FB117">
            <v>568.52366956000014</v>
          </cell>
          <cell r="FC117">
            <v>567.11490755</v>
          </cell>
          <cell r="FD117">
            <v>497.78030562490937</v>
          </cell>
          <cell r="FE117">
            <v>514.03159049724081</v>
          </cell>
        </row>
        <row r="118">
          <cell r="AC118">
            <v>186.96771567222521</v>
          </cell>
          <cell r="AD118">
            <v>239.80921194352396</v>
          </cell>
          <cell r="AE118">
            <v>231.96678134749448</v>
          </cell>
          <cell r="AF118">
            <v>228.23576381655866</v>
          </cell>
          <cell r="AG118">
            <v>261.5187699759108</v>
          </cell>
          <cell r="AH118">
            <v>230.62307484571267</v>
          </cell>
          <cell r="AI118">
            <v>293.99423212275559</v>
          </cell>
          <cell r="AJ118">
            <v>244.53036148099665</v>
          </cell>
          <cell r="AK118">
            <v>262.67784585874597</v>
          </cell>
          <cell r="AL118">
            <v>279.56739467501404</v>
          </cell>
          <cell r="AM118">
            <v>282.44069791605585</v>
          </cell>
          <cell r="AN118">
            <v>450.17707167652554</v>
          </cell>
          <cell r="AO118">
            <v>249.23433825745883</v>
          </cell>
          <cell r="AP118">
            <v>253.02204484280117</v>
          </cell>
          <cell r="AQ118">
            <v>243.70582155134977</v>
          </cell>
          <cell r="AR118">
            <v>273.4584765857623</v>
          </cell>
          <cell r="AS118">
            <v>303.77586484763157</v>
          </cell>
          <cell r="AT118">
            <v>307.53991387779837</v>
          </cell>
          <cell r="AU118">
            <v>269.32884412201076</v>
          </cell>
          <cell r="AV118">
            <v>303.95391972088032</v>
          </cell>
          <cell r="AW118">
            <v>302.02916697437956</v>
          </cell>
          <cell r="AX118">
            <v>290.80761390039271</v>
          </cell>
          <cell r="AY118">
            <v>273.79016210770487</v>
          </cell>
          <cell r="AZ118">
            <v>473.58922897683004</v>
          </cell>
          <cell r="BA118">
            <v>223.32317864535005</v>
          </cell>
          <cell r="BB118">
            <v>264.07987475450142</v>
          </cell>
          <cell r="BC118">
            <v>282.29476601437648</v>
          </cell>
          <cell r="BD118">
            <v>236.3565003528073</v>
          </cell>
          <cell r="BE118">
            <v>309.72636219459497</v>
          </cell>
          <cell r="BF118">
            <v>262.54343223834104</v>
          </cell>
          <cell r="BG118">
            <v>295.23833247680852</v>
          </cell>
          <cell r="BH118">
            <v>267.67446968418903</v>
          </cell>
          <cell r="BI118">
            <v>256.11644031202809</v>
          </cell>
          <cell r="BJ118">
            <v>249.34647369330787</v>
          </cell>
          <cell r="BK118">
            <v>290.1568194466272</v>
          </cell>
          <cell r="BL118">
            <v>474.09789893706784</v>
          </cell>
          <cell r="BM118">
            <v>219.46793265157172</v>
          </cell>
          <cell r="BN118">
            <v>239.71793537768124</v>
          </cell>
          <cell r="BO118">
            <v>261.60304913291242</v>
          </cell>
          <cell r="BP118">
            <v>261.33907380572902</v>
          </cell>
          <cell r="BQ118">
            <v>276.43769175139488</v>
          </cell>
          <cell r="BR118">
            <v>237.77691319756167</v>
          </cell>
          <cell r="BS118">
            <v>259.63115429445782</v>
          </cell>
          <cell r="BT118">
            <v>236.20225993074899</v>
          </cell>
          <cell r="BU118">
            <v>263.43340905241911</v>
          </cell>
          <cell r="BV118">
            <v>234.06399916642476</v>
          </cell>
          <cell r="BW118">
            <v>253.57172465479425</v>
          </cell>
          <cell r="BX118">
            <v>368.1669365646369</v>
          </cell>
          <cell r="BY118">
            <v>198.76529918045532</v>
          </cell>
          <cell r="BZ118">
            <v>206.8925327641586</v>
          </cell>
          <cell r="CA118">
            <v>216.3328075814417</v>
          </cell>
          <cell r="CB118">
            <v>235.70889600686399</v>
          </cell>
          <cell r="CC118">
            <v>239.73048501176308</v>
          </cell>
          <cell r="CD118">
            <v>228.00338988307945</v>
          </cell>
          <cell r="CE118">
            <v>226.27907005630857</v>
          </cell>
          <cell r="CF118">
            <v>209.23649969379952</v>
          </cell>
          <cell r="CG118">
            <v>215.57467350904267</v>
          </cell>
          <cell r="CH118">
            <v>234.15999681226501</v>
          </cell>
          <cell r="CI118">
            <v>232.25900706026724</v>
          </cell>
          <cell r="CJ118">
            <v>295.58159378055501</v>
          </cell>
          <cell r="CK118">
            <v>190.37287863259166</v>
          </cell>
          <cell r="CL118">
            <v>206.62276473797829</v>
          </cell>
          <cell r="CM118">
            <v>226.19870559097438</v>
          </cell>
          <cell r="CN118">
            <v>221.70133488115948</v>
          </cell>
          <cell r="CO118">
            <v>218.73267899377942</v>
          </cell>
          <cell r="CP118">
            <v>233.05379179200898</v>
          </cell>
          <cell r="CQ118">
            <v>235.37294580271373</v>
          </cell>
          <cell r="CR118">
            <v>216.12935997798667</v>
          </cell>
          <cell r="CS118">
            <v>196.70597489036263</v>
          </cell>
          <cell r="CT118">
            <v>243.12593618716821</v>
          </cell>
          <cell r="CU118">
            <v>228.93016416156277</v>
          </cell>
          <cell r="CV118">
            <v>297.38933007171426</v>
          </cell>
          <cell r="CW118">
            <v>194.18885172000006</v>
          </cell>
          <cell r="CX118">
            <v>204.26772003000002</v>
          </cell>
          <cell r="CY118">
            <v>231.94927198000008</v>
          </cell>
          <cell r="CZ118">
            <v>235.83532116999987</v>
          </cell>
          <cell r="DA118">
            <v>236.58138899000005</v>
          </cell>
          <cell r="DB118">
            <v>205.03937099000007</v>
          </cell>
          <cell r="DC118">
            <v>224.88684772999994</v>
          </cell>
          <cell r="DD118">
            <v>211.96739923000007</v>
          </cell>
          <cell r="DE118">
            <v>206.90963681000008</v>
          </cell>
          <cell r="DF118">
            <v>209.93362334999995</v>
          </cell>
          <cell r="DG118">
            <v>225.88928580000001</v>
          </cell>
          <cell r="DH118">
            <v>257.36611770426839</v>
          </cell>
          <cell r="DI118">
            <v>161.49690387360852</v>
          </cell>
          <cell r="DJ118">
            <v>232.62895114676525</v>
          </cell>
          <cell r="DK118">
            <v>196.88869213758858</v>
          </cell>
          <cell r="DL118">
            <v>167.28473434296882</v>
          </cell>
          <cell r="DM118">
            <v>159.99952885321946</v>
          </cell>
          <cell r="DN118">
            <v>197.5822412060005</v>
          </cell>
          <cell r="DO118">
            <v>186.79942448597004</v>
          </cell>
          <cell r="DP118">
            <v>186.98709362320935</v>
          </cell>
          <cell r="DQ118">
            <v>186.1298879110922</v>
          </cell>
          <cell r="DR118">
            <v>188.22952347678896</v>
          </cell>
          <cell r="DS118">
            <v>187.12202420137515</v>
          </cell>
          <cell r="DT118">
            <v>216.8736575789317</v>
          </cell>
          <cell r="DU118">
            <v>145.05544872999999</v>
          </cell>
          <cell r="DV118">
            <v>177.17106216000002</v>
          </cell>
          <cell r="DW118">
            <v>225.12167720000005</v>
          </cell>
          <cell r="DX118">
            <v>198.08217428999998</v>
          </cell>
          <cell r="DY118">
            <v>161.63420328000021</v>
          </cell>
          <cell r="DZ118">
            <v>191.25878442000007</v>
          </cell>
          <cell r="EA118">
            <v>181.02630365999943</v>
          </cell>
          <cell r="EB118">
            <v>169.53373324999984</v>
          </cell>
          <cell r="EC118">
            <v>170.59472470999947</v>
          </cell>
          <cell r="ED118">
            <v>166.3150538700005</v>
          </cell>
          <cell r="EE118">
            <v>192.83510693000028</v>
          </cell>
          <cell r="EF118">
            <v>222.06134669000014</v>
          </cell>
          <cell r="EG118">
            <v>127.02299125000002</v>
          </cell>
          <cell r="EH118">
            <v>179.08805186000001</v>
          </cell>
          <cell r="EI118">
            <v>202.31142764999996</v>
          </cell>
          <cell r="EJ118">
            <v>188.19814456000003</v>
          </cell>
          <cell r="EK118">
            <v>202.80717937999992</v>
          </cell>
          <cell r="EL118">
            <v>260.89418456000004</v>
          </cell>
          <cell r="EM118">
            <v>197.62403258000052</v>
          </cell>
          <cell r="EN118">
            <v>206.57118799999947</v>
          </cell>
          <cell r="EO118">
            <v>258.48498045999997</v>
          </cell>
          <cell r="EP118">
            <v>186.89179352000002</v>
          </cell>
          <cell r="EQ118">
            <v>317.96898891000006</v>
          </cell>
          <cell r="ER118">
            <v>376.17132396000017</v>
          </cell>
          <cell r="ES118">
            <v>216.9024818</v>
          </cell>
          <cell r="ET118">
            <v>250.75486044999997</v>
          </cell>
          <cell r="EU118">
            <v>246.19286344</v>
          </cell>
          <cell r="EV118">
            <v>238.06950137000001</v>
          </cell>
          <cell r="EW118">
            <v>292.59119361</v>
          </cell>
          <cell r="EX118">
            <v>232.68890239999996</v>
          </cell>
          <cell r="EY118">
            <v>255.34214192999985</v>
          </cell>
          <cell r="EZ118">
            <v>293.47225303000005</v>
          </cell>
          <cell r="FA118">
            <v>328.13529103999997</v>
          </cell>
          <cell r="FB118">
            <v>238.59066754</v>
          </cell>
          <cell r="FC118">
            <v>306.5031356400001</v>
          </cell>
          <cell r="FD118">
            <v>398.59233114432726</v>
          </cell>
          <cell r="FE118">
            <v>199.29088088045469</v>
          </cell>
        </row>
        <row r="119">
          <cell r="AC119">
            <v>317.59528304055641</v>
          </cell>
          <cell r="AD119">
            <v>248.1585842308063</v>
          </cell>
          <cell r="AE119">
            <v>108.24884547797404</v>
          </cell>
          <cell r="AF119">
            <v>201.19280392106859</v>
          </cell>
          <cell r="AG119">
            <v>335.53102657298246</v>
          </cell>
          <cell r="AH119">
            <v>220.62460780674905</v>
          </cell>
          <cell r="AI119">
            <v>424.77448214097961</v>
          </cell>
          <cell r="AJ119">
            <v>376.11227765762641</v>
          </cell>
          <cell r="AK119">
            <v>169.14001689086223</v>
          </cell>
          <cell r="AL119">
            <v>406.57181739794635</v>
          </cell>
          <cell r="AM119">
            <v>242.38869809258262</v>
          </cell>
          <cell r="AN119">
            <v>123.97217805332559</v>
          </cell>
          <cell r="AO119">
            <v>461.47628587783879</v>
          </cell>
          <cell r="AP119">
            <v>228.50639566091763</v>
          </cell>
          <cell r="AQ119">
            <v>323.724562169612</v>
          </cell>
          <cell r="AR119">
            <v>386.0903404586723</v>
          </cell>
          <cell r="AS119">
            <v>278.92872484234664</v>
          </cell>
          <cell r="AT119">
            <v>529.03874715858342</v>
          </cell>
          <cell r="AU119">
            <v>285.45147972613483</v>
          </cell>
          <cell r="AV119">
            <v>406.42413389988133</v>
          </cell>
          <cell r="AW119">
            <v>347.03918800437953</v>
          </cell>
          <cell r="AX119">
            <v>279.90005731338698</v>
          </cell>
          <cell r="AY119">
            <v>470.83733455234676</v>
          </cell>
          <cell r="AZ119">
            <v>193.27713749896685</v>
          </cell>
          <cell r="BA119">
            <v>50.077551605359389</v>
          </cell>
          <cell r="BB119">
            <v>117.41813994406567</v>
          </cell>
          <cell r="BC119">
            <v>197.67087876238833</v>
          </cell>
          <cell r="BD119">
            <v>143.05270886160207</v>
          </cell>
          <cell r="BE119">
            <v>178.79987930405008</v>
          </cell>
          <cell r="BF119">
            <v>217.27193865951079</v>
          </cell>
          <cell r="BG119">
            <v>171.43067275448442</v>
          </cell>
          <cell r="BH119">
            <v>81.593704329273805</v>
          </cell>
          <cell r="BI119">
            <v>30.407640013568653</v>
          </cell>
          <cell r="BJ119">
            <v>84.028444034132008</v>
          </cell>
          <cell r="BK119">
            <v>-14.952348318821805</v>
          </cell>
          <cell r="BL119">
            <v>-187.56177021080316</v>
          </cell>
          <cell r="BM119">
            <v>60.315706514553625</v>
          </cell>
          <cell r="BN119">
            <v>69.674566296408187</v>
          </cell>
          <cell r="BO119">
            <v>4.7933649270853493</v>
          </cell>
          <cell r="BP119">
            <v>25.905979163600591</v>
          </cell>
          <cell r="BQ119">
            <v>11.017790569845261</v>
          </cell>
          <cell r="BR119">
            <v>86.833162108186627</v>
          </cell>
          <cell r="BS119">
            <v>25.124040216934077</v>
          </cell>
          <cell r="BT119">
            <v>120.32193492021656</v>
          </cell>
          <cell r="BU119">
            <v>60.264013057889258</v>
          </cell>
          <cell r="BV119">
            <v>41.958939449753757</v>
          </cell>
          <cell r="BW119">
            <v>72.578416782547606</v>
          </cell>
          <cell r="BX119">
            <v>33.324196154584286</v>
          </cell>
          <cell r="BY119">
            <v>305.48712919113353</v>
          </cell>
          <cell r="BZ119">
            <v>78.211047586192024</v>
          </cell>
          <cell r="CA119">
            <v>262.83354310342281</v>
          </cell>
          <cell r="CB119">
            <v>46.38201908814375</v>
          </cell>
          <cell r="CC119">
            <v>114.11943983624909</v>
          </cell>
          <cell r="CD119">
            <v>165.41451206788869</v>
          </cell>
          <cell r="CE119">
            <v>178.63006784719039</v>
          </cell>
          <cell r="CF119">
            <v>115.13764704414515</v>
          </cell>
          <cell r="CG119">
            <v>110.72032904589071</v>
          </cell>
          <cell r="CH119">
            <v>31.779775219159689</v>
          </cell>
          <cell r="CI119">
            <v>124.37575648401352</v>
          </cell>
          <cell r="CJ119">
            <v>559.36481945323726</v>
          </cell>
          <cell r="CK119">
            <v>319.40217356309046</v>
          </cell>
          <cell r="CL119">
            <v>169.81295367851413</v>
          </cell>
          <cell r="CM119">
            <v>515.75966279300746</v>
          </cell>
          <cell r="CN119">
            <v>235.10141653366827</v>
          </cell>
          <cell r="CO119">
            <v>274.86597387632168</v>
          </cell>
          <cell r="CP119">
            <v>260.61702802158641</v>
          </cell>
          <cell r="CQ119">
            <v>257.42395440665632</v>
          </cell>
          <cell r="CR119">
            <v>267.32017815276896</v>
          </cell>
          <cell r="CS119">
            <v>239.67662072084411</v>
          </cell>
          <cell r="CT119">
            <v>78.649565917944614</v>
          </cell>
          <cell r="CU119">
            <v>208.16686033980179</v>
          </cell>
          <cell r="CV119">
            <v>18.582339165795531</v>
          </cell>
          <cell r="CW119">
            <v>67.60953171999995</v>
          </cell>
          <cell r="CX119">
            <v>173.73168534999991</v>
          </cell>
          <cell r="CY119">
            <v>263.47530127999983</v>
          </cell>
          <cell r="CZ119">
            <v>157.6301428000001</v>
          </cell>
          <cell r="DA119">
            <v>331.50572834999991</v>
          </cell>
          <cell r="DB119">
            <v>222.55251056999992</v>
          </cell>
          <cell r="DC119">
            <v>246.15472531000023</v>
          </cell>
          <cell r="DD119">
            <v>360.61114829999985</v>
          </cell>
          <cell r="DE119">
            <v>258.64202866999995</v>
          </cell>
          <cell r="DF119">
            <v>120.8642690800001</v>
          </cell>
          <cell r="DG119">
            <v>229.29030231000004</v>
          </cell>
          <cell r="DH119">
            <v>199.60881480573164</v>
          </cell>
          <cell r="DI119">
            <v>201.98799118928918</v>
          </cell>
          <cell r="DJ119">
            <v>216.68467737648496</v>
          </cell>
          <cell r="DK119">
            <v>188.32187711682701</v>
          </cell>
          <cell r="DL119">
            <v>153.42044968668057</v>
          </cell>
          <cell r="DM119">
            <v>41.866362095322188</v>
          </cell>
          <cell r="DN119">
            <v>-33.417057921423634</v>
          </cell>
          <cell r="DO119">
            <v>21.974125350543261</v>
          </cell>
          <cell r="DP119">
            <v>142.01842485206336</v>
          </cell>
          <cell r="DQ119">
            <v>186.53504320396846</v>
          </cell>
          <cell r="DR119">
            <v>244.08273643231846</v>
          </cell>
          <cell r="DS119">
            <v>198.91759635221433</v>
          </cell>
          <cell r="DT119">
            <v>173.39919987080461</v>
          </cell>
          <cell r="DU119">
            <v>72.075227500000011</v>
          </cell>
          <cell r="DV119">
            <v>111.29090656999995</v>
          </cell>
          <cell r="DW119">
            <v>319.20704525999997</v>
          </cell>
          <cell r="DX119">
            <v>196.74933333000004</v>
          </cell>
          <cell r="DY119">
            <v>248.4382907899998</v>
          </cell>
          <cell r="DZ119">
            <v>128.33749415999992</v>
          </cell>
          <cell r="EA119">
            <v>177.2014726700005</v>
          </cell>
          <cell r="EB119">
            <v>192.46134004000015</v>
          </cell>
          <cell r="EC119">
            <v>678.46012839000048</v>
          </cell>
          <cell r="ED119">
            <v>254.92322046999948</v>
          </cell>
          <cell r="EE119">
            <v>214.6470322299997</v>
          </cell>
          <cell r="EF119">
            <v>124.72469352999988</v>
          </cell>
          <cell r="EG119">
            <v>292.95960729999996</v>
          </cell>
          <cell r="EH119">
            <v>94.20271243000002</v>
          </cell>
          <cell r="EI119">
            <v>211.51500573000001</v>
          </cell>
          <cell r="EJ119">
            <v>197.52618666999999</v>
          </cell>
          <cell r="EK119">
            <v>241.32562819000003</v>
          </cell>
          <cell r="EL119">
            <v>53.214664279999965</v>
          </cell>
          <cell r="EM119">
            <v>147.45218007999955</v>
          </cell>
          <cell r="EN119">
            <v>187.98116035000064</v>
          </cell>
          <cell r="EO119">
            <v>154.37253384999997</v>
          </cell>
          <cell r="EP119">
            <v>315.78103349999998</v>
          </cell>
          <cell r="EQ119">
            <v>216.18909144000003</v>
          </cell>
          <cell r="ER119">
            <v>74.772631389999901</v>
          </cell>
          <cell r="ES119">
            <v>354.68036818000007</v>
          </cell>
          <cell r="ET119">
            <v>162.38332638000009</v>
          </cell>
          <cell r="EU119">
            <v>306.66702135899993</v>
          </cell>
          <cell r="EV119">
            <v>199.77877514999994</v>
          </cell>
          <cell r="EW119">
            <v>234.09681598999998</v>
          </cell>
          <cell r="EX119">
            <v>230.95357812000003</v>
          </cell>
          <cell r="EY119">
            <v>243.56214249000016</v>
          </cell>
          <cell r="EZ119">
            <v>298.46672682999997</v>
          </cell>
          <cell r="FA119">
            <v>196.37389184999995</v>
          </cell>
          <cell r="FB119">
            <v>329.93300202000012</v>
          </cell>
          <cell r="FC119">
            <v>260.6117719099999</v>
          </cell>
          <cell r="FD119">
            <v>99.187974480582113</v>
          </cell>
          <cell r="FE119">
            <v>314.74070961678615</v>
          </cell>
        </row>
        <row r="120">
          <cell r="AC120">
            <v>429.44567582000002</v>
          </cell>
          <cell r="AD120">
            <v>404.85263271000002</v>
          </cell>
          <cell r="AE120">
            <v>255.99115753999999</v>
          </cell>
          <cell r="AF120">
            <v>350.60590783999999</v>
          </cell>
          <cell r="AG120">
            <v>514.43887532999997</v>
          </cell>
          <cell r="AH120">
            <v>370.44728535000002</v>
          </cell>
          <cell r="AI120">
            <v>623.37939633000008</v>
          </cell>
          <cell r="AJ120">
            <v>536.93441989999997</v>
          </cell>
          <cell r="AK120">
            <v>338.65597122760573</v>
          </cell>
          <cell r="AL120">
            <v>603.49473754999997</v>
          </cell>
          <cell r="AM120">
            <v>445.05067885737327</v>
          </cell>
          <cell r="AN120">
            <v>468.22653849000005</v>
          </cell>
          <cell r="AO120">
            <v>620.67637635999995</v>
          </cell>
          <cell r="AP120">
            <v>397.88690990999999</v>
          </cell>
          <cell r="AQ120">
            <v>464.97914229000003</v>
          </cell>
          <cell r="AR120">
            <v>570.08617321999998</v>
          </cell>
          <cell r="AS120">
            <v>485.29620763000003</v>
          </cell>
          <cell r="AT120">
            <v>742.08600655999999</v>
          </cell>
          <cell r="AU120">
            <v>449.91680577</v>
          </cell>
          <cell r="AV120">
            <v>599.08597020000002</v>
          </cell>
          <cell r="AW120">
            <v>539.33286602999999</v>
          </cell>
          <cell r="AX120">
            <v>454.26509226999997</v>
          </cell>
          <cell r="AY120">
            <v>637.82467152999993</v>
          </cell>
          <cell r="AZ120">
            <v>556.4352044100001</v>
          </cell>
          <cell r="BA120">
            <v>174.785</v>
          </cell>
          <cell r="BB120">
            <v>269.31966600000004</v>
          </cell>
          <cell r="BC120">
            <v>361.15244799999999</v>
          </cell>
          <cell r="BD120">
            <v>277.39695526999998</v>
          </cell>
          <cell r="BE120">
            <v>375.50120499999997</v>
          </cell>
          <cell r="BF120">
            <v>375.66133273000003</v>
          </cell>
          <cell r="BG120">
            <v>345.35349199999996</v>
          </cell>
          <cell r="BH120">
            <v>229.78102999000001</v>
          </cell>
          <cell r="BI120">
            <v>182.50401699999998</v>
          </cell>
          <cell r="BJ120">
            <v>235.435676</v>
          </cell>
          <cell r="BK120">
            <v>177.35751699999997</v>
          </cell>
          <cell r="BL120">
            <v>162.76299999999998</v>
          </cell>
          <cell r="BM120">
            <v>162.11634308999999</v>
          </cell>
          <cell r="BN120">
            <v>198.52674356999998</v>
          </cell>
          <cell r="BO120">
            <v>157.75681469000003</v>
          </cell>
          <cell r="BP120">
            <v>174.17954801000002</v>
          </cell>
          <cell r="BQ120">
            <v>173.29519719000001</v>
          </cell>
          <cell r="BR120">
            <v>228.46321095000002</v>
          </cell>
          <cell r="BS120">
            <v>168.56314380000001</v>
          </cell>
          <cell r="BT120">
            <v>256.71594033000002</v>
          </cell>
          <cell r="BU120">
            <v>228.81920402999998</v>
          </cell>
          <cell r="BV120">
            <v>178.10731601000001</v>
          </cell>
          <cell r="BW120">
            <v>220.01403200999997</v>
          </cell>
          <cell r="BX120">
            <v>307.45382612000003</v>
          </cell>
          <cell r="BY120">
            <v>413.40571189999997</v>
          </cell>
          <cell r="BZ120">
            <v>205.06897606999999</v>
          </cell>
          <cell r="CA120">
            <v>389.96536933000004</v>
          </cell>
          <cell r="CB120">
            <v>198.04646953</v>
          </cell>
          <cell r="CC120">
            <v>275.11605575999999</v>
          </cell>
          <cell r="CD120">
            <v>315.41828717999999</v>
          </cell>
          <cell r="CE120">
            <v>316.22675529000003</v>
          </cell>
          <cell r="CF120">
            <v>242.90323668999997</v>
          </cell>
          <cell r="CG120">
            <v>253.40054794000002</v>
          </cell>
          <cell r="CH120">
            <v>183.25844036000001</v>
          </cell>
          <cell r="CI120">
            <v>281.15715934000002</v>
          </cell>
          <cell r="CJ120">
            <v>761.98486494000008</v>
          </cell>
          <cell r="CK120">
            <v>432.46179885000004</v>
          </cell>
          <cell r="CL120">
            <v>299.61156341000003</v>
          </cell>
          <cell r="CM120">
            <v>663.52034662999995</v>
          </cell>
          <cell r="CN120">
            <v>381.13038779999999</v>
          </cell>
          <cell r="CO120">
            <v>406.84419954999998</v>
          </cell>
          <cell r="CP120">
            <v>413.48503802999994</v>
          </cell>
          <cell r="CQ120">
            <v>404.89030557000001</v>
          </cell>
          <cell r="CR120">
            <v>401.05885731000006</v>
          </cell>
          <cell r="CS120">
            <v>359.12134552000003</v>
          </cell>
          <cell r="CT120">
            <v>238.43409277999999</v>
          </cell>
          <cell r="CU120">
            <v>343.51451063000002</v>
          </cell>
          <cell r="CV120">
            <v>222.21674615000001</v>
          </cell>
          <cell r="CW120">
            <v>187.35973793999997</v>
          </cell>
          <cell r="CX120">
            <v>302.62359275999995</v>
          </cell>
          <cell r="CY120">
            <v>420.85364099999993</v>
          </cell>
          <cell r="CZ120">
            <v>320.98774162999996</v>
          </cell>
          <cell r="DA120">
            <v>487.76929504999998</v>
          </cell>
          <cell r="DB120">
            <v>361.71988093000004</v>
          </cell>
          <cell r="DC120">
            <v>397.39730504000005</v>
          </cell>
          <cell r="DD120">
            <v>495.15616503000001</v>
          </cell>
          <cell r="DE120">
            <v>395.17417476000003</v>
          </cell>
          <cell r="DF120">
            <v>255.07294077</v>
          </cell>
          <cell r="DG120">
            <v>372.44007597000001</v>
          </cell>
          <cell r="DH120">
            <v>359.06</v>
          </cell>
          <cell r="DI120">
            <v>273.69379301999999</v>
          </cell>
          <cell r="DJ120">
            <v>358.58835366000011</v>
          </cell>
          <cell r="DK120">
            <v>302.1326337700001</v>
          </cell>
          <cell r="DL120">
            <v>245.03668013000004</v>
          </cell>
          <cell r="DM120">
            <v>132.93325315000001</v>
          </cell>
          <cell r="DN120">
            <v>83.845001420000003</v>
          </cell>
          <cell r="DO120">
            <v>128.05401886000001</v>
          </cell>
          <cell r="DP120">
            <v>253.57949672999999</v>
          </cell>
          <cell r="DQ120">
            <v>303.22731285000003</v>
          </cell>
          <cell r="DR120">
            <v>364.21961473000005</v>
          </cell>
          <cell r="DS120">
            <v>325.26528621999995</v>
          </cell>
          <cell r="DT120">
            <v>308.46284532000004</v>
          </cell>
          <cell r="DU120">
            <v>159.14997765000001</v>
          </cell>
          <cell r="DV120">
            <v>223.04759464</v>
          </cell>
          <cell r="DW120">
            <v>465.5022914999999</v>
          </cell>
          <cell r="DX120">
            <v>317.14614231000002</v>
          </cell>
          <cell r="DY120">
            <v>342.55220737999997</v>
          </cell>
          <cell r="DZ120">
            <v>240.11128479000001</v>
          </cell>
          <cell r="EA120">
            <v>286.11693563000006</v>
          </cell>
          <cell r="EB120">
            <v>288.02499432000002</v>
          </cell>
          <cell r="EC120">
            <v>779.40519056999983</v>
          </cell>
          <cell r="ED120">
            <v>350.10111907999999</v>
          </cell>
          <cell r="EE120">
            <v>329.05396148</v>
          </cell>
          <cell r="EF120">
            <v>281.03160941000004</v>
          </cell>
          <cell r="EG120">
            <v>358.34614438999995</v>
          </cell>
          <cell r="EH120">
            <v>207.47048614000002</v>
          </cell>
          <cell r="EI120">
            <v>320.75934131999998</v>
          </cell>
          <cell r="EJ120">
            <v>292.40804945000002</v>
          </cell>
          <cell r="EK120">
            <v>355.37020431999997</v>
          </cell>
          <cell r="EL120">
            <v>226.91363512999999</v>
          </cell>
          <cell r="EM120">
            <v>256.37822679000004</v>
          </cell>
          <cell r="EN120">
            <v>282.91237260000003</v>
          </cell>
          <cell r="EO120">
            <v>271.41562991999996</v>
          </cell>
          <cell r="EP120">
            <v>391.58046088000003</v>
          </cell>
          <cell r="EQ120">
            <v>385.97240407000015</v>
          </cell>
          <cell r="ER120">
            <v>251.8312541</v>
          </cell>
          <cell r="ES120">
            <v>436.91968439000004</v>
          </cell>
          <cell r="ET120">
            <v>267.99053955000005</v>
          </cell>
          <cell r="EU120">
            <v>413.00773907899998</v>
          </cell>
          <cell r="EV120">
            <v>293.35601124999999</v>
          </cell>
          <cell r="EW120">
            <v>380.17365066000002</v>
          </cell>
          <cell r="EX120">
            <v>326.98580583</v>
          </cell>
          <cell r="EY120">
            <v>364.58408888999998</v>
          </cell>
          <cell r="EZ120">
            <v>443.41779680999997</v>
          </cell>
          <cell r="FA120">
            <v>391.43957107999995</v>
          </cell>
          <cell r="FB120">
            <v>447.62452287999997</v>
          </cell>
          <cell r="FC120">
            <v>429.53969022000001</v>
          </cell>
          <cell r="FD120">
            <v>362.23463807999991</v>
          </cell>
          <cell r="FE120">
            <v>396.27672754724074</v>
          </cell>
        </row>
        <row r="121">
          <cell r="AC121">
            <v>129.5425264518741</v>
          </cell>
          <cell r="AD121">
            <v>173.74639301715399</v>
          </cell>
          <cell r="AE121">
            <v>168.16159924112941</v>
          </cell>
          <cell r="AF121">
            <v>155.48067232000002</v>
          </cell>
          <cell r="AG121">
            <v>189.67066428136206</v>
          </cell>
          <cell r="AH121">
            <v>159.40505430999997</v>
          </cell>
          <cell r="AI121">
            <v>213.65032048</v>
          </cell>
          <cell r="AJ121">
            <v>175.56017155999996</v>
          </cell>
          <cell r="AK121">
            <v>183.68288299000005</v>
          </cell>
          <cell r="AL121">
            <v>206.60261085999991</v>
          </cell>
          <cell r="AM121">
            <v>209.10646371000004</v>
          </cell>
          <cell r="AN121">
            <v>342.95688587999985</v>
          </cell>
          <cell r="AO121">
            <v>176.30503517</v>
          </cell>
          <cell r="AP121">
            <v>171.98877549000002</v>
          </cell>
          <cell r="AQ121">
            <v>169.72531818000004</v>
          </cell>
          <cell r="AR121">
            <v>191.96048816999991</v>
          </cell>
          <cell r="AS121">
            <v>218.52093847999998</v>
          </cell>
          <cell r="AT121">
            <v>218.56118904000004</v>
          </cell>
          <cell r="AU121">
            <v>183.96181215000001</v>
          </cell>
          <cell r="AV121">
            <v>216.26325803999987</v>
          </cell>
          <cell r="AW121">
            <v>208.18283790999999</v>
          </cell>
          <cell r="AX121">
            <v>196.50821636000001</v>
          </cell>
          <cell r="AY121">
            <v>186.11733807999997</v>
          </cell>
          <cell r="AZ121">
            <v>371.89893758999995</v>
          </cell>
          <cell r="BA121">
            <v>150.41023027</v>
          </cell>
          <cell r="BB121">
            <v>173.22503569</v>
          </cell>
          <cell r="BC121">
            <v>192.16346099000003</v>
          </cell>
          <cell r="BD121">
            <v>154.76208586999996</v>
          </cell>
          <cell r="BE121">
            <v>214.32247170999989</v>
          </cell>
          <cell r="BF121">
            <v>170.20699277000006</v>
          </cell>
          <cell r="BG121">
            <v>203.08468719000001</v>
          </cell>
          <cell r="BH121">
            <v>173.09397773999999</v>
          </cell>
          <cell r="BI121">
            <v>170.01304257000001</v>
          </cell>
          <cell r="BJ121">
            <v>162.16058341999997</v>
          </cell>
          <cell r="BK121">
            <v>205.88357955000004</v>
          </cell>
          <cell r="BL121">
            <v>365.03013899999991</v>
          </cell>
          <cell r="BM121">
            <v>129.78883563000002</v>
          </cell>
          <cell r="BN121">
            <v>154.83609379000001</v>
          </cell>
          <cell r="BO121">
            <v>173.58140856</v>
          </cell>
          <cell r="BP121">
            <v>157.22118221000002</v>
          </cell>
          <cell r="BQ121">
            <v>170.94498654999998</v>
          </cell>
          <cell r="BR121">
            <v>146.61087136000003</v>
          </cell>
          <cell r="BS121">
            <v>153.30069397000003</v>
          </cell>
          <cell r="BT121">
            <v>149.74739931000002</v>
          </cell>
          <cell r="BU121">
            <v>171.82752197999997</v>
          </cell>
          <cell r="BV121">
            <v>138.20724718</v>
          </cell>
          <cell r="BW121">
            <v>152.16793557555556</v>
          </cell>
          <cell r="BX121">
            <v>268.99727428</v>
          </cell>
          <cell r="BY121">
            <v>122.59211812000007</v>
          </cell>
          <cell r="BZ121">
            <v>133.70551969999997</v>
          </cell>
          <cell r="CA121">
            <v>135.77449053999999</v>
          </cell>
          <cell r="CB121">
            <v>148.22425545999999</v>
          </cell>
          <cell r="CC121">
            <v>156.72880393999998</v>
          </cell>
          <cell r="CD121">
            <v>144.33908283</v>
          </cell>
          <cell r="CE121">
            <v>139.51250191000003</v>
          </cell>
          <cell r="CF121">
            <v>131.98307696000001</v>
          </cell>
          <cell r="CG121">
            <v>142.93187971999998</v>
          </cell>
          <cell r="CH121">
            <v>154.27024737000005</v>
          </cell>
          <cell r="CI121">
            <v>156.41738000000001</v>
          </cell>
          <cell r="CJ121">
            <v>192.38033399999995</v>
          </cell>
          <cell r="CK121">
            <v>125.29180759999997</v>
          </cell>
          <cell r="CL121">
            <v>138.11768148000004</v>
          </cell>
          <cell r="CM121">
            <v>154.43835898000009</v>
          </cell>
          <cell r="CN121">
            <v>148.91899487000001</v>
          </cell>
          <cell r="CO121">
            <v>135.00166962999998</v>
          </cell>
          <cell r="CP121">
            <v>156.5814719</v>
          </cell>
          <cell r="CQ121">
            <v>156.89267174</v>
          </cell>
          <cell r="CR121">
            <v>144.06438644999997</v>
          </cell>
          <cell r="CS121">
            <v>128.11798471999998</v>
          </cell>
          <cell r="CT121">
            <v>164.97563707</v>
          </cell>
          <cell r="CU121">
            <v>151.01568566999998</v>
          </cell>
          <cell r="CV121">
            <v>214.85352591000006</v>
          </cell>
          <cell r="CW121">
            <v>121.92460720999999</v>
          </cell>
          <cell r="CX121">
            <v>138.66718183999998</v>
          </cell>
          <cell r="CY121">
            <v>168.59405278000003</v>
          </cell>
          <cell r="CZ121">
            <v>172.64174075</v>
          </cell>
          <cell r="DA121">
            <v>169.26458667000003</v>
          </cell>
          <cell r="DB121">
            <v>147.23204920000001</v>
          </cell>
          <cell r="DC121">
            <v>165.50356826999996</v>
          </cell>
          <cell r="DD121">
            <v>147.37828532000003</v>
          </cell>
          <cell r="DE121">
            <v>149.42703628000004</v>
          </cell>
          <cell r="DF121">
            <v>152.97174021999999</v>
          </cell>
          <cell r="DG121">
            <v>163.48774214999997</v>
          </cell>
          <cell r="DH121">
            <v>169.92935</v>
          </cell>
          <cell r="DI121">
            <v>97.31685877000001</v>
          </cell>
          <cell r="DJ121">
            <v>160.57367914</v>
          </cell>
          <cell r="DK121">
            <v>139.67377411999999</v>
          </cell>
          <cell r="DL121">
            <v>106.40654418999998</v>
          </cell>
          <cell r="DM121">
            <v>107.14548140000001</v>
          </cell>
          <cell r="DN121">
            <v>140.57972202000002</v>
          </cell>
          <cell r="DO121">
            <v>129.40529828999996</v>
          </cell>
          <cell r="DP121">
            <v>134.19929301000002</v>
          </cell>
          <cell r="DQ121">
            <v>139.23050194000004</v>
          </cell>
          <cell r="DR121">
            <v>139.77596268999997</v>
          </cell>
          <cell r="DS121">
            <v>144.37048784000001</v>
          </cell>
          <cell r="DT121">
            <v>154.00782678999985</v>
          </cell>
          <cell r="DU121">
            <v>93.605885610000001</v>
          </cell>
          <cell r="DV121">
            <v>130.96437274000002</v>
          </cell>
          <cell r="DW121">
            <v>166.52771211000001</v>
          </cell>
          <cell r="DX121">
            <v>146.46781331999998</v>
          </cell>
          <cell r="DY121">
            <v>110.98205532000023</v>
          </cell>
          <cell r="DZ121">
            <v>138.42161529000006</v>
          </cell>
          <cell r="EA121">
            <v>130.43337304999937</v>
          </cell>
          <cell r="EB121">
            <v>113.71378378999984</v>
          </cell>
          <cell r="EC121">
            <v>124.20917052999947</v>
          </cell>
          <cell r="ED121">
            <v>119.39448202000055</v>
          </cell>
          <cell r="EE121">
            <v>128.37929620000023</v>
          </cell>
          <cell r="EF121">
            <v>168.34592338000019</v>
          </cell>
          <cell r="EG121">
            <v>80.751203869999998</v>
          </cell>
          <cell r="EH121">
            <v>128.99600247999999</v>
          </cell>
          <cell r="EI121">
            <v>138.94739597999995</v>
          </cell>
          <cell r="EJ121">
            <v>123.72393300000005</v>
          </cell>
          <cell r="EK121">
            <v>136.94030406999997</v>
          </cell>
          <cell r="EL121">
            <v>203.45356248000002</v>
          </cell>
          <cell r="EM121">
            <v>135.05345323000051</v>
          </cell>
          <cell r="EN121">
            <v>125.90338578999948</v>
          </cell>
          <cell r="EO121">
            <v>162.62244522999995</v>
          </cell>
          <cell r="EP121">
            <v>161.25030771000004</v>
          </cell>
          <cell r="EQ121">
            <v>153.05605273000003</v>
          </cell>
          <cell r="ER121">
            <v>259.2884784100001</v>
          </cell>
          <cell r="ES121">
            <v>113.24254517000001</v>
          </cell>
          <cell r="ET121">
            <v>149.62819953999997</v>
          </cell>
          <cell r="EU121">
            <v>154.42286953999999</v>
          </cell>
          <cell r="EV121">
            <v>145.32755444</v>
          </cell>
          <cell r="EW121">
            <v>196.10466533000002</v>
          </cell>
          <cell r="EX121">
            <v>134.64403605000001</v>
          </cell>
          <cell r="EY121">
            <v>158.78392961999992</v>
          </cell>
          <cell r="EZ121">
            <v>199.97990350000006</v>
          </cell>
          <cell r="FA121">
            <v>226.49573486</v>
          </cell>
          <cell r="FB121">
            <v>159.17507194999999</v>
          </cell>
          <cell r="FC121">
            <v>206.02902007999998</v>
          </cell>
          <cell r="FD121">
            <v>298.42899047999992</v>
          </cell>
          <cell r="FE121">
            <v>116.7078053847915</v>
          </cell>
        </row>
        <row r="122">
          <cell r="AC122">
            <v>299.90314936812592</v>
          </cell>
          <cell r="AD122">
            <v>231.10623969284603</v>
          </cell>
          <cell r="AE122">
            <v>87.82955829887058</v>
          </cell>
          <cell r="AF122">
            <v>195.12523551999996</v>
          </cell>
          <cell r="AG122">
            <v>324.76821104863791</v>
          </cell>
          <cell r="AH122">
            <v>211.04223104000005</v>
          </cell>
          <cell r="AI122">
            <v>409.72907585000007</v>
          </cell>
          <cell r="AJ122">
            <v>361.37424834000001</v>
          </cell>
          <cell r="AK122">
            <v>154.97308823760568</v>
          </cell>
          <cell r="AL122">
            <v>396.89212669000005</v>
          </cell>
          <cell r="AM122">
            <v>235.94421514737323</v>
          </cell>
          <cell r="AN122">
            <v>125.26965261000021</v>
          </cell>
          <cell r="AO122">
            <v>444.37134118999995</v>
          </cell>
          <cell r="AP122">
            <v>225.89813441999996</v>
          </cell>
          <cell r="AQ122">
            <v>295.25382410999998</v>
          </cell>
          <cell r="AR122">
            <v>378.12568505000007</v>
          </cell>
          <cell r="AS122">
            <v>266.77526915000004</v>
          </cell>
          <cell r="AT122">
            <v>523.52481751999994</v>
          </cell>
          <cell r="AU122">
            <v>265.95499361999998</v>
          </cell>
          <cell r="AV122">
            <v>382.82271216000015</v>
          </cell>
          <cell r="AW122">
            <v>331.15002812</v>
          </cell>
          <cell r="AX122">
            <v>257.75687590999996</v>
          </cell>
          <cell r="AY122">
            <v>451.70733344999996</v>
          </cell>
          <cell r="AZ122">
            <v>184.53626682000015</v>
          </cell>
          <cell r="BA122">
            <v>24.374769729999997</v>
          </cell>
          <cell r="BB122">
            <v>96.094630310000042</v>
          </cell>
          <cell r="BC122">
            <v>168.98898700999996</v>
          </cell>
          <cell r="BD122">
            <v>122.63486940000001</v>
          </cell>
          <cell r="BE122">
            <v>161.17873329000008</v>
          </cell>
          <cell r="BF122">
            <v>205.45433995999997</v>
          </cell>
          <cell r="BG122">
            <v>142.26880480999995</v>
          </cell>
          <cell r="BH122">
            <v>56.687052250000022</v>
          </cell>
          <cell r="BI122">
            <v>12.490974429999966</v>
          </cell>
          <cell r="BJ122">
            <v>73.275092580000035</v>
          </cell>
          <cell r="BK122">
            <v>-28.526062550000063</v>
          </cell>
          <cell r="BL122">
            <v>-202.26713899999993</v>
          </cell>
          <cell r="BM122">
            <v>32.327507459999964</v>
          </cell>
          <cell r="BN122">
            <v>43.690649779999973</v>
          </cell>
          <cell r="BO122">
            <v>-15.824593869999973</v>
          </cell>
          <cell r="BP122">
            <v>16.958365799999996</v>
          </cell>
          <cell r="BQ122">
            <v>2.3502106400000287</v>
          </cell>
          <cell r="BR122">
            <v>81.852339589999985</v>
          </cell>
          <cell r="BS122">
            <v>15.26244982999998</v>
          </cell>
          <cell r="BT122">
            <v>106.96854102</v>
          </cell>
          <cell r="BU122">
            <v>56.991682050000009</v>
          </cell>
          <cell r="BV122">
            <v>39.900068830000009</v>
          </cell>
          <cell r="BW122">
            <v>67.846096434444405</v>
          </cell>
          <cell r="BX122">
            <v>38.456551840000031</v>
          </cell>
          <cell r="BY122">
            <v>290.81359377999991</v>
          </cell>
          <cell r="BZ122">
            <v>71.363456370000023</v>
          </cell>
          <cell r="CA122">
            <v>254.19087879000006</v>
          </cell>
          <cell r="CB122">
            <v>49.822214070000001</v>
          </cell>
          <cell r="CC122">
            <v>118.38725182000002</v>
          </cell>
          <cell r="CD122">
            <v>171.07920435</v>
          </cell>
          <cell r="CE122">
            <v>176.71425338</v>
          </cell>
          <cell r="CF122">
            <v>110.92015972999997</v>
          </cell>
          <cell r="CG122">
            <v>110.46866822000004</v>
          </cell>
          <cell r="CH122">
            <v>28.988192989999959</v>
          </cell>
          <cell r="CI122">
            <v>124.73977934000001</v>
          </cell>
          <cell r="CJ122">
            <v>569.60453094000013</v>
          </cell>
          <cell r="CK122">
            <v>307.16999125000007</v>
          </cell>
          <cell r="CL122">
            <v>161.49388192999999</v>
          </cell>
          <cell r="CM122">
            <v>509.08198764999986</v>
          </cell>
          <cell r="CN122">
            <v>232.21139292999999</v>
          </cell>
          <cell r="CO122">
            <v>271.84252992</v>
          </cell>
          <cell r="CP122">
            <v>256.90356612999994</v>
          </cell>
          <cell r="CQ122">
            <v>247.99763383000001</v>
          </cell>
          <cell r="CR122">
            <v>256.99447086000009</v>
          </cell>
          <cell r="CS122">
            <v>231.00336080000005</v>
          </cell>
          <cell r="CT122">
            <v>73.458455709999981</v>
          </cell>
          <cell r="CU122">
            <v>192.49882496000004</v>
          </cell>
          <cell r="CV122">
            <v>7.3632202399999471</v>
          </cell>
          <cell r="CW122">
            <v>65.435130729999983</v>
          </cell>
          <cell r="CX122">
            <v>163.95641091999997</v>
          </cell>
          <cell r="CY122">
            <v>252.2595882199999</v>
          </cell>
          <cell r="CZ122">
            <v>148.34600087999996</v>
          </cell>
          <cell r="DA122">
            <v>318.50470837999995</v>
          </cell>
          <cell r="DB122">
            <v>214.48783173000004</v>
          </cell>
          <cell r="DC122">
            <v>231.89373677000009</v>
          </cell>
          <cell r="DD122">
            <v>347.77787970999998</v>
          </cell>
          <cell r="DE122">
            <v>245.74713847999999</v>
          </cell>
          <cell r="DF122">
            <v>102.10120055000002</v>
          </cell>
          <cell r="DG122">
            <v>208.95233382000004</v>
          </cell>
          <cell r="DH122">
            <v>189.13065</v>
          </cell>
          <cell r="DI122">
            <v>176.37693424999998</v>
          </cell>
          <cell r="DJ122">
            <v>198.01467452000011</v>
          </cell>
          <cell r="DK122">
            <v>162.45885965000011</v>
          </cell>
          <cell r="DL122">
            <v>138.63013594000006</v>
          </cell>
          <cell r="DM122">
            <v>25.787771750000005</v>
          </cell>
          <cell r="DN122">
            <v>-56.734720600000017</v>
          </cell>
          <cell r="DO122">
            <v>-1.3512794299999484</v>
          </cell>
          <cell r="DP122">
            <v>119.38020371999997</v>
          </cell>
          <cell r="DQ122">
            <v>163.99681090999999</v>
          </cell>
          <cell r="DR122">
            <v>224.44365204000007</v>
          </cell>
          <cell r="DS122">
            <v>180.89479837999994</v>
          </cell>
          <cell r="DT122">
            <v>154.45501853000019</v>
          </cell>
          <cell r="DU122">
            <v>65.54409204000001</v>
          </cell>
          <cell r="DV122">
            <v>92.083221899999984</v>
          </cell>
          <cell r="DW122">
            <v>298.97457938999992</v>
          </cell>
          <cell r="DX122">
            <v>170.67832899000004</v>
          </cell>
          <cell r="DY122">
            <v>231.57015205999974</v>
          </cell>
          <cell r="DZ122">
            <v>101.68966949999995</v>
          </cell>
          <cell r="EA122">
            <v>155.68356258000068</v>
          </cell>
          <cell r="EB122">
            <v>174.31121053000018</v>
          </cell>
          <cell r="EC122">
            <v>655.19602004000035</v>
          </cell>
          <cell r="ED122">
            <v>230.70663705999942</v>
          </cell>
          <cell r="EE122">
            <v>200.67466527999977</v>
          </cell>
          <cell r="EF122">
            <v>112.68568602999986</v>
          </cell>
          <cell r="EG122">
            <v>277.59494051999997</v>
          </cell>
          <cell r="EH122">
            <v>78.474483660000033</v>
          </cell>
          <cell r="EI122">
            <v>181.81194534000002</v>
          </cell>
          <cell r="EJ122">
            <v>168.68411644999998</v>
          </cell>
          <cell r="EK122">
            <v>218.42990025</v>
          </cell>
          <cell r="EL122">
            <v>23.460072649999972</v>
          </cell>
          <cell r="EM122">
            <v>121.32477355999953</v>
          </cell>
          <cell r="EN122">
            <v>157.00898681000055</v>
          </cell>
          <cell r="EO122">
            <v>108.79318469</v>
          </cell>
          <cell r="EP122">
            <v>230.33015316999999</v>
          </cell>
          <cell r="EQ122">
            <v>232.91635134000012</v>
          </cell>
          <cell r="ER122">
            <v>-7.4572243100001003</v>
          </cell>
          <cell r="ES122">
            <v>323.67713922000002</v>
          </cell>
          <cell r="ET122">
            <v>118.36234001000008</v>
          </cell>
          <cell r="EU122">
            <v>258.58486953900001</v>
          </cell>
          <cell r="EV122">
            <v>148.02845680999999</v>
          </cell>
          <cell r="EW122">
            <v>184.06898533</v>
          </cell>
          <cell r="EX122">
            <v>192.34176977999999</v>
          </cell>
          <cell r="EY122">
            <v>205.80015927000005</v>
          </cell>
          <cell r="EZ122">
            <v>243.43789330999991</v>
          </cell>
          <cell r="FA122">
            <v>164.94383621999995</v>
          </cell>
          <cell r="FB122">
            <v>288.44945093000001</v>
          </cell>
          <cell r="FC122">
            <v>223.51067014000003</v>
          </cell>
          <cell r="FD122">
            <v>63.805647599999986</v>
          </cell>
          <cell r="FE122">
            <v>279.56892216244921</v>
          </cell>
        </row>
      </sheetData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Indicaciones"/>
      <sheetName val="Hoja1"/>
      <sheetName val="PGE"/>
      <sheetName val="SHE"/>
      <sheetName val="CFDD"/>
      <sheetName val="BEDE"/>
      <sheetName val="1.GobCentral"/>
      <sheetName val="GADS"/>
      <sheetName val="FSS"/>
      <sheetName val="2.GobGeneral"/>
      <sheetName val="3.ConGG"/>
      <sheetName val="4.GobG_cons"/>
      <sheetName val="EEPP"/>
      <sheetName val="5.SPNF Agr"/>
      <sheetName val="6.ConsolidaSPNF"/>
      <sheetName val="7.SPNF_consolidado"/>
      <sheetName val="8.RESUMEN"/>
      <sheetName val="9.SPNF_fmi_file"/>
      <sheetName val="10. SPNF_Sincerado_fmi_file"/>
      <sheetName val="file_base"/>
      <sheetName val="11.SPNFsincera reversion"/>
      <sheetName val="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8">
          <cell r="DI58">
            <v>0</v>
          </cell>
          <cell r="DJ58">
            <v>0</v>
          </cell>
          <cell r="DK58">
            <v>0</v>
          </cell>
          <cell r="DL58">
            <v>21.122879999999999</v>
          </cell>
          <cell r="DM58">
            <v>52.597920000000002</v>
          </cell>
          <cell r="DN58">
            <v>15.6591</v>
          </cell>
          <cell r="DO58">
            <v>0.21035999999999999</v>
          </cell>
          <cell r="DP58">
            <v>0</v>
          </cell>
          <cell r="DQ58">
            <v>8.8108692400000006</v>
          </cell>
          <cell r="DR58">
            <v>15.06652867</v>
          </cell>
          <cell r="DS58">
            <v>22.490282430000004</v>
          </cell>
          <cell r="DT58">
            <v>104.87985201000001</v>
          </cell>
          <cell r="DU58">
            <v>0</v>
          </cell>
          <cell r="DV58">
            <v>4.1455200000000003</v>
          </cell>
          <cell r="DW58">
            <v>19.18872</v>
          </cell>
          <cell r="DX58">
            <v>15.256919999999999</v>
          </cell>
          <cell r="DY58">
            <v>8.68872</v>
          </cell>
          <cell r="DZ58">
            <v>102.59040147999998</v>
          </cell>
          <cell r="EA58">
            <v>101.04691838000002</v>
          </cell>
          <cell r="EB58">
            <v>100.38836919999999</v>
          </cell>
          <cell r="EC58">
            <v>100.82526396000002</v>
          </cell>
          <cell r="ED58">
            <v>98.475541620000001</v>
          </cell>
          <cell r="EE58">
            <v>101.40776541999996</v>
          </cell>
          <cell r="EF58">
            <v>104.15326739000002</v>
          </cell>
          <cell r="FF58">
            <v>0</v>
          </cell>
        </row>
      </sheetData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5:C17"/>
  <sheetViews>
    <sheetView tabSelected="1" zoomScaleNormal="100" workbookViewId="0">
      <selection activeCell="G18" sqref="G18"/>
    </sheetView>
  </sheetViews>
  <sheetFormatPr baseColWidth="10" defaultRowHeight="15"/>
  <cols>
    <col min="1" max="1" width="11.42578125" style="1"/>
    <col min="2" max="2" width="81.7109375" style="1" customWidth="1"/>
    <col min="3" max="16384" width="11.42578125" style="1"/>
  </cols>
  <sheetData>
    <row r="5" spans="2:3" ht="15.75" thickBot="1"/>
    <row r="6" spans="2:3" ht="15.75" thickBot="1">
      <c r="B6" s="141" t="s">
        <v>224</v>
      </c>
      <c r="C6" s="142"/>
    </row>
    <row r="7" spans="2:3">
      <c r="B7" s="147" t="s">
        <v>127</v>
      </c>
      <c r="C7" s="148"/>
    </row>
    <row r="8" spans="2:3">
      <c r="B8" s="143" t="s">
        <v>129</v>
      </c>
      <c r="C8" s="144"/>
    </row>
    <row r="9" spans="2:3">
      <c r="B9" s="143" t="s">
        <v>124</v>
      </c>
      <c r="C9" s="144"/>
    </row>
    <row r="10" spans="2:3">
      <c r="B10" s="143" t="s">
        <v>100</v>
      </c>
      <c r="C10" s="144"/>
    </row>
    <row r="11" spans="2:3">
      <c r="B11" s="143" t="s">
        <v>101</v>
      </c>
      <c r="C11" s="144"/>
    </row>
    <row r="12" spans="2:3">
      <c r="B12" s="143" t="s">
        <v>123</v>
      </c>
      <c r="C12" s="144"/>
    </row>
    <row r="13" spans="2:3">
      <c r="B13" s="143" t="s">
        <v>102</v>
      </c>
      <c r="C13" s="144"/>
    </row>
    <row r="14" spans="2:3">
      <c r="B14" s="143" t="s">
        <v>103</v>
      </c>
      <c r="C14" s="144"/>
    </row>
    <row r="15" spans="2:3">
      <c r="B15" s="143" t="s">
        <v>104</v>
      </c>
      <c r="C15" s="144"/>
    </row>
    <row r="16" spans="2:3">
      <c r="B16" s="143" t="s">
        <v>183</v>
      </c>
      <c r="C16" s="144"/>
    </row>
    <row r="17" spans="2:3" ht="15.75" thickBot="1">
      <c r="B17" s="145" t="s">
        <v>135</v>
      </c>
      <c r="C17" s="146"/>
    </row>
  </sheetData>
  <mergeCells count="12"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</mergeCells>
  <hyperlinks>
    <hyperlink ref="B8" location="SPNF!A1" display="1. Operaciones del Sector Público No Financiero Consolidado (SPNF) - millones USD-"/>
    <hyperlink ref="B15" location="GC!A1" display="8. Operaciones del Gobierno Central Consolidado (GC) - millones USD -"/>
    <hyperlink ref="B14" location="GADS!A1" display="7. Operaciones de los Gobiernos Autónomos Descentralizados (GADS) - millones USD -"/>
    <hyperlink ref="B13" location="FSS!A1" display="6. Operaciones de los Fondos de Seguridad Social (FSS) - millones USD -"/>
    <hyperlink ref="B11" location="GG!A1" display="4. Operaciones del Gobierno General Consolidado (GG) - millones USD -"/>
    <hyperlink ref="B10" location="EPNF!A1" display="3. Operaciones de las Empresas Públicas No Financieras (EPNF) - millones USD-"/>
    <hyperlink ref="B17" location="RESUMEN!A1" display="10. Resumen de las Estadísticas de las Finanzas Públicas - millones USD -"/>
    <hyperlink ref="B7" location="Notas!A1" display="Notas Informativas"/>
    <hyperlink ref="B9" location="Cons_SPNF!A1" display="2. Operaciones de la Consolidación del SPNF - millones USD -"/>
    <hyperlink ref="B12" location="Cons_GG!A1" display="5. Operaciones de la Consolidación del Gobierno General - millones USD -"/>
    <hyperlink ref="B16" location="PGE!A1" display="9. Operaciones del Presupuesto General del Estado (PGE) - millones USD -"/>
  </hyperlink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X51"/>
  <sheetViews>
    <sheetView topLeftCell="B1" zoomScale="80" zoomScaleNormal="80" workbookViewId="0">
      <pane ySplit="5" topLeftCell="A6" activePane="bottomLeft" state="frozen"/>
      <selection pane="bottomLeft" activeCell="C53" sqref="C53"/>
    </sheetView>
  </sheetViews>
  <sheetFormatPr baseColWidth="10" defaultRowHeight="15.75"/>
  <cols>
    <col min="1" max="1" width="7.140625" style="6" customWidth="1"/>
    <col min="2" max="2" width="16.5703125" style="6" customWidth="1"/>
    <col min="3" max="3" width="8.7109375" style="6" customWidth="1"/>
    <col min="4" max="4" width="9.42578125" style="6" customWidth="1"/>
    <col min="5" max="5" width="39.42578125" style="6" customWidth="1"/>
    <col min="6" max="6" width="12.85546875" style="6" bestFit="1" customWidth="1"/>
    <col min="7" max="7" width="7.28515625" style="6" bestFit="1" customWidth="1"/>
    <col min="8" max="8" width="11.42578125" style="6" customWidth="1"/>
    <col min="9" max="9" width="32" style="6" customWidth="1"/>
    <col min="10" max="10" width="16.85546875" style="6" customWidth="1"/>
    <col min="11" max="12" width="8.28515625" style="6" customWidth="1"/>
    <col min="13" max="13" width="13.7109375" style="6" customWidth="1"/>
    <col min="14" max="14" width="13" style="6" customWidth="1"/>
    <col min="15" max="15" width="13.42578125" style="6" bestFit="1" customWidth="1"/>
    <col min="16" max="16" width="15.140625" style="6" customWidth="1"/>
    <col min="17" max="16384" width="11.42578125" style="6"/>
  </cols>
  <sheetData>
    <row r="2" spans="2:24">
      <c r="D2" s="149" t="s">
        <v>52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28"/>
      <c r="R2" s="28"/>
      <c r="S2" s="28"/>
      <c r="T2" s="28"/>
      <c r="U2" s="28"/>
      <c r="V2" s="28"/>
      <c r="W2" s="28"/>
    </row>
    <row r="3" spans="2:24">
      <c r="B3" s="95"/>
      <c r="C3" s="95"/>
      <c r="D3" s="150" t="s">
        <v>53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95"/>
      <c r="R3" s="95"/>
      <c r="S3" s="95"/>
      <c r="T3" s="95"/>
      <c r="V3" s="95"/>
      <c r="W3" s="95"/>
      <c r="X3" s="95"/>
    </row>
    <row r="4" spans="2:24" ht="35.25" customHeight="1">
      <c r="D4" s="151" t="s">
        <v>266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96"/>
      <c r="R4" s="96"/>
      <c r="S4" s="96"/>
      <c r="T4" s="96"/>
      <c r="U4" s="96"/>
      <c r="V4" s="97"/>
      <c r="W4" s="97"/>
    </row>
    <row r="5" spans="2:24">
      <c r="C5" s="7"/>
      <c r="D5" s="152"/>
      <c r="E5" s="153" t="s">
        <v>244</v>
      </c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  <c r="Q5" s="19"/>
      <c r="R5" s="19"/>
      <c r="S5" s="19"/>
      <c r="T5" s="19"/>
      <c r="U5" s="19"/>
      <c r="V5" s="7"/>
      <c r="W5" s="7"/>
    </row>
    <row r="6" spans="2:24" s="46" customFormat="1"/>
    <row r="7" spans="2:24" s="46" customFormat="1">
      <c r="B7" s="47" t="s">
        <v>87</v>
      </c>
      <c r="C7" s="48"/>
      <c r="D7" s="48"/>
      <c r="E7" s="48"/>
      <c r="F7" s="48"/>
    </row>
    <row r="8" spans="2:24" s="46" customFormat="1" ht="16.5" thickBot="1"/>
    <row r="9" spans="2:24" s="46" customFormat="1" ht="36.75" customHeight="1" thickBot="1">
      <c r="B9" s="109" t="s">
        <v>79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1"/>
    </row>
    <row r="10" spans="2:24" s="46" customFormat="1" ht="39.75" customHeight="1" thickBot="1">
      <c r="B10" s="112" t="s">
        <v>80</v>
      </c>
      <c r="C10" s="113"/>
      <c r="D10" s="113"/>
      <c r="E10" s="113"/>
      <c r="F10" s="113"/>
      <c r="G10" s="113"/>
      <c r="H10" s="113"/>
      <c r="I10" s="114"/>
      <c r="J10" s="115" t="s">
        <v>39</v>
      </c>
      <c r="K10" s="116"/>
      <c r="L10" s="116"/>
      <c r="M10" s="116"/>
      <c r="N10" s="116"/>
      <c r="O10" s="116"/>
      <c r="P10" s="117"/>
    </row>
    <row r="11" spans="2:24" s="46" customFormat="1" ht="44.25" customHeight="1">
      <c r="B11" s="103" t="s">
        <v>81</v>
      </c>
      <c r="C11" s="104"/>
      <c r="D11" s="104"/>
      <c r="E11" s="105"/>
      <c r="F11" s="106" t="s">
        <v>40</v>
      </c>
      <c r="G11" s="107"/>
      <c r="H11" s="108"/>
      <c r="I11" s="49" t="s">
        <v>184</v>
      </c>
      <c r="J11" s="129" t="s">
        <v>185</v>
      </c>
      <c r="K11" s="130"/>
      <c r="L11" s="131"/>
      <c r="M11" s="123" t="s">
        <v>86</v>
      </c>
      <c r="N11" s="123" t="s">
        <v>78</v>
      </c>
      <c r="O11" s="125" t="s">
        <v>147</v>
      </c>
      <c r="P11" s="127" t="s">
        <v>186</v>
      </c>
    </row>
    <row r="12" spans="2:24" s="46" customFormat="1" ht="67.5" customHeight="1" thickBot="1">
      <c r="B12" s="132" t="s">
        <v>85</v>
      </c>
      <c r="C12" s="133"/>
      <c r="D12" s="134"/>
      <c r="E12" s="50" t="s">
        <v>214</v>
      </c>
      <c r="F12" s="51" t="s">
        <v>41</v>
      </c>
      <c r="G12" s="52" t="s">
        <v>36</v>
      </c>
      <c r="H12" s="53" t="s">
        <v>35</v>
      </c>
      <c r="I12" s="54" t="s">
        <v>148</v>
      </c>
      <c r="J12" s="55" t="s">
        <v>179</v>
      </c>
      <c r="K12" s="135" t="s">
        <v>180</v>
      </c>
      <c r="L12" s="136"/>
      <c r="M12" s="124"/>
      <c r="N12" s="124"/>
      <c r="O12" s="126"/>
      <c r="P12" s="128"/>
    </row>
    <row r="13" spans="2:24" s="46" customFormat="1" ht="84" customHeight="1">
      <c r="B13" s="118" t="s">
        <v>246</v>
      </c>
      <c r="C13" s="118"/>
      <c r="D13" s="118"/>
      <c r="E13" s="118"/>
      <c r="F13" s="118"/>
      <c r="G13" s="118"/>
      <c r="H13" s="118"/>
      <c r="I13" s="119"/>
      <c r="J13" s="119"/>
      <c r="K13" s="119"/>
      <c r="L13" s="119"/>
      <c r="M13" s="119"/>
      <c r="N13" s="119"/>
      <c r="O13" s="119"/>
      <c r="P13" s="119"/>
    </row>
    <row r="14" spans="2:24" s="46" customFormat="1">
      <c r="G14" s="56"/>
    </row>
    <row r="15" spans="2:24" s="46" customFormat="1">
      <c r="B15" s="47" t="s">
        <v>88</v>
      </c>
      <c r="C15" s="48"/>
      <c r="D15" s="48"/>
      <c r="E15" s="48"/>
      <c r="F15" s="48"/>
    </row>
    <row r="16" spans="2:24" s="46" customFormat="1">
      <c r="B16" s="120" t="s">
        <v>249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2:15" s="46" customFormat="1" ht="22.5" customHeight="1" thickBot="1"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2:15" s="46" customFormat="1" ht="15.75" customHeight="1"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9"/>
      <c r="M18" s="42"/>
      <c r="N18" s="42"/>
      <c r="O18" s="42"/>
    </row>
    <row r="19" spans="2:15" s="46" customFormat="1">
      <c r="B19" s="60">
        <v>1</v>
      </c>
      <c r="C19" s="61" t="s">
        <v>133</v>
      </c>
      <c r="D19" s="62"/>
      <c r="E19" s="62"/>
      <c r="F19" s="62"/>
      <c r="G19" s="63">
        <v>2</v>
      </c>
      <c r="H19" s="61" t="s">
        <v>234</v>
      </c>
      <c r="I19" s="62"/>
      <c r="J19" s="62"/>
      <c r="K19" s="64"/>
      <c r="L19" s="65"/>
      <c r="M19" s="66"/>
      <c r="N19" s="64"/>
      <c r="O19" s="42"/>
    </row>
    <row r="20" spans="2:15" s="46" customFormat="1">
      <c r="B20" s="67">
        <v>11</v>
      </c>
      <c r="C20" s="68" t="s">
        <v>1</v>
      </c>
      <c r="D20" s="43"/>
      <c r="E20" s="42"/>
      <c r="F20" s="42"/>
      <c r="G20" s="69">
        <v>21</v>
      </c>
      <c r="H20" s="68" t="s">
        <v>226</v>
      </c>
      <c r="I20" s="43"/>
      <c r="J20" s="43"/>
      <c r="K20" s="43"/>
      <c r="L20" s="65"/>
      <c r="M20" s="70"/>
      <c r="N20" s="43"/>
      <c r="O20" s="42"/>
    </row>
    <row r="21" spans="2:15" s="46" customFormat="1">
      <c r="B21" s="67">
        <v>12</v>
      </c>
      <c r="C21" s="68" t="s">
        <v>44</v>
      </c>
      <c r="D21" s="43"/>
      <c r="E21" s="42"/>
      <c r="F21" s="42"/>
      <c r="G21" s="71">
        <v>211</v>
      </c>
      <c r="H21" s="72" t="s">
        <v>47</v>
      </c>
      <c r="I21" s="42"/>
      <c r="J21" s="42"/>
      <c r="K21" s="42"/>
      <c r="L21" s="65"/>
      <c r="M21" s="73"/>
      <c r="N21" s="42"/>
      <c r="O21" s="42"/>
    </row>
    <row r="22" spans="2:15" s="46" customFormat="1">
      <c r="B22" s="74">
        <v>121</v>
      </c>
      <c r="C22" s="72" t="s">
        <v>45</v>
      </c>
      <c r="D22" s="42"/>
      <c r="E22" s="42"/>
      <c r="F22" s="42"/>
      <c r="G22" s="71">
        <v>212</v>
      </c>
      <c r="H22" s="72" t="s">
        <v>48</v>
      </c>
      <c r="I22" s="42"/>
      <c r="J22" s="42"/>
      <c r="K22" s="42"/>
      <c r="L22" s="65"/>
      <c r="M22" s="73"/>
      <c r="N22" s="42"/>
      <c r="O22" s="42"/>
    </row>
    <row r="23" spans="2:15" s="46" customFormat="1">
      <c r="B23" s="74">
        <v>122</v>
      </c>
      <c r="C23" s="72" t="s">
        <v>46</v>
      </c>
      <c r="D23" s="42"/>
      <c r="E23" s="42"/>
      <c r="F23" s="42"/>
      <c r="G23" s="71">
        <v>213</v>
      </c>
      <c r="H23" s="72" t="s">
        <v>30</v>
      </c>
      <c r="I23" s="42"/>
      <c r="J23" s="42"/>
      <c r="K23" s="42"/>
      <c r="L23" s="65"/>
      <c r="M23" s="73"/>
      <c r="N23" s="42"/>
      <c r="O23" s="42"/>
    </row>
    <row r="24" spans="2:15" s="46" customFormat="1">
      <c r="B24" s="75">
        <v>123</v>
      </c>
      <c r="C24" s="76" t="s">
        <v>25</v>
      </c>
      <c r="D24" s="42"/>
      <c r="E24" s="42"/>
      <c r="F24" s="42"/>
      <c r="G24" s="71">
        <v>214</v>
      </c>
      <c r="H24" s="72" t="s">
        <v>25</v>
      </c>
      <c r="I24" s="42"/>
      <c r="J24" s="42"/>
      <c r="K24" s="42"/>
      <c r="L24" s="65"/>
      <c r="M24" s="73"/>
      <c r="N24" s="42"/>
      <c r="O24" s="42"/>
    </row>
    <row r="25" spans="2:15" s="46" customFormat="1">
      <c r="B25" s="75">
        <v>124</v>
      </c>
      <c r="C25" s="76" t="s">
        <v>54</v>
      </c>
      <c r="D25" s="42"/>
      <c r="E25" s="42"/>
      <c r="F25" s="42"/>
      <c r="G25" s="71">
        <v>215</v>
      </c>
      <c r="H25" s="72" t="s">
        <v>49</v>
      </c>
      <c r="I25" s="42"/>
      <c r="J25" s="42"/>
      <c r="K25" s="42"/>
      <c r="L25" s="65"/>
      <c r="M25" s="73"/>
      <c r="N25" s="42"/>
      <c r="O25" s="42"/>
    </row>
    <row r="26" spans="2:15" s="46" customFormat="1">
      <c r="B26" s="75">
        <v>125</v>
      </c>
      <c r="C26" s="76" t="s">
        <v>42</v>
      </c>
      <c r="D26" s="42"/>
      <c r="E26" s="42"/>
      <c r="F26" s="42"/>
      <c r="G26" s="71">
        <v>216</v>
      </c>
      <c r="H26" s="72" t="s">
        <v>50</v>
      </c>
      <c r="I26" s="42"/>
      <c r="J26" s="42"/>
      <c r="K26" s="42"/>
      <c r="L26" s="65"/>
      <c r="M26" s="73"/>
      <c r="N26" s="42"/>
      <c r="O26" s="42"/>
    </row>
    <row r="27" spans="2:15" s="46" customFormat="1">
      <c r="B27" s="77"/>
      <c r="C27" s="42"/>
      <c r="D27" s="42"/>
      <c r="E27" s="42"/>
      <c r="F27" s="42"/>
      <c r="G27" s="69">
        <v>22</v>
      </c>
      <c r="H27" s="68" t="s">
        <v>227</v>
      </c>
      <c r="I27" s="43"/>
      <c r="J27" s="43"/>
      <c r="K27" s="43"/>
      <c r="L27" s="65"/>
      <c r="M27" s="70"/>
      <c r="N27" s="43"/>
      <c r="O27" s="43"/>
    </row>
    <row r="28" spans="2:15" s="46" customFormat="1">
      <c r="B28" s="77"/>
      <c r="C28" s="42"/>
      <c r="D28" s="42"/>
      <c r="E28" s="42"/>
      <c r="F28" s="42"/>
      <c r="G28" s="71">
        <v>221</v>
      </c>
      <c r="H28" s="72" t="s">
        <v>153</v>
      </c>
      <c r="I28" s="42"/>
      <c r="J28" s="42"/>
      <c r="K28" s="42"/>
      <c r="L28" s="65"/>
      <c r="M28" s="73"/>
      <c r="N28" s="42"/>
      <c r="O28" s="42"/>
    </row>
    <row r="29" spans="2:15" s="46" customFormat="1">
      <c r="B29" s="77"/>
      <c r="C29" s="42"/>
      <c r="D29" s="42"/>
      <c r="E29" s="42"/>
      <c r="F29" s="42"/>
      <c r="G29" s="71">
        <v>222</v>
      </c>
      <c r="H29" s="72" t="s">
        <v>25</v>
      </c>
      <c r="I29" s="42"/>
      <c r="J29" s="42"/>
      <c r="K29" s="42"/>
      <c r="L29" s="65"/>
      <c r="M29" s="73"/>
      <c r="N29" s="42"/>
      <c r="O29" s="42"/>
    </row>
    <row r="30" spans="2:15" s="46" customFormat="1">
      <c r="B30" s="77"/>
      <c r="C30" s="42"/>
      <c r="D30" s="42"/>
      <c r="E30" s="42"/>
      <c r="F30" s="42"/>
      <c r="G30" s="71">
        <v>223</v>
      </c>
      <c r="H30" s="72" t="s">
        <v>51</v>
      </c>
      <c r="I30" s="42"/>
      <c r="J30" s="42"/>
      <c r="K30" s="42"/>
      <c r="L30" s="65"/>
      <c r="M30" s="42"/>
      <c r="N30" s="42"/>
      <c r="O30" s="42"/>
    </row>
    <row r="31" spans="2:15" s="46" customFormat="1" ht="18.75">
      <c r="B31" s="44" t="s">
        <v>150</v>
      </c>
      <c r="C31" s="45" t="s">
        <v>149</v>
      </c>
      <c r="D31" s="62"/>
      <c r="E31" s="62"/>
      <c r="F31" s="62"/>
      <c r="G31" s="42"/>
      <c r="H31" s="42"/>
      <c r="I31" s="42"/>
      <c r="J31" s="42"/>
      <c r="K31" s="42"/>
      <c r="L31" s="65"/>
      <c r="M31" s="42"/>
      <c r="N31" s="42"/>
      <c r="O31" s="42"/>
    </row>
    <row r="32" spans="2:15" s="46" customFormat="1" ht="18.75">
      <c r="B32" s="41" t="s">
        <v>197</v>
      </c>
      <c r="C32" s="38" t="s">
        <v>196</v>
      </c>
      <c r="D32" s="40"/>
      <c r="E32" s="42"/>
      <c r="F32" s="42"/>
      <c r="G32" s="42"/>
      <c r="H32" s="42"/>
      <c r="I32" s="42"/>
      <c r="J32" s="42"/>
      <c r="K32" s="42"/>
      <c r="L32" s="65"/>
      <c r="M32" s="42"/>
      <c r="N32" s="42"/>
      <c r="O32" s="42"/>
    </row>
    <row r="33" spans="2:19" s="46" customFormat="1">
      <c r="B33" s="78">
        <v>4</v>
      </c>
      <c r="C33" s="79" t="s">
        <v>151</v>
      </c>
      <c r="D33" s="62"/>
      <c r="E33" s="62"/>
      <c r="F33" s="42"/>
      <c r="G33" s="42"/>
      <c r="H33" s="42"/>
      <c r="I33" s="42"/>
      <c r="J33" s="42"/>
      <c r="K33" s="42"/>
      <c r="L33" s="65"/>
      <c r="M33" s="42"/>
      <c r="N33" s="42"/>
      <c r="O33" s="42"/>
    </row>
    <row r="34" spans="2:19" s="46" customFormat="1">
      <c r="B34" s="80">
        <v>41</v>
      </c>
      <c r="C34" s="81" t="s">
        <v>198</v>
      </c>
      <c r="D34" s="82"/>
      <c r="E34" s="82"/>
      <c r="F34" s="42"/>
      <c r="G34" s="42"/>
      <c r="H34" s="42"/>
      <c r="I34" s="42"/>
      <c r="J34" s="42"/>
      <c r="K34" s="42"/>
      <c r="L34" s="65"/>
      <c r="M34" s="42"/>
      <c r="N34" s="42"/>
      <c r="O34" s="42"/>
    </row>
    <row r="35" spans="2:19" s="46" customFormat="1">
      <c r="B35" s="83"/>
      <c r="C35" s="84"/>
      <c r="D35" s="42"/>
      <c r="E35" s="42"/>
      <c r="F35" s="42"/>
      <c r="G35" s="42"/>
      <c r="H35" s="42"/>
      <c r="I35" s="42"/>
      <c r="J35" s="42"/>
      <c r="K35" s="42"/>
      <c r="L35" s="65"/>
      <c r="M35" s="42"/>
      <c r="N35" s="42"/>
      <c r="O35" s="42"/>
    </row>
    <row r="36" spans="2:19" s="46" customFormat="1">
      <c r="B36" s="78">
        <v>23</v>
      </c>
      <c r="C36" s="79" t="s">
        <v>245</v>
      </c>
      <c r="D36" s="62"/>
      <c r="E36" s="62"/>
      <c r="F36" s="42"/>
      <c r="G36" s="42"/>
      <c r="H36" s="42"/>
      <c r="I36" s="42"/>
      <c r="J36" s="42"/>
      <c r="K36" s="42"/>
      <c r="L36" s="65"/>
      <c r="M36" s="42"/>
      <c r="N36" s="42"/>
      <c r="O36" s="42"/>
    </row>
    <row r="37" spans="2:19" s="46" customFormat="1" ht="16.5" thickBot="1">
      <c r="B37" s="85"/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42"/>
      <c r="N37" s="42"/>
      <c r="O37" s="42"/>
    </row>
    <row r="38" spans="2:19" s="46" customFormat="1">
      <c r="B38" s="62" t="s">
        <v>152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2:19" s="46" customFormat="1"/>
    <row r="40" spans="2:19" s="46" customFormat="1">
      <c r="B40" s="47" t="s">
        <v>43</v>
      </c>
      <c r="C40" s="89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</row>
    <row r="41" spans="2:19" s="46" customFormat="1">
      <c r="B41" s="90" t="s">
        <v>134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</row>
    <row r="42" spans="2:19" s="46" customFormat="1">
      <c r="B42" s="90" t="s">
        <v>82</v>
      </c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43" spans="2:19" s="46" customFormat="1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</row>
    <row r="44" spans="2:19" s="46" customFormat="1">
      <c r="B44" s="91" t="s">
        <v>247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</row>
    <row r="45" spans="2:19" s="46" customFormat="1"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</row>
    <row r="46" spans="2:19" s="46" customFormat="1">
      <c r="B46" s="91" t="s">
        <v>248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</row>
    <row r="47" spans="2:19" s="46" customFormat="1" ht="18.75" customHeight="1">
      <c r="B47" s="92" t="s">
        <v>125</v>
      </c>
      <c r="C47" s="92"/>
      <c r="D47" s="122" t="s">
        <v>235</v>
      </c>
      <c r="E47" s="122"/>
      <c r="F47" s="122"/>
      <c r="G47" s="122"/>
      <c r="H47" s="122"/>
      <c r="I47" s="122"/>
      <c r="J47" s="122"/>
      <c r="K47" s="122"/>
      <c r="L47" s="122"/>
      <c r="M47" s="93"/>
      <c r="N47" s="90"/>
      <c r="O47" s="90"/>
      <c r="P47" s="90"/>
      <c r="Q47" s="90"/>
      <c r="R47" s="90"/>
      <c r="S47" s="90"/>
    </row>
    <row r="48" spans="2:19" s="46" customFormat="1" ht="15.75" customHeight="1">
      <c r="C48" s="94"/>
      <c r="D48" s="122"/>
      <c r="E48" s="122"/>
      <c r="F48" s="122"/>
      <c r="G48" s="122"/>
      <c r="H48" s="122"/>
      <c r="I48" s="122"/>
      <c r="J48" s="122"/>
      <c r="K48" s="122"/>
      <c r="L48" s="122"/>
      <c r="M48" s="93"/>
      <c r="N48" s="90"/>
      <c r="O48" s="90"/>
      <c r="P48" s="90"/>
      <c r="Q48" s="90"/>
      <c r="R48" s="90"/>
      <c r="S48" s="90"/>
    </row>
    <row r="49" spans="2:19" s="46" customFormat="1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</row>
    <row r="50" spans="2:19" s="46" customFormat="1">
      <c r="B50" s="91" t="s">
        <v>250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</row>
    <row r="51" spans="2:19" s="46" customFormat="1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</sheetData>
  <mergeCells count="19"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  <mergeCell ref="D2:P2"/>
    <mergeCell ref="D3:P3"/>
    <mergeCell ref="D4:P4"/>
    <mergeCell ref="E5:O5"/>
    <mergeCell ref="B11:E11"/>
    <mergeCell ref="F11:H11"/>
    <mergeCell ref="B9:P9"/>
    <mergeCell ref="B10:I10"/>
    <mergeCell ref="J10:P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3:GI76"/>
  <sheetViews>
    <sheetView zoomScale="80" zoomScaleNormal="80" workbookViewId="0">
      <pane xSplit="3" ySplit="7" topLeftCell="D74" activePane="bottomRight" state="frozen"/>
      <selection activeCell="M6" sqref="M6"/>
      <selection pane="topRight" activeCell="M6" sqref="M6"/>
      <selection pane="bottomLeft" activeCell="M6" sqref="M6"/>
      <selection pane="bottomRight" activeCell="B3" sqref="B3:C3"/>
    </sheetView>
  </sheetViews>
  <sheetFormatPr baseColWidth="10" defaultRowHeight="15"/>
  <cols>
    <col min="1" max="1" width="11.42578125" style="10"/>
    <col min="2" max="2" width="11.42578125" style="5" customWidth="1"/>
    <col min="3" max="3" width="73.5703125" style="10" customWidth="1"/>
    <col min="4" max="14" width="11.140625" style="10" bestFit="1" customWidth="1"/>
    <col min="15" max="38" width="11" style="10" customWidth="1"/>
    <col min="39" max="39" width="13.140625" style="10" bestFit="1" customWidth="1"/>
    <col min="40" max="42" width="11" style="10" customWidth="1"/>
    <col min="43" max="43" width="12.140625" style="10" bestFit="1" customWidth="1"/>
    <col min="44" max="58" width="11" style="10" customWidth="1"/>
    <col min="59" max="191" width="11.140625" style="10" customWidth="1"/>
    <col min="192" max="16384" width="11.42578125" style="10"/>
  </cols>
  <sheetData>
    <row r="3" spans="1:191" ht="23.25" customHeight="1">
      <c r="B3" s="218" t="s">
        <v>90</v>
      </c>
      <c r="C3" s="218"/>
    </row>
    <row r="4" spans="1:191">
      <c r="B4" s="137" t="s">
        <v>32</v>
      </c>
      <c r="C4" s="137"/>
      <c r="EG4" s="2"/>
      <c r="EH4" s="2"/>
      <c r="EI4" s="2"/>
      <c r="EJ4" s="2"/>
      <c r="EK4" s="2"/>
      <c r="EL4" s="2"/>
    </row>
    <row r="5" spans="1:191" s="164" customFormat="1" ht="23.25" customHeight="1">
      <c r="B5" s="165"/>
      <c r="C5" s="166"/>
      <c r="BG5" s="164">
        <f>+YEAR(BG7)</f>
        <v>2013</v>
      </c>
      <c r="BH5" s="164">
        <f t="shared" ref="BH5:DS5" si="0">+YEAR(BH7)</f>
        <v>2013</v>
      </c>
      <c r="BI5" s="164">
        <f t="shared" si="0"/>
        <v>2013</v>
      </c>
      <c r="BJ5" s="164">
        <f t="shared" si="0"/>
        <v>2013</v>
      </c>
      <c r="BK5" s="164">
        <f t="shared" si="0"/>
        <v>2013</v>
      </c>
      <c r="BL5" s="164">
        <f t="shared" si="0"/>
        <v>2013</v>
      </c>
      <c r="BM5" s="164">
        <f t="shared" si="0"/>
        <v>2013</v>
      </c>
      <c r="BN5" s="164">
        <f t="shared" si="0"/>
        <v>2013</v>
      </c>
      <c r="BO5" s="164">
        <f t="shared" si="0"/>
        <v>2013</v>
      </c>
      <c r="BP5" s="164">
        <f t="shared" si="0"/>
        <v>2013</v>
      </c>
      <c r="BQ5" s="164">
        <f t="shared" si="0"/>
        <v>2013</v>
      </c>
      <c r="BR5" s="164">
        <f t="shared" si="0"/>
        <v>2013</v>
      </c>
      <c r="BS5" s="164">
        <f t="shared" si="0"/>
        <v>2014</v>
      </c>
      <c r="BT5" s="164">
        <f t="shared" si="0"/>
        <v>2014</v>
      </c>
      <c r="BU5" s="164">
        <f t="shared" si="0"/>
        <v>2014</v>
      </c>
      <c r="BV5" s="164">
        <f t="shared" si="0"/>
        <v>2014</v>
      </c>
      <c r="BW5" s="164">
        <f t="shared" si="0"/>
        <v>2014</v>
      </c>
      <c r="BX5" s="164">
        <f t="shared" si="0"/>
        <v>2014</v>
      </c>
      <c r="BY5" s="164">
        <f t="shared" si="0"/>
        <v>2014</v>
      </c>
      <c r="BZ5" s="164">
        <f t="shared" si="0"/>
        <v>2014</v>
      </c>
      <c r="CA5" s="164">
        <f t="shared" si="0"/>
        <v>2014</v>
      </c>
      <c r="CB5" s="164">
        <f t="shared" si="0"/>
        <v>2014</v>
      </c>
      <c r="CC5" s="164">
        <f t="shared" si="0"/>
        <v>2014</v>
      </c>
      <c r="CD5" s="164">
        <f t="shared" si="0"/>
        <v>2014</v>
      </c>
      <c r="CE5" s="164">
        <f t="shared" si="0"/>
        <v>2015</v>
      </c>
      <c r="CF5" s="164">
        <f t="shared" si="0"/>
        <v>2015</v>
      </c>
      <c r="CG5" s="164">
        <f t="shared" si="0"/>
        <v>2015</v>
      </c>
      <c r="CH5" s="164">
        <f t="shared" si="0"/>
        <v>2015</v>
      </c>
      <c r="CI5" s="164">
        <f t="shared" si="0"/>
        <v>2015</v>
      </c>
      <c r="CJ5" s="164">
        <f t="shared" si="0"/>
        <v>2015</v>
      </c>
      <c r="CK5" s="164">
        <f t="shared" si="0"/>
        <v>2015</v>
      </c>
      <c r="CL5" s="164">
        <f t="shared" si="0"/>
        <v>2015</v>
      </c>
      <c r="CM5" s="164">
        <f t="shared" si="0"/>
        <v>2015</v>
      </c>
      <c r="CN5" s="164">
        <f t="shared" si="0"/>
        <v>2015</v>
      </c>
      <c r="CO5" s="164">
        <f t="shared" si="0"/>
        <v>2015</v>
      </c>
      <c r="CP5" s="164">
        <f t="shared" si="0"/>
        <v>2015</v>
      </c>
      <c r="CQ5" s="164">
        <f t="shared" si="0"/>
        <v>2016</v>
      </c>
      <c r="CR5" s="164">
        <f t="shared" si="0"/>
        <v>2016</v>
      </c>
      <c r="CS5" s="164">
        <f t="shared" si="0"/>
        <v>2016</v>
      </c>
      <c r="CT5" s="164">
        <f t="shared" si="0"/>
        <v>2016</v>
      </c>
      <c r="CU5" s="164">
        <f t="shared" si="0"/>
        <v>2016</v>
      </c>
      <c r="CV5" s="164">
        <f t="shared" si="0"/>
        <v>2016</v>
      </c>
      <c r="CW5" s="164">
        <f t="shared" si="0"/>
        <v>2016</v>
      </c>
      <c r="CX5" s="164">
        <f t="shared" si="0"/>
        <v>2016</v>
      </c>
      <c r="CY5" s="164">
        <f t="shared" si="0"/>
        <v>2016</v>
      </c>
      <c r="CZ5" s="164">
        <f t="shared" si="0"/>
        <v>2016</v>
      </c>
      <c r="DA5" s="164">
        <f t="shared" si="0"/>
        <v>2016</v>
      </c>
      <c r="DB5" s="164">
        <f t="shared" si="0"/>
        <v>2016</v>
      </c>
      <c r="DC5" s="164">
        <f t="shared" si="0"/>
        <v>2017</v>
      </c>
      <c r="DD5" s="164">
        <f t="shared" si="0"/>
        <v>2017</v>
      </c>
      <c r="DE5" s="164">
        <f t="shared" si="0"/>
        <v>2017</v>
      </c>
      <c r="DF5" s="164">
        <f t="shared" si="0"/>
        <v>2017</v>
      </c>
      <c r="DG5" s="164">
        <f t="shared" si="0"/>
        <v>2017</v>
      </c>
      <c r="DH5" s="164">
        <f t="shared" si="0"/>
        <v>2017</v>
      </c>
      <c r="DI5" s="164">
        <f t="shared" si="0"/>
        <v>2017</v>
      </c>
      <c r="DJ5" s="164">
        <f t="shared" si="0"/>
        <v>2017</v>
      </c>
      <c r="DK5" s="164">
        <f t="shared" si="0"/>
        <v>2017</v>
      </c>
      <c r="DL5" s="164">
        <f t="shared" si="0"/>
        <v>2017</v>
      </c>
      <c r="DM5" s="164">
        <f t="shared" si="0"/>
        <v>2017</v>
      </c>
      <c r="DN5" s="164">
        <f t="shared" si="0"/>
        <v>2017</v>
      </c>
      <c r="DO5" s="164">
        <f t="shared" si="0"/>
        <v>2018</v>
      </c>
      <c r="DP5" s="164">
        <f t="shared" si="0"/>
        <v>2018</v>
      </c>
      <c r="DQ5" s="164">
        <f t="shared" si="0"/>
        <v>2018</v>
      </c>
      <c r="DR5" s="164">
        <f t="shared" si="0"/>
        <v>2018</v>
      </c>
      <c r="DS5" s="164">
        <f t="shared" si="0"/>
        <v>2018</v>
      </c>
      <c r="DT5" s="164">
        <f t="shared" ref="DT5:GE5" si="1">+YEAR(DT7)</f>
        <v>2018</v>
      </c>
      <c r="DU5" s="164">
        <f t="shared" si="1"/>
        <v>2018</v>
      </c>
      <c r="DV5" s="164">
        <f t="shared" si="1"/>
        <v>2018</v>
      </c>
      <c r="DW5" s="164">
        <f t="shared" si="1"/>
        <v>2018</v>
      </c>
      <c r="DX5" s="164">
        <f t="shared" si="1"/>
        <v>2018</v>
      </c>
      <c r="DY5" s="164">
        <f t="shared" si="1"/>
        <v>2018</v>
      </c>
      <c r="DZ5" s="164">
        <f t="shared" si="1"/>
        <v>2018</v>
      </c>
      <c r="EA5" s="164">
        <f t="shared" si="1"/>
        <v>2019</v>
      </c>
      <c r="EB5" s="164">
        <f t="shared" si="1"/>
        <v>2019</v>
      </c>
      <c r="EC5" s="164">
        <f t="shared" si="1"/>
        <v>2019</v>
      </c>
      <c r="ED5" s="164">
        <f t="shared" si="1"/>
        <v>2019</v>
      </c>
      <c r="EE5" s="164">
        <f t="shared" si="1"/>
        <v>2019</v>
      </c>
      <c r="EF5" s="164">
        <f t="shared" si="1"/>
        <v>2019</v>
      </c>
      <c r="EG5" s="164">
        <f t="shared" si="1"/>
        <v>2019</v>
      </c>
      <c r="EH5" s="164">
        <f t="shared" si="1"/>
        <v>2019</v>
      </c>
      <c r="EI5" s="164">
        <f t="shared" si="1"/>
        <v>2019</v>
      </c>
      <c r="EJ5" s="164">
        <f t="shared" si="1"/>
        <v>2019</v>
      </c>
      <c r="EK5" s="164">
        <f t="shared" si="1"/>
        <v>2019</v>
      </c>
      <c r="EL5" s="164">
        <f t="shared" si="1"/>
        <v>2019</v>
      </c>
      <c r="EM5" s="164">
        <f t="shared" si="1"/>
        <v>2020</v>
      </c>
      <c r="EN5" s="164">
        <f t="shared" si="1"/>
        <v>2020</v>
      </c>
      <c r="EO5" s="164">
        <f t="shared" si="1"/>
        <v>2020</v>
      </c>
      <c r="EP5" s="164">
        <f t="shared" si="1"/>
        <v>2020</v>
      </c>
      <c r="EQ5" s="164">
        <f t="shared" si="1"/>
        <v>2020</v>
      </c>
      <c r="ER5" s="164">
        <f t="shared" si="1"/>
        <v>2020</v>
      </c>
      <c r="ES5" s="164">
        <f t="shared" si="1"/>
        <v>2020</v>
      </c>
      <c r="ET5" s="164">
        <f t="shared" si="1"/>
        <v>2020</v>
      </c>
      <c r="EU5" s="164">
        <f t="shared" si="1"/>
        <v>2020</v>
      </c>
      <c r="EV5" s="164">
        <f t="shared" si="1"/>
        <v>2020</v>
      </c>
      <c r="EW5" s="164">
        <f t="shared" si="1"/>
        <v>2020</v>
      </c>
      <c r="EX5" s="164">
        <f t="shared" si="1"/>
        <v>2020</v>
      </c>
      <c r="EY5" s="164">
        <f t="shared" si="1"/>
        <v>2021</v>
      </c>
      <c r="EZ5" s="164">
        <f t="shared" si="1"/>
        <v>2021</v>
      </c>
      <c r="FA5" s="164">
        <f t="shared" si="1"/>
        <v>2021</v>
      </c>
      <c r="FB5" s="164">
        <f t="shared" si="1"/>
        <v>2021</v>
      </c>
      <c r="FC5" s="164">
        <f t="shared" si="1"/>
        <v>2021</v>
      </c>
      <c r="FD5" s="164">
        <f t="shared" si="1"/>
        <v>2021</v>
      </c>
      <c r="FE5" s="164">
        <f t="shared" si="1"/>
        <v>2021</v>
      </c>
      <c r="FF5" s="164">
        <f t="shared" si="1"/>
        <v>2021</v>
      </c>
      <c r="FG5" s="164">
        <f t="shared" si="1"/>
        <v>2021</v>
      </c>
      <c r="FH5" s="164">
        <f t="shared" si="1"/>
        <v>2021</v>
      </c>
      <c r="FI5" s="164">
        <f t="shared" si="1"/>
        <v>2021</v>
      </c>
      <c r="FJ5" s="164">
        <f t="shared" si="1"/>
        <v>2021</v>
      </c>
      <c r="FK5" s="164">
        <f t="shared" si="1"/>
        <v>2022</v>
      </c>
      <c r="FL5" s="164">
        <f t="shared" si="1"/>
        <v>2022</v>
      </c>
      <c r="FM5" s="164">
        <f t="shared" si="1"/>
        <v>2022</v>
      </c>
      <c r="FN5" s="164">
        <f t="shared" si="1"/>
        <v>2022</v>
      </c>
      <c r="FO5" s="164">
        <f t="shared" si="1"/>
        <v>2022</v>
      </c>
      <c r="FP5" s="164">
        <f t="shared" si="1"/>
        <v>2022</v>
      </c>
      <c r="FQ5" s="164">
        <f t="shared" si="1"/>
        <v>2022</v>
      </c>
      <c r="FR5" s="164">
        <f t="shared" si="1"/>
        <v>2022</v>
      </c>
      <c r="FS5" s="164">
        <f t="shared" si="1"/>
        <v>2022</v>
      </c>
      <c r="FT5" s="164">
        <f t="shared" si="1"/>
        <v>2022</v>
      </c>
      <c r="FU5" s="164">
        <f t="shared" si="1"/>
        <v>2022</v>
      </c>
      <c r="FV5" s="164">
        <f t="shared" si="1"/>
        <v>2022</v>
      </c>
      <c r="FW5" s="164">
        <f t="shared" si="1"/>
        <v>2023</v>
      </c>
      <c r="FX5" s="164">
        <f t="shared" si="1"/>
        <v>2023</v>
      </c>
      <c r="FY5" s="164">
        <f t="shared" si="1"/>
        <v>2023</v>
      </c>
      <c r="FZ5" s="164">
        <f t="shared" si="1"/>
        <v>2023</v>
      </c>
      <c r="GA5" s="164">
        <f t="shared" si="1"/>
        <v>2023</v>
      </c>
      <c r="GB5" s="164">
        <f t="shared" si="1"/>
        <v>2023</v>
      </c>
      <c r="GC5" s="164">
        <f t="shared" si="1"/>
        <v>2023</v>
      </c>
      <c r="GD5" s="164">
        <f t="shared" si="1"/>
        <v>2023</v>
      </c>
      <c r="GE5" s="164">
        <f t="shared" si="1"/>
        <v>2023</v>
      </c>
      <c r="GF5" s="164">
        <f t="shared" ref="GF5:GG5" si="2">+YEAR(GF7)</f>
        <v>2023</v>
      </c>
      <c r="GG5" s="164">
        <f t="shared" si="2"/>
        <v>2023</v>
      </c>
      <c r="GH5" s="164">
        <f t="shared" ref="GH5:GI5" si="3">+YEAR(GH7)</f>
        <v>2023</v>
      </c>
      <c r="GI5" s="164">
        <f t="shared" si="3"/>
        <v>2024</v>
      </c>
    </row>
    <row r="6" spans="1:191" s="11" customFormat="1" ht="27" customHeight="1">
      <c r="A6" s="101"/>
      <c r="C6" s="29"/>
      <c r="D6" s="156" t="s">
        <v>13</v>
      </c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61" t="s">
        <v>83</v>
      </c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3"/>
      <c r="BG6" s="167" t="s">
        <v>84</v>
      </c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9"/>
    </row>
    <row r="7" spans="1:191" s="11" customFormat="1" ht="15" customHeight="1">
      <c r="A7" s="101"/>
      <c r="B7" s="160" t="s">
        <v>31</v>
      </c>
      <c r="C7" s="160" t="s">
        <v>61</v>
      </c>
      <c r="D7" s="159">
        <v>2013</v>
      </c>
      <c r="E7" s="159">
        <f>+D7+1</f>
        <v>2014</v>
      </c>
      <c r="F7" s="159">
        <f t="shared" ref="F7:G7" si="4">+E7+1</f>
        <v>2015</v>
      </c>
      <c r="G7" s="159">
        <f t="shared" si="4"/>
        <v>2016</v>
      </c>
      <c r="H7" s="159">
        <v>2017</v>
      </c>
      <c r="I7" s="159">
        <v>2018</v>
      </c>
      <c r="J7" s="159">
        <v>2019</v>
      </c>
      <c r="K7" s="159">
        <v>2020</v>
      </c>
      <c r="L7" s="159">
        <v>2021</v>
      </c>
      <c r="M7" s="159">
        <v>2022</v>
      </c>
      <c r="N7" s="159">
        <v>2023</v>
      </c>
      <c r="O7" s="27" t="s">
        <v>157</v>
      </c>
      <c r="P7" s="27" t="s">
        <v>158</v>
      </c>
      <c r="Q7" s="27" t="s">
        <v>159</v>
      </c>
      <c r="R7" s="27" t="s">
        <v>160</v>
      </c>
      <c r="S7" s="27" t="s">
        <v>161</v>
      </c>
      <c r="T7" s="27" t="s">
        <v>162</v>
      </c>
      <c r="U7" s="27" t="s">
        <v>164</v>
      </c>
      <c r="V7" s="27" t="s">
        <v>165</v>
      </c>
      <c r="W7" s="27" t="s">
        <v>166</v>
      </c>
      <c r="X7" s="27" t="s">
        <v>167</v>
      </c>
      <c r="Y7" s="27" t="s">
        <v>163</v>
      </c>
      <c r="Z7" s="27" t="s">
        <v>168</v>
      </c>
      <c r="AA7" s="27" t="s">
        <v>169</v>
      </c>
      <c r="AB7" s="27" t="s">
        <v>170</v>
      </c>
      <c r="AC7" s="27" t="s">
        <v>171</v>
      </c>
      <c r="AD7" s="27" t="s">
        <v>172</v>
      </c>
      <c r="AE7" s="27" t="s">
        <v>62</v>
      </c>
      <c r="AF7" s="20" t="s">
        <v>63</v>
      </c>
      <c r="AG7" s="20" t="s">
        <v>64</v>
      </c>
      <c r="AH7" s="20" t="s">
        <v>65</v>
      </c>
      <c r="AI7" s="20" t="s">
        <v>66</v>
      </c>
      <c r="AJ7" s="20" t="s">
        <v>67</v>
      </c>
      <c r="AK7" s="20" t="s">
        <v>68</v>
      </c>
      <c r="AL7" s="20" t="s">
        <v>69</v>
      </c>
      <c r="AM7" s="20" t="s">
        <v>70</v>
      </c>
      <c r="AN7" s="20" t="s">
        <v>71</v>
      </c>
      <c r="AO7" s="20" t="s">
        <v>72</v>
      </c>
      <c r="AP7" s="20" t="s">
        <v>73</v>
      </c>
      <c r="AQ7" s="20" t="s">
        <v>74</v>
      </c>
      <c r="AR7" s="20" t="s">
        <v>75</v>
      </c>
      <c r="AS7" s="20" t="s">
        <v>76</v>
      </c>
      <c r="AT7" s="20" t="s">
        <v>77</v>
      </c>
      <c r="AU7" s="20" t="s">
        <v>136</v>
      </c>
      <c r="AV7" s="20" t="s">
        <v>138</v>
      </c>
      <c r="AW7" s="20" t="s">
        <v>139</v>
      </c>
      <c r="AX7" s="20" t="s">
        <v>140</v>
      </c>
      <c r="AY7" s="20" t="s">
        <v>137</v>
      </c>
      <c r="AZ7" s="20" t="s">
        <v>174</v>
      </c>
      <c r="BA7" s="20" t="s">
        <v>181</v>
      </c>
      <c r="BB7" s="20" t="s">
        <v>192</v>
      </c>
      <c r="BC7" s="20" t="s">
        <v>216</v>
      </c>
      <c r="BD7" s="20" t="s">
        <v>256</v>
      </c>
      <c r="BE7" s="20" t="s">
        <v>255</v>
      </c>
      <c r="BF7" s="20" t="s">
        <v>215</v>
      </c>
      <c r="BG7" s="22">
        <v>41275</v>
      </c>
      <c r="BH7" s="22">
        <v>41306</v>
      </c>
      <c r="BI7" s="22">
        <v>41334</v>
      </c>
      <c r="BJ7" s="22">
        <v>41365</v>
      </c>
      <c r="BK7" s="22">
        <v>41395</v>
      </c>
      <c r="BL7" s="22">
        <v>41426</v>
      </c>
      <c r="BM7" s="22">
        <v>41456</v>
      </c>
      <c r="BN7" s="22">
        <v>41487</v>
      </c>
      <c r="BO7" s="22">
        <v>41518</v>
      </c>
      <c r="BP7" s="22">
        <v>41548</v>
      </c>
      <c r="BQ7" s="22">
        <v>41579</v>
      </c>
      <c r="BR7" s="22">
        <v>41609</v>
      </c>
      <c r="BS7" s="22">
        <v>41640</v>
      </c>
      <c r="BT7" s="22">
        <v>41671</v>
      </c>
      <c r="BU7" s="22">
        <v>41699</v>
      </c>
      <c r="BV7" s="22">
        <v>41730</v>
      </c>
      <c r="BW7" s="22">
        <v>41760</v>
      </c>
      <c r="BX7" s="22">
        <v>41791</v>
      </c>
      <c r="BY7" s="22">
        <v>41821</v>
      </c>
      <c r="BZ7" s="22">
        <v>41852</v>
      </c>
      <c r="CA7" s="22">
        <v>41883</v>
      </c>
      <c r="CB7" s="22">
        <v>41913</v>
      </c>
      <c r="CC7" s="22">
        <v>41944</v>
      </c>
      <c r="CD7" s="22">
        <v>41974</v>
      </c>
      <c r="CE7" s="22">
        <v>42005</v>
      </c>
      <c r="CF7" s="22">
        <v>42036</v>
      </c>
      <c r="CG7" s="22">
        <v>42064</v>
      </c>
      <c r="CH7" s="22">
        <v>42095</v>
      </c>
      <c r="CI7" s="22">
        <v>42125</v>
      </c>
      <c r="CJ7" s="22">
        <v>42156</v>
      </c>
      <c r="CK7" s="22">
        <v>42186</v>
      </c>
      <c r="CL7" s="22">
        <v>42217</v>
      </c>
      <c r="CM7" s="22">
        <v>42248</v>
      </c>
      <c r="CN7" s="22">
        <v>42278</v>
      </c>
      <c r="CO7" s="22">
        <v>42309</v>
      </c>
      <c r="CP7" s="22">
        <v>42339</v>
      </c>
      <c r="CQ7" s="22">
        <v>42370</v>
      </c>
      <c r="CR7" s="22">
        <v>42401</v>
      </c>
      <c r="CS7" s="22">
        <v>42430</v>
      </c>
      <c r="CT7" s="22">
        <v>42461</v>
      </c>
      <c r="CU7" s="22">
        <v>42491</v>
      </c>
      <c r="CV7" s="22">
        <v>42522</v>
      </c>
      <c r="CW7" s="22">
        <v>42552</v>
      </c>
      <c r="CX7" s="22">
        <v>42583</v>
      </c>
      <c r="CY7" s="22">
        <v>42614</v>
      </c>
      <c r="CZ7" s="22">
        <v>42644</v>
      </c>
      <c r="DA7" s="22">
        <v>42675</v>
      </c>
      <c r="DB7" s="22">
        <v>42705</v>
      </c>
      <c r="DC7" s="22">
        <v>42736</v>
      </c>
      <c r="DD7" s="21">
        <v>42767</v>
      </c>
      <c r="DE7" s="21">
        <v>42795</v>
      </c>
      <c r="DF7" s="21">
        <v>42826</v>
      </c>
      <c r="DG7" s="21">
        <v>42856</v>
      </c>
      <c r="DH7" s="21">
        <v>42887</v>
      </c>
      <c r="DI7" s="21">
        <v>42917</v>
      </c>
      <c r="DJ7" s="21">
        <v>42948</v>
      </c>
      <c r="DK7" s="21">
        <v>42979</v>
      </c>
      <c r="DL7" s="21">
        <v>43009</v>
      </c>
      <c r="DM7" s="21">
        <v>43040</v>
      </c>
      <c r="DN7" s="21">
        <v>43070</v>
      </c>
      <c r="DO7" s="21">
        <v>43101</v>
      </c>
      <c r="DP7" s="21">
        <v>43132</v>
      </c>
      <c r="DQ7" s="21">
        <v>43160</v>
      </c>
      <c r="DR7" s="21">
        <v>43191</v>
      </c>
      <c r="DS7" s="21">
        <v>43221</v>
      </c>
      <c r="DT7" s="21">
        <v>43252</v>
      </c>
      <c r="DU7" s="21">
        <v>43282</v>
      </c>
      <c r="DV7" s="21">
        <v>43313</v>
      </c>
      <c r="DW7" s="21">
        <v>43344</v>
      </c>
      <c r="DX7" s="21">
        <v>43374</v>
      </c>
      <c r="DY7" s="21">
        <v>43405</v>
      </c>
      <c r="DZ7" s="21">
        <v>43435</v>
      </c>
      <c r="EA7" s="21">
        <v>43466</v>
      </c>
      <c r="EB7" s="21">
        <v>43497</v>
      </c>
      <c r="EC7" s="21">
        <v>43525</v>
      </c>
      <c r="ED7" s="21">
        <v>43556</v>
      </c>
      <c r="EE7" s="21">
        <v>43586</v>
      </c>
      <c r="EF7" s="21">
        <v>43617</v>
      </c>
      <c r="EG7" s="21">
        <v>43647</v>
      </c>
      <c r="EH7" s="21">
        <v>43678</v>
      </c>
      <c r="EI7" s="21">
        <v>43709</v>
      </c>
      <c r="EJ7" s="21">
        <v>43739</v>
      </c>
      <c r="EK7" s="21">
        <v>43770</v>
      </c>
      <c r="EL7" s="21">
        <v>43800</v>
      </c>
      <c r="EM7" s="21">
        <v>43831</v>
      </c>
      <c r="EN7" s="21">
        <v>43862</v>
      </c>
      <c r="EO7" s="21">
        <v>43891</v>
      </c>
      <c r="EP7" s="21">
        <v>43922</v>
      </c>
      <c r="EQ7" s="21">
        <v>43952</v>
      </c>
      <c r="ER7" s="21">
        <v>43983</v>
      </c>
      <c r="ES7" s="21">
        <v>44013</v>
      </c>
      <c r="ET7" s="21">
        <v>44044</v>
      </c>
      <c r="EU7" s="21">
        <v>44075</v>
      </c>
      <c r="EV7" s="21">
        <v>44105</v>
      </c>
      <c r="EW7" s="21">
        <v>44136</v>
      </c>
      <c r="EX7" s="21">
        <v>44166</v>
      </c>
      <c r="EY7" s="21">
        <v>44197</v>
      </c>
      <c r="EZ7" s="21">
        <v>44228</v>
      </c>
      <c r="FA7" s="21">
        <v>44256</v>
      </c>
      <c r="FB7" s="21">
        <v>44287</v>
      </c>
      <c r="FC7" s="21">
        <v>44317</v>
      </c>
      <c r="FD7" s="21">
        <v>44348</v>
      </c>
      <c r="FE7" s="21">
        <v>44378</v>
      </c>
      <c r="FF7" s="21">
        <v>44409</v>
      </c>
      <c r="FG7" s="21">
        <v>44440</v>
      </c>
      <c r="FH7" s="21">
        <v>44470</v>
      </c>
      <c r="FI7" s="21">
        <v>44501</v>
      </c>
      <c r="FJ7" s="21">
        <v>44531</v>
      </c>
      <c r="FK7" s="21">
        <v>44562</v>
      </c>
      <c r="FL7" s="21">
        <v>44593</v>
      </c>
      <c r="FM7" s="21">
        <v>44621</v>
      </c>
      <c r="FN7" s="21">
        <v>44652</v>
      </c>
      <c r="FO7" s="21">
        <v>44682</v>
      </c>
      <c r="FP7" s="21">
        <v>44713</v>
      </c>
      <c r="FQ7" s="21">
        <v>44743</v>
      </c>
      <c r="FR7" s="21">
        <v>44774</v>
      </c>
      <c r="FS7" s="21">
        <v>44805</v>
      </c>
      <c r="FT7" s="21">
        <v>44835</v>
      </c>
      <c r="FU7" s="21">
        <v>44866</v>
      </c>
      <c r="FV7" s="21">
        <v>44896</v>
      </c>
      <c r="FW7" s="21">
        <v>44927</v>
      </c>
      <c r="FX7" s="21">
        <v>44958</v>
      </c>
      <c r="FY7" s="21">
        <v>44986</v>
      </c>
      <c r="FZ7" s="21">
        <v>45017</v>
      </c>
      <c r="GA7" s="21">
        <v>45047</v>
      </c>
      <c r="GB7" s="21">
        <v>45078</v>
      </c>
      <c r="GC7" s="21">
        <v>45108</v>
      </c>
      <c r="GD7" s="21">
        <v>45139</v>
      </c>
      <c r="GE7" s="21">
        <v>45170</v>
      </c>
      <c r="GF7" s="21">
        <v>45200</v>
      </c>
      <c r="GG7" s="21">
        <v>45231</v>
      </c>
      <c r="GH7" s="21">
        <v>45261</v>
      </c>
      <c r="GI7" s="21">
        <v>45292</v>
      </c>
    </row>
    <row r="8" spans="1:191" s="37" customFormat="1">
      <c r="B8" s="173">
        <v>1</v>
      </c>
      <c r="C8" s="174" t="s">
        <v>0</v>
      </c>
      <c r="D8" s="175">
        <f t="shared" ref="D8:G8" si="5">+D10+D14</f>
        <v>37299.654429025701</v>
      </c>
      <c r="E8" s="175">
        <f t="shared" si="5"/>
        <v>38900.043304949344</v>
      </c>
      <c r="F8" s="175">
        <f t="shared" si="5"/>
        <v>36192.221661474061</v>
      </c>
      <c r="G8" s="175">
        <f t="shared" si="5"/>
        <v>33069.93209274151</v>
      </c>
      <c r="H8" s="175">
        <f t="shared" ref="H8:L8" si="6">+H10+H14</f>
        <v>36289.968865302435</v>
      </c>
      <c r="I8" s="175">
        <f t="shared" si="6"/>
        <v>41001.145932296073</v>
      </c>
      <c r="J8" s="175">
        <f t="shared" si="6"/>
        <v>39057.517733924993</v>
      </c>
      <c r="K8" s="175">
        <f t="shared" si="6"/>
        <v>31530.657848093386</v>
      </c>
      <c r="L8" s="175">
        <f t="shared" si="6"/>
        <v>38462.404024666204</v>
      </c>
      <c r="M8" s="175">
        <f>+SUM(FK8:FV8)</f>
        <v>45199.315634313039</v>
      </c>
      <c r="N8" s="175">
        <f>+SUMIF($BG$5:$AAA$5,$N$7,$BG8:$AAA8)</f>
        <v>43606.579494945036</v>
      </c>
      <c r="O8" s="175">
        <f t="shared" ref="O8" si="7">+SUM(BG8:BI8)</f>
        <v>8815.118532305798</v>
      </c>
      <c r="P8" s="175">
        <f t="shared" ref="P8" si="8">+SUM(BJ8:BL8)</f>
        <v>9654.8602307517431</v>
      </c>
      <c r="Q8" s="175">
        <f t="shared" ref="Q8" si="9">+SUM(BM8:BO8)</f>
        <v>9316.0289838524313</v>
      </c>
      <c r="R8" s="175">
        <f t="shared" ref="R8" si="10">+SUM(BP8:BR8)</f>
        <v>9513.6466821157301</v>
      </c>
      <c r="S8" s="175">
        <f t="shared" ref="S8" si="11">+SUM(BS8:BU8)</f>
        <v>9459.0459061451238</v>
      </c>
      <c r="T8" s="175">
        <f t="shared" ref="T8" si="12">+SUM(BV8:BX8)</f>
        <v>10484.148533367657</v>
      </c>
      <c r="U8" s="175">
        <f t="shared" ref="U8" si="13">+SUM(BY8:CA8)</f>
        <v>9263.8502744952402</v>
      </c>
      <c r="V8" s="175">
        <f t="shared" ref="V8" si="14">+SUM(CB8:CD8)</f>
        <v>9692.998590941319</v>
      </c>
      <c r="W8" s="175">
        <f t="shared" ref="W8" si="15">+SUM(CE8:CG8)</f>
        <v>8983.3969096793589</v>
      </c>
      <c r="X8" s="175">
        <f t="shared" ref="X8" si="16">+SUM(CH8:CJ8)</f>
        <v>10026.374157651902</v>
      </c>
      <c r="Y8" s="175">
        <f t="shared" ref="Y8" si="17">+SUM(CK8:CM8)</f>
        <v>9283.4267844554306</v>
      </c>
      <c r="Z8" s="175">
        <f t="shared" ref="Z8" si="18">+SUM(CN8:CP8)</f>
        <v>7899.0238096873654</v>
      </c>
      <c r="AA8" s="175">
        <f t="shared" ref="AA8" si="19">+SUM(CQ8:CS8)</f>
        <v>7711.2325603240188</v>
      </c>
      <c r="AB8" s="175">
        <f t="shared" ref="AB8" si="20">+SUM(CT8:CV8)</f>
        <v>8255.9119471706526</v>
      </c>
      <c r="AC8" s="175">
        <f t="shared" ref="AC8" si="21">+SUM(CW8:CY8)</f>
        <v>8317.3043026194246</v>
      </c>
      <c r="AD8" s="175">
        <f t="shared" ref="AD8" si="22">+SUM(CZ8:DB8)</f>
        <v>8785.4832826274123</v>
      </c>
      <c r="AE8" s="175">
        <f t="shared" ref="AE8:AL8" si="23">+AE10+AE14</f>
        <v>8739.9400590464957</v>
      </c>
      <c r="AF8" s="175">
        <f t="shared" si="23"/>
        <v>9203.8320873550838</v>
      </c>
      <c r="AG8" s="175">
        <f t="shared" si="23"/>
        <v>9000.4365772180026</v>
      </c>
      <c r="AH8" s="175">
        <f t="shared" si="23"/>
        <v>9345.7601416828511</v>
      </c>
      <c r="AI8" s="175">
        <f t="shared" si="23"/>
        <v>9452.2730139286869</v>
      </c>
      <c r="AJ8" s="175">
        <f t="shared" si="23"/>
        <v>10529.814231605818</v>
      </c>
      <c r="AK8" s="175">
        <f t="shared" si="23"/>
        <v>10166.70846054506</v>
      </c>
      <c r="AL8" s="175">
        <f t="shared" si="23"/>
        <v>10852.350226216508</v>
      </c>
      <c r="AM8" s="175">
        <f t="shared" ref="AM8:AO8" si="24">+AM10+AM14</f>
        <v>9487.2671979255774</v>
      </c>
      <c r="AN8" s="175">
        <f t="shared" si="24"/>
        <v>10609.719377555677</v>
      </c>
      <c r="AO8" s="175">
        <f t="shared" si="24"/>
        <v>9850.4614574998322</v>
      </c>
      <c r="AP8" s="175">
        <f t="shared" ref="AP8" si="25">+AP10+AP14</f>
        <v>9110.0697009439045</v>
      </c>
      <c r="AQ8" s="175">
        <f>+AQ10+AQ14</f>
        <v>9742.0753266761749</v>
      </c>
      <c r="AR8" s="175">
        <f>+AR10+AR14</f>
        <v>6224.9715354833506</v>
      </c>
      <c r="AS8" s="175">
        <f>+AS10+AS14</f>
        <v>7653.5111021662633</v>
      </c>
      <c r="AT8" s="175">
        <f>+AT10+AT14</f>
        <v>7910.0998837675952</v>
      </c>
      <c r="AU8" s="175">
        <f t="shared" ref="AU8:AX8" si="26">+AU10+AU14</f>
        <v>8781.2107929115537</v>
      </c>
      <c r="AV8" s="175">
        <f t="shared" si="26"/>
        <v>9600.3857555526138</v>
      </c>
      <c r="AW8" s="175">
        <f t="shared" si="26"/>
        <v>9945.1267775673296</v>
      </c>
      <c r="AX8" s="175">
        <f t="shared" si="26"/>
        <v>10135.680698634711</v>
      </c>
      <c r="AY8" s="175">
        <f t="shared" ref="AY8:DB8" si="27">+AY10+AY14</f>
        <v>10516.096337339724</v>
      </c>
      <c r="AZ8" s="175">
        <f>+SUM(FN8:FP8)</f>
        <v>11699.203196297585</v>
      </c>
      <c r="BA8" s="175">
        <f>+SUM(FQ8:FS8)</f>
        <v>11706.166211373871</v>
      </c>
      <c r="BB8" s="175">
        <f>+SUM(FT8:FV8)</f>
        <v>11277.849889301857</v>
      </c>
      <c r="BC8" s="175">
        <f t="shared" ref="BC8" si="28">+SUM(FW8:FY8)</f>
        <v>10918.906809768014</v>
      </c>
      <c r="BD8" s="175">
        <f t="shared" ref="BD8" si="29">+SUM(FZ8:GB8)</f>
        <v>11471.937704132382</v>
      </c>
      <c r="BE8" s="175">
        <f t="shared" ref="BE8" si="30">+SUM(GC8:GE8)</f>
        <v>10341.320178445279</v>
      </c>
      <c r="BF8" s="175">
        <f t="shared" ref="BF8" si="31">+SUM(GF8:GH8)</f>
        <v>10874.414802599364</v>
      </c>
      <c r="BG8" s="175">
        <f t="shared" si="27"/>
        <v>3416.9699287550548</v>
      </c>
      <c r="BH8" s="175">
        <f t="shared" si="27"/>
        <v>2415.4839401655968</v>
      </c>
      <c r="BI8" s="175">
        <f t="shared" si="27"/>
        <v>2982.6646633851469</v>
      </c>
      <c r="BJ8" s="175">
        <f t="shared" si="27"/>
        <v>3850.5194754588338</v>
      </c>
      <c r="BK8" s="175">
        <f t="shared" si="27"/>
        <v>3212.2267888881447</v>
      </c>
      <c r="BL8" s="175">
        <f t="shared" si="27"/>
        <v>2592.1139664047632</v>
      </c>
      <c r="BM8" s="175">
        <f t="shared" si="27"/>
        <v>3427.8590390580589</v>
      </c>
      <c r="BN8" s="175">
        <f t="shared" si="27"/>
        <v>2986.9602003353189</v>
      </c>
      <c r="BO8" s="175">
        <f t="shared" si="27"/>
        <v>2901.2097444590531</v>
      </c>
      <c r="BP8" s="175">
        <f t="shared" si="27"/>
        <v>3314.7736586023129</v>
      </c>
      <c r="BQ8" s="175">
        <f t="shared" si="27"/>
        <v>2976.2441608998938</v>
      </c>
      <c r="BR8" s="175">
        <f t="shared" si="27"/>
        <v>3222.6288626135224</v>
      </c>
      <c r="BS8" s="175">
        <f t="shared" si="27"/>
        <v>3563.986573094473</v>
      </c>
      <c r="BT8" s="175">
        <f t="shared" si="27"/>
        <v>2694.4148290667936</v>
      </c>
      <c r="BU8" s="175">
        <f t="shared" si="27"/>
        <v>3200.6445039838577</v>
      </c>
      <c r="BV8" s="175">
        <f t="shared" si="27"/>
        <v>3858.2544981618457</v>
      </c>
      <c r="BW8" s="175">
        <f t="shared" si="27"/>
        <v>3192.4459912787079</v>
      </c>
      <c r="BX8" s="175">
        <f t="shared" si="27"/>
        <v>3433.4480439271028</v>
      </c>
      <c r="BY8" s="175">
        <f t="shared" si="27"/>
        <v>3141.39772738993</v>
      </c>
      <c r="BZ8" s="175">
        <f t="shared" si="27"/>
        <v>2983.8408410416414</v>
      </c>
      <c r="CA8" s="175">
        <f t="shared" si="27"/>
        <v>3138.6117060636684</v>
      </c>
      <c r="CB8" s="175">
        <f t="shared" si="27"/>
        <v>3298.2405578869621</v>
      </c>
      <c r="CC8" s="175">
        <f t="shared" si="27"/>
        <v>3284.2536839731829</v>
      </c>
      <c r="CD8" s="175">
        <f t="shared" si="27"/>
        <v>3110.5043490811731</v>
      </c>
      <c r="CE8" s="175">
        <f t="shared" si="27"/>
        <v>2986.0893065998257</v>
      </c>
      <c r="CF8" s="175">
        <f t="shared" si="27"/>
        <v>3003.4128979052575</v>
      </c>
      <c r="CG8" s="175">
        <f t="shared" si="27"/>
        <v>2993.8947051742753</v>
      </c>
      <c r="CH8" s="175">
        <f t="shared" si="27"/>
        <v>3652.1693602798714</v>
      </c>
      <c r="CI8" s="175">
        <f t="shared" si="27"/>
        <v>3121.4000453995041</v>
      </c>
      <c r="CJ8" s="175">
        <f t="shared" si="27"/>
        <v>3252.8047519725274</v>
      </c>
      <c r="CK8" s="175">
        <f t="shared" si="27"/>
        <v>3883.2965090484067</v>
      </c>
      <c r="CL8" s="175">
        <f t="shared" si="27"/>
        <v>2659.6210788566204</v>
      </c>
      <c r="CM8" s="175">
        <f t="shared" si="27"/>
        <v>2740.5091965504034</v>
      </c>
      <c r="CN8" s="175">
        <f t="shared" si="27"/>
        <v>2665.007917064001</v>
      </c>
      <c r="CO8" s="175">
        <f t="shared" si="27"/>
        <v>2582.5038744959897</v>
      </c>
      <c r="CP8" s="175">
        <f t="shared" si="27"/>
        <v>2651.5120181273742</v>
      </c>
      <c r="CQ8" s="175">
        <f t="shared" si="27"/>
        <v>2756.031248665156</v>
      </c>
      <c r="CR8" s="175">
        <f t="shared" si="27"/>
        <v>2331.0529814701476</v>
      </c>
      <c r="CS8" s="175">
        <f t="shared" si="27"/>
        <v>2624.1483301887147</v>
      </c>
      <c r="CT8" s="175">
        <f t="shared" si="27"/>
        <v>3085.9667668942125</v>
      </c>
      <c r="CU8" s="175">
        <f t="shared" si="27"/>
        <v>2448.0926086696918</v>
      </c>
      <c r="CV8" s="175">
        <f t="shared" si="27"/>
        <v>2721.8525716067484</v>
      </c>
      <c r="CW8" s="175">
        <f t="shared" si="27"/>
        <v>2679.3483955465454</v>
      </c>
      <c r="CX8" s="175">
        <f t="shared" si="27"/>
        <v>2912.2449674040722</v>
      </c>
      <c r="CY8" s="175">
        <f t="shared" si="27"/>
        <v>2725.7109396688065</v>
      </c>
      <c r="CZ8" s="175">
        <f t="shared" si="27"/>
        <v>2722.7075669181686</v>
      </c>
      <c r="DA8" s="175">
        <f t="shared" si="27"/>
        <v>2472.7136756035911</v>
      </c>
      <c r="DB8" s="175">
        <f t="shared" si="27"/>
        <v>3590.0620401056526</v>
      </c>
      <c r="DC8" s="175">
        <f t="shared" ref="DC8:DF8" si="32">+DC10+DC14</f>
        <v>3084.2604203847677</v>
      </c>
      <c r="DD8" s="175">
        <f t="shared" si="32"/>
        <v>2488.2537243251045</v>
      </c>
      <c r="DE8" s="175">
        <f t="shared" si="32"/>
        <v>3167.4259143366226</v>
      </c>
      <c r="DF8" s="175">
        <f t="shared" si="32"/>
        <v>3436.5691951675617</v>
      </c>
      <c r="DG8" s="175">
        <f t="shared" ref="DG8:EL8" si="33">+DG10+DG14</f>
        <v>2976.6227587924955</v>
      </c>
      <c r="DH8" s="175">
        <f t="shared" si="33"/>
        <v>2790.6401333950262</v>
      </c>
      <c r="DI8" s="175">
        <f t="shared" si="33"/>
        <v>3065.5765660511079</v>
      </c>
      <c r="DJ8" s="175">
        <f t="shared" si="33"/>
        <v>2668.0757963115757</v>
      </c>
      <c r="DK8" s="175">
        <f t="shared" si="33"/>
        <v>3266.7842148553191</v>
      </c>
      <c r="DL8" s="175">
        <f t="shared" si="33"/>
        <v>2772.4062572825301</v>
      </c>
      <c r="DM8" s="175">
        <f t="shared" si="33"/>
        <v>2941.2152260805442</v>
      </c>
      <c r="DN8" s="175">
        <f t="shared" si="33"/>
        <v>3632.1386583197755</v>
      </c>
      <c r="DO8" s="175">
        <f t="shared" si="33"/>
        <v>3167.4999056017436</v>
      </c>
      <c r="DP8" s="175">
        <f t="shared" si="33"/>
        <v>2777.9678462365305</v>
      </c>
      <c r="DQ8" s="175">
        <f t="shared" si="33"/>
        <v>3506.8052620904132</v>
      </c>
      <c r="DR8" s="175">
        <f t="shared" si="33"/>
        <v>3767.7033627400574</v>
      </c>
      <c r="DS8" s="175">
        <f t="shared" si="33"/>
        <v>3477.1092972604524</v>
      </c>
      <c r="DT8" s="175">
        <f t="shared" si="33"/>
        <v>3285.0015716053094</v>
      </c>
      <c r="DU8" s="175">
        <f t="shared" si="33"/>
        <v>3299.2719854628886</v>
      </c>
      <c r="DV8" s="175">
        <f t="shared" si="33"/>
        <v>3477.0271031417669</v>
      </c>
      <c r="DW8" s="175">
        <f t="shared" si="33"/>
        <v>3390.4093719404054</v>
      </c>
      <c r="DX8" s="175">
        <f t="shared" si="33"/>
        <v>3317.1305549060498</v>
      </c>
      <c r="DY8" s="175">
        <f t="shared" si="33"/>
        <v>3500.84354890144</v>
      </c>
      <c r="DZ8" s="175">
        <f t="shared" si="33"/>
        <v>4034.3761224090176</v>
      </c>
      <c r="EA8" s="175">
        <f t="shared" si="33"/>
        <v>3368.7401730920628</v>
      </c>
      <c r="EB8" s="175">
        <f t="shared" si="33"/>
        <v>2925.83333934439</v>
      </c>
      <c r="EC8" s="175">
        <f t="shared" si="33"/>
        <v>3192.6936854891255</v>
      </c>
      <c r="ED8" s="175">
        <f t="shared" si="33"/>
        <v>3948.6054650262986</v>
      </c>
      <c r="EE8" s="175">
        <f t="shared" si="33"/>
        <v>3681.7063438253363</v>
      </c>
      <c r="EF8" s="175">
        <f t="shared" si="33"/>
        <v>2979.4075687040436</v>
      </c>
      <c r="EG8" s="175">
        <f t="shared" si="33"/>
        <v>3117.2392577661831</v>
      </c>
      <c r="EH8" s="175">
        <f t="shared" si="33"/>
        <v>3325.3681387052347</v>
      </c>
      <c r="EI8" s="175">
        <f t="shared" si="33"/>
        <v>3407.8540610284144</v>
      </c>
      <c r="EJ8" s="175">
        <f t="shared" si="33"/>
        <v>3204.189805849368</v>
      </c>
      <c r="EK8" s="175">
        <f t="shared" si="33"/>
        <v>2555.0694193003878</v>
      </c>
      <c r="EL8" s="175">
        <f t="shared" si="33"/>
        <v>3350.8104757941501</v>
      </c>
      <c r="EM8" s="175">
        <f t="shared" ref="EM8:EW8" si="34">+EM10+EM14</f>
        <v>3381.0827740453246</v>
      </c>
      <c r="EN8" s="175">
        <f t="shared" si="34"/>
        <v>2908.4498558266423</v>
      </c>
      <c r="EO8" s="175">
        <f t="shared" si="34"/>
        <v>3452.5426968042057</v>
      </c>
      <c r="EP8" s="175">
        <f t="shared" si="34"/>
        <v>2489.6687339907039</v>
      </c>
      <c r="EQ8" s="175">
        <f t="shared" si="34"/>
        <v>1855.7735736122268</v>
      </c>
      <c r="ER8" s="175">
        <f t="shared" si="34"/>
        <v>1879.5292278804204</v>
      </c>
      <c r="ES8" s="175">
        <f t="shared" si="34"/>
        <v>2216.561136733535</v>
      </c>
      <c r="ET8" s="175">
        <f t="shared" si="34"/>
        <v>2522.9854611094916</v>
      </c>
      <c r="EU8" s="175">
        <f t="shared" si="34"/>
        <v>2913.9645043232381</v>
      </c>
      <c r="EV8" s="175">
        <f t="shared" si="34"/>
        <v>2500.8261381622674</v>
      </c>
      <c r="EW8" s="175">
        <f t="shared" si="34"/>
        <v>2674.8066514795564</v>
      </c>
      <c r="EX8" s="175">
        <f t="shared" ref="EX8:FK8" si="35">+EX10+EX14</f>
        <v>2734.4670941257727</v>
      </c>
      <c r="EY8" s="175">
        <f t="shared" si="35"/>
        <v>2783.8543391013914</v>
      </c>
      <c r="EZ8" s="175">
        <f t="shared" si="35"/>
        <v>2460.0751672213983</v>
      </c>
      <c r="FA8" s="175">
        <f t="shared" si="35"/>
        <v>3537.2812865887649</v>
      </c>
      <c r="FB8" s="175">
        <f t="shared" si="35"/>
        <v>3399.5990085398184</v>
      </c>
      <c r="FC8" s="175">
        <f t="shared" si="35"/>
        <v>2930.2629514619248</v>
      </c>
      <c r="FD8" s="175">
        <f t="shared" si="35"/>
        <v>3270.5237955508701</v>
      </c>
      <c r="FE8" s="175">
        <f t="shared" si="35"/>
        <v>3103.4194578845554</v>
      </c>
      <c r="FF8" s="175">
        <f t="shared" si="35"/>
        <v>2942.4300159466338</v>
      </c>
      <c r="FG8" s="175">
        <f t="shared" si="35"/>
        <v>3899.2773037361376</v>
      </c>
      <c r="FH8" s="175">
        <f t="shared" si="35"/>
        <v>3361.3826859850788</v>
      </c>
      <c r="FI8" s="175">
        <f t="shared" si="35"/>
        <v>3502.2480345958688</v>
      </c>
      <c r="FJ8" s="175">
        <f t="shared" si="35"/>
        <v>3272.0499780537648</v>
      </c>
      <c r="FK8" s="175">
        <f t="shared" si="35"/>
        <v>3437.7738195728825</v>
      </c>
      <c r="FL8" s="175">
        <f t="shared" ref="FL8:FM8" si="36">+FL10+FL14</f>
        <v>2914.7607955297353</v>
      </c>
      <c r="FM8" s="175">
        <f t="shared" si="36"/>
        <v>4163.5617222371075</v>
      </c>
      <c r="FN8" s="175">
        <f t="shared" ref="FN8:FO8" si="37">+FN10+FN14</f>
        <v>3973.7029656531099</v>
      </c>
      <c r="FO8" s="175">
        <f t="shared" si="37"/>
        <v>4016.4400324392091</v>
      </c>
      <c r="FP8" s="175">
        <f t="shared" ref="FP8" si="38">+FP10+FP14</f>
        <v>3709.0601982052663</v>
      </c>
      <c r="FQ8" s="175">
        <f t="shared" ref="FQ8" si="39">+FQ10+FQ14</f>
        <v>3724.6252720586876</v>
      </c>
      <c r="FR8" s="175">
        <f t="shared" ref="FR8" si="40">+FR10+FR14</f>
        <v>3854.9947988570279</v>
      </c>
      <c r="FS8" s="175">
        <f t="shared" ref="FS8" si="41">+FS10+FS14</f>
        <v>4126.5461404581565</v>
      </c>
      <c r="FT8" s="175">
        <f t="shared" ref="FT8" si="42">+FT10+FT14</f>
        <v>3648.7614456031652</v>
      </c>
      <c r="FU8" s="175">
        <f t="shared" ref="FU8" si="43">+FU10+FU14</f>
        <v>3641.8367565715898</v>
      </c>
      <c r="FV8" s="175">
        <f t="shared" ref="FV8:FW8" si="44">+FV10+FV14</f>
        <v>3987.2516871271023</v>
      </c>
      <c r="FW8" s="175">
        <f t="shared" si="44"/>
        <v>4122.9709665632108</v>
      </c>
      <c r="FX8" s="175">
        <f t="shared" ref="FX8:FY8" si="45">+FX10+FX14</f>
        <v>3017.8861888428983</v>
      </c>
      <c r="FY8" s="175">
        <f t="shared" si="45"/>
        <v>3778.0496543619047</v>
      </c>
      <c r="FZ8" s="175">
        <f t="shared" ref="FZ8" si="46">+FZ10+FZ14</f>
        <v>4471.492634498165</v>
      </c>
      <c r="GA8" s="175">
        <f t="shared" ref="GA8:GB8" si="47">+GA10+GA14</f>
        <v>3738.8967981189494</v>
      </c>
      <c r="GB8" s="175">
        <f t="shared" si="47"/>
        <v>3261.5482715152689</v>
      </c>
      <c r="GC8" s="175">
        <f t="shared" ref="GC8" si="48">+GC10+GC14</f>
        <v>3339.3768585939547</v>
      </c>
      <c r="GD8" s="175">
        <f t="shared" ref="GD8" si="49">+GD10+GD14</f>
        <v>3507.8697117018396</v>
      </c>
      <c r="GE8" s="175">
        <f t="shared" ref="GE8" si="50">+GE10+GE14</f>
        <v>3494.0736081494842</v>
      </c>
      <c r="GF8" s="175">
        <f t="shared" ref="GF8:GG8" si="51">+GF10+GF14</f>
        <v>3645.5587545586932</v>
      </c>
      <c r="GG8" s="175">
        <f t="shared" si="51"/>
        <v>3597.7445943513576</v>
      </c>
      <c r="GH8" s="175">
        <f t="shared" ref="GH8:GI8" si="52">+GH10+GH14</f>
        <v>3631.1114536893133</v>
      </c>
      <c r="GI8" s="175">
        <f t="shared" si="52"/>
        <v>3617.1374495224127</v>
      </c>
    </row>
    <row r="9" spans="1:191">
      <c r="B9" s="176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</row>
    <row r="10" spans="1:191">
      <c r="B10" s="179">
        <v>11</v>
      </c>
      <c r="C10" s="180" t="s">
        <v>1</v>
      </c>
      <c r="D10" s="181">
        <f t="shared" ref="D10:G10" si="53">D11+D12</f>
        <v>14386.14059533635</v>
      </c>
      <c r="E10" s="181">
        <f t="shared" si="53"/>
        <v>13976.501800956157</v>
      </c>
      <c r="F10" s="181">
        <f t="shared" si="53"/>
        <v>8627.9315048738717</v>
      </c>
      <c r="G10" s="181">
        <f t="shared" si="53"/>
        <v>7336.7225041812717</v>
      </c>
      <c r="H10" s="181">
        <f t="shared" ref="H10:L10" si="54">H11+H12</f>
        <v>9661.8274401771487</v>
      </c>
      <c r="I10" s="181">
        <f t="shared" si="54"/>
        <v>12825.022575907889</v>
      </c>
      <c r="J10" s="181">
        <f t="shared" si="54"/>
        <v>12251.554184614917</v>
      </c>
      <c r="K10" s="181">
        <f t="shared" si="54"/>
        <v>7921.5293939084513</v>
      </c>
      <c r="L10" s="181">
        <f t="shared" si="54"/>
        <v>13106.38717743184</v>
      </c>
      <c r="M10" s="181">
        <f t="shared" ref="M10:M71" si="55">+SUM(FK10:FV10)</f>
        <v>16853.80594619202</v>
      </c>
      <c r="N10" s="181">
        <f t="shared" ref="N10:N72" si="56">+SUMIF($BG$5:$AAA$5,$N$7,$BG10:$AAA10)</f>
        <v>14506.768570191671</v>
      </c>
      <c r="O10" s="181">
        <f t="shared" ref="O10:O72" si="57">+SUM(BG10:BI10)</f>
        <v>3442.5151879626669</v>
      </c>
      <c r="P10" s="181">
        <f t="shared" ref="P10:P72" si="58">+SUM(BJ10:BL10)</f>
        <v>3357.0174841054618</v>
      </c>
      <c r="Q10" s="181">
        <f t="shared" ref="Q10:Q72" si="59">+SUM(BM10:BO10)</f>
        <v>3695.7632841654954</v>
      </c>
      <c r="R10" s="181">
        <f t="shared" ref="R10:R72" si="60">+SUM(BP10:BR10)</f>
        <v>3890.8446391027273</v>
      </c>
      <c r="S10" s="181">
        <f t="shared" ref="S10:S72" si="61">+SUM(BS10:BU10)</f>
        <v>3629.0447528747059</v>
      </c>
      <c r="T10" s="181">
        <f t="shared" ref="T10:T72" si="62">+SUM(BV10:BX10)</f>
        <v>3816.0941010408023</v>
      </c>
      <c r="U10" s="181">
        <f t="shared" ref="U10:U72" si="63">+SUM(BY10:CA10)</f>
        <v>3205.3395533841795</v>
      </c>
      <c r="V10" s="181">
        <f t="shared" ref="V10:V72" si="64">+SUM(CB10:CD10)</f>
        <v>3326.0233936564678</v>
      </c>
      <c r="W10" s="181">
        <f t="shared" ref="W10:W72" si="65">+SUM(CE10:CG10)</f>
        <v>2114.0027733914185</v>
      </c>
      <c r="X10" s="181">
        <f t="shared" ref="X10:X72" si="66">+SUM(CH10:CJ10)</f>
        <v>2491.3065102120258</v>
      </c>
      <c r="Y10" s="181">
        <f t="shared" ref="Y10:Y72" si="67">+SUM(CK10:CM10)</f>
        <v>2198.5497755445131</v>
      </c>
      <c r="Z10" s="181">
        <f t="shared" ref="Z10:Z72" si="68">+SUM(CN10:CP10)</f>
        <v>1824.0724457259143</v>
      </c>
      <c r="AA10" s="181">
        <f t="shared" ref="AA10:AA72" si="69">+SUM(CQ10:CS10)</f>
        <v>1453.5798747413683</v>
      </c>
      <c r="AB10" s="181">
        <f t="shared" ref="AB10:AB72" si="70">+SUM(CT10:CV10)</f>
        <v>1748.7335039497352</v>
      </c>
      <c r="AC10" s="181">
        <f t="shared" ref="AC10:AC72" si="71">+SUM(CW10:CY10)</f>
        <v>1973.0724594016042</v>
      </c>
      <c r="AD10" s="181">
        <f t="shared" ref="AD10:AD72" si="72">+SUM(CZ10:DB10)</f>
        <v>2161.3366660885645</v>
      </c>
      <c r="AE10" s="181">
        <f t="shared" ref="AE10:AL10" si="73">AE11+AE12</f>
        <v>2308.1093838712</v>
      </c>
      <c r="AF10" s="181">
        <f t="shared" si="73"/>
        <v>2219.4239024525032</v>
      </c>
      <c r="AG10" s="181">
        <f t="shared" si="73"/>
        <v>2291.3045304781763</v>
      </c>
      <c r="AH10" s="181">
        <f t="shared" si="73"/>
        <v>2842.9896233752679</v>
      </c>
      <c r="AI10" s="181">
        <f t="shared" si="73"/>
        <v>2834.4895275707449</v>
      </c>
      <c r="AJ10" s="181">
        <f t="shared" si="73"/>
        <v>3074.0987110044471</v>
      </c>
      <c r="AK10" s="181">
        <f t="shared" si="73"/>
        <v>3488.1519320553275</v>
      </c>
      <c r="AL10" s="181">
        <f t="shared" si="73"/>
        <v>3428.2824052773685</v>
      </c>
      <c r="AM10" s="181">
        <f t="shared" ref="AM10:AO10" si="74">AM11+AM12</f>
        <v>2866.5050600578943</v>
      </c>
      <c r="AN10" s="181">
        <f t="shared" si="74"/>
        <v>3164.8242251459692</v>
      </c>
      <c r="AO10" s="181">
        <f t="shared" si="74"/>
        <v>3348.7601515126316</v>
      </c>
      <c r="AP10" s="181">
        <f t="shared" ref="AP10" si="75">AP11+AP12</f>
        <v>2871.4647478984207</v>
      </c>
      <c r="AQ10" s="181">
        <f>AQ11+AQ12</f>
        <v>2749.1028287778954</v>
      </c>
      <c r="AR10" s="181">
        <f>AR11+AR12</f>
        <v>990.34233033263172</v>
      </c>
      <c r="AS10" s="181">
        <f>AS11+AS12</f>
        <v>1824.2908517510527</v>
      </c>
      <c r="AT10" s="181">
        <f>AT11+AT12</f>
        <v>2357.793383046871</v>
      </c>
      <c r="AU10" s="181">
        <f t="shared" ref="AU10:AX10" si="76">AU11+AU12</f>
        <v>2593.4083375315786</v>
      </c>
      <c r="AV10" s="181">
        <f t="shared" si="76"/>
        <v>3247.5674453126317</v>
      </c>
      <c r="AW10" s="181">
        <f t="shared" si="76"/>
        <v>3807.1219044221052</v>
      </c>
      <c r="AX10" s="181">
        <f t="shared" si="76"/>
        <v>3458.2894901655263</v>
      </c>
      <c r="AY10" s="181">
        <f t="shared" ref="AY10:DB10" si="77">AY11+AY12</f>
        <v>3529.5849559247367</v>
      </c>
      <c r="AZ10" s="181">
        <f>+SUM(FN10:FP10)</f>
        <v>4356.8527448015793</v>
      </c>
      <c r="BA10" s="181">
        <f t="shared" ref="BA10:BA72" si="78">+SUM(FQ10:FS10)</f>
        <v>4734.8263541088636</v>
      </c>
      <c r="BB10" s="181">
        <f t="shared" ref="BB10:BB72" si="79">+SUM(FT10:FV10)</f>
        <v>4232.5418913568428</v>
      </c>
      <c r="BC10" s="181">
        <f t="shared" ref="BC10:BC71" si="80">+SUM(FW10:FY10)</f>
        <v>3468.7669874158423</v>
      </c>
      <c r="BD10" s="181">
        <f t="shared" ref="BD10:BD72" si="81">+SUM(FZ10:GB10)</f>
        <v>3384.1685839973684</v>
      </c>
      <c r="BE10" s="181">
        <f t="shared" ref="BE10:BE72" si="82">+SUM(GC10:GE10)</f>
        <v>3693.5596430852629</v>
      </c>
      <c r="BF10" s="181">
        <f t="shared" ref="BF10:BF72" si="83">+SUM(GF10:GH10)</f>
        <v>3960.2733556931967</v>
      </c>
      <c r="BG10" s="181">
        <f t="shared" si="77"/>
        <v>1409.2527623881742</v>
      </c>
      <c r="BH10" s="181">
        <f t="shared" si="77"/>
        <v>912.04627728075661</v>
      </c>
      <c r="BI10" s="181">
        <f t="shared" si="77"/>
        <v>1121.2161482937358</v>
      </c>
      <c r="BJ10" s="181">
        <f t="shared" si="77"/>
        <v>1296.4831439276429</v>
      </c>
      <c r="BK10" s="181">
        <f t="shared" si="77"/>
        <v>1243.6717548996626</v>
      </c>
      <c r="BL10" s="181">
        <f t="shared" si="77"/>
        <v>816.86258527815664</v>
      </c>
      <c r="BM10" s="181">
        <f t="shared" si="77"/>
        <v>1472.889338055912</v>
      </c>
      <c r="BN10" s="181">
        <f t="shared" si="77"/>
        <v>1192.8579669584078</v>
      </c>
      <c r="BO10" s="181">
        <f t="shared" si="77"/>
        <v>1030.0159791511755</v>
      </c>
      <c r="BP10" s="181">
        <f t="shared" si="77"/>
        <v>1396.6059349781244</v>
      </c>
      <c r="BQ10" s="181">
        <f t="shared" si="77"/>
        <v>1131.196892660183</v>
      </c>
      <c r="BR10" s="181">
        <f t="shared" si="77"/>
        <v>1363.0418114644199</v>
      </c>
      <c r="BS10" s="181">
        <f t="shared" si="77"/>
        <v>1458.89859413104</v>
      </c>
      <c r="BT10" s="181">
        <f t="shared" si="77"/>
        <v>904.83861734133575</v>
      </c>
      <c r="BU10" s="181">
        <f t="shared" si="77"/>
        <v>1265.3075414023301</v>
      </c>
      <c r="BV10" s="181">
        <f t="shared" si="77"/>
        <v>1268.9710705486411</v>
      </c>
      <c r="BW10" s="181">
        <f t="shared" si="77"/>
        <v>1153.3469920198727</v>
      </c>
      <c r="BX10" s="181">
        <f t="shared" si="77"/>
        <v>1393.776038472289</v>
      </c>
      <c r="BY10" s="181">
        <f t="shared" si="77"/>
        <v>990.38154565027594</v>
      </c>
      <c r="BZ10" s="181">
        <f t="shared" si="77"/>
        <v>1005.4615070494258</v>
      </c>
      <c r="CA10" s="181">
        <f t="shared" si="77"/>
        <v>1209.4965006844777</v>
      </c>
      <c r="CB10" s="181">
        <f t="shared" si="77"/>
        <v>1137.1089931857782</v>
      </c>
      <c r="CC10" s="181">
        <f t="shared" si="77"/>
        <v>1123.9881122782933</v>
      </c>
      <c r="CD10" s="181">
        <f t="shared" si="77"/>
        <v>1064.9262881923964</v>
      </c>
      <c r="CE10" s="181">
        <f t="shared" si="77"/>
        <v>640.06950074939994</v>
      </c>
      <c r="CF10" s="181">
        <f t="shared" si="77"/>
        <v>674.58380709782432</v>
      </c>
      <c r="CG10" s="181">
        <f t="shared" si="77"/>
        <v>799.34946554419389</v>
      </c>
      <c r="CH10" s="181">
        <f t="shared" si="77"/>
        <v>762.58920321309665</v>
      </c>
      <c r="CI10" s="181">
        <f t="shared" si="77"/>
        <v>837.78504996482093</v>
      </c>
      <c r="CJ10" s="181">
        <f t="shared" si="77"/>
        <v>890.93225703410837</v>
      </c>
      <c r="CK10" s="181">
        <f t="shared" si="77"/>
        <v>893.94799119793777</v>
      </c>
      <c r="CL10" s="181">
        <f t="shared" si="77"/>
        <v>688.12501020183583</v>
      </c>
      <c r="CM10" s="181">
        <f t="shared" si="77"/>
        <v>616.47677414473969</v>
      </c>
      <c r="CN10" s="181">
        <f t="shared" si="77"/>
        <v>660.67448014009506</v>
      </c>
      <c r="CO10" s="181">
        <f t="shared" si="77"/>
        <v>609.87381599444564</v>
      </c>
      <c r="CP10" s="181">
        <f t="shared" si="77"/>
        <v>553.52414959137377</v>
      </c>
      <c r="CQ10" s="181">
        <f t="shared" si="77"/>
        <v>505.71075818430444</v>
      </c>
      <c r="CR10" s="181">
        <f t="shared" si="77"/>
        <v>472.96717524036279</v>
      </c>
      <c r="CS10" s="181">
        <f t="shared" si="77"/>
        <v>474.90194131670091</v>
      </c>
      <c r="CT10" s="181">
        <f t="shared" si="77"/>
        <v>523.3173529804177</v>
      </c>
      <c r="CU10" s="181">
        <f t="shared" si="77"/>
        <v>573.80161171723512</v>
      </c>
      <c r="CV10" s="181">
        <f t="shared" si="77"/>
        <v>651.61453925208252</v>
      </c>
      <c r="CW10" s="181">
        <f t="shared" si="77"/>
        <v>556.52074461183179</v>
      </c>
      <c r="CX10" s="181">
        <f t="shared" si="77"/>
        <v>718.50254264919056</v>
      </c>
      <c r="CY10" s="181">
        <f t="shared" si="77"/>
        <v>698.04917214058185</v>
      </c>
      <c r="CZ10" s="181">
        <f t="shared" si="77"/>
        <v>610.34695574836087</v>
      </c>
      <c r="DA10" s="181">
        <f t="shared" si="77"/>
        <v>634.77709175217512</v>
      </c>
      <c r="DB10" s="181">
        <f t="shared" si="77"/>
        <v>916.21261858802836</v>
      </c>
      <c r="DC10" s="181">
        <f t="shared" ref="DC10:DF10" si="84">DC11+DC12</f>
        <v>776.97762539596692</v>
      </c>
      <c r="DD10" s="181">
        <f t="shared" si="84"/>
        <v>588.94818986454368</v>
      </c>
      <c r="DE10" s="181">
        <f t="shared" si="84"/>
        <v>942.18356861068924</v>
      </c>
      <c r="DF10" s="181">
        <f t="shared" si="84"/>
        <v>631.9855765483419</v>
      </c>
      <c r="DG10" s="181">
        <f t="shared" ref="DG10:EL10" si="85">DG11+DG12</f>
        <v>810.53487525202024</v>
      </c>
      <c r="DH10" s="181">
        <f t="shared" si="85"/>
        <v>776.90345065214092</v>
      </c>
      <c r="DI10" s="181">
        <f t="shared" si="85"/>
        <v>825.39609603194458</v>
      </c>
      <c r="DJ10" s="181">
        <f t="shared" si="85"/>
        <v>739.99059338522306</v>
      </c>
      <c r="DK10" s="181">
        <f t="shared" si="85"/>
        <v>725.9178410610084</v>
      </c>
      <c r="DL10" s="181">
        <f t="shared" si="85"/>
        <v>626.13725906570107</v>
      </c>
      <c r="DM10" s="181">
        <f t="shared" si="85"/>
        <v>841.0698416370268</v>
      </c>
      <c r="DN10" s="181">
        <f t="shared" si="85"/>
        <v>1375.7825226725397</v>
      </c>
      <c r="DO10" s="181">
        <f t="shared" si="85"/>
        <v>828.33756233693703</v>
      </c>
      <c r="DP10" s="181">
        <f t="shared" si="85"/>
        <v>702.47623764650973</v>
      </c>
      <c r="DQ10" s="181">
        <f t="shared" si="85"/>
        <v>1303.6757275872983</v>
      </c>
      <c r="DR10" s="181">
        <f t="shared" si="85"/>
        <v>921.04190001549921</v>
      </c>
      <c r="DS10" s="181">
        <f t="shared" si="85"/>
        <v>1015.4132202594736</v>
      </c>
      <c r="DT10" s="181">
        <f t="shared" si="85"/>
        <v>1137.6435907294738</v>
      </c>
      <c r="DU10" s="181">
        <f t="shared" si="85"/>
        <v>1132.3158340684213</v>
      </c>
      <c r="DV10" s="181">
        <f t="shared" si="85"/>
        <v>1241.7316168478947</v>
      </c>
      <c r="DW10" s="181">
        <f t="shared" si="85"/>
        <v>1114.1044811390113</v>
      </c>
      <c r="DX10" s="181">
        <f t="shared" si="85"/>
        <v>1129.9163262694735</v>
      </c>
      <c r="DY10" s="181">
        <f t="shared" si="85"/>
        <v>1273.4774766115788</v>
      </c>
      <c r="DZ10" s="181">
        <f t="shared" si="85"/>
        <v>1024.8886023963159</v>
      </c>
      <c r="EA10" s="181">
        <f t="shared" si="85"/>
        <v>790.01085402684214</v>
      </c>
      <c r="EB10" s="181">
        <f t="shared" si="85"/>
        <v>915.5662661331578</v>
      </c>
      <c r="EC10" s="181">
        <f t="shared" si="85"/>
        <v>1160.9279398978947</v>
      </c>
      <c r="ED10" s="181">
        <f t="shared" si="85"/>
        <v>887.54153655105256</v>
      </c>
      <c r="EE10" s="181">
        <f t="shared" si="85"/>
        <v>1334.4664669821052</v>
      </c>
      <c r="EF10" s="181">
        <f t="shared" si="85"/>
        <v>942.81622161281143</v>
      </c>
      <c r="EG10" s="181">
        <f t="shared" si="85"/>
        <v>1003.4515403089474</v>
      </c>
      <c r="EH10" s="181">
        <f t="shared" si="85"/>
        <v>1229.81995145</v>
      </c>
      <c r="EI10" s="181">
        <f t="shared" si="85"/>
        <v>1115.488659753684</v>
      </c>
      <c r="EJ10" s="181">
        <f t="shared" si="85"/>
        <v>878.22698811473674</v>
      </c>
      <c r="EK10" s="181">
        <f t="shared" si="85"/>
        <v>1081.8718452131579</v>
      </c>
      <c r="EL10" s="181">
        <f t="shared" si="85"/>
        <v>911.36591457052623</v>
      </c>
      <c r="EM10" s="181">
        <f t="shared" ref="EM10:EW10" si="86">EM11+EM12</f>
        <v>919.54152793842115</v>
      </c>
      <c r="EN10" s="181">
        <f t="shared" si="86"/>
        <v>973.51768211368449</v>
      </c>
      <c r="EO10" s="181">
        <f t="shared" si="86"/>
        <v>856.04361872578966</v>
      </c>
      <c r="EP10" s="181">
        <f t="shared" si="86"/>
        <v>392.23775098105267</v>
      </c>
      <c r="EQ10" s="181">
        <f t="shared" si="86"/>
        <v>306.80725241368418</v>
      </c>
      <c r="ER10" s="181">
        <f t="shared" si="86"/>
        <v>291.29732693789475</v>
      </c>
      <c r="ES10" s="181">
        <f t="shared" si="86"/>
        <v>461.63248918315787</v>
      </c>
      <c r="ET10" s="181">
        <f t="shared" si="86"/>
        <v>526.63331915421054</v>
      </c>
      <c r="EU10" s="181">
        <f t="shared" si="86"/>
        <v>836.02504341368433</v>
      </c>
      <c r="EV10" s="181">
        <f t="shared" si="86"/>
        <v>814.33502425315794</v>
      </c>
      <c r="EW10" s="181">
        <f t="shared" si="86"/>
        <v>790.21690218596495</v>
      </c>
      <c r="EX10" s="181">
        <f t="shared" ref="EX10:FK10" si="87">EX11+EX12</f>
        <v>753.24145660774855</v>
      </c>
      <c r="EY10" s="181">
        <f t="shared" si="87"/>
        <v>634.85214018473687</v>
      </c>
      <c r="EZ10" s="181">
        <f t="shared" si="87"/>
        <v>638.37998953473675</v>
      </c>
      <c r="FA10" s="181">
        <f t="shared" si="87"/>
        <v>1320.1762078121051</v>
      </c>
      <c r="FB10" s="181">
        <f t="shared" si="87"/>
        <v>972.77827327315799</v>
      </c>
      <c r="FC10" s="181">
        <f t="shared" si="87"/>
        <v>1127.9104300752631</v>
      </c>
      <c r="FD10" s="181">
        <f t="shared" si="87"/>
        <v>1146.8787419642108</v>
      </c>
      <c r="FE10" s="181">
        <f t="shared" si="87"/>
        <v>1009.5647283178948</v>
      </c>
      <c r="FF10" s="181">
        <f t="shared" si="87"/>
        <v>1008.3850429547369</v>
      </c>
      <c r="FG10" s="181">
        <f t="shared" si="87"/>
        <v>1789.1721331494737</v>
      </c>
      <c r="FH10" s="181">
        <f t="shared" si="87"/>
        <v>1156.9307409084213</v>
      </c>
      <c r="FI10" s="181">
        <f t="shared" si="87"/>
        <v>1335.5687124442106</v>
      </c>
      <c r="FJ10" s="181">
        <f t="shared" si="87"/>
        <v>965.79003681289475</v>
      </c>
      <c r="FK10" s="181">
        <f t="shared" si="87"/>
        <v>1116.4639537778946</v>
      </c>
      <c r="FL10" s="181">
        <f t="shared" ref="FL10:FM10" si="88">FL11+FL12</f>
        <v>941.39506639473677</v>
      </c>
      <c r="FM10" s="181">
        <f t="shared" si="88"/>
        <v>1471.7259357521052</v>
      </c>
      <c r="FN10" s="181">
        <f t="shared" ref="FN10:FO10" si="89">FN11+FN12</f>
        <v>1201.9666607621052</v>
      </c>
      <c r="FO10" s="181">
        <f t="shared" si="89"/>
        <v>1687.7827992042105</v>
      </c>
      <c r="FP10" s="181">
        <f t="shared" ref="FP10" si="90">FP11+FP12</f>
        <v>1467.1032848352634</v>
      </c>
      <c r="FQ10" s="181">
        <f t="shared" ref="FQ10" si="91">FQ11+FQ12</f>
        <v>1624.4442575336843</v>
      </c>
      <c r="FR10" s="181">
        <f t="shared" ref="FR10" si="92">FR11+FR12</f>
        <v>1622.9579195820211</v>
      </c>
      <c r="FS10" s="181">
        <f t="shared" ref="FS10" si="93">FS11+FS12</f>
        <v>1487.424176993158</v>
      </c>
      <c r="FT10" s="181">
        <f t="shared" ref="FT10" si="94">FT11+FT12</f>
        <v>1367.1407470731579</v>
      </c>
      <c r="FU10" s="181">
        <f t="shared" ref="FU10" si="95">FU11+FU12</f>
        <v>1452.8018617715791</v>
      </c>
      <c r="FV10" s="181">
        <f t="shared" ref="FV10:FW10" si="96">FV11+FV12</f>
        <v>1412.5992825121052</v>
      </c>
      <c r="FW10" s="181">
        <f t="shared" si="96"/>
        <v>1356.2341487910528</v>
      </c>
      <c r="FX10" s="181">
        <f t="shared" ref="FX10:FY10" si="97">FX11+FX12</f>
        <v>935.03921677789481</v>
      </c>
      <c r="FY10" s="181">
        <f t="shared" si="97"/>
        <v>1177.4936218468947</v>
      </c>
      <c r="FZ10" s="181">
        <f t="shared" ref="FZ10" si="98">FZ11+FZ12</f>
        <v>1113.2681812531578</v>
      </c>
      <c r="GA10" s="181">
        <f t="shared" ref="GA10:GB10" si="99">GA11+GA12</f>
        <v>1249.1854287389474</v>
      </c>
      <c r="GB10" s="181">
        <f t="shared" si="99"/>
        <v>1021.7149740052631</v>
      </c>
      <c r="GC10" s="181">
        <f t="shared" ref="GC10" si="100">GC11+GC12</f>
        <v>1101.9691577089475</v>
      </c>
      <c r="GD10" s="181">
        <f t="shared" ref="GD10" si="101">GD11+GD12</f>
        <v>1282.925422776842</v>
      </c>
      <c r="GE10" s="181">
        <f t="shared" ref="GE10" si="102">GE11+GE12</f>
        <v>1308.6650625994737</v>
      </c>
      <c r="GF10" s="181">
        <f t="shared" ref="GF10:GG10" si="103">GF11+GF12</f>
        <v>1390.307853143684</v>
      </c>
      <c r="GG10" s="181">
        <f t="shared" si="103"/>
        <v>1392.6563243963546</v>
      </c>
      <c r="GH10" s="181">
        <f t="shared" ref="GH10:GI10" si="104">GH11+GH12</f>
        <v>1177.309178153158</v>
      </c>
      <c r="GI10" s="181">
        <f t="shared" si="104"/>
        <v>1109.1490191825346</v>
      </c>
    </row>
    <row r="11" spans="1:191" s="4" customFormat="1">
      <c r="B11" s="176">
        <v>111</v>
      </c>
      <c r="C11" s="177" t="s">
        <v>143</v>
      </c>
      <c r="D11" s="182">
        <f t="shared" ref="D11" si="105">+SUM(BG11:BR11)</f>
        <v>11860.84263958635</v>
      </c>
      <c r="E11" s="182">
        <f t="shared" ref="E11" si="106">+SUM(BS11:CD11)</f>
        <v>11947.871951443565</v>
      </c>
      <c r="F11" s="182">
        <f t="shared" ref="F11" si="107">+SUM(CE11:CP11)</f>
        <v>6616.8965385105885</v>
      </c>
      <c r="G11" s="182">
        <f t="shared" ref="G11" si="108">+SUM(CQ11:DB11)</f>
        <v>6020.4033913112717</v>
      </c>
      <c r="H11" s="182">
        <f>+SUM(DC11:DN11)</f>
        <v>8199.8265179071477</v>
      </c>
      <c r="I11" s="182">
        <f>+SUM(DO11:DZ11)</f>
        <v>10953.763247947889</v>
      </c>
      <c r="J11" s="182">
        <f>+SUM(EA11:EL11)</f>
        <v>9982.1729071449172</v>
      </c>
      <c r="K11" s="182">
        <f>+SUM(EM11:EX11)</f>
        <v>5739.1247162984509</v>
      </c>
      <c r="L11" s="182">
        <f t="shared" ref="L11:L12" si="109">+SUM(EY11:FJ11)</f>
        <v>8681.2960716418402</v>
      </c>
      <c r="M11" s="182">
        <f t="shared" si="55"/>
        <v>11229.22503251202</v>
      </c>
      <c r="N11" s="182">
        <f t="shared" si="56"/>
        <v>9143.6060881416688</v>
      </c>
      <c r="O11" s="182">
        <f t="shared" si="57"/>
        <v>2794.7851879626664</v>
      </c>
      <c r="P11" s="182">
        <f t="shared" si="58"/>
        <v>2793.0174841054618</v>
      </c>
      <c r="Q11" s="182">
        <f t="shared" si="59"/>
        <v>3082.1032841654951</v>
      </c>
      <c r="R11" s="182">
        <f t="shared" si="60"/>
        <v>3190.9366833527274</v>
      </c>
      <c r="S11" s="182">
        <f t="shared" si="61"/>
        <v>3191.0592508747059</v>
      </c>
      <c r="T11" s="182">
        <f t="shared" si="62"/>
        <v>3355.0641010408031</v>
      </c>
      <c r="U11" s="182">
        <f t="shared" si="63"/>
        <v>2644.6045483802754</v>
      </c>
      <c r="V11" s="182">
        <f t="shared" si="64"/>
        <v>2757.1440511477799</v>
      </c>
      <c r="W11" s="182">
        <f t="shared" si="65"/>
        <v>1595.8627791883557</v>
      </c>
      <c r="X11" s="182">
        <f t="shared" si="66"/>
        <v>1945.077225162026</v>
      </c>
      <c r="Y11" s="182">
        <f t="shared" si="67"/>
        <v>1681.7367739842919</v>
      </c>
      <c r="Z11" s="182">
        <f t="shared" si="68"/>
        <v>1394.2197601759144</v>
      </c>
      <c r="AA11" s="182">
        <f t="shared" si="69"/>
        <v>1147.3669352113682</v>
      </c>
      <c r="AB11" s="182">
        <f t="shared" si="70"/>
        <v>1403.8971836297353</v>
      </c>
      <c r="AC11" s="182">
        <f t="shared" si="71"/>
        <v>1644.2801856016042</v>
      </c>
      <c r="AD11" s="182">
        <f t="shared" si="72"/>
        <v>1824.8590868685644</v>
      </c>
      <c r="AE11" s="182">
        <f>+SUM(DC11:DE11)</f>
        <v>2031.5813838711999</v>
      </c>
      <c r="AF11" s="182">
        <f>+SUM(DF11:DH11)</f>
        <v>1939.5339024525031</v>
      </c>
      <c r="AG11" s="182">
        <f>+SUM(DI11:DK11)</f>
        <v>1966.916006248176</v>
      </c>
      <c r="AH11" s="182">
        <f>+SUM(DL11:DN11)</f>
        <v>2261.7952253352678</v>
      </c>
      <c r="AI11" s="182">
        <f>+SUM(DO11:DQ11)</f>
        <v>2565.2078339607451</v>
      </c>
      <c r="AJ11" s="182">
        <f>+SUM(DR11:DT11)</f>
        <v>2742.9882610044469</v>
      </c>
      <c r="AK11" s="182">
        <f>+SUM(DU11:DW11)</f>
        <v>2938.8774718753275</v>
      </c>
      <c r="AL11" s="182">
        <f>+SUM(DX11:DZ11)</f>
        <v>2706.6896811073684</v>
      </c>
      <c r="AM11" s="182">
        <f>+SUM(EA11:EC11)</f>
        <v>2390.3050600578945</v>
      </c>
      <c r="AN11" s="182">
        <f>+SUM(ED11:EF11)</f>
        <v>2610.8386851259693</v>
      </c>
      <c r="AO11" s="182">
        <f>+SUM(EG11:EI11)</f>
        <v>2818.8653140626316</v>
      </c>
      <c r="AP11" s="182">
        <f>+SUM(EJ11:EL11)</f>
        <v>2162.163847898421</v>
      </c>
      <c r="AQ11" s="182">
        <f>+SUM(EM11:EO11)</f>
        <v>2073.3667725578953</v>
      </c>
      <c r="AR11" s="182">
        <f>+SUM(EP11:ER11)</f>
        <v>701.49742474263167</v>
      </c>
      <c r="AS11" s="183">
        <f>+SUM(ES11:EU11)</f>
        <v>1296.8796790110528</v>
      </c>
      <c r="AT11" s="183">
        <f>+SUM(EV11:EX11)</f>
        <v>1667.3808399868713</v>
      </c>
      <c r="AU11" s="184">
        <f>+SUM(EY11:FA11)</f>
        <v>1760.9921633915787</v>
      </c>
      <c r="AV11" s="184">
        <f>+SUM(FB11:FD11)</f>
        <v>2163.6756899826314</v>
      </c>
      <c r="AW11" s="184">
        <f>+SUM(FE11:FG11)</f>
        <v>2574.9878893621053</v>
      </c>
      <c r="AX11" s="184">
        <f>+SUM(FH11:FJ11)</f>
        <v>2181.6403289055261</v>
      </c>
      <c r="AY11" s="184">
        <f>+SUM(FK11:FM11)</f>
        <v>2216.7823366947368</v>
      </c>
      <c r="AZ11" s="184">
        <f>+SUM(FN11:FP11)</f>
        <v>2799.9768730315791</v>
      </c>
      <c r="BA11" s="184">
        <f t="shared" si="78"/>
        <v>3265.4522472188637</v>
      </c>
      <c r="BB11" s="184">
        <f t="shared" si="79"/>
        <v>2947.0135755668425</v>
      </c>
      <c r="BC11" s="184">
        <f t="shared" si="80"/>
        <v>2115.2022733458425</v>
      </c>
      <c r="BD11" s="184">
        <f t="shared" si="81"/>
        <v>2042.5834647773681</v>
      </c>
      <c r="BE11" s="184">
        <f t="shared" si="82"/>
        <v>2334.8765433452631</v>
      </c>
      <c r="BF11" s="184">
        <f t="shared" si="83"/>
        <v>2650.9438066731968</v>
      </c>
      <c r="BG11" s="185">
        <f>+'[1]7.SPNF_consolidado'!AC10</f>
        <v>1170.2527623881742</v>
      </c>
      <c r="BH11" s="185">
        <f>+'[1]7.SPNF_consolidado'!AD10</f>
        <v>731.82627728075659</v>
      </c>
      <c r="BI11" s="185">
        <f>+'[1]7.SPNF_consolidado'!AE10</f>
        <v>892.70614829373574</v>
      </c>
      <c r="BJ11" s="185">
        <f>+'[1]7.SPNF_consolidado'!AF10</f>
        <v>1146.4831439276429</v>
      </c>
      <c r="BK11" s="185">
        <f>+'[1]7.SPNF_consolidado'!AG10</f>
        <v>1034.6717548996626</v>
      </c>
      <c r="BL11" s="185">
        <f>+'[1]7.SPNF_consolidado'!AH10</f>
        <v>611.86258527815664</v>
      </c>
      <c r="BM11" s="185">
        <f>+'[1]7.SPNF_consolidado'!AI10</f>
        <v>1253.889338055912</v>
      </c>
      <c r="BN11" s="185">
        <f>+'[1]7.SPNF_consolidado'!AJ10</f>
        <v>966.63796695840779</v>
      </c>
      <c r="BO11" s="185">
        <f>+'[1]7.SPNF_consolidado'!AK10</f>
        <v>861.57597915117549</v>
      </c>
      <c r="BP11" s="185">
        <f>+'[1]7.SPNF_consolidado'!AL10</f>
        <v>1220.3559349781244</v>
      </c>
      <c r="BQ11" s="185">
        <f>+'[1]7.SPNF_consolidado'!AM10</f>
        <v>977.56893691018297</v>
      </c>
      <c r="BR11" s="185">
        <f>+'[1]7.SPNF_consolidado'!AN10</f>
        <v>993.01181146441991</v>
      </c>
      <c r="BS11" s="185">
        <f>+'[1]7.SPNF_consolidado'!AO10</f>
        <v>1297.39859413104</v>
      </c>
      <c r="BT11" s="185">
        <f>+'[1]7.SPNF_consolidado'!AP10</f>
        <v>760.25661734133587</v>
      </c>
      <c r="BU11" s="185">
        <f>+'[1]7.SPNF_consolidado'!AQ10</f>
        <v>1133.4040394023302</v>
      </c>
      <c r="BV11" s="185">
        <f>+'[1]7.SPNF_consolidado'!AR10</f>
        <v>1116.1910705486412</v>
      </c>
      <c r="BW11" s="185">
        <f>+'[1]7.SPNF_consolidado'!AS10</f>
        <v>1001.6469920198728</v>
      </c>
      <c r="BX11" s="185">
        <f>+'[1]7.SPNF_consolidado'!AT10</f>
        <v>1237.226038472289</v>
      </c>
      <c r="BY11" s="185">
        <f>+'[1]7.SPNF_consolidado'!AU10</f>
        <v>810.12154565027595</v>
      </c>
      <c r="BZ11" s="185">
        <f>+'[1]7.SPNF_consolidado'!AV10</f>
        <v>833.63301038942575</v>
      </c>
      <c r="CA11" s="185">
        <f>+'[1]7.SPNF_consolidado'!AW10</f>
        <v>1000.8499923405737</v>
      </c>
      <c r="CB11" s="185">
        <f>+'[1]7.SPNF_consolidado'!AX10</f>
        <v>892.98965067709025</v>
      </c>
      <c r="CC11" s="185">
        <f>+'[1]7.SPNF_consolidado'!AY10</f>
        <v>985.70811227829336</v>
      </c>
      <c r="CD11" s="185">
        <f>+'[1]7.SPNF_consolidado'!AZ10</f>
        <v>878.44628819239642</v>
      </c>
      <c r="CE11" s="185">
        <f>+'[1]7.SPNF_consolidado'!BA10</f>
        <v>451.67662730633754</v>
      </c>
      <c r="CF11" s="185">
        <f>+'[1]7.SPNF_consolidado'!BB10</f>
        <v>529.88058317782429</v>
      </c>
      <c r="CG11" s="185">
        <f>+'[1]7.SPNF_consolidado'!BC10</f>
        <v>614.30556870419389</v>
      </c>
      <c r="CH11" s="185">
        <f>+'[1]7.SPNF_consolidado'!BD10</f>
        <v>558.09343556309659</v>
      </c>
      <c r="CI11" s="185">
        <f>+'[1]7.SPNF_consolidado'!BE10</f>
        <v>685.22561540482093</v>
      </c>
      <c r="CJ11" s="185">
        <f>+'[1]7.SPNF_consolidado'!BF10</f>
        <v>701.75817419410839</v>
      </c>
      <c r="CK11" s="185">
        <f>+'[1]7.SPNF_consolidado'!BG10</f>
        <v>689.9435167087338</v>
      </c>
      <c r="CL11" s="185">
        <f>+'[1]7.SPNF_consolidado'!BH10</f>
        <v>521.30484537183588</v>
      </c>
      <c r="CM11" s="185">
        <f>+'[1]7.SPNF_consolidado'!BI10</f>
        <v>470.48841190372218</v>
      </c>
      <c r="CN11" s="185">
        <f>+'[1]7.SPNF_consolidado'!BJ10</f>
        <v>524.21678120009506</v>
      </c>
      <c r="CO11" s="185">
        <f>+'[1]7.SPNF_consolidado'!BK10</f>
        <v>484.57504259444568</v>
      </c>
      <c r="CP11" s="185">
        <f>+'[1]7.SPNF_consolidado'!BL10</f>
        <v>385.4279363813738</v>
      </c>
      <c r="CQ11" s="185">
        <f>+'[1]7.SPNF_consolidado'!BM10</f>
        <v>392.64525771430442</v>
      </c>
      <c r="CR11" s="185">
        <f>+'[1]7.SPNF_consolidado'!BN10</f>
        <v>389.86847158036278</v>
      </c>
      <c r="CS11" s="185">
        <f>+'[1]7.SPNF_consolidado'!BO10</f>
        <v>364.85320591670092</v>
      </c>
      <c r="CT11" s="185">
        <f>+'[1]7.SPNF_consolidado'!BP10</f>
        <v>407.27860518041769</v>
      </c>
      <c r="CU11" s="185">
        <f>+'[1]7.SPNF_consolidado'!BQ10</f>
        <v>471.56197910723512</v>
      </c>
      <c r="CV11" s="185">
        <f>+'[1]7.SPNF_consolidado'!BR10</f>
        <v>525.05659934208256</v>
      </c>
      <c r="CW11" s="185">
        <f>+'[1]7.SPNF_consolidado'!BS10</f>
        <v>474.43375655183183</v>
      </c>
      <c r="CX11" s="185">
        <f>+'[1]7.SPNF_consolidado'!BT10</f>
        <v>596.87526286919058</v>
      </c>
      <c r="CY11" s="185">
        <f>+'[1]7.SPNF_consolidado'!BU10</f>
        <v>572.9711661805818</v>
      </c>
      <c r="CZ11" s="185">
        <f>+'[1]7.SPNF_consolidado'!BV10</f>
        <v>529.09312168836084</v>
      </c>
      <c r="DA11" s="185">
        <f>+'[1]7.SPNF_consolidado'!BW10</f>
        <v>535.75334659217515</v>
      </c>
      <c r="DB11" s="185">
        <f>+'[1]7.SPNF_consolidado'!BX10</f>
        <v>760.01261858802832</v>
      </c>
      <c r="DC11" s="185">
        <f>+'[1]7.SPNF_consolidado'!BY10</f>
        <v>682.47762539596692</v>
      </c>
      <c r="DD11" s="185">
        <f>+'[1]7.SPNF_consolidado'!BZ10</f>
        <v>517.89018986454369</v>
      </c>
      <c r="DE11" s="185">
        <f>+'[1]7.SPNF_consolidado'!CA10</f>
        <v>831.21356861068921</v>
      </c>
      <c r="DF11" s="185">
        <f>+'[1]7.SPNF_consolidado'!CB10</f>
        <v>561.19557654834193</v>
      </c>
      <c r="DG11" s="185">
        <f>+'[1]7.SPNF_consolidado'!CC10</f>
        <v>722.93487525202022</v>
      </c>
      <c r="DH11" s="185">
        <f>+'[1]7.SPNF_consolidado'!CD10</f>
        <v>655.40345065214092</v>
      </c>
      <c r="DI11" s="185">
        <f>+'[1]7.SPNF_consolidado'!CE10</f>
        <v>731.63757180194455</v>
      </c>
      <c r="DJ11" s="185">
        <f>+'[1]7.SPNF_consolidado'!CF10</f>
        <v>632.16059338522302</v>
      </c>
      <c r="DK11" s="185">
        <f>+'[1]7.SPNF_consolidado'!CG10</f>
        <v>603.11784106100845</v>
      </c>
      <c r="DL11" s="185">
        <f>+'[1]7.SPNF_consolidado'!CH10</f>
        <v>493.74346466570108</v>
      </c>
      <c r="DM11" s="185">
        <f>+'[1]7.SPNF_consolidado'!CI10</f>
        <v>573.66923799702681</v>
      </c>
      <c r="DN11" s="185">
        <f>+'[1]7.SPNF_consolidado'!CJ10</f>
        <v>1194.3825226725396</v>
      </c>
      <c r="DO11" s="185">
        <f>+'[1]7.SPNF_consolidado'!CK10</f>
        <v>743.03756233693707</v>
      </c>
      <c r="DP11" s="185">
        <f>+'[1]7.SPNF_consolidado'!CL10</f>
        <v>619.52660128650973</v>
      </c>
      <c r="DQ11" s="185">
        <f>+'[1]7.SPNF_consolidado'!CM10</f>
        <v>1202.6436703372983</v>
      </c>
      <c r="DR11" s="185">
        <f>+'[1]7.SPNF_consolidado'!CN10</f>
        <v>828.33145001549917</v>
      </c>
      <c r="DS11" s="185">
        <f>+'[1]7.SPNF_consolidado'!CO10</f>
        <v>892.01322025947366</v>
      </c>
      <c r="DT11" s="185">
        <f>+'[1]7.SPNF_consolidado'!CP10</f>
        <v>1022.6435907294738</v>
      </c>
      <c r="DU11" s="185">
        <f>+'[1]7.SPNF_consolidado'!CQ10</f>
        <v>928.8421190684212</v>
      </c>
      <c r="DV11" s="185">
        <f>+'[1]7.SPNF_consolidado'!CR10</f>
        <v>1052.2308716678947</v>
      </c>
      <c r="DW11" s="185">
        <f>+'[1]7.SPNF_consolidado'!CS10</f>
        <v>957.80448113901139</v>
      </c>
      <c r="DX11" s="185">
        <f>+'[1]7.SPNF_consolidado'!CT10</f>
        <v>847.90397948947361</v>
      </c>
      <c r="DY11" s="185">
        <f>+'[1]7.SPNF_consolidado'!CU10</f>
        <v>1060.3774766115789</v>
      </c>
      <c r="DZ11" s="185">
        <f>+'[1]7.SPNF_consolidado'!CV10</f>
        <v>798.40822500631589</v>
      </c>
      <c r="EA11" s="185">
        <f>+'[1]7.SPNF_consolidado'!CW10</f>
        <v>575.41085402684212</v>
      </c>
      <c r="EB11" s="185">
        <f>+'[1]7.SPNF_consolidado'!CX10</f>
        <v>798.66626613315782</v>
      </c>
      <c r="EC11" s="185">
        <f>+'[1]7.SPNF_consolidado'!CY10</f>
        <v>1016.2279398978947</v>
      </c>
      <c r="ED11" s="185">
        <f>+'[1]7.SPNF_consolidado'!CZ10</f>
        <v>737.7415365510526</v>
      </c>
      <c r="EE11" s="185">
        <f>+'[1]7.SPNF_consolidado'!DA10</f>
        <v>1128.0664669821051</v>
      </c>
      <c r="EF11" s="185">
        <f>+'[1]7.SPNF_consolidado'!DB10</f>
        <v>745.03068159281145</v>
      </c>
      <c r="EG11" s="185">
        <f>+'[1]7.SPNF_consolidado'!DC10</f>
        <v>836.7883603089474</v>
      </c>
      <c r="EH11" s="185">
        <f>+'[1]7.SPNF_consolidado'!DD10</f>
        <v>1070.6103514500001</v>
      </c>
      <c r="EI11" s="185">
        <f>+'[1]7.SPNF_consolidado'!DE10</f>
        <v>911.46660230368411</v>
      </c>
      <c r="EJ11" s="185">
        <f>+'[1]7.SPNF_consolidado'!DF10</f>
        <v>623.7253881147368</v>
      </c>
      <c r="EK11" s="185">
        <f>+'[1]7.SPNF_consolidado'!DG10</f>
        <v>836.88830021315789</v>
      </c>
      <c r="EL11" s="185">
        <f>+'[1]7.SPNF_consolidado'!DH10</f>
        <v>701.55015957052626</v>
      </c>
      <c r="EM11" s="185">
        <f>+'[1]7.SPNF_consolidado'!DI10</f>
        <v>627.86394293842113</v>
      </c>
      <c r="EN11" s="185">
        <f>+'[1]7.SPNF_consolidado'!DJ10</f>
        <v>761.51471019368444</v>
      </c>
      <c r="EO11" s="185">
        <f>+'[1]7.SPNF_consolidado'!DK10</f>
        <v>683.98811942578959</v>
      </c>
      <c r="EP11" s="185">
        <f>+'[1]7.SPNF_consolidado'!DL10</f>
        <v>346.19275699105265</v>
      </c>
      <c r="EQ11" s="185">
        <f>+'[1]7.SPNF_consolidado'!DM10</f>
        <v>194.57960222368422</v>
      </c>
      <c r="ER11" s="185">
        <f>+'[1]7.SPNF_consolidado'!DN10</f>
        <v>160.72506552789474</v>
      </c>
      <c r="ES11" s="185">
        <f>+'[1]7.SPNF_consolidado'!DO10</f>
        <v>267.33580227315792</v>
      </c>
      <c r="ET11" s="185">
        <f>+'[1]7.SPNF_consolidado'!DP10</f>
        <v>412.48476969421051</v>
      </c>
      <c r="EU11" s="185">
        <f>+'[1]7.SPNF_consolidado'!DQ10</f>
        <v>617.05910704368432</v>
      </c>
      <c r="EV11" s="185">
        <f>+'[1]7.SPNF_consolidado'!DR10</f>
        <v>589.2080101031579</v>
      </c>
      <c r="EW11" s="185">
        <f>+'[1]7.SPNF_consolidado'!DS10</f>
        <v>555.14901691596492</v>
      </c>
      <c r="EX11" s="185">
        <f>+'[1]7.SPNF_consolidado'!DT10</f>
        <v>523.02381296774854</v>
      </c>
      <c r="EY11" s="185">
        <f>+'[1]7.SPNF_consolidado'!DU10</f>
        <v>430.15633122473685</v>
      </c>
      <c r="EZ11" s="185">
        <f>+'[1]7.SPNF_consolidado'!DV10</f>
        <v>386.7735284847368</v>
      </c>
      <c r="FA11" s="185">
        <f>+'[1]7.SPNF_consolidado'!DW10</f>
        <v>944.06230368210504</v>
      </c>
      <c r="FB11" s="185">
        <f>+'[1]7.SPNF_consolidado'!DX10</f>
        <v>673.25798709315791</v>
      </c>
      <c r="FC11" s="185">
        <f>+'[1]7.SPNF_consolidado'!DY10</f>
        <v>728.67396252526305</v>
      </c>
      <c r="FD11" s="185">
        <f>+'[1]7.SPNF_consolidado'!DZ10</f>
        <v>761.74374036421068</v>
      </c>
      <c r="FE11" s="185">
        <f>+'[1]7.SPNF_consolidado'!EA10</f>
        <v>580.81433595789474</v>
      </c>
      <c r="FF11" s="185">
        <f>+'[1]7.SPNF_consolidado'!EB10</f>
        <v>569.27929976473695</v>
      </c>
      <c r="FG11" s="185">
        <f>+'[1]7.SPNF_consolidado'!EC10</f>
        <v>1424.8942536394736</v>
      </c>
      <c r="FH11" s="185">
        <f>+'[1]7.SPNF_consolidado'!ED10</f>
        <v>783.07860740842114</v>
      </c>
      <c r="FI11" s="185">
        <f>+'[1]7.SPNF_consolidado'!EE10</f>
        <v>887.15524557421054</v>
      </c>
      <c r="FJ11" s="185">
        <f>+'[1]7.SPNF_consolidado'!EF10</f>
        <v>511.40647592289474</v>
      </c>
      <c r="FK11" s="185">
        <f>+'[1]7.SPNF_consolidado'!EG10</f>
        <v>729.79950981789466</v>
      </c>
      <c r="FL11" s="185">
        <f>+'[1]7.SPNF_consolidado'!EH10</f>
        <v>553.56180811473678</v>
      </c>
      <c r="FM11" s="185">
        <f>+'[1]7.SPNF_consolidado'!EI10</f>
        <v>933.42101876210518</v>
      </c>
      <c r="FN11" s="185">
        <f>+'[1]7.SPNF_consolidado'!EJ10</f>
        <v>648.46245887210534</v>
      </c>
      <c r="FO11" s="185">
        <f>+'[1]7.SPNF_consolidado'!EK10</f>
        <v>1164.9108516342105</v>
      </c>
      <c r="FP11" s="185">
        <f>+'[1]7.SPNF_consolidado'!EL10</f>
        <v>986.60356252526321</v>
      </c>
      <c r="FQ11" s="185">
        <f>+'[1]7.SPNF_consolidado'!EM10</f>
        <v>1188.1646184936842</v>
      </c>
      <c r="FR11" s="185">
        <f>+'[1]7.SPNF_consolidado'!EN10</f>
        <v>1148.7031219720211</v>
      </c>
      <c r="FS11" s="185">
        <f>+'[1]7.SPNF_consolidado'!EO10</f>
        <v>928.58450675315794</v>
      </c>
      <c r="FT11" s="185">
        <f>+'[1]7.SPNF_consolidado'!EP10</f>
        <v>967.93754857315798</v>
      </c>
      <c r="FU11" s="185">
        <f>+'[1]7.SPNF_consolidado'!EQ10</f>
        <v>1028.7875303715791</v>
      </c>
      <c r="FV11" s="185">
        <f>+'[1]7.SPNF_consolidado'!ER10</f>
        <v>950.28849662210519</v>
      </c>
      <c r="FW11" s="185">
        <f>+'[1]7.SPNF_consolidado'!ES10</f>
        <v>900.31635742105277</v>
      </c>
      <c r="FX11" s="185">
        <f>+'[1]7.SPNF_consolidado'!ET10</f>
        <v>608.70143655789479</v>
      </c>
      <c r="FY11" s="185">
        <f>+'[1]7.SPNF_consolidado'!EU10</f>
        <v>606.18447936689483</v>
      </c>
      <c r="FZ11" s="185">
        <f>+'[1]7.SPNF_consolidado'!EV10</f>
        <v>722.00960919315776</v>
      </c>
      <c r="GA11" s="185">
        <f>+'[1]7.SPNF_consolidado'!EW10</f>
        <v>726.39635806894739</v>
      </c>
      <c r="GB11" s="185">
        <f>+'[1]7.SPNF_consolidado'!EX10</f>
        <v>594.1774975152631</v>
      </c>
      <c r="GC11" s="185">
        <f>+'[1]7.SPNF_consolidado'!EY10</f>
        <v>646.05884628894739</v>
      </c>
      <c r="GD11" s="185">
        <f>+'[1]7.SPNF_consolidado'!EZ10</f>
        <v>815.56901633684208</v>
      </c>
      <c r="GE11" s="185">
        <f>+'[1]7.SPNF_consolidado'!FA10</f>
        <v>873.24868071947367</v>
      </c>
      <c r="GF11" s="185">
        <f>+'[1]7.SPNF_consolidado'!FB10</f>
        <v>910.41744403368421</v>
      </c>
      <c r="GG11" s="185">
        <f>+'[1]7.SPNF_consolidado'!FC10</f>
        <v>1018.7584475263548</v>
      </c>
      <c r="GH11" s="185">
        <f>+'[1]7.SPNF_consolidado'!FD10</f>
        <v>721.76791511315787</v>
      </c>
      <c r="GI11" s="185">
        <f>+'[1]7.SPNF_consolidado'!FE10</f>
        <v>653.2312278125346</v>
      </c>
    </row>
    <row r="12" spans="1:191" s="4" customFormat="1">
      <c r="B12" s="176">
        <v>112</v>
      </c>
      <c r="C12" s="177" t="s">
        <v>144</v>
      </c>
      <c r="D12" s="182">
        <f t="shared" ref="D12:D72" si="110">+SUM(BG12:BR12)</f>
        <v>2525.2979557500003</v>
      </c>
      <c r="E12" s="182">
        <f t="shared" ref="E12:E72" si="111">+SUM(BS12:CD12)</f>
        <v>2028.6298495125918</v>
      </c>
      <c r="F12" s="182">
        <f t="shared" ref="F12:F72" si="112">+SUM(CE12:CP12)</f>
        <v>2011.0349663632842</v>
      </c>
      <c r="G12" s="182">
        <f t="shared" ref="G12:G72" si="113">+SUM(CQ12:DB12)</f>
        <v>1316.31911287</v>
      </c>
      <c r="H12" s="182">
        <f>+SUM(DC12:DN12)</f>
        <v>1462.00092227</v>
      </c>
      <c r="I12" s="182">
        <f>+SUM(DO12:DZ12)</f>
        <v>1871.2593279599998</v>
      </c>
      <c r="J12" s="182">
        <f>+SUM(EA12:EL12)</f>
        <v>2269.38127747</v>
      </c>
      <c r="K12" s="182">
        <f>+SUM(EM12:EX12)</f>
        <v>2182.4046776099999</v>
      </c>
      <c r="L12" s="182">
        <f t="shared" si="109"/>
        <v>4425.0911057900003</v>
      </c>
      <c r="M12" s="182">
        <f t="shared" si="55"/>
        <v>5624.5809136799999</v>
      </c>
      <c r="N12" s="182">
        <f t="shared" si="56"/>
        <v>5363.1624820499992</v>
      </c>
      <c r="O12" s="182">
        <f t="shared" si="57"/>
        <v>647.73</v>
      </c>
      <c r="P12" s="182">
        <f t="shared" si="58"/>
        <v>564</v>
      </c>
      <c r="Q12" s="182">
        <f t="shared" si="59"/>
        <v>613.66000000000008</v>
      </c>
      <c r="R12" s="182">
        <f t="shared" si="60"/>
        <v>699.90795574999993</v>
      </c>
      <c r="S12" s="182">
        <f t="shared" si="61"/>
        <v>437.98550199999994</v>
      </c>
      <c r="T12" s="182">
        <f t="shared" si="62"/>
        <v>461.03000000000003</v>
      </c>
      <c r="U12" s="182">
        <f t="shared" si="63"/>
        <v>560.73500500390401</v>
      </c>
      <c r="V12" s="182">
        <f t="shared" si="64"/>
        <v>568.87934250868796</v>
      </c>
      <c r="W12" s="182">
        <f t="shared" si="65"/>
        <v>518.13999420306243</v>
      </c>
      <c r="X12" s="182">
        <f t="shared" si="66"/>
        <v>546.22928505000004</v>
      </c>
      <c r="Y12" s="182">
        <f t="shared" si="67"/>
        <v>516.81300156022144</v>
      </c>
      <c r="Z12" s="182">
        <f t="shared" si="68"/>
        <v>429.85268554999993</v>
      </c>
      <c r="AA12" s="182">
        <f t="shared" si="69"/>
        <v>306.21293953000003</v>
      </c>
      <c r="AB12" s="182">
        <f t="shared" si="70"/>
        <v>344.83632032000003</v>
      </c>
      <c r="AC12" s="182">
        <f t="shared" si="71"/>
        <v>328.79227380000003</v>
      </c>
      <c r="AD12" s="182">
        <f t="shared" si="72"/>
        <v>336.47757921999994</v>
      </c>
      <c r="AE12" s="182">
        <f>+SUM(DC12:DE12)</f>
        <v>276.52800000000002</v>
      </c>
      <c r="AF12" s="182">
        <f>+SUM(DF12:DH12)</f>
        <v>279.89</v>
      </c>
      <c r="AG12" s="182">
        <f>+SUM(DI12:DK12)</f>
        <v>324.38852423000003</v>
      </c>
      <c r="AH12" s="182">
        <f>+SUM(DL12:DN12)</f>
        <v>581.19439804000001</v>
      </c>
      <c r="AI12" s="182">
        <f>+SUM(DO12:DQ12)</f>
        <v>269.28169360999999</v>
      </c>
      <c r="AJ12" s="182">
        <f>+SUM(DR12:DT12)</f>
        <v>331.11045000000001</v>
      </c>
      <c r="AK12" s="182">
        <f>+SUM(DU12:DW12)</f>
        <v>549.27446018000001</v>
      </c>
      <c r="AL12" s="182">
        <f>+SUM(DX12:DZ12)</f>
        <v>721.59272416999988</v>
      </c>
      <c r="AM12" s="182">
        <f>+SUM(EA12:EC12)</f>
        <v>476.2</v>
      </c>
      <c r="AN12" s="182">
        <f>+SUM(ED12:EF12)</f>
        <v>553.98554002000003</v>
      </c>
      <c r="AO12" s="182">
        <f>+SUM(EG12:EI12)</f>
        <v>529.89483745000007</v>
      </c>
      <c r="AP12" s="182">
        <f>+SUM(EJ12:EL12)</f>
        <v>709.30089999999996</v>
      </c>
      <c r="AQ12" s="182">
        <f>+SUM(EM12:EO12)</f>
        <v>675.73605622000002</v>
      </c>
      <c r="AR12" s="182">
        <f>+SUM(EP12:ER12)</f>
        <v>288.84490559</v>
      </c>
      <c r="AS12" s="183">
        <f>+SUM(ES12:EU12)</f>
        <v>527.41117273999998</v>
      </c>
      <c r="AT12" s="183">
        <f>+SUM(EV12:EX12)</f>
        <v>690.41254305999996</v>
      </c>
      <c r="AU12" s="184">
        <f>+SUM(EY12:FA12)</f>
        <v>832.41617414000007</v>
      </c>
      <c r="AV12" s="184">
        <f>+SUM(FB12:FD12)</f>
        <v>1083.8917553300003</v>
      </c>
      <c r="AW12" s="184">
        <f>+SUM(FE12:FG12)</f>
        <v>1232.1340150600001</v>
      </c>
      <c r="AX12" s="184">
        <f>+SUM(FH12:FJ12)</f>
        <v>1276.6491612600003</v>
      </c>
      <c r="AY12" s="184">
        <f>+SUM(FK12:FM12)</f>
        <v>1312.8026192299999</v>
      </c>
      <c r="AZ12" s="184">
        <f>+SUM(FN12:FP12)</f>
        <v>1556.8758717699998</v>
      </c>
      <c r="BA12" s="184">
        <f t="shared" si="78"/>
        <v>1469.3741068899999</v>
      </c>
      <c r="BB12" s="184">
        <f t="shared" si="79"/>
        <v>1285.5283157900001</v>
      </c>
      <c r="BC12" s="184">
        <f t="shared" si="80"/>
        <v>1353.56471407</v>
      </c>
      <c r="BD12" s="184">
        <f t="shared" si="81"/>
        <v>1341.58511922</v>
      </c>
      <c r="BE12" s="184">
        <f t="shared" si="82"/>
        <v>1358.68309974</v>
      </c>
      <c r="BF12" s="184">
        <f t="shared" si="83"/>
        <v>1309.3295490199998</v>
      </c>
      <c r="BG12" s="185">
        <f>+'[1]7.SPNF_consolidado'!AC17</f>
        <v>239</v>
      </c>
      <c r="BH12" s="185">
        <f>+'[1]7.SPNF_consolidado'!AD17</f>
        <v>180.22</v>
      </c>
      <c r="BI12" s="185">
        <f>+'[1]7.SPNF_consolidado'!AE17</f>
        <v>228.51</v>
      </c>
      <c r="BJ12" s="185">
        <f>+'[1]7.SPNF_consolidado'!AF17</f>
        <v>150</v>
      </c>
      <c r="BK12" s="185">
        <f>+'[1]7.SPNF_consolidado'!AG17</f>
        <v>209</v>
      </c>
      <c r="BL12" s="185">
        <f>+'[1]7.SPNF_consolidado'!AH17</f>
        <v>205</v>
      </c>
      <c r="BM12" s="185">
        <f>+'[1]7.SPNF_consolidado'!AI17</f>
        <v>219</v>
      </c>
      <c r="BN12" s="185">
        <f>+'[1]7.SPNF_consolidado'!AJ17</f>
        <v>226.22</v>
      </c>
      <c r="BO12" s="185">
        <f>+'[1]7.SPNF_consolidado'!AK17</f>
        <v>168.44</v>
      </c>
      <c r="BP12" s="185">
        <f>+'[1]7.SPNF_consolidado'!AL17</f>
        <v>176.25</v>
      </c>
      <c r="BQ12" s="185">
        <f>+'[1]7.SPNF_consolidado'!AM17</f>
        <v>153.62795575000001</v>
      </c>
      <c r="BR12" s="185">
        <f>+'[1]7.SPNF_consolidado'!AN17</f>
        <v>370.03</v>
      </c>
      <c r="BS12" s="185">
        <f>+'[1]7.SPNF_consolidado'!AO17</f>
        <v>161.5</v>
      </c>
      <c r="BT12" s="185">
        <f>+'[1]7.SPNF_consolidado'!AP17</f>
        <v>144.58199999999994</v>
      </c>
      <c r="BU12" s="185">
        <f>+'[1]7.SPNF_consolidado'!AQ17</f>
        <v>131.903502</v>
      </c>
      <c r="BV12" s="185">
        <f>+'[1]7.SPNF_consolidado'!AR17</f>
        <v>152.78000000000003</v>
      </c>
      <c r="BW12" s="185">
        <f>+'[1]7.SPNF_consolidado'!AS17</f>
        <v>151.69999999999999</v>
      </c>
      <c r="BX12" s="185">
        <f>+'[1]7.SPNF_consolidado'!AT17</f>
        <v>156.55000000000001</v>
      </c>
      <c r="BY12" s="185">
        <f>+'[1]7.SPNF_consolidado'!AU17</f>
        <v>180.26</v>
      </c>
      <c r="BZ12" s="185">
        <f>+'[1]7.SPNF_consolidado'!AV17</f>
        <v>171.82849665999998</v>
      </c>
      <c r="CA12" s="185">
        <f>+'[1]7.SPNF_consolidado'!AW17</f>
        <v>208.64650834390397</v>
      </c>
      <c r="CB12" s="185">
        <f>+'[1]7.SPNF_consolidado'!AX17</f>
        <v>244.11934250868796</v>
      </c>
      <c r="CC12" s="185">
        <f>+'[1]7.SPNF_consolidado'!AY17</f>
        <v>138.28</v>
      </c>
      <c r="CD12" s="185">
        <f>+'[1]7.SPNF_consolidado'!AZ17</f>
        <v>186.48</v>
      </c>
      <c r="CE12" s="185">
        <f>+'[1]7.SPNF_consolidado'!BA17</f>
        <v>188.39287344306243</v>
      </c>
      <c r="CF12" s="185">
        <f>+'[1]7.SPNF_consolidado'!BB17</f>
        <v>144.70322392000003</v>
      </c>
      <c r="CG12" s="185">
        <f>+'[1]7.SPNF_consolidado'!BC17</f>
        <v>185.04389684</v>
      </c>
      <c r="CH12" s="185">
        <f>+'[1]7.SPNF_consolidado'!BD17</f>
        <v>204.49576765</v>
      </c>
      <c r="CI12" s="185">
        <f>+'[1]7.SPNF_consolidado'!BE17</f>
        <v>152.55943456</v>
      </c>
      <c r="CJ12" s="185">
        <f>+'[1]7.SPNF_consolidado'!BF17</f>
        <v>189.17408284000001</v>
      </c>
      <c r="CK12" s="185">
        <f>+'[1]7.SPNF_consolidado'!BG17</f>
        <v>204.004474489204</v>
      </c>
      <c r="CL12" s="185">
        <f>+'[1]7.SPNF_consolidado'!BH17</f>
        <v>166.82016482999998</v>
      </c>
      <c r="CM12" s="185">
        <f>+'[1]7.SPNF_consolidado'!BI17</f>
        <v>145.98836224101746</v>
      </c>
      <c r="CN12" s="185">
        <f>+'[1]7.SPNF_consolidado'!BJ17</f>
        <v>136.45769894</v>
      </c>
      <c r="CO12" s="185">
        <f>+'[1]7.SPNF_consolidado'!BK17</f>
        <v>125.29877339999999</v>
      </c>
      <c r="CP12" s="185">
        <f>+'[1]7.SPNF_consolidado'!BL17</f>
        <v>168.09621320999997</v>
      </c>
      <c r="CQ12" s="185">
        <f>+'[1]7.SPNF_consolidado'!BM17</f>
        <v>113.06550047</v>
      </c>
      <c r="CR12" s="185">
        <f>+'[1]7.SPNF_consolidado'!BN17</f>
        <v>83.098703659999998</v>
      </c>
      <c r="CS12" s="185">
        <f>+'[1]7.SPNF_consolidado'!BO17</f>
        <v>110.04873540000001</v>
      </c>
      <c r="CT12" s="185">
        <f>+'[1]7.SPNF_consolidado'!BP17</f>
        <v>116.03874780000001</v>
      </c>
      <c r="CU12" s="185">
        <f>+'[1]7.SPNF_consolidado'!BQ17</f>
        <v>102.23963261</v>
      </c>
      <c r="CV12" s="185">
        <f>+'[1]7.SPNF_consolidado'!BR17</f>
        <v>126.55793991000002</v>
      </c>
      <c r="CW12" s="185">
        <f>+'[1]7.SPNF_consolidado'!BS17</f>
        <v>82.086988059999982</v>
      </c>
      <c r="CX12" s="185">
        <f>+'[1]7.SPNF_consolidado'!BT17</f>
        <v>121.62727977999999</v>
      </c>
      <c r="CY12" s="185">
        <f>+'[1]7.SPNF_consolidado'!BU17</f>
        <v>125.07800596000003</v>
      </c>
      <c r="CZ12" s="185">
        <f>+'[1]7.SPNF_consolidado'!BV17</f>
        <v>81.253834059999988</v>
      </c>
      <c r="DA12" s="185">
        <f>+'[1]7.SPNF_consolidado'!BW17</f>
        <v>99.02374515999999</v>
      </c>
      <c r="DB12" s="185">
        <f>+'[1]7.SPNF_consolidado'!BX17</f>
        <v>156.19999999999999</v>
      </c>
      <c r="DC12" s="185">
        <f>+'[1]7.SPNF_consolidado'!BY17</f>
        <v>94.5</v>
      </c>
      <c r="DD12" s="185">
        <f>+'[1]7.SPNF_consolidado'!BZ17</f>
        <v>71.058000000000007</v>
      </c>
      <c r="DE12" s="185">
        <f>+'[1]7.SPNF_consolidado'!CA17</f>
        <v>110.97</v>
      </c>
      <c r="DF12" s="185">
        <f>+'[1]7.SPNF_consolidado'!CB17</f>
        <v>70.790000000000006</v>
      </c>
      <c r="DG12" s="185">
        <f>+'[1]7.SPNF_consolidado'!CC17</f>
        <v>87.6</v>
      </c>
      <c r="DH12" s="185">
        <f>+'[1]7.SPNF_consolidado'!CD17</f>
        <v>121.5</v>
      </c>
      <c r="DI12" s="185">
        <f>+'[1]7.SPNF_consolidado'!CE17</f>
        <v>93.758524230000006</v>
      </c>
      <c r="DJ12" s="185">
        <f>+'[1]7.SPNF_consolidado'!CF17</f>
        <v>107.83</v>
      </c>
      <c r="DK12" s="185">
        <f>+'[1]7.SPNF_consolidado'!CG17</f>
        <v>122.8</v>
      </c>
      <c r="DL12" s="185">
        <f>+'[1]7.SPNF_consolidado'!CH17</f>
        <v>132.39379440000002</v>
      </c>
      <c r="DM12" s="185">
        <f>+'[1]7.SPNF_consolidado'!CI17</f>
        <v>267.40060363999999</v>
      </c>
      <c r="DN12" s="185">
        <f>+'[1]7.SPNF_consolidado'!CJ17</f>
        <v>181.4</v>
      </c>
      <c r="DO12" s="185">
        <f>+'[1]7.SPNF_consolidado'!CK17</f>
        <v>85.3</v>
      </c>
      <c r="DP12" s="185">
        <f>+'[1]7.SPNF_consolidado'!CL17</f>
        <v>82.94963636</v>
      </c>
      <c r="DQ12" s="185">
        <f>+'[1]7.SPNF_consolidado'!CM17</f>
        <v>101.03205724999999</v>
      </c>
      <c r="DR12" s="185">
        <f>+'[1]7.SPNF_consolidado'!CN17</f>
        <v>92.710449999999994</v>
      </c>
      <c r="DS12" s="185">
        <f>+'[1]7.SPNF_consolidado'!CO17</f>
        <v>123.4</v>
      </c>
      <c r="DT12" s="185">
        <f>+'[1]7.SPNF_consolidado'!CP17</f>
        <v>115</v>
      </c>
      <c r="DU12" s="185">
        <f>+'[1]7.SPNF_consolidado'!CQ17</f>
        <v>203.473715</v>
      </c>
      <c r="DV12" s="185">
        <f>+'[1]7.SPNF_consolidado'!CR17</f>
        <v>189.50074518</v>
      </c>
      <c r="DW12" s="185">
        <f>+'[1]7.SPNF_consolidado'!CS17</f>
        <v>156.30000000000001</v>
      </c>
      <c r="DX12" s="185">
        <f>+'[1]7.SPNF_consolidado'!CT17</f>
        <v>282.01234677999997</v>
      </c>
      <c r="DY12" s="185">
        <f>+'[1]7.SPNF_consolidado'!CU17</f>
        <v>213.1</v>
      </c>
      <c r="DZ12" s="185">
        <f>+'[1]7.SPNF_consolidado'!CV17</f>
        <v>226.48037738999997</v>
      </c>
      <c r="EA12" s="185">
        <f>+'[1]7.SPNF_consolidado'!CW17</f>
        <v>214.6</v>
      </c>
      <c r="EB12" s="185">
        <f>+'[1]7.SPNF_consolidado'!CX17</f>
        <v>116.9</v>
      </c>
      <c r="EC12" s="185">
        <f>+'[1]7.SPNF_consolidado'!CY17</f>
        <v>144.69999999999999</v>
      </c>
      <c r="ED12" s="185">
        <f>+'[1]7.SPNF_consolidado'!CZ17</f>
        <v>149.80000000000001</v>
      </c>
      <c r="EE12" s="185">
        <f>+'[1]7.SPNF_consolidado'!DA17</f>
        <v>206.4</v>
      </c>
      <c r="EF12" s="185">
        <f>+'[1]7.SPNF_consolidado'!DB17</f>
        <v>197.78554002000001</v>
      </c>
      <c r="EG12" s="185">
        <f>+'[1]7.SPNF_consolidado'!DC17</f>
        <v>166.66318000000001</v>
      </c>
      <c r="EH12" s="185">
        <f>+'[1]7.SPNF_consolidado'!DD17</f>
        <v>159.20959999999999</v>
      </c>
      <c r="EI12" s="185">
        <f>+'[1]7.SPNF_consolidado'!DE17</f>
        <v>204.02205744999998</v>
      </c>
      <c r="EJ12" s="185">
        <f>+'[1]7.SPNF_consolidado'!DF17</f>
        <v>254.5016</v>
      </c>
      <c r="EK12" s="185">
        <f>+'[1]7.SPNF_consolidado'!DG17</f>
        <v>244.98354499999999</v>
      </c>
      <c r="EL12" s="185">
        <f>+'[1]7.SPNF_consolidado'!DH17</f>
        <v>209.815755</v>
      </c>
      <c r="EM12" s="185">
        <f>+'[1]7.SPNF_consolidado'!DI17</f>
        <v>291.67758500000002</v>
      </c>
      <c r="EN12" s="185">
        <f>+'[1]7.SPNF_consolidado'!DJ17</f>
        <v>212.00297191999999</v>
      </c>
      <c r="EO12" s="185">
        <f>+'[1]7.SPNF_consolidado'!DK17</f>
        <v>172.05549930000001</v>
      </c>
      <c r="EP12" s="185">
        <f>+'[1]7.SPNF_consolidado'!DL17</f>
        <v>46.044993990000002</v>
      </c>
      <c r="EQ12" s="185">
        <f>+'[1]7.SPNF_consolidado'!DM17</f>
        <v>112.22765018999999</v>
      </c>
      <c r="ER12" s="185">
        <f>+'[1]7.SPNF_consolidado'!DN17</f>
        <v>130.57226141000001</v>
      </c>
      <c r="ES12" s="185">
        <f>+'[1]7.SPNF_consolidado'!DO17</f>
        <v>194.29668690999998</v>
      </c>
      <c r="ET12" s="185">
        <f>+'[1]7.SPNF_consolidado'!DP17</f>
        <v>114.14854946</v>
      </c>
      <c r="EU12" s="185">
        <f>+'[1]7.SPNF_consolidado'!DQ17</f>
        <v>218.96593637000001</v>
      </c>
      <c r="EV12" s="185">
        <f>+'[1]7.SPNF_consolidado'!DR17</f>
        <v>225.12701415000001</v>
      </c>
      <c r="EW12" s="185">
        <f>+'[1]7.SPNF_consolidado'!DS17</f>
        <v>235.06788527</v>
      </c>
      <c r="EX12" s="185">
        <f>+'[1]7.SPNF_consolidado'!DT17</f>
        <v>230.21764364000001</v>
      </c>
      <c r="EY12" s="185">
        <f>+'[1]7.SPNF_consolidado'!DU17</f>
        <v>204.69580895999999</v>
      </c>
      <c r="EZ12" s="185">
        <f>+'[1]7.SPNF_consolidado'!DV17</f>
        <v>251.60646105000001</v>
      </c>
      <c r="FA12" s="185">
        <f>+'[1]7.SPNF_consolidado'!DW17</f>
        <v>376.11390413000004</v>
      </c>
      <c r="FB12" s="185">
        <f>+'[1]7.SPNF_consolidado'!DX17</f>
        <v>299.52028618000003</v>
      </c>
      <c r="FC12" s="185">
        <f>+'[1]7.SPNF_consolidado'!DY17</f>
        <v>399.23646755000004</v>
      </c>
      <c r="FD12" s="185">
        <f>+'[1]7.SPNF_consolidado'!DZ17</f>
        <v>385.13500160000001</v>
      </c>
      <c r="FE12" s="185">
        <f>+'[1]7.SPNF_consolidado'!EA17</f>
        <v>428.75039236000003</v>
      </c>
      <c r="FF12" s="185">
        <f>+'[1]7.SPNF_consolidado'!EB17</f>
        <v>439.10574319</v>
      </c>
      <c r="FG12" s="185">
        <f>+'[1]7.SPNF_consolidado'!EC17</f>
        <v>364.27787950999999</v>
      </c>
      <c r="FH12" s="185">
        <f>+'[1]7.SPNF_consolidado'!ED17</f>
        <v>373.85213350000004</v>
      </c>
      <c r="FI12" s="185">
        <f>+'[1]7.SPNF_consolidado'!EE17</f>
        <v>448.41346687000004</v>
      </c>
      <c r="FJ12" s="185">
        <f>+'[1]7.SPNF_consolidado'!EF17</f>
        <v>454.38356089000001</v>
      </c>
      <c r="FK12" s="185">
        <f>+'[1]7.SPNF_consolidado'!EG17</f>
        <v>386.66444396000003</v>
      </c>
      <c r="FL12" s="185">
        <f>+'[1]7.SPNF_consolidado'!EH17</f>
        <v>387.83325828</v>
      </c>
      <c r="FM12" s="185">
        <f>+'[1]7.SPNF_consolidado'!EI17</f>
        <v>538.30491698999992</v>
      </c>
      <c r="FN12" s="185">
        <f>+'[1]7.SPNF_consolidado'!EJ17</f>
        <v>553.50420188999999</v>
      </c>
      <c r="FO12" s="185">
        <f>+'[1]7.SPNF_consolidado'!EK17</f>
        <v>522.87194756999997</v>
      </c>
      <c r="FP12" s="185">
        <f>+'[1]7.SPNF_consolidado'!EL17</f>
        <v>480.49972231000004</v>
      </c>
      <c r="FQ12" s="185">
        <f>+'[1]7.SPNF_consolidado'!EM17</f>
        <v>436.27963904000001</v>
      </c>
      <c r="FR12" s="185">
        <f>+'[1]7.SPNF_consolidado'!EN17</f>
        <v>474.25479760999997</v>
      </c>
      <c r="FS12" s="185">
        <f>+'[1]7.SPNF_consolidado'!EO17</f>
        <v>558.83967024000003</v>
      </c>
      <c r="FT12" s="185">
        <f>+'[1]7.SPNF_consolidado'!EP17</f>
        <v>399.20319849999998</v>
      </c>
      <c r="FU12" s="185">
        <f>+'[1]7.SPNF_consolidado'!EQ17</f>
        <v>424.0143314</v>
      </c>
      <c r="FV12" s="185">
        <f>+'[1]7.SPNF_consolidado'!ER17</f>
        <v>462.31078589000003</v>
      </c>
      <c r="FW12" s="185">
        <f>+'[1]7.SPNF_consolidado'!ES17</f>
        <v>455.91779137000003</v>
      </c>
      <c r="FX12" s="185">
        <f>+'[1]7.SPNF_consolidado'!ET17</f>
        <v>326.33778021999996</v>
      </c>
      <c r="FY12" s="185">
        <f>+'[1]7.SPNF_consolidado'!EU17</f>
        <v>571.30914247999999</v>
      </c>
      <c r="FZ12" s="185">
        <f>+'[1]7.SPNF_consolidado'!EV17</f>
        <v>391.25857206000001</v>
      </c>
      <c r="GA12" s="185">
        <f>+'[1]7.SPNF_consolidado'!EW17</f>
        <v>522.78907067</v>
      </c>
      <c r="GB12" s="185">
        <f>+'[1]7.SPNF_consolidado'!EX17</f>
        <v>427.53747649000002</v>
      </c>
      <c r="GC12" s="185">
        <f>+'[1]7.SPNF_consolidado'!EY17</f>
        <v>455.91031141999997</v>
      </c>
      <c r="GD12" s="185">
        <f>+'[1]7.SPNF_consolidado'!EZ17</f>
        <v>467.35640644</v>
      </c>
      <c r="GE12" s="185">
        <f>+'[1]7.SPNF_consolidado'!FA17</f>
        <v>435.41638188000002</v>
      </c>
      <c r="GF12" s="185">
        <f>+'[1]7.SPNF_consolidado'!FB17</f>
        <v>479.89040910999995</v>
      </c>
      <c r="GG12" s="185">
        <f>+'[1]7.SPNF_consolidado'!FC17</f>
        <v>373.89787687</v>
      </c>
      <c r="GH12" s="185">
        <f>+'[1]7.SPNF_consolidado'!FD17</f>
        <v>455.54126303999999</v>
      </c>
      <c r="GI12" s="185">
        <f>+'[1]7.SPNF_consolidado'!FE17</f>
        <v>455.91779137000003</v>
      </c>
    </row>
    <row r="13" spans="1:191"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7"/>
      <c r="FJ13" s="177"/>
      <c r="FK13" s="177"/>
      <c r="FL13" s="177"/>
      <c r="FM13" s="177"/>
      <c r="FN13" s="177"/>
      <c r="FO13" s="177"/>
      <c r="FP13" s="177"/>
      <c r="FQ13" s="177"/>
      <c r="FR13" s="177"/>
      <c r="FS13" s="177"/>
      <c r="FT13" s="177"/>
      <c r="FU13" s="177"/>
      <c r="FV13" s="177"/>
      <c r="FW13" s="177"/>
      <c r="FX13" s="177"/>
      <c r="FY13" s="177"/>
      <c r="FZ13" s="177"/>
      <c r="GA13" s="177"/>
      <c r="GB13" s="177"/>
      <c r="GC13" s="177"/>
      <c r="GD13" s="177"/>
      <c r="GE13" s="177"/>
      <c r="GF13" s="177"/>
      <c r="GG13" s="177"/>
      <c r="GH13" s="177"/>
      <c r="GI13" s="177"/>
    </row>
    <row r="14" spans="1:191">
      <c r="B14" s="179">
        <v>12</v>
      </c>
      <c r="C14" s="180" t="s">
        <v>4</v>
      </c>
      <c r="D14" s="181">
        <f t="shared" si="110"/>
        <v>22913.513833689347</v>
      </c>
      <c r="E14" s="181">
        <f t="shared" si="111"/>
        <v>24923.541503993183</v>
      </c>
      <c r="F14" s="181">
        <f t="shared" si="112"/>
        <v>27564.290156600186</v>
      </c>
      <c r="G14" s="181">
        <f t="shared" si="113"/>
        <v>25733.209588560236</v>
      </c>
      <c r="H14" s="181">
        <f t="shared" ref="H14:L14" si="114">+H15+H22++H26+H27+H28</f>
        <v>26628.141425125286</v>
      </c>
      <c r="I14" s="181">
        <f t="shared" si="114"/>
        <v>28176.123356388183</v>
      </c>
      <c r="J14" s="181">
        <f t="shared" si="114"/>
        <v>26805.96354931008</v>
      </c>
      <c r="K14" s="181">
        <f t="shared" si="114"/>
        <v>23609.128454184935</v>
      </c>
      <c r="L14" s="181">
        <f t="shared" si="114"/>
        <v>25356.016847234365</v>
      </c>
      <c r="M14" s="181">
        <f t="shared" si="55"/>
        <v>28345.509688121016</v>
      </c>
      <c r="N14" s="181">
        <f t="shared" si="56"/>
        <v>29099.810924753368</v>
      </c>
      <c r="O14" s="181">
        <f t="shared" si="57"/>
        <v>5372.6033443431315</v>
      </c>
      <c r="P14" s="181">
        <f t="shared" si="58"/>
        <v>6297.8427466462799</v>
      </c>
      <c r="Q14" s="181">
        <f t="shared" si="59"/>
        <v>5620.2656996869355</v>
      </c>
      <c r="R14" s="181">
        <f t="shared" si="60"/>
        <v>5622.8020430130018</v>
      </c>
      <c r="S14" s="181">
        <f t="shared" si="61"/>
        <v>5830.0011532704175</v>
      </c>
      <c r="T14" s="181">
        <f t="shared" si="62"/>
        <v>6668.0544323268541</v>
      </c>
      <c r="U14" s="181">
        <f t="shared" si="63"/>
        <v>6058.510721111059</v>
      </c>
      <c r="V14" s="181">
        <f t="shared" si="64"/>
        <v>6366.9751972848508</v>
      </c>
      <c r="W14" s="181">
        <f t="shared" si="65"/>
        <v>6869.3941362879405</v>
      </c>
      <c r="X14" s="181">
        <f t="shared" si="66"/>
        <v>7535.067647439877</v>
      </c>
      <c r="Y14" s="181">
        <f t="shared" si="67"/>
        <v>7084.8770089109175</v>
      </c>
      <c r="Z14" s="181">
        <f t="shared" si="68"/>
        <v>6074.9513639614506</v>
      </c>
      <c r="AA14" s="181">
        <f t="shared" si="69"/>
        <v>6257.6526855826505</v>
      </c>
      <c r="AB14" s="181">
        <f t="shared" si="70"/>
        <v>6507.178443220917</v>
      </c>
      <c r="AC14" s="181">
        <f t="shared" si="71"/>
        <v>6344.2318432178199</v>
      </c>
      <c r="AD14" s="181">
        <f t="shared" si="72"/>
        <v>6624.1466165388483</v>
      </c>
      <c r="AE14" s="181">
        <f t="shared" ref="AE14:AS14" si="115">+AE15+AE22++AE26+AE27+AE28</f>
        <v>6431.8306751752953</v>
      </c>
      <c r="AF14" s="181">
        <f t="shared" si="115"/>
        <v>6984.4081849025806</v>
      </c>
      <c r="AG14" s="181">
        <f t="shared" si="115"/>
        <v>6709.1320467398273</v>
      </c>
      <c r="AH14" s="181">
        <f t="shared" si="115"/>
        <v>6502.7705183075823</v>
      </c>
      <c r="AI14" s="181">
        <f t="shared" si="115"/>
        <v>6617.7834863579419</v>
      </c>
      <c r="AJ14" s="181">
        <f t="shared" si="115"/>
        <v>7455.7155206013722</v>
      </c>
      <c r="AK14" s="181">
        <f t="shared" si="115"/>
        <v>6678.556528489733</v>
      </c>
      <c r="AL14" s="181">
        <f t="shared" si="115"/>
        <v>7424.067820939139</v>
      </c>
      <c r="AM14" s="181">
        <f t="shared" si="115"/>
        <v>6620.7621378676831</v>
      </c>
      <c r="AN14" s="181">
        <f t="shared" si="115"/>
        <v>7444.8951524097083</v>
      </c>
      <c r="AO14" s="181">
        <f t="shared" si="115"/>
        <v>6501.7013059872006</v>
      </c>
      <c r="AP14" s="181">
        <f t="shared" si="115"/>
        <v>6238.6049530454839</v>
      </c>
      <c r="AQ14" s="181">
        <f t="shared" si="115"/>
        <v>6992.9724978982786</v>
      </c>
      <c r="AR14" s="181">
        <f t="shared" si="115"/>
        <v>5234.6292051507189</v>
      </c>
      <c r="AS14" s="181">
        <f t="shared" si="115"/>
        <v>5829.220250415211</v>
      </c>
      <c r="AT14" s="181">
        <f>+AT15+AT22++AT26+AT27+AT28</f>
        <v>5552.3065007207242</v>
      </c>
      <c r="AU14" s="181">
        <f t="shared" ref="AU14:AX14" si="116">+AU15+AU22++AU26+AU27+AU28</f>
        <v>6187.8024553799751</v>
      </c>
      <c r="AV14" s="181">
        <f t="shared" si="116"/>
        <v>6352.8183102399817</v>
      </c>
      <c r="AW14" s="181">
        <f t="shared" si="116"/>
        <v>6138.0048731452234</v>
      </c>
      <c r="AX14" s="181">
        <f t="shared" si="116"/>
        <v>6677.3912084691847</v>
      </c>
      <c r="AY14" s="181">
        <f t="shared" ref="AY14:DB14" si="117">+AY15+AY22++AY26+AY27+AY28</f>
        <v>6986.5113814149881</v>
      </c>
      <c r="AZ14" s="181">
        <f t="shared" ref="AZ14:AZ28" si="118">+SUM(FN14:FP14)</f>
        <v>7342.3504514960059</v>
      </c>
      <c r="BA14" s="181">
        <f t="shared" si="78"/>
        <v>6971.3398572650094</v>
      </c>
      <c r="BB14" s="181">
        <f t="shared" si="79"/>
        <v>7045.3079979450158</v>
      </c>
      <c r="BC14" s="181">
        <f t="shared" si="80"/>
        <v>7450.1398223521719</v>
      </c>
      <c r="BD14" s="181">
        <f t="shared" si="81"/>
        <v>8087.7691201350144</v>
      </c>
      <c r="BE14" s="181">
        <f t="shared" si="82"/>
        <v>6647.7605353600156</v>
      </c>
      <c r="BF14" s="181">
        <f t="shared" si="83"/>
        <v>6914.1414469061674</v>
      </c>
      <c r="BG14" s="181">
        <f t="shared" si="117"/>
        <v>2007.7171663668803</v>
      </c>
      <c r="BH14" s="181">
        <f t="shared" si="117"/>
        <v>1503.4376628848402</v>
      </c>
      <c r="BI14" s="181">
        <f t="shared" si="117"/>
        <v>1861.4485150914111</v>
      </c>
      <c r="BJ14" s="181">
        <f t="shared" si="117"/>
        <v>2554.0363315311906</v>
      </c>
      <c r="BK14" s="181">
        <f t="shared" si="117"/>
        <v>1968.5550339884821</v>
      </c>
      <c r="BL14" s="181">
        <f t="shared" si="117"/>
        <v>1775.2513811266067</v>
      </c>
      <c r="BM14" s="181">
        <f t="shared" si="117"/>
        <v>1954.9697010021468</v>
      </c>
      <c r="BN14" s="181">
        <f t="shared" si="117"/>
        <v>1794.102233376911</v>
      </c>
      <c r="BO14" s="181">
        <f t="shared" si="117"/>
        <v>1871.1937653078776</v>
      </c>
      <c r="BP14" s="181">
        <f t="shared" si="117"/>
        <v>1918.1677236241885</v>
      </c>
      <c r="BQ14" s="181">
        <f t="shared" si="117"/>
        <v>1845.0472682397108</v>
      </c>
      <c r="BR14" s="181">
        <f t="shared" si="117"/>
        <v>1859.5870511491025</v>
      </c>
      <c r="BS14" s="181">
        <f t="shared" si="117"/>
        <v>2105.0879789634328</v>
      </c>
      <c r="BT14" s="181">
        <f t="shared" si="117"/>
        <v>1789.5762117254576</v>
      </c>
      <c r="BU14" s="181">
        <f t="shared" si="117"/>
        <v>1935.3369625815276</v>
      </c>
      <c r="BV14" s="181">
        <f t="shared" si="117"/>
        <v>2589.2834276132048</v>
      </c>
      <c r="BW14" s="181">
        <f t="shared" si="117"/>
        <v>2039.0989992588352</v>
      </c>
      <c r="BX14" s="181">
        <f t="shared" si="117"/>
        <v>2039.6720054548141</v>
      </c>
      <c r="BY14" s="181">
        <f t="shared" si="117"/>
        <v>2151.0161817396538</v>
      </c>
      <c r="BZ14" s="181">
        <f t="shared" si="117"/>
        <v>1978.3793339922154</v>
      </c>
      <c r="CA14" s="181">
        <f t="shared" si="117"/>
        <v>1929.1152053791907</v>
      </c>
      <c r="CB14" s="181">
        <f t="shared" si="117"/>
        <v>2161.1315647011838</v>
      </c>
      <c r="CC14" s="181">
        <f t="shared" si="117"/>
        <v>2160.2655716948898</v>
      </c>
      <c r="CD14" s="181">
        <f t="shared" si="117"/>
        <v>2045.5780608887769</v>
      </c>
      <c r="CE14" s="181">
        <f t="shared" si="117"/>
        <v>2346.0198058504257</v>
      </c>
      <c r="CF14" s="181">
        <f t="shared" si="117"/>
        <v>2328.8290908074332</v>
      </c>
      <c r="CG14" s="181">
        <f t="shared" si="117"/>
        <v>2194.5452396300816</v>
      </c>
      <c r="CH14" s="181">
        <f t="shared" si="117"/>
        <v>2889.580157066775</v>
      </c>
      <c r="CI14" s="181">
        <f t="shared" si="117"/>
        <v>2283.6149954346829</v>
      </c>
      <c r="CJ14" s="181">
        <f t="shared" si="117"/>
        <v>2361.8724949384191</v>
      </c>
      <c r="CK14" s="181">
        <f t="shared" si="117"/>
        <v>2989.3485178504689</v>
      </c>
      <c r="CL14" s="181">
        <f t="shared" si="117"/>
        <v>1971.4960686547845</v>
      </c>
      <c r="CM14" s="181">
        <f t="shared" si="117"/>
        <v>2124.032422405664</v>
      </c>
      <c r="CN14" s="181">
        <f t="shared" si="117"/>
        <v>2004.333436923906</v>
      </c>
      <c r="CO14" s="181">
        <f t="shared" si="117"/>
        <v>1972.630058501544</v>
      </c>
      <c r="CP14" s="181">
        <f t="shared" si="117"/>
        <v>2097.9878685360004</v>
      </c>
      <c r="CQ14" s="181">
        <f t="shared" si="117"/>
        <v>2250.3204904808517</v>
      </c>
      <c r="CR14" s="181">
        <f t="shared" si="117"/>
        <v>1858.0858062297848</v>
      </c>
      <c r="CS14" s="181">
        <f t="shared" si="117"/>
        <v>2149.246388872014</v>
      </c>
      <c r="CT14" s="181">
        <f t="shared" si="117"/>
        <v>2562.6494139137949</v>
      </c>
      <c r="CU14" s="181">
        <f t="shared" si="117"/>
        <v>1874.2909969524567</v>
      </c>
      <c r="CV14" s="181">
        <f t="shared" si="117"/>
        <v>2070.2380323546658</v>
      </c>
      <c r="CW14" s="181">
        <f t="shared" si="117"/>
        <v>2122.8276509347133</v>
      </c>
      <c r="CX14" s="181">
        <f t="shared" si="117"/>
        <v>2193.7424247548815</v>
      </c>
      <c r="CY14" s="181">
        <f t="shared" si="117"/>
        <v>2027.6617675282246</v>
      </c>
      <c r="CZ14" s="181">
        <f t="shared" si="117"/>
        <v>2112.3606111698077</v>
      </c>
      <c r="DA14" s="181">
        <f t="shared" si="117"/>
        <v>1837.9365838514159</v>
      </c>
      <c r="DB14" s="181">
        <f t="shared" si="117"/>
        <v>2673.8494215176243</v>
      </c>
      <c r="DC14" s="181">
        <f t="shared" ref="DC14:DF14" si="119">+DC15+DC22++DC26+DC27+DC28</f>
        <v>2307.282794988801</v>
      </c>
      <c r="DD14" s="181">
        <f t="shared" si="119"/>
        <v>1899.3055344605609</v>
      </c>
      <c r="DE14" s="181">
        <f t="shared" si="119"/>
        <v>2225.2423457259333</v>
      </c>
      <c r="DF14" s="181">
        <f t="shared" si="119"/>
        <v>2804.58361861922</v>
      </c>
      <c r="DG14" s="181">
        <f t="shared" ref="DG14:EL14" si="120">+DG15+DG22++DG26+DG27+DG28</f>
        <v>2166.0878835404751</v>
      </c>
      <c r="DH14" s="181">
        <f t="shared" si="120"/>
        <v>2013.736682742885</v>
      </c>
      <c r="DI14" s="181">
        <f t="shared" si="120"/>
        <v>2240.1804700191633</v>
      </c>
      <c r="DJ14" s="181">
        <f t="shared" si="120"/>
        <v>1928.0852029263528</v>
      </c>
      <c r="DK14" s="181">
        <f t="shared" si="120"/>
        <v>2540.8663737943107</v>
      </c>
      <c r="DL14" s="181">
        <f t="shared" si="120"/>
        <v>2146.268998216829</v>
      </c>
      <c r="DM14" s="181">
        <f t="shared" si="120"/>
        <v>2100.1453844435173</v>
      </c>
      <c r="DN14" s="181">
        <f t="shared" si="120"/>
        <v>2256.356135647236</v>
      </c>
      <c r="DO14" s="181">
        <f t="shared" si="120"/>
        <v>2339.1623432648066</v>
      </c>
      <c r="DP14" s="181">
        <f t="shared" si="120"/>
        <v>2075.4916085900209</v>
      </c>
      <c r="DQ14" s="181">
        <f t="shared" si="120"/>
        <v>2203.1295345031149</v>
      </c>
      <c r="DR14" s="181">
        <f t="shared" si="120"/>
        <v>2846.6614627245581</v>
      </c>
      <c r="DS14" s="181">
        <f t="shared" si="120"/>
        <v>2461.6960770009787</v>
      </c>
      <c r="DT14" s="181">
        <f t="shared" si="120"/>
        <v>2147.3579808758359</v>
      </c>
      <c r="DU14" s="181">
        <f t="shared" si="120"/>
        <v>2166.9561513944673</v>
      </c>
      <c r="DV14" s="181">
        <f t="shared" si="120"/>
        <v>2235.2954862938723</v>
      </c>
      <c r="DW14" s="181">
        <f t="shared" si="120"/>
        <v>2276.3048908013939</v>
      </c>
      <c r="DX14" s="181">
        <f t="shared" si="120"/>
        <v>2187.2142286365761</v>
      </c>
      <c r="DY14" s="181">
        <f t="shared" si="120"/>
        <v>2227.3660722898612</v>
      </c>
      <c r="DZ14" s="181">
        <f t="shared" si="120"/>
        <v>3009.4875200127017</v>
      </c>
      <c r="EA14" s="181">
        <f t="shared" si="120"/>
        <v>2578.7293190652208</v>
      </c>
      <c r="EB14" s="181">
        <f t="shared" si="120"/>
        <v>2010.2670732112324</v>
      </c>
      <c r="EC14" s="181">
        <f t="shared" si="120"/>
        <v>2031.7657455912306</v>
      </c>
      <c r="ED14" s="181">
        <f t="shared" si="120"/>
        <v>3061.063928475246</v>
      </c>
      <c r="EE14" s="181">
        <f t="shared" si="120"/>
        <v>2347.2398768432308</v>
      </c>
      <c r="EF14" s="181">
        <f t="shared" si="120"/>
        <v>2036.5913470912321</v>
      </c>
      <c r="EG14" s="181">
        <f t="shared" si="120"/>
        <v>2113.7877174572354</v>
      </c>
      <c r="EH14" s="181">
        <f t="shared" si="120"/>
        <v>2095.548187255235</v>
      </c>
      <c r="EI14" s="181">
        <f t="shared" si="120"/>
        <v>2292.3654012747302</v>
      </c>
      <c r="EJ14" s="181">
        <f t="shared" si="120"/>
        <v>2325.9628177346312</v>
      </c>
      <c r="EK14" s="181">
        <f t="shared" si="120"/>
        <v>1473.1975740872299</v>
      </c>
      <c r="EL14" s="181">
        <f t="shared" si="120"/>
        <v>2439.4445612236236</v>
      </c>
      <c r="EM14" s="181">
        <f t="shared" ref="EM14:EW14" si="121">+EM15+EM22++EM26+EM27+EM28</f>
        <v>2461.5412461069036</v>
      </c>
      <c r="EN14" s="181">
        <f t="shared" si="121"/>
        <v>1934.9321737129578</v>
      </c>
      <c r="EO14" s="181">
        <f t="shared" si="121"/>
        <v>2596.499078078416</v>
      </c>
      <c r="EP14" s="181">
        <f t="shared" si="121"/>
        <v>2097.4309830096513</v>
      </c>
      <c r="EQ14" s="181">
        <f t="shared" si="121"/>
        <v>1548.9663211985426</v>
      </c>
      <c r="ER14" s="181">
        <f t="shared" si="121"/>
        <v>1588.2319009425257</v>
      </c>
      <c r="ES14" s="181">
        <f t="shared" si="121"/>
        <v>1754.9286475503773</v>
      </c>
      <c r="ET14" s="181">
        <f t="shared" si="121"/>
        <v>1996.3521419552812</v>
      </c>
      <c r="EU14" s="181">
        <f t="shared" si="121"/>
        <v>2077.9394609095539</v>
      </c>
      <c r="EV14" s="181">
        <f t="shared" si="121"/>
        <v>1686.4911139091093</v>
      </c>
      <c r="EW14" s="181">
        <f t="shared" si="121"/>
        <v>1884.5897492935915</v>
      </c>
      <c r="EX14" s="181">
        <f t="shared" ref="EX14:FK14" si="122">+EX15+EX22++EX26+EX27+EX28</f>
        <v>1981.2256375180241</v>
      </c>
      <c r="EY14" s="181">
        <f t="shared" si="122"/>
        <v>2149.0021989166544</v>
      </c>
      <c r="EZ14" s="181">
        <f t="shared" si="122"/>
        <v>1821.6951776866617</v>
      </c>
      <c r="FA14" s="181">
        <f t="shared" si="122"/>
        <v>2217.1050787766599</v>
      </c>
      <c r="FB14" s="181">
        <f t="shared" si="122"/>
        <v>2426.8207352666604</v>
      </c>
      <c r="FC14" s="181">
        <f t="shared" si="122"/>
        <v>1802.3525213866615</v>
      </c>
      <c r="FD14" s="181">
        <f t="shared" si="122"/>
        <v>2123.6450535866593</v>
      </c>
      <c r="FE14" s="181">
        <f t="shared" si="122"/>
        <v>2093.8547295666608</v>
      </c>
      <c r="FF14" s="181">
        <f t="shared" si="122"/>
        <v>1934.0449729918969</v>
      </c>
      <c r="FG14" s="181">
        <f t="shared" si="122"/>
        <v>2110.1051705866639</v>
      </c>
      <c r="FH14" s="181">
        <f t="shared" si="122"/>
        <v>2204.4519450766575</v>
      </c>
      <c r="FI14" s="181">
        <f t="shared" si="122"/>
        <v>2166.6793221516582</v>
      </c>
      <c r="FJ14" s="181">
        <f t="shared" si="122"/>
        <v>2306.2599412408699</v>
      </c>
      <c r="FK14" s="181">
        <f t="shared" si="122"/>
        <v>2321.3098657949881</v>
      </c>
      <c r="FL14" s="181">
        <f t="shared" ref="FL14:FM14" si="123">+FL15+FL22++FL26+FL27+FL28</f>
        <v>1973.3657291349987</v>
      </c>
      <c r="FM14" s="181">
        <f t="shared" si="123"/>
        <v>2691.8357864850018</v>
      </c>
      <c r="FN14" s="181">
        <f t="shared" ref="FN14:FO14" si="124">+FN15+FN22++FN26+FN27+FN28</f>
        <v>2771.7363048910047</v>
      </c>
      <c r="FO14" s="181">
        <f t="shared" si="124"/>
        <v>2328.6572332349988</v>
      </c>
      <c r="FP14" s="181">
        <f t="shared" ref="FP14" si="125">+FP15+FP22++FP26+FP27+FP28</f>
        <v>2241.9569133700029</v>
      </c>
      <c r="FQ14" s="181">
        <f t="shared" ref="FQ14" si="126">+FQ15+FQ22++FQ26+FQ27+FQ28</f>
        <v>2100.1810145250033</v>
      </c>
      <c r="FR14" s="181">
        <f t="shared" ref="FR14" si="127">+FR15+FR22++FR26+FR27+FR28</f>
        <v>2232.0368792750069</v>
      </c>
      <c r="FS14" s="181">
        <f t="shared" ref="FS14" si="128">+FS15+FS22++FS26+FS27+FS28</f>
        <v>2639.1219634649983</v>
      </c>
      <c r="FT14" s="181">
        <f t="shared" ref="FT14" si="129">+FT15+FT22++FT26+FT27+FT28</f>
        <v>2281.6206985300073</v>
      </c>
      <c r="FU14" s="181">
        <f t="shared" ref="FU14" si="130">+FU15+FU22++FU26+FU27+FU28</f>
        <v>2189.034894800011</v>
      </c>
      <c r="FV14" s="181">
        <f t="shared" ref="FV14:FW14" si="131">+FV15+FV22++FV26+FV27+FV28</f>
        <v>2574.6524046149971</v>
      </c>
      <c r="FW14" s="181">
        <f t="shared" si="131"/>
        <v>2766.7368177721582</v>
      </c>
      <c r="FX14" s="181">
        <f t="shared" ref="FX14:FY14" si="132">+FX15+FX22++FX26+FX27+FX28</f>
        <v>2082.8469720650037</v>
      </c>
      <c r="FY14" s="181">
        <f t="shared" si="132"/>
        <v>2600.55603251501</v>
      </c>
      <c r="FZ14" s="181">
        <f t="shared" ref="FZ14" si="133">+FZ15+FZ22++FZ26+FZ27+FZ28</f>
        <v>3358.2244532450068</v>
      </c>
      <c r="GA14" s="181">
        <f t="shared" ref="GA14:GB14" si="134">+GA15+GA22++GA26+GA27+GA28</f>
        <v>2489.711369380002</v>
      </c>
      <c r="GB14" s="181">
        <f t="shared" si="134"/>
        <v>2239.8332975100057</v>
      </c>
      <c r="GC14" s="181">
        <f t="shared" ref="GC14" si="135">+GC15+GC22++GC26+GC27+GC28</f>
        <v>2237.4077008850072</v>
      </c>
      <c r="GD14" s="181">
        <f t="shared" ref="GD14" si="136">+GD15+GD22++GD26+GD27+GD28</f>
        <v>2224.9442889249976</v>
      </c>
      <c r="GE14" s="181">
        <f t="shared" ref="GE14" si="137">+GE15+GE22++GE26+GE27+GE28</f>
        <v>2185.4085455500108</v>
      </c>
      <c r="GF14" s="181">
        <f t="shared" ref="GF14:GG14" si="138">+GF15+GF22++GF26+GF27+GF28</f>
        <v>2255.2509014150091</v>
      </c>
      <c r="GG14" s="181">
        <f t="shared" si="138"/>
        <v>2205.0882699550029</v>
      </c>
      <c r="GH14" s="181">
        <f t="shared" ref="GH14:GI14" si="139">+GH15+GH22++GH26+GH27+GH28</f>
        <v>2453.8022755361553</v>
      </c>
      <c r="GI14" s="181">
        <f t="shared" si="139"/>
        <v>2507.9884303398781</v>
      </c>
    </row>
    <row r="15" spans="1:191">
      <c r="B15" s="186">
        <v>121</v>
      </c>
      <c r="C15" s="187" t="s">
        <v>5</v>
      </c>
      <c r="D15" s="185">
        <f t="shared" si="110"/>
        <v>13667.554104511135</v>
      </c>
      <c r="E15" s="185">
        <f t="shared" si="111"/>
        <v>14459.980716216633</v>
      </c>
      <c r="F15" s="185">
        <f t="shared" si="112"/>
        <v>15960.881391917846</v>
      </c>
      <c r="G15" s="185">
        <f t="shared" si="113"/>
        <v>14253.366153577988</v>
      </c>
      <c r="H15" s="185">
        <f t="shared" ref="H15:K15" si="140">SUM(H16:H21)</f>
        <v>14353.837195583619</v>
      </c>
      <c r="I15" s="185">
        <f t="shared" si="140"/>
        <v>15417.453700759184</v>
      </c>
      <c r="J15" s="185">
        <f t="shared" si="140"/>
        <v>14485.638716179561</v>
      </c>
      <c r="K15" s="185">
        <f t="shared" si="140"/>
        <v>12365.998538206515</v>
      </c>
      <c r="L15" s="185">
        <f t="shared" ref="L15:L28" si="141">+SUM(EY15:FJ15)</f>
        <v>13549.401292178163</v>
      </c>
      <c r="M15" s="185">
        <f t="shared" si="55"/>
        <v>15099.752601755014</v>
      </c>
      <c r="N15" s="185">
        <f t="shared" si="56"/>
        <v>14350.885788310072</v>
      </c>
      <c r="O15" s="185">
        <f t="shared" si="57"/>
        <v>3238.0713922181421</v>
      </c>
      <c r="P15" s="185">
        <f t="shared" si="58"/>
        <v>3788.4424258212985</v>
      </c>
      <c r="Q15" s="185">
        <f t="shared" si="59"/>
        <v>3420.9583620127214</v>
      </c>
      <c r="R15" s="185">
        <f t="shared" si="60"/>
        <v>3220.0819244589729</v>
      </c>
      <c r="S15" s="185">
        <f t="shared" si="61"/>
        <v>3358.8352531362616</v>
      </c>
      <c r="T15" s="185">
        <f t="shared" si="62"/>
        <v>3941.1837796119812</v>
      </c>
      <c r="U15" s="185">
        <f t="shared" si="63"/>
        <v>3625.2170597167215</v>
      </c>
      <c r="V15" s="185">
        <f t="shared" si="64"/>
        <v>3534.7446237516683</v>
      </c>
      <c r="W15" s="185">
        <f t="shared" si="65"/>
        <v>3872.6729218368</v>
      </c>
      <c r="X15" s="185">
        <f t="shared" si="66"/>
        <v>4386.7359300385497</v>
      </c>
      <c r="Y15" s="185">
        <f t="shared" si="67"/>
        <v>4431.7914215658002</v>
      </c>
      <c r="Z15" s="185">
        <f t="shared" si="68"/>
        <v>3269.6811184766998</v>
      </c>
      <c r="AA15" s="185">
        <f t="shared" si="69"/>
        <v>3308.2266306747997</v>
      </c>
      <c r="AB15" s="185">
        <f t="shared" si="70"/>
        <v>3787.5464996342998</v>
      </c>
      <c r="AC15" s="185">
        <f t="shared" si="71"/>
        <v>3766.3914328079773</v>
      </c>
      <c r="AD15" s="185">
        <f t="shared" si="72"/>
        <v>3391.2015904609116</v>
      </c>
      <c r="AE15" s="185">
        <f t="shared" ref="AE15:AT15" si="142">SUM(AE16:AE21)</f>
        <v>3483.406457324741</v>
      </c>
      <c r="AF15" s="185">
        <f t="shared" si="142"/>
        <v>3949.5565774448419</v>
      </c>
      <c r="AG15" s="185">
        <f t="shared" si="142"/>
        <v>3506.6450921597002</v>
      </c>
      <c r="AH15" s="185">
        <f t="shared" si="142"/>
        <v>3414.2290686543347</v>
      </c>
      <c r="AI15" s="185">
        <f t="shared" si="142"/>
        <v>3539.4024287667849</v>
      </c>
      <c r="AJ15" s="185">
        <f t="shared" si="142"/>
        <v>4017.2892463288472</v>
      </c>
      <c r="AK15" s="185">
        <f t="shared" si="142"/>
        <v>3615.8050429934015</v>
      </c>
      <c r="AL15" s="185">
        <f t="shared" si="142"/>
        <v>4244.9569826701527</v>
      </c>
      <c r="AM15" s="185">
        <f t="shared" si="142"/>
        <v>3489.7360556680069</v>
      </c>
      <c r="AN15" s="185">
        <f t="shared" si="142"/>
        <v>4230.7736164340158</v>
      </c>
      <c r="AO15" s="185">
        <f t="shared" si="142"/>
        <v>3494.1389554675234</v>
      </c>
      <c r="AP15" s="185">
        <f t="shared" si="142"/>
        <v>3270.9900886100136</v>
      </c>
      <c r="AQ15" s="185">
        <f t="shared" si="142"/>
        <v>3517.2908518077129</v>
      </c>
      <c r="AR15" s="185">
        <f t="shared" si="142"/>
        <v>2831.7976586900077</v>
      </c>
      <c r="AS15" s="185">
        <f t="shared" si="142"/>
        <v>3063.8842453405041</v>
      </c>
      <c r="AT15" s="185">
        <f t="shared" si="142"/>
        <v>2953.0257823682882</v>
      </c>
      <c r="AU15" s="184">
        <f t="shared" ref="AU15:AU28" si="143">+SUM(EY15:FA15)</f>
        <v>3365.335577539975</v>
      </c>
      <c r="AV15" s="184">
        <f t="shared" ref="AV15:AV28" si="144">+SUM(FB15:FD15)</f>
        <v>3451.8071707699842</v>
      </c>
      <c r="AW15" s="184">
        <f t="shared" ref="AW15:AW28" si="145">+SUM(FE15:FG15)</f>
        <v>3319.586080495219</v>
      </c>
      <c r="AX15" s="184">
        <f t="shared" ref="AX15:AX28" si="146">+SUM(FH15:FJ15)</f>
        <v>3412.6724633729841</v>
      </c>
      <c r="AY15" s="184">
        <f t="shared" ref="AY15:AY28" si="147">+SUM(FK15:FM15)</f>
        <v>4091.0186369149869</v>
      </c>
      <c r="AZ15" s="184">
        <f t="shared" si="118"/>
        <v>3985.3371743200069</v>
      </c>
      <c r="BA15" s="184">
        <f t="shared" si="78"/>
        <v>3525.464370945007</v>
      </c>
      <c r="BB15" s="184">
        <f t="shared" si="79"/>
        <v>3497.9324195750119</v>
      </c>
      <c r="BC15" s="184">
        <f t="shared" si="80"/>
        <v>3792.2888417750264</v>
      </c>
      <c r="BD15" s="184">
        <f t="shared" si="81"/>
        <v>4077.1253847150156</v>
      </c>
      <c r="BE15" s="184">
        <f t="shared" si="82"/>
        <v>3229.8809375400133</v>
      </c>
      <c r="BF15" s="184">
        <f t="shared" si="83"/>
        <v>3251.5906242800183</v>
      </c>
      <c r="BG15" s="185">
        <f t="shared" ref="BG15:DB15" si="148">SUM(BG16:BG21)</f>
        <v>1274.7204838189161</v>
      </c>
      <c r="BH15" s="185">
        <f t="shared" si="148"/>
        <v>940.13586771850112</v>
      </c>
      <c r="BI15" s="185">
        <f t="shared" si="148"/>
        <v>1023.215040680725</v>
      </c>
      <c r="BJ15" s="185">
        <f t="shared" si="148"/>
        <v>1723.1130786476556</v>
      </c>
      <c r="BK15" s="185">
        <f t="shared" si="148"/>
        <v>1066.4784972882601</v>
      </c>
      <c r="BL15" s="185">
        <f t="shared" si="148"/>
        <v>998.85084988538256</v>
      </c>
      <c r="BM15" s="185">
        <f t="shared" si="148"/>
        <v>1214.0405557658089</v>
      </c>
      <c r="BN15" s="185">
        <f t="shared" si="148"/>
        <v>1059.1364083492883</v>
      </c>
      <c r="BO15" s="185">
        <f t="shared" si="148"/>
        <v>1147.7813978976244</v>
      </c>
      <c r="BP15" s="185">
        <f t="shared" si="148"/>
        <v>1080.2298844169868</v>
      </c>
      <c r="BQ15" s="185">
        <f t="shared" si="148"/>
        <v>1057.9203281853395</v>
      </c>
      <c r="BR15" s="185">
        <f t="shared" si="148"/>
        <v>1081.9317118566471</v>
      </c>
      <c r="BS15" s="185">
        <f t="shared" si="148"/>
        <v>1304.4889510831747</v>
      </c>
      <c r="BT15" s="185">
        <f t="shared" si="148"/>
        <v>986.35903414715517</v>
      </c>
      <c r="BU15" s="185">
        <f t="shared" si="148"/>
        <v>1067.9872679059315</v>
      </c>
      <c r="BV15" s="185">
        <f t="shared" si="148"/>
        <v>1799.5637968521028</v>
      </c>
      <c r="BW15" s="185">
        <f t="shared" si="148"/>
        <v>1099.4685743247842</v>
      </c>
      <c r="BX15" s="185">
        <f t="shared" si="148"/>
        <v>1042.1514084350943</v>
      </c>
      <c r="BY15" s="185">
        <f t="shared" si="148"/>
        <v>1271.1004189937321</v>
      </c>
      <c r="BZ15" s="185">
        <f t="shared" si="148"/>
        <v>1114.3102190747873</v>
      </c>
      <c r="CA15" s="185">
        <f t="shared" si="148"/>
        <v>1239.8064216482019</v>
      </c>
      <c r="CB15" s="185">
        <f t="shared" si="148"/>
        <v>1160.1866149840666</v>
      </c>
      <c r="CC15" s="185">
        <f t="shared" si="148"/>
        <v>1171.3697255112018</v>
      </c>
      <c r="CD15" s="185">
        <f t="shared" si="148"/>
        <v>1203.1882832564002</v>
      </c>
      <c r="CE15" s="185">
        <f t="shared" si="148"/>
        <v>1538.7086905717999</v>
      </c>
      <c r="CF15" s="185">
        <f t="shared" si="148"/>
        <v>1094.2170029596</v>
      </c>
      <c r="CG15" s="185">
        <f t="shared" si="148"/>
        <v>1239.7472283054001</v>
      </c>
      <c r="CH15" s="185">
        <f t="shared" si="148"/>
        <v>1972.1512487044497</v>
      </c>
      <c r="CI15" s="185">
        <f t="shared" si="148"/>
        <v>1208.1722590914499</v>
      </c>
      <c r="CJ15" s="185">
        <f t="shared" si="148"/>
        <v>1206.4124222426501</v>
      </c>
      <c r="CK15" s="185">
        <f t="shared" si="148"/>
        <v>2052.2624933213501</v>
      </c>
      <c r="CL15" s="185">
        <f t="shared" si="148"/>
        <v>1113.1553401422998</v>
      </c>
      <c r="CM15" s="185">
        <f t="shared" si="148"/>
        <v>1266.3735881021498</v>
      </c>
      <c r="CN15" s="185">
        <f t="shared" si="148"/>
        <v>1091.25689826855</v>
      </c>
      <c r="CO15" s="185">
        <f t="shared" si="148"/>
        <v>1092.2716518499999</v>
      </c>
      <c r="CP15" s="185">
        <f t="shared" si="148"/>
        <v>1086.1525683581499</v>
      </c>
      <c r="CQ15" s="185">
        <f t="shared" si="148"/>
        <v>1321.0360965447001</v>
      </c>
      <c r="CR15" s="185">
        <f t="shared" si="148"/>
        <v>900.57339888599995</v>
      </c>
      <c r="CS15" s="185">
        <f t="shared" si="148"/>
        <v>1086.6171352440999</v>
      </c>
      <c r="CT15" s="185">
        <f t="shared" si="148"/>
        <v>1608.9156340500001</v>
      </c>
      <c r="CU15" s="185">
        <f t="shared" si="148"/>
        <v>980.94024110329997</v>
      </c>
      <c r="CV15" s="185">
        <f t="shared" si="148"/>
        <v>1197.690624481</v>
      </c>
      <c r="CW15" s="185">
        <f t="shared" si="148"/>
        <v>1331.7515891919782</v>
      </c>
      <c r="CX15" s="185">
        <f t="shared" si="148"/>
        <v>1266.435114266</v>
      </c>
      <c r="CY15" s="185">
        <f t="shared" si="148"/>
        <v>1168.2047293499993</v>
      </c>
      <c r="CZ15" s="185">
        <f t="shared" si="148"/>
        <v>1159.5321442057143</v>
      </c>
      <c r="DA15" s="185">
        <f t="shared" si="148"/>
        <v>1077.5859547760001</v>
      </c>
      <c r="DB15" s="185">
        <f t="shared" si="148"/>
        <v>1154.0834914791972</v>
      </c>
      <c r="DC15" s="185">
        <f t="shared" ref="DC15:DR15" si="149">SUM(DC16:DC21)</f>
        <v>1403.1250420192953</v>
      </c>
      <c r="DD15" s="185">
        <f t="shared" si="149"/>
        <v>973.10441996229395</v>
      </c>
      <c r="DE15" s="185">
        <f t="shared" si="149"/>
        <v>1107.1769953431522</v>
      </c>
      <c r="DF15" s="185">
        <f t="shared" si="149"/>
        <v>1787.0661710162954</v>
      </c>
      <c r="DG15" s="185">
        <f t="shared" si="149"/>
        <v>1061.5438365445461</v>
      </c>
      <c r="DH15" s="185">
        <f t="shared" si="149"/>
        <v>1100.9465698840002</v>
      </c>
      <c r="DI15" s="185">
        <f t="shared" si="149"/>
        <v>1209.608017327748</v>
      </c>
      <c r="DJ15" s="185">
        <f t="shared" si="149"/>
        <v>1099.3930037404923</v>
      </c>
      <c r="DK15" s="185">
        <f t="shared" si="149"/>
        <v>1197.6440710914596</v>
      </c>
      <c r="DL15" s="185">
        <f t="shared" si="149"/>
        <v>1101.8226928974877</v>
      </c>
      <c r="DM15" s="185">
        <f t="shared" si="149"/>
        <v>1161.2980787613189</v>
      </c>
      <c r="DN15" s="185">
        <f t="shared" si="149"/>
        <v>1151.1082969955282</v>
      </c>
      <c r="DO15" s="185">
        <f t="shared" si="149"/>
        <v>1397.7067660474579</v>
      </c>
      <c r="DP15" s="185">
        <f t="shared" si="149"/>
        <v>991.77408880186147</v>
      </c>
      <c r="DQ15" s="185">
        <f t="shared" si="149"/>
        <v>1149.9215739174654</v>
      </c>
      <c r="DR15" s="185">
        <f t="shared" si="149"/>
        <v>1765.2828541690637</v>
      </c>
      <c r="DS15" s="185">
        <f t="shared" ref="DS15:EW15" si="150">SUM(DS16:DS21)</f>
        <v>1173.8572398492101</v>
      </c>
      <c r="DT15" s="185">
        <f t="shared" si="150"/>
        <v>1078.1491523105735</v>
      </c>
      <c r="DU15" s="185">
        <f t="shared" si="150"/>
        <v>1258.5417453234315</v>
      </c>
      <c r="DV15" s="185">
        <f t="shared" si="150"/>
        <v>1144.9340317214489</v>
      </c>
      <c r="DW15" s="185">
        <f t="shared" si="150"/>
        <v>1212.3292659485212</v>
      </c>
      <c r="DX15" s="185">
        <f t="shared" si="150"/>
        <v>1169.7263248197985</v>
      </c>
      <c r="DY15" s="185">
        <f t="shared" si="150"/>
        <v>1140.2929740868281</v>
      </c>
      <c r="DZ15" s="185">
        <f t="shared" si="150"/>
        <v>1934.9376837635261</v>
      </c>
      <c r="EA15" s="185">
        <f t="shared" si="150"/>
        <v>1383.2472924119952</v>
      </c>
      <c r="EB15" s="185">
        <f t="shared" si="150"/>
        <v>1014.3642638080069</v>
      </c>
      <c r="EC15" s="185">
        <f t="shared" si="150"/>
        <v>1092.1244994480051</v>
      </c>
      <c r="ED15" s="185">
        <f t="shared" si="150"/>
        <v>2006.1399347060042</v>
      </c>
      <c r="EE15" s="185">
        <f t="shared" si="150"/>
        <v>1166.0574267900056</v>
      </c>
      <c r="EF15" s="185">
        <f t="shared" si="150"/>
        <v>1058.5762549380058</v>
      </c>
      <c r="EG15" s="185">
        <f t="shared" si="150"/>
        <v>1172.4063755840098</v>
      </c>
      <c r="EH15" s="185">
        <f t="shared" si="150"/>
        <v>1195.6809833920097</v>
      </c>
      <c r="EI15" s="185">
        <f t="shared" si="150"/>
        <v>1126.0515964915041</v>
      </c>
      <c r="EJ15" s="185">
        <f t="shared" si="150"/>
        <v>1147.6275135160029</v>
      </c>
      <c r="EK15" s="185">
        <f t="shared" si="150"/>
        <v>1079.454160794005</v>
      </c>
      <c r="EL15" s="185">
        <f t="shared" si="150"/>
        <v>1043.9084143000057</v>
      </c>
      <c r="EM15" s="185">
        <f t="shared" si="150"/>
        <v>1433.9294408740056</v>
      </c>
      <c r="EN15" s="185">
        <f t="shared" si="150"/>
        <v>919.42574078970574</v>
      </c>
      <c r="EO15" s="185">
        <f t="shared" si="150"/>
        <v>1163.9356701440011</v>
      </c>
      <c r="EP15" s="185">
        <f t="shared" si="150"/>
        <v>1289.5669776400014</v>
      </c>
      <c r="EQ15" s="185">
        <f t="shared" si="150"/>
        <v>746.35886761000143</v>
      </c>
      <c r="ER15" s="185">
        <f t="shared" si="150"/>
        <v>795.8718134400051</v>
      </c>
      <c r="ES15" s="185">
        <f t="shared" si="150"/>
        <v>890.88114761000452</v>
      </c>
      <c r="ET15" s="185">
        <f t="shared" si="150"/>
        <v>915.82307103000699</v>
      </c>
      <c r="EU15" s="185">
        <f t="shared" si="150"/>
        <v>1257.1800267004928</v>
      </c>
      <c r="EV15" s="185">
        <f t="shared" si="150"/>
        <v>891.9241180400029</v>
      </c>
      <c r="EW15" s="185">
        <f t="shared" si="150"/>
        <v>988.47707257999889</v>
      </c>
      <c r="EX15" s="185">
        <f t="shared" ref="EX15:FK15" si="151">SUM(EX16:EX21)</f>
        <v>1072.6245917482868</v>
      </c>
      <c r="EY15" s="185">
        <f t="shared" si="151"/>
        <v>1297.1818451899876</v>
      </c>
      <c r="EZ15" s="185">
        <f t="shared" si="151"/>
        <v>917.28598013999454</v>
      </c>
      <c r="FA15" s="185">
        <f t="shared" si="151"/>
        <v>1150.8677522099927</v>
      </c>
      <c r="FB15" s="185">
        <f t="shared" si="151"/>
        <v>1349.645673319995</v>
      </c>
      <c r="FC15" s="185">
        <f t="shared" si="151"/>
        <v>1039.1055097599942</v>
      </c>
      <c r="FD15" s="185">
        <f t="shared" si="151"/>
        <v>1063.0559876899947</v>
      </c>
      <c r="FE15" s="185">
        <f t="shared" si="151"/>
        <v>1120.2261051999931</v>
      </c>
      <c r="FF15" s="185">
        <f t="shared" si="151"/>
        <v>1075.8223508852293</v>
      </c>
      <c r="FG15" s="185">
        <f t="shared" si="151"/>
        <v>1123.5376244099964</v>
      </c>
      <c r="FH15" s="185">
        <f t="shared" si="151"/>
        <v>1107.4487957799936</v>
      </c>
      <c r="FI15" s="185">
        <f t="shared" si="151"/>
        <v>1113.688623829994</v>
      </c>
      <c r="FJ15" s="185">
        <f t="shared" si="151"/>
        <v>1191.5350437629963</v>
      </c>
      <c r="FK15" s="185">
        <f t="shared" si="151"/>
        <v>1411.4834113449874</v>
      </c>
      <c r="FL15" s="185">
        <f t="shared" ref="FL15:FM15" si="152">SUM(FL16:FL21)</f>
        <v>1014.0442883249981</v>
      </c>
      <c r="FM15" s="185">
        <f t="shared" si="152"/>
        <v>1665.4909372450015</v>
      </c>
      <c r="FN15" s="185">
        <f t="shared" ref="FN15:FO15" si="153">SUM(FN16:FN21)</f>
        <v>1749.2720541250039</v>
      </c>
      <c r="FO15" s="185">
        <f t="shared" si="153"/>
        <v>1137.9630982949984</v>
      </c>
      <c r="FP15" s="185">
        <f t="shared" ref="FP15" si="154">SUM(FP16:FP21)</f>
        <v>1098.1020219000045</v>
      </c>
      <c r="FQ15" s="185">
        <f t="shared" ref="FQ15" si="155">SUM(FQ16:FQ21)</f>
        <v>1098.2886165450011</v>
      </c>
      <c r="FR15" s="185">
        <f t="shared" ref="FR15" si="156">SUM(FR16:FR21)</f>
        <v>1185.6089375550066</v>
      </c>
      <c r="FS15" s="185">
        <f t="shared" ref="FS15" si="157">SUM(FS16:FS21)</f>
        <v>1241.5668168449993</v>
      </c>
      <c r="FT15" s="185">
        <f t="shared" ref="FT15" si="158">SUM(FT16:FT21)</f>
        <v>1182.1379188600056</v>
      </c>
      <c r="FU15" s="185">
        <f t="shared" ref="FU15" si="159">SUM(FU16:FU21)</f>
        <v>1148.1270280800086</v>
      </c>
      <c r="FV15" s="185">
        <f t="shared" ref="FV15:FW15" si="160">SUM(FV16:FV21)</f>
        <v>1167.6674726349979</v>
      </c>
      <c r="FW15" s="185">
        <f t="shared" si="160"/>
        <v>1414.3393092050146</v>
      </c>
      <c r="FX15" s="185">
        <f t="shared" ref="FX15:FY15" si="161">SUM(FX16:FX21)</f>
        <v>976.07201364500327</v>
      </c>
      <c r="FY15" s="185">
        <f t="shared" si="161"/>
        <v>1401.8775189250084</v>
      </c>
      <c r="FZ15" s="185">
        <f t="shared" ref="FZ15" si="162">SUM(FZ16:FZ21)</f>
        <v>1784.8072785550071</v>
      </c>
      <c r="GA15" s="185">
        <f t="shared" ref="GA15:GB15" si="163">SUM(GA16:GA21)</f>
        <v>1162.9021417100028</v>
      </c>
      <c r="GB15" s="185">
        <f t="shared" si="163"/>
        <v>1129.415964450006</v>
      </c>
      <c r="GC15" s="185">
        <f t="shared" ref="GC15" si="164">SUM(GC16:GC21)</f>
        <v>1075.288209615004</v>
      </c>
      <c r="GD15" s="185">
        <f t="shared" ref="GD15" si="165">SUM(GD16:GD21)</f>
        <v>1082.034267325</v>
      </c>
      <c r="GE15" s="185">
        <f t="shared" ref="GE15" si="166">SUM(GE16:GE21)</f>
        <v>1072.5584606000091</v>
      </c>
      <c r="GF15" s="185">
        <f t="shared" ref="GF15:GG15" si="167">SUM(GF16:GF21)</f>
        <v>1077.8317069950097</v>
      </c>
      <c r="GG15" s="185">
        <f t="shared" si="167"/>
        <v>1025.6755396250048</v>
      </c>
      <c r="GH15" s="185">
        <f t="shared" ref="GH15:GI15" si="168">SUM(GH16:GH21)</f>
        <v>1148.0833776600039</v>
      </c>
      <c r="GI15" s="185">
        <f t="shared" si="168"/>
        <v>1343.7003559000173</v>
      </c>
    </row>
    <row r="16" spans="1:191">
      <c r="B16" s="186">
        <v>1211</v>
      </c>
      <c r="C16" s="188" t="s">
        <v>6</v>
      </c>
      <c r="D16" s="182">
        <f t="shared" si="110"/>
        <v>3722.9756824146566</v>
      </c>
      <c r="E16" s="182">
        <f t="shared" si="111"/>
        <v>4031.240322607669</v>
      </c>
      <c r="F16" s="182">
        <f t="shared" si="112"/>
        <v>4854.4947748355926</v>
      </c>
      <c r="G16" s="182">
        <f t="shared" si="113"/>
        <v>3813.5599616506634</v>
      </c>
      <c r="H16" s="182">
        <f>+SUM(DC16:DN16)</f>
        <v>4005.7614053332072</v>
      </c>
      <c r="I16" s="182">
        <f>+SUM(DO16:DZ16)</f>
        <v>4802.8346095000043</v>
      </c>
      <c r="J16" s="182">
        <f>+SUM(EA16:EL16)</f>
        <v>4310.661021490012</v>
      </c>
      <c r="K16" s="182">
        <f>+SUM(EM16:EX16)</f>
        <v>4034.1669885400038</v>
      </c>
      <c r="L16" s="182">
        <f t="shared" si="141"/>
        <v>3854.1318404002936</v>
      </c>
      <c r="M16" s="182">
        <f t="shared" si="55"/>
        <v>4450.0480802399961</v>
      </c>
      <c r="N16" s="182">
        <f t="shared" si="56"/>
        <v>4652.1839964300025</v>
      </c>
      <c r="O16" s="182">
        <f t="shared" si="57"/>
        <v>758.85888688340287</v>
      </c>
      <c r="P16" s="182">
        <f t="shared" si="58"/>
        <v>1336.0976192368448</v>
      </c>
      <c r="Q16" s="182">
        <f t="shared" si="59"/>
        <v>928.5381935518227</v>
      </c>
      <c r="R16" s="182">
        <f t="shared" si="60"/>
        <v>699.48098274258655</v>
      </c>
      <c r="S16" s="182">
        <f t="shared" si="61"/>
        <v>818.78327854339591</v>
      </c>
      <c r="T16" s="182">
        <f t="shared" si="62"/>
        <v>1444.3567075328717</v>
      </c>
      <c r="U16" s="182">
        <f t="shared" si="63"/>
        <v>1004.5246584765098</v>
      </c>
      <c r="V16" s="182">
        <f t="shared" si="64"/>
        <v>763.57567805489134</v>
      </c>
      <c r="W16" s="182">
        <f t="shared" si="65"/>
        <v>902.12787741925138</v>
      </c>
      <c r="X16" s="182">
        <f t="shared" si="66"/>
        <v>1644.7515268788261</v>
      </c>
      <c r="Y16" s="182">
        <f t="shared" si="67"/>
        <v>1598.2723039718658</v>
      </c>
      <c r="Z16" s="182">
        <f t="shared" si="68"/>
        <v>709.343066565649</v>
      </c>
      <c r="AA16" s="182">
        <f t="shared" si="69"/>
        <v>835.55132725172393</v>
      </c>
      <c r="AB16" s="182">
        <f t="shared" si="70"/>
        <v>1333.9370303093567</v>
      </c>
      <c r="AC16" s="182">
        <f t="shared" si="71"/>
        <v>917.53109861171129</v>
      </c>
      <c r="AD16" s="182">
        <f t="shared" si="72"/>
        <v>726.54050547787131</v>
      </c>
      <c r="AE16" s="182">
        <f t="shared" ref="AE16:AE21" si="169">+SUM(DC16:DE16)</f>
        <v>856.98873071492426</v>
      </c>
      <c r="AF16" s="182">
        <f t="shared" ref="AF16:AF21" si="170">+SUM(DF16:DH16)</f>
        <v>1448.3199708109701</v>
      </c>
      <c r="AG16" s="182">
        <f t="shared" ref="AG16:AG21" si="171">+SUM(DI16:DK16)</f>
        <v>945.32550730696175</v>
      </c>
      <c r="AH16" s="182">
        <f t="shared" ref="AH16:AH21" si="172">+SUM(DL16:DN16)</f>
        <v>755.12719650035035</v>
      </c>
      <c r="AI16" s="182">
        <f t="shared" ref="AI16:AI21" si="173">+SUM(DO16:DQ16)</f>
        <v>897.68131939000136</v>
      </c>
      <c r="AJ16" s="182">
        <f t="shared" ref="AJ16:AJ21" si="174">+SUM(DR16:DT16)</f>
        <v>1477.9219277899999</v>
      </c>
      <c r="AK16" s="182">
        <f t="shared" ref="AK16:AK21" si="175">+SUM(DU16:DW16)</f>
        <v>962.90571066000098</v>
      </c>
      <c r="AL16" s="182">
        <f t="shared" ref="AL16:AL21" si="176">+SUM(DX16:DZ16)</f>
        <v>1464.3256516600027</v>
      </c>
      <c r="AM16" s="182">
        <f t="shared" ref="AM16:AM21" si="177">+SUM(EA16:EC16)</f>
        <v>872.63573917000235</v>
      </c>
      <c r="AN16" s="182">
        <f t="shared" ref="AN16:AN21" si="178">+SUM(ED16:EF16)</f>
        <v>1694.6774974700027</v>
      </c>
      <c r="AO16" s="182">
        <f t="shared" ref="AO16:AO21" si="179">+SUM(EG16:EI16)</f>
        <v>913.73969314000374</v>
      </c>
      <c r="AP16" s="182">
        <f t="shared" ref="AP16:AP21" si="180">+SUM(EJ16:EL16)</f>
        <v>829.60809171000301</v>
      </c>
      <c r="AQ16" s="182">
        <f t="shared" ref="AQ16:AQ21" si="181">+SUM(EM16:EO16)</f>
        <v>905.66744352000183</v>
      </c>
      <c r="AR16" s="182">
        <f t="shared" ref="AR16:AR21" si="182">+SUM(EP16:ER16)</f>
        <v>1328.5792360100011</v>
      </c>
      <c r="AS16" s="183">
        <f t="shared" ref="AS16:AS21" si="183">+SUM(ES16:EU16)</f>
        <v>1078.6919628100022</v>
      </c>
      <c r="AT16" s="183">
        <f t="shared" ref="AT16:AT21" si="184">+SUM(EV16:EX16)</f>
        <v>721.22834619999867</v>
      </c>
      <c r="AU16" s="184">
        <f t="shared" si="143"/>
        <v>961.22594583999989</v>
      </c>
      <c r="AV16" s="184">
        <f t="shared" si="144"/>
        <v>1192.1945305500012</v>
      </c>
      <c r="AW16" s="184">
        <f t="shared" si="145"/>
        <v>842.0468857099994</v>
      </c>
      <c r="AX16" s="184">
        <f t="shared" si="146"/>
        <v>858.66447830029369</v>
      </c>
      <c r="AY16" s="184">
        <f t="shared" si="147"/>
        <v>1055.799027119994</v>
      </c>
      <c r="AZ16" s="184">
        <f t="shared" si="118"/>
        <v>1527.7087621600008</v>
      </c>
      <c r="BA16" s="184">
        <f t="shared" si="78"/>
        <v>872.08991831000117</v>
      </c>
      <c r="BB16" s="184">
        <f t="shared" si="79"/>
        <v>994.45037264999985</v>
      </c>
      <c r="BC16" s="184">
        <f t="shared" si="80"/>
        <v>1133.7389746600011</v>
      </c>
      <c r="BD16" s="184">
        <f t="shared" si="81"/>
        <v>1686.8185839700002</v>
      </c>
      <c r="BE16" s="184">
        <f t="shared" si="82"/>
        <v>847.9631326700005</v>
      </c>
      <c r="BF16" s="184">
        <f t="shared" si="83"/>
        <v>983.6633051300015</v>
      </c>
      <c r="BG16" s="185">
        <f>+'[1]7.SPNF_consolidado'!AC24</f>
        <v>330.71337835804513</v>
      </c>
      <c r="BH16" s="185">
        <f>+'[1]7.SPNF_consolidado'!AD24</f>
        <v>171.97741725184812</v>
      </c>
      <c r="BI16" s="185">
        <f>+'[1]7.SPNF_consolidado'!AE24</f>
        <v>256.16809127350962</v>
      </c>
      <c r="BJ16" s="185">
        <f>+'[1]7.SPNF_consolidado'!AF24</f>
        <v>914.52708084644041</v>
      </c>
      <c r="BK16" s="185">
        <f>+'[1]7.SPNF_consolidado'!AG24</f>
        <v>224.00797783165854</v>
      </c>
      <c r="BL16" s="185">
        <f>+'[1]7.SPNF_consolidado'!AH24</f>
        <v>197.56256055874584</v>
      </c>
      <c r="BM16" s="185">
        <f>+'[1]7.SPNF_consolidado'!AI24</f>
        <v>382.88730911206932</v>
      </c>
      <c r="BN16" s="185">
        <f>+'[1]7.SPNF_consolidado'!AJ24</f>
        <v>210.13399183635897</v>
      </c>
      <c r="BO16" s="185">
        <f>+'[1]7.SPNF_consolidado'!AK24</f>
        <v>335.51689260339447</v>
      </c>
      <c r="BP16" s="185">
        <f>+'[1]7.SPNF_consolidado'!AL24</f>
        <v>220.47252959137828</v>
      </c>
      <c r="BQ16" s="185">
        <f>+'[1]7.SPNF_consolidado'!AM24</f>
        <v>214.02318224092113</v>
      </c>
      <c r="BR16" s="185">
        <f>+'[1]7.SPNF_consolidado'!AN24</f>
        <v>264.98527091028706</v>
      </c>
      <c r="BS16" s="185">
        <f>+'[1]7.SPNF_consolidado'!AO24</f>
        <v>337.3699261222468</v>
      </c>
      <c r="BT16" s="185">
        <f>+'[1]7.SPNF_consolidado'!AP24</f>
        <v>192.44874330336924</v>
      </c>
      <c r="BU16" s="185">
        <f>+'[1]7.SPNF_consolidado'!AQ24</f>
        <v>288.9646091177799</v>
      </c>
      <c r="BV16" s="185">
        <f>+'[1]7.SPNF_consolidado'!AR24</f>
        <v>970.86400201868048</v>
      </c>
      <c r="BW16" s="185">
        <f>+'[1]7.SPNF_consolidado'!AS24</f>
        <v>259.8512292683244</v>
      </c>
      <c r="BX16" s="185">
        <f>+'[1]7.SPNF_consolidado'!AT24</f>
        <v>213.64147624586681</v>
      </c>
      <c r="BY16" s="185">
        <f>+'[1]7.SPNF_consolidado'!AU24</f>
        <v>394.258597510794</v>
      </c>
      <c r="BZ16" s="185">
        <f>+'[1]7.SPNF_consolidado'!AV24</f>
        <v>245.50030917364347</v>
      </c>
      <c r="CA16" s="185">
        <f>+'[1]7.SPNF_consolidado'!AW24</f>
        <v>364.76575179207219</v>
      </c>
      <c r="CB16" s="185">
        <f>+'[1]7.SPNF_consolidado'!AX24</f>
        <v>249.6983012077433</v>
      </c>
      <c r="CC16" s="185">
        <f>+'[1]7.SPNF_consolidado'!AY24</f>
        <v>231.02713038297026</v>
      </c>
      <c r="CD16" s="185">
        <f>+'[1]7.SPNF_consolidado'!AZ24</f>
        <v>282.8502464641777</v>
      </c>
      <c r="CE16" s="185">
        <f>+'[1]7.SPNF_consolidado'!BA24</f>
        <v>409.29122589497183</v>
      </c>
      <c r="CF16" s="185">
        <f>+'[1]7.SPNF_consolidado'!BB24</f>
        <v>183.27101484463509</v>
      </c>
      <c r="CG16" s="185">
        <f>+'[1]7.SPNF_consolidado'!BC24</f>
        <v>309.5656366796444</v>
      </c>
      <c r="CH16" s="185">
        <f>+'[1]7.SPNF_consolidado'!BD24</f>
        <v>1016.7487150322822</v>
      </c>
      <c r="CI16" s="185">
        <f>+'[1]7.SPNF_consolidado'!BE24</f>
        <v>310.59300242725448</v>
      </c>
      <c r="CJ16" s="185">
        <f>+'[1]7.SPNF_consolidado'!BF24</f>
        <v>317.40980941928939</v>
      </c>
      <c r="CK16" s="185">
        <f>+'[1]7.SPNF_consolidado'!BG24</f>
        <v>996.6861333807833</v>
      </c>
      <c r="CL16" s="185">
        <f>+'[1]7.SPNF_consolidado'!BH24</f>
        <v>224.77678947993482</v>
      </c>
      <c r="CM16" s="185">
        <f>+'[1]7.SPNF_consolidado'!BI24</f>
        <v>376.80938111114767</v>
      </c>
      <c r="CN16" s="185">
        <f>+'[1]7.SPNF_consolidado'!BJ24</f>
        <v>231.79828698799946</v>
      </c>
      <c r="CO16" s="185">
        <f>+'[1]7.SPNF_consolidado'!BK24</f>
        <v>225.20876250234608</v>
      </c>
      <c r="CP16" s="185">
        <f>+'[1]7.SPNF_consolidado'!BL24</f>
        <v>252.33601707530349</v>
      </c>
      <c r="CQ16" s="185">
        <f>+'[1]7.SPNF_consolidado'!BM24</f>
        <v>321.23598841777488</v>
      </c>
      <c r="CR16" s="185">
        <f>+'[1]7.SPNF_consolidado'!BN24</f>
        <v>181.80361096951884</v>
      </c>
      <c r="CS16" s="185">
        <f>+'[1]7.SPNF_consolidado'!BO24</f>
        <v>332.51172786443027</v>
      </c>
      <c r="CT16" s="185">
        <f>+'[1]7.SPNF_consolidado'!BP24</f>
        <v>869.98866233704814</v>
      </c>
      <c r="CU16" s="185">
        <f>+'[1]7.SPNF_consolidado'!BQ24</f>
        <v>245.56688301670448</v>
      </c>
      <c r="CV16" s="185">
        <f>+'[1]7.SPNF_consolidado'!BR24</f>
        <v>218.38148495560407</v>
      </c>
      <c r="CW16" s="185">
        <f>+'[1]7.SPNF_consolidado'!BS24</f>
        <v>346.59658888451577</v>
      </c>
      <c r="CX16" s="185">
        <f>+'[1]7.SPNF_consolidado'!BT24</f>
        <v>224.62042465757264</v>
      </c>
      <c r="CY16" s="185">
        <f>+'[1]7.SPNF_consolidado'!BU24</f>
        <v>346.31408506962299</v>
      </c>
      <c r="CZ16" s="185">
        <f>+'[1]7.SPNF_consolidado'!BV24</f>
        <v>255.23331301275402</v>
      </c>
      <c r="DA16" s="185">
        <f>+'[1]7.SPNF_consolidado'!BW24</f>
        <v>223.59332544972224</v>
      </c>
      <c r="DB16" s="185">
        <f>+'[1]7.SPNF_consolidado'!BX24</f>
        <v>247.71386701539504</v>
      </c>
      <c r="DC16" s="185">
        <f>+'[1]7.SPNF_consolidado'!BY24</f>
        <v>342.31134147107059</v>
      </c>
      <c r="DD16" s="185">
        <f>+'[1]7.SPNF_consolidado'!BZ24</f>
        <v>212.66137738582202</v>
      </c>
      <c r="DE16" s="185">
        <f>+'[1]7.SPNF_consolidado'!CA24</f>
        <v>302.01601185803167</v>
      </c>
      <c r="DF16" s="185">
        <f>+'[1]7.SPNF_consolidado'!CB24</f>
        <v>960.54307771071706</v>
      </c>
      <c r="DG16" s="185">
        <f>+'[1]7.SPNF_consolidado'!CC24</f>
        <v>247.83707668807577</v>
      </c>
      <c r="DH16" s="185">
        <f>+'[1]7.SPNF_consolidado'!CD24</f>
        <v>239.93981641217718</v>
      </c>
      <c r="DI16" s="185">
        <f>+'[1]7.SPNF_consolidado'!CE24</f>
        <v>353.09110822392751</v>
      </c>
      <c r="DJ16" s="185">
        <f>+'[1]7.SPNF_consolidado'!CF24</f>
        <v>229.25976791247004</v>
      </c>
      <c r="DK16" s="185">
        <f>+'[1]7.SPNF_consolidado'!CG24</f>
        <v>362.97463117056424</v>
      </c>
      <c r="DL16" s="185">
        <f>+'[1]7.SPNF_consolidado'!CH24</f>
        <v>244.5762880271167</v>
      </c>
      <c r="DM16" s="185">
        <f>+'[1]7.SPNF_consolidado'!CI24</f>
        <v>252.31316851025926</v>
      </c>
      <c r="DN16" s="185">
        <f>+'[1]7.SPNF_consolidado'!CJ24</f>
        <v>258.23773996297439</v>
      </c>
      <c r="DO16" s="185">
        <f>+'[1]7.SPNF_consolidado'!CK24</f>
        <v>385.91676319000015</v>
      </c>
      <c r="DP16" s="185">
        <f>+'[1]7.SPNF_consolidado'!CL24</f>
        <v>196.27557220000062</v>
      </c>
      <c r="DQ16" s="185">
        <f>+'[1]7.SPNF_consolidado'!CM24</f>
        <v>315.48898400000053</v>
      </c>
      <c r="DR16" s="185">
        <f>+'[1]7.SPNF_consolidado'!CN24</f>
        <v>935.14292983999962</v>
      </c>
      <c r="DS16" s="185">
        <f>+'[1]7.SPNF_consolidado'!CO24</f>
        <v>307.87218666999979</v>
      </c>
      <c r="DT16" s="185">
        <f>+'[1]7.SPNF_consolidado'!CP24</f>
        <v>234.9068112800006</v>
      </c>
      <c r="DU16" s="185">
        <f>+'[1]7.SPNF_consolidado'!CQ24</f>
        <v>352.52095284000063</v>
      </c>
      <c r="DV16" s="185">
        <f>+'[1]7.SPNF_consolidado'!CR24</f>
        <v>238.13598508000044</v>
      </c>
      <c r="DW16" s="185">
        <f>+'[1]7.SPNF_consolidado'!CS24</f>
        <v>372.24877273999994</v>
      </c>
      <c r="DX16" s="185">
        <f>+'[1]7.SPNF_consolidado'!CT24</f>
        <v>257.16584084000118</v>
      </c>
      <c r="DY16" s="185">
        <f>+'[1]7.SPNF_consolidado'!CU24</f>
        <v>262.72411712000047</v>
      </c>
      <c r="DZ16" s="185">
        <f>+'[1]7.SPNF_consolidado'!CV24</f>
        <v>944.43569370000102</v>
      </c>
      <c r="EA16" s="185">
        <f>+'[1]7.SPNF_consolidado'!CW24</f>
        <v>372.56093718000085</v>
      </c>
      <c r="EB16" s="185">
        <f>+'[1]7.SPNF_consolidado'!CX24</f>
        <v>196.12657967000044</v>
      </c>
      <c r="EC16" s="185">
        <f>+'[1]7.SPNF_consolidado'!CY24</f>
        <v>303.94822232000104</v>
      </c>
      <c r="ED16" s="185">
        <f>+'[1]7.SPNF_consolidado'!CZ24</f>
        <v>1180.0451213800011</v>
      </c>
      <c r="EE16" s="185">
        <f>+'[1]7.SPNF_consolidado'!DA24</f>
        <v>275.6880059800007</v>
      </c>
      <c r="EF16" s="185">
        <f>+'[1]7.SPNF_consolidado'!DB24</f>
        <v>238.94437011000079</v>
      </c>
      <c r="EG16" s="185">
        <f>+'[1]7.SPNF_consolidado'!DC24</f>
        <v>294.84654059000241</v>
      </c>
      <c r="EH16" s="185">
        <f>+'[1]7.SPNF_consolidado'!DD24</f>
        <v>320.77289946000008</v>
      </c>
      <c r="EI16" s="185">
        <f>+'[1]7.SPNF_consolidado'!DE24</f>
        <v>298.12025309000126</v>
      </c>
      <c r="EJ16" s="185">
        <f>+'[1]7.SPNF_consolidado'!DF24</f>
        <v>286.1037535300008</v>
      </c>
      <c r="EK16" s="185">
        <f>+'[1]7.SPNF_consolidado'!DG24</f>
        <v>290.82498235000139</v>
      </c>
      <c r="EL16" s="185">
        <f>+'[1]7.SPNF_consolidado'!DH24</f>
        <v>252.67935583000079</v>
      </c>
      <c r="EM16" s="185">
        <f>+'[1]7.SPNF_consolidado'!DI24</f>
        <v>395.40375375000087</v>
      </c>
      <c r="EN16" s="185">
        <f>+'[1]7.SPNF_consolidado'!DJ24</f>
        <v>204.02315221000069</v>
      </c>
      <c r="EO16" s="185">
        <f>+'[1]7.SPNF_consolidado'!DK24</f>
        <v>306.24053756000018</v>
      </c>
      <c r="EP16" s="185">
        <f>+'[1]7.SPNF_consolidado'!DL24</f>
        <v>798.29791130999968</v>
      </c>
      <c r="EQ16" s="185">
        <f>+'[1]7.SPNF_consolidado'!DM24</f>
        <v>284.71275986000029</v>
      </c>
      <c r="ER16" s="185">
        <f>+'[1]7.SPNF_consolidado'!DN24</f>
        <v>245.56856484000099</v>
      </c>
      <c r="ES16" s="185">
        <f>+'[1]7.SPNF_consolidado'!DO24</f>
        <v>275.03400848000098</v>
      </c>
      <c r="ET16" s="185">
        <f>+'[1]7.SPNF_consolidado'!DP24</f>
        <v>275.46679829000198</v>
      </c>
      <c r="EU16" s="185">
        <f>+'[1]7.SPNF_consolidado'!DQ24</f>
        <v>528.1911560399991</v>
      </c>
      <c r="EV16" s="185">
        <f>+'[1]7.SPNF_consolidado'!DR24</f>
        <v>214.54583630000138</v>
      </c>
      <c r="EW16" s="185">
        <f>+'[1]7.SPNF_consolidado'!DS24</f>
        <v>239.50970984999822</v>
      </c>
      <c r="EX16" s="185">
        <f>+'[1]7.SPNF_consolidado'!DT24</f>
        <v>267.17280004999913</v>
      </c>
      <c r="EY16" s="185">
        <f>+'[1]7.SPNF_consolidado'!DU24</f>
        <v>409.63187914000076</v>
      </c>
      <c r="EZ16" s="185">
        <f>+'[1]7.SPNF_consolidado'!DV24</f>
        <v>233.60099476999957</v>
      </c>
      <c r="FA16" s="185">
        <f>+'[1]7.SPNF_consolidado'!DW24</f>
        <v>317.99307192999959</v>
      </c>
      <c r="FB16" s="185">
        <f>+'[1]7.SPNF_consolidado'!DX24</f>
        <v>605.61206622000032</v>
      </c>
      <c r="FC16" s="185">
        <f>+'[1]7.SPNF_consolidado'!DY24</f>
        <v>299.44462304000047</v>
      </c>
      <c r="FD16" s="185">
        <f>+'[1]7.SPNF_consolidado'!DZ24</f>
        <v>287.13784129000032</v>
      </c>
      <c r="FE16" s="185">
        <f>+'[1]7.SPNF_consolidado'!EA24</f>
        <v>281.28804234999978</v>
      </c>
      <c r="FF16" s="185">
        <f>+'[1]7.SPNF_consolidado'!EB24</f>
        <v>278.36542925999993</v>
      </c>
      <c r="FG16" s="185">
        <f>+'[1]7.SPNF_consolidado'!EC24</f>
        <v>282.39341409999963</v>
      </c>
      <c r="FH16" s="185">
        <f>+'[1]7.SPNF_consolidado'!ED24</f>
        <v>283.93897104999951</v>
      </c>
      <c r="FI16" s="185">
        <f>+'[1]7.SPNF_consolidado'!EE24</f>
        <v>270.67281577000006</v>
      </c>
      <c r="FJ16" s="185">
        <f>+'[1]7.SPNF_consolidado'!EF24</f>
        <v>304.05269148029413</v>
      </c>
      <c r="FK16" s="185">
        <f>+'[1]7.SPNF_consolidado'!EG24</f>
        <v>424.88176078999737</v>
      </c>
      <c r="FL16" s="185">
        <f>+'[1]7.SPNF_consolidado'!EH24</f>
        <v>250.95136863999829</v>
      </c>
      <c r="FM16" s="185">
        <f>+'[1]7.SPNF_consolidado'!EI24</f>
        <v>379.96589768999837</v>
      </c>
      <c r="FN16" s="185">
        <f>+'[1]7.SPNF_consolidado'!EJ24</f>
        <v>930.1397692200004</v>
      </c>
      <c r="FO16" s="185">
        <f>+'[1]7.SPNF_consolidado'!EK24</f>
        <v>314.79308102999966</v>
      </c>
      <c r="FP16" s="185">
        <f>+'[1]7.SPNF_consolidado'!EL24</f>
        <v>282.77591191000084</v>
      </c>
      <c r="FQ16" s="185">
        <f>+'[1]7.SPNF_consolidado'!EM24</f>
        <v>289.6695151800011</v>
      </c>
      <c r="FR16" s="185">
        <f>+'[1]7.SPNF_consolidado'!EN24</f>
        <v>285.57724437000013</v>
      </c>
      <c r="FS16" s="185">
        <f>+'[1]7.SPNF_consolidado'!EO24</f>
        <v>296.84315875999988</v>
      </c>
      <c r="FT16" s="185">
        <f>+'[1]7.SPNF_consolidado'!EP24</f>
        <v>316.08938048000005</v>
      </c>
      <c r="FU16" s="185">
        <f>+'[1]7.SPNF_consolidado'!EQ24</f>
        <v>298.4324686800008</v>
      </c>
      <c r="FV16" s="185">
        <f>+'[1]7.SPNF_consolidado'!ER24</f>
        <v>379.92852348999907</v>
      </c>
      <c r="FW16" s="185">
        <f>+'[1]7.SPNF_consolidado'!ES24</f>
        <v>471.91353523000072</v>
      </c>
      <c r="FX16" s="185">
        <f>+'[1]7.SPNF_consolidado'!ET24</f>
        <v>245.17794495999942</v>
      </c>
      <c r="FY16" s="185">
        <f>+'[1]7.SPNF_consolidado'!EU24</f>
        <v>416.64749447000111</v>
      </c>
      <c r="FZ16" s="185">
        <f>+'[1]7.SPNF_consolidado'!EV24</f>
        <v>1010.1986698600003</v>
      </c>
      <c r="GA16" s="185">
        <f>+'[1]7.SPNF_consolidado'!EW24</f>
        <v>364.77502711000039</v>
      </c>
      <c r="GB16" s="185">
        <f>+'[1]7.SPNF_consolidado'!EX24</f>
        <v>311.84488699999946</v>
      </c>
      <c r="GC16" s="185">
        <f>+'[1]7.SPNF_consolidado'!EY24</f>
        <v>286.16227719000051</v>
      </c>
      <c r="GD16" s="185">
        <f>+'[1]7.SPNF_consolidado'!EZ24</f>
        <v>277.57741089000018</v>
      </c>
      <c r="GE16" s="185">
        <f>+'[1]7.SPNF_consolidado'!FA24</f>
        <v>284.22344458999993</v>
      </c>
      <c r="GF16" s="185">
        <f>+'[1]7.SPNF_consolidado'!FB24</f>
        <v>269.20986638000034</v>
      </c>
      <c r="GG16" s="185">
        <f>+'[1]7.SPNF_consolidado'!FC24</f>
        <v>268.81581839000057</v>
      </c>
      <c r="GH16" s="185">
        <f>+'[1]7.SPNF_consolidado'!FD24</f>
        <v>445.6376203600006</v>
      </c>
      <c r="GI16" s="185">
        <f>+'[1]7.SPNF_consolidado'!FE24</f>
        <v>425.87849598000167</v>
      </c>
    </row>
    <row r="17" spans="2:191">
      <c r="B17" s="186">
        <v>1212</v>
      </c>
      <c r="C17" s="188" t="s">
        <v>7</v>
      </c>
      <c r="D17" s="182">
        <f t="shared" si="110"/>
        <v>6077.8413809620142</v>
      </c>
      <c r="E17" s="182">
        <f t="shared" si="111"/>
        <v>6412.9227272294156</v>
      </c>
      <c r="F17" s="182">
        <f t="shared" si="112"/>
        <v>6501.9158560207243</v>
      </c>
      <c r="G17" s="182">
        <f t="shared" si="113"/>
        <v>5660.7036927810314</v>
      </c>
      <c r="H17" s="182">
        <f t="shared" ref="H17:H21" si="185">+SUM(DC17:DN17)</f>
        <v>6229.5703095876042</v>
      </c>
      <c r="I17" s="182">
        <f t="shared" ref="I17:I21" si="186">+SUM(DO17:DZ17)</f>
        <v>6381.1192878601814</v>
      </c>
      <c r="J17" s="182">
        <f t="shared" ref="J17:J21" si="187">+SUM(EA17:EL17)</f>
        <v>6269.9698915800473</v>
      </c>
      <c r="K17" s="182">
        <f t="shared" ref="K17:K21" si="188">+SUM(EM17:EX17)</f>
        <v>5200.8441980800126</v>
      </c>
      <c r="L17" s="182">
        <f t="shared" si="141"/>
        <v>5985.9355873472914</v>
      </c>
      <c r="M17" s="182">
        <f t="shared" si="55"/>
        <v>6440.0953436400096</v>
      </c>
      <c r="N17" s="182">
        <f t="shared" si="56"/>
        <v>6269.200982760055</v>
      </c>
      <c r="O17" s="182">
        <f t="shared" si="57"/>
        <v>1506.9017544596586</v>
      </c>
      <c r="P17" s="182">
        <f t="shared" si="58"/>
        <v>1495.4607131423104</v>
      </c>
      <c r="Q17" s="182">
        <f t="shared" si="59"/>
        <v>1524.1935041321428</v>
      </c>
      <c r="R17" s="182">
        <f t="shared" si="60"/>
        <v>1551.2854092279022</v>
      </c>
      <c r="S17" s="182">
        <f t="shared" si="61"/>
        <v>1590.6161503648116</v>
      </c>
      <c r="T17" s="182">
        <f t="shared" si="62"/>
        <v>1542.2863303627123</v>
      </c>
      <c r="U17" s="182">
        <f t="shared" si="63"/>
        <v>1607.3185401069809</v>
      </c>
      <c r="V17" s="182">
        <f t="shared" si="64"/>
        <v>1672.7017063949113</v>
      </c>
      <c r="W17" s="182">
        <f t="shared" si="65"/>
        <v>1840.0068680084125</v>
      </c>
      <c r="X17" s="182">
        <f t="shared" si="66"/>
        <v>1570.766891089507</v>
      </c>
      <c r="Y17" s="182">
        <f t="shared" si="67"/>
        <v>1592.230492619733</v>
      </c>
      <c r="Z17" s="182">
        <f t="shared" si="68"/>
        <v>1498.9116043030717</v>
      </c>
      <c r="AA17" s="182">
        <f t="shared" si="69"/>
        <v>1460.9000081795025</v>
      </c>
      <c r="AB17" s="182">
        <f t="shared" si="70"/>
        <v>1338.5588873069453</v>
      </c>
      <c r="AC17" s="182">
        <f t="shared" si="71"/>
        <v>1364.7225546913196</v>
      </c>
      <c r="AD17" s="182">
        <f t="shared" si="72"/>
        <v>1496.522242603264</v>
      </c>
      <c r="AE17" s="182">
        <f t="shared" si="169"/>
        <v>1587.4924382073905</v>
      </c>
      <c r="AF17" s="182">
        <f t="shared" si="170"/>
        <v>1501.1266629908559</v>
      </c>
      <c r="AG17" s="182">
        <f t="shared" si="171"/>
        <v>1545.367639232009</v>
      </c>
      <c r="AH17" s="182">
        <f t="shared" si="172"/>
        <v>1595.5835691573493</v>
      </c>
      <c r="AI17" s="182">
        <f t="shared" si="173"/>
        <v>1595.302164723784</v>
      </c>
      <c r="AJ17" s="182">
        <f t="shared" si="174"/>
        <v>1510.1381687828471</v>
      </c>
      <c r="AK17" s="182">
        <f t="shared" si="175"/>
        <v>1603.0001004054004</v>
      </c>
      <c r="AL17" s="182">
        <f t="shared" si="176"/>
        <v>1672.6788539481499</v>
      </c>
      <c r="AM17" s="182">
        <f t="shared" si="177"/>
        <v>1623.0969709000035</v>
      </c>
      <c r="AN17" s="182">
        <f t="shared" si="178"/>
        <v>1560.7914416600124</v>
      </c>
      <c r="AO17" s="182">
        <f t="shared" si="179"/>
        <v>1578.0746137700198</v>
      </c>
      <c r="AP17" s="182">
        <f t="shared" si="180"/>
        <v>1508.0068652500108</v>
      </c>
      <c r="AQ17" s="182">
        <f t="shared" si="181"/>
        <v>1594.1738196417111</v>
      </c>
      <c r="AR17" s="182">
        <f t="shared" si="182"/>
        <v>943.18205026000805</v>
      </c>
      <c r="AS17" s="183">
        <f t="shared" si="183"/>
        <v>1262.2538521400027</v>
      </c>
      <c r="AT17" s="183">
        <f t="shared" si="184"/>
        <v>1401.23447603829</v>
      </c>
      <c r="AU17" s="184">
        <f t="shared" si="143"/>
        <v>1453.5950154499728</v>
      </c>
      <c r="AV17" s="184">
        <f t="shared" si="144"/>
        <v>1402.0087541899816</v>
      </c>
      <c r="AW17" s="184">
        <f t="shared" si="145"/>
        <v>1531.1225461399845</v>
      </c>
      <c r="AX17" s="184">
        <f t="shared" si="146"/>
        <v>1599.2092715673521</v>
      </c>
      <c r="AY17" s="184">
        <f t="shared" si="147"/>
        <v>1651.1019275899912</v>
      </c>
      <c r="AZ17" s="184">
        <f t="shared" si="118"/>
        <v>1539.3744949900038</v>
      </c>
      <c r="BA17" s="184">
        <f t="shared" si="78"/>
        <v>1652.584868850003</v>
      </c>
      <c r="BB17" s="184">
        <f t="shared" si="79"/>
        <v>1597.0340522100109</v>
      </c>
      <c r="BC17" s="184">
        <f t="shared" si="80"/>
        <v>1592.9311228400193</v>
      </c>
      <c r="BD17" s="184">
        <f t="shared" si="81"/>
        <v>1563.0871434700121</v>
      </c>
      <c r="BE17" s="184">
        <f t="shared" si="82"/>
        <v>1563.2603821800094</v>
      </c>
      <c r="BF17" s="184">
        <f t="shared" si="83"/>
        <v>1549.9223342700141</v>
      </c>
      <c r="BG17" s="185">
        <f>+'[1]7.SPNF_consolidado'!AC25</f>
        <v>606.75291934146492</v>
      </c>
      <c r="BH17" s="185">
        <f>+'[1]7.SPNF_consolidado'!AD25</f>
        <v>450.27912983024402</v>
      </c>
      <c r="BI17" s="185">
        <f>+'[1]7.SPNF_consolidado'!AE25</f>
        <v>449.86970528794978</v>
      </c>
      <c r="BJ17" s="185">
        <f>+'[1]7.SPNF_consolidado'!AF25</f>
        <v>490.45555323147005</v>
      </c>
      <c r="BK17" s="185">
        <f>+'[1]7.SPNF_consolidado'!AG25</f>
        <v>518.11817456600807</v>
      </c>
      <c r="BL17" s="185">
        <f>+'[1]7.SPNF_consolidado'!AH25</f>
        <v>486.88698534483217</v>
      </c>
      <c r="BM17" s="185">
        <f>+'[1]7.SPNF_consolidado'!AI25</f>
        <v>507.62009082029539</v>
      </c>
      <c r="BN17" s="185">
        <f>+'[1]7.SPNF_consolidado'!AJ25</f>
        <v>521.36231628644236</v>
      </c>
      <c r="BO17" s="185">
        <f>+'[1]7.SPNF_consolidado'!AK25</f>
        <v>495.21109702540497</v>
      </c>
      <c r="BP17" s="185">
        <f>+'[1]7.SPNF_consolidado'!AL25</f>
        <v>533.99589503203322</v>
      </c>
      <c r="BQ17" s="185">
        <f>+'[1]7.SPNF_consolidado'!AM25</f>
        <v>517.91307041147388</v>
      </c>
      <c r="BR17" s="185">
        <f>+'[1]7.SPNF_consolidado'!AN25</f>
        <v>499.37644378439506</v>
      </c>
      <c r="BS17" s="185">
        <f>+'[1]7.SPNF_consolidado'!AO25</f>
        <v>629.67452313278443</v>
      </c>
      <c r="BT17" s="185">
        <f>+'[1]7.SPNF_consolidado'!AP25</f>
        <v>490.07815240530624</v>
      </c>
      <c r="BU17" s="185">
        <f>+'[1]7.SPNF_consolidado'!AQ25</f>
        <v>470.86347482672096</v>
      </c>
      <c r="BV17" s="185">
        <f>+'[1]7.SPNF_consolidado'!AR25</f>
        <v>513.44853163923233</v>
      </c>
      <c r="BW17" s="185">
        <f>+'[1]7.SPNF_consolidado'!AS25</f>
        <v>517.20478889676406</v>
      </c>
      <c r="BX17" s="185">
        <f>+'[1]7.SPNF_consolidado'!AT25</f>
        <v>511.63300982671581</v>
      </c>
      <c r="BY17" s="185">
        <f>+'[1]7.SPNF_consolidado'!AU25</f>
        <v>543.3170809756258</v>
      </c>
      <c r="BZ17" s="185">
        <f>+'[1]7.SPNF_consolidado'!AV25</f>
        <v>528.27624553181204</v>
      </c>
      <c r="CA17" s="185">
        <f>+'[1]7.SPNF_consolidado'!AW25</f>
        <v>535.72521359954328</v>
      </c>
      <c r="CB17" s="185">
        <f>+'[1]7.SPNF_consolidado'!AX25</f>
        <v>558.75203150054676</v>
      </c>
      <c r="CC17" s="185">
        <f>+'[1]7.SPNF_consolidado'!AY25</f>
        <v>551.11150712003132</v>
      </c>
      <c r="CD17" s="185">
        <f>+'[1]7.SPNF_consolidado'!AZ25</f>
        <v>562.83816777433321</v>
      </c>
      <c r="CE17" s="185">
        <f>+'[1]7.SPNF_consolidado'!BA25</f>
        <v>721.59929134072684</v>
      </c>
      <c r="CF17" s="185">
        <f>+'[1]7.SPNF_consolidado'!BB25</f>
        <v>565.41315926369589</v>
      </c>
      <c r="CG17" s="185">
        <f>+'[1]7.SPNF_consolidado'!BC25</f>
        <v>552.99441740398993</v>
      </c>
      <c r="CH17" s="185">
        <f>+'[1]7.SPNF_consolidado'!BD25</f>
        <v>571.71590980828341</v>
      </c>
      <c r="CI17" s="185">
        <f>+'[1]7.SPNF_consolidado'!BE25</f>
        <v>506.79872927949157</v>
      </c>
      <c r="CJ17" s="185">
        <f>+'[1]7.SPNF_consolidado'!BF25</f>
        <v>492.25225200173207</v>
      </c>
      <c r="CK17" s="185">
        <f>+'[1]7.SPNF_consolidado'!BG25</f>
        <v>569.57374932014659</v>
      </c>
      <c r="CL17" s="185">
        <f>+'[1]7.SPNF_consolidado'!BH25</f>
        <v>511.06621140725298</v>
      </c>
      <c r="CM17" s="185">
        <f>+'[1]7.SPNF_consolidado'!BI25</f>
        <v>511.59053189233339</v>
      </c>
      <c r="CN17" s="185">
        <f>+'[1]7.SPNF_consolidado'!BJ25</f>
        <v>494.34532444431051</v>
      </c>
      <c r="CO17" s="185">
        <f>+'[1]7.SPNF_consolidado'!BK25</f>
        <v>515.54146399296224</v>
      </c>
      <c r="CP17" s="185">
        <f>+'[1]7.SPNF_consolidado'!BL25</f>
        <v>489.02481586579881</v>
      </c>
      <c r="CQ17" s="185">
        <f>+'[1]7.SPNF_consolidado'!BM25</f>
        <v>597.32444670506993</v>
      </c>
      <c r="CR17" s="185">
        <f>+'[1]7.SPNF_consolidado'!BN25</f>
        <v>418.72602218085422</v>
      </c>
      <c r="CS17" s="185">
        <f>+'[1]7.SPNF_consolidado'!BO25</f>
        <v>444.8495392935784</v>
      </c>
      <c r="CT17" s="185">
        <f>+'[1]7.SPNF_consolidado'!BP25</f>
        <v>430.33805826751075</v>
      </c>
      <c r="CU17" s="185">
        <f>+'[1]7.SPNF_consolidado'!BQ25</f>
        <v>432.67337329920275</v>
      </c>
      <c r="CV17" s="185">
        <f>+'[1]7.SPNF_consolidado'!BR25</f>
        <v>475.54745574023167</v>
      </c>
      <c r="CW17" s="185">
        <f>+'[1]7.SPNF_consolidado'!BS25</f>
        <v>432.40436838657422</v>
      </c>
      <c r="CX17" s="185">
        <f>+'[1]7.SPNF_consolidado'!BT25</f>
        <v>481.51936077629449</v>
      </c>
      <c r="CY17" s="185">
        <f>+'[1]7.SPNF_consolidado'!BU25</f>
        <v>450.79882552845089</v>
      </c>
      <c r="CZ17" s="185">
        <f>+'[1]7.SPNF_consolidado'!BV25</f>
        <v>501.05689751040717</v>
      </c>
      <c r="DA17" s="185">
        <f>+'[1]7.SPNF_consolidado'!BW25</f>
        <v>483.85128308184937</v>
      </c>
      <c r="DB17" s="185">
        <f>+'[1]7.SPNF_consolidado'!BX25</f>
        <v>511.61406201100749</v>
      </c>
      <c r="DC17" s="185">
        <f>+'[1]7.SPNF_consolidado'!BY25</f>
        <v>680.80117629350673</v>
      </c>
      <c r="DD17" s="185">
        <f>+'[1]7.SPNF_consolidado'!BZ25</f>
        <v>435.31212213847317</v>
      </c>
      <c r="DE17" s="185">
        <f>+'[1]7.SPNF_consolidado'!CA25</f>
        <v>471.37913977541064</v>
      </c>
      <c r="DF17" s="185">
        <f>+'[1]7.SPNF_consolidado'!CB25</f>
        <v>495.83180790849087</v>
      </c>
      <c r="DG17" s="185">
        <f>+'[1]7.SPNF_consolidado'!CC25</f>
        <v>493.81045822127334</v>
      </c>
      <c r="DH17" s="185">
        <f>+'[1]7.SPNF_consolidado'!CD25</f>
        <v>511.48439686109168</v>
      </c>
      <c r="DI17" s="185">
        <f>+'[1]7.SPNF_consolidado'!CE25</f>
        <v>521.18949825340997</v>
      </c>
      <c r="DJ17" s="185">
        <f>+'[1]7.SPNF_consolidado'!CF25</f>
        <v>525.09636681727659</v>
      </c>
      <c r="DK17" s="185">
        <f>+'[1]7.SPNF_consolidado'!CG25</f>
        <v>499.08177416132219</v>
      </c>
      <c r="DL17" s="185">
        <f>+'[1]7.SPNF_consolidado'!CH25</f>
        <v>518.53617601284111</v>
      </c>
      <c r="DM17" s="185">
        <f>+'[1]7.SPNF_consolidado'!CI25</f>
        <v>541.71314078228795</v>
      </c>
      <c r="DN17" s="185">
        <f>+'[1]7.SPNF_consolidado'!CJ25</f>
        <v>535.33425236222035</v>
      </c>
      <c r="DO17" s="185">
        <f>+'[1]7.SPNF_consolidado'!CK25</f>
        <v>645.47072463145798</v>
      </c>
      <c r="DP17" s="185">
        <f>+'[1]7.SPNF_consolidado'!CL25</f>
        <v>464.49635792286097</v>
      </c>
      <c r="DQ17" s="185">
        <f>+'[1]7.SPNF_consolidado'!CM25</f>
        <v>485.33508216946501</v>
      </c>
      <c r="DR17" s="185">
        <f>+'[1]7.SPNF_consolidado'!CN25</f>
        <v>493.69289964106395</v>
      </c>
      <c r="DS17" s="185">
        <f>+'[1]7.SPNF_consolidado'!CO25</f>
        <v>512.04136334321038</v>
      </c>
      <c r="DT17" s="185">
        <f>+'[1]7.SPNF_consolidado'!CP25</f>
        <v>504.40390579857274</v>
      </c>
      <c r="DU17" s="185">
        <f>+'[1]7.SPNF_consolidado'!CQ25</f>
        <v>536.16535065143069</v>
      </c>
      <c r="DV17" s="185">
        <f>+'[1]7.SPNF_consolidado'!CR25</f>
        <v>560.43882296544859</v>
      </c>
      <c r="DW17" s="185">
        <f>+'[1]7.SPNF_consolidado'!CS25</f>
        <v>506.39592678852108</v>
      </c>
      <c r="DX17" s="185">
        <f>+'[1]7.SPNF_consolidado'!CT25</f>
        <v>558.20759437379706</v>
      </c>
      <c r="DY17" s="185">
        <f>+'[1]7.SPNF_consolidado'!CU25</f>
        <v>529.84278028682752</v>
      </c>
      <c r="DZ17" s="185">
        <f>+'[1]7.SPNF_consolidado'!CV25</f>
        <v>584.62847928752535</v>
      </c>
      <c r="EA17" s="185">
        <f>+'[1]7.SPNF_consolidado'!CW25</f>
        <v>656.06268956999395</v>
      </c>
      <c r="EB17" s="185">
        <f>+'[1]7.SPNF_consolidado'!CX25</f>
        <v>498.92406292000595</v>
      </c>
      <c r="EC17" s="185">
        <f>+'[1]7.SPNF_consolidado'!CY25</f>
        <v>468.11021841000365</v>
      </c>
      <c r="ED17" s="185">
        <f>+'[1]7.SPNF_consolidado'!CZ25</f>
        <v>508.98726941000291</v>
      </c>
      <c r="EE17" s="185">
        <f>+'[1]7.SPNF_consolidado'!DA25</f>
        <v>554.21191683000461</v>
      </c>
      <c r="EF17" s="185">
        <f>+'[1]7.SPNF_consolidado'!DB25</f>
        <v>497.59225542000479</v>
      </c>
      <c r="EG17" s="185">
        <f>+'[1]7.SPNF_consolidado'!DC25</f>
        <v>529.91521868000746</v>
      </c>
      <c r="EH17" s="185">
        <f>+'[1]7.SPNF_consolidado'!DD25</f>
        <v>544.13122052000949</v>
      </c>
      <c r="EI17" s="185">
        <f>+'[1]7.SPNF_consolidado'!DE25</f>
        <v>504.02817457000288</v>
      </c>
      <c r="EJ17" s="185">
        <f>+'[1]7.SPNF_consolidado'!DF25</f>
        <v>532.98843615000226</v>
      </c>
      <c r="EK17" s="185">
        <f>+'[1]7.SPNF_consolidado'!DG25</f>
        <v>486.85214306000364</v>
      </c>
      <c r="EL17" s="185">
        <f>+'[1]7.SPNF_consolidado'!DH25</f>
        <v>488.16628604000488</v>
      </c>
      <c r="EM17" s="185">
        <f>+'[1]7.SPNF_consolidado'!DI25</f>
        <v>700.81699445000481</v>
      </c>
      <c r="EN17" s="185">
        <f>+'[1]7.SPNF_consolidado'!DJ25</f>
        <v>446.40418915170494</v>
      </c>
      <c r="EO17" s="185">
        <f>+'[1]7.SPNF_consolidado'!DK25</f>
        <v>446.95263604000138</v>
      </c>
      <c r="EP17" s="185">
        <f>+'[1]7.SPNF_consolidado'!DL25</f>
        <v>323.5984316000019</v>
      </c>
      <c r="EQ17" s="185">
        <f>+'[1]7.SPNF_consolidado'!DM25</f>
        <v>298.06796579000138</v>
      </c>
      <c r="ER17" s="185">
        <f>+'[1]7.SPNF_consolidado'!DN25</f>
        <v>321.51565287000471</v>
      </c>
      <c r="ES17" s="185">
        <f>+'[1]7.SPNF_consolidado'!DO25</f>
        <v>371.58199138000401</v>
      </c>
      <c r="ET17" s="185">
        <f>+'[1]7.SPNF_consolidado'!DP25</f>
        <v>400.64661396000503</v>
      </c>
      <c r="EU17" s="185">
        <f>+'[1]7.SPNF_consolidado'!DQ25</f>
        <v>490.02524679999362</v>
      </c>
      <c r="EV17" s="185">
        <f>+'[1]7.SPNF_consolidado'!DR25</f>
        <v>417.45955060000159</v>
      </c>
      <c r="EW17" s="185">
        <f>+'[1]7.SPNF_consolidado'!DS25</f>
        <v>471.53907911000067</v>
      </c>
      <c r="EX17" s="185">
        <f>+'[1]7.SPNF_consolidado'!DT25</f>
        <v>512.23584632828783</v>
      </c>
      <c r="EY17" s="185">
        <f>+'[1]7.SPNF_consolidado'!DU25</f>
        <v>597.45281773998613</v>
      </c>
      <c r="EZ17" s="185">
        <f>+'[1]7.SPNF_consolidado'!DV25</f>
        <v>433.55203219999447</v>
      </c>
      <c r="FA17" s="185">
        <f>+'[1]7.SPNF_consolidado'!DW25</f>
        <v>422.59016550999212</v>
      </c>
      <c r="FB17" s="185">
        <f>+'[1]7.SPNF_consolidado'!DX25</f>
        <v>458.32572519999428</v>
      </c>
      <c r="FC17" s="185">
        <f>+'[1]7.SPNF_consolidado'!DY25</f>
        <v>480.45615668999312</v>
      </c>
      <c r="FD17" s="185">
        <f>+'[1]7.SPNF_consolidado'!DZ25</f>
        <v>463.22687229999406</v>
      </c>
      <c r="FE17" s="185">
        <f>+'[1]7.SPNF_consolidado'!EA25</f>
        <v>501.46078123999251</v>
      </c>
      <c r="FF17" s="185">
        <f>+'[1]7.SPNF_consolidado'!EB25</f>
        <v>499.37599545999518</v>
      </c>
      <c r="FG17" s="185">
        <f>+'[1]7.SPNF_consolidado'!EC25</f>
        <v>530.28576943999678</v>
      </c>
      <c r="FH17" s="185">
        <f>+'[1]7.SPNF_consolidado'!ED25</f>
        <v>515.85931698999411</v>
      </c>
      <c r="FI17" s="185">
        <f>+'[1]7.SPNF_consolidado'!EE25</f>
        <v>530.14537400999393</v>
      </c>
      <c r="FJ17" s="185">
        <f>+'[1]7.SPNF_consolidado'!EF25</f>
        <v>553.20458056736413</v>
      </c>
      <c r="FK17" s="185">
        <f>+'[1]7.SPNF_consolidado'!EG25</f>
        <v>664.52466772998991</v>
      </c>
      <c r="FL17" s="185">
        <f>+'[1]7.SPNF_consolidado'!EH25</f>
        <v>492.07885652999869</v>
      </c>
      <c r="FM17" s="185">
        <f>+'[1]7.SPNF_consolidado'!EI25</f>
        <v>494.49840333000236</v>
      </c>
      <c r="FN17" s="185">
        <f>+'[1]7.SPNF_consolidado'!EJ25</f>
        <v>514.32274826000275</v>
      </c>
      <c r="FO17" s="185">
        <f>+'[1]7.SPNF_consolidado'!EK25</f>
        <v>513.29570814999806</v>
      </c>
      <c r="FP17" s="185">
        <f>+'[1]7.SPNF_consolidado'!EL25</f>
        <v>511.75603858000284</v>
      </c>
      <c r="FQ17" s="185">
        <f>+'[1]7.SPNF_consolidado'!EM25</f>
        <v>500.65660290999904</v>
      </c>
      <c r="FR17" s="185">
        <f>+'[1]7.SPNF_consolidado'!EN25</f>
        <v>566.49553599000592</v>
      </c>
      <c r="FS17" s="185">
        <f>+'[1]7.SPNF_consolidado'!EO25</f>
        <v>585.43272994999802</v>
      </c>
      <c r="FT17" s="185">
        <f>+'[1]7.SPNF_consolidado'!EP25</f>
        <v>536.46121988000482</v>
      </c>
      <c r="FU17" s="185">
        <f>+'[1]7.SPNF_consolidado'!EQ25</f>
        <v>553.69765227000789</v>
      </c>
      <c r="FV17" s="185">
        <f>+'[1]7.SPNF_consolidado'!ER25</f>
        <v>506.87518005999823</v>
      </c>
      <c r="FW17" s="185">
        <f>+'[1]7.SPNF_consolidado'!ES25</f>
        <v>640.00381226001309</v>
      </c>
      <c r="FX17" s="185">
        <f>+'[1]7.SPNF_consolidado'!ET25</f>
        <v>490.84361947000087</v>
      </c>
      <c r="FY17" s="185">
        <f>+'[1]7.SPNF_consolidado'!EU25</f>
        <v>462.08369111000513</v>
      </c>
      <c r="FZ17" s="185">
        <f>+'[1]7.SPNF_consolidado'!EV25</f>
        <v>506.37154208000555</v>
      </c>
      <c r="GA17" s="185">
        <f>+'[1]7.SPNF_consolidado'!EW25</f>
        <v>521.99568918000114</v>
      </c>
      <c r="GB17" s="185">
        <f>+'[1]7.SPNF_consolidado'!EX25</f>
        <v>534.71991221000519</v>
      </c>
      <c r="GC17" s="185">
        <f>+'[1]7.SPNF_consolidado'!EY25</f>
        <v>521.37623387000247</v>
      </c>
      <c r="GD17" s="185">
        <f>+'[1]7.SPNF_consolidado'!EZ25</f>
        <v>534.79514817999871</v>
      </c>
      <c r="GE17" s="185">
        <f>+'[1]7.SPNF_consolidado'!FA25</f>
        <v>507.08900013000823</v>
      </c>
      <c r="GF17" s="185">
        <f>+'[1]7.SPNF_consolidado'!FB25</f>
        <v>527.69606170000861</v>
      </c>
      <c r="GG17" s="185">
        <f>+'[1]7.SPNF_consolidado'!FC25</f>
        <v>524.83130502000324</v>
      </c>
      <c r="GH17" s="185">
        <f>+'[1]7.SPNF_consolidado'!FD25</f>
        <v>497.39496755000232</v>
      </c>
      <c r="GI17" s="185">
        <f>+'[1]7.SPNF_consolidado'!FE25</f>
        <v>638.039380100014</v>
      </c>
    </row>
    <row r="18" spans="2:191">
      <c r="B18" s="186">
        <v>1213</v>
      </c>
      <c r="C18" s="188" t="s">
        <v>8</v>
      </c>
      <c r="D18" s="182">
        <f t="shared" si="110"/>
        <v>743.62630089000004</v>
      </c>
      <c r="E18" s="182">
        <f t="shared" si="111"/>
        <v>803.34595931089098</v>
      </c>
      <c r="F18" s="182">
        <f t="shared" si="112"/>
        <v>845.74343546730006</v>
      </c>
      <c r="G18" s="182">
        <f t="shared" si="113"/>
        <v>798.32967897237506</v>
      </c>
      <c r="H18" s="182">
        <f t="shared" si="185"/>
        <v>949.40212653000015</v>
      </c>
      <c r="I18" s="182">
        <f t="shared" si="186"/>
        <v>978.25089224999988</v>
      </c>
      <c r="J18" s="182">
        <f t="shared" si="187"/>
        <v>898.49460617000011</v>
      </c>
      <c r="K18" s="182">
        <f t="shared" si="188"/>
        <v>737.51562336999996</v>
      </c>
      <c r="L18" s="182">
        <f t="shared" si="141"/>
        <v>821.43005014999994</v>
      </c>
      <c r="M18" s="182">
        <f t="shared" si="55"/>
        <v>851.64592166999944</v>
      </c>
      <c r="N18" s="182">
        <f t="shared" si="56"/>
        <v>812.65267195000001</v>
      </c>
      <c r="O18" s="182">
        <f t="shared" si="57"/>
        <v>186.19874288</v>
      </c>
      <c r="P18" s="182">
        <f t="shared" si="58"/>
        <v>181.69025529000001</v>
      </c>
      <c r="Q18" s="182">
        <f t="shared" si="59"/>
        <v>181.53352739000002</v>
      </c>
      <c r="R18" s="182">
        <f t="shared" si="60"/>
        <v>194.20377533000001</v>
      </c>
      <c r="S18" s="182">
        <f t="shared" si="61"/>
        <v>191.48692484</v>
      </c>
      <c r="T18" s="182">
        <f t="shared" si="62"/>
        <v>190.06499577</v>
      </c>
      <c r="U18" s="182">
        <f t="shared" si="63"/>
        <v>207.63027759089096</v>
      </c>
      <c r="V18" s="182">
        <f t="shared" si="64"/>
        <v>214.16376111</v>
      </c>
      <c r="W18" s="182">
        <f t="shared" si="65"/>
        <v>218.9658613021</v>
      </c>
      <c r="X18" s="182">
        <f t="shared" si="66"/>
        <v>201.29337203</v>
      </c>
      <c r="Y18" s="182">
        <f t="shared" si="67"/>
        <v>240.22280008000001</v>
      </c>
      <c r="Z18" s="182">
        <f t="shared" si="68"/>
        <v>185.26140205519999</v>
      </c>
      <c r="AA18" s="182">
        <f t="shared" si="69"/>
        <v>185.17918090000001</v>
      </c>
      <c r="AB18" s="182">
        <f t="shared" si="70"/>
        <v>176.70681920999999</v>
      </c>
      <c r="AC18" s="182">
        <f t="shared" si="71"/>
        <v>211.74064955997801</v>
      </c>
      <c r="AD18" s="182">
        <f t="shared" si="72"/>
        <v>224.70302930239706</v>
      </c>
      <c r="AE18" s="182">
        <f t="shared" si="169"/>
        <v>225.49101480000007</v>
      </c>
      <c r="AF18" s="182">
        <f t="shared" si="170"/>
        <v>228.65460632000003</v>
      </c>
      <c r="AG18" s="182">
        <f t="shared" si="171"/>
        <v>242.50092054000001</v>
      </c>
      <c r="AH18" s="182">
        <f t="shared" si="172"/>
        <v>252.75558487000001</v>
      </c>
      <c r="AI18" s="182">
        <f t="shared" si="173"/>
        <v>255.65847780000001</v>
      </c>
      <c r="AJ18" s="182">
        <f t="shared" si="174"/>
        <v>242.83319759999998</v>
      </c>
      <c r="AK18" s="182">
        <f t="shared" si="175"/>
        <v>244.96800988999996</v>
      </c>
      <c r="AL18" s="182">
        <f t="shared" si="176"/>
        <v>234.79120695999998</v>
      </c>
      <c r="AM18" s="182">
        <f t="shared" si="177"/>
        <v>226.59001167000002</v>
      </c>
      <c r="AN18" s="182">
        <f t="shared" si="178"/>
        <v>225.26753158999998</v>
      </c>
      <c r="AO18" s="182">
        <f t="shared" si="179"/>
        <v>227.43454387000008</v>
      </c>
      <c r="AP18" s="182">
        <f t="shared" si="180"/>
        <v>219.20251904000008</v>
      </c>
      <c r="AQ18" s="182">
        <f t="shared" si="181"/>
        <v>232.38241525999996</v>
      </c>
      <c r="AR18" s="182">
        <f t="shared" si="182"/>
        <v>119.29916793000001</v>
      </c>
      <c r="AS18" s="183">
        <f t="shared" si="183"/>
        <v>171.70046035999994</v>
      </c>
      <c r="AT18" s="183">
        <f t="shared" si="184"/>
        <v>214.13357982000002</v>
      </c>
      <c r="AU18" s="184">
        <f t="shared" si="143"/>
        <v>201.86232173000002</v>
      </c>
      <c r="AV18" s="184">
        <f t="shared" si="144"/>
        <v>186.61700647000001</v>
      </c>
      <c r="AW18" s="184">
        <f t="shared" si="145"/>
        <v>212.51259541999991</v>
      </c>
      <c r="AX18" s="184">
        <f t="shared" si="146"/>
        <v>220.43812652999998</v>
      </c>
      <c r="AY18" s="184">
        <f t="shared" si="147"/>
        <v>220.11144319999994</v>
      </c>
      <c r="AZ18" s="184">
        <f t="shared" si="118"/>
        <v>200.27096522999994</v>
      </c>
      <c r="BA18" s="184">
        <f t="shared" si="78"/>
        <v>227.92144366999977</v>
      </c>
      <c r="BB18" s="184">
        <f t="shared" si="79"/>
        <v>203.34206956999984</v>
      </c>
      <c r="BC18" s="184">
        <f t="shared" si="80"/>
        <v>209.14428623000003</v>
      </c>
      <c r="BD18" s="184">
        <f t="shared" si="81"/>
        <v>206.22160335000001</v>
      </c>
      <c r="BE18" s="184">
        <f t="shared" si="82"/>
        <v>210.45173234999999</v>
      </c>
      <c r="BF18" s="184">
        <f t="shared" si="83"/>
        <v>186.83505001999998</v>
      </c>
      <c r="BG18" s="185">
        <f>+'[1]7.SPNF_consolidado'!AC26</f>
        <v>65.247513480000009</v>
      </c>
      <c r="BH18" s="185">
        <f>+'[1]7.SPNF_consolidado'!AD26</f>
        <v>63.163610270000007</v>
      </c>
      <c r="BI18" s="185">
        <f>+'[1]7.SPNF_consolidado'!AE26</f>
        <v>57.787619129999996</v>
      </c>
      <c r="BJ18" s="185">
        <f>+'[1]7.SPNF_consolidado'!AF26</f>
        <v>59.947515330000009</v>
      </c>
      <c r="BK18" s="185">
        <f>+'[1]7.SPNF_consolidado'!AG26</f>
        <v>62.341382699999997</v>
      </c>
      <c r="BL18" s="185">
        <f>+'[1]7.SPNF_consolidado'!AH26</f>
        <v>59.401357259999997</v>
      </c>
      <c r="BM18" s="185">
        <f>+'[1]7.SPNF_consolidado'!AI26</f>
        <v>60.518204690000012</v>
      </c>
      <c r="BN18" s="185">
        <f>+'[1]7.SPNF_consolidado'!AJ26</f>
        <v>59.362393900000001</v>
      </c>
      <c r="BO18" s="185">
        <f>+'[1]7.SPNF_consolidado'!AK26</f>
        <v>61.652928799999998</v>
      </c>
      <c r="BP18" s="185">
        <f>+'[1]7.SPNF_consolidado'!AL26</f>
        <v>62.504902400000006</v>
      </c>
      <c r="BQ18" s="185">
        <f>+'[1]7.SPNF_consolidado'!AM26</f>
        <v>64.36233141000001</v>
      </c>
      <c r="BR18" s="185">
        <f>+'[1]7.SPNF_consolidado'!AN26</f>
        <v>67.336541519999997</v>
      </c>
      <c r="BS18" s="185">
        <f>+'[1]7.SPNF_consolidado'!AO26</f>
        <v>74.90400824999999</v>
      </c>
      <c r="BT18" s="185">
        <f>+'[1]7.SPNF_consolidado'!AP26</f>
        <v>56.995754590000004</v>
      </c>
      <c r="BU18" s="185">
        <f>+'[1]7.SPNF_consolidado'!AQ26</f>
        <v>59.587161999999999</v>
      </c>
      <c r="BV18" s="185">
        <f>+'[1]7.SPNF_consolidado'!AR26</f>
        <v>60.143474630000007</v>
      </c>
      <c r="BW18" s="185">
        <f>+'[1]7.SPNF_consolidado'!AS26</f>
        <v>65.191193610000013</v>
      </c>
      <c r="BX18" s="185">
        <f>+'[1]7.SPNF_consolidado'!AT26</f>
        <v>64.730327529999997</v>
      </c>
      <c r="BY18" s="185">
        <f>+'[1]7.SPNF_consolidado'!AU26</f>
        <v>67.68981399089094</v>
      </c>
      <c r="BZ18" s="185">
        <f>+'[1]7.SPNF_consolidado'!AV26</f>
        <v>69.15978677999999</v>
      </c>
      <c r="CA18" s="185">
        <f>+'[1]7.SPNF_consolidado'!AW26</f>
        <v>70.780676820000011</v>
      </c>
      <c r="CB18" s="185">
        <f>+'[1]7.SPNF_consolidado'!AX26</f>
        <v>75.549212319999995</v>
      </c>
      <c r="CC18" s="185">
        <f>+'[1]7.SPNF_consolidado'!AY26</f>
        <v>70.020565820000002</v>
      </c>
      <c r="CD18" s="185">
        <f>+'[1]7.SPNF_consolidado'!AZ26</f>
        <v>68.593982969999999</v>
      </c>
      <c r="CE18" s="185">
        <f>+'[1]7.SPNF_consolidado'!BA26</f>
        <v>90.851896629999999</v>
      </c>
      <c r="CF18" s="185">
        <f>+'[1]7.SPNF_consolidado'!BB26</f>
        <v>61.974237349999989</v>
      </c>
      <c r="CG18" s="185">
        <f>+'[1]7.SPNF_consolidado'!BC26</f>
        <v>66.139727322100001</v>
      </c>
      <c r="CH18" s="185">
        <f>+'[1]7.SPNF_consolidado'!BD26</f>
        <v>67.82670014</v>
      </c>
      <c r="CI18" s="185">
        <f>+'[1]7.SPNF_consolidado'!BE26</f>
        <v>60.282218659999998</v>
      </c>
      <c r="CJ18" s="185">
        <f>+'[1]7.SPNF_consolidado'!BF26</f>
        <v>73.184453230000003</v>
      </c>
      <c r="CK18" s="185">
        <f>+'[1]7.SPNF_consolidado'!BG26</f>
        <v>117.51248132000002</v>
      </c>
      <c r="CL18" s="185">
        <f>+'[1]7.SPNF_consolidado'!BH26</f>
        <v>63.903900369999995</v>
      </c>
      <c r="CM18" s="185">
        <f>+'[1]7.SPNF_consolidado'!BI26</f>
        <v>58.806418390000005</v>
      </c>
      <c r="CN18" s="185">
        <f>+'[1]7.SPNF_consolidado'!BJ26</f>
        <v>59.661314485200002</v>
      </c>
      <c r="CO18" s="185">
        <f>+'[1]7.SPNF_consolidado'!BK26</f>
        <v>65.33031957</v>
      </c>
      <c r="CP18" s="185">
        <f>+'[1]7.SPNF_consolidado'!BL26</f>
        <v>60.269768000000006</v>
      </c>
      <c r="CQ18" s="185">
        <f>+'[1]7.SPNF_consolidado'!BM26</f>
        <v>83.645505799999995</v>
      </c>
      <c r="CR18" s="185">
        <f>+'[1]7.SPNF_consolidado'!BN26</f>
        <v>52.282146320000003</v>
      </c>
      <c r="CS18" s="185">
        <f>+'[1]7.SPNF_consolidado'!BO26</f>
        <v>49.251528780000008</v>
      </c>
      <c r="CT18" s="185">
        <f>+'[1]7.SPNF_consolidado'!BP26</f>
        <v>60.318892480000017</v>
      </c>
      <c r="CU18" s="185">
        <f>+'[1]7.SPNF_consolidado'!BQ26</f>
        <v>56.578706919999988</v>
      </c>
      <c r="CV18" s="185">
        <f>+'[1]7.SPNF_consolidado'!BR26</f>
        <v>59.809219809999995</v>
      </c>
      <c r="CW18" s="185">
        <f>+'[1]7.SPNF_consolidado'!BS26</f>
        <v>77.113597889978024</v>
      </c>
      <c r="CX18" s="185">
        <f>+'[1]7.SPNF_consolidado'!BT26</f>
        <v>66.871872139999994</v>
      </c>
      <c r="CY18" s="185">
        <f>+'[1]7.SPNF_consolidado'!BU26</f>
        <v>67.755179530000007</v>
      </c>
      <c r="CZ18" s="185">
        <f>+'[1]7.SPNF_consolidado'!BV26</f>
        <v>85.479687960000007</v>
      </c>
      <c r="DA18" s="185">
        <f>+'[1]7.SPNF_consolidado'!BW26</f>
        <v>73.485748290000004</v>
      </c>
      <c r="DB18" s="185">
        <f>+'[1]7.SPNF_consolidado'!BX26</f>
        <v>65.737593052397031</v>
      </c>
      <c r="DC18" s="185">
        <f>+'[1]7.SPNF_consolidado'!BY26</f>
        <v>93.366265800000036</v>
      </c>
      <c r="DD18" s="185">
        <f>+'[1]7.SPNF_consolidado'!BZ26</f>
        <v>67.943489920000005</v>
      </c>
      <c r="DE18" s="185">
        <f>+'[1]7.SPNF_consolidado'!CA26</f>
        <v>64.181259080000004</v>
      </c>
      <c r="DF18" s="185">
        <f>+'[1]7.SPNF_consolidado'!CB26</f>
        <v>73.967615760000029</v>
      </c>
      <c r="DG18" s="185">
        <f>+'[1]7.SPNF_consolidado'!CC26</f>
        <v>73.656080770000017</v>
      </c>
      <c r="DH18" s="185">
        <f>+'[1]7.SPNF_consolidado'!CD26</f>
        <v>81.030909789999981</v>
      </c>
      <c r="DI18" s="185">
        <f>+'[1]7.SPNF_consolidado'!CE26</f>
        <v>81.887642180000014</v>
      </c>
      <c r="DJ18" s="185">
        <f>+'[1]7.SPNF_consolidado'!CF26</f>
        <v>79.713303719999999</v>
      </c>
      <c r="DK18" s="185">
        <f>+'[1]7.SPNF_consolidado'!CG26</f>
        <v>80.899974640000011</v>
      </c>
      <c r="DL18" s="185">
        <f>+'[1]7.SPNF_consolidado'!CH26</f>
        <v>77.589201299999999</v>
      </c>
      <c r="DM18" s="185">
        <f>+'[1]7.SPNF_consolidado'!CI26</f>
        <v>92.555302930000025</v>
      </c>
      <c r="DN18" s="185">
        <f>+'[1]7.SPNF_consolidado'!CJ26</f>
        <v>82.611080639999983</v>
      </c>
      <c r="DO18" s="185">
        <f>+'[1]7.SPNF_consolidado'!CK26</f>
        <v>96.496510499999999</v>
      </c>
      <c r="DP18" s="185">
        <f>+'[1]7.SPNF_consolidado'!CL26</f>
        <v>78.125899060000023</v>
      </c>
      <c r="DQ18" s="185">
        <f>+'[1]7.SPNF_consolidado'!CM26</f>
        <v>81.036068239999977</v>
      </c>
      <c r="DR18" s="185">
        <f>+'[1]7.SPNF_consolidado'!CN26</f>
        <v>75.723250409999991</v>
      </c>
      <c r="DS18" s="185">
        <f>+'[1]7.SPNF_consolidado'!CO26</f>
        <v>84.65495826999998</v>
      </c>
      <c r="DT18" s="185">
        <f>+'[1]7.SPNF_consolidado'!CP26</f>
        <v>82.454988920000005</v>
      </c>
      <c r="DU18" s="185">
        <f>+'[1]7.SPNF_consolidado'!CQ26</f>
        <v>87.839340880000009</v>
      </c>
      <c r="DV18" s="185">
        <f>+'[1]7.SPNF_consolidado'!CR26</f>
        <v>78.424829479999985</v>
      </c>
      <c r="DW18" s="185">
        <f>+'[1]7.SPNF_consolidado'!CS26</f>
        <v>78.703839529999996</v>
      </c>
      <c r="DX18" s="185">
        <f>+'[1]7.SPNF_consolidado'!CT26</f>
        <v>82.314215539999992</v>
      </c>
      <c r="DY18" s="185">
        <f>+'[1]7.SPNF_consolidado'!CU26</f>
        <v>79.605979100000013</v>
      </c>
      <c r="DZ18" s="185">
        <f>+'[1]7.SPNF_consolidado'!CV26</f>
        <v>72.871012319999977</v>
      </c>
      <c r="EA18" s="185">
        <f>+'[1]7.SPNF_consolidado'!CW26</f>
        <v>87.42677765000002</v>
      </c>
      <c r="EB18" s="185">
        <f>+'[1]7.SPNF_consolidado'!CX26</f>
        <v>68.485465879999978</v>
      </c>
      <c r="EC18" s="185">
        <f>+'[1]7.SPNF_consolidado'!CY26</f>
        <v>70.677768140000012</v>
      </c>
      <c r="ED18" s="185">
        <f>+'[1]7.SPNF_consolidado'!CZ26</f>
        <v>71.249335540000004</v>
      </c>
      <c r="EE18" s="185">
        <f>+'[1]7.SPNF_consolidado'!DA26</f>
        <v>77.265209220000031</v>
      </c>
      <c r="EF18" s="185">
        <f>+'[1]7.SPNF_consolidado'!DB26</f>
        <v>76.752986829999955</v>
      </c>
      <c r="EG18" s="185">
        <f>+'[1]7.SPNF_consolidado'!DC26</f>
        <v>78.911611190000002</v>
      </c>
      <c r="EH18" s="185">
        <f>+'[1]7.SPNF_consolidado'!DD26</f>
        <v>74.75043385000005</v>
      </c>
      <c r="EI18" s="185">
        <f>+'[1]7.SPNF_consolidado'!DE26</f>
        <v>73.772498830000004</v>
      </c>
      <c r="EJ18" s="185">
        <f>+'[1]7.SPNF_consolidado'!DF26</f>
        <v>77.735661680000021</v>
      </c>
      <c r="EK18" s="185">
        <f>+'[1]7.SPNF_consolidado'!DG26</f>
        <v>69.034820170000046</v>
      </c>
      <c r="EL18" s="185">
        <f>+'[1]7.SPNF_consolidado'!DH26</f>
        <v>72.432037190000003</v>
      </c>
      <c r="EM18" s="185">
        <f>+'[1]7.SPNF_consolidado'!DI26</f>
        <v>91.140610330000001</v>
      </c>
      <c r="EN18" s="185">
        <f>+'[1]7.SPNF_consolidado'!DJ26</f>
        <v>65.104965009999958</v>
      </c>
      <c r="EO18" s="185">
        <f>+'[1]7.SPNF_consolidado'!DK26</f>
        <v>76.136839920000014</v>
      </c>
      <c r="EP18" s="185">
        <f>+'[1]7.SPNF_consolidado'!DL26</f>
        <v>36.947875719999999</v>
      </c>
      <c r="EQ18" s="185">
        <f>+'[1]7.SPNF_consolidado'!DM26</f>
        <v>32.289112240000009</v>
      </c>
      <c r="ER18" s="185">
        <f>+'[1]7.SPNF_consolidado'!DN26</f>
        <v>50.062179970000003</v>
      </c>
      <c r="ES18" s="185">
        <f>+'[1]7.SPNF_consolidado'!DO26</f>
        <v>55.272709290000009</v>
      </c>
      <c r="ET18" s="185">
        <f>+'[1]7.SPNF_consolidado'!DP26</f>
        <v>59.124632459999965</v>
      </c>
      <c r="EU18" s="185">
        <f>+'[1]7.SPNF_consolidado'!DQ26</f>
        <v>57.303118609999963</v>
      </c>
      <c r="EV18" s="185">
        <f>+'[1]7.SPNF_consolidado'!DR26</f>
        <v>68.47745879</v>
      </c>
      <c r="EW18" s="185">
        <f>+'[1]7.SPNF_consolidado'!DS26</f>
        <v>69.565154730000017</v>
      </c>
      <c r="EX18" s="185">
        <f>+'[1]7.SPNF_consolidado'!DT26</f>
        <v>76.090966299999977</v>
      </c>
      <c r="EY18" s="185">
        <f>+'[1]7.SPNF_consolidado'!DU26</f>
        <v>77.351005440000023</v>
      </c>
      <c r="EZ18" s="185">
        <f>+'[1]7.SPNF_consolidado'!DV26</f>
        <v>60.805711809999991</v>
      </c>
      <c r="FA18" s="185">
        <f>+'[1]7.SPNF_consolidado'!DW26</f>
        <v>63.705604479999991</v>
      </c>
      <c r="FB18" s="185">
        <f>+'[1]7.SPNF_consolidado'!DX26</f>
        <v>63.995600789999997</v>
      </c>
      <c r="FC18" s="185">
        <f>+'[1]7.SPNF_consolidado'!DY26</f>
        <v>59.045876550000003</v>
      </c>
      <c r="FD18" s="185">
        <f>+'[1]7.SPNF_consolidado'!DZ26</f>
        <v>63.575529130000007</v>
      </c>
      <c r="FE18" s="185">
        <f>+'[1]7.SPNF_consolidado'!EA26</f>
        <v>81.036755029999981</v>
      </c>
      <c r="FF18" s="185">
        <f>+'[1]7.SPNF_consolidado'!EB26</f>
        <v>64.399635389999986</v>
      </c>
      <c r="FG18" s="185">
        <f>+'[1]7.SPNF_consolidado'!EC26</f>
        <v>67.076204999999973</v>
      </c>
      <c r="FH18" s="185">
        <f>+'[1]7.SPNF_consolidado'!ED26</f>
        <v>78.328088250000008</v>
      </c>
      <c r="FI18" s="185">
        <f>+'[1]7.SPNF_consolidado'!EE26</f>
        <v>67.762729369999988</v>
      </c>
      <c r="FJ18" s="185">
        <f>+'[1]7.SPNF_consolidado'!EF26</f>
        <v>74.347308909999981</v>
      </c>
      <c r="FK18" s="185">
        <f>+'[1]7.SPNF_consolidado'!EG26</f>
        <v>90.64065396999996</v>
      </c>
      <c r="FL18" s="185">
        <f>+'[1]7.SPNF_consolidado'!EH26</f>
        <v>52.462303219999995</v>
      </c>
      <c r="FM18" s="185">
        <f>+'[1]7.SPNF_consolidado'!EI26</f>
        <v>77.008486009999984</v>
      </c>
      <c r="FN18" s="185">
        <f>+'[1]7.SPNF_consolidado'!EJ26</f>
        <v>68.127158530000003</v>
      </c>
      <c r="FO18" s="185">
        <f>+'[1]7.SPNF_consolidado'!EK26</f>
        <v>67.281953009999953</v>
      </c>
      <c r="FP18" s="185">
        <f>+'[1]7.SPNF_consolidado'!EL26</f>
        <v>64.861853689999975</v>
      </c>
      <c r="FQ18" s="185">
        <f>+'[1]7.SPNF_consolidado'!EM26</f>
        <v>58.948907230000003</v>
      </c>
      <c r="FR18" s="185">
        <f>+'[1]7.SPNF_consolidado'!EN26</f>
        <v>76.192849930000008</v>
      </c>
      <c r="FS18" s="185">
        <f>+'[1]7.SPNF_consolidado'!EO26</f>
        <v>92.779686509999777</v>
      </c>
      <c r="FT18" s="185">
        <f>+'[1]7.SPNF_consolidado'!EP26</f>
        <v>71.750347779999942</v>
      </c>
      <c r="FU18" s="185">
        <f>+'[1]7.SPNF_consolidado'!EQ26</f>
        <v>65.735439009999979</v>
      </c>
      <c r="FV18" s="185">
        <f>+'[1]7.SPNF_consolidado'!ER26</f>
        <v>65.85628277999993</v>
      </c>
      <c r="FW18" s="185">
        <f>+'[1]7.SPNF_consolidado'!ES26</f>
        <v>94.340343109999992</v>
      </c>
      <c r="FX18" s="185">
        <f>+'[1]7.SPNF_consolidado'!ET26</f>
        <v>46.878237680000012</v>
      </c>
      <c r="FY18" s="185">
        <f>+'[1]7.SPNF_consolidado'!EU26</f>
        <v>67.925705440000016</v>
      </c>
      <c r="FZ18" s="185">
        <f>+'[1]7.SPNF_consolidado'!EV26</f>
        <v>68.703057309999977</v>
      </c>
      <c r="GA18" s="185">
        <f>+'[1]7.SPNF_consolidado'!EW26</f>
        <v>69.675715289999999</v>
      </c>
      <c r="GB18" s="185">
        <f>+'[1]7.SPNF_consolidado'!EX26</f>
        <v>67.842830750000005</v>
      </c>
      <c r="GC18" s="185">
        <f>+'[1]7.SPNF_consolidado'!EY26</f>
        <v>65.53686587</v>
      </c>
      <c r="GD18" s="185">
        <f>+'[1]7.SPNF_consolidado'!EZ26</f>
        <v>74.066965299999964</v>
      </c>
      <c r="GE18" s="185">
        <f>+'[1]7.SPNF_consolidado'!FA26</f>
        <v>70.847901180000008</v>
      </c>
      <c r="GF18" s="185">
        <f>+'[1]7.SPNF_consolidado'!FB26</f>
        <v>68.496354840000009</v>
      </c>
      <c r="GG18" s="185">
        <f>+'[1]7.SPNF_consolidado'!FC26</f>
        <v>57.990168089999955</v>
      </c>
      <c r="GH18" s="185">
        <f>+'[1]7.SPNF_consolidado'!FD26</f>
        <v>60.348527090000005</v>
      </c>
      <c r="GI18" s="185">
        <f>+'[1]7.SPNF_consolidado'!FE26</f>
        <v>100.75138145</v>
      </c>
    </row>
    <row r="19" spans="2:191">
      <c r="B19" s="186">
        <v>1214</v>
      </c>
      <c r="C19" s="188" t="s">
        <v>9</v>
      </c>
      <c r="D19" s="182">
        <f t="shared" si="110"/>
        <v>1323.6914904623359</v>
      </c>
      <c r="E19" s="182">
        <f t="shared" si="111"/>
        <v>1376.7298100111327</v>
      </c>
      <c r="F19" s="182">
        <f t="shared" si="112"/>
        <v>2026.47470677</v>
      </c>
      <c r="G19" s="182">
        <f t="shared" si="113"/>
        <v>1631.1040510000003</v>
      </c>
      <c r="H19" s="182">
        <f t="shared" si="185"/>
        <v>1474.9826742400003</v>
      </c>
      <c r="I19" s="182">
        <f t="shared" si="186"/>
        <v>1559.3529866400004</v>
      </c>
      <c r="J19" s="182">
        <f t="shared" si="187"/>
        <v>1413.6195365900001</v>
      </c>
      <c r="K19" s="182">
        <f t="shared" si="188"/>
        <v>944.45676290000017</v>
      </c>
      <c r="L19" s="182">
        <f t="shared" si="141"/>
        <v>1207.1094484352341</v>
      </c>
      <c r="M19" s="182">
        <f t="shared" si="55"/>
        <v>1266.97243787</v>
      </c>
      <c r="N19" s="182">
        <f t="shared" si="56"/>
        <v>1180.36780598</v>
      </c>
      <c r="O19" s="182">
        <f t="shared" si="57"/>
        <v>311.65307024544256</v>
      </c>
      <c r="P19" s="182">
        <f t="shared" si="58"/>
        <v>328.37939053629827</v>
      </c>
      <c r="Q19" s="182">
        <f t="shared" si="59"/>
        <v>333.93233269232155</v>
      </c>
      <c r="R19" s="182">
        <f t="shared" si="60"/>
        <v>349.72669698827326</v>
      </c>
      <c r="S19" s="182">
        <f t="shared" si="61"/>
        <v>290.62871417486139</v>
      </c>
      <c r="T19" s="182">
        <f t="shared" si="62"/>
        <v>339.76849321568079</v>
      </c>
      <c r="U19" s="182">
        <f t="shared" si="63"/>
        <v>359.3573288952216</v>
      </c>
      <c r="V19" s="182">
        <f t="shared" si="64"/>
        <v>386.97527372536882</v>
      </c>
      <c r="W19" s="182">
        <f t="shared" si="65"/>
        <v>409.69279824</v>
      </c>
      <c r="X19" s="182">
        <f t="shared" si="66"/>
        <v>549.53943956000001</v>
      </c>
      <c r="Y19" s="182">
        <f t="shared" si="67"/>
        <v>560.49038092000001</v>
      </c>
      <c r="Z19" s="182">
        <f t="shared" si="68"/>
        <v>506.75208805</v>
      </c>
      <c r="AA19" s="182">
        <f t="shared" si="69"/>
        <v>377.33850900000004</v>
      </c>
      <c r="AB19" s="182">
        <f t="shared" si="70"/>
        <v>367.68842099999995</v>
      </c>
      <c r="AC19" s="182">
        <f t="shared" si="71"/>
        <v>415.14687800000002</v>
      </c>
      <c r="AD19" s="182">
        <f t="shared" si="72"/>
        <v>470.93024300000002</v>
      </c>
      <c r="AE19" s="182">
        <f t="shared" si="169"/>
        <v>393.49266017000002</v>
      </c>
      <c r="AF19" s="182">
        <f t="shared" si="170"/>
        <v>344.95015597999986</v>
      </c>
      <c r="AG19" s="182">
        <f t="shared" si="171"/>
        <v>354.74986209000019</v>
      </c>
      <c r="AH19" s="182">
        <f t="shared" si="172"/>
        <v>381.78999599999986</v>
      </c>
      <c r="AI19" s="182">
        <f t="shared" si="173"/>
        <v>358.42011599999978</v>
      </c>
      <c r="AJ19" s="182">
        <f t="shared" si="174"/>
        <v>374.79309480000018</v>
      </c>
      <c r="AK19" s="182">
        <f t="shared" si="175"/>
        <v>405.20209483000014</v>
      </c>
      <c r="AL19" s="182">
        <f t="shared" si="176"/>
        <v>420.93768101000023</v>
      </c>
      <c r="AM19" s="182">
        <f t="shared" si="177"/>
        <v>353.28629707000005</v>
      </c>
      <c r="AN19" s="182">
        <f t="shared" si="178"/>
        <v>351.59379527000016</v>
      </c>
      <c r="AO19" s="182">
        <f t="shared" si="179"/>
        <v>370.61157180999976</v>
      </c>
      <c r="AP19" s="182">
        <f t="shared" si="180"/>
        <v>338.12787244000003</v>
      </c>
      <c r="AQ19" s="182">
        <f t="shared" si="181"/>
        <v>274.16274791000012</v>
      </c>
      <c r="AR19" s="182">
        <f t="shared" si="182"/>
        <v>162.88761441999992</v>
      </c>
      <c r="AS19" s="183">
        <f t="shared" si="183"/>
        <v>217.27245504000007</v>
      </c>
      <c r="AT19" s="183">
        <f t="shared" si="184"/>
        <v>290.13394553000001</v>
      </c>
      <c r="AU19" s="184">
        <f t="shared" si="143"/>
        <v>272.78429239000002</v>
      </c>
      <c r="AV19" s="184">
        <f t="shared" si="144"/>
        <v>294.92792258000003</v>
      </c>
      <c r="AW19" s="184">
        <f t="shared" si="145"/>
        <v>319.71876903523412</v>
      </c>
      <c r="AX19" s="184">
        <f t="shared" si="146"/>
        <v>319.67846443000002</v>
      </c>
      <c r="AY19" s="184">
        <f t="shared" si="147"/>
        <v>278.41552036000002</v>
      </c>
      <c r="AZ19" s="184">
        <f t="shared" si="118"/>
        <v>291.40433050000001</v>
      </c>
      <c r="BA19" s="184">
        <f t="shared" si="78"/>
        <v>353.18717591000006</v>
      </c>
      <c r="BB19" s="184">
        <f t="shared" si="79"/>
        <v>343.96541109999998</v>
      </c>
      <c r="BC19" s="184">
        <f t="shared" si="80"/>
        <v>276.45097942999996</v>
      </c>
      <c r="BD19" s="184">
        <f t="shared" si="81"/>
        <v>294.65097952000002</v>
      </c>
      <c r="BE19" s="184">
        <f t="shared" si="82"/>
        <v>319.45711592999999</v>
      </c>
      <c r="BF19" s="184">
        <f t="shared" si="83"/>
        <v>289.80873109999993</v>
      </c>
      <c r="BG19" s="185">
        <f>+'[1]7.SPNF_consolidado'!AC27</f>
        <v>115.50047403744964</v>
      </c>
      <c r="BH19" s="185">
        <f>+'[1]7.SPNF_consolidado'!AD27</f>
        <v>95.05465429833437</v>
      </c>
      <c r="BI19" s="185">
        <f>+'[1]7.SPNF_consolidado'!AE27</f>
        <v>101.09794190965856</v>
      </c>
      <c r="BJ19" s="185">
        <f>+'[1]7.SPNF_consolidado'!AF27</f>
        <v>110.57733737448888</v>
      </c>
      <c r="BK19" s="185">
        <f>+'[1]7.SPNF_consolidado'!AG27</f>
        <v>113.66448829889352</v>
      </c>
      <c r="BL19" s="185">
        <f>+'[1]7.SPNF_consolidado'!AH27</f>
        <v>104.13756486291588</v>
      </c>
      <c r="BM19" s="185">
        <f>+'[1]7.SPNF_consolidado'!AI27</f>
        <v>112.30017980154217</v>
      </c>
      <c r="BN19" s="185">
        <f>+'[1]7.SPNF_consolidado'!AJ27</f>
        <v>116.29767507782168</v>
      </c>
      <c r="BO19" s="185">
        <f>+'[1]7.SPNF_consolidado'!AK27</f>
        <v>105.3344778129577</v>
      </c>
      <c r="BP19" s="185">
        <f>+'[1]7.SPNF_consolidado'!AL27</f>
        <v>122.03480850331989</v>
      </c>
      <c r="BQ19" s="185">
        <f>+'[1]7.SPNF_consolidado'!AM27</f>
        <v>118.85043483497284</v>
      </c>
      <c r="BR19" s="185">
        <f>+'[1]7.SPNF_consolidado'!AN27</f>
        <v>108.84145364998052</v>
      </c>
      <c r="BS19" s="185">
        <f>+'[1]7.SPNF_consolidado'!AO27</f>
        <v>100.24429131954142</v>
      </c>
      <c r="BT19" s="185">
        <f>+'[1]7.SPNF_consolidado'!AP27</f>
        <v>96.482735219021691</v>
      </c>
      <c r="BU19" s="185">
        <f>+'[1]7.SPNF_consolidado'!AQ27</f>
        <v>93.901687636298277</v>
      </c>
      <c r="BV19" s="185">
        <f>+'[1]7.SPNF_consolidado'!AR27</f>
        <v>107.34283525966922</v>
      </c>
      <c r="BW19" s="185">
        <f>+'[1]7.SPNF_consolidado'!AS27</f>
        <v>120.90350670195082</v>
      </c>
      <c r="BX19" s="185">
        <f>+'[1]7.SPNF_consolidado'!AT27</f>
        <v>111.52215125406076</v>
      </c>
      <c r="BY19" s="185">
        <f>+'[1]7.SPNF_consolidado'!AU27</f>
        <v>113.81037539989897</v>
      </c>
      <c r="BZ19" s="185">
        <f>+'[1]7.SPNF_consolidado'!AV27</f>
        <v>121.38865973255392</v>
      </c>
      <c r="CA19" s="185">
        <f>+'[1]7.SPNF_consolidado'!AW27</f>
        <v>124.15829376276869</v>
      </c>
      <c r="CB19" s="185">
        <f>+'[1]7.SPNF_consolidado'!AX27</f>
        <v>126.66620855803333</v>
      </c>
      <c r="CC19" s="185">
        <f>+'[1]7.SPNF_consolidado'!AY27</f>
        <v>128.37260326796849</v>
      </c>
      <c r="CD19" s="185">
        <f>+'[1]7.SPNF_consolidado'!AZ27</f>
        <v>131.936461899367</v>
      </c>
      <c r="CE19" s="185">
        <f>+'[1]7.SPNF_consolidado'!BA27</f>
        <v>141.49126326999999</v>
      </c>
      <c r="CF19" s="185">
        <f>+'[1]7.SPNF_consolidado'!BB27</f>
        <v>120.46300646</v>
      </c>
      <c r="CG19" s="185">
        <f>+'[1]7.SPNF_consolidado'!BC27</f>
        <v>147.73852851000004</v>
      </c>
      <c r="CH19" s="185">
        <f>+'[1]7.SPNF_consolidado'!BD27</f>
        <v>166.28510786000001</v>
      </c>
      <c r="CI19" s="185">
        <f>+'[1]7.SPNF_consolidado'!BE27</f>
        <v>191.77568137</v>
      </c>
      <c r="CJ19" s="185">
        <f>+'[1]7.SPNF_consolidado'!BF27</f>
        <v>191.47865032999999</v>
      </c>
      <c r="CK19" s="185">
        <f>+'[1]7.SPNF_consolidado'!BG27</f>
        <v>194.28770459999996</v>
      </c>
      <c r="CL19" s="185">
        <f>+'[1]7.SPNF_consolidado'!BH27</f>
        <v>178.24171144000002</v>
      </c>
      <c r="CM19" s="185">
        <f>+'[1]7.SPNF_consolidado'!BI27</f>
        <v>187.96096488000001</v>
      </c>
      <c r="CN19" s="185">
        <f>+'[1]7.SPNF_consolidado'!BJ27</f>
        <v>175.78747989000001</v>
      </c>
      <c r="CO19" s="185">
        <f>+'[1]7.SPNF_consolidado'!BK27</f>
        <v>166.97669441999997</v>
      </c>
      <c r="CP19" s="185">
        <f>+'[1]7.SPNF_consolidado'!BL27</f>
        <v>163.98791373999998</v>
      </c>
      <c r="CQ19" s="185">
        <f>+'[1]7.SPNF_consolidado'!BM27</f>
        <v>136.515839</v>
      </c>
      <c r="CR19" s="185">
        <f>+'[1]7.SPNF_consolidado'!BN27</f>
        <v>116.152815</v>
      </c>
      <c r="CS19" s="185">
        <f>+'[1]7.SPNF_consolidado'!BO27</f>
        <v>124.66985500000001</v>
      </c>
      <c r="CT19" s="185">
        <f>+'[1]7.SPNF_consolidado'!BP27</f>
        <v>120.897913</v>
      </c>
      <c r="CU19" s="185">
        <f>+'[1]7.SPNF_consolidado'!BQ27</f>
        <v>130.669861</v>
      </c>
      <c r="CV19" s="185">
        <f>+'[1]7.SPNF_consolidado'!BR27</f>
        <v>116.12064699999999</v>
      </c>
      <c r="CW19" s="185">
        <f>+'[1]7.SPNF_consolidado'!BS27</f>
        <v>131.589719</v>
      </c>
      <c r="CX19" s="185">
        <f>+'[1]7.SPNF_consolidado'!BT27</f>
        <v>149.21020300000001</v>
      </c>
      <c r="CY19" s="185">
        <f>+'[1]7.SPNF_consolidado'!BU27</f>
        <v>134.34695600000001</v>
      </c>
      <c r="CZ19" s="185">
        <f>+'[1]7.SPNF_consolidado'!BV27</f>
        <v>167.62572700000001</v>
      </c>
      <c r="DA19" s="185">
        <f>+'[1]7.SPNF_consolidado'!BW27</f>
        <v>155.65939</v>
      </c>
      <c r="DB19" s="185">
        <f>+'[1]7.SPNF_consolidado'!BX27</f>
        <v>147.64512599999998</v>
      </c>
      <c r="DC19" s="185">
        <f>+'[1]7.SPNF_consolidado'!BY27</f>
        <v>143.18166692</v>
      </c>
      <c r="DD19" s="185">
        <f>+'[1]7.SPNF_consolidado'!BZ27</f>
        <v>118.92138323000007</v>
      </c>
      <c r="DE19" s="185">
        <f>+'[1]7.SPNF_consolidado'!CA27</f>
        <v>131.38961001999996</v>
      </c>
      <c r="DF19" s="185">
        <f>+'[1]7.SPNF_consolidado'!CB27</f>
        <v>116.18211405000007</v>
      </c>
      <c r="DG19" s="185">
        <f>+'[1]7.SPNF_consolidado'!CC27</f>
        <v>109.52584430999998</v>
      </c>
      <c r="DH19" s="185">
        <f>+'[1]7.SPNF_consolidado'!CD27</f>
        <v>119.24219761999983</v>
      </c>
      <c r="DI19" s="185">
        <f>+'[1]7.SPNF_consolidado'!CE27</f>
        <v>115.90942146000015</v>
      </c>
      <c r="DJ19" s="185">
        <f>+'[1]7.SPNF_consolidado'!CF27</f>
        <v>127.43355724000004</v>
      </c>
      <c r="DK19" s="185">
        <f>+'[1]7.SPNF_consolidado'!CG27</f>
        <v>111.40688339</v>
      </c>
      <c r="DL19" s="185">
        <f>+'[1]7.SPNF_consolidado'!CH27</f>
        <v>125.40577178999969</v>
      </c>
      <c r="DM19" s="185">
        <f>+'[1]7.SPNF_consolidado'!CI27</f>
        <v>141.33939534000012</v>
      </c>
      <c r="DN19" s="185">
        <f>+'[1]7.SPNF_consolidado'!CJ27</f>
        <v>115.04482887000009</v>
      </c>
      <c r="DO19" s="185">
        <f>+'[1]7.SPNF_consolidado'!CK27</f>
        <v>128.61224970000004</v>
      </c>
      <c r="DP19" s="185">
        <f>+'[1]7.SPNF_consolidado'!CL27</f>
        <v>112.33673998999986</v>
      </c>
      <c r="DQ19" s="185">
        <f>+'[1]7.SPNF_consolidado'!CM27</f>
        <v>117.47112630999989</v>
      </c>
      <c r="DR19" s="185">
        <f>+'[1]7.SPNF_consolidado'!CN27</f>
        <v>120.03403996999999</v>
      </c>
      <c r="DS19" s="185">
        <f>+'[1]7.SPNF_consolidado'!CO27</f>
        <v>129.69689621000001</v>
      </c>
      <c r="DT19" s="185">
        <f>+'[1]7.SPNF_consolidado'!CP27</f>
        <v>125.06215862000018</v>
      </c>
      <c r="DU19" s="185">
        <f>+'[1]7.SPNF_consolidado'!CQ27</f>
        <v>140.11758988000008</v>
      </c>
      <c r="DV19" s="185">
        <f>+'[1]7.SPNF_consolidado'!CR27</f>
        <v>142.58451462000002</v>
      </c>
      <c r="DW19" s="185">
        <f>+'[1]7.SPNF_consolidado'!CS27</f>
        <v>122.49999033</v>
      </c>
      <c r="DX19" s="185">
        <f>+'[1]7.SPNF_consolidado'!CT27</f>
        <v>155.7976436600002</v>
      </c>
      <c r="DY19" s="185">
        <f>+'[1]7.SPNF_consolidado'!CU27</f>
        <v>144.75721018000007</v>
      </c>
      <c r="DZ19" s="185">
        <f>+'[1]7.SPNF_consolidado'!CV27</f>
        <v>120.38282716999996</v>
      </c>
      <c r="EA19" s="185">
        <f>+'[1]7.SPNF_consolidado'!CW27</f>
        <v>131.28475924999989</v>
      </c>
      <c r="EB19" s="185">
        <f>+'[1]7.SPNF_consolidado'!CX27</f>
        <v>111.73364143000009</v>
      </c>
      <c r="EC19" s="185">
        <f>+'[1]7.SPNF_consolidado'!CY27</f>
        <v>110.26789639000005</v>
      </c>
      <c r="ED19" s="185">
        <f>+'[1]7.SPNF_consolidado'!CZ27</f>
        <v>114.84042188000001</v>
      </c>
      <c r="EE19" s="185">
        <f>+'[1]7.SPNF_consolidado'!DA27</f>
        <v>128.09400136000014</v>
      </c>
      <c r="EF19" s="185">
        <f>+'[1]7.SPNF_consolidado'!DB27</f>
        <v>108.65937203000003</v>
      </c>
      <c r="EG19" s="185">
        <f>+'[1]7.SPNF_consolidado'!DC27</f>
        <v>133.69995300999997</v>
      </c>
      <c r="EH19" s="185">
        <f>+'[1]7.SPNF_consolidado'!DD27</f>
        <v>123.7295854499999</v>
      </c>
      <c r="EI19" s="185">
        <f>+'[1]7.SPNF_consolidado'!DE27</f>
        <v>113.18203334999986</v>
      </c>
      <c r="EJ19" s="185">
        <f>+'[1]7.SPNF_consolidado'!DF27</f>
        <v>126.74651210999993</v>
      </c>
      <c r="EK19" s="185">
        <f>+'[1]7.SPNF_consolidado'!DG27</f>
        <v>112.91695990000005</v>
      </c>
      <c r="EL19" s="185">
        <f>+'[1]7.SPNF_consolidado'!DH27</f>
        <v>98.464400430000055</v>
      </c>
      <c r="EM19" s="185">
        <f>+'[1]7.SPNF_consolidado'!DI27</f>
        <v>116.48697939000009</v>
      </c>
      <c r="EN19" s="185">
        <f>+'[1]7.SPNF_consolidado'!DJ27</f>
        <v>80.789610300000092</v>
      </c>
      <c r="EO19" s="185">
        <f>+'[1]7.SPNF_consolidado'!DK27</f>
        <v>76.886158219999942</v>
      </c>
      <c r="EP19" s="185">
        <f>+'[1]7.SPNF_consolidado'!DL27</f>
        <v>40.971478579999946</v>
      </c>
      <c r="EQ19" s="185">
        <f>+'[1]7.SPNF_consolidado'!DM27</f>
        <v>51.998295889999952</v>
      </c>
      <c r="ER19" s="185">
        <f>+'[1]7.SPNF_consolidado'!DN27</f>
        <v>69.917839950000044</v>
      </c>
      <c r="ES19" s="185">
        <f>+'[1]7.SPNF_consolidado'!DO27</f>
        <v>66.683807449999961</v>
      </c>
      <c r="ET19" s="185">
        <f>+'[1]7.SPNF_consolidado'!DP27</f>
        <v>72.70442237999994</v>
      </c>
      <c r="EU19" s="185">
        <f>+'[1]7.SPNF_consolidado'!DQ27</f>
        <v>77.884225210000182</v>
      </c>
      <c r="EV19" s="185">
        <f>+'[1]7.SPNF_consolidado'!DR27</f>
        <v>88.636729790000018</v>
      </c>
      <c r="EW19" s="185">
        <f>+'[1]7.SPNF_consolidado'!DS27</f>
        <v>95.439837890000021</v>
      </c>
      <c r="EX19" s="185">
        <f>+'[1]7.SPNF_consolidado'!DT27</f>
        <v>106.05737784999994</v>
      </c>
      <c r="EY19" s="185">
        <f>+'[1]7.SPNF_consolidado'!DU27</f>
        <v>94.214292389999997</v>
      </c>
      <c r="EZ19" s="185">
        <f>+'[1]7.SPNF_consolidado'!DV27</f>
        <v>82.09</v>
      </c>
      <c r="FA19" s="185">
        <f>+'[1]7.SPNF_consolidado'!DW27</f>
        <v>96.48</v>
      </c>
      <c r="FB19" s="185">
        <f>+'[1]7.SPNF_consolidado'!DX27</f>
        <v>90.55</v>
      </c>
      <c r="FC19" s="185">
        <f>+'[1]7.SPNF_consolidado'!DY27</f>
        <v>93.58484476000001</v>
      </c>
      <c r="FD19" s="185">
        <f>+'[1]7.SPNF_consolidado'!DZ27</f>
        <v>110.79307782000001</v>
      </c>
      <c r="FE19" s="185">
        <f>+'[1]7.SPNF_consolidado'!EA27</f>
        <v>114.04645246</v>
      </c>
      <c r="FF19" s="185">
        <f>+'[1]7.SPNF_consolidado'!EB27</f>
        <v>101.82857951523411</v>
      </c>
      <c r="FG19" s="185">
        <f>+'[1]7.SPNF_consolidado'!EC27</f>
        <v>103.84373706000002</v>
      </c>
      <c r="FH19" s="185">
        <f>+'[1]7.SPNF_consolidado'!ED27</f>
        <v>101.53318267000002</v>
      </c>
      <c r="FI19" s="185">
        <f>+'[1]7.SPNF_consolidado'!EE27</f>
        <v>105.12277147</v>
      </c>
      <c r="FJ19" s="185">
        <f>+'[1]7.SPNF_consolidado'!EF27</f>
        <v>113.02251029</v>
      </c>
      <c r="FK19" s="185">
        <f>+'[1]7.SPNF_consolidado'!EG27</f>
        <v>94.957842590000027</v>
      </c>
      <c r="FL19" s="185">
        <f>+'[1]7.SPNF_consolidado'!EH27</f>
        <v>83.13314668000001</v>
      </c>
      <c r="FM19" s="185">
        <f>+'[1]7.SPNF_consolidado'!EI27</f>
        <v>100.32453109000001</v>
      </c>
      <c r="FN19" s="185">
        <f>+'[1]7.SPNF_consolidado'!EJ27</f>
        <v>93.142257250000014</v>
      </c>
      <c r="FO19" s="185">
        <f>+'[1]7.SPNF_consolidado'!EK27</f>
        <v>98.636124039999999</v>
      </c>
      <c r="FP19" s="185">
        <f>+'[1]7.SPNF_consolidado'!EL27</f>
        <v>99.625949209999987</v>
      </c>
      <c r="FQ19" s="185">
        <f>+'[1]7.SPNF_consolidado'!EM27</f>
        <v>101.40818596000001</v>
      </c>
      <c r="FR19" s="185">
        <f>+'[1]7.SPNF_consolidado'!EN27</f>
        <v>122.01460863</v>
      </c>
      <c r="FS19" s="185">
        <f>+'[1]7.SPNF_consolidado'!EO27</f>
        <v>129.76438132000001</v>
      </c>
      <c r="FT19" s="185">
        <f>+'[1]7.SPNF_consolidado'!EP27</f>
        <v>113.11247149</v>
      </c>
      <c r="FU19" s="185">
        <f>+'[1]7.SPNF_consolidado'!EQ27</f>
        <v>116.18002607000001</v>
      </c>
      <c r="FV19" s="185">
        <f>+'[1]7.SPNF_consolidado'!ER27</f>
        <v>114.67291354</v>
      </c>
      <c r="FW19" s="185">
        <f>+'[1]7.SPNF_consolidado'!ES27</f>
        <v>96.200638639999966</v>
      </c>
      <c r="FX19" s="185">
        <f>+'[1]7.SPNF_consolidado'!ET27</f>
        <v>77.983555059999986</v>
      </c>
      <c r="FY19" s="185">
        <f>+'[1]7.SPNF_consolidado'!EU27</f>
        <v>102.26678573000001</v>
      </c>
      <c r="FZ19" s="185">
        <f>+'[1]7.SPNF_consolidado'!EV27</f>
        <v>88.831873250000015</v>
      </c>
      <c r="GA19" s="185">
        <f>+'[1]7.SPNF_consolidado'!EW27</f>
        <v>105.70857061000002</v>
      </c>
      <c r="GB19" s="185">
        <f>+'[1]7.SPNF_consolidado'!EX27</f>
        <v>100.11053566</v>
      </c>
      <c r="GC19" s="185">
        <f>+'[1]7.SPNF_consolidado'!EY27</f>
        <v>99.944467469999992</v>
      </c>
      <c r="GD19" s="185">
        <f>+'[1]7.SPNF_consolidado'!EZ27</f>
        <v>108.82149373999998</v>
      </c>
      <c r="GE19" s="185">
        <f>+'[1]7.SPNF_consolidado'!FA27</f>
        <v>110.69115472</v>
      </c>
      <c r="GF19" s="185">
        <f>+'[1]7.SPNF_consolidado'!FB27</f>
        <v>109.99858519</v>
      </c>
      <c r="GG19" s="185">
        <f>+'[1]7.SPNF_consolidado'!FC27</f>
        <v>100.24977501999997</v>
      </c>
      <c r="GH19" s="185">
        <f>+'[1]7.SPNF_consolidado'!FD27</f>
        <v>79.560370889999959</v>
      </c>
      <c r="GI19" s="185">
        <f>+'[1]7.SPNF_consolidado'!FE27</f>
        <v>99.006520339999966</v>
      </c>
    </row>
    <row r="20" spans="2:191">
      <c r="B20" s="186">
        <v>1215</v>
      </c>
      <c r="C20" s="188" t="s">
        <v>10</v>
      </c>
      <c r="D20" s="182">
        <f t="shared" si="110"/>
        <v>1799.4192497821289</v>
      </c>
      <c r="E20" s="182">
        <f t="shared" si="111"/>
        <v>1835.7418970575245</v>
      </c>
      <c r="F20" s="182">
        <f t="shared" si="112"/>
        <v>1732.2526188242327</v>
      </c>
      <c r="G20" s="182">
        <f t="shared" si="113"/>
        <v>1591.3656711709186</v>
      </c>
      <c r="H20" s="182">
        <f t="shared" si="185"/>
        <v>1651.7354824328065</v>
      </c>
      <c r="I20" s="182">
        <f t="shared" si="186"/>
        <v>1684.805430188999</v>
      </c>
      <c r="J20" s="182">
        <f t="shared" si="187"/>
        <v>1592.8936603495013</v>
      </c>
      <c r="K20" s="182">
        <f t="shared" si="188"/>
        <v>1272.3435110064979</v>
      </c>
      <c r="L20" s="182">
        <f t="shared" si="141"/>
        <v>1515.9421724350668</v>
      </c>
      <c r="M20" s="182">
        <f t="shared" si="55"/>
        <v>1426.4089501950091</v>
      </c>
      <c r="N20" s="182">
        <f t="shared" si="56"/>
        <v>1121.1674527800155</v>
      </c>
      <c r="O20" s="182">
        <f t="shared" si="57"/>
        <v>474.45893774963838</v>
      </c>
      <c r="P20" s="182">
        <f t="shared" si="58"/>
        <v>446.81444761584476</v>
      </c>
      <c r="Q20" s="182">
        <f t="shared" si="59"/>
        <v>452.76080424643436</v>
      </c>
      <c r="R20" s="182">
        <f t="shared" si="60"/>
        <v>425.38506017021143</v>
      </c>
      <c r="S20" s="182">
        <f t="shared" si="61"/>
        <v>467.32018521319242</v>
      </c>
      <c r="T20" s="182">
        <f t="shared" si="62"/>
        <v>424.70725273071662</v>
      </c>
      <c r="U20" s="182">
        <f t="shared" si="63"/>
        <v>446.38625464711811</v>
      </c>
      <c r="V20" s="182">
        <f t="shared" si="64"/>
        <v>497.32820446649743</v>
      </c>
      <c r="W20" s="182">
        <f t="shared" si="65"/>
        <v>501.87951686703599</v>
      </c>
      <c r="X20" s="182">
        <f t="shared" si="66"/>
        <v>420.38470048021657</v>
      </c>
      <c r="Y20" s="182">
        <f t="shared" si="67"/>
        <v>440.57544397420133</v>
      </c>
      <c r="Z20" s="182">
        <f t="shared" si="68"/>
        <v>369.41295750277936</v>
      </c>
      <c r="AA20" s="182">
        <f t="shared" si="69"/>
        <v>449.25760534357329</v>
      </c>
      <c r="AB20" s="182">
        <f t="shared" si="70"/>
        <v>369.9134494149983</v>
      </c>
      <c r="AC20" s="182">
        <f t="shared" si="71"/>
        <v>367.06620977496834</v>
      </c>
      <c r="AD20" s="182">
        <f t="shared" si="72"/>
        <v>405.12840663737876</v>
      </c>
      <c r="AE20" s="182">
        <f t="shared" si="169"/>
        <v>401.81228420242644</v>
      </c>
      <c r="AF20" s="182">
        <f t="shared" si="170"/>
        <v>415.03750200301585</v>
      </c>
      <c r="AG20" s="182">
        <f t="shared" si="171"/>
        <v>410.56699727072908</v>
      </c>
      <c r="AH20" s="182">
        <f t="shared" si="172"/>
        <v>424.3186989566351</v>
      </c>
      <c r="AI20" s="182">
        <f t="shared" si="173"/>
        <v>429.85418932299956</v>
      </c>
      <c r="AJ20" s="182">
        <f t="shared" si="174"/>
        <v>410.91613638599972</v>
      </c>
      <c r="AK20" s="182">
        <f t="shared" si="175"/>
        <v>398.91056928800015</v>
      </c>
      <c r="AL20" s="182">
        <f t="shared" si="176"/>
        <v>445.12453519199937</v>
      </c>
      <c r="AM20" s="182">
        <f t="shared" si="177"/>
        <v>414.12703685800091</v>
      </c>
      <c r="AN20" s="182">
        <f t="shared" si="178"/>
        <v>398.44335044400032</v>
      </c>
      <c r="AO20" s="182">
        <f t="shared" si="179"/>
        <v>404.27853287750008</v>
      </c>
      <c r="AP20" s="182">
        <f t="shared" si="180"/>
        <v>376.04474016999984</v>
      </c>
      <c r="AQ20" s="182">
        <f t="shared" si="181"/>
        <v>370.87787291599932</v>
      </c>
      <c r="AR20" s="182">
        <f t="shared" si="182"/>
        <v>253.66765119999909</v>
      </c>
      <c r="AS20" s="183">
        <f t="shared" si="183"/>
        <v>322.14259125049944</v>
      </c>
      <c r="AT20" s="183">
        <f t="shared" si="184"/>
        <v>325.65539563999999</v>
      </c>
      <c r="AU20" s="184">
        <f t="shared" si="143"/>
        <v>340.1603742900013</v>
      </c>
      <c r="AV20" s="184">
        <f t="shared" si="144"/>
        <v>354.87240842000142</v>
      </c>
      <c r="AW20" s="184">
        <f t="shared" si="145"/>
        <v>407.29649523000091</v>
      </c>
      <c r="AX20" s="184">
        <f t="shared" si="146"/>
        <v>413.61289449506296</v>
      </c>
      <c r="AY20" s="184">
        <f t="shared" si="147"/>
        <v>394.46832946500211</v>
      </c>
      <c r="AZ20" s="184">
        <f t="shared" si="118"/>
        <v>345.9359420700024</v>
      </c>
      <c r="BA20" s="184">
        <f t="shared" si="78"/>
        <v>358.68987153500285</v>
      </c>
      <c r="BB20" s="184">
        <f t="shared" si="79"/>
        <v>327.31480712500166</v>
      </c>
      <c r="BC20" s="184">
        <f t="shared" si="80"/>
        <v>323.02967980500591</v>
      </c>
      <c r="BD20" s="184">
        <f t="shared" si="81"/>
        <v>303.66903643500382</v>
      </c>
      <c r="BE20" s="184">
        <f t="shared" si="82"/>
        <v>263.056348830003</v>
      </c>
      <c r="BF20" s="184">
        <f t="shared" si="83"/>
        <v>231.41238771000275</v>
      </c>
      <c r="BG20" s="185">
        <f>+'[1]7.SPNF_consolidado'!AC28</f>
        <v>156.5061986019567</v>
      </c>
      <c r="BH20" s="185">
        <f>+'[1]7.SPNF_consolidado'!AD28</f>
        <v>159.66105606807454</v>
      </c>
      <c r="BI20" s="185">
        <f>+'[1]7.SPNF_consolidado'!AE28</f>
        <v>158.29168307960717</v>
      </c>
      <c r="BJ20" s="185">
        <f>+'[1]7.SPNF_consolidado'!AF28</f>
        <v>147.60559186525617</v>
      </c>
      <c r="BK20" s="185">
        <f>+'[1]7.SPNF_consolidado'!AG28</f>
        <v>148.34647389169996</v>
      </c>
      <c r="BL20" s="185">
        <f>+'[1]7.SPNF_consolidado'!AH28</f>
        <v>150.86238185888865</v>
      </c>
      <c r="BM20" s="185">
        <f>+'[1]7.SPNF_consolidado'!AI28</f>
        <v>150.71477134190204</v>
      </c>
      <c r="BN20" s="185">
        <f>+'[1]7.SPNF_consolidado'!AJ28</f>
        <v>151.98003124866517</v>
      </c>
      <c r="BO20" s="185">
        <f>+'[1]7.SPNF_consolidado'!AK28</f>
        <v>150.06600165586718</v>
      </c>
      <c r="BP20" s="185">
        <f>+'[1]7.SPNF_consolidado'!AL28</f>
        <v>141.2217488902553</v>
      </c>
      <c r="BQ20" s="185">
        <f>+'[1]7.SPNF_consolidado'!AM28</f>
        <v>142.77130928797163</v>
      </c>
      <c r="BR20" s="185">
        <f>+'[1]7.SPNF_consolidado'!AN28</f>
        <v>141.39200199198453</v>
      </c>
      <c r="BS20" s="185">
        <f>+'[1]7.SPNF_consolidado'!AO28</f>
        <v>162.29620225860214</v>
      </c>
      <c r="BT20" s="185">
        <f>+'[1]7.SPNF_consolidado'!AP28</f>
        <v>150.35364862945784</v>
      </c>
      <c r="BU20" s="185">
        <f>+'[1]7.SPNF_consolidado'!AQ28</f>
        <v>154.67033432513242</v>
      </c>
      <c r="BV20" s="185">
        <f>+'[1]7.SPNF_consolidado'!AR28</f>
        <v>147.76495330452087</v>
      </c>
      <c r="BW20" s="185">
        <f>+'[1]7.SPNF_consolidado'!AS28</f>
        <v>136.31785584774491</v>
      </c>
      <c r="BX20" s="185">
        <f>+'[1]7.SPNF_consolidado'!AT28</f>
        <v>140.62444357845084</v>
      </c>
      <c r="BY20" s="185">
        <f>+'[1]7.SPNF_consolidado'!AU28</f>
        <v>152.02455111652247</v>
      </c>
      <c r="BZ20" s="185">
        <f>+'[1]7.SPNF_consolidado'!AV28</f>
        <v>149.98521785677784</v>
      </c>
      <c r="CA20" s="185">
        <f>+'[1]7.SPNF_consolidado'!AW28</f>
        <v>144.37648567381783</v>
      </c>
      <c r="CB20" s="185">
        <f>+'[1]7.SPNF_consolidado'!AX28</f>
        <v>149.52086139774326</v>
      </c>
      <c r="CC20" s="185">
        <f>+'[1]7.SPNF_consolidado'!AY28</f>
        <v>190.83791892023169</v>
      </c>
      <c r="CD20" s="185">
        <f>+'[1]7.SPNF_consolidado'!AZ28</f>
        <v>156.96942414852248</v>
      </c>
      <c r="CE20" s="185">
        <f>+'[1]7.SPNF_consolidado'!BA28</f>
        <v>175.47501343610134</v>
      </c>
      <c r="CF20" s="185">
        <f>+'[1]7.SPNF_consolidado'!BB28</f>
        <v>163.09558504126906</v>
      </c>
      <c r="CG20" s="185">
        <f>+'[1]7.SPNF_consolidado'!BC28</f>
        <v>163.30891838966562</v>
      </c>
      <c r="CH20" s="185">
        <f>+'[1]7.SPNF_consolidado'!BD28</f>
        <v>149.57481586388411</v>
      </c>
      <c r="CI20" s="185">
        <f>+'[1]7.SPNF_consolidado'!BE28</f>
        <v>138.72262735470395</v>
      </c>
      <c r="CJ20" s="185">
        <f>+'[1]7.SPNF_consolidado'!BF28</f>
        <v>132.08725726162854</v>
      </c>
      <c r="CK20" s="185">
        <f>+'[1]7.SPNF_consolidado'!BG28</f>
        <v>174.20242470042032</v>
      </c>
      <c r="CL20" s="185">
        <f>+'[1]7.SPNF_consolidado'!BH28</f>
        <v>135.16672744511209</v>
      </c>
      <c r="CM20" s="185">
        <f>+'[1]7.SPNF_consolidado'!BI28</f>
        <v>131.2062918286689</v>
      </c>
      <c r="CN20" s="185">
        <f>+'[1]7.SPNF_consolidado'!BJ28</f>
        <v>129.66449246104006</v>
      </c>
      <c r="CO20" s="185">
        <f>+'[1]7.SPNF_consolidado'!BK28</f>
        <v>119.2144113646917</v>
      </c>
      <c r="CP20" s="185">
        <f>+'[1]7.SPNF_consolidado'!BL28</f>
        <v>120.53405367704759</v>
      </c>
      <c r="CQ20" s="185">
        <f>+'[1]7.SPNF_consolidado'!BM28</f>
        <v>182.31431662185517</v>
      </c>
      <c r="CR20" s="185">
        <f>+'[1]7.SPNF_consolidado'!BN28</f>
        <v>131.60880441562688</v>
      </c>
      <c r="CS20" s="185">
        <f>+'[1]7.SPNF_consolidado'!BO28</f>
        <v>135.33448430609127</v>
      </c>
      <c r="CT20" s="185">
        <f>+'[1]7.SPNF_consolidado'!BP28</f>
        <v>127.3721079654412</v>
      </c>
      <c r="CU20" s="185">
        <f>+'[1]7.SPNF_consolidado'!BQ28</f>
        <v>115.45141686739281</v>
      </c>
      <c r="CV20" s="185">
        <f>+'[1]7.SPNF_consolidado'!BR28</f>
        <v>127.08992458216427</v>
      </c>
      <c r="CW20" s="185">
        <f>+'[1]7.SPNF_consolidado'!BS28</f>
        <v>124.02541099091005</v>
      </c>
      <c r="CX20" s="185">
        <f>+'[1]7.SPNF_consolidado'!BT28</f>
        <v>116.6269555321328</v>
      </c>
      <c r="CY20" s="185">
        <f>+'[1]7.SPNF_consolidado'!BU28</f>
        <v>126.41384325192548</v>
      </c>
      <c r="CZ20" s="185">
        <f>+'[1]7.SPNF_consolidado'!BV28</f>
        <v>126.01543199255291</v>
      </c>
      <c r="DA20" s="185">
        <f>+'[1]7.SPNF_consolidado'!BW28</f>
        <v>116.14169382442833</v>
      </c>
      <c r="DB20" s="185">
        <f>+'[1]7.SPNF_consolidado'!BX28</f>
        <v>162.97128082039751</v>
      </c>
      <c r="DC20" s="185">
        <f>+'[1]7.SPNF_consolidado'!BY28</f>
        <v>135.316166734718</v>
      </c>
      <c r="DD20" s="185">
        <f>+'[1]7.SPNF_consolidado'!BZ28</f>
        <v>131.83117857799857</v>
      </c>
      <c r="DE20" s="185">
        <f>+'[1]7.SPNF_consolidado'!CA28</f>
        <v>134.66493888970987</v>
      </c>
      <c r="DF20" s="185">
        <f>+'[1]7.SPNF_consolidado'!CB28</f>
        <v>137.15466412708747</v>
      </c>
      <c r="DG20" s="185">
        <f>+'[1]7.SPNF_consolidado'!CC28</f>
        <v>131.66199684519691</v>
      </c>
      <c r="DH20" s="185">
        <f>+'[1]7.SPNF_consolidado'!CD28</f>
        <v>146.22084103073149</v>
      </c>
      <c r="DI20" s="185">
        <f>+'[1]7.SPNF_consolidado'!CE28</f>
        <v>135.52303155041048</v>
      </c>
      <c r="DJ20" s="185">
        <f>+'[1]7.SPNF_consolidado'!CF28</f>
        <v>136.34945187074561</v>
      </c>
      <c r="DK20" s="185">
        <f>+'[1]7.SPNF_consolidado'!CG28</f>
        <v>138.69451384957304</v>
      </c>
      <c r="DL20" s="185">
        <f>+'[1]7.SPNF_consolidado'!CH28</f>
        <v>133.7676752775302</v>
      </c>
      <c r="DM20" s="185">
        <f>+'[1]7.SPNF_consolidado'!CI28</f>
        <v>132.11190560877165</v>
      </c>
      <c r="DN20" s="185">
        <f>+'[1]7.SPNF_consolidado'!CJ28</f>
        <v>158.43911807033331</v>
      </c>
      <c r="DO20" s="185">
        <f>+'[1]7.SPNF_consolidado'!CK28</f>
        <v>140.10788047599974</v>
      </c>
      <c r="DP20" s="185">
        <f>+'[1]7.SPNF_consolidado'!CL28</f>
        <v>139.7901885389999</v>
      </c>
      <c r="DQ20" s="185">
        <f>+'[1]7.SPNF_consolidado'!CM28</f>
        <v>149.95612030799995</v>
      </c>
      <c r="DR20" s="185">
        <f>+'[1]7.SPNF_consolidado'!CN28</f>
        <v>140.41920471799995</v>
      </c>
      <c r="DS20" s="185">
        <f>+'[1]7.SPNF_consolidado'!CO28</f>
        <v>139.33953132599996</v>
      </c>
      <c r="DT20" s="185">
        <f>+'[1]7.SPNF_consolidado'!CP28</f>
        <v>131.15740034199987</v>
      </c>
      <c r="DU20" s="185">
        <f>+'[1]7.SPNF_consolidado'!CQ28</f>
        <v>141.72563993200012</v>
      </c>
      <c r="DV20" s="185">
        <f>+'[1]7.SPNF_consolidado'!CR28</f>
        <v>125.04554858600001</v>
      </c>
      <c r="DW20" s="185">
        <f>+'[1]7.SPNF_consolidado'!CS28</f>
        <v>132.13938077000003</v>
      </c>
      <c r="DX20" s="185">
        <f>+'[1]7.SPNF_consolidado'!CT28</f>
        <v>115.94498976599984</v>
      </c>
      <c r="DY20" s="185">
        <f>+'[1]7.SPNF_consolidado'!CU28</f>
        <v>122.33608754999968</v>
      </c>
      <c r="DZ20" s="185">
        <f>+'[1]7.SPNF_consolidado'!CV28</f>
        <v>206.84345787599983</v>
      </c>
      <c r="EA20" s="185">
        <f>+'[1]7.SPNF_consolidado'!CW28</f>
        <v>135.91212876200035</v>
      </c>
      <c r="EB20" s="185">
        <f>+'[1]7.SPNF_consolidado'!CX28</f>
        <v>139.09451390800038</v>
      </c>
      <c r="EC20" s="185">
        <f>+'[1]7.SPNF_consolidado'!CY28</f>
        <v>139.12039418800023</v>
      </c>
      <c r="ED20" s="185">
        <f>+'[1]7.SPNF_consolidado'!CZ28</f>
        <v>131.01778649600016</v>
      </c>
      <c r="EE20" s="185">
        <f>+'[1]7.SPNF_consolidado'!DA28</f>
        <v>130.79829339999989</v>
      </c>
      <c r="EF20" s="185">
        <f>+'[1]7.SPNF_consolidado'!DB28</f>
        <v>136.62727054800033</v>
      </c>
      <c r="EG20" s="185">
        <f>+'[1]7.SPNF_consolidado'!DC28</f>
        <v>135.03305211399996</v>
      </c>
      <c r="EH20" s="185">
        <f>+'[1]7.SPNF_consolidado'!DD28</f>
        <v>132.29684411200006</v>
      </c>
      <c r="EI20" s="185">
        <f>+'[1]7.SPNF_consolidado'!DE28</f>
        <v>136.94863665150004</v>
      </c>
      <c r="EJ20" s="185">
        <f>+'[1]7.SPNF_consolidado'!DF28</f>
        <v>124.05315004599997</v>
      </c>
      <c r="EK20" s="185">
        <f>+'[1]7.SPNF_consolidado'!DG28</f>
        <v>119.82525531399986</v>
      </c>
      <c r="EL20" s="185">
        <f>+'[1]7.SPNF_consolidado'!DH28</f>
        <v>132.16633481000005</v>
      </c>
      <c r="EM20" s="185">
        <f>+'[1]7.SPNF_consolidado'!DI28</f>
        <v>130.08110295399979</v>
      </c>
      <c r="EN20" s="185">
        <f>+'[1]7.SPNF_consolidado'!DJ28</f>
        <v>120.98147832799999</v>
      </c>
      <c r="EO20" s="185">
        <f>+'[1]7.SPNF_consolidado'!DK28</f>
        <v>119.81529163399952</v>
      </c>
      <c r="EP20" s="185">
        <f>+'[1]7.SPNF_consolidado'!DL28</f>
        <v>86.782706799999914</v>
      </c>
      <c r="EQ20" s="185">
        <f>+'[1]7.SPNF_consolidado'!DM28</f>
        <v>68.643813549999862</v>
      </c>
      <c r="ER20" s="185">
        <f>+'[1]7.SPNF_consolidado'!DN28</f>
        <v>98.241130849999308</v>
      </c>
      <c r="ES20" s="185">
        <f>+'[1]7.SPNF_consolidado'!DO28</f>
        <v>112.03065247999955</v>
      </c>
      <c r="ET20" s="185">
        <f>+'[1]7.SPNF_consolidado'!DP28</f>
        <v>106.85733024999998</v>
      </c>
      <c r="EU20" s="185">
        <f>+'[1]7.SPNF_consolidado'!DQ28</f>
        <v>103.25460852049993</v>
      </c>
      <c r="EV20" s="185">
        <f>+'[1]7.SPNF_consolidado'!DR28</f>
        <v>102.57969880999991</v>
      </c>
      <c r="EW20" s="185">
        <f>+'[1]7.SPNF_consolidado'!DS28</f>
        <v>112.15628811999999</v>
      </c>
      <c r="EX20" s="185">
        <f>+'[1]7.SPNF_consolidado'!DT28</f>
        <v>110.91940871000008</v>
      </c>
      <c r="EY20" s="185">
        <f>+'[1]7.SPNF_consolidado'!DU28</f>
        <v>116.45206954000025</v>
      </c>
      <c r="EZ20" s="185">
        <f>+'[1]7.SPNF_consolidado'!DV28</f>
        <v>104.05292084000037</v>
      </c>
      <c r="FA20" s="185">
        <f>+'[1]7.SPNF_consolidado'!DW28</f>
        <v>119.65538391000072</v>
      </c>
      <c r="FB20" s="185">
        <f>+'[1]7.SPNF_consolidado'!DX28</f>
        <v>122.3968326800005</v>
      </c>
      <c r="FC20" s="185">
        <f>+'[1]7.SPNF_consolidado'!DY28</f>
        <v>100.15501840000061</v>
      </c>
      <c r="FD20" s="185">
        <f>+'[1]7.SPNF_consolidado'!DZ28</f>
        <v>132.32055734000033</v>
      </c>
      <c r="FE20" s="185">
        <f>+'[1]7.SPNF_consolidado'!EA28</f>
        <v>136.47176721000068</v>
      </c>
      <c r="FF20" s="185">
        <f>+'[1]7.SPNF_consolidado'!EB28</f>
        <v>131.2002801500002</v>
      </c>
      <c r="FG20" s="185">
        <f>+'[1]7.SPNF_consolidado'!EC28</f>
        <v>139.62444787000004</v>
      </c>
      <c r="FH20" s="185">
        <f>+'[1]7.SPNF_consolidado'!ED28</f>
        <v>127.41974937999996</v>
      </c>
      <c r="FI20" s="185">
        <f>+'[1]7.SPNF_consolidado'!EE28</f>
        <v>139.73868624000013</v>
      </c>
      <c r="FJ20" s="185">
        <f>+'[1]7.SPNF_consolidado'!EF28</f>
        <v>146.4544588750629</v>
      </c>
      <c r="FK20" s="185">
        <f>+'[1]7.SPNF_consolidado'!EG28</f>
        <v>133.77267623500032</v>
      </c>
      <c r="FL20" s="185">
        <f>+'[1]7.SPNF_consolidado'!EH28</f>
        <v>132.91123896500113</v>
      </c>
      <c r="FM20" s="185">
        <f>+'[1]7.SPNF_consolidado'!EI28</f>
        <v>127.78441426500062</v>
      </c>
      <c r="FN20" s="185">
        <f>+'[1]7.SPNF_consolidado'!EJ28</f>
        <v>118.95435976500087</v>
      </c>
      <c r="FO20" s="185">
        <f>+'[1]7.SPNF_consolidado'!EK28</f>
        <v>116.54612918500057</v>
      </c>
      <c r="FP20" s="185">
        <f>+'[1]7.SPNF_consolidado'!EL28</f>
        <v>110.43545312000093</v>
      </c>
      <c r="FQ20" s="185">
        <f>+'[1]7.SPNF_consolidado'!EM28</f>
        <v>123.01346347500095</v>
      </c>
      <c r="FR20" s="185">
        <f>+'[1]7.SPNF_consolidado'!EN28</f>
        <v>116.87589322500058</v>
      </c>
      <c r="FS20" s="185">
        <f>+'[1]7.SPNF_consolidado'!EO28</f>
        <v>118.80051483500132</v>
      </c>
      <c r="FT20" s="185">
        <f>+'[1]7.SPNF_consolidado'!EP28</f>
        <v>127.80878269000081</v>
      </c>
      <c r="FU20" s="185">
        <f>+'[1]7.SPNF_consolidado'!EQ28</f>
        <v>109.92610157000003</v>
      </c>
      <c r="FV20" s="185">
        <f>+'[1]7.SPNF_consolidado'!ER28</f>
        <v>89.579922865000825</v>
      </c>
      <c r="FW20" s="185">
        <f>+'[1]7.SPNF_consolidado'!ES28</f>
        <v>106.83233682500085</v>
      </c>
      <c r="FX20" s="185">
        <f>+'[1]7.SPNF_consolidado'!ET28</f>
        <v>111.95603460500297</v>
      </c>
      <c r="FY20" s="185">
        <f>+'[1]7.SPNF_consolidado'!EU28</f>
        <v>104.24130837500208</v>
      </c>
      <c r="FZ20" s="185">
        <f>+'[1]7.SPNF_consolidado'!EV28</f>
        <v>106.32095517500103</v>
      </c>
      <c r="GA20" s="185">
        <f>+'[1]7.SPNF_consolidado'!EW28</f>
        <v>91.679763360001289</v>
      </c>
      <c r="GB20" s="185">
        <f>+'[1]7.SPNF_consolidado'!EX28</f>
        <v>105.66831790000151</v>
      </c>
      <c r="GC20" s="185">
        <f>+'[1]7.SPNF_consolidado'!EY28</f>
        <v>93.225032275000956</v>
      </c>
      <c r="GD20" s="185">
        <f>+'[1]7.SPNF_consolidado'!EZ28</f>
        <v>78.272714305001131</v>
      </c>
      <c r="GE20" s="185">
        <f>+'[1]7.SPNF_consolidado'!FA28</f>
        <v>91.558602250000916</v>
      </c>
      <c r="GF20" s="185">
        <f>+'[1]7.SPNF_consolidado'!FB28</f>
        <v>94.249214805000918</v>
      </c>
      <c r="GG20" s="185">
        <f>+'[1]7.SPNF_consolidado'!FC28</f>
        <v>72.846490735000927</v>
      </c>
      <c r="GH20" s="185">
        <f>+'[1]7.SPNF_consolidado'!FD28</f>
        <v>64.316682170000888</v>
      </c>
      <c r="GI20" s="185">
        <f>+'[1]7.SPNF_consolidado'!FE28</f>
        <v>77.796886310001582</v>
      </c>
    </row>
    <row r="21" spans="2:191">
      <c r="B21" s="186">
        <v>1216</v>
      </c>
      <c r="C21" s="188" t="s">
        <v>11</v>
      </c>
      <c r="D21" s="182">
        <f t="shared" si="110"/>
        <v>0</v>
      </c>
      <c r="E21" s="182">
        <f t="shared" si="111"/>
        <v>0</v>
      </c>
      <c r="F21" s="182">
        <f t="shared" si="112"/>
        <v>0</v>
      </c>
      <c r="G21" s="182">
        <f t="shared" si="113"/>
        <v>758.30309800300006</v>
      </c>
      <c r="H21" s="182">
        <f t="shared" si="185"/>
        <v>42.385197460000001</v>
      </c>
      <c r="I21" s="182">
        <f t="shared" si="186"/>
        <v>11.090494320000001</v>
      </c>
      <c r="J21" s="182">
        <f t="shared" si="187"/>
        <v>0</v>
      </c>
      <c r="K21" s="182">
        <f t="shared" si="188"/>
        <v>176.67145431000003</v>
      </c>
      <c r="L21" s="182">
        <f t="shared" si="141"/>
        <v>164.85219341027511</v>
      </c>
      <c r="M21" s="182">
        <f t="shared" si="55"/>
        <v>664.58186813999998</v>
      </c>
      <c r="N21" s="182">
        <f t="shared" si="56"/>
        <v>315.31287841000005</v>
      </c>
      <c r="O21" s="182">
        <f t="shared" si="57"/>
        <v>0</v>
      </c>
      <c r="P21" s="182">
        <f t="shared" si="58"/>
        <v>0</v>
      </c>
      <c r="Q21" s="182">
        <f t="shared" si="59"/>
        <v>0</v>
      </c>
      <c r="R21" s="182">
        <f t="shared" si="60"/>
        <v>0</v>
      </c>
      <c r="S21" s="182">
        <f t="shared" si="61"/>
        <v>0</v>
      </c>
      <c r="T21" s="182">
        <f t="shared" si="62"/>
        <v>0</v>
      </c>
      <c r="U21" s="182">
        <f t="shared" si="63"/>
        <v>0</v>
      </c>
      <c r="V21" s="182">
        <f t="shared" si="64"/>
        <v>0</v>
      </c>
      <c r="W21" s="182">
        <f t="shared" si="65"/>
        <v>0</v>
      </c>
      <c r="X21" s="182">
        <f t="shared" si="66"/>
        <v>0</v>
      </c>
      <c r="Y21" s="182">
        <f t="shared" si="67"/>
        <v>0</v>
      </c>
      <c r="Z21" s="182">
        <f t="shared" si="68"/>
        <v>0</v>
      </c>
      <c r="AA21" s="182">
        <f t="shared" si="69"/>
        <v>0</v>
      </c>
      <c r="AB21" s="182">
        <f t="shared" si="70"/>
        <v>200.741892393</v>
      </c>
      <c r="AC21" s="182">
        <f t="shared" si="71"/>
        <v>490.18404217</v>
      </c>
      <c r="AD21" s="182">
        <f t="shared" si="72"/>
        <v>67.377163440000004</v>
      </c>
      <c r="AE21" s="182">
        <f t="shared" si="169"/>
        <v>18.12932923</v>
      </c>
      <c r="AF21" s="182">
        <f t="shared" si="170"/>
        <v>11.467679340000002</v>
      </c>
      <c r="AG21" s="182">
        <f t="shared" si="171"/>
        <v>8.1341657200000004</v>
      </c>
      <c r="AH21" s="182">
        <f t="shared" si="172"/>
        <v>4.6540231700000003</v>
      </c>
      <c r="AI21" s="182">
        <f t="shared" si="173"/>
        <v>2.4861615300000004</v>
      </c>
      <c r="AJ21" s="182">
        <f t="shared" si="174"/>
        <v>0.6867209700000001</v>
      </c>
      <c r="AK21" s="182">
        <f t="shared" si="175"/>
        <v>0.81855792000000005</v>
      </c>
      <c r="AL21" s="182">
        <f t="shared" si="176"/>
        <v>7.0990538999999995</v>
      </c>
      <c r="AM21" s="182">
        <f t="shared" si="177"/>
        <v>0</v>
      </c>
      <c r="AN21" s="182">
        <f t="shared" si="178"/>
        <v>0</v>
      </c>
      <c r="AO21" s="182">
        <f t="shared" si="179"/>
        <v>0</v>
      </c>
      <c r="AP21" s="182">
        <f t="shared" si="180"/>
        <v>0</v>
      </c>
      <c r="AQ21" s="182">
        <f t="shared" si="181"/>
        <v>140.02655256000006</v>
      </c>
      <c r="AR21" s="182">
        <f t="shared" si="182"/>
        <v>24.181938869999989</v>
      </c>
      <c r="AS21" s="183">
        <f t="shared" si="183"/>
        <v>11.822923739999995</v>
      </c>
      <c r="AT21" s="183">
        <f t="shared" si="184"/>
        <v>0.64003913999999351</v>
      </c>
      <c r="AU21" s="184">
        <f t="shared" si="143"/>
        <v>135.70762784000001</v>
      </c>
      <c r="AV21" s="184">
        <f t="shared" si="144"/>
        <v>21.186548559999999</v>
      </c>
      <c r="AW21" s="184">
        <f t="shared" si="145"/>
        <v>6.8887889599999994</v>
      </c>
      <c r="AX21" s="184">
        <f t="shared" si="146"/>
        <v>1.0692280502750999</v>
      </c>
      <c r="AY21" s="184">
        <f t="shared" si="147"/>
        <v>491.1223891800002</v>
      </c>
      <c r="AZ21" s="184">
        <f t="shared" si="118"/>
        <v>80.642679369999996</v>
      </c>
      <c r="BA21" s="184">
        <f t="shared" si="78"/>
        <v>60.99109267</v>
      </c>
      <c r="BB21" s="184">
        <f t="shared" si="79"/>
        <v>31.825706920000002</v>
      </c>
      <c r="BC21" s="184">
        <f t="shared" si="80"/>
        <v>256.99379881000004</v>
      </c>
      <c r="BD21" s="184">
        <f t="shared" si="81"/>
        <v>22.678037969999998</v>
      </c>
      <c r="BE21" s="184">
        <f t="shared" si="82"/>
        <v>25.692225580000006</v>
      </c>
      <c r="BF21" s="184">
        <f t="shared" si="83"/>
        <v>9.9488160499999978</v>
      </c>
      <c r="BG21" s="185">
        <f>+'[1]7.SPNF_consolidado'!AC29</f>
        <v>0</v>
      </c>
      <c r="BH21" s="185">
        <f>+'[1]7.SPNF_consolidado'!AD29</f>
        <v>0</v>
      </c>
      <c r="BI21" s="185">
        <f>+'[1]7.SPNF_consolidado'!AE29</f>
        <v>0</v>
      </c>
      <c r="BJ21" s="185">
        <f>+'[1]7.SPNF_consolidado'!AF29</f>
        <v>0</v>
      </c>
      <c r="BK21" s="185">
        <f>+'[1]7.SPNF_consolidado'!AG29</f>
        <v>0</v>
      </c>
      <c r="BL21" s="185">
        <f>+'[1]7.SPNF_consolidado'!AH29</f>
        <v>0</v>
      </c>
      <c r="BM21" s="185">
        <f>+'[1]7.SPNF_consolidado'!AI29</f>
        <v>0</v>
      </c>
      <c r="BN21" s="185">
        <f>+'[1]7.SPNF_consolidado'!AJ29</f>
        <v>0</v>
      </c>
      <c r="BO21" s="185">
        <f>+'[1]7.SPNF_consolidado'!AK29</f>
        <v>0</v>
      </c>
      <c r="BP21" s="185">
        <f>+'[1]7.SPNF_consolidado'!AL29</f>
        <v>0</v>
      </c>
      <c r="BQ21" s="185">
        <f>+'[1]7.SPNF_consolidado'!AM29</f>
        <v>0</v>
      </c>
      <c r="BR21" s="185">
        <f>+'[1]7.SPNF_consolidado'!AN29</f>
        <v>0</v>
      </c>
      <c r="BS21" s="185">
        <f>+'[1]7.SPNF_consolidado'!AO29</f>
        <v>0</v>
      </c>
      <c r="BT21" s="185">
        <f>+'[1]7.SPNF_consolidado'!AP29</f>
        <v>0</v>
      </c>
      <c r="BU21" s="185">
        <f>+'[1]7.SPNF_consolidado'!AQ29</f>
        <v>0</v>
      </c>
      <c r="BV21" s="185">
        <f>+'[1]7.SPNF_consolidado'!AR29</f>
        <v>0</v>
      </c>
      <c r="BW21" s="185">
        <f>+'[1]7.SPNF_consolidado'!AS29</f>
        <v>0</v>
      </c>
      <c r="BX21" s="185">
        <f>+'[1]7.SPNF_consolidado'!AT29</f>
        <v>0</v>
      </c>
      <c r="BY21" s="185">
        <f>+'[1]7.SPNF_consolidado'!AU29</f>
        <v>0</v>
      </c>
      <c r="BZ21" s="185">
        <f>+'[1]7.SPNF_consolidado'!AV29</f>
        <v>0</v>
      </c>
      <c r="CA21" s="185">
        <f>+'[1]7.SPNF_consolidado'!AW29</f>
        <v>0</v>
      </c>
      <c r="CB21" s="185">
        <f>+'[1]7.SPNF_consolidado'!AX29</f>
        <v>0</v>
      </c>
      <c r="CC21" s="185">
        <f>+'[1]7.SPNF_consolidado'!AY29</f>
        <v>0</v>
      </c>
      <c r="CD21" s="185">
        <f>+'[1]7.SPNF_consolidado'!AZ29</f>
        <v>0</v>
      </c>
      <c r="CE21" s="185">
        <f>+'[1]7.SPNF_consolidado'!BA29</f>
        <v>0</v>
      </c>
      <c r="CF21" s="185">
        <f>+'[1]7.SPNF_consolidado'!BB29</f>
        <v>0</v>
      </c>
      <c r="CG21" s="185">
        <f>+'[1]7.SPNF_consolidado'!BC29</f>
        <v>0</v>
      </c>
      <c r="CH21" s="185">
        <f>+'[1]7.SPNF_consolidado'!BD29</f>
        <v>0</v>
      </c>
      <c r="CI21" s="185">
        <f>+'[1]7.SPNF_consolidado'!BE29</f>
        <v>0</v>
      </c>
      <c r="CJ21" s="185">
        <f>+'[1]7.SPNF_consolidado'!BF29</f>
        <v>0</v>
      </c>
      <c r="CK21" s="185">
        <f>+'[1]7.SPNF_consolidado'!BG29</f>
        <v>0</v>
      </c>
      <c r="CL21" s="185">
        <f>+'[1]7.SPNF_consolidado'!BH29</f>
        <v>0</v>
      </c>
      <c r="CM21" s="185">
        <f>+'[1]7.SPNF_consolidado'!BI29</f>
        <v>0</v>
      </c>
      <c r="CN21" s="185">
        <f>+'[1]7.SPNF_consolidado'!BJ29</f>
        <v>0</v>
      </c>
      <c r="CO21" s="185">
        <f>+'[1]7.SPNF_consolidado'!BK29</f>
        <v>0</v>
      </c>
      <c r="CP21" s="185">
        <f>+'[1]7.SPNF_consolidado'!BL29</f>
        <v>0</v>
      </c>
      <c r="CQ21" s="185">
        <f>+'[1]7.SPNF_consolidado'!BM29</f>
        <v>0</v>
      </c>
      <c r="CR21" s="185">
        <f>+'[1]7.SPNF_consolidado'!BN29</f>
        <v>0</v>
      </c>
      <c r="CS21" s="185">
        <f>+'[1]7.SPNF_consolidado'!BO29</f>
        <v>0</v>
      </c>
      <c r="CT21" s="185">
        <f>+'[1]7.SPNF_consolidado'!BP29</f>
        <v>0</v>
      </c>
      <c r="CU21" s="185">
        <f>+'[1]7.SPNF_consolidado'!BQ29</f>
        <v>0</v>
      </c>
      <c r="CV21" s="185">
        <f>+'[1]7.SPNF_consolidado'!BR29</f>
        <v>200.741892393</v>
      </c>
      <c r="CW21" s="185">
        <f>+'[1]7.SPNF_consolidado'!BS29</f>
        <v>220.02190404000001</v>
      </c>
      <c r="CX21" s="185">
        <f>+'[1]7.SPNF_consolidado'!BT29</f>
        <v>227.58629815999998</v>
      </c>
      <c r="CY21" s="185">
        <f>+'[1]7.SPNF_consolidado'!BU29</f>
        <v>42.575839970000004</v>
      </c>
      <c r="CZ21" s="185">
        <f>+'[1]7.SPNF_consolidado'!BV29</f>
        <v>24.121086730000002</v>
      </c>
      <c r="DA21" s="185">
        <f>+'[1]7.SPNF_consolidado'!BW29</f>
        <v>24.854514130000002</v>
      </c>
      <c r="DB21" s="185">
        <f>+'[1]7.SPNF_consolidado'!BX29</f>
        <v>18.40156258</v>
      </c>
      <c r="DC21" s="185">
        <f>+'[1]7.SPNF_consolidado'!BY29</f>
        <v>8.1484248000000026</v>
      </c>
      <c r="DD21" s="185">
        <f>+'[1]7.SPNF_consolidado'!BZ29</f>
        <v>6.434868709999999</v>
      </c>
      <c r="DE21" s="185">
        <f>+'[1]7.SPNF_consolidado'!CA29</f>
        <v>3.5460357200000003</v>
      </c>
      <c r="DF21" s="185">
        <f>+'[1]7.SPNF_consolidado'!CB29</f>
        <v>3.3868914599999993</v>
      </c>
      <c r="DG21" s="185">
        <f>+'[1]7.SPNF_consolidado'!CC29</f>
        <v>5.0523797100000012</v>
      </c>
      <c r="DH21" s="185">
        <f>+'[1]7.SPNF_consolidado'!CD29</f>
        <v>3.0284081700000005</v>
      </c>
      <c r="DI21" s="185">
        <f>+'[1]7.SPNF_consolidado'!CE29</f>
        <v>2.0073156599999993</v>
      </c>
      <c r="DJ21" s="185">
        <f>+'[1]7.SPNF_consolidado'!CF29</f>
        <v>1.5405561800000003</v>
      </c>
      <c r="DK21" s="185">
        <f>+'[1]7.SPNF_consolidado'!CG29</f>
        <v>4.5862938800000004</v>
      </c>
      <c r="DL21" s="185">
        <f>+'[1]7.SPNF_consolidado'!CH29</f>
        <v>1.9475804900000002</v>
      </c>
      <c r="DM21" s="185">
        <f>+'[1]7.SPNF_consolidado'!CI29</f>
        <v>1.2651655900000001</v>
      </c>
      <c r="DN21" s="185">
        <f>+'[1]7.SPNF_consolidado'!CJ29</f>
        <v>1.44127709</v>
      </c>
      <c r="DO21" s="185">
        <f>+'[1]7.SPNF_consolidado'!CK29</f>
        <v>1.1026375500000003</v>
      </c>
      <c r="DP21" s="185">
        <f>+'[1]7.SPNF_consolidado'!CL29</f>
        <v>0.7493310900000002</v>
      </c>
      <c r="DQ21" s="185">
        <f>+'[1]7.SPNF_consolidado'!CM29</f>
        <v>0.63419289000000012</v>
      </c>
      <c r="DR21" s="185">
        <f>+'[1]7.SPNF_consolidado'!CN29</f>
        <v>0.27052959000000004</v>
      </c>
      <c r="DS21" s="185">
        <f>+'[1]7.SPNF_consolidado'!CO29</f>
        <v>0.25230403000000001</v>
      </c>
      <c r="DT21" s="185">
        <f>+'[1]7.SPNF_consolidado'!CP29</f>
        <v>0.16388735000000004</v>
      </c>
      <c r="DU21" s="185">
        <f>+'[1]7.SPNF_consolidado'!CQ29</f>
        <v>0.17287113999999995</v>
      </c>
      <c r="DV21" s="185">
        <f>+'[1]7.SPNF_consolidado'!CR29</f>
        <v>0.30433099000000002</v>
      </c>
      <c r="DW21" s="185">
        <f>+'[1]7.SPNF_consolidado'!CS29</f>
        <v>0.34135579000000005</v>
      </c>
      <c r="DX21" s="185">
        <f>+'[1]7.SPNF_consolidado'!CT29</f>
        <v>0.29604064000000002</v>
      </c>
      <c r="DY21" s="185">
        <f>+'[1]7.SPNF_consolidado'!CU29</f>
        <v>1.0267998500000002</v>
      </c>
      <c r="DZ21" s="185">
        <f>+'[1]7.SPNF_consolidado'!CV29</f>
        <v>5.7762134099999995</v>
      </c>
      <c r="EA21" s="185">
        <f>+'[1]7.SPNF_consolidado'!CW29</f>
        <v>0</v>
      </c>
      <c r="EB21" s="185">
        <f>+'[1]7.SPNF_consolidado'!CX29</f>
        <v>0</v>
      </c>
      <c r="EC21" s="185">
        <f>+'[1]7.SPNF_consolidado'!CY29</f>
        <v>0</v>
      </c>
      <c r="ED21" s="185">
        <f>+'[1]7.SPNF_consolidado'!CZ29</f>
        <v>0</v>
      </c>
      <c r="EE21" s="185">
        <f>+'[1]7.SPNF_consolidado'!DA29</f>
        <v>0</v>
      </c>
      <c r="EF21" s="185">
        <f>+'[1]7.SPNF_consolidado'!DB29</f>
        <v>0</v>
      </c>
      <c r="EG21" s="185">
        <f>+'[1]7.SPNF_consolidado'!DC29</f>
        <v>0</v>
      </c>
      <c r="EH21" s="185">
        <f>+'[1]7.SPNF_consolidado'!DD29</f>
        <v>0</v>
      </c>
      <c r="EI21" s="185">
        <f>+'[1]7.SPNF_consolidado'!DE29</f>
        <v>0</v>
      </c>
      <c r="EJ21" s="185">
        <f>+'[1]7.SPNF_consolidado'!DF29</f>
        <v>0</v>
      </c>
      <c r="EK21" s="185">
        <f>+'[1]7.SPNF_consolidado'!DG29</f>
        <v>0</v>
      </c>
      <c r="EL21" s="185">
        <f>+'[1]7.SPNF_consolidado'!DH29</f>
        <v>0</v>
      </c>
      <c r="EM21" s="185">
        <f>+'[1]7.SPNF_consolidado'!DI29</f>
        <v>0</v>
      </c>
      <c r="EN21" s="185">
        <f>+'[1]7.SPNF_consolidado'!DJ29</f>
        <v>2.1223457900000002</v>
      </c>
      <c r="EO21" s="185">
        <f>+'[1]7.SPNF_consolidado'!DK29</f>
        <v>137.90420677000006</v>
      </c>
      <c r="EP21" s="185">
        <f>+'[1]7.SPNF_consolidado'!DL29</f>
        <v>2.9685736300000007</v>
      </c>
      <c r="EQ21" s="185">
        <f>+'[1]7.SPNF_consolidado'!DM29</f>
        <v>10.646920279999994</v>
      </c>
      <c r="ER21" s="185">
        <f>+'[1]7.SPNF_consolidado'!DN29</f>
        <v>10.566444959999997</v>
      </c>
      <c r="ES21" s="185">
        <f>+'[1]7.SPNF_consolidado'!DO29</f>
        <v>10.277978529999995</v>
      </c>
      <c r="ET21" s="185">
        <f>+'[1]7.SPNF_consolidado'!DP29</f>
        <v>1.0232736899999995</v>
      </c>
      <c r="EU21" s="185">
        <f>+'[1]7.SPNF_consolidado'!DQ29</f>
        <v>0.52167151999999994</v>
      </c>
      <c r="EV21" s="185">
        <f>+'[1]7.SPNF_consolidado'!DR29</f>
        <v>0.22484375000000001</v>
      </c>
      <c r="EW21" s="185">
        <f>+'[1]7.SPNF_consolidado'!DS29</f>
        <v>0.26700288</v>
      </c>
      <c r="EX21" s="185">
        <f>+'[1]7.SPNF_consolidado'!DT29</f>
        <v>0.14819250999999348</v>
      </c>
      <c r="EY21" s="185">
        <f>+'[1]7.SPNF_consolidado'!DU29</f>
        <v>2.07978094</v>
      </c>
      <c r="EZ21" s="185">
        <f>+'[1]7.SPNF_consolidado'!DV29</f>
        <v>3.1843205200000004</v>
      </c>
      <c r="FA21" s="185">
        <f>+'[1]7.SPNF_consolidado'!DW29</f>
        <v>130.44352638000001</v>
      </c>
      <c r="FB21" s="185">
        <f>+'[1]7.SPNF_consolidado'!DX29</f>
        <v>8.7654484299999993</v>
      </c>
      <c r="FC21" s="185">
        <f>+'[1]7.SPNF_consolidado'!DY29</f>
        <v>6.4189903199999998</v>
      </c>
      <c r="FD21" s="185">
        <f>+'[1]7.SPNF_consolidado'!DZ29</f>
        <v>6.0021098100000003</v>
      </c>
      <c r="FE21" s="185">
        <f>+'[1]7.SPNF_consolidado'!EA29</f>
        <v>5.9223069099999996</v>
      </c>
      <c r="FF21" s="185">
        <f>+'[1]7.SPNF_consolidado'!EB29</f>
        <v>0.65243110999999998</v>
      </c>
      <c r="FG21" s="185">
        <f>+'[1]7.SPNF_consolidado'!EC29</f>
        <v>0.31405094</v>
      </c>
      <c r="FH21" s="185">
        <f>+'[1]7.SPNF_consolidado'!ED29</f>
        <v>0.36948744</v>
      </c>
      <c r="FI21" s="185">
        <f>+'[1]7.SPNF_consolidado'!EE29</f>
        <v>0.24624697000000001</v>
      </c>
      <c r="FJ21" s="185">
        <f>+'[1]7.SPNF_consolidado'!EF29</f>
        <v>0.45349364027510003</v>
      </c>
      <c r="FK21" s="185">
        <f>+'[1]7.SPNF_consolidado'!EG29</f>
        <v>2.7058100300000003</v>
      </c>
      <c r="FL21" s="185">
        <f>+'[1]7.SPNF_consolidado'!EH29</f>
        <v>2.50737429</v>
      </c>
      <c r="FM21" s="185">
        <f>+'[1]7.SPNF_consolidado'!EI29</f>
        <v>485.90920486000022</v>
      </c>
      <c r="FN21" s="185">
        <f>+'[1]7.SPNF_consolidado'!EJ29</f>
        <v>24.585761099999999</v>
      </c>
      <c r="FO21" s="185">
        <f>+'[1]7.SPNF_consolidado'!EK29</f>
        <v>27.410102879999997</v>
      </c>
      <c r="FP21" s="185">
        <f>+'[1]7.SPNF_consolidado'!EL29</f>
        <v>28.646815389999997</v>
      </c>
      <c r="FQ21" s="185">
        <f>+'[1]7.SPNF_consolidado'!EM29</f>
        <v>24.59194179</v>
      </c>
      <c r="FR21" s="185">
        <f>+'[1]7.SPNF_consolidado'!EN29</f>
        <v>18.452805410000003</v>
      </c>
      <c r="FS21" s="185">
        <f>+'[1]7.SPNF_consolidado'!EO29</f>
        <v>17.946345469999997</v>
      </c>
      <c r="FT21" s="185">
        <f>+'[1]7.SPNF_consolidado'!EP29</f>
        <v>16.915716539999998</v>
      </c>
      <c r="FU21" s="185">
        <f>+'[1]7.SPNF_consolidado'!EQ29</f>
        <v>4.1553404799999987</v>
      </c>
      <c r="FV21" s="185">
        <f>+'[1]7.SPNF_consolidado'!ER29</f>
        <v>10.754649900000002</v>
      </c>
      <c r="FW21" s="185">
        <f>+'[1]7.SPNF_consolidado'!ES29</f>
        <v>5.0486431399999994</v>
      </c>
      <c r="FX21" s="185">
        <f>+'[1]7.SPNF_consolidado'!ET29</f>
        <v>3.23262187</v>
      </c>
      <c r="FY21" s="185">
        <f>+'[1]7.SPNF_consolidado'!EU29</f>
        <v>248.71253380000002</v>
      </c>
      <c r="FZ21" s="185">
        <f>+'[1]7.SPNF_consolidado'!EV29</f>
        <v>4.3811808799999996</v>
      </c>
      <c r="GA21" s="185">
        <f>+'[1]7.SPNF_consolidado'!EW29</f>
        <v>9.067376160000002</v>
      </c>
      <c r="GB21" s="185">
        <f>+'[1]7.SPNF_consolidado'!EX29</f>
        <v>9.2294809299999976</v>
      </c>
      <c r="GC21" s="185">
        <f>+'[1]7.SPNF_consolidado'!EY29</f>
        <v>9.0433329400000044</v>
      </c>
      <c r="GD21" s="185">
        <f>+'[1]7.SPNF_consolidado'!EZ29</f>
        <v>8.5005349100000007</v>
      </c>
      <c r="GE21" s="185">
        <f>+'[1]7.SPNF_consolidado'!FA29</f>
        <v>8.1483577300000007</v>
      </c>
      <c r="GF21" s="185">
        <f>+'[1]7.SPNF_consolidado'!FB29</f>
        <v>8.1816240799999989</v>
      </c>
      <c r="GG21" s="185">
        <f>+'[1]7.SPNF_consolidado'!FC29</f>
        <v>0.94198237000000007</v>
      </c>
      <c r="GH21" s="185">
        <f>+'[1]7.SPNF_consolidado'!FD29</f>
        <v>0.82520959999999999</v>
      </c>
      <c r="GI21" s="185">
        <f>+'[1]7.SPNF_consolidado'!FE29</f>
        <v>2.2276917200000002</v>
      </c>
    </row>
    <row r="22" spans="2:191">
      <c r="B22" s="186">
        <v>122</v>
      </c>
      <c r="C22" s="187" t="s">
        <v>12</v>
      </c>
      <c r="D22" s="185">
        <f t="shared" si="110"/>
        <v>4067.3038276300008</v>
      </c>
      <c r="E22" s="185">
        <f t="shared" si="111"/>
        <v>4643.2956001700004</v>
      </c>
      <c r="F22" s="185">
        <f t="shared" si="112"/>
        <v>5131.0992007600007</v>
      </c>
      <c r="G22" s="185">
        <f t="shared" si="113"/>
        <v>4714.0599285300013</v>
      </c>
      <c r="H22" s="185">
        <f t="shared" ref="H22:AT22" si="189">+SUM(H23:H25)</f>
        <v>5698.5065440600001</v>
      </c>
      <c r="I22" s="185">
        <f t="shared" si="189"/>
        <v>5908.9059615700007</v>
      </c>
      <c r="J22" s="185">
        <f t="shared" si="189"/>
        <v>5703.5036020799998</v>
      </c>
      <c r="K22" s="185">
        <f t="shared" si="189"/>
        <v>5078.7308864699999</v>
      </c>
      <c r="L22" s="185">
        <f t="shared" si="141"/>
        <v>5305.40342719</v>
      </c>
      <c r="M22" s="185">
        <f t="shared" si="55"/>
        <v>5773.3578370300011</v>
      </c>
      <c r="N22" s="185">
        <f t="shared" si="56"/>
        <v>6051.1005786999995</v>
      </c>
      <c r="O22" s="185">
        <f t="shared" si="57"/>
        <v>1013.95250866</v>
      </c>
      <c r="P22" s="185">
        <f t="shared" si="58"/>
        <v>1095.3278620700003</v>
      </c>
      <c r="Q22" s="185">
        <f t="shared" si="59"/>
        <v>990.35669312999994</v>
      </c>
      <c r="R22" s="185">
        <f t="shared" si="60"/>
        <v>967.6667637700001</v>
      </c>
      <c r="S22" s="185">
        <f t="shared" si="61"/>
        <v>1144.4297819800001</v>
      </c>
      <c r="T22" s="185">
        <f t="shared" si="62"/>
        <v>1263.92591872</v>
      </c>
      <c r="U22" s="185">
        <f t="shared" si="63"/>
        <v>1003.5135365200003</v>
      </c>
      <c r="V22" s="185">
        <f t="shared" si="64"/>
        <v>1231.4263629500001</v>
      </c>
      <c r="W22" s="185">
        <f t="shared" si="65"/>
        <v>1170.5826645899999</v>
      </c>
      <c r="X22" s="185">
        <f t="shared" si="66"/>
        <v>1462.80552074</v>
      </c>
      <c r="Y22" s="185">
        <f t="shared" si="67"/>
        <v>1217.4216628700001</v>
      </c>
      <c r="Z22" s="185">
        <f t="shared" si="68"/>
        <v>1280.2893525600002</v>
      </c>
      <c r="AA22" s="185">
        <f t="shared" si="69"/>
        <v>1297.6692851999999</v>
      </c>
      <c r="AB22" s="185">
        <f t="shared" si="70"/>
        <v>1014.0809603900001</v>
      </c>
      <c r="AC22" s="185">
        <f t="shared" si="71"/>
        <v>1184.1723644200001</v>
      </c>
      <c r="AD22" s="185">
        <f t="shared" si="72"/>
        <v>1218.1373185200007</v>
      </c>
      <c r="AE22" s="185">
        <f t="shared" ref="AE22:AL22" si="190">+SUM(AE23:AE25)</f>
        <v>1473.70277384</v>
      </c>
      <c r="AF22" s="185">
        <f t="shared" si="190"/>
        <v>1310.63867837</v>
      </c>
      <c r="AG22" s="185">
        <f t="shared" si="190"/>
        <v>1528.5459117499997</v>
      </c>
      <c r="AH22" s="185">
        <f t="shared" si="190"/>
        <v>1385.6191801000004</v>
      </c>
      <c r="AI22" s="185">
        <f t="shared" si="190"/>
        <v>1635.0096798499999</v>
      </c>
      <c r="AJ22" s="185">
        <f t="shared" si="190"/>
        <v>1408.4781878199999</v>
      </c>
      <c r="AK22" s="185">
        <f t="shared" si="190"/>
        <v>1428.7954290600001</v>
      </c>
      <c r="AL22" s="185">
        <f t="shared" si="190"/>
        <v>1436.6226648400002</v>
      </c>
      <c r="AM22" s="185">
        <f t="shared" si="189"/>
        <v>1526.26935746</v>
      </c>
      <c r="AN22" s="185">
        <f t="shared" si="189"/>
        <v>1509.9196308200001</v>
      </c>
      <c r="AO22" s="185">
        <f t="shared" si="189"/>
        <v>1506.9283570099999</v>
      </c>
      <c r="AP22" s="185">
        <f t="shared" si="189"/>
        <v>1160.3862567900001</v>
      </c>
      <c r="AQ22" s="185">
        <f>+SUM(AQ23:AQ25)</f>
        <v>1373.6637287700003</v>
      </c>
      <c r="AR22" s="185">
        <f t="shared" si="189"/>
        <v>1206.3532020999999</v>
      </c>
      <c r="AS22" s="185">
        <f t="shared" si="189"/>
        <v>1238.2554496400001</v>
      </c>
      <c r="AT22" s="185">
        <f t="shared" si="189"/>
        <v>1260.4585059600001</v>
      </c>
      <c r="AU22" s="184">
        <f t="shared" si="143"/>
        <v>1279.08868981</v>
      </c>
      <c r="AV22" s="184">
        <f t="shared" si="144"/>
        <v>1271.8041094800001</v>
      </c>
      <c r="AW22" s="184">
        <f t="shared" si="145"/>
        <v>1292.3588357799999</v>
      </c>
      <c r="AX22" s="184">
        <f t="shared" si="146"/>
        <v>1462.1517921200002</v>
      </c>
      <c r="AY22" s="184">
        <f t="shared" si="147"/>
        <v>1380.0817098100001</v>
      </c>
      <c r="AZ22" s="184">
        <f t="shared" si="118"/>
        <v>1416.7238656099998</v>
      </c>
      <c r="BA22" s="184">
        <f t="shared" si="78"/>
        <v>1588.0896471800002</v>
      </c>
      <c r="BB22" s="184">
        <f t="shared" si="79"/>
        <v>1388.46261443</v>
      </c>
      <c r="BC22" s="184">
        <f t="shared" si="80"/>
        <v>1462.60342743</v>
      </c>
      <c r="BD22" s="184">
        <f t="shared" si="81"/>
        <v>1554.3069189599998</v>
      </c>
      <c r="BE22" s="184">
        <f t="shared" si="82"/>
        <v>1510.83004463</v>
      </c>
      <c r="BF22" s="184">
        <f t="shared" si="83"/>
        <v>1523.3601876799999</v>
      </c>
      <c r="BG22" s="185">
        <f t="shared" ref="BG22:DB22" si="191">+SUM(BG23:BG25)</f>
        <v>318.54187614</v>
      </c>
      <c r="BH22" s="185">
        <f t="shared" si="191"/>
        <v>215.64338475000005</v>
      </c>
      <c r="BI22" s="185">
        <f t="shared" si="191"/>
        <v>479.76724776999993</v>
      </c>
      <c r="BJ22" s="185">
        <f t="shared" si="191"/>
        <v>412.31983246000027</v>
      </c>
      <c r="BK22" s="185">
        <f t="shared" si="191"/>
        <v>343.99327697999996</v>
      </c>
      <c r="BL22" s="185">
        <f t="shared" si="191"/>
        <v>339.01475262999992</v>
      </c>
      <c r="BM22" s="185">
        <f t="shared" si="191"/>
        <v>305.39813075999996</v>
      </c>
      <c r="BN22" s="185">
        <f t="shared" si="191"/>
        <v>319.48693961999993</v>
      </c>
      <c r="BO22" s="185">
        <f t="shared" si="191"/>
        <v>365.47162275000005</v>
      </c>
      <c r="BP22" s="185">
        <f t="shared" si="191"/>
        <v>362.76348195999992</v>
      </c>
      <c r="BQ22" s="185">
        <f t="shared" si="191"/>
        <v>360.52241227000025</v>
      </c>
      <c r="BR22" s="185">
        <f t="shared" si="191"/>
        <v>244.38086953999994</v>
      </c>
      <c r="BS22" s="185">
        <f t="shared" si="191"/>
        <v>369.11669196000003</v>
      </c>
      <c r="BT22" s="185">
        <f t="shared" si="191"/>
        <v>335.81170738000003</v>
      </c>
      <c r="BU22" s="185">
        <f t="shared" si="191"/>
        <v>439.50138264000003</v>
      </c>
      <c r="BV22" s="185">
        <f t="shared" si="191"/>
        <v>354.93449614999992</v>
      </c>
      <c r="BW22" s="185">
        <f t="shared" si="191"/>
        <v>396.55808979000011</v>
      </c>
      <c r="BX22" s="185">
        <f t="shared" si="191"/>
        <v>512.43333277999989</v>
      </c>
      <c r="BY22" s="185">
        <f t="shared" si="191"/>
        <v>362.86383499000016</v>
      </c>
      <c r="BZ22" s="185">
        <f t="shared" si="191"/>
        <v>396.04789840000012</v>
      </c>
      <c r="CA22" s="185">
        <f t="shared" si="191"/>
        <v>244.60180312999995</v>
      </c>
      <c r="CB22" s="185">
        <f t="shared" si="191"/>
        <v>499.59175634999991</v>
      </c>
      <c r="CC22" s="185">
        <f t="shared" si="191"/>
        <v>483.51339920000009</v>
      </c>
      <c r="CD22" s="185">
        <f t="shared" si="191"/>
        <v>248.32120739999999</v>
      </c>
      <c r="CE22" s="185">
        <f t="shared" si="191"/>
        <v>405.89282772999996</v>
      </c>
      <c r="CF22" s="185">
        <f t="shared" si="191"/>
        <v>386.18192009999996</v>
      </c>
      <c r="CG22" s="185">
        <f t="shared" si="191"/>
        <v>378.50791676</v>
      </c>
      <c r="CH22" s="185">
        <f t="shared" si="191"/>
        <v>419.47962813999993</v>
      </c>
      <c r="CI22" s="185">
        <f t="shared" si="191"/>
        <v>408.78401613999995</v>
      </c>
      <c r="CJ22" s="185">
        <f t="shared" si="191"/>
        <v>634.54187646000014</v>
      </c>
      <c r="CK22" s="185">
        <f t="shared" si="191"/>
        <v>408.04915844999999</v>
      </c>
      <c r="CL22" s="185">
        <f t="shared" si="191"/>
        <v>403.65059588999998</v>
      </c>
      <c r="CM22" s="185">
        <f t="shared" si="191"/>
        <v>405.72190853000006</v>
      </c>
      <c r="CN22" s="185">
        <f t="shared" si="191"/>
        <v>423.27744460000002</v>
      </c>
      <c r="CO22" s="185">
        <f t="shared" si="191"/>
        <v>412.2589503399999</v>
      </c>
      <c r="CP22" s="185">
        <f t="shared" si="191"/>
        <v>444.75295762000036</v>
      </c>
      <c r="CQ22" s="185">
        <f t="shared" si="191"/>
        <v>399.72877265099999</v>
      </c>
      <c r="CR22" s="185">
        <f t="shared" si="191"/>
        <v>400.21062723899996</v>
      </c>
      <c r="CS22" s="185">
        <f t="shared" si="191"/>
        <v>497.72988530999987</v>
      </c>
      <c r="CT22" s="185">
        <f t="shared" si="191"/>
        <v>405.13816702000008</v>
      </c>
      <c r="CU22" s="185">
        <f t="shared" si="191"/>
        <v>289.82007536000003</v>
      </c>
      <c r="CV22" s="185">
        <f t="shared" si="191"/>
        <v>319.12271800999997</v>
      </c>
      <c r="CW22" s="185">
        <f t="shared" si="191"/>
        <v>375.32604292000008</v>
      </c>
      <c r="CX22" s="185">
        <f t="shared" si="191"/>
        <v>406.22012741000003</v>
      </c>
      <c r="CY22" s="185">
        <f t="shared" si="191"/>
        <v>402.62619408999996</v>
      </c>
      <c r="CZ22" s="185">
        <f t="shared" si="191"/>
        <v>369.47250402999993</v>
      </c>
      <c r="DA22" s="185">
        <f t="shared" si="191"/>
        <v>354.52101555000007</v>
      </c>
      <c r="DB22" s="185">
        <f t="shared" si="191"/>
        <v>494.14379894000069</v>
      </c>
      <c r="DC22" s="185">
        <f t="shared" ref="DC22" si="192">+SUM(DC23:DC25)</f>
        <v>500.90511048000002</v>
      </c>
      <c r="DD22" s="185">
        <f t="shared" ref="DD22" si="193">+SUM(DD23:DD25)</f>
        <v>444.01912752999993</v>
      </c>
      <c r="DE22" s="185">
        <f t="shared" ref="DE22" si="194">+SUM(DE23:DE25)</f>
        <v>528.77853583000001</v>
      </c>
      <c r="DF22" s="185">
        <f t="shared" ref="DF22" si="195">+SUM(DF23:DF25)</f>
        <v>477.25355968999992</v>
      </c>
      <c r="DG22" s="185">
        <f t="shared" ref="DG22" si="196">+SUM(DG23:DG25)</f>
        <v>438.40128044999989</v>
      </c>
      <c r="DH22" s="185">
        <f t="shared" ref="DH22:DI22" si="197">+SUM(DH23:DH25)</f>
        <v>394.98383823000012</v>
      </c>
      <c r="DI22" s="185">
        <f t="shared" si="197"/>
        <v>295.93214100999995</v>
      </c>
      <c r="DJ22" s="185">
        <f t="shared" ref="DJ22" si="198">+SUM(DJ23:DJ25)</f>
        <v>341.83322620999979</v>
      </c>
      <c r="DK22" s="185">
        <f t="shared" ref="DK22" si="199">+SUM(DK23:DK25)</f>
        <v>890.78054453000027</v>
      </c>
      <c r="DL22" s="185">
        <f t="shared" ref="DL22" si="200">+SUM(DL23:DL25)</f>
        <v>543.39673375000052</v>
      </c>
      <c r="DM22" s="185">
        <f t="shared" ref="DM22" si="201">+SUM(DM23:DM25)</f>
        <v>475.90435061999972</v>
      </c>
      <c r="DN22" s="185">
        <f t="shared" ref="DN22" si="202">+SUM(DN23:DN25)</f>
        <v>366.31809573000038</v>
      </c>
      <c r="DO22" s="185">
        <f t="shared" ref="DO22" si="203">+SUM(DO23:DO25)</f>
        <v>476.26480461000006</v>
      </c>
      <c r="DP22" s="185">
        <f t="shared" ref="DP22" si="204">+SUM(DP23:DP25)</f>
        <v>598.60769500000004</v>
      </c>
      <c r="DQ22" s="185">
        <f t="shared" ref="DQ22" si="205">+SUM(DQ23:DQ25)</f>
        <v>560.13718024000002</v>
      </c>
      <c r="DR22" s="185">
        <f t="shared" ref="DR22" si="206">+SUM(DR23:DR25)</f>
        <v>506.35688015000017</v>
      </c>
      <c r="DS22" s="185">
        <f t="shared" ref="DS22:DT22" si="207">+SUM(DS23:DS25)</f>
        <v>378.52559585000006</v>
      </c>
      <c r="DT22" s="185">
        <f t="shared" si="207"/>
        <v>523.59571182000002</v>
      </c>
      <c r="DU22" s="185">
        <f t="shared" ref="DU22" si="208">+SUM(DU23:DU25)</f>
        <v>431.61164669999982</v>
      </c>
      <c r="DV22" s="185">
        <f t="shared" ref="DV22" si="209">+SUM(DV23:DV25)</f>
        <v>503.25110267000059</v>
      </c>
      <c r="DW22" s="185">
        <f t="shared" ref="DW22" si="210">+SUM(DW23:DW25)</f>
        <v>493.93267968999953</v>
      </c>
      <c r="DX22" s="185">
        <f t="shared" ref="DX22" si="211">+SUM(DX23:DX25)</f>
        <v>498.75897747999994</v>
      </c>
      <c r="DY22" s="185">
        <f t="shared" ref="DY22" si="212">+SUM(DY23:DY25)</f>
        <v>486.14333425000041</v>
      </c>
      <c r="DZ22" s="185">
        <f t="shared" ref="DZ22" si="213">+SUM(DZ23:DZ25)</f>
        <v>451.72035310999973</v>
      </c>
      <c r="EA22" s="185">
        <f t="shared" ref="EA22" si="214">+SUM(EA23:EA25)</f>
        <v>578.89053393999984</v>
      </c>
      <c r="EB22" s="185">
        <f t="shared" ref="EB22" si="215">+SUM(EB23:EB25)</f>
        <v>488.11679175000017</v>
      </c>
      <c r="EC22" s="185">
        <f t="shared" ref="EC22" si="216">+SUM(EC23:EC25)</f>
        <v>459.26203176999996</v>
      </c>
      <c r="ED22" s="185">
        <f t="shared" ref="ED22:EE22" si="217">+SUM(ED23:ED25)</f>
        <v>558.26031437999995</v>
      </c>
      <c r="EE22" s="185">
        <f t="shared" si="217"/>
        <v>464.56708129000003</v>
      </c>
      <c r="EF22" s="185">
        <f t="shared" ref="EF22" si="218">+SUM(EF23:EF25)</f>
        <v>487.09223515000002</v>
      </c>
      <c r="EG22" s="185">
        <f t="shared" ref="EG22" si="219">+SUM(EG23:EG25)</f>
        <v>494.58268539000005</v>
      </c>
      <c r="EH22" s="185">
        <f t="shared" ref="EH22" si="220">+SUM(EH23:EH25)</f>
        <v>528.41002974999992</v>
      </c>
      <c r="EI22" s="185">
        <f t="shared" ref="EI22" si="221">+SUM(EI23:EI25)</f>
        <v>483.93564186999987</v>
      </c>
      <c r="EJ22" s="185">
        <f t="shared" ref="EJ22" si="222">+SUM(EJ23:EJ25)</f>
        <v>368.08590254000006</v>
      </c>
      <c r="EK22" s="185">
        <f t="shared" ref="EK22" si="223">+SUM(EK23:EK25)</f>
        <v>-34.42947255000005</v>
      </c>
      <c r="EL22" s="185">
        <f t="shared" ref="EL22" si="224">+SUM(EL23:EL25)</f>
        <v>826.72982680000018</v>
      </c>
      <c r="EM22" s="185">
        <f t="shared" ref="EM22" si="225">+SUM(EM23:EM25)</f>
        <v>461.84265725999995</v>
      </c>
      <c r="EN22" s="185">
        <f t="shared" ref="EN22" si="226">+SUM(EN23:EN25)</f>
        <v>394.50717435000001</v>
      </c>
      <c r="EO22" s="185">
        <f t="shared" ref="EO22:EP22" si="227">+SUM(EO23:EO25)</f>
        <v>517.31389716000012</v>
      </c>
      <c r="EP22" s="185">
        <f t="shared" si="227"/>
        <v>407.24173478</v>
      </c>
      <c r="EQ22" s="185">
        <f t="shared" ref="EQ22" si="228">+SUM(EQ23:EQ25)</f>
        <v>409.71782966000001</v>
      </c>
      <c r="ER22" s="185">
        <f t="shared" ref="ER22" si="229">+SUM(ER23:ER25)</f>
        <v>389.39363765999997</v>
      </c>
      <c r="ES22" s="185">
        <f t="shared" ref="ES22" si="230">+SUM(ES23:ES25)</f>
        <v>423.26955175000006</v>
      </c>
      <c r="ET22" s="185">
        <f t="shared" ref="ET22" si="231">+SUM(ET23:ET25)</f>
        <v>403.64127835000005</v>
      </c>
      <c r="EU22" s="185">
        <f t="shared" ref="EU22" si="232">+SUM(EU23:EU25)</f>
        <v>411.34461954000011</v>
      </c>
      <c r="EV22" s="185">
        <f t="shared" ref="EV22" si="233">+SUM(EV23:EV25)</f>
        <v>392.42629676000001</v>
      </c>
      <c r="EW22" s="185">
        <f t="shared" ref="EW22:FK22" si="234">+SUM(EW23:EW25)</f>
        <v>418.37683789000005</v>
      </c>
      <c r="EX22" s="185">
        <f t="shared" si="234"/>
        <v>449.65537131000008</v>
      </c>
      <c r="EY22" s="185">
        <f t="shared" si="234"/>
        <v>382.46400905000007</v>
      </c>
      <c r="EZ22" s="185">
        <f t="shared" si="234"/>
        <v>497.45183659000003</v>
      </c>
      <c r="FA22" s="185">
        <f t="shared" si="234"/>
        <v>399.17284416999996</v>
      </c>
      <c r="FB22" s="185">
        <f t="shared" si="234"/>
        <v>469.83922214</v>
      </c>
      <c r="FC22" s="185">
        <f t="shared" si="234"/>
        <v>313.97975716999997</v>
      </c>
      <c r="FD22" s="185">
        <f t="shared" si="234"/>
        <v>487.9851301700001</v>
      </c>
      <c r="FE22" s="185">
        <f t="shared" si="234"/>
        <v>452.48164748999994</v>
      </c>
      <c r="FF22" s="185">
        <f t="shared" si="234"/>
        <v>385.70348107000007</v>
      </c>
      <c r="FG22" s="185">
        <f t="shared" si="234"/>
        <v>454.17370721999976</v>
      </c>
      <c r="FH22" s="185">
        <f t="shared" si="234"/>
        <v>558.68070445000012</v>
      </c>
      <c r="FI22" s="185">
        <f t="shared" si="234"/>
        <v>453.37087046999989</v>
      </c>
      <c r="FJ22" s="185">
        <f t="shared" si="234"/>
        <v>450.10021720000015</v>
      </c>
      <c r="FK22" s="185">
        <f t="shared" si="234"/>
        <v>454.80411609999999</v>
      </c>
      <c r="FL22" s="185">
        <f t="shared" ref="FL22:FM22" si="235">+SUM(FL23:FL25)</f>
        <v>450.60612345999999</v>
      </c>
      <c r="FM22" s="185">
        <f t="shared" si="235"/>
        <v>474.67147024999997</v>
      </c>
      <c r="FN22" s="185">
        <f t="shared" ref="FN22:FO22" si="236">+SUM(FN23:FN25)</f>
        <v>427.19410705999996</v>
      </c>
      <c r="FO22" s="185">
        <f t="shared" si="236"/>
        <v>526.14898977999997</v>
      </c>
      <c r="FP22" s="185">
        <f t="shared" ref="FP22" si="237">+SUM(FP23:FP25)</f>
        <v>463.38076877000003</v>
      </c>
      <c r="FQ22" s="185">
        <f t="shared" ref="FQ22" si="238">+SUM(FQ23:FQ25)</f>
        <v>435.90697159999996</v>
      </c>
      <c r="FR22" s="185">
        <f t="shared" ref="FR22" si="239">+SUM(FR23:FR25)</f>
        <v>474.13171463000003</v>
      </c>
      <c r="FS22" s="185">
        <f t="shared" ref="FS22" si="240">+SUM(FS23:FS25)</f>
        <v>678.0509609500001</v>
      </c>
      <c r="FT22" s="185">
        <f t="shared" ref="FT22" si="241">+SUM(FT23:FT25)</f>
        <v>477.18411199000002</v>
      </c>
      <c r="FU22" s="185">
        <f t="shared" ref="FU22" si="242">+SUM(FU23:FU25)</f>
        <v>481.19351572999994</v>
      </c>
      <c r="FV22" s="185">
        <f t="shared" ref="FV22:FW22" si="243">+SUM(FV23:FV25)</f>
        <v>430.08498670999995</v>
      </c>
      <c r="FW22" s="185">
        <f t="shared" si="243"/>
        <v>470.83637239999996</v>
      </c>
      <c r="FX22" s="185">
        <f t="shared" ref="FX22:FY22" si="244">+SUM(FX23:FX25)</f>
        <v>508.97591257999994</v>
      </c>
      <c r="FY22" s="185">
        <f t="shared" si="244"/>
        <v>482.79114245</v>
      </c>
      <c r="FZ22" s="185">
        <f t="shared" ref="FZ22" si="245">+SUM(FZ23:FZ25)</f>
        <v>614.45230260000017</v>
      </c>
      <c r="GA22" s="185">
        <f t="shared" ref="GA22:GB22" si="246">+SUM(GA23:GA25)</f>
        <v>522.95847771999991</v>
      </c>
      <c r="GB22" s="185">
        <f t="shared" si="246"/>
        <v>416.89613863999989</v>
      </c>
      <c r="GC22" s="185">
        <f t="shared" ref="GC22" si="247">+SUM(GC23:GC25)</f>
        <v>523.94354871999997</v>
      </c>
      <c r="GD22" s="185">
        <f t="shared" ref="GD22" si="248">+SUM(GD23:GD25)</f>
        <v>511.73089968999989</v>
      </c>
      <c r="GE22" s="185">
        <f t="shared" ref="GE22" si="249">+SUM(GE23:GE25)</f>
        <v>475.15559621999989</v>
      </c>
      <c r="GF22" s="185">
        <f t="shared" ref="GF22:GG22" si="250">+SUM(GF23:GF25)</f>
        <v>538.90736924999999</v>
      </c>
      <c r="GG22" s="185">
        <f t="shared" si="250"/>
        <v>520.75882181999998</v>
      </c>
      <c r="GH22" s="185">
        <f t="shared" ref="GH22:GI22" si="251">+SUM(GH23:GH25)</f>
        <v>463.69399660999989</v>
      </c>
      <c r="GI22" s="185">
        <f t="shared" si="251"/>
        <v>480.86356697881251</v>
      </c>
    </row>
    <row r="23" spans="2:191">
      <c r="B23" s="186">
        <v>1221</v>
      </c>
      <c r="C23" s="189" t="s">
        <v>34</v>
      </c>
      <c r="D23" s="182">
        <f t="shared" si="110"/>
        <v>3359.12089767</v>
      </c>
      <c r="E23" s="182">
        <f t="shared" si="111"/>
        <v>3921.2750413100002</v>
      </c>
      <c r="F23" s="182">
        <f t="shared" si="112"/>
        <v>4405.6977818600008</v>
      </c>
      <c r="G23" s="182">
        <f t="shared" si="113"/>
        <v>4043.8716849200005</v>
      </c>
      <c r="H23" s="182">
        <f t="shared" ref="H23" si="252">+SUM(DC23:DN23)</f>
        <v>5041.1422614100002</v>
      </c>
      <c r="I23" s="182">
        <f t="shared" ref="I23" si="253">+SUM(DO23:DZ23)</f>
        <v>5235.1913196000005</v>
      </c>
      <c r="J23" s="182">
        <f t="shared" ref="J23" si="254">+SUM(EA23:EL23)</f>
        <v>5076.8373530499994</v>
      </c>
      <c r="K23" s="182">
        <f t="shared" ref="K23" si="255">+SUM(EM23:EX23)</f>
        <v>4462.07669025</v>
      </c>
      <c r="L23" s="182">
        <f t="shared" si="141"/>
        <v>4626.4738228300002</v>
      </c>
      <c r="M23" s="182">
        <f t="shared" si="55"/>
        <v>5074.0151452999999</v>
      </c>
      <c r="N23" s="182">
        <f t="shared" si="56"/>
        <v>5345.3123965599998</v>
      </c>
      <c r="O23" s="182">
        <f t="shared" si="57"/>
        <v>805.12325334000002</v>
      </c>
      <c r="P23" s="182">
        <f t="shared" si="58"/>
        <v>936.65438513000026</v>
      </c>
      <c r="Q23" s="182">
        <f t="shared" si="59"/>
        <v>816.19538250999994</v>
      </c>
      <c r="R23" s="182">
        <f t="shared" si="60"/>
        <v>801.14787668999998</v>
      </c>
      <c r="S23" s="182">
        <f t="shared" si="61"/>
        <v>976.79307732999996</v>
      </c>
      <c r="T23" s="182">
        <f t="shared" si="62"/>
        <v>1047.21237436</v>
      </c>
      <c r="U23" s="182">
        <f t="shared" si="63"/>
        <v>834.93938960000014</v>
      </c>
      <c r="V23" s="182">
        <f t="shared" si="64"/>
        <v>1062.3302000200001</v>
      </c>
      <c r="W23" s="182">
        <f t="shared" si="65"/>
        <v>1001.37245037</v>
      </c>
      <c r="X23" s="182">
        <f t="shared" si="66"/>
        <v>1246.4930978800001</v>
      </c>
      <c r="Y23" s="182">
        <f t="shared" si="67"/>
        <v>1049.10263863</v>
      </c>
      <c r="Z23" s="182">
        <f t="shared" si="68"/>
        <v>1108.7295949800002</v>
      </c>
      <c r="AA23" s="182">
        <f t="shared" si="69"/>
        <v>1128.5366085499998</v>
      </c>
      <c r="AB23" s="182">
        <f t="shared" si="70"/>
        <v>845.73123811999994</v>
      </c>
      <c r="AC23" s="182">
        <f t="shared" si="71"/>
        <v>1014.5304805700001</v>
      </c>
      <c r="AD23" s="182">
        <f t="shared" si="72"/>
        <v>1055.0733576800008</v>
      </c>
      <c r="AE23" s="182">
        <f t="shared" ref="AE23:AE28" si="256">+SUM(DC23:DE23)</f>
        <v>1314.8832653299999</v>
      </c>
      <c r="AF23" s="182">
        <f t="shared" ref="AF23:AF28" si="257">+SUM(DF23:DH23)</f>
        <v>1155.7967077200001</v>
      </c>
      <c r="AG23" s="182">
        <f t="shared" ref="AG23:AG28" si="258">+SUM(DI23:DK23)</f>
        <v>1328.0462458399998</v>
      </c>
      <c r="AH23" s="182">
        <f t="shared" ref="AH23:AH28" si="259">+SUM(DL23:DN23)</f>
        <v>1242.4160425200005</v>
      </c>
      <c r="AI23" s="182">
        <f t="shared" ref="AI23:AI28" si="260">+SUM(DO23:DQ23)</f>
        <v>1484.0004762799999</v>
      </c>
      <c r="AJ23" s="182">
        <f t="shared" ref="AJ23:AJ28" si="261">+SUM(DR23:DT23)</f>
        <v>1198.7104471800001</v>
      </c>
      <c r="AK23" s="182">
        <f t="shared" ref="AK23:AK28" si="262">+SUM(DU23:DW23)</f>
        <v>1273.04167553</v>
      </c>
      <c r="AL23" s="182">
        <f t="shared" ref="AL23:AL28" si="263">+SUM(DX23:DZ23)</f>
        <v>1279.43872061</v>
      </c>
      <c r="AM23" s="182">
        <f t="shared" ref="AM23:AM28" si="264">+SUM(EA23:EC23)</f>
        <v>1370.0658628399999</v>
      </c>
      <c r="AN23" s="182">
        <f t="shared" ref="AN23:AN28" si="265">+SUM(ED23:EF23)</f>
        <v>1353.2578712700001</v>
      </c>
      <c r="AO23" s="182">
        <f t="shared" ref="AO23:AO28" si="266">+SUM(EG23:EI23)</f>
        <v>1353.8789991799999</v>
      </c>
      <c r="AP23" s="182">
        <f t="shared" ref="AP23:AP28" si="267">+SUM(EJ23:EL23)</f>
        <v>999.63461976000008</v>
      </c>
      <c r="AQ23" s="182">
        <f t="shared" ref="AQ23:AQ28" si="268">+SUM(EM23:EO23)</f>
        <v>1223.9584154500001</v>
      </c>
      <c r="AR23" s="182">
        <f t="shared" ref="AR23:AR28" si="269">+SUM(EP23:ER23)</f>
        <v>1062.12872717</v>
      </c>
      <c r="AS23" s="183">
        <f t="shared" ref="AS23:AS28" si="270">+SUM(ES23:EU23)</f>
        <v>1095.7327151000002</v>
      </c>
      <c r="AT23" s="183">
        <f t="shared" ref="AT23:AT28" si="271">+SUM(EV23:EX23)</f>
        <v>1080.2568325300001</v>
      </c>
      <c r="AU23" s="184">
        <f t="shared" si="143"/>
        <v>1130.1748139399999</v>
      </c>
      <c r="AV23" s="184">
        <f t="shared" si="144"/>
        <v>1101.2875883500001</v>
      </c>
      <c r="AW23" s="184">
        <f t="shared" si="145"/>
        <v>1111.8839486599998</v>
      </c>
      <c r="AX23" s="184">
        <f t="shared" si="146"/>
        <v>1283.12747188</v>
      </c>
      <c r="AY23" s="184">
        <f t="shared" si="147"/>
        <v>1204.8635079999999</v>
      </c>
      <c r="AZ23" s="184">
        <f t="shared" si="118"/>
        <v>1240.34734</v>
      </c>
      <c r="BA23" s="184">
        <f t="shared" si="78"/>
        <v>1417.4836599999999</v>
      </c>
      <c r="BB23" s="184">
        <f t="shared" si="79"/>
        <v>1211.3206373</v>
      </c>
      <c r="BC23" s="184">
        <f t="shared" si="80"/>
        <v>1294.1360059200001</v>
      </c>
      <c r="BD23" s="184">
        <f t="shared" si="81"/>
        <v>1375.7617447799998</v>
      </c>
      <c r="BE23" s="184">
        <f t="shared" si="82"/>
        <v>1327.6499227399997</v>
      </c>
      <c r="BF23" s="184">
        <f t="shared" si="83"/>
        <v>1347.7647231199999</v>
      </c>
      <c r="BG23" s="185">
        <f>+'[1]7.SPNF_consolidado'!AC31</f>
        <v>263.29038949</v>
      </c>
      <c r="BH23" s="185">
        <f>+'[1]7.SPNF_consolidado'!AD31</f>
        <v>162.76804429000006</v>
      </c>
      <c r="BI23" s="185">
        <f>+'[1]7.SPNF_consolidado'!AE31</f>
        <v>379.06481955999993</v>
      </c>
      <c r="BJ23" s="185">
        <f>+'[1]7.SPNF_consolidado'!AF31</f>
        <v>358.27388556000028</v>
      </c>
      <c r="BK23" s="185">
        <f>+'[1]7.SPNF_consolidado'!AG31</f>
        <v>309.32037581999992</v>
      </c>
      <c r="BL23" s="185">
        <f>+'[1]7.SPNF_consolidado'!AH31</f>
        <v>269.06012374999995</v>
      </c>
      <c r="BM23" s="185">
        <f>+'[1]7.SPNF_consolidado'!AI31</f>
        <v>250.46923586</v>
      </c>
      <c r="BN23" s="185">
        <f>+'[1]7.SPNF_consolidado'!AJ31</f>
        <v>269.89280395999992</v>
      </c>
      <c r="BO23" s="185">
        <f>+'[1]7.SPNF_consolidado'!AK31</f>
        <v>295.83334269000005</v>
      </c>
      <c r="BP23" s="185">
        <f>+'[1]7.SPNF_consolidado'!AL31</f>
        <v>307.31831077999988</v>
      </c>
      <c r="BQ23" s="185">
        <f>+'[1]7.SPNF_consolidado'!AM31</f>
        <v>305.0078224200002</v>
      </c>
      <c r="BR23" s="185">
        <f>+'[1]7.SPNF_consolidado'!AN31</f>
        <v>188.8217434899999</v>
      </c>
      <c r="BS23" s="185">
        <f>+'[1]7.SPNF_consolidado'!AO31</f>
        <v>324.69177296000004</v>
      </c>
      <c r="BT23" s="185">
        <f>+'[1]7.SPNF_consolidado'!AP31</f>
        <v>267.57110932000001</v>
      </c>
      <c r="BU23" s="185">
        <f>+'[1]7.SPNF_consolidado'!AQ31</f>
        <v>384.53019505000003</v>
      </c>
      <c r="BV23" s="185">
        <f>+'[1]7.SPNF_consolidado'!AR31</f>
        <v>299.36765080999993</v>
      </c>
      <c r="BW23" s="185">
        <f>+'[1]7.SPNF_consolidado'!AS31</f>
        <v>341.30883009000007</v>
      </c>
      <c r="BX23" s="185">
        <f>+'[1]7.SPNF_consolidado'!AT31</f>
        <v>406.53589345999995</v>
      </c>
      <c r="BY23" s="185">
        <f>+'[1]7.SPNF_consolidado'!AU31</f>
        <v>307.86690403000011</v>
      </c>
      <c r="BZ23" s="185">
        <f>+'[1]7.SPNF_consolidado'!AV31</f>
        <v>339.66545513</v>
      </c>
      <c r="CA23" s="185">
        <f>+'[1]7.SPNF_consolidado'!AW31</f>
        <v>187.40703044000003</v>
      </c>
      <c r="CB23" s="185">
        <f>+'[1]7.SPNF_consolidado'!AX31</f>
        <v>443.67768983999997</v>
      </c>
      <c r="CC23" s="185">
        <f>+'[1]7.SPNF_consolidado'!AY31</f>
        <v>427.42325306999999</v>
      </c>
      <c r="CD23" s="185">
        <f>+'[1]7.SPNF_consolidado'!AZ31</f>
        <v>191.22925711000008</v>
      </c>
      <c r="CE23" s="185">
        <f>+'[1]7.SPNF_consolidado'!BA31</f>
        <v>349.52657349999998</v>
      </c>
      <c r="CF23" s="185">
        <f>+'[1]7.SPNF_consolidado'!BB31</f>
        <v>329.26754968</v>
      </c>
      <c r="CG23" s="185">
        <f>+'[1]7.SPNF_consolidado'!BC31</f>
        <v>322.57832718999998</v>
      </c>
      <c r="CH23" s="185">
        <f>+'[1]7.SPNF_consolidado'!BD31</f>
        <v>363.91695921999997</v>
      </c>
      <c r="CI23" s="185">
        <f>+'[1]7.SPNF_consolidado'!BE31</f>
        <v>353.35415227999999</v>
      </c>
      <c r="CJ23" s="185">
        <f>+'[1]7.SPNF_consolidado'!BF31</f>
        <v>529.22198638000009</v>
      </c>
      <c r="CK23" s="185">
        <f>+'[1]7.SPNF_consolidado'!BG31</f>
        <v>352.44213065999998</v>
      </c>
      <c r="CL23" s="185">
        <f>+'[1]7.SPNF_consolidado'!BH31</f>
        <v>346.90511117</v>
      </c>
      <c r="CM23" s="185">
        <f>+'[1]7.SPNF_consolidado'!BI31</f>
        <v>349.75539680000003</v>
      </c>
      <c r="CN23" s="185">
        <f>+'[1]7.SPNF_consolidado'!BJ31</f>
        <v>367.56267111000005</v>
      </c>
      <c r="CO23" s="185">
        <f>+'[1]7.SPNF_consolidado'!BK31</f>
        <v>356.02396624999994</v>
      </c>
      <c r="CP23" s="185">
        <f>+'[1]7.SPNF_consolidado'!BL31</f>
        <v>385.14295762000035</v>
      </c>
      <c r="CQ23" s="185">
        <f>+'[1]7.SPNF_consolidado'!BM31</f>
        <v>343.10572814</v>
      </c>
      <c r="CR23" s="185">
        <f>+'[1]7.SPNF_consolidado'!BN31</f>
        <v>343.83909226999998</v>
      </c>
      <c r="CS23" s="185">
        <f>+'[1]7.SPNF_consolidado'!BO31</f>
        <v>441.59178813999989</v>
      </c>
      <c r="CT23" s="185">
        <f>+'[1]7.SPNF_consolidado'!BP31</f>
        <v>348.63808827000008</v>
      </c>
      <c r="CU23" s="185">
        <f>+'[1]7.SPNF_consolidado'!BQ31</f>
        <v>233.73578509000004</v>
      </c>
      <c r="CV23" s="185">
        <f>+'[1]7.SPNF_consolidado'!BR31</f>
        <v>263.35736475999994</v>
      </c>
      <c r="CW23" s="185">
        <f>+'[1]7.SPNF_consolidado'!BS31</f>
        <v>319.35485716000005</v>
      </c>
      <c r="CX23" s="185">
        <f>+'[1]7.SPNF_consolidado'!BT31</f>
        <v>349.35822988000001</v>
      </c>
      <c r="CY23" s="185">
        <f>+'[1]7.SPNF_consolidado'!BU31</f>
        <v>345.81739353</v>
      </c>
      <c r="CZ23" s="185">
        <f>+'[1]7.SPNF_consolidado'!BV31</f>
        <v>313.13670569999994</v>
      </c>
      <c r="DA23" s="185">
        <f>+'[1]7.SPNF_consolidado'!BW31</f>
        <v>301.29541579000005</v>
      </c>
      <c r="DB23" s="185">
        <f>+'[1]7.SPNF_consolidado'!BX31</f>
        <v>440.64123619000071</v>
      </c>
      <c r="DC23" s="185">
        <f>+'[1]7.SPNF_consolidado'!BY31</f>
        <v>447.75192869</v>
      </c>
      <c r="DD23" s="185">
        <f>+'[1]7.SPNF_consolidado'!BZ31</f>
        <v>391.0408071899999</v>
      </c>
      <c r="DE23" s="185">
        <f>+'[1]7.SPNF_consolidado'!CA31</f>
        <v>476.09052945000002</v>
      </c>
      <c r="DF23" s="185">
        <f>+'[1]7.SPNF_consolidado'!CB31</f>
        <v>424.67386290999991</v>
      </c>
      <c r="DG23" s="185">
        <f>+'[1]7.SPNF_consolidado'!CC31</f>
        <v>385.71885553999988</v>
      </c>
      <c r="DH23" s="185">
        <f>+'[1]7.SPNF_consolidado'!CD31</f>
        <v>345.40398927000012</v>
      </c>
      <c r="DI23" s="185">
        <f>+'[1]7.SPNF_consolidado'!CE31</f>
        <v>191.40789117999989</v>
      </c>
      <c r="DJ23" s="185">
        <f>+'[1]7.SPNF_consolidado'!CF31</f>
        <v>293.6247586999998</v>
      </c>
      <c r="DK23" s="185">
        <f>+'[1]7.SPNF_consolidado'!CG31</f>
        <v>843.0135959600002</v>
      </c>
      <c r="DL23" s="185">
        <f>+'[1]7.SPNF_consolidado'!CH31</f>
        <v>495.88488064000046</v>
      </c>
      <c r="DM23" s="185">
        <f>+'[1]7.SPNF_consolidado'!CI31</f>
        <v>428.37016966999971</v>
      </c>
      <c r="DN23" s="185">
        <f>+'[1]7.SPNF_consolidado'!CJ31</f>
        <v>318.16099221000036</v>
      </c>
      <c r="DO23" s="185">
        <f>+'[1]7.SPNF_consolidado'!CK31</f>
        <v>428.49068422000005</v>
      </c>
      <c r="DP23" s="185">
        <f>+'[1]7.SPNF_consolidado'!CL31</f>
        <v>546.91438612000002</v>
      </c>
      <c r="DQ23" s="185">
        <f>+'[1]7.SPNF_consolidado'!CM31</f>
        <v>508.59540593999998</v>
      </c>
      <c r="DR23" s="185">
        <f>+'[1]7.SPNF_consolidado'!CN31</f>
        <v>454.61491718000013</v>
      </c>
      <c r="DS23" s="185">
        <f>+'[1]7.SPNF_consolidado'!CO31</f>
        <v>272.19033405000005</v>
      </c>
      <c r="DT23" s="185">
        <f>+'[1]7.SPNF_consolidado'!CP31</f>
        <v>471.90519594999995</v>
      </c>
      <c r="DU23" s="185">
        <f>+'[1]7.SPNF_consolidado'!CQ31</f>
        <v>380.04822396999987</v>
      </c>
      <c r="DV23" s="185">
        <f>+'[1]7.SPNF_consolidado'!CR31</f>
        <v>450.8976345800005</v>
      </c>
      <c r="DW23" s="185">
        <f>+'[1]7.SPNF_consolidado'!CS31</f>
        <v>442.0958169799996</v>
      </c>
      <c r="DX23" s="185">
        <f>+'[1]7.SPNF_consolidado'!CT31</f>
        <v>447.1015989199999</v>
      </c>
      <c r="DY23" s="185">
        <f>+'[1]7.SPNF_consolidado'!CU31</f>
        <v>432.78039184000039</v>
      </c>
      <c r="DZ23" s="185">
        <f>+'[1]7.SPNF_consolidado'!CV31</f>
        <v>399.55672984999967</v>
      </c>
      <c r="EA23" s="185">
        <f>+'[1]7.SPNF_consolidado'!CW31</f>
        <v>526.97486538999976</v>
      </c>
      <c r="EB23" s="185">
        <f>+'[1]7.SPNF_consolidado'!CX31</f>
        <v>440.30909771000017</v>
      </c>
      <c r="EC23" s="185">
        <f>+'[1]7.SPNF_consolidado'!CY31</f>
        <v>402.78189973999997</v>
      </c>
      <c r="ED23" s="185">
        <f>+'[1]7.SPNF_consolidado'!CZ31</f>
        <v>505.77896612000001</v>
      </c>
      <c r="EE23" s="185">
        <f>+'[1]7.SPNF_consolidado'!DA31</f>
        <v>412.26961846</v>
      </c>
      <c r="EF23" s="185">
        <f>+'[1]7.SPNF_consolidado'!DB31</f>
        <v>435.20928669</v>
      </c>
      <c r="EG23" s="185">
        <f>+'[1]7.SPNF_consolidado'!DC31</f>
        <v>442.28869785000006</v>
      </c>
      <c r="EH23" s="185">
        <f>+'[1]7.SPNF_consolidado'!DD31</f>
        <v>475.68293586999994</v>
      </c>
      <c r="EI23" s="185">
        <f>+'[1]7.SPNF_consolidado'!DE31</f>
        <v>435.90736545999988</v>
      </c>
      <c r="EJ23" s="185">
        <f>+'[1]7.SPNF_consolidado'!DF31</f>
        <v>311.32590254000007</v>
      </c>
      <c r="EK23" s="185">
        <f>+'[1]7.SPNF_consolidado'!DG31</f>
        <v>-86.141109580000048</v>
      </c>
      <c r="EL23" s="185">
        <f>+'[1]7.SPNF_consolidado'!DH31</f>
        <v>774.4498268000001</v>
      </c>
      <c r="EM23" s="185">
        <f>+'[1]7.SPNF_consolidado'!DI31</f>
        <v>410.35487406999994</v>
      </c>
      <c r="EN23" s="185">
        <f>+'[1]7.SPNF_consolidado'!DJ31</f>
        <v>343.17200754000004</v>
      </c>
      <c r="EO23" s="185">
        <f>+'[1]7.SPNF_consolidado'!DK31</f>
        <v>470.4315338400001</v>
      </c>
      <c r="EP23" s="185">
        <f>+'[1]7.SPNF_consolidado'!DL31</f>
        <v>358.66542693000002</v>
      </c>
      <c r="EQ23" s="185">
        <f>+'[1]7.SPNF_consolidado'!DM31</f>
        <v>361.44947440000004</v>
      </c>
      <c r="ER23" s="185">
        <f>+'[1]7.SPNF_consolidado'!DN31</f>
        <v>342.01382583999998</v>
      </c>
      <c r="ES23" s="185">
        <f>+'[1]7.SPNF_consolidado'!DO31</f>
        <v>375.46921775000004</v>
      </c>
      <c r="ET23" s="185">
        <f>+'[1]7.SPNF_consolidado'!DP31</f>
        <v>356.20848903000007</v>
      </c>
      <c r="EU23" s="185">
        <f>+'[1]7.SPNF_consolidado'!DQ31</f>
        <v>364.05500832000013</v>
      </c>
      <c r="EV23" s="185">
        <f>+'[1]7.SPNF_consolidado'!DR31</f>
        <v>345.35250315999997</v>
      </c>
      <c r="EW23" s="185">
        <f>+'[1]7.SPNF_consolidado'!DS31</f>
        <v>375.16305086000006</v>
      </c>
      <c r="EX23" s="185">
        <f>+'[1]7.SPNF_consolidado'!DT31</f>
        <v>359.74127851000003</v>
      </c>
      <c r="EY23" s="185">
        <f>+'[1]7.SPNF_consolidado'!DU31</f>
        <v>335.41249305000002</v>
      </c>
      <c r="EZ23" s="185">
        <f>+'[1]7.SPNF_consolidado'!DV31</f>
        <v>442.32452723000006</v>
      </c>
      <c r="FA23" s="185">
        <f>+'[1]7.SPNF_consolidado'!DW31</f>
        <v>352.43779365999995</v>
      </c>
      <c r="FB23" s="185">
        <f>+'[1]7.SPNF_consolidado'!DX31</f>
        <v>423.01828012000004</v>
      </c>
      <c r="FC23" s="185">
        <f>+'[1]7.SPNF_consolidado'!DY31</f>
        <v>263.67768126999999</v>
      </c>
      <c r="FD23" s="185">
        <f>+'[1]7.SPNF_consolidado'!DZ31</f>
        <v>414.5916269600001</v>
      </c>
      <c r="FE23" s="185">
        <f>+'[1]7.SPNF_consolidado'!EA31</f>
        <v>388.73582798000001</v>
      </c>
      <c r="FF23" s="185">
        <f>+'[1]7.SPNF_consolidado'!EB31</f>
        <v>328.17806878000005</v>
      </c>
      <c r="FG23" s="185">
        <f>+'[1]7.SPNF_consolidado'!EC31</f>
        <v>394.9700518999997</v>
      </c>
      <c r="FH23" s="185">
        <f>+'[1]7.SPNF_consolidado'!ED31</f>
        <v>499.46673762000006</v>
      </c>
      <c r="FI23" s="185">
        <f>+'[1]7.SPNF_consolidado'!EE31</f>
        <v>393.37430021</v>
      </c>
      <c r="FJ23" s="185">
        <f>+'[1]7.SPNF_consolidado'!EF31</f>
        <v>390.28643405000008</v>
      </c>
      <c r="FK23" s="185">
        <f>+'[1]7.SPNF_consolidado'!EG31</f>
        <v>395.63416899999999</v>
      </c>
      <c r="FL23" s="185">
        <f>+'[1]7.SPNF_consolidado'!EH31</f>
        <v>392.454859</v>
      </c>
      <c r="FM23" s="185">
        <f>+'[1]7.SPNF_consolidado'!EI31</f>
        <v>416.77447999999998</v>
      </c>
      <c r="FN23" s="185">
        <f>+'[1]7.SPNF_consolidado'!EJ31</f>
        <v>369.08884999999998</v>
      </c>
      <c r="FO23" s="185">
        <f>+'[1]7.SPNF_consolidado'!EK31</f>
        <v>468.33744999999999</v>
      </c>
      <c r="FP23" s="185">
        <f>+'[1]7.SPNF_consolidado'!EL31</f>
        <v>402.92104</v>
      </c>
      <c r="FQ23" s="185">
        <f>+'[1]7.SPNF_consolidado'!EM31</f>
        <v>381.16229999999996</v>
      </c>
      <c r="FR23" s="185">
        <f>+'[1]7.SPNF_consolidado'!EN31</f>
        <v>416.12297999999998</v>
      </c>
      <c r="FS23" s="185">
        <f>+'[1]7.SPNF_consolidado'!EO31</f>
        <v>620.19838000000004</v>
      </c>
      <c r="FT23" s="185">
        <f>+'[1]7.SPNF_consolidado'!EP31</f>
        <v>419.57889</v>
      </c>
      <c r="FU23" s="185">
        <f>+'[1]7.SPNF_consolidado'!EQ31</f>
        <v>422.74174729999999</v>
      </c>
      <c r="FV23" s="185">
        <f>+'[1]7.SPNF_consolidado'!ER31</f>
        <v>369</v>
      </c>
      <c r="FW23" s="185">
        <f>+'[1]7.SPNF_consolidado'!ES31</f>
        <v>415.39629403999999</v>
      </c>
      <c r="FX23" s="185">
        <f>+'[1]7.SPNF_consolidado'!ET31</f>
        <v>450.97291432999998</v>
      </c>
      <c r="FY23" s="185">
        <f>+'[1]7.SPNF_consolidado'!EU31</f>
        <v>427.76679754999998</v>
      </c>
      <c r="FZ23" s="185">
        <f>+'[1]7.SPNF_consolidado'!EV31</f>
        <v>553.82064412000011</v>
      </c>
      <c r="GA23" s="185">
        <f>+'[1]7.SPNF_consolidado'!EW31</f>
        <v>465.81601446999997</v>
      </c>
      <c r="GB23" s="185">
        <f>+'[1]7.SPNF_consolidado'!EX31</f>
        <v>356.12508618999988</v>
      </c>
      <c r="GC23" s="185">
        <f>+'[1]7.SPNF_consolidado'!EY31</f>
        <v>466.17225972999989</v>
      </c>
      <c r="GD23" s="185">
        <f>+'[1]7.SPNF_consolidado'!EZ31</f>
        <v>447.7051676399999</v>
      </c>
      <c r="GE23" s="185">
        <f>+'[1]7.SPNF_consolidado'!FA31</f>
        <v>413.77249536999989</v>
      </c>
      <c r="GF23" s="185">
        <f>+'[1]7.SPNF_consolidado'!FB31</f>
        <v>480.81492048000001</v>
      </c>
      <c r="GG23" s="185">
        <f>+'[1]7.SPNF_consolidado'!FC31</f>
        <v>462.33499503999997</v>
      </c>
      <c r="GH23" s="185">
        <f>+'[1]7.SPNF_consolidado'!FD31</f>
        <v>404.61480759999989</v>
      </c>
      <c r="GI23" s="185">
        <f>+'[1]7.SPNF_consolidado'!FE31</f>
        <v>424.17489570575742</v>
      </c>
    </row>
    <row r="24" spans="2:191">
      <c r="B24" s="186">
        <v>1222</v>
      </c>
      <c r="C24" s="189" t="s">
        <v>35</v>
      </c>
      <c r="D24" s="182">
        <f t="shared" si="110"/>
        <v>276.270082</v>
      </c>
      <c r="E24" s="182">
        <f t="shared" si="111"/>
        <v>286.96415927999999</v>
      </c>
      <c r="F24" s="182">
        <f t="shared" si="112"/>
        <v>288.81217650000002</v>
      </c>
      <c r="G24" s="182">
        <f t="shared" si="113"/>
        <v>244.10003778999999</v>
      </c>
      <c r="H24" s="182">
        <f t="shared" ref="H24:H26" si="272">+SUM(DC24:DN24)</f>
        <v>291.70327514000002</v>
      </c>
      <c r="I24" s="182">
        <f t="shared" ref="I24:I26" si="273">+SUM(DO24:DZ24)</f>
        <v>340.81778013000002</v>
      </c>
      <c r="J24" s="182">
        <f t="shared" ref="J24:J26" si="274">+SUM(EA24:EL24)</f>
        <v>295.91342736000001</v>
      </c>
      <c r="K24" s="182">
        <f t="shared" ref="K24:K26" si="275">+SUM(EM24:EX24)</f>
        <v>294.35028846</v>
      </c>
      <c r="L24" s="182">
        <f t="shared" si="141"/>
        <v>332.61726181</v>
      </c>
      <c r="M24" s="182">
        <f t="shared" si="55"/>
        <v>341.50819919999992</v>
      </c>
      <c r="N24" s="182">
        <f t="shared" si="56"/>
        <v>354.55751466999999</v>
      </c>
      <c r="O24" s="182">
        <f t="shared" si="57"/>
        <v>105.355576</v>
      </c>
      <c r="P24" s="182">
        <f t="shared" si="58"/>
        <v>57.289107999999999</v>
      </c>
      <c r="Q24" s="182">
        <f t="shared" si="59"/>
        <v>56.425636999999981</v>
      </c>
      <c r="R24" s="182">
        <f t="shared" si="60"/>
        <v>57.199761000000052</v>
      </c>
      <c r="S24" s="182">
        <f t="shared" si="61"/>
        <v>58.212932649999992</v>
      </c>
      <c r="T24" s="182">
        <f t="shared" si="62"/>
        <v>109.68587633999998</v>
      </c>
      <c r="U24" s="182">
        <f t="shared" si="63"/>
        <v>59.745132200000064</v>
      </c>
      <c r="V24" s="182">
        <f t="shared" si="64"/>
        <v>59.320218089999983</v>
      </c>
      <c r="W24" s="182">
        <f t="shared" si="65"/>
        <v>59.058206210000002</v>
      </c>
      <c r="X24" s="182">
        <f t="shared" si="66"/>
        <v>108.62779415999999</v>
      </c>
      <c r="Y24" s="182">
        <f t="shared" si="67"/>
        <v>59.128259819999997</v>
      </c>
      <c r="Z24" s="182">
        <f t="shared" si="68"/>
        <v>61.997916309999994</v>
      </c>
      <c r="AA24" s="182">
        <f t="shared" si="69"/>
        <v>59.88102584</v>
      </c>
      <c r="AB24" s="182">
        <f t="shared" si="70"/>
        <v>61.105443119999997</v>
      </c>
      <c r="AC24" s="182">
        <f t="shared" si="71"/>
        <v>62.269999999999996</v>
      </c>
      <c r="AD24" s="182">
        <f t="shared" si="72"/>
        <v>60.843568829999981</v>
      </c>
      <c r="AE24" s="182">
        <f t="shared" si="256"/>
        <v>59.72034382999999</v>
      </c>
      <c r="AF24" s="182">
        <f t="shared" si="257"/>
        <v>58.963333540000008</v>
      </c>
      <c r="AG24" s="182">
        <f t="shared" si="258"/>
        <v>113.55537254000001</v>
      </c>
      <c r="AH24" s="182">
        <f t="shared" si="259"/>
        <v>59.464225229999997</v>
      </c>
      <c r="AI24" s="182">
        <f t="shared" si="260"/>
        <v>67.237231529999988</v>
      </c>
      <c r="AJ24" s="182">
        <f t="shared" si="261"/>
        <v>126.97304793000001</v>
      </c>
      <c r="AK24" s="182">
        <f t="shared" si="262"/>
        <v>72.654561799999939</v>
      </c>
      <c r="AL24" s="182">
        <f t="shared" si="263"/>
        <v>73.952938870000153</v>
      </c>
      <c r="AM24" s="182">
        <f t="shared" si="264"/>
        <v>72.95457682</v>
      </c>
      <c r="AN24" s="182">
        <f t="shared" si="265"/>
        <v>73.740842550000011</v>
      </c>
      <c r="AO24" s="182">
        <f t="shared" si="266"/>
        <v>70.318028659999982</v>
      </c>
      <c r="AP24" s="182">
        <f t="shared" si="267"/>
        <v>78.899979330000022</v>
      </c>
      <c r="AQ24" s="182">
        <f t="shared" si="268"/>
        <v>67.959072710000015</v>
      </c>
      <c r="AR24" s="182">
        <f t="shared" si="269"/>
        <v>63.468447009999977</v>
      </c>
      <c r="AS24" s="183">
        <f t="shared" si="270"/>
        <v>62.268656450000009</v>
      </c>
      <c r="AT24" s="183">
        <f t="shared" si="271"/>
        <v>100.65411229000001</v>
      </c>
      <c r="AU24" s="184">
        <f t="shared" si="143"/>
        <v>69.614542639999996</v>
      </c>
      <c r="AV24" s="184">
        <f t="shared" si="144"/>
        <v>84.926978640000044</v>
      </c>
      <c r="AW24" s="184">
        <f t="shared" si="145"/>
        <v>90.123212839999937</v>
      </c>
      <c r="AX24" s="184">
        <f t="shared" si="146"/>
        <v>87.952527690000025</v>
      </c>
      <c r="AY24" s="184">
        <f t="shared" si="147"/>
        <v>84.358136079999994</v>
      </c>
      <c r="AZ24" s="184">
        <f t="shared" si="118"/>
        <v>86.941277499999984</v>
      </c>
      <c r="BA24" s="184">
        <f t="shared" si="78"/>
        <v>81.859826010000035</v>
      </c>
      <c r="BB24" s="184">
        <f t="shared" si="79"/>
        <v>88.348959609999952</v>
      </c>
      <c r="BC24" s="184">
        <f t="shared" si="80"/>
        <v>80.228211639999998</v>
      </c>
      <c r="BD24" s="184">
        <f t="shared" si="81"/>
        <v>91.658656360000009</v>
      </c>
      <c r="BE24" s="184">
        <f t="shared" si="82"/>
        <v>95.556952049999978</v>
      </c>
      <c r="BF24" s="184">
        <f t="shared" si="83"/>
        <v>87.11369461999999</v>
      </c>
      <c r="BG24" s="185">
        <f>+'[1]7.SPNF_consolidado'!AC32</f>
        <v>18.762176</v>
      </c>
      <c r="BH24" s="185">
        <f>+'[1]7.SPNF_consolidado'!AD32</f>
        <v>20.208774999999999</v>
      </c>
      <c r="BI24" s="185">
        <f>+'[1]7.SPNF_consolidado'!AE32</f>
        <v>66.384625</v>
      </c>
      <c r="BJ24" s="185">
        <f>+'[1]7.SPNF_consolidado'!AF32</f>
        <v>19.729299999999995</v>
      </c>
      <c r="BK24" s="185">
        <f>+'[1]7.SPNF_consolidado'!AG32</f>
        <v>1.0581240000000065</v>
      </c>
      <c r="BL24" s="185">
        <f>+'[1]7.SPNF_consolidado'!AH32</f>
        <v>36.501683999999997</v>
      </c>
      <c r="BM24" s="185">
        <f>+'[1]7.SPNF_consolidado'!AI32</f>
        <v>18.681623000000002</v>
      </c>
      <c r="BN24" s="185">
        <f>+'[1]7.SPNF_consolidado'!AJ32</f>
        <v>18.734428999999977</v>
      </c>
      <c r="BO24" s="185">
        <f>+'[1]7.SPNF_consolidado'!AK32</f>
        <v>19.009585000000001</v>
      </c>
      <c r="BP24" s="185">
        <f>+'[1]7.SPNF_consolidado'!AL32</f>
        <v>19.100339000000002</v>
      </c>
      <c r="BQ24" s="185">
        <f>+'[1]7.SPNF_consolidado'!AM32</f>
        <v>18.994654000000015</v>
      </c>
      <c r="BR24" s="185">
        <f>+'[1]7.SPNF_consolidado'!AN32</f>
        <v>19.104768000000035</v>
      </c>
      <c r="BS24" s="185">
        <f>+'[1]7.SPNF_consolidado'!AO32</f>
        <v>19.102934000000001</v>
      </c>
      <c r="BT24" s="185">
        <f>+'[1]7.SPNF_consolidado'!AP32</f>
        <v>19.565446000000001</v>
      </c>
      <c r="BU24" s="185">
        <f>+'[1]7.SPNF_consolidado'!AQ32</f>
        <v>19.544552649999993</v>
      </c>
      <c r="BV24" s="185">
        <f>+'[1]7.SPNF_consolidado'!AR32</f>
        <v>19.699402750000004</v>
      </c>
      <c r="BW24" s="185">
        <f>+'[1]7.SPNF_consolidado'!AS32</f>
        <v>19.640210230000008</v>
      </c>
      <c r="BX24" s="185">
        <f>+'[1]7.SPNF_consolidado'!AT32</f>
        <v>70.346263359999966</v>
      </c>
      <c r="BY24" s="185">
        <f>+'[1]7.SPNF_consolidado'!AU32</f>
        <v>19.505485680000032</v>
      </c>
      <c r="BZ24" s="185">
        <f>+'[1]7.SPNF_consolidado'!AV32</f>
        <v>19.70559647</v>
      </c>
      <c r="CA24" s="185">
        <f>+'[1]7.SPNF_consolidado'!AW32</f>
        <v>20.534050050000033</v>
      </c>
      <c r="CB24" s="185">
        <f>+'[1]7.SPNF_consolidado'!AX32</f>
        <v>19.435697069999961</v>
      </c>
      <c r="CC24" s="185">
        <f>+'[1]7.SPNF_consolidado'!AY32</f>
        <v>19.403753650000048</v>
      </c>
      <c r="CD24" s="185">
        <f>+'[1]7.SPNF_consolidado'!AZ32</f>
        <v>20.480767369999974</v>
      </c>
      <c r="CE24" s="185">
        <f>+'[1]7.SPNF_consolidado'!BA32</f>
        <v>19.381265419999998</v>
      </c>
      <c r="CF24" s="185">
        <f>+'[1]7.SPNF_consolidado'!BB32</f>
        <v>20.030092959999998</v>
      </c>
      <c r="CG24" s="185">
        <f>+'[1]7.SPNF_consolidado'!BC32</f>
        <v>19.646847830000006</v>
      </c>
      <c r="CH24" s="185">
        <f>+'[1]7.SPNF_consolidado'!BD32</f>
        <v>19.523204759999999</v>
      </c>
      <c r="CI24" s="185">
        <f>+'[1]7.SPNF_consolidado'!BE32</f>
        <v>19.570405339999994</v>
      </c>
      <c r="CJ24" s="185">
        <f>+'[1]7.SPNF_consolidado'!BF32</f>
        <v>69.534184060000001</v>
      </c>
      <c r="CK24" s="185">
        <f>+'[1]7.SPNF_consolidado'!BG32</f>
        <v>19.747576170000006</v>
      </c>
      <c r="CL24" s="185">
        <f>+'[1]7.SPNF_consolidado'!BH32</f>
        <v>20.091783899999996</v>
      </c>
      <c r="CM24" s="185">
        <f>+'[1]7.SPNF_consolidado'!BI32</f>
        <v>19.288899750000002</v>
      </c>
      <c r="CN24" s="185">
        <f>+'[1]7.SPNF_consolidado'!BJ32</f>
        <v>19.228332120000008</v>
      </c>
      <c r="CO24" s="185">
        <f>+'[1]7.SPNF_consolidado'!BK32</f>
        <v>19.539584189999985</v>
      </c>
      <c r="CP24" s="185">
        <f>+'[1]7.SPNF_consolidado'!BL32</f>
        <v>23.23</v>
      </c>
      <c r="CQ24" s="185">
        <f>+'[1]7.SPNF_consolidado'!BM32</f>
        <v>20.011132940000003</v>
      </c>
      <c r="CR24" s="185">
        <f>+'[1]7.SPNF_consolidado'!BN32</f>
        <v>19.942380979999996</v>
      </c>
      <c r="CS24" s="185">
        <f>+'[1]7.SPNF_consolidado'!BO32</f>
        <v>19.927511920000001</v>
      </c>
      <c r="CT24" s="185">
        <f>+'[1]7.SPNF_consolidado'!BP32</f>
        <v>20.559409890000005</v>
      </c>
      <c r="CU24" s="185">
        <f>+'[1]7.SPNF_consolidado'!BQ32</f>
        <v>20.277108529999992</v>
      </c>
      <c r="CV24" s="185">
        <f>+'[1]7.SPNF_consolidado'!BR32</f>
        <v>20.268924699999999</v>
      </c>
      <c r="CW24" s="185">
        <f>+'[1]7.SPNF_consolidado'!BS32</f>
        <v>21.25</v>
      </c>
      <c r="CX24" s="185">
        <f>+'[1]7.SPNF_consolidado'!BT32</f>
        <v>20.5</v>
      </c>
      <c r="CY24" s="185">
        <f>+'[1]7.SPNF_consolidado'!BU32</f>
        <v>20.52</v>
      </c>
      <c r="CZ24" s="185">
        <f>+'[1]7.SPNF_consolidado'!BV32</f>
        <v>20.107614899999987</v>
      </c>
      <c r="DA24" s="185">
        <f>+'[1]7.SPNF_consolidado'!BW32</f>
        <v>20.107568460000003</v>
      </c>
      <c r="DB24" s="185">
        <f>+'[1]7.SPNF_consolidado'!BX32</f>
        <v>20.628385469999991</v>
      </c>
      <c r="DC24" s="185">
        <f>+'[1]7.SPNF_consolidado'!BY32</f>
        <v>19.969704969999999</v>
      </c>
      <c r="DD24" s="185">
        <f>+'[1]7.SPNF_consolidado'!BZ32</f>
        <v>19.900961100000004</v>
      </c>
      <c r="DE24" s="185">
        <f>+'[1]7.SPNF_consolidado'!CA32</f>
        <v>19.849677759999995</v>
      </c>
      <c r="DF24" s="185">
        <f>+'[1]7.SPNF_consolidado'!CB32</f>
        <v>19.842860130000005</v>
      </c>
      <c r="DG24" s="185">
        <f>+'[1]7.SPNF_consolidado'!CC32</f>
        <v>20.003234620000004</v>
      </c>
      <c r="DH24" s="185">
        <f>+'[1]7.SPNF_consolidado'!CD32</f>
        <v>19.117238789999998</v>
      </c>
      <c r="DI24" s="185">
        <f>+'[1]7.SPNF_consolidado'!CE32</f>
        <v>74.086378530000005</v>
      </c>
      <c r="DJ24" s="185">
        <f>+'[1]7.SPNF_consolidado'!CF32</f>
        <v>19.931499580000001</v>
      </c>
      <c r="DK24" s="185">
        <f>+'[1]7.SPNF_consolidado'!CG32</f>
        <v>19.537494430000006</v>
      </c>
      <c r="DL24" s="185">
        <f>+'[1]7.SPNF_consolidado'!CH32</f>
        <v>19.541165619999987</v>
      </c>
      <c r="DM24" s="185">
        <f>+'[1]7.SPNF_consolidado'!CI32</f>
        <v>19.449902390000013</v>
      </c>
      <c r="DN24" s="185">
        <f>+'[1]7.SPNF_consolidado'!CJ32</f>
        <v>20.473157219999994</v>
      </c>
      <c r="DO24" s="185">
        <f>+'[1]7.SPNF_consolidado'!CK32</f>
        <v>19.733924210000005</v>
      </c>
      <c r="DP24" s="185">
        <f>+'[1]7.SPNF_consolidado'!CL32</f>
        <v>23.773238250000002</v>
      </c>
      <c r="DQ24" s="185">
        <f>+'[1]7.SPNF_consolidado'!CM32</f>
        <v>23.730069069999988</v>
      </c>
      <c r="DR24" s="185">
        <f>+'[1]7.SPNF_consolidado'!CN32</f>
        <v>23.906721350000016</v>
      </c>
      <c r="DS24" s="185">
        <f>+'[1]7.SPNF_consolidado'!CO32</f>
        <v>78.824637510000017</v>
      </c>
      <c r="DT24" s="185">
        <f>+'[1]7.SPNF_consolidado'!CP32</f>
        <v>24.241689069999982</v>
      </c>
      <c r="DU24" s="185">
        <f>+'[1]7.SPNF_consolidado'!CQ32</f>
        <v>24.177916369999977</v>
      </c>
      <c r="DV24" s="185">
        <f>+'[1]7.SPNF_consolidado'!CR32</f>
        <v>24.410519760000049</v>
      </c>
      <c r="DW24" s="185">
        <f>+'[1]7.SPNF_consolidado'!CS32</f>
        <v>24.066125669999913</v>
      </c>
      <c r="DX24" s="185">
        <f>+'[1]7.SPNF_consolidado'!CT32</f>
        <v>23.997859000000084</v>
      </c>
      <c r="DY24" s="185">
        <f>+'[1]7.SPNF_consolidado'!CU32</f>
        <v>25.55473932999999</v>
      </c>
      <c r="DZ24" s="185">
        <f>+'[1]7.SPNF_consolidado'!CV32</f>
        <v>24.40034054000008</v>
      </c>
      <c r="EA24" s="185">
        <f>+'[1]7.SPNF_consolidado'!CW32</f>
        <v>24.059698319999999</v>
      </c>
      <c r="EB24" s="185">
        <f>+'[1]7.SPNF_consolidado'!CX32</f>
        <v>20.027667910000005</v>
      </c>
      <c r="EC24" s="185">
        <f>+'[1]7.SPNF_consolidado'!CY32</f>
        <v>28.867210590000003</v>
      </c>
      <c r="ED24" s="185">
        <f>+'[1]7.SPNF_consolidado'!CZ32</f>
        <v>24.635526120000002</v>
      </c>
      <c r="EE24" s="185">
        <f>+'[1]7.SPNF_consolidado'!DA32</f>
        <v>24.67</v>
      </c>
      <c r="EF24" s="185">
        <f>+'[1]7.SPNF_consolidado'!DB32</f>
        <v>24.435316430000011</v>
      </c>
      <c r="EG24" s="185">
        <f>+'[1]7.SPNF_consolidado'!DC32</f>
        <v>24.961566260000005</v>
      </c>
      <c r="EH24" s="185">
        <f>+'[1]7.SPNF_consolidado'!DD32</f>
        <v>24.945367479999984</v>
      </c>
      <c r="EI24" s="185">
        <f>+'[1]7.SPNF_consolidado'!DE32</f>
        <v>20.411094919999996</v>
      </c>
      <c r="EJ24" s="185">
        <f>+'[1]7.SPNF_consolidado'!DF32</f>
        <v>29.369999999999997</v>
      </c>
      <c r="EK24" s="185">
        <f>+'[1]7.SPNF_consolidado'!DG32</f>
        <v>24.449979330000026</v>
      </c>
      <c r="EL24" s="185">
        <f>+'[1]7.SPNF_consolidado'!DH32</f>
        <v>25.080000000000002</v>
      </c>
      <c r="EM24" s="185">
        <f>+'[1]7.SPNF_consolidado'!DI32</f>
        <v>24.073614039999999</v>
      </c>
      <c r="EN24" s="185">
        <f>+'[1]7.SPNF_consolidado'!DJ32</f>
        <v>24.047846300000003</v>
      </c>
      <c r="EO24" s="185">
        <f>+'[1]7.SPNF_consolidado'!DK32</f>
        <v>19.837612370000009</v>
      </c>
      <c r="EP24" s="185">
        <f>+'[1]7.SPNF_consolidado'!DL32</f>
        <v>21.587188689999991</v>
      </c>
      <c r="EQ24" s="185">
        <f>+'[1]7.SPNF_consolidado'!DM32</f>
        <v>21.234375779999997</v>
      </c>
      <c r="ER24" s="185">
        <f>+'[1]7.SPNF_consolidado'!DN32</f>
        <v>20.646882539999996</v>
      </c>
      <c r="ES24" s="185">
        <f>+'[1]7.SPNF_consolidado'!DO32</f>
        <v>21.141507980000011</v>
      </c>
      <c r="ET24" s="185">
        <f>+'[1]7.SPNF_consolidado'!DP32</f>
        <v>20.557078079999982</v>
      </c>
      <c r="EU24" s="185">
        <f>+'[1]7.SPNF_consolidado'!DQ32</f>
        <v>20.570070390000016</v>
      </c>
      <c r="EV24" s="185">
        <f>+'[1]7.SPNF_consolidado'!DR32</f>
        <v>20.46895846</v>
      </c>
      <c r="EW24" s="185">
        <f>+'[1]7.SPNF_consolidado'!DS32</f>
        <v>20.987556869999988</v>
      </c>
      <c r="EX24" s="185">
        <f>+'[1]7.SPNF_consolidado'!DT32</f>
        <v>59.197596960000027</v>
      </c>
      <c r="EY24" s="185">
        <f>+'[1]7.SPNF_consolidado'!DU32</f>
        <v>20.485372909999999</v>
      </c>
      <c r="EZ24" s="185">
        <f>+'[1]7.SPNF_consolidado'!DV32</f>
        <v>28.660670230000004</v>
      </c>
      <c r="FA24" s="185">
        <f>+'[1]7.SPNF_consolidado'!DW32</f>
        <v>20.468499499999989</v>
      </c>
      <c r="FB24" s="185">
        <f>+'[1]7.SPNF_consolidado'!DX32</f>
        <v>20.705314679999987</v>
      </c>
      <c r="FC24" s="185">
        <f>+'[1]7.SPNF_consolidado'!DY32</f>
        <v>20.736181830000024</v>
      </c>
      <c r="FD24" s="185">
        <f>+'[1]7.SPNF_consolidado'!DZ32</f>
        <v>43.48548213000003</v>
      </c>
      <c r="FE24" s="185">
        <f>+'[1]7.SPNF_consolidado'!EA32</f>
        <v>33.956681389999943</v>
      </c>
      <c r="FF24" s="185">
        <f>+'[1]7.SPNF_consolidado'!EB32</f>
        <v>27.26926537000001</v>
      </c>
      <c r="FG24" s="185">
        <f>+'[1]7.SPNF_consolidado'!EC32</f>
        <v>28.897266079999984</v>
      </c>
      <c r="FH24" s="185">
        <f>+'[1]7.SPNF_consolidado'!ED32</f>
        <v>29.025948220000068</v>
      </c>
      <c r="FI24" s="185">
        <f>+'[1]7.SPNF_consolidado'!EE32</f>
        <v>29.54155290999989</v>
      </c>
      <c r="FJ24" s="185">
        <f>+'[1]7.SPNF_consolidado'!EF32</f>
        <v>29.385026560000071</v>
      </c>
      <c r="FK24" s="185">
        <f>+'[1]7.SPNF_consolidado'!EG32</f>
        <v>28.669736270000001</v>
      </c>
      <c r="FL24" s="185">
        <f>+'[1]7.SPNF_consolidado'!EH32</f>
        <v>27.827616939999999</v>
      </c>
      <c r="FM24" s="185">
        <f>+'[1]7.SPNF_consolidado'!EI32</f>
        <v>27.860782869999991</v>
      </c>
      <c r="FN24" s="185">
        <f>+'[1]7.SPNF_consolidado'!EJ32</f>
        <v>28.002444410000003</v>
      </c>
      <c r="FO24" s="185">
        <f>+'[1]7.SPNF_consolidado'!EK32</f>
        <v>27.940875579999975</v>
      </c>
      <c r="FP24" s="185">
        <f>+'[1]7.SPNF_consolidado'!EL32</f>
        <v>30.997957510000006</v>
      </c>
      <c r="FQ24" s="185">
        <f>+'[1]7.SPNF_consolidado'!EM32</f>
        <v>25.438447810000021</v>
      </c>
      <c r="FR24" s="185">
        <f>+'[1]7.SPNF_consolidado'!EN32</f>
        <v>28.321751209999988</v>
      </c>
      <c r="FS24" s="185">
        <f>+'[1]7.SPNF_consolidado'!EO32</f>
        <v>28.099626990000026</v>
      </c>
      <c r="FT24" s="185">
        <f>+'[1]7.SPNF_consolidado'!EP32</f>
        <v>28.017770350000017</v>
      </c>
      <c r="FU24" s="185">
        <f>+'[1]7.SPNF_consolidado'!EQ32</f>
        <v>28.733314349999951</v>
      </c>
      <c r="FV24" s="185">
        <f>+'[1]7.SPNF_consolidado'!ER32</f>
        <v>31.597874909999987</v>
      </c>
      <c r="FW24" s="185">
        <f>+'[1]7.SPNF_consolidado'!ES32</f>
        <v>25.838226879999993</v>
      </c>
      <c r="FX24" s="185">
        <f>+'[1]7.SPNF_consolidado'!ET32</f>
        <v>28.56512051</v>
      </c>
      <c r="FY24" s="185">
        <f>+'[1]7.SPNF_consolidado'!EU32</f>
        <v>25.824864250000005</v>
      </c>
      <c r="FZ24" s="185">
        <f>+'[1]7.SPNF_consolidado'!EV32</f>
        <v>31.55346565</v>
      </c>
      <c r="GA24" s="185">
        <f>+'[1]7.SPNF_consolidado'!EW32</f>
        <v>28.227567680000007</v>
      </c>
      <c r="GB24" s="185">
        <f>+'[1]7.SPNF_consolidado'!EX32</f>
        <v>31.877623030000006</v>
      </c>
      <c r="GC24" s="185">
        <f>+'[1]7.SPNF_consolidado'!EY32</f>
        <v>28.989965260000009</v>
      </c>
      <c r="GD24" s="185">
        <f>+'[1]7.SPNF_consolidado'!EZ32</f>
        <v>34.738365389999984</v>
      </c>
      <c r="GE24" s="185">
        <f>+'[1]7.SPNF_consolidado'!FA32</f>
        <v>31.828621399999985</v>
      </c>
      <c r="GF24" s="185">
        <f>+'[1]7.SPNF_consolidado'!FB32</f>
        <v>28.66165041999998</v>
      </c>
      <c r="GG24" s="185">
        <f>+'[1]7.SPNF_consolidado'!FC32</f>
        <v>28.767378210000007</v>
      </c>
      <c r="GH24" s="185">
        <f>+'[1]7.SPNF_consolidado'!FD32</f>
        <v>29.684665990000006</v>
      </c>
      <c r="GI24" s="185">
        <f>+'[1]7.SPNF_consolidado'!FE32</f>
        <v>26.442985797499212</v>
      </c>
    </row>
    <row r="25" spans="2:191">
      <c r="B25" s="186">
        <v>1223</v>
      </c>
      <c r="C25" s="189" t="s">
        <v>36</v>
      </c>
      <c r="D25" s="182">
        <f t="shared" si="110"/>
        <v>431.91284796000002</v>
      </c>
      <c r="E25" s="182">
        <f t="shared" si="111"/>
        <v>435.05639958</v>
      </c>
      <c r="F25" s="182">
        <f t="shared" si="112"/>
        <v>436.58924239999999</v>
      </c>
      <c r="G25" s="182">
        <f t="shared" si="113"/>
        <v>426.08820581999998</v>
      </c>
      <c r="H25" s="182">
        <f t="shared" si="272"/>
        <v>365.66100750999999</v>
      </c>
      <c r="I25" s="182">
        <f t="shared" si="273"/>
        <v>332.89686183999999</v>
      </c>
      <c r="J25" s="182">
        <f t="shared" si="274"/>
        <v>330.75282166999995</v>
      </c>
      <c r="K25" s="182">
        <f t="shared" si="275"/>
        <v>322.30390776000002</v>
      </c>
      <c r="L25" s="182">
        <f t="shared" si="141"/>
        <v>346.31234254999998</v>
      </c>
      <c r="M25" s="182">
        <f t="shared" si="55"/>
        <v>357.83449252999998</v>
      </c>
      <c r="N25" s="182">
        <f t="shared" si="56"/>
        <v>351.23066747000001</v>
      </c>
      <c r="O25" s="182">
        <f t="shared" si="57"/>
        <v>103.47367932</v>
      </c>
      <c r="P25" s="182">
        <f t="shared" si="58"/>
        <v>101.38436893999999</v>
      </c>
      <c r="Q25" s="182">
        <f t="shared" si="59"/>
        <v>117.73567362</v>
      </c>
      <c r="R25" s="182">
        <f t="shared" si="60"/>
        <v>109.31912608000005</v>
      </c>
      <c r="S25" s="182">
        <f t="shared" si="61"/>
        <v>109.423772</v>
      </c>
      <c r="T25" s="182">
        <f t="shared" si="62"/>
        <v>107.02766801999999</v>
      </c>
      <c r="U25" s="182">
        <f t="shared" si="63"/>
        <v>108.82901472000002</v>
      </c>
      <c r="V25" s="182">
        <f t="shared" si="64"/>
        <v>109.77594484000002</v>
      </c>
      <c r="W25" s="182">
        <f t="shared" si="65"/>
        <v>110.15200801000002</v>
      </c>
      <c r="X25" s="182">
        <f t="shared" si="66"/>
        <v>107.68462869999998</v>
      </c>
      <c r="Y25" s="182">
        <f t="shared" si="67"/>
        <v>109.19076441999999</v>
      </c>
      <c r="Z25" s="182">
        <f t="shared" si="68"/>
        <v>109.56184126999997</v>
      </c>
      <c r="AA25" s="182">
        <f t="shared" si="69"/>
        <v>109.25165081</v>
      </c>
      <c r="AB25" s="182">
        <f t="shared" si="70"/>
        <v>107.24427915000003</v>
      </c>
      <c r="AC25" s="182">
        <f t="shared" si="71"/>
        <v>107.37188384999993</v>
      </c>
      <c r="AD25" s="182">
        <f t="shared" si="72"/>
        <v>102.22039201000004</v>
      </c>
      <c r="AE25" s="182">
        <f t="shared" si="256"/>
        <v>99.099164680000001</v>
      </c>
      <c r="AF25" s="182">
        <f t="shared" si="257"/>
        <v>95.878637110000014</v>
      </c>
      <c r="AG25" s="182">
        <f t="shared" si="258"/>
        <v>86.944293369999997</v>
      </c>
      <c r="AH25" s="182">
        <f t="shared" si="259"/>
        <v>83.738912349999993</v>
      </c>
      <c r="AI25" s="182">
        <f t="shared" si="260"/>
        <v>83.771972039999994</v>
      </c>
      <c r="AJ25" s="182">
        <f t="shared" si="261"/>
        <v>82.794692710000021</v>
      </c>
      <c r="AK25" s="182">
        <f t="shared" si="262"/>
        <v>83.099191730000001</v>
      </c>
      <c r="AL25" s="182">
        <f t="shared" si="263"/>
        <v>83.231005359999983</v>
      </c>
      <c r="AM25" s="182">
        <f t="shared" si="264"/>
        <v>83.248917800000001</v>
      </c>
      <c r="AN25" s="182">
        <f t="shared" si="265"/>
        <v>82.920917000000003</v>
      </c>
      <c r="AO25" s="182">
        <f t="shared" si="266"/>
        <v>82.731329169999981</v>
      </c>
      <c r="AP25" s="182">
        <f t="shared" si="267"/>
        <v>81.851657699999976</v>
      </c>
      <c r="AQ25" s="182">
        <f t="shared" si="268"/>
        <v>81.746240610000001</v>
      </c>
      <c r="AR25" s="182">
        <f t="shared" si="269"/>
        <v>80.756027920000008</v>
      </c>
      <c r="AS25" s="183">
        <f t="shared" si="270"/>
        <v>80.254078089999979</v>
      </c>
      <c r="AT25" s="183">
        <f t="shared" si="271"/>
        <v>79.547561139999999</v>
      </c>
      <c r="AU25" s="184">
        <f t="shared" si="143"/>
        <v>79.299333230000002</v>
      </c>
      <c r="AV25" s="184">
        <f t="shared" si="144"/>
        <v>85.589542489999971</v>
      </c>
      <c r="AW25" s="184">
        <f t="shared" si="145"/>
        <v>90.35167428000004</v>
      </c>
      <c r="AX25" s="184">
        <f t="shared" si="146"/>
        <v>91.071792549999984</v>
      </c>
      <c r="AY25" s="184">
        <f t="shared" si="147"/>
        <v>90.860065730000002</v>
      </c>
      <c r="AZ25" s="184">
        <f t="shared" si="118"/>
        <v>89.435248110000003</v>
      </c>
      <c r="BA25" s="184">
        <f t="shared" si="78"/>
        <v>88.746161169999993</v>
      </c>
      <c r="BB25" s="184">
        <f t="shared" si="79"/>
        <v>88.793017519999978</v>
      </c>
      <c r="BC25" s="184">
        <f t="shared" si="80"/>
        <v>88.239209869999996</v>
      </c>
      <c r="BD25" s="184">
        <f t="shared" si="81"/>
        <v>86.886517819999995</v>
      </c>
      <c r="BE25" s="184">
        <f t="shared" si="82"/>
        <v>87.623169840000031</v>
      </c>
      <c r="BF25" s="184">
        <f t="shared" si="83"/>
        <v>88.481769939999978</v>
      </c>
      <c r="BG25" s="185">
        <f>+'[1]7.SPNF_consolidado'!AC33</f>
        <v>36.48931065</v>
      </c>
      <c r="BH25" s="185">
        <f>+'[1]7.SPNF_consolidado'!AD33</f>
        <v>32.666565460000001</v>
      </c>
      <c r="BI25" s="185">
        <f>+'[1]7.SPNF_consolidado'!AE33</f>
        <v>34.317803209999987</v>
      </c>
      <c r="BJ25" s="185">
        <f>+'[1]7.SPNF_consolidado'!AF33</f>
        <v>34.316646899999995</v>
      </c>
      <c r="BK25" s="185">
        <f>+'[1]7.SPNF_consolidado'!AG33</f>
        <v>33.614777160000017</v>
      </c>
      <c r="BL25" s="185">
        <f>+'[1]7.SPNF_consolidado'!AH33</f>
        <v>33.452944879999976</v>
      </c>
      <c r="BM25" s="185">
        <f>+'[1]7.SPNF_consolidado'!AI33</f>
        <v>36.247271900000001</v>
      </c>
      <c r="BN25" s="185">
        <f>+'[1]7.SPNF_consolidado'!AJ33</f>
        <v>30.859706660000036</v>
      </c>
      <c r="BO25" s="185">
        <f>+'[1]7.SPNF_consolidado'!AK33</f>
        <v>50.628695059999963</v>
      </c>
      <c r="BP25" s="185">
        <f>+'[1]7.SPNF_consolidado'!AL33</f>
        <v>36.344832180000033</v>
      </c>
      <c r="BQ25" s="185">
        <f>+'[1]7.SPNF_consolidado'!AM33</f>
        <v>36.51993585000001</v>
      </c>
      <c r="BR25" s="185">
        <f>+'[1]7.SPNF_consolidado'!AN33</f>
        <v>36.454358049999989</v>
      </c>
      <c r="BS25" s="185">
        <f>+'[1]7.SPNF_consolidado'!AO33</f>
        <v>25.321985000000002</v>
      </c>
      <c r="BT25" s="185">
        <f>+'[1]7.SPNF_consolidado'!AP33</f>
        <v>48.675152060000002</v>
      </c>
      <c r="BU25" s="185">
        <f>+'[1]7.SPNF_consolidado'!AQ33</f>
        <v>35.42663494</v>
      </c>
      <c r="BV25" s="185">
        <f>+'[1]7.SPNF_consolidado'!AR33</f>
        <v>35.86744259000001</v>
      </c>
      <c r="BW25" s="185">
        <f>+'[1]7.SPNF_consolidado'!AS33</f>
        <v>35.609049470000016</v>
      </c>
      <c r="BX25" s="185">
        <f>+'[1]7.SPNF_consolidado'!AT33</f>
        <v>35.551175959999973</v>
      </c>
      <c r="BY25" s="185">
        <f>+'[1]7.SPNF_consolidado'!AU33</f>
        <v>35.491445279999994</v>
      </c>
      <c r="BZ25" s="185">
        <f>+'[1]7.SPNF_consolidado'!AV33</f>
        <v>36.676846800000106</v>
      </c>
      <c r="CA25" s="185">
        <f>+'[1]7.SPNF_consolidado'!AW33</f>
        <v>36.660722639999918</v>
      </c>
      <c r="CB25" s="185">
        <f>+'[1]7.SPNF_consolidado'!AX33</f>
        <v>36.478369440000009</v>
      </c>
      <c r="CC25" s="185">
        <f>+'[1]7.SPNF_consolidado'!AY33</f>
        <v>36.686392480000052</v>
      </c>
      <c r="CD25" s="185">
        <f>+'[1]7.SPNF_consolidado'!AZ33</f>
        <v>36.611182919999962</v>
      </c>
      <c r="CE25" s="185">
        <f>+'[1]7.SPNF_consolidado'!BA33</f>
        <v>36.984988809999997</v>
      </c>
      <c r="CF25" s="185">
        <f>+'[1]7.SPNF_consolidado'!BB33</f>
        <v>36.884277459999993</v>
      </c>
      <c r="CG25" s="185">
        <f>+'[1]7.SPNF_consolidado'!BC33</f>
        <v>36.28274174000002</v>
      </c>
      <c r="CH25" s="185">
        <f>+'[1]7.SPNF_consolidado'!BD33</f>
        <v>36.03946415999998</v>
      </c>
      <c r="CI25" s="185">
        <f>+'[1]7.SPNF_consolidado'!BE33</f>
        <v>35.859458520000004</v>
      </c>
      <c r="CJ25" s="185">
        <f>+'[1]7.SPNF_consolidado'!BF33</f>
        <v>35.785706019999992</v>
      </c>
      <c r="CK25" s="185">
        <f>+'[1]7.SPNF_consolidado'!BG33</f>
        <v>35.859451620000002</v>
      </c>
      <c r="CL25" s="185">
        <f>+'[1]7.SPNF_consolidado'!BH33</f>
        <v>36.653700819999976</v>
      </c>
      <c r="CM25" s="185">
        <f>+'[1]7.SPNF_consolidado'!BI33</f>
        <v>36.677611980000023</v>
      </c>
      <c r="CN25" s="185">
        <f>+'[1]7.SPNF_consolidado'!BJ33</f>
        <v>36.48644136999998</v>
      </c>
      <c r="CO25" s="185">
        <f>+'[1]7.SPNF_consolidado'!BK33</f>
        <v>36.695399899999984</v>
      </c>
      <c r="CP25" s="185">
        <f>+'[1]7.SPNF_consolidado'!BL33</f>
        <v>36.380000000000003</v>
      </c>
      <c r="CQ25" s="185">
        <f>+'[1]7.SPNF_consolidado'!BM33</f>
        <v>36.611911571</v>
      </c>
      <c r="CR25" s="185">
        <f>+'[1]7.SPNF_consolidado'!BN33</f>
        <v>36.429153989000007</v>
      </c>
      <c r="CS25" s="185">
        <f>+'[1]7.SPNF_consolidado'!BO33</f>
        <v>36.210585250000001</v>
      </c>
      <c r="CT25" s="185">
        <f>+'[1]7.SPNF_consolidado'!BP33</f>
        <v>35.940668859999988</v>
      </c>
      <c r="CU25" s="185">
        <f>+'[1]7.SPNF_consolidado'!BQ33</f>
        <v>35.807181740000019</v>
      </c>
      <c r="CV25" s="185">
        <f>+'[1]7.SPNF_consolidado'!BR33</f>
        <v>35.496428550000019</v>
      </c>
      <c r="CW25" s="185">
        <f>+'[1]7.SPNF_consolidado'!BS33</f>
        <v>34.721185759999997</v>
      </c>
      <c r="CX25" s="185">
        <f>+'[1]7.SPNF_consolidado'!BT33</f>
        <v>36.361897529999993</v>
      </c>
      <c r="CY25" s="185">
        <f>+'[1]7.SPNF_consolidado'!BU33</f>
        <v>36.288800559999949</v>
      </c>
      <c r="CZ25" s="185">
        <f>+'[1]7.SPNF_consolidado'!BV33</f>
        <v>36.228183430000001</v>
      </c>
      <c r="DA25" s="185">
        <f>+'[1]7.SPNF_consolidado'!BW33</f>
        <v>33.118031300000055</v>
      </c>
      <c r="DB25" s="185">
        <f>+'[1]7.SPNF_consolidado'!BX33</f>
        <v>32.874177279999984</v>
      </c>
      <c r="DC25" s="185">
        <f>+'[1]7.SPNF_consolidado'!BY33</f>
        <v>33.183476820000003</v>
      </c>
      <c r="DD25" s="185">
        <f>+'[1]7.SPNF_consolidado'!BZ33</f>
        <v>33.07735924</v>
      </c>
      <c r="DE25" s="185">
        <f>+'[1]7.SPNF_consolidado'!CA33</f>
        <v>32.838328619999992</v>
      </c>
      <c r="DF25" s="185">
        <f>+'[1]7.SPNF_consolidado'!CB33</f>
        <v>32.736836649999987</v>
      </c>
      <c r="DG25" s="185">
        <f>+'[1]7.SPNF_consolidado'!CC33</f>
        <v>32.679190290000008</v>
      </c>
      <c r="DH25" s="185">
        <f>+'[1]7.SPNF_consolidado'!CD33</f>
        <v>30.462610170000016</v>
      </c>
      <c r="DI25" s="185">
        <f>+'[1]7.SPNF_consolidado'!CE33</f>
        <v>30.437871300000015</v>
      </c>
      <c r="DJ25" s="185">
        <f>+'[1]7.SPNF_consolidado'!CF33</f>
        <v>28.276967929999987</v>
      </c>
      <c r="DK25" s="185">
        <f>+'[1]7.SPNF_consolidado'!CG33</f>
        <v>28.229454140000001</v>
      </c>
      <c r="DL25" s="185">
        <f>+'[1]7.SPNF_consolidado'!CH33</f>
        <v>27.97068749000001</v>
      </c>
      <c r="DM25" s="185">
        <f>+'[1]7.SPNF_consolidado'!CI33</f>
        <v>28.084278559999948</v>
      </c>
      <c r="DN25" s="185">
        <f>+'[1]7.SPNF_consolidado'!CJ33</f>
        <v>27.683946300000027</v>
      </c>
      <c r="DO25" s="185">
        <f>+'[1]7.SPNF_consolidado'!CK33</f>
        <v>28.040196179999999</v>
      </c>
      <c r="DP25" s="185">
        <f>+'[1]7.SPNF_consolidado'!CL33</f>
        <v>27.920070630000001</v>
      </c>
      <c r="DQ25" s="185">
        <f>+'[1]7.SPNF_consolidado'!CM33</f>
        <v>27.811705229999994</v>
      </c>
      <c r="DR25" s="185">
        <f>+'[1]7.SPNF_consolidado'!CN33</f>
        <v>27.835241620000009</v>
      </c>
      <c r="DS25" s="185">
        <f>+'[1]7.SPNF_consolidado'!CO33</f>
        <v>27.510624289999988</v>
      </c>
      <c r="DT25" s="185">
        <f>+'[1]7.SPNF_consolidado'!CP33</f>
        <v>27.448826800000013</v>
      </c>
      <c r="DU25" s="185">
        <f>+'[1]7.SPNF_consolidado'!CQ33</f>
        <v>27.38550635999998</v>
      </c>
      <c r="DV25" s="185">
        <f>+'[1]7.SPNF_consolidado'!CR33</f>
        <v>27.942948330000014</v>
      </c>
      <c r="DW25" s="185">
        <f>+'[1]7.SPNF_consolidado'!CS33</f>
        <v>27.770737040000014</v>
      </c>
      <c r="DX25" s="185">
        <f>+'[1]7.SPNF_consolidado'!CT33</f>
        <v>27.659519559999968</v>
      </c>
      <c r="DY25" s="185">
        <f>+'[1]7.SPNF_consolidado'!CU33</f>
        <v>27.808203079999998</v>
      </c>
      <c r="DZ25" s="185">
        <f>+'[1]7.SPNF_consolidado'!CV33</f>
        <v>27.763282720000028</v>
      </c>
      <c r="EA25" s="185">
        <f>+'[1]7.SPNF_consolidado'!CW33</f>
        <v>27.85597023</v>
      </c>
      <c r="EB25" s="185">
        <f>+'[1]7.SPNF_consolidado'!CX33</f>
        <v>27.78002613</v>
      </c>
      <c r="EC25" s="185">
        <f>+'[1]7.SPNF_consolidado'!CY33</f>
        <v>27.612921440000004</v>
      </c>
      <c r="ED25" s="185">
        <f>+'[1]7.SPNF_consolidado'!CZ33</f>
        <v>27.845822139999989</v>
      </c>
      <c r="EE25" s="185">
        <f>+'[1]7.SPNF_consolidado'!DA33</f>
        <v>27.627462830000017</v>
      </c>
      <c r="EF25" s="185">
        <f>+'[1]7.SPNF_consolidado'!DB33</f>
        <v>27.447632029999998</v>
      </c>
      <c r="EG25" s="185">
        <f>+'[1]7.SPNF_consolidado'!DC33</f>
        <v>27.332421279999995</v>
      </c>
      <c r="EH25" s="185">
        <f>+'[1]7.SPNF_consolidado'!DD33</f>
        <v>27.781726399999993</v>
      </c>
      <c r="EI25" s="185">
        <f>+'[1]7.SPNF_consolidado'!DE33</f>
        <v>27.617181489999993</v>
      </c>
      <c r="EJ25" s="185">
        <f>+'[1]7.SPNF_consolidado'!DF33</f>
        <v>27.39</v>
      </c>
      <c r="EK25" s="185">
        <f>+'[1]7.SPNF_consolidado'!DG33</f>
        <v>27.261657699999972</v>
      </c>
      <c r="EL25" s="185">
        <f>+'[1]7.SPNF_consolidado'!DH33</f>
        <v>27.2</v>
      </c>
      <c r="EM25" s="185">
        <f>+'[1]7.SPNF_consolidado'!DI33</f>
        <v>27.414169149999999</v>
      </c>
      <c r="EN25" s="185">
        <f>+'[1]7.SPNF_consolidado'!DJ33</f>
        <v>27.287320510000001</v>
      </c>
      <c r="EO25" s="185">
        <f>+'[1]7.SPNF_consolidado'!DK33</f>
        <v>27.044750950000005</v>
      </c>
      <c r="EP25" s="185">
        <f>+'[1]7.SPNF_consolidado'!DL33</f>
        <v>26.989119159999998</v>
      </c>
      <c r="EQ25" s="185">
        <f>+'[1]7.SPNF_consolidado'!DM33</f>
        <v>27.033979479999992</v>
      </c>
      <c r="ER25" s="185">
        <f>+'[1]7.SPNF_consolidado'!DN33</f>
        <v>26.732929280000018</v>
      </c>
      <c r="ES25" s="185">
        <f>+'[1]7.SPNF_consolidado'!DO33</f>
        <v>26.658826019999996</v>
      </c>
      <c r="ET25" s="185">
        <f>+'[1]7.SPNF_consolidado'!DP33</f>
        <v>26.875711239999998</v>
      </c>
      <c r="EU25" s="185">
        <f>+'[1]7.SPNF_consolidado'!DQ33</f>
        <v>26.719540829999985</v>
      </c>
      <c r="EV25" s="185">
        <f>+'[1]7.SPNF_consolidado'!DR33</f>
        <v>26.604835140000027</v>
      </c>
      <c r="EW25" s="185">
        <f>+'[1]7.SPNF_consolidado'!DS33</f>
        <v>22.22623016</v>
      </c>
      <c r="EX25" s="185">
        <f>+'[1]7.SPNF_consolidado'!DT33</f>
        <v>30.716495839999968</v>
      </c>
      <c r="EY25" s="185">
        <f>+'[1]7.SPNF_consolidado'!DU33</f>
        <v>26.566143090000001</v>
      </c>
      <c r="EZ25" s="185">
        <f>+'[1]7.SPNF_consolidado'!DV33</f>
        <v>26.466639130000001</v>
      </c>
      <c r="FA25" s="185">
        <f>+'[1]7.SPNF_consolidado'!DW33</f>
        <v>26.266551009999997</v>
      </c>
      <c r="FB25" s="185">
        <f>+'[1]7.SPNF_consolidado'!DX33</f>
        <v>26.11562734000001</v>
      </c>
      <c r="FC25" s="185">
        <f>+'[1]7.SPNF_consolidado'!DY33</f>
        <v>29.56589406999997</v>
      </c>
      <c r="FD25" s="185">
        <f>+'[1]7.SPNF_consolidado'!DZ33</f>
        <v>29.90802107999999</v>
      </c>
      <c r="FE25" s="185">
        <f>+'[1]7.SPNF_consolidado'!EA33</f>
        <v>29.789138120000008</v>
      </c>
      <c r="FF25" s="185">
        <f>+'[1]7.SPNF_consolidado'!EB33</f>
        <v>30.256146919999988</v>
      </c>
      <c r="FG25" s="185">
        <f>+'[1]7.SPNF_consolidado'!EC33</f>
        <v>30.306389240000048</v>
      </c>
      <c r="FH25" s="185">
        <f>+'[1]7.SPNF_consolidado'!ED33</f>
        <v>30.188018609999997</v>
      </c>
      <c r="FI25" s="185">
        <f>+'[1]7.SPNF_consolidado'!EE33</f>
        <v>30.455017350000013</v>
      </c>
      <c r="FJ25" s="185">
        <f>+'[1]7.SPNF_consolidado'!EF33</f>
        <v>30.428756589999974</v>
      </c>
      <c r="FK25" s="185">
        <f>+'[1]7.SPNF_consolidado'!EG33</f>
        <v>30.50021083</v>
      </c>
      <c r="FL25" s="185">
        <f>+'[1]7.SPNF_consolidado'!EH33</f>
        <v>30.323647519999998</v>
      </c>
      <c r="FM25" s="185">
        <f>+'[1]7.SPNF_consolidado'!EI33</f>
        <v>30.036207380000004</v>
      </c>
      <c r="FN25" s="185">
        <f>+'[1]7.SPNF_consolidado'!EJ33</f>
        <v>30.102812650000001</v>
      </c>
      <c r="FO25" s="185">
        <f>+'[1]7.SPNF_consolidado'!EK33</f>
        <v>29.870664199999993</v>
      </c>
      <c r="FP25" s="185">
        <f>+'[1]7.SPNF_consolidado'!EL33</f>
        <v>29.461771260000013</v>
      </c>
      <c r="FQ25" s="185">
        <f>+'[1]7.SPNF_consolidado'!EM33</f>
        <v>29.306223789999986</v>
      </c>
      <c r="FR25" s="185">
        <f>+'[1]7.SPNF_consolidado'!EN33</f>
        <v>29.686983420000022</v>
      </c>
      <c r="FS25" s="185">
        <f>+'[1]7.SPNF_consolidado'!EO33</f>
        <v>29.752953959999989</v>
      </c>
      <c r="FT25" s="185">
        <f>+'[1]7.SPNF_consolidado'!EP33</f>
        <v>29.587451639999987</v>
      </c>
      <c r="FU25" s="185">
        <f>+'[1]7.SPNF_consolidado'!EQ33</f>
        <v>29.718454080000015</v>
      </c>
      <c r="FV25" s="185">
        <f>+'[1]7.SPNF_consolidado'!ER33</f>
        <v>29.487111799999983</v>
      </c>
      <c r="FW25" s="185">
        <f>+'[1]7.SPNF_consolidado'!ES33</f>
        <v>29.601851480000001</v>
      </c>
      <c r="FX25" s="185">
        <f>+'[1]7.SPNF_consolidado'!ET33</f>
        <v>29.437877740000001</v>
      </c>
      <c r="FY25" s="185">
        <f>+'[1]7.SPNF_consolidado'!EU33</f>
        <v>29.199480650000005</v>
      </c>
      <c r="FZ25" s="185">
        <f>+'[1]7.SPNF_consolidado'!EV33</f>
        <v>29.078192829999992</v>
      </c>
      <c r="GA25" s="185">
        <f>+'[1]7.SPNF_consolidado'!EW33</f>
        <v>28.914895569999977</v>
      </c>
      <c r="GB25" s="185">
        <f>+'[1]7.SPNF_consolidado'!EX33</f>
        <v>28.893429420000032</v>
      </c>
      <c r="GC25" s="185">
        <f>+'[1]7.SPNF_consolidado'!EY33</f>
        <v>28.78132373</v>
      </c>
      <c r="GD25" s="185">
        <f>+'[1]7.SPNF_consolidado'!EZ33</f>
        <v>29.287366659999993</v>
      </c>
      <c r="GE25" s="185">
        <f>+'[1]7.SPNF_consolidado'!FA33</f>
        <v>29.554479450000038</v>
      </c>
      <c r="GF25" s="185">
        <f>+'[1]7.SPNF_consolidado'!FB33</f>
        <v>29.430798349999932</v>
      </c>
      <c r="GG25" s="185">
        <f>+'[1]7.SPNF_consolidado'!FC33</f>
        <v>29.656448570000023</v>
      </c>
      <c r="GH25" s="185">
        <f>+'[1]7.SPNF_consolidado'!FD33</f>
        <v>29.394523020000019</v>
      </c>
      <c r="GI25" s="185">
        <f>+'[1]7.SPNF_consolidado'!FE33</f>
        <v>30.245685475555884</v>
      </c>
    </row>
    <row r="26" spans="2:191">
      <c r="B26" s="186">
        <v>123</v>
      </c>
      <c r="C26" s="187" t="s">
        <v>25</v>
      </c>
      <c r="D26" s="182">
        <f t="shared" si="110"/>
        <v>269.60415895532958</v>
      </c>
      <c r="E26" s="182">
        <f t="shared" si="111"/>
        <v>550.55682584205601</v>
      </c>
      <c r="F26" s="182">
        <f t="shared" si="112"/>
        <v>1230.2202625549999</v>
      </c>
      <c r="G26" s="182">
        <f t="shared" si="113"/>
        <v>882.18837842305254</v>
      </c>
      <c r="H26" s="182">
        <f t="shared" si="272"/>
        <v>792.93487552500005</v>
      </c>
      <c r="I26" s="182">
        <f t="shared" si="273"/>
        <v>709.1420496400001</v>
      </c>
      <c r="J26" s="182">
        <f t="shared" si="274"/>
        <v>469.65197543601499</v>
      </c>
      <c r="K26" s="182">
        <f t="shared" si="275"/>
        <v>571.74118026180236</v>
      </c>
      <c r="L26" s="182">
        <f t="shared" si="141"/>
        <v>543.55187935000038</v>
      </c>
      <c r="M26" s="182">
        <f t="shared" si="55"/>
        <v>465.36716727999942</v>
      </c>
      <c r="N26" s="182">
        <f t="shared" si="56"/>
        <v>1011.4450265271423</v>
      </c>
      <c r="O26" s="182">
        <f t="shared" si="57"/>
        <v>70.610132848874102</v>
      </c>
      <c r="P26" s="182">
        <f t="shared" si="58"/>
        <v>92.015059928874095</v>
      </c>
      <c r="Q26" s="182">
        <f t="shared" si="59"/>
        <v>60.34475032826186</v>
      </c>
      <c r="R26" s="182">
        <f t="shared" si="60"/>
        <v>46.634215849319567</v>
      </c>
      <c r="S26" s="182">
        <f t="shared" si="61"/>
        <v>112.84421218374997</v>
      </c>
      <c r="T26" s="182">
        <f t="shared" si="62"/>
        <v>36.276454000000001</v>
      </c>
      <c r="U26" s="182">
        <f t="shared" si="63"/>
        <v>337.92633282000008</v>
      </c>
      <c r="V26" s="182">
        <f t="shared" si="64"/>
        <v>63.509826838305877</v>
      </c>
      <c r="W26" s="182">
        <f t="shared" si="65"/>
        <v>472.67489186374996</v>
      </c>
      <c r="X26" s="182">
        <f t="shared" si="66"/>
        <v>297.45317942374993</v>
      </c>
      <c r="Y26" s="182">
        <f t="shared" si="67"/>
        <v>332.39226860374993</v>
      </c>
      <c r="Z26" s="182">
        <f t="shared" si="68"/>
        <v>127.69992266374999</v>
      </c>
      <c r="AA26" s="182">
        <f t="shared" si="69"/>
        <v>150.06656772374998</v>
      </c>
      <c r="AB26" s="182">
        <f t="shared" si="70"/>
        <v>329.37651572375</v>
      </c>
      <c r="AC26" s="182">
        <f t="shared" si="71"/>
        <v>119.25813672375</v>
      </c>
      <c r="AD26" s="182">
        <f t="shared" si="72"/>
        <v>283.4871582518025</v>
      </c>
      <c r="AE26" s="182">
        <f t="shared" si="256"/>
        <v>126.55248015375</v>
      </c>
      <c r="AF26" s="182">
        <f t="shared" si="257"/>
        <v>190.33786603375</v>
      </c>
      <c r="AG26" s="182">
        <f t="shared" si="258"/>
        <v>281.32140803375</v>
      </c>
      <c r="AH26" s="182">
        <f t="shared" si="259"/>
        <v>194.72312130374996</v>
      </c>
      <c r="AI26" s="182">
        <f t="shared" si="260"/>
        <v>78.414964435000002</v>
      </c>
      <c r="AJ26" s="182">
        <f t="shared" si="261"/>
        <v>233.43189373499999</v>
      </c>
      <c r="AK26" s="182">
        <f t="shared" si="262"/>
        <v>169.67723410500003</v>
      </c>
      <c r="AL26" s="182">
        <f t="shared" si="263"/>
        <v>227.617957365</v>
      </c>
      <c r="AM26" s="182">
        <f t="shared" si="264"/>
        <v>140.35737527000001</v>
      </c>
      <c r="AN26" s="182">
        <f t="shared" si="265"/>
        <v>174.11641451601503</v>
      </c>
      <c r="AO26" s="182">
        <f t="shared" si="266"/>
        <v>47.370357630000001</v>
      </c>
      <c r="AP26" s="182">
        <f t="shared" si="267"/>
        <v>107.80782801999999</v>
      </c>
      <c r="AQ26" s="182">
        <f t="shared" si="268"/>
        <v>351.57623687999995</v>
      </c>
      <c r="AR26" s="182">
        <f t="shared" si="269"/>
        <v>127.40605290794326</v>
      </c>
      <c r="AS26" s="183">
        <f t="shared" si="270"/>
        <v>64.604417133859158</v>
      </c>
      <c r="AT26" s="183">
        <f t="shared" si="271"/>
        <v>28.154473340000003</v>
      </c>
      <c r="AU26" s="184">
        <f t="shared" si="143"/>
        <v>188.52061467000001</v>
      </c>
      <c r="AV26" s="184">
        <f t="shared" si="144"/>
        <v>191.50208365</v>
      </c>
      <c r="AW26" s="184">
        <f t="shared" si="145"/>
        <v>21.662221710000001</v>
      </c>
      <c r="AX26" s="184">
        <f t="shared" si="146"/>
        <v>141.86695932000038</v>
      </c>
      <c r="AY26" s="184">
        <f t="shared" si="147"/>
        <v>119.68977141999996</v>
      </c>
      <c r="AZ26" s="184">
        <f t="shared" si="118"/>
        <v>172.3127739699998</v>
      </c>
      <c r="BA26" s="184">
        <f t="shared" si="78"/>
        <v>87.945677579999824</v>
      </c>
      <c r="BB26" s="184">
        <f t="shared" si="79"/>
        <v>85.418944309999816</v>
      </c>
      <c r="BC26" s="184">
        <f t="shared" si="80"/>
        <v>342.74257797714239</v>
      </c>
      <c r="BD26" s="184">
        <f t="shared" si="81"/>
        <v>296.84878987000002</v>
      </c>
      <c r="BE26" s="184">
        <f t="shared" si="82"/>
        <v>62.883641870000005</v>
      </c>
      <c r="BF26" s="184">
        <f t="shared" si="83"/>
        <v>308.97001681</v>
      </c>
      <c r="BG26" s="185">
        <f>+'[1]7.SPNF_consolidado'!AC34</f>
        <v>14.281459542958032</v>
      </c>
      <c r="BH26" s="185">
        <f>+'[1]7.SPNF_consolidado'!AD34</f>
        <v>24.474224652958036</v>
      </c>
      <c r="BI26" s="185">
        <f>+'[1]7.SPNF_consolidado'!AE34</f>
        <v>31.85444865295803</v>
      </c>
      <c r="BJ26" s="185">
        <f>+'[1]7.SPNF_consolidado'!AF34</f>
        <v>8.4817356529580366</v>
      </c>
      <c r="BK26" s="185">
        <f>+'[1]7.SPNF_consolidado'!AG34</f>
        <v>62.509765882958021</v>
      </c>
      <c r="BL26" s="185">
        <f>+'[1]7.SPNF_consolidado'!AH34</f>
        <v>21.023558392958034</v>
      </c>
      <c r="BM26" s="185">
        <f>+'[1]7.SPNF_consolidado'!AI34</f>
        <v>8.4763566890795037</v>
      </c>
      <c r="BN26" s="185">
        <f>+'[1]7.SPNF_consolidado'!AJ34</f>
        <v>43.37565935940917</v>
      </c>
      <c r="BO26" s="185">
        <f>+'[1]7.SPNF_consolidado'!AK34</f>
        <v>8.4927342797731882</v>
      </c>
      <c r="BP26" s="185">
        <f>+'[1]7.SPNF_consolidado'!AL34</f>
        <v>18.437336279773188</v>
      </c>
      <c r="BQ26" s="185">
        <f>+'[1]7.SPNF_consolidado'!AM34</f>
        <v>8.2804492797731886</v>
      </c>
      <c r="BR26" s="185">
        <f>+'[1]7.SPNF_consolidado'!AN34</f>
        <v>19.916430289773189</v>
      </c>
      <c r="BS26" s="185">
        <f>+'[1]7.SPNF_consolidado'!AO34</f>
        <v>33.217851277916665</v>
      </c>
      <c r="BT26" s="185">
        <f>+'[1]7.SPNF_consolidado'!AP34</f>
        <v>68.333681037916648</v>
      </c>
      <c r="BU26" s="185">
        <f>+'[1]7.SPNF_consolidado'!AQ34</f>
        <v>11.292679867916664</v>
      </c>
      <c r="BV26" s="185">
        <f>+'[1]7.SPNF_consolidado'!AR34</f>
        <v>19.678275000000003</v>
      </c>
      <c r="BW26" s="185">
        <f>+'[1]7.SPNF_consolidado'!AS34</f>
        <v>8.2589579999999998</v>
      </c>
      <c r="BX26" s="185">
        <f>+'[1]7.SPNF_consolidado'!AT34</f>
        <v>8.3392210000000002</v>
      </c>
      <c r="BY26" s="185">
        <f>+'[1]7.SPNF_consolidado'!AU34</f>
        <v>20.044836880000002</v>
      </c>
      <c r="BZ26" s="185">
        <f>+'[1]7.SPNF_consolidado'!AV34</f>
        <v>8.9324670000000008</v>
      </c>
      <c r="CA26" s="185">
        <f>+'[1]7.SPNF_consolidado'!AW34</f>
        <v>308.94902894000006</v>
      </c>
      <c r="CB26" s="185">
        <f>+'[1]7.SPNF_consolidado'!AX34</f>
        <v>29.706609770000004</v>
      </c>
      <c r="CC26" s="185">
        <f>+'[1]7.SPNF_consolidado'!AY34</f>
        <v>8.3035756468129964</v>
      </c>
      <c r="CD26" s="185">
        <f>+'[1]7.SPNF_consolidado'!AZ34</f>
        <v>25.499641421492875</v>
      </c>
      <c r="CE26" s="185">
        <f>+'[1]7.SPNF_consolidado'!BA34</f>
        <v>20.113778867916668</v>
      </c>
      <c r="CF26" s="185">
        <f>+'[1]7.SPNF_consolidado'!BB34</f>
        <v>261.94897886791665</v>
      </c>
      <c r="CG26" s="185">
        <f>+'[1]7.SPNF_consolidado'!BC34</f>
        <v>190.61213412791668</v>
      </c>
      <c r="CH26" s="185">
        <f>+'[1]7.SPNF_consolidado'!BD34</f>
        <v>114.85384955791665</v>
      </c>
      <c r="CI26" s="185">
        <f>+'[1]7.SPNF_consolidado'!BE34</f>
        <v>80.20588828791665</v>
      </c>
      <c r="CJ26" s="185">
        <f>+'[1]7.SPNF_consolidado'!BF34</f>
        <v>102.39344157791666</v>
      </c>
      <c r="CK26" s="185">
        <f>+'[1]7.SPNF_consolidado'!BG34</f>
        <v>189.52245726791665</v>
      </c>
      <c r="CL26" s="185">
        <f>+'[1]7.SPNF_consolidado'!BH34</f>
        <v>40.553310577916662</v>
      </c>
      <c r="CM26" s="185">
        <f>+'[1]7.SPNF_consolidado'!BI34</f>
        <v>102.31650075791666</v>
      </c>
      <c r="CN26" s="185">
        <f>+'[1]7.SPNF_consolidado'!BJ34</f>
        <v>8.8421421879166644</v>
      </c>
      <c r="CO26" s="185">
        <f>+'[1]7.SPNF_consolidado'!BK34</f>
        <v>24.021467567916666</v>
      </c>
      <c r="CP26" s="185">
        <f>+'[1]7.SPNF_consolidado'!BL34</f>
        <v>94.836312907916664</v>
      </c>
      <c r="CQ26" s="185">
        <f>+'[1]7.SPNF_consolidado'!BM34</f>
        <v>47.599002587916672</v>
      </c>
      <c r="CR26" s="185">
        <f>+'[1]7.SPNF_consolidado'!BN34</f>
        <v>57.232474297916667</v>
      </c>
      <c r="CS26" s="185">
        <f>+'[1]7.SPNF_consolidado'!BO34</f>
        <v>45.235090837916658</v>
      </c>
      <c r="CT26" s="185">
        <f>+'[1]7.SPNF_consolidado'!BP34</f>
        <v>140.34046538791665</v>
      </c>
      <c r="CU26" s="185">
        <f>+'[1]7.SPNF_consolidado'!BQ34</f>
        <v>93.237115537916665</v>
      </c>
      <c r="CV26" s="185">
        <f>+'[1]7.SPNF_consolidado'!BR34</f>
        <v>95.798934797916658</v>
      </c>
      <c r="CW26" s="185">
        <f>+'[1]7.SPNF_consolidado'!BS34</f>
        <v>23.826116977916666</v>
      </c>
      <c r="CX26" s="185">
        <f>+'[1]7.SPNF_consolidado'!BT34</f>
        <v>39.39848450791667</v>
      </c>
      <c r="CY26" s="185">
        <f>+'[1]7.SPNF_consolidado'!BU34</f>
        <v>56.033535237916674</v>
      </c>
      <c r="CZ26" s="185">
        <f>+'[1]7.SPNF_consolidado'!BV34</f>
        <v>38.190103277916663</v>
      </c>
      <c r="DA26" s="185">
        <f>+'[1]7.SPNF_consolidado'!BW34</f>
        <v>97.007982647916663</v>
      </c>
      <c r="DB26" s="185">
        <f>+'[1]7.SPNF_consolidado'!BX34</f>
        <v>148.28907232596916</v>
      </c>
      <c r="DC26" s="185">
        <f>+'[1]7.SPNF_consolidado'!BY34</f>
        <v>33.671062357916654</v>
      </c>
      <c r="DD26" s="185">
        <f>+'[1]7.SPNF_consolidado'!BZ34</f>
        <v>70.557910667916673</v>
      </c>
      <c r="DE26" s="185">
        <f>+'[1]7.SPNF_consolidado'!CA34</f>
        <v>22.323507127916663</v>
      </c>
      <c r="DF26" s="185">
        <f>+'[1]7.SPNF_consolidado'!CB34</f>
        <v>75.172078397916664</v>
      </c>
      <c r="DG26" s="185">
        <f>+'[1]7.SPNF_consolidado'!CC34</f>
        <v>47.410387037916664</v>
      </c>
      <c r="DH26" s="185">
        <f>+'[1]7.SPNF_consolidado'!CD34</f>
        <v>67.755400597916662</v>
      </c>
      <c r="DI26" s="185">
        <f>+'[1]7.SPNF_consolidado'!CE34</f>
        <v>111.35558294791667</v>
      </c>
      <c r="DJ26" s="185">
        <f>+'[1]7.SPNF_consolidado'!CF34</f>
        <v>27.021724547916666</v>
      </c>
      <c r="DK26" s="185">
        <f>+'[1]7.SPNF_consolidado'!CG34</f>
        <v>142.94410053791665</v>
      </c>
      <c r="DL26" s="185">
        <f>+'[1]7.SPNF_consolidado'!CH34</f>
        <v>79.181964997916651</v>
      </c>
      <c r="DM26" s="185">
        <f>+'[1]7.SPNF_consolidado'!CI34</f>
        <v>49.178036707916675</v>
      </c>
      <c r="DN26" s="185">
        <f>+'[1]7.SPNF_consolidado'!CJ34</f>
        <v>66.363119597916636</v>
      </c>
      <c r="DO26" s="185">
        <f>+'[1]7.SPNF_consolidado'!CK34</f>
        <v>11.914231841666666</v>
      </c>
      <c r="DP26" s="185">
        <f>+'[1]7.SPNF_consolidado'!CL34</f>
        <v>26.804783281666673</v>
      </c>
      <c r="DQ26" s="185">
        <f>+'[1]7.SPNF_consolidado'!CM34</f>
        <v>39.695949311666659</v>
      </c>
      <c r="DR26" s="185">
        <f>+'[1]7.SPNF_consolidado'!CN34</f>
        <v>70.85876717166667</v>
      </c>
      <c r="DS26" s="185">
        <f>+'[1]7.SPNF_consolidado'!CO34</f>
        <v>119.09296940166666</v>
      </c>
      <c r="DT26" s="185">
        <f>+'[1]7.SPNF_consolidado'!CP34</f>
        <v>43.480157161666661</v>
      </c>
      <c r="DU26" s="185">
        <f>+'[1]7.SPNF_consolidado'!CQ34</f>
        <v>61.51796199166666</v>
      </c>
      <c r="DV26" s="185">
        <f>+'[1]7.SPNF_consolidado'!CR34</f>
        <v>68.735992101666682</v>
      </c>
      <c r="DW26" s="185">
        <f>+'[1]7.SPNF_consolidado'!CS34</f>
        <v>39.423280011666677</v>
      </c>
      <c r="DX26" s="185">
        <f>+'[1]7.SPNF_consolidado'!CT34</f>
        <v>10.707837861666679</v>
      </c>
      <c r="DY26" s="185">
        <f>+'[1]7.SPNF_consolidado'!CU34</f>
        <v>111.38132078166666</v>
      </c>
      <c r="DZ26" s="185">
        <f>+'[1]7.SPNF_consolidado'!CV34</f>
        <v>105.52879872166666</v>
      </c>
      <c r="EA26" s="185">
        <f>+'[1]7.SPNF_consolidado'!CW34</f>
        <v>44.136771869999997</v>
      </c>
      <c r="EB26" s="185">
        <f>+'[1]7.SPNF_consolidado'!CX34</f>
        <v>78.548378360000001</v>
      </c>
      <c r="EC26" s="185">
        <f>+'[1]7.SPNF_consolidado'!CY34</f>
        <v>17.672225040000001</v>
      </c>
      <c r="ED26" s="185">
        <f>+'[1]7.SPNF_consolidado'!CZ34</f>
        <v>20.386050426015018</v>
      </c>
      <c r="EE26" s="185">
        <f>+'[1]7.SPNF_consolidado'!DA34</f>
        <v>91.263994350000019</v>
      </c>
      <c r="EF26" s="185">
        <f>+'[1]7.SPNF_consolidado'!DB34</f>
        <v>62.466369740000005</v>
      </c>
      <c r="EG26" s="185">
        <f>+'[1]7.SPNF_consolidado'!DC34</f>
        <v>14.644467880000001</v>
      </c>
      <c r="EH26" s="185">
        <f>+'[1]7.SPNF_consolidado'!DD34</f>
        <v>18.308837190000006</v>
      </c>
      <c r="EI26" s="185">
        <f>+'[1]7.SPNF_consolidado'!DE34</f>
        <v>14.417052559999997</v>
      </c>
      <c r="EJ26" s="185">
        <f>+'[1]7.SPNF_consolidado'!DF34</f>
        <v>17.044372999999979</v>
      </c>
      <c r="EK26" s="185">
        <f>+'[1]7.SPNF_consolidado'!DG34</f>
        <v>19.338725130000022</v>
      </c>
      <c r="EL26" s="185">
        <f>+'[1]7.SPNF_consolidado'!DH34</f>
        <v>71.424729889999995</v>
      </c>
      <c r="EM26" s="185">
        <f>+'[1]7.SPNF_consolidado'!DI34</f>
        <v>2.9898025200000009</v>
      </c>
      <c r="EN26" s="185">
        <f>+'[1]7.SPNF_consolidado'!DJ34</f>
        <v>20.189154010000003</v>
      </c>
      <c r="EO26" s="185">
        <f>+'[1]7.SPNF_consolidado'!DK34</f>
        <v>328.39728034999996</v>
      </c>
      <c r="EP26" s="185">
        <f>+'[1]7.SPNF_consolidado'!DL34</f>
        <v>90.906993760000006</v>
      </c>
      <c r="EQ26" s="185">
        <f>+'[1]7.SPNF_consolidado'!DM34</f>
        <v>16.884522749999999</v>
      </c>
      <c r="ER26" s="185">
        <f>+'[1]7.SPNF_consolidado'!DN34</f>
        <v>19.614536397943262</v>
      </c>
      <c r="ES26" s="185">
        <f>+'[1]7.SPNF_consolidado'!DO34</f>
        <v>17.42975320385915</v>
      </c>
      <c r="ET26" s="185">
        <f>+'[1]7.SPNF_consolidado'!DP34</f>
        <v>13.999359530000003</v>
      </c>
      <c r="EU26" s="185">
        <f>+'[1]7.SPNF_consolidado'!DQ34</f>
        <v>33.175304400000002</v>
      </c>
      <c r="EV26" s="185">
        <f>+'[1]7.SPNF_consolidado'!DR34</f>
        <v>10.277182730000012</v>
      </c>
      <c r="EW26" s="185">
        <f>+'[1]7.SPNF_consolidado'!DS34</f>
        <v>6.1587497299999896</v>
      </c>
      <c r="EX26" s="185">
        <f>+'[1]7.SPNF_consolidado'!DT34</f>
        <v>11.718540879999997</v>
      </c>
      <c r="EY26" s="185">
        <f>+'[1]7.SPNF_consolidado'!DU34</f>
        <v>3.9690403999999999</v>
      </c>
      <c r="EZ26" s="185">
        <f>+'[1]7.SPNF_consolidado'!DV34</f>
        <v>12.296237250000004</v>
      </c>
      <c r="FA26" s="185">
        <f>+'[1]7.SPNF_consolidado'!DW34</f>
        <v>172.25533702000001</v>
      </c>
      <c r="FB26" s="185">
        <f>+'[1]7.SPNF_consolidado'!DX34</f>
        <v>167.08064453</v>
      </c>
      <c r="FC26" s="185">
        <f>+'[1]7.SPNF_consolidado'!DY34</f>
        <v>11.91016303</v>
      </c>
      <c r="FD26" s="185">
        <f>+'[1]7.SPNF_consolidado'!DZ34</f>
        <v>12.511276089999999</v>
      </c>
      <c r="FE26" s="185">
        <f>+'[1]7.SPNF_consolidado'!EA34</f>
        <v>9.2841002699999997</v>
      </c>
      <c r="FF26" s="185">
        <f>+'[1]7.SPNF_consolidado'!EB34</f>
        <v>1.0523756300000002</v>
      </c>
      <c r="FG26" s="185">
        <f>+'[1]7.SPNF_consolidado'!EC34</f>
        <v>11.325745810000001</v>
      </c>
      <c r="FH26" s="185">
        <f>+'[1]7.SPNF_consolidado'!ED34</f>
        <v>9.0541147500000001</v>
      </c>
      <c r="FI26" s="185">
        <f>+'[1]7.SPNF_consolidado'!EE34</f>
        <v>10.659812820000003</v>
      </c>
      <c r="FJ26" s="185">
        <f>+'[1]7.SPNF_consolidado'!EF34</f>
        <v>122.15303175000038</v>
      </c>
      <c r="FK26" s="185">
        <f>+'[1]7.SPNF_consolidado'!EG34</f>
        <v>14.222474189999975</v>
      </c>
      <c r="FL26" s="185">
        <f>+'[1]7.SPNF_consolidado'!EH34</f>
        <v>82.694281620000041</v>
      </c>
      <c r="FM26" s="185">
        <f>+'[1]7.SPNF_consolidado'!EI34</f>
        <v>22.773015609999941</v>
      </c>
      <c r="FN26" s="185">
        <f>+'[1]7.SPNF_consolidado'!EJ34</f>
        <v>17.220846540000256</v>
      </c>
      <c r="FO26" s="185">
        <f>+'[1]7.SPNF_consolidado'!EK34</f>
        <v>18.495702069999524</v>
      </c>
      <c r="FP26" s="185">
        <f>+'[1]7.SPNF_consolidado'!EL34</f>
        <v>136.59622536000001</v>
      </c>
      <c r="FQ26" s="185">
        <f>+'[1]7.SPNF_consolidado'!EM34</f>
        <v>45.924260129999745</v>
      </c>
      <c r="FR26" s="185">
        <f>+'[1]7.SPNF_consolidado'!EN34</f>
        <v>13.759621730000369</v>
      </c>
      <c r="FS26" s="185">
        <f>+'[1]7.SPNF_consolidado'!EO34</f>
        <v>28.261795719999711</v>
      </c>
      <c r="FT26" s="185">
        <f>+'[1]7.SPNF_consolidado'!EP34</f>
        <v>33.399286160000564</v>
      </c>
      <c r="FU26" s="185">
        <f>+'[1]7.SPNF_consolidado'!EQ34</f>
        <v>23.681648669999909</v>
      </c>
      <c r="FV26" s="185">
        <f>+'[1]7.SPNF_consolidado'!ER34</f>
        <v>28.338009479999343</v>
      </c>
      <c r="FW26" s="185">
        <f>+'[1]7.SPNF_consolidado'!ES34</f>
        <v>303.72956539714238</v>
      </c>
      <c r="FX26" s="185">
        <f>+'[1]7.SPNF_consolidado'!ET34</f>
        <v>22.89500481</v>
      </c>
      <c r="FY26" s="185">
        <f>+'[1]7.SPNF_consolidado'!EU34</f>
        <v>16.118007769999998</v>
      </c>
      <c r="FZ26" s="185">
        <f>+'[1]7.SPNF_consolidado'!EV34</f>
        <v>223.85796668</v>
      </c>
      <c r="GA26" s="185">
        <f>+'[1]7.SPNF_consolidado'!EW34</f>
        <v>46.316485919999998</v>
      </c>
      <c r="GB26" s="185">
        <f>+'[1]7.SPNF_consolidado'!EX34</f>
        <v>26.674337270000009</v>
      </c>
      <c r="GC26" s="185">
        <f>+'[1]7.SPNF_consolidado'!EY34</f>
        <v>10.80625525999999</v>
      </c>
      <c r="GD26" s="185">
        <f>+'[1]7.SPNF_consolidado'!EZ34</f>
        <v>20.693971430000015</v>
      </c>
      <c r="GE26" s="185">
        <f>+'[1]7.SPNF_consolidado'!FA34</f>
        <v>31.38341518</v>
      </c>
      <c r="GF26" s="185">
        <f>+'[1]7.SPNF_consolidado'!FB34</f>
        <v>77.768890199999987</v>
      </c>
      <c r="GG26" s="185">
        <f>+'[1]7.SPNF_consolidado'!FC34</f>
        <v>77.813071839999964</v>
      </c>
      <c r="GH26" s="185">
        <f>+'[1]7.SPNF_consolidado'!FD34</f>
        <v>153.38805477000005</v>
      </c>
      <c r="GI26" s="185">
        <f>+'[1]7.SPNF_consolidado'!FE34</f>
        <v>105.78686477999999</v>
      </c>
    </row>
    <row r="27" spans="2:191">
      <c r="B27" s="186">
        <v>124</v>
      </c>
      <c r="C27" s="187" t="s">
        <v>54</v>
      </c>
      <c r="D27" s="182">
        <f t="shared" si="110"/>
        <v>617.011715249389</v>
      </c>
      <c r="E27" s="182">
        <f t="shared" si="111"/>
        <v>736.49176052005805</v>
      </c>
      <c r="F27" s="182">
        <f t="shared" si="112"/>
        <v>853.03838809999968</v>
      </c>
      <c r="G27" s="182">
        <f t="shared" si="113"/>
        <v>910.96878019459496</v>
      </c>
      <c r="H27" s="182">
        <f t="shared" ref="H27:H28" si="276">+SUM(DC27:DN27)</f>
        <v>995.64871949000019</v>
      </c>
      <c r="I27" s="182">
        <f t="shared" ref="I27:I28" si="277">+SUM(DO27:DZ27)</f>
        <v>1138.3824657489995</v>
      </c>
      <c r="J27" s="182">
        <f t="shared" ref="J27:J28" si="278">+SUM(EA27:EL27)</f>
        <v>1249.1474244753992</v>
      </c>
      <c r="K27" s="182">
        <f t="shared" ref="K27:K28" si="279">+SUM(EM27:EX27)</f>
        <v>1216.602780514</v>
      </c>
      <c r="L27" s="182">
        <f t="shared" si="141"/>
        <v>1159.6417784700004</v>
      </c>
      <c r="M27" s="182">
        <f t="shared" si="55"/>
        <v>1282.8270451599997</v>
      </c>
      <c r="N27" s="182">
        <f t="shared" si="56"/>
        <v>1548.3340708399999</v>
      </c>
      <c r="O27" s="182">
        <f t="shared" si="57"/>
        <v>122.91172670938889</v>
      </c>
      <c r="P27" s="182">
        <f t="shared" si="58"/>
        <v>167.18606383000014</v>
      </c>
      <c r="Q27" s="182">
        <f t="shared" si="59"/>
        <v>137.1703804199999</v>
      </c>
      <c r="R27" s="182">
        <f t="shared" si="60"/>
        <v>189.74354429000016</v>
      </c>
      <c r="S27" s="182">
        <f t="shared" si="61"/>
        <v>159.24493874338012</v>
      </c>
      <c r="T27" s="182">
        <f t="shared" si="62"/>
        <v>186.35374451667803</v>
      </c>
      <c r="U27" s="182">
        <f t="shared" si="63"/>
        <v>187.05056155999995</v>
      </c>
      <c r="V27" s="182">
        <f t="shared" si="64"/>
        <v>203.84251569999986</v>
      </c>
      <c r="W27" s="182">
        <f t="shared" si="65"/>
        <v>190.58483545000007</v>
      </c>
      <c r="X27" s="182">
        <f t="shared" si="66"/>
        <v>209.47013234999966</v>
      </c>
      <c r="Y27" s="182">
        <f t="shared" si="67"/>
        <v>227.48795573999979</v>
      </c>
      <c r="Z27" s="182">
        <f t="shared" si="68"/>
        <v>225.4954645600003</v>
      </c>
      <c r="AA27" s="182">
        <f t="shared" si="69"/>
        <v>220.52512568945028</v>
      </c>
      <c r="AB27" s="182">
        <f t="shared" si="70"/>
        <v>220.90682445324083</v>
      </c>
      <c r="AC27" s="182">
        <f t="shared" si="71"/>
        <v>234.15162519190432</v>
      </c>
      <c r="AD27" s="182">
        <f t="shared" si="72"/>
        <v>235.38520485999948</v>
      </c>
      <c r="AE27" s="182">
        <f t="shared" si="256"/>
        <v>236.38956710000014</v>
      </c>
      <c r="AF27" s="182">
        <f t="shared" si="257"/>
        <v>251.58176314999986</v>
      </c>
      <c r="AG27" s="182">
        <f t="shared" si="258"/>
        <v>244.76148656999936</v>
      </c>
      <c r="AH27" s="182">
        <f t="shared" si="259"/>
        <v>262.91590267000072</v>
      </c>
      <c r="AI27" s="182">
        <f t="shared" si="260"/>
        <v>267.96600321000011</v>
      </c>
      <c r="AJ27" s="182">
        <f t="shared" si="261"/>
        <v>306.12123716900044</v>
      </c>
      <c r="AK27" s="182">
        <f t="shared" si="262"/>
        <v>277.61614161999961</v>
      </c>
      <c r="AL27" s="182">
        <f t="shared" si="263"/>
        <v>286.67908374999939</v>
      </c>
      <c r="AM27" s="182">
        <f t="shared" si="264"/>
        <v>289.66430227999939</v>
      </c>
      <c r="AN27" s="182">
        <f t="shared" si="265"/>
        <v>301.96594563999986</v>
      </c>
      <c r="AO27" s="182">
        <f t="shared" si="266"/>
        <v>302.87914889000012</v>
      </c>
      <c r="AP27" s="182">
        <f t="shared" si="267"/>
        <v>354.63802766539999</v>
      </c>
      <c r="AQ27" s="182">
        <f t="shared" si="268"/>
        <v>323.31621083000005</v>
      </c>
      <c r="AR27" s="182">
        <f t="shared" si="269"/>
        <v>291.63483602999997</v>
      </c>
      <c r="AS27" s="183">
        <f t="shared" si="270"/>
        <v>295.61031001399999</v>
      </c>
      <c r="AT27" s="183">
        <f t="shared" si="271"/>
        <v>306.04142363999995</v>
      </c>
      <c r="AU27" s="184">
        <f t="shared" si="143"/>
        <v>283.26349144000062</v>
      </c>
      <c r="AV27" s="184">
        <f t="shared" si="144"/>
        <v>296.07216886999936</v>
      </c>
      <c r="AW27" s="184">
        <f t="shared" si="145"/>
        <v>290.63058664000033</v>
      </c>
      <c r="AX27" s="184">
        <f t="shared" si="146"/>
        <v>289.67553152000022</v>
      </c>
      <c r="AY27" s="184">
        <f t="shared" si="147"/>
        <v>297.18169843999965</v>
      </c>
      <c r="AZ27" s="184">
        <f t="shared" si="118"/>
        <v>318.74667913999963</v>
      </c>
      <c r="BA27" s="184">
        <f t="shared" si="78"/>
        <v>337.04008044</v>
      </c>
      <c r="BB27" s="184">
        <f t="shared" si="79"/>
        <v>329.8585871400004</v>
      </c>
      <c r="BC27" s="184">
        <f t="shared" si="80"/>
        <v>382.39497820000008</v>
      </c>
      <c r="BD27" s="184">
        <f t="shared" si="81"/>
        <v>397.80215312000001</v>
      </c>
      <c r="BE27" s="184">
        <f t="shared" si="82"/>
        <v>367.58911873999995</v>
      </c>
      <c r="BF27" s="184">
        <f t="shared" si="83"/>
        <v>400.54782078000017</v>
      </c>
      <c r="BG27" s="182">
        <f>+'[1]7.SPNF_consolidado'!AC43</f>
        <v>37.659225220000025</v>
      </c>
      <c r="BH27" s="182">
        <f>+'[1]7.SPNF_consolidado'!AD43</f>
        <v>41.304557410000001</v>
      </c>
      <c r="BI27" s="182">
        <f>+'[1]7.SPNF_consolidado'!AE43</f>
        <v>43.947944079388861</v>
      </c>
      <c r="BJ27" s="182">
        <f>+'[1]7.SPNF_consolidado'!AF43</f>
        <v>46.58280823000004</v>
      </c>
      <c r="BK27" s="182">
        <f>+'[1]7.SPNF_consolidado'!AG43</f>
        <v>46.399705730000058</v>
      </c>
      <c r="BL27" s="182">
        <f>+'[1]7.SPNF_consolidado'!AH43</f>
        <v>74.203549870000046</v>
      </c>
      <c r="BM27" s="182">
        <f>+'[1]7.SPNF_consolidado'!AI43</f>
        <v>50.06692999000002</v>
      </c>
      <c r="BN27" s="182">
        <f>+'[1]7.SPNF_consolidado'!AJ43</f>
        <v>51.754714069999991</v>
      </c>
      <c r="BO27" s="182">
        <f>+'[1]7.SPNF_consolidado'!AK43</f>
        <v>35.348736359999876</v>
      </c>
      <c r="BP27" s="182">
        <f>+'[1]7.SPNF_consolidado'!AL43</f>
        <v>65.097891940000082</v>
      </c>
      <c r="BQ27" s="182">
        <f>+'[1]7.SPNF_consolidado'!AM43</f>
        <v>50.982465450000028</v>
      </c>
      <c r="BR27" s="182">
        <f>+'[1]7.SPNF_consolidado'!AN43</f>
        <v>73.663186900000056</v>
      </c>
      <c r="BS27" s="182">
        <f>+'[1]7.SPNF_consolidado'!AO43</f>
        <v>53.036801430000118</v>
      </c>
      <c r="BT27" s="182">
        <f>+'[1]7.SPNF_consolidado'!AP43</f>
        <v>56.690724890000013</v>
      </c>
      <c r="BU27" s="182">
        <f>+'[1]7.SPNF_consolidado'!AQ43</f>
        <v>49.517412423379994</v>
      </c>
      <c r="BV27" s="182">
        <f>+'[1]7.SPNF_consolidado'!AR43</f>
        <v>54.795065069999929</v>
      </c>
      <c r="BW27" s="182">
        <f>+'[1]7.SPNF_consolidado'!AS43</f>
        <v>60.226337956678094</v>
      </c>
      <c r="BX27" s="182">
        <f>+'[1]7.SPNF_consolidado'!AT43</f>
        <v>71.33234148999999</v>
      </c>
      <c r="BY27" s="182">
        <f>+'[1]7.SPNF_consolidado'!AU43</f>
        <v>64.003976120000161</v>
      </c>
      <c r="BZ27" s="182">
        <f>+'[1]7.SPNF_consolidado'!AV43</f>
        <v>64.143923119999855</v>
      </c>
      <c r="CA27" s="182">
        <f>+'[1]7.SPNF_consolidado'!AW43</f>
        <v>58.902662319999934</v>
      </c>
      <c r="CB27" s="182">
        <f>+'[1]7.SPNF_consolidado'!AX43</f>
        <v>65.898504189999883</v>
      </c>
      <c r="CC27" s="182">
        <f>+'[1]7.SPNF_consolidado'!AY43</f>
        <v>61.430483389999992</v>
      </c>
      <c r="CD27" s="182">
        <f>+'[1]7.SPNF_consolidado'!AZ43</f>
        <v>76.513528120000004</v>
      </c>
      <c r="CE27" s="182">
        <f>+'[1]7.SPNF_consolidado'!BA43</f>
        <v>61.925184369999926</v>
      </c>
      <c r="CF27" s="182">
        <f>+'[1]7.SPNF_consolidado'!BB43</f>
        <v>64.617298510000097</v>
      </c>
      <c r="CG27" s="182">
        <f>+'[1]7.SPNF_consolidado'!BC43</f>
        <v>64.042352570000048</v>
      </c>
      <c r="CH27" s="182">
        <f>+'[1]7.SPNF_consolidado'!BD43</f>
        <v>66.394432029999763</v>
      </c>
      <c r="CI27" s="182">
        <f>+'[1]7.SPNF_consolidado'!BE43</f>
        <v>71.293187799999885</v>
      </c>
      <c r="CJ27" s="182">
        <f>+'[1]7.SPNF_consolidado'!BF43</f>
        <v>71.782512520000012</v>
      </c>
      <c r="CK27" s="182">
        <f>+'[1]7.SPNF_consolidado'!BG43</f>
        <v>88.236562500000005</v>
      </c>
      <c r="CL27" s="182">
        <f>+'[1]7.SPNF_consolidado'!BH43</f>
        <v>68.479612749999816</v>
      </c>
      <c r="CM27" s="182">
        <f>+'[1]7.SPNF_consolidado'!BI43</f>
        <v>70.771780489999969</v>
      </c>
      <c r="CN27" s="182">
        <f>+'[1]7.SPNF_consolidado'!BJ43</f>
        <v>71.753200189999703</v>
      </c>
      <c r="CO27" s="182">
        <f>+'[1]7.SPNF_consolidado'!BK43</f>
        <v>73.566500790000561</v>
      </c>
      <c r="CP27" s="182">
        <f>+'[1]7.SPNF_consolidado'!BL43</f>
        <v>80.175763580000009</v>
      </c>
      <c r="CQ27" s="182">
        <f>+'[1]7.SPNF_consolidado'!BM43</f>
        <v>70.063994980000004</v>
      </c>
      <c r="CR27" s="182">
        <f>+'[1]7.SPNF_consolidado'!BN43</f>
        <v>69.163022069450676</v>
      </c>
      <c r="CS27" s="182">
        <f>+'[1]7.SPNF_consolidado'!BO43</f>
        <v>81.298108639999583</v>
      </c>
      <c r="CT27" s="182">
        <f>+'[1]7.SPNF_consolidado'!BP43</f>
        <v>73.673285013240871</v>
      </c>
      <c r="CU27" s="182">
        <f>+'[1]7.SPNF_consolidado'!BQ43</f>
        <v>64.797148829999998</v>
      </c>
      <c r="CV27" s="182">
        <f>+'[1]7.SPNF_consolidado'!BR43</f>
        <v>82.436390609999961</v>
      </c>
      <c r="CW27" s="182">
        <f>+'[1]7.SPNF_consolidado'!BS43</f>
        <v>69.031310981904412</v>
      </c>
      <c r="CX27" s="182">
        <f>+'[1]7.SPNF_consolidado'!BT43</f>
        <v>84.624699809999868</v>
      </c>
      <c r="CY27" s="182">
        <f>+'[1]7.SPNF_consolidado'!BU43</f>
        <v>80.495614400000008</v>
      </c>
      <c r="CZ27" s="182">
        <f>+'[1]7.SPNF_consolidado'!BV43</f>
        <v>76.647516559999701</v>
      </c>
      <c r="DA27" s="182">
        <f>+'[1]7.SPNF_consolidado'!BW43</f>
        <v>77.02784241000009</v>
      </c>
      <c r="DB27" s="182">
        <f>+'[1]7.SPNF_consolidado'!BX43</f>
        <v>81.709845889999684</v>
      </c>
      <c r="DC27" s="182">
        <f>+'[1]7.SPNF_consolidado'!BY43</f>
        <v>79.26666985</v>
      </c>
      <c r="DD27" s="182">
        <f>+'[1]7.SPNF_consolidado'!BZ43</f>
        <v>76.194306490000002</v>
      </c>
      <c r="DE27" s="182">
        <f>+'[1]7.SPNF_consolidado'!CA43</f>
        <v>80.92859076000012</v>
      </c>
      <c r="DF27" s="182">
        <f>+'[1]7.SPNF_consolidado'!CB43</f>
        <v>84.726651259999755</v>
      </c>
      <c r="DG27" s="182">
        <f>+'[1]7.SPNF_consolidado'!CC43</f>
        <v>81.977938919999872</v>
      </c>
      <c r="DH27" s="182">
        <f>+'[1]7.SPNF_consolidado'!CD43</f>
        <v>84.877172970000217</v>
      </c>
      <c r="DI27" s="182">
        <f>+'[1]7.SPNF_consolidado'!CE43</f>
        <v>85.316752219999927</v>
      </c>
      <c r="DJ27" s="182">
        <f>+'[1]7.SPNF_consolidado'!CF43</f>
        <v>79.251684989999617</v>
      </c>
      <c r="DK27" s="182">
        <f>+'[1]7.SPNF_consolidado'!CG43</f>
        <v>80.193049359999804</v>
      </c>
      <c r="DL27" s="182">
        <f>+'[1]7.SPNF_consolidado'!CH43</f>
        <v>88.365509189999884</v>
      </c>
      <c r="DM27" s="182">
        <f>+'[1]7.SPNF_consolidado'!CI43</f>
        <v>86.040682420000465</v>
      </c>
      <c r="DN27" s="182">
        <f>+'[1]7.SPNF_consolidado'!CJ43</f>
        <v>88.509711060000399</v>
      </c>
      <c r="DO27" s="182">
        <f>+'[1]7.SPNF_consolidado'!CK43</f>
        <v>96.115003819999785</v>
      </c>
      <c r="DP27" s="182">
        <f>+'[1]7.SPNF_consolidado'!CL43</f>
        <v>87.824699640000233</v>
      </c>
      <c r="DQ27" s="182">
        <f>+'[1]7.SPNF_consolidado'!CM43</f>
        <v>84.026299750000092</v>
      </c>
      <c r="DR27" s="182">
        <f>+'[1]7.SPNF_consolidado'!CN43</f>
        <v>90.510979619000111</v>
      </c>
      <c r="DS27" s="182">
        <f>+'[1]7.SPNF_consolidado'!CO43</f>
        <v>116.58053193000019</v>
      </c>
      <c r="DT27" s="182">
        <f>+'[1]7.SPNF_consolidado'!CP43</f>
        <v>99.029725620000107</v>
      </c>
      <c r="DU27" s="182">
        <f>+'[1]7.SPNF_consolidado'!CQ43</f>
        <v>96.392843100000121</v>
      </c>
      <c r="DV27" s="182">
        <f>+'[1]7.SPNF_consolidado'!CR43</f>
        <v>94.515187689999678</v>
      </c>
      <c r="DW27" s="182">
        <f>+'[1]7.SPNF_consolidado'!CS43</f>
        <v>86.708110829999811</v>
      </c>
      <c r="DX27" s="182">
        <f>+'[1]7.SPNF_consolidado'!CT43</f>
        <v>95.336616309999457</v>
      </c>
      <c r="DY27" s="182">
        <f>+'[1]7.SPNF_consolidado'!CU43</f>
        <v>95.980417729999985</v>
      </c>
      <c r="DZ27" s="182">
        <f>+'[1]7.SPNF_consolidado'!CV43</f>
        <v>95.362049709999951</v>
      </c>
      <c r="EA27" s="182">
        <f>+'[1]7.SPNF_consolidado'!CW43</f>
        <v>99.984346529999982</v>
      </c>
      <c r="EB27" s="182">
        <f>+'[1]7.SPNF_consolidado'!CX43</f>
        <v>98.329665229999449</v>
      </c>
      <c r="EC27" s="182">
        <f>+'[1]7.SPNF_consolidado'!CY43</f>
        <v>91.350290519999945</v>
      </c>
      <c r="ED27" s="182">
        <f>+'[1]7.SPNF_consolidado'!CZ43</f>
        <v>99.078088210000104</v>
      </c>
      <c r="EE27" s="182">
        <f>+'[1]7.SPNF_consolidado'!DA43</f>
        <v>121.08153440999996</v>
      </c>
      <c r="EF27" s="182">
        <f>+'[1]7.SPNF_consolidado'!DB43</f>
        <v>81.806323019999837</v>
      </c>
      <c r="EG27" s="182">
        <f>+'[1]7.SPNF_consolidado'!DC43</f>
        <v>102.65474300000004</v>
      </c>
      <c r="EH27" s="182">
        <f>+'[1]7.SPNF_consolidado'!DD43</f>
        <v>103.14995287999972</v>
      </c>
      <c r="EI27" s="182">
        <f>+'[1]7.SPNF_consolidado'!DE43</f>
        <v>97.07445301000034</v>
      </c>
      <c r="EJ27" s="182">
        <f>+'[1]7.SPNF_consolidado'!DF43</f>
        <v>117.91737602540009</v>
      </c>
      <c r="EK27" s="182">
        <f>+'[1]7.SPNF_consolidado'!DG43</f>
        <v>119.7960722499999</v>
      </c>
      <c r="EL27" s="182">
        <f>+'[1]7.SPNF_consolidado'!DH43</f>
        <v>116.92457939000003</v>
      </c>
      <c r="EM27" s="182">
        <f>+'[1]7.SPNF_consolidado'!DI43</f>
        <v>108.67784664999998</v>
      </c>
      <c r="EN27" s="182">
        <f>+'[1]7.SPNF_consolidado'!DJ43</f>
        <v>110.15778507000005</v>
      </c>
      <c r="EO27" s="182">
        <f>+'[1]7.SPNF_consolidado'!DK43</f>
        <v>104.48057910999999</v>
      </c>
      <c r="EP27" s="182">
        <f>+'[1]7.SPNF_consolidado'!DL43</f>
        <v>87.428966230000015</v>
      </c>
      <c r="EQ27" s="182">
        <f>+'[1]7.SPNF_consolidado'!DM43</f>
        <v>102.44965609999998</v>
      </c>
      <c r="ER27" s="182">
        <f>+'[1]7.SPNF_consolidado'!DN43</f>
        <v>101.7562137</v>
      </c>
      <c r="ES27" s="182">
        <f>+'[1]7.SPNF_consolidado'!DO43</f>
        <v>99.708681620000007</v>
      </c>
      <c r="ET27" s="182">
        <f>+'[1]7.SPNF_consolidado'!DP43</f>
        <v>96.752462780000002</v>
      </c>
      <c r="EU27" s="182">
        <f>+'[1]7.SPNF_consolidado'!DQ43</f>
        <v>99.149165613999941</v>
      </c>
      <c r="EV27" s="182">
        <f>+'[1]7.SPNF_consolidado'!DR43</f>
        <v>101.29943654999998</v>
      </c>
      <c r="EW27" s="182">
        <f>+'[1]7.SPNF_consolidado'!DS43</f>
        <v>101.29037523999992</v>
      </c>
      <c r="EX27" s="182">
        <f>+'[1]7.SPNF_consolidado'!DT43</f>
        <v>103.45161185000003</v>
      </c>
      <c r="EY27" s="182">
        <f>+'[1]7.SPNF_consolidado'!DU43</f>
        <v>92.381413609999697</v>
      </c>
      <c r="EZ27" s="182">
        <f>+'[1]7.SPNF_consolidado'!DV43</f>
        <v>95.073790530000522</v>
      </c>
      <c r="FA27" s="182">
        <f>+'[1]7.SPNF_consolidado'!DW43</f>
        <v>95.808287300000416</v>
      </c>
      <c r="FB27" s="182">
        <f>+'[1]7.SPNF_consolidado'!DX43</f>
        <v>94.178855619999865</v>
      </c>
      <c r="FC27" s="182">
        <f>+'[1]7.SPNF_consolidado'!DY43</f>
        <v>104.17714452999982</v>
      </c>
      <c r="FD27" s="182">
        <f>+'[1]7.SPNF_consolidado'!DZ43</f>
        <v>97.7161687199997</v>
      </c>
      <c r="FE27" s="182">
        <f>+'[1]7.SPNF_consolidado'!EA43</f>
        <v>94.291356020000279</v>
      </c>
      <c r="FF27" s="182">
        <f>+'[1]7.SPNF_consolidado'!EB43</f>
        <v>98.263855000000177</v>
      </c>
      <c r="FG27" s="182">
        <f>+'[1]7.SPNF_consolidado'!EC43</f>
        <v>98.075375619999875</v>
      </c>
      <c r="FH27" s="182">
        <f>+'[1]7.SPNF_consolidado'!ED43</f>
        <v>96.043966170000232</v>
      </c>
      <c r="FI27" s="182">
        <f>+'[1]7.SPNF_consolidado'!EE43</f>
        <v>95.470236729999726</v>
      </c>
      <c r="FJ27" s="182">
        <f>+'[1]7.SPNF_consolidado'!EF43</f>
        <v>98.161328620000262</v>
      </c>
      <c r="FK27" s="182">
        <f>+'[1]7.SPNF_consolidado'!EG43</f>
        <v>94.876443399999673</v>
      </c>
      <c r="FL27" s="182">
        <f>+'[1]7.SPNF_consolidado'!EH43</f>
        <v>98.280070429999853</v>
      </c>
      <c r="FM27" s="182">
        <f>+'[1]7.SPNF_consolidado'!EI43</f>
        <v>104.02518461000008</v>
      </c>
      <c r="FN27" s="182">
        <f>+'[1]7.SPNF_consolidado'!EJ43</f>
        <v>98.36970887999999</v>
      </c>
      <c r="FO27" s="182">
        <f>+'[1]7.SPNF_consolidado'!EK43</f>
        <v>109.79979861999995</v>
      </c>
      <c r="FP27" s="182">
        <f>+'[1]7.SPNF_consolidado'!EL43</f>
        <v>110.57717163999965</v>
      </c>
      <c r="FQ27" s="182">
        <f>+'[1]7.SPNF_consolidado'!EM43</f>
        <v>104.8153431600001</v>
      </c>
      <c r="FR27" s="182">
        <f>+'[1]7.SPNF_consolidado'!EN43</f>
        <v>108.92969506999984</v>
      </c>
      <c r="FS27" s="182">
        <f>+'[1]7.SPNF_consolidado'!EO43</f>
        <v>123.29504221000008</v>
      </c>
      <c r="FT27" s="182">
        <f>+'[1]7.SPNF_consolidado'!EP43</f>
        <v>102.09488610000014</v>
      </c>
      <c r="FU27" s="182">
        <f>+'[1]7.SPNF_consolidado'!EQ43</f>
        <v>116.35320629000024</v>
      </c>
      <c r="FV27" s="182">
        <f>+'[1]7.SPNF_consolidado'!ER43</f>
        <v>111.41049475000001</v>
      </c>
      <c r="FW27" s="182">
        <f>+'[1]7.SPNF_consolidado'!ES43</f>
        <v>141.12716460000001</v>
      </c>
      <c r="FX27" s="182">
        <f>+'[1]7.SPNF_consolidado'!ET43</f>
        <v>119.30406506000001</v>
      </c>
      <c r="FY27" s="182">
        <f>+'[1]7.SPNF_consolidado'!EU43</f>
        <v>121.96374854000001</v>
      </c>
      <c r="FZ27" s="182">
        <f>+'[1]7.SPNF_consolidado'!EV43</f>
        <v>126.86113453000002</v>
      </c>
      <c r="GA27" s="182">
        <f>+'[1]7.SPNF_consolidado'!EW43</f>
        <v>131.57971078</v>
      </c>
      <c r="GB27" s="182">
        <f>+'[1]7.SPNF_consolidado'!EX43</f>
        <v>139.36130781000003</v>
      </c>
      <c r="GC27" s="182">
        <f>+'[1]7.SPNF_consolidado'!EY43</f>
        <v>124.12860950999998</v>
      </c>
      <c r="GD27" s="182">
        <f>+'[1]7.SPNF_consolidado'!EZ43</f>
        <v>125.90605786</v>
      </c>
      <c r="GE27" s="182">
        <f>+'[1]7.SPNF_consolidado'!FA43</f>
        <v>117.55445136999997</v>
      </c>
      <c r="GF27" s="182">
        <f>+'[1]7.SPNF_consolidado'!FB43</f>
        <v>117.12462052000001</v>
      </c>
      <c r="GG27" s="182">
        <f>+'[1]7.SPNF_consolidado'!FC43</f>
        <v>154.68807746000004</v>
      </c>
      <c r="GH27" s="182">
        <f>+'[1]7.SPNF_consolidado'!FD43</f>
        <v>128.73512280000008</v>
      </c>
      <c r="GI27" s="182">
        <f>+'[1]7.SPNF_consolidado'!FE43</f>
        <v>154.72778112632554</v>
      </c>
    </row>
    <row r="28" spans="2:191">
      <c r="B28" s="186">
        <v>125</v>
      </c>
      <c r="C28" s="187" t="s">
        <v>55</v>
      </c>
      <c r="D28" s="182">
        <f t="shared" si="110"/>
        <v>4292.0400273434943</v>
      </c>
      <c r="E28" s="182">
        <f t="shared" si="111"/>
        <v>4533.2166012444341</v>
      </c>
      <c r="F28" s="182">
        <f t="shared" si="112"/>
        <v>4389.050913267336</v>
      </c>
      <c r="G28" s="182">
        <f t="shared" si="113"/>
        <v>4972.6263478345982</v>
      </c>
      <c r="H28" s="182">
        <f t="shared" si="276"/>
        <v>4787.2140904666667</v>
      </c>
      <c r="I28" s="182">
        <f t="shared" si="277"/>
        <v>5002.2391786700009</v>
      </c>
      <c r="J28" s="182">
        <f t="shared" si="278"/>
        <v>4898.0218311391036</v>
      </c>
      <c r="K28" s="182">
        <f t="shared" si="279"/>
        <v>4376.0550687326186</v>
      </c>
      <c r="L28" s="182">
        <f t="shared" si="141"/>
        <v>4798.0184700462032</v>
      </c>
      <c r="M28" s="182">
        <f t="shared" si="55"/>
        <v>5724.2050368960063</v>
      </c>
      <c r="N28" s="182">
        <f t="shared" si="56"/>
        <v>6138.0454603761536</v>
      </c>
      <c r="O28" s="182">
        <f t="shared" si="57"/>
        <v>927.05758390672634</v>
      </c>
      <c r="P28" s="182">
        <f t="shared" si="58"/>
        <v>1154.8713349961076</v>
      </c>
      <c r="Q28" s="182">
        <f t="shared" si="59"/>
        <v>1011.4355137959523</v>
      </c>
      <c r="R28" s="182">
        <f t="shared" si="60"/>
        <v>1198.6755946447083</v>
      </c>
      <c r="S28" s="182">
        <f t="shared" si="61"/>
        <v>1054.6469672270262</v>
      </c>
      <c r="T28" s="182">
        <f t="shared" si="62"/>
        <v>1240.3145354781941</v>
      </c>
      <c r="U28" s="182">
        <f t="shared" si="63"/>
        <v>904.80323049433832</v>
      </c>
      <c r="V28" s="182">
        <f t="shared" si="64"/>
        <v>1333.4518680448757</v>
      </c>
      <c r="W28" s="182">
        <f t="shared" si="65"/>
        <v>1162.8788225473909</v>
      </c>
      <c r="X28" s="182">
        <f t="shared" si="66"/>
        <v>1178.6028848875776</v>
      </c>
      <c r="Y28" s="182">
        <f t="shared" si="67"/>
        <v>875.78370013136725</v>
      </c>
      <c r="Z28" s="182">
        <f t="shared" si="68"/>
        <v>1171.7855057009997</v>
      </c>
      <c r="AA28" s="182">
        <f t="shared" si="69"/>
        <v>1281.1650762946501</v>
      </c>
      <c r="AB28" s="182">
        <f t="shared" si="70"/>
        <v>1155.2676430196266</v>
      </c>
      <c r="AC28" s="182">
        <f t="shared" si="71"/>
        <v>1040.2582840741877</v>
      </c>
      <c r="AD28" s="182">
        <f t="shared" si="72"/>
        <v>1495.9353444461335</v>
      </c>
      <c r="AE28" s="182">
        <f t="shared" si="256"/>
        <v>1111.7793967568041</v>
      </c>
      <c r="AF28" s="182">
        <f t="shared" si="257"/>
        <v>1282.2932999039886</v>
      </c>
      <c r="AG28" s="182">
        <f t="shared" si="258"/>
        <v>1147.8581482263776</v>
      </c>
      <c r="AH28" s="182">
        <f t="shared" si="259"/>
        <v>1245.283245579496</v>
      </c>
      <c r="AI28" s="182">
        <f t="shared" si="260"/>
        <v>1096.9904100961569</v>
      </c>
      <c r="AJ28" s="182">
        <f t="shared" si="261"/>
        <v>1490.3949555485237</v>
      </c>
      <c r="AK28" s="182">
        <f t="shared" si="262"/>
        <v>1186.6626807113314</v>
      </c>
      <c r="AL28" s="182">
        <f t="shared" si="263"/>
        <v>1228.1911323139875</v>
      </c>
      <c r="AM28" s="182">
        <f t="shared" si="264"/>
        <v>1174.7350471896771</v>
      </c>
      <c r="AN28" s="182">
        <f t="shared" si="265"/>
        <v>1228.1195449996783</v>
      </c>
      <c r="AO28" s="182">
        <f t="shared" si="266"/>
        <v>1150.3844869896766</v>
      </c>
      <c r="AP28" s="182">
        <f t="shared" si="267"/>
        <v>1344.782751960071</v>
      </c>
      <c r="AQ28" s="182">
        <f t="shared" si="268"/>
        <v>1427.1254696105655</v>
      </c>
      <c r="AR28" s="182">
        <f t="shared" si="269"/>
        <v>777.43745542276815</v>
      </c>
      <c r="AS28" s="183">
        <f t="shared" si="270"/>
        <v>1166.8658282868485</v>
      </c>
      <c r="AT28" s="183">
        <f t="shared" si="271"/>
        <v>1004.6263154124365</v>
      </c>
      <c r="AU28" s="184">
        <f t="shared" si="143"/>
        <v>1071.5940819199998</v>
      </c>
      <c r="AV28" s="184">
        <f t="shared" si="144"/>
        <v>1141.632777469998</v>
      </c>
      <c r="AW28" s="184">
        <f t="shared" si="145"/>
        <v>1213.7671485200035</v>
      </c>
      <c r="AX28" s="184">
        <f t="shared" si="146"/>
        <v>1371.0244621362008</v>
      </c>
      <c r="AY28" s="184">
        <f t="shared" si="147"/>
        <v>1098.5395648300018</v>
      </c>
      <c r="AZ28" s="184">
        <f t="shared" si="118"/>
        <v>1449.2299584560001</v>
      </c>
      <c r="BA28" s="184">
        <f t="shared" si="78"/>
        <v>1432.8000811200022</v>
      </c>
      <c r="BB28" s="184">
        <f t="shared" si="79"/>
        <v>1743.635432490003</v>
      </c>
      <c r="BC28" s="184">
        <f t="shared" si="80"/>
        <v>1470.1099969700026</v>
      </c>
      <c r="BD28" s="184">
        <f t="shared" si="81"/>
        <v>1761.6858734699983</v>
      </c>
      <c r="BE28" s="184">
        <f t="shared" si="82"/>
        <v>1476.5767925800033</v>
      </c>
      <c r="BF28" s="184">
        <f t="shared" si="83"/>
        <v>1429.6727973561487</v>
      </c>
      <c r="BG28" s="182">
        <f>+'[1]7.SPNF_consolidado'!AC48</f>
        <v>362.51412164500607</v>
      </c>
      <c r="BH28" s="182">
        <f>+'[1]7.SPNF_consolidado'!AD48</f>
        <v>281.87962835338089</v>
      </c>
      <c r="BI28" s="182">
        <f>+'[1]7.SPNF_consolidado'!AE48</f>
        <v>282.66383390833937</v>
      </c>
      <c r="BJ28" s="182">
        <f>+'[1]7.SPNF_consolidado'!AF48</f>
        <v>363.53887654057701</v>
      </c>
      <c r="BK28" s="182">
        <f>+'[1]7.SPNF_consolidado'!AG48</f>
        <v>449.17378810726416</v>
      </c>
      <c r="BL28" s="182">
        <f>+'[1]7.SPNF_consolidado'!AH48</f>
        <v>342.15867034826636</v>
      </c>
      <c r="BM28" s="182">
        <f>+'[1]7.SPNF_consolidado'!AI48</f>
        <v>376.98772779725857</v>
      </c>
      <c r="BN28" s="182">
        <f>+'[1]7.SPNF_consolidado'!AJ48</f>
        <v>320.34851197821359</v>
      </c>
      <c r="BO28" s="182">
        <f>+'[1]7.SPNF_consolidado'!AK48</f>
        <v>314.09927402048004</v>
      </c>
      <c r="BP28" s="182">
        <f>+'[1]7.SPNF_consolidado'!AL48</f>
        <v>391.63912902742857</v>
      </c>
      <c r="BQ28" s="182">
        <f>+'[1]7.SPNF_consolidado'!AM48</f>
        <v>367.3416130545977</v>
      </c>
      <c r="BR28" s="182">
        <f>+'[1]7.SPNF_consolidado'!AN48</f>
        <v>439.69485256268206</v>
      </c>
      <c r="BS28" s="182">
        <f>+'[1]7.SPNF_consolidado'!AO48</f>
        <v>345.22768321234099</v>
      </c>
      <c r="BT28" s="182">
        <f>+'[1]7.SPNF_consolidado'!AP48</f>
        <v>342.38106427038565</v>
      </c>
      <c r="BU28" s="182">
        <f>+'[1]7.SPNF_consolidado'!AQ48</f>
        <v>367.03821974429957</v>
      </c>
      <c r="BV28" s="182">
        <f>+'[1]7.SPNF_consolidado'!AR48</f>
        <v>360.31179454110168</v>
      </c>
      <c r="BW28" s="182">
        <f>+'[1]7.SPNF_consolidado'!AS48</f>
        <v>474.58703918737262</v>
      </c>
      <c r="BX28" s="182">
        <f>+'[1]7.SPNF_consolidado'!AT48</f>
        <v>405.4157017497198</v>
      </c>
      <c r="BY28" s="182">
        <f>+'[1]7.SPNF_consolidado'!AU48</f>
        <v>433.0031147559215</v>
      </c>
      <c r="BZ28" s="182">
        <f>+'[1]7.SPNF_consolidado'!AV48</f>
        <v>394.94482639742802</v>
      </c>
      <c r="CA28" s="182">
        <f>+'[1]7.SPNF_consolidado'!AW48</f>
        <v>76.855289340988804</v>
      </c>
      <c r="CB28" s="182">
        <f>+'[1]7.SPNF_consolidado'!AX48</f>
        <v>405.74807940711719</v>
      </c>
      <c r="CC28" s="182">
        <f>+'[1]7.SPNF_consolidado'!AY48</f>
        <v>435.64838794687483</v>
      </c>
      <c r="CD28" s="182">
        <f>+'[1]7.SPNF_consolidado'!AZ48</f>
        <v>492.05540069088374</v>
      </c>
      <c r="CE28" s="182">
        <f>+'[1]7.SPNF_consolidado'!BA48</f>
        <v>319.37932431070953</v>
      </c>
      <c r="CF28" s="182">
        <f>+'[1]7.SPNF_consolidado'!BB48</f>
        <v>521.86389036991659</v>
      </c>
      <c r="CG28" s="182">
        <f>+'[1]7.SPNF_consolidado'!BC48</f>
        <v>321.63560786676464</v>
      </c>
      <c r="CH28" s="182">
        <f>+'[1]7.SPNF_consolidado'!BD48</f>
        <v>316.70099863440873</v>
      </c>
      <c r="CI28" s="182">
        <f>+'[1]7.SPNF_consolidado'!BE48</f>
        <v>515.1596441153165</v>
      </c>
      <c r="CJ28" s="182">
        <f>+'[1]7.SPNF_consolidado'!BF48</f>
        <v>346.74224213785226</v>
      </c>
      <c r="CK28" s="182">
        <f>+'[1]7.SPNF_consolidado'!BG48</f>
        <v>251.27784631120153</v>
      </c>
      <c r="CL28" s="182">
        <f>+'[1]7.SPNF_consolidado'!BH48</f>
        <v>345.65720929456819</v>
      </c>
      <c r="CM28" s="182">
        <f>+'[1]7.SPNF_consolidado'!BI48</f>
        <v>278.84864452559748</v>
      </c>
      <c r="CN28" s="182">
        <f>+'[1]7.SPNF_consolidado'!BJ48</f>
        <v>409.20375167743953</v>
      </c>
      <c r="CO28" s="182">
        <f>+'[1]7.SPNF_consolidado'!BK48</f>
        <v>370.51148795362673</v>
      </c>
      <c r="CP28" s="182">
        <f>+'[1]7.SPNF_consolidado'!BL48</f>
        <v>392.0702660699335</v>
      </c>
      <c r="CQ28" s="182">
        <f>+'[1]7.SPNF_consolidado'!BM48</f>
        <v>411.89262371723476</v>
      </c>
      <c r="CR28" s="182">
        <f>+'[1]7.SPNF_consolidado'!BN48</f>
        <v>430.90628373741777</v>
      </c>
      <c r="CS28" s="182">
        <f>+'[1]7.SPNF_consolidado'!BO48</f>
        <v>438.36616883999773</v>
      </c>
      <c r="CT28" s="182">
        <f>+'[1]7.SPNF_consolidado'!BP48</f>
        <v>334.58186244263754</v>
      </c>
      <c r="CU28" s="182">
        <f>+'[1]7.SPNF_consolidado'!BQ48</f>
        <v>445.4964161212398</v>
      </c>
      <c r="CV28" s="182">
        <f>+'[1]7.SPNF_consolidado'!BR48</f>
        <v>375.18936445574923</v>
      </c>
      <c r="CW28" s="182">
        <f>+'[1]7.SPNF_consolidado'!BS48</f>
        <v>322.89259086291418</v>
      </c>
      <c r="CX28" s="182">
        <f>+'[1]7.SPNF_consolidado'!BT48</f>
        <v>397.06399876096486</v>
      </c>
      <c r="CY28" s="182">
        <f>+'[1]7.SPNF_consolidado'!BU48</f>
        <v>320.30169445030873</v>
      </c>
      <c r="CZ28" s="182">
        <f>+'[1]7.SPNF_consolidado'!BV48</f>
        <v>468.51834309617709</v>
      </c>
      <c r="DA28" s="182">
        <f>+'[1]7.SPNF_consolidado'!BW48</f>
        <v>231.7937884674989</v>
      </c>
      <c r="DB28" s="182">
        <f>+'[1]7.SPNF_consolidado'!BX48</f>
        <v>795.62321288245766</v>
      </c>
      <c r="DC28" s="182">
        <f>+'[1]7.SPNF_consolidado'!BY48</f>
        <v>290.31491028158911</v>
      </c>
      <c r="DD28" s="182">
        <f>+'[1]7.SPNF_consolidado'!BZ48</f>
        <v>335.42976981035031</v>
      </c>
      <c r="DE28" s="182">
        <f>+'[1]7.SPNF_consolidado'!CA48</f>
        <v>486.0347166648645</v>
      </c>
      <c r="DF28" s="182">
        <f>+'[1]7.SPNF_consolidado'!CB48</f>
        <v>380.36515825500811</v>
      </c>
      <c r="DG28" s="182">
        <f>+'[1]7.SPNF_consolidado'!CC48</f>
        <v>536.75444058801247</v>
      </c>
      <c r="DH28" s="182">
        <f>+'[1]7.SPNF_consolidado'!CD48</f>
        <v>365.17370106096803</v>
      </c>
      <c r="DI28" s="182">
        <f>+'[1]7.SPNF_consolidado'!CE48</f>
        <v>537.96797651349902</v>
      </c>
      <c r="DJ28" s="182">
        <f>+'[1]7.SPNF_consolidado'!CF48</f>
        <v>380.58556343794442</v>
      </c>
      <c r="DK28" s="182">
        <f>+'[1]7.SPNF_consolidado'!CG48</f>
        <v>229.30460827493405</v>
      </c>
      <c r="DL28" s="182">
        <f>+'[1]7.SPNF_consolidado'!CH48</f>
        <v>333.50209738142445</v>
      </c>
      <c r="DM28" s="182">
        <f>+'[1]7.SPNF_consolidado'!CI48</f>
        <v>327.7242359342813</v>
      </c>
      <c r="DN28" s="182">
        <f>+'[1]7.SPNF_consolidado'!CJ48</f>
        <v>584.05691226379031</v>
      </c>
      <c r="DO28" s="182">
        <f>+'[1]7.SPNF_consolidado'!CK48</f>
        <v>357.16153694568209</v>
      </c>
      <c r="DP28" s="182">
        <f>+'[1]7.SPNF_consolidado'!CL48</f>
        <v>370.48034186649238</v>
      </c>
      <c r="DQ28" s="182">
        <f>+'[1]7.SPNF_consolidado'!CM48</f>
        <v>369.34853128398242</v>
      </c>
      <c r="DR28" s="182">
        <f>+'[1]7.SPNF_consolidado'!CN48</f>
        <v>413.65198161482732</v>
      </c>
      <c r="DS28" s="182">
        <f>+'[1]7.SPNF_consolidado'!CO48</f>
        <v>673.63973997010135</v>
      </c>
      <c r="DT28" s="182">
        <f>+'[1]7.SPNF_consolidado'!CP48</f>
        <v>403.10323396359524</v>
      </c>
      <c r="DU28" s="182">
        <f>+'[1]7.SPNF_consolidado'!CQ48</f>
        <v>318.89195427936897</v>
      </c>
      <c r="DV28" s="182">
        <f>+'[1]7.SPNF_consolidado'!CR48</f>
        <v>423.85917211075622</v>
      </c>
      <c r="DW28" s="182">
        <f>+'[1]7.SPNF_consolidado'!CS48</f>
        <v>443.91155432120632</v>
      </c>
      <c r="DX28" s="182">
        <f>+'[1]7.SPNF_consolidado'!CT48</f>
        <v>412.6844721651118</v>
      </c>
      <c r="DY28" s="182">
        <f>+'[1]7.SPNF_consolidado'!CU48</f>
        <v>393.56802544136622</v>
      </c>
      <c r="DZ28" s="182">
        <f>+'[1]7.SPNF_consolidado'!CV48</f>
        <v>421.93863470750938</v>
      </c>
      <c r="EA28" s="182">
        <f>+'[1]7.SPNF_consolidado'!CW48</f>
        <v>472.47037431322582</v>
      </c>
      <c r="EB28" s="182">
        <f>+'[1]7.SPNF_consolidado'!CX48</f>
        <v>330.90797406322588</v>
      </c>
      <c r="EC28" s="182">
        <f>+'[1]7.SPNF_consolidado'!CY48</f>
        <v>371.35669881322542</v>
      </c>
      <c r="ED28" s="182">
        <f>+'[1]7.SPNF_consolidado'!CZ48</f>
        <v>377.19954075322664</v>
      </c>
      <c r="EE28" s="182">
        <f>+'[1]7.SPNF_consolidado'!DA48</f>
        <v>504.26984000322528</v>
      </c>
      <c r="EF28" s="182">
        <f>+'[1]7.SPNF_consolidado'!DB48</f>
        <v>346.6501642432263</v>
      </c>
      <c r="EG28" s="182">
        <v>329.49944560322535</v>
      </c>
      <c r="EH28" s="182">
        <v>249.99838404322554</v>
      </c>
      <c r="EI28" s="182">
        <v>570.88665734322558</v>
      </c>
      <c r="EJ28" s="182">
        <v>675.28765265322829</v>
      </c>
      <c r="EK28" s="182">
        <v>289.03808846322494</v>
      </c>
      <c r="EL28" s="182">
        <v>380.45701084361781</v>
      </c>
      <c r="EM28" s="182">
        <f>+'[1]7.SPNF_consolidado'!DI48</f>
        <v>454.10149880289828</v>
      </c>
      <c r="EN28" s="182">
        <f>+'[1]7.SPNF_consolidado'!DJ48</f>
        <v>490.65231949325192</v>
      </c>
      <c r="EO28" s="182">
        <f>+'[1]7.SPNF_consolidado'!DK48</f>
        <v>482.37165131441515</v>
      </c>
      <c r="EP28" s="182">
        <f>+'[1]7.SPNF_consolidado'!DL48</f>
        <v>222.28631059964965</v>
      </c>
      <c r="EQ28" s="182">
        <f>+'[1]7.SPNF_consolidado'!DM48</f>
        <v>273.55544507854103</v>
      </c>
      <c r="ER28" s="182">
        <f>+'[1]7.SPNF_consolidado'!DN48</f>
        <v>281.59569974457742</v>
      </c>
      <c r="ES28" s="182">
        <f>+'[1]7.SPNF_consolidado'!DO48</f>
        <v>323.63951336651348</v>
      </c>
      <c r="ET28" s="182">
        <f>+'[1]7.SPNF_consolidado'!DP48</f>
        <v>566.13597026527407</v>
      </c>
      <c r="EU28" s="182">
        <f>+'[1]7.SPNF_consolidado'!DQ48</f>
        <v>277.09034465506096</v>
      </c>
      <c r="EV28" s="182">
        <f>+'[1]7.SPNF_consolidado'!DR48</f>
        <v>290.5640798291065</v>
      </c>
      <c r="EW28" s="182">
        <f>+'[1]7.SPNF_consolidado'!DS48</f>
        <v>370.28671385359269</v>
      </c>
      <c r="EX28" s="182">
        <f>+'[1]7.SPNF_consolidado'!DT48</f>
        <v>343.77552172973731</v>
      </c>
      <c r="EY28" s="182">
        <f>+'[1]7.SPNF_consolidado'!DU48</f>
        <v>373.00589066666657</v>
      </c>
      <c r="EZ28" s="182">
        <f>+'[1]7.SPNF_consolidado'!DV48</f>
        <v>299.58733317666656</v>
      </c>
      <c r="FA28" s="182">
        <f>+'[1]7.SPNF_consolidado'!DW48</f>
        <v>399.0008580766667</v>
      </c>
      <c r="FB28" s="182">
        <f>+'[1]7.SPNF_consolidado'!DX48</f>
        <v>346.07633965666605</v>
      </c>
      <c r="FC28" s="182">
        <f>+'[1]7.SPNF_consolidado'!DY48</f>
        <v>333.17994689666727</v>
      </c>
      <c r="FD28" s="182">
        <f>+'[1]7.SPNF_consolidado'!DZ48</f>
        <v>462.37649091666469</v>
      </c>
      <c r="FE28" s="182">
        <f>+'[1]7.SPNF_consolidado'!EA48</f>
        <v>417.57152058666782</v>
      </c>
      <c r="FF28" s="182">
        <f>+'[1]7.SPNF_consolidado'!EB48</f>
        <v>373.2029104066674</v>
      </c>
      <c r="FG28" s="182">
        <f>+'[1]7.SPNF_consolidado'!EC48</f>
        <v>422.99271752666823</v>
      </c>
      <c r="FH28" s="182">
        <f>+'[1]7.SPNF_consolidado'!ED48</f>
        <v>433.22436392666327</v>
      </c>
      <c r="FI28" s="182">
        <f>+'[1]7.SPNF_consolidado'!EE48</f>
        <v>493.48977830166473</v>
      </c>
      <c r="FJ28" s="182">
        <f>+'[1]7.SPNF_consolidado'!EF48</f>
        <v>444.31031990787278</v>
      </c>
      <c r="FK28" s="182">
        <f>+'[1]7.SPNF_consolidado'!EG48</f>
        <v>345.92342076000085</v>
      </c>
      <c r="FL28" s="182">
        <f>+'[1]7.SPNF_consolidado'!EH48</f>
        <v>327.74096530000077</v>
      </c>
      <c r="FM28" s="182">
        <f>+'[1]7.SPNF_consolidado'!EI48</f>
        <v>424.87517877000039</v>
      </c>
      <c r="FN28" s="182">
        <f>+'[1]7.SPNF_consolidado'!EJ48</f>
        <v>479.67958828600069</v>
      </c>
      <c r="FO28" s="182">
        <f>+'[1]7.SPNF_consolidado'!EK48</f>
        <v>536.24964447000082</v>
      </c>
      <c r="FP28" s="182">
        <f>+'[1]7.SPNF_consolidado'!EL48</f>
        <v>433.30072569999845</v>
      </c>
      <c r="FQ28" s="182">
        <f>+'[1]7.SPNF_consolidado'!EM48</f>
        <v>415.24582309000243</v>
      </c>
      <c r="FR28" s="182">
        <f>+'[1]7.SPNF_consolidado'!EN48</f>
        <v>449.60691029000026</v>
      </c>
      <c r="FS28" s="182">
        <f>+'[1]7.SPNF_consolidado'!EO48</f>
        <v>567.94734773999937</v>
      </c>
      <c r="FT28" s="182">
        <f>+'[1]7.SPNF_consolidado'!EP48</f>
        <v>486.80449542000093</v>
      </c>
      <c r="FU28" s="182">
        <f>+'[1]7.SPNF_consolidado'!EQ48</f>
        <v>419.6794960300021</v>
      </c>
      <c r="FV28" s="182">
        <f>+'[1]7.SPNF_consolidado'!ER48</f>
        <v>837.15144104000001</v>
      </c>
      <c r="FW28" s="182">
        <f>+'[1]7.SPNF_consolidado'!ES48</f>
        <v>436.70440617000099</v>
      </c>
      <c r="FX28" s="182">
        <f>+'[1]7.SPNF_consolidado'!ET48</f>
        <v>455.5999759700004</v>
      </c>
      <c r="FY28" s="182">
        <f>+'[1]7.SPNF_consolidado'!EU48</f>
        <v>577.8056148300011</v>
      </c>
      <c r="FZ28" s="182">
        <f>+'[1]7.SPNF_consolidado'!EV48</f>
        <v>608.24577087999955</v>
      </c>
      <c r="GA28" s="182">
        <f>+'[1]7.SPNF_consolidado'!EW48</f>
        <v>625.95455324999909</v>
      </c>
      <c r="GB28" s="182">
        <f>+'[1]7.SPNF_consolidado'!EX48</f>
        <v>527.48554933999981</v>
      </c>
      <c r="GC28" s="182">
        <f>+'[1]7.SPNF_consolidado'!EY48</f>
        <v>503.24107778000302</v>
      </c>
      <c r="GD28" s="182">
        <f>+'[1]7.SPNF_consolidado'!EZ48</f>
        <v>484.57909261999805</v>
      </c>
      <c r="GE28" s="182">
        <f>+'[1]7.SPNF_consolidado'!FA48</f>
        <v>488.7566221800023</v>
      </c>
      <c r="GF28" s="182">
        <f>+'[1]7.SPNF_consolidado'!FB48</f>
        <v>443.61831444999939</v>
      </c>
      <c r="GG28" s="182">
        <f>+'[1]7.SPNF_consolidado'!FC48</f>
        <v>426.15275920999795</v>
      </c>
      <c r="GH28" s="182">
        <f>+'[1]7.SPNF_consolidado'!FD48</f>
        <v>559.90172369615129</v>
      </c>
      <c r="GI28" s="182">
        <f>+'[1]7.SPNF_consolidado'!FE48</f>
        <v>422.90986155472257</v>
      </c>
    </row>
    <row r="29" spans="2:191"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77"/>
      <c r="DT29" s="177"/>
      <c r="DU29" s="177"/>
      <c r="DV29" s="177"/>
      <c r="DW29" s="177"/>
      <c r="DX29" s="177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  <c r="EO29" s="177"/>
      <c r="EP29" s="177"/>
      <c r="EQ29" s="177"/>
      <c r="ER29" s="177"/>
      <c r="ES29" s="177"/>
      <c r="ET29" s="177"/>
      <c r="EU29" s="177"/>
      <c r="EV29" s="177"/>
      <c r="EW29" s="177"/>
      <c r="EX29" s="177"/>
      <c r="EY29" s="177"/>
      <c r="EZ29" s="177"/>
      <c r="FA29" s="177"/>
      <c r="FB29" s="177"/>
      <c r="FC29" s="177"/>
      <c r="FD29" s="177"/>
      <c r="FE29" s="177"/>
      <c r="FF29" s="177"/>
      <c r="FG29" s="177"/>
      <c r="FH29" s="177"/>
      <c r="FI29" s="177"/>
      <c r="FJ29" s="177"/>
      <c r="FK29" s="177"/>
      <c r="FL29" s="177"/>
      <c r="FM29" s="177"/>
      <c r="FN29" s="177"/>
      <c r="FO29" s="177"/>
      <c r="FP29" s="177"/>
      <c r="FQ29" s="177"/>
      <c r="FR29" s="177"/>
      <c r="FS29" s="177"/>
      <c r="FT29" s="177"/>
      <c r="FU29" s="177"/>
      <c r="FV29" s="177"/>
      <c r="FW29" s="177"/>
      <c r="FX29" s="177"/>
      <c r="FY29" s="177"/>
      <c r="FZ29" s="177"/>
      <c r="GA29" s="177"/>
      <c r="GB29" s="177"/>
      <c r="GC29" s="177"/>
      <c r="GD29" s="177"/>
      <c r="GE29" s="177"/>
      <c r="GF29" s="177"/>
      <c r="GG29" s="177"/>
      <c r="GH29" s="177"/>
      <c r="GI29" s="177"/>
    </row>
    <row r="30" spans="2:191" s="37" customFormat="1">
      <c r="B30" s="190">
        <v>2</v>
      </c>
      <c r="C30" s="191" t="s">
        <v>225</v>
      </c>
      <c r="D30" s="192">
        <f t="shared" si="110"/>
        <v>45207.652854763895</v>
      </c>
      <c r="E30" s="192">
        <f t="shared" si="111"/>
        <v>47275.067645101073</v>
      </c>
      <c r="F30" s="192">
        <f t="shared" si="112"/>
        <v>42920.906843568264</v>
      </c>
      <c r="G30" s="192">
        <f t="shared" si="113"/>
        <v>43179.199055553327</v>
      </c>
      <c r="H30" s="192">
        <f t="shared" ref="H30:K30" si="280">H32+H46+H55</f>
        <v>42384.395371921142</v>
      </c>
      <c r="I30" s="192">
        <f t="shared" si="280"/>
        <v>44063.276197948609</v>
      </c>
      <c r="J30" s="192">
        <f t="shared" si="280"/>
        <v>42842.405447006822</v>
      </c>
      <c r="K30" s="192">
        <f t="shared" si="280"/>
        <v>38622.915740013486</v>
      </c>
      <c r="L30" s="192">
        <f t="shared" ref="L30" si="281">L32+L46+L55</f>
        <v>40244.717348572507</v>
      </c>
      <c r="M30" s="192">
        <f t="shared" si="55"/>
        <v>45221.962386518273</v>
      </c>
      <c r="N30" s="192">
        <f t="shared" si="56"/>
        <v>47883.467841866208</v>
      </c>
      <c r="O30" s="192">
        <f t="shared" si="57"/>
        <v>9341.5842757098653</v>
      </c>
      <c r="P30" s="192">
        <f t="shared" si="58"/>
        <v>10313.705305931997</v>
      </c>
      <c r="Q30" s="192">
        <f t="shared" si="59"/>
        <v>10971.613778101986</v>
      </c>
      <c r="R30" s="192">
        <f t="shared" si="60"/>
        <v>14580.749495020049</v>
      </c>
      <c r="S30" s="192">
        <f t="shared" si="61"/>
        <v>9920.9516381958492</v>
      </c>
      <c r="T30" s="192">
        <f t="shared" si="62"/>
        <v>11117.588583454199</v>
      </c>
      <c r="U30" s="192">
        <f t="shared" si="63"/>
        <v>11465.02729049886</v>
      </c>
      <c r="V30" s="192">
        <f t="shared" si="64"/>
        <v>14771.500132952166</v>
      </c>
      <c r="W30" s="192">
        <f t="shared" si="65"/>
        <v>9291.2758453689421</v>
      </c>
      <c r="X30" s="192">
        <f t="shared" si="66"/>
        <v>10648.087555796004</v>
      </c>
      <c r="Y30" s="192">
        <f t="shared" si="67"/>
        <v>10220.551807760763</v>
      </c>
      <c r="Z30" s="192">
        <f t="shared" si="68"/>
        <v>12760.991634642553</v>
      </c>
      <c r="AA30" s="192">
        <f t="shared" si="69"/>
        <v>9452.9700150205772</v>
      </c>
      <c r="AB30" s="192">
        <f t="shared" si="70"/>
        <v>9671.8644268975477</v>
      </c>
      <c r="AC30" s="192">
        <f t="shared" si="71"/>
        <v>10318.217582958376</v>
      </c>
      <c r="AD30" s="192">
        <f t="shared" si="72"/>
        <v>13736.147030676828</v>
      </c>
      <c r="AE30" s="192">
        <f t="shared" ref="AE30:AT30" si="282">AE32+AE46+AE55</f>
        <v>9546.0551838957308</v>
      </c>
      <c r="AF30" s="192">
        <f t="shared" si="282"/>
        <v>9934.306573033442</v>
      </c>
      <c r="AG30" s="192">
        <f t="shared" si="282"/>
        <v>9601.5192110009903</v>
      </c>
      <c r="AH30" s="192">
        <f t="shared" si="282"/>
        <v>13302.514403990974</v>
      </c>
      <c r="AI30" s="192">
        <f t="shared" si="282"/>
        <v>9376.631575231846</v>
      </c>
      <c r="AJ30" s="192">
        <f t="shared" si="282"/>
        <v>10455.525631405671</v>
      </c>
      <c r="AK30" s="192">
        <f t="shared" si="282"/>
        <v>10842.240072006087</v>
      </c>
      <c r="AL30" s="192">
        <f t="shared" si="282"/>
        <v>13388.878919305012</v>
      </c>
      <c r="AM30" s="192">
        <f t="shared" si="282"/>
        <v>9547.6162178365994</v>
      </c>
      <c r="AN30" s="192">
        <f t="shared" si="282"/>
        <v>10569.675217041495</v>
      </c>
      <c r="AO30" s="192">
        <f t="shared" si="282"/>
        <v>10542.903830872034</v>
      </c>
      <c r="AP30" s="192">
        <f t="shared" si="282"/>
        <v>12182.210181256702</v>
      </c>
      <c r="AQ30" s="192">
        <f t="shared" si="282"/>
        <v>9428.3728484190378</v>
      </c>
      <c r="AR30" s="192">
        <f t="shared" si="282"/>
        <v>8567.6764858998213</v>
      </c>
      <c r="AS30" s="192">
        <f t="shared" si="282"/>
        <v>9025.8351787020783</v>
      </c>
      <c r="AT30" s="192">
        <f t="shared" si="282"/>
        <v>11601.031226992553</v>
      </c>
      <c r="AU30" s="192">
        <f t="shared" ref="AU30:AX30" si="283">AU32+AU46+AU55</f>
        <v>8670.4716332530115</v>
      </c>
      <c r="AV30" s="192">
        <f t="shared" si="283"/>
        <v>9551.1922773076694</v>
      </c>
      <c r="AW30" s="192">
        <f t="shared" si="283"/>
        <v>9782.4549762861825</v>
      </c>
      <c r="AX30" s="192">
        <f t="shared" si="283"/>
        <v>12240.598461725651</v>
      </c>
      <c r="AY30" s="192">
        <f t="shared" ref="AY30:DB30" si="284">AY32+AY46+AY55</f>
        <v>9658.5421113435932</v>
      </c>
      <c r="AZ30" s="192">
        <f>+SUM(FN30:FP30)</f>
        <v>10732.610978858669</v>
      </c>
      <c r="BA30" s="192">
        <f t="shared" si="78"/>
        <v>11083.569574347479</v>
      </c>
      <c r="BB30" s="192">
        <f t="shared" si="79"/>
        <v>13747.23972196853</v>
      </c>
      <c r="BC30" s="192">
        <f t="shared" si="80"/>
        <v>10765.526547228019</v>
      </c>
      <c r="BD30" s="192">
        <f t="shared" si="81"/>
        <v>11269.373487783445</v>
      </c>
      <c r="BE30" s="192">
        <f t="shared" si="82"/>
        <v>11824.429721294357</v>
      </c>
      <c r="BF30" s="192">
        <f t="shared" si="83"/>
        <v>14024.138085560393</v>
      </c>
      <c r="BG30" s="192">
        <f t="shared" si="284"/>
        <v>2551.7476465551736</v>
      </c>
      <c r="BH30" s="192">
        <f t="shared" si="284"/>
        <v>3236.6189468370267</v>
      </c>
      <c r="BI30" s="192">
        <f t="shared" si="284"/>
        <v>3553.2176823176651</v>
      </c>
      <c r="BJ30" s="192">
        <f t="shared" si="284"/>
        <v>3542.848513825983</v>
      </c>
      <c r="BK30" s="192">
        <f t="shared" si="284"/>
        <v>3296.965350934533</v>
      </c>
      <c r="BL30" s="192">
        <f t="shared" si="284"/>
        <v>3473.8914411714813</v>
      </c>
      <c r="BM30" s="192">
        <f t="shared" si="284"/>
        <v>3524.6135542124275</v>
      </c>
      <c r="BN30" s="192">
        <f t="shared" si="284"/>
        <v>3822.635315330469</v>
      </c>
      <c r="BO30" s="192">
        <f t="shared" si="284"/>
        <v>3624.3649085590905</v>
      </c>
      <c r="BP30" s="192">
        <f t="shared" si="284"/>
        <v>4083.7396242130449</v>
      </c>
      <c r="BQ30" s="192">
        <f t="shared" si="284"/>
        <v>4185.0986125734498</v>
      </c>
      <c r="BR30" s="192">
        <f t="shared" si="284"/>
        <v>6311.9112582335538</v>
      </c>
      <c r="BS30" s="192">
        <f t="shared" si="284"/>
        <v>2860.0601779876047</v>
      </c>
      <c r="BT30" s="192">
        <f t="shared" si="284"/>
        <v>3491.279814926153</v>
      </c>
      <c r="BU30" s="192">
        <f t="shared" si="284"/>
        <v>3569.6116452820925</v>
      </c>
      <c r="BV30" s="192">
        <f t="shared" si="284"/>
        <v>3991.4772976022928</v>
      </c>
      <c r="BW30" s="192">
        <f t="shared" si="284"/>
        <v>3396.8055261016248</v>
      </c>
      <c r="BX30" s="192">
        <f t="shared" si="284"/>
        <v>3729.3057597502802</v>
      </c>
      <c r="BY30" s="192">
        <f t="shared" si="284"/>
        <v>3856.1588199152743</v>
      </c>
      <c r="BZ30" s="192">
        <f t="shared" si="284"/>
        <v>3826.7458522651841</v>
      </c>
      <c r="CA30" s="192">
        <f t="shared" si="284"/>
        <v>3782.1226183184017</v>
      </c>
      <c r="CB30" s="192">
        <f t="shared" si="284"/>
        <v>4272.342453836889</v>
      </c>
      <c r="CC30" s="192">
        <f t="shared" si="284"/>
        <v>4020.4564005560019</v>
      </c>
      <c r="CD30" s="192">
        <f t="shared" si="284"/>
        <v>6478.7012785592733</v>
      </c>
      <c r="CE30" s="192">
        <f t="shared" si="284"/>
        <v>2346.8549308334686</v>
      </c>
      <c r="CF30" s="192">
        <f t="shared" si="284"/>
        <v>3246.543748579501</v>
      </c>
      <c r="CG30" s="192">
        <f t="shared" si="284"/>
        <v>3697.8771659559725</v>
      </c>
      <c r="CH30" s="192">
        <f t="shared" si="284"/>
        <v>3185.3931675095887</v>
      </c>
      <c r="CI30" s="192">
        <f t="shared" si="284"/>
        <v>3691.4543506343462</v>
      </c>
      <c r="CJ30" s="192">
        <f t="shared" si="284"/>
        <v>3771.2400376520691</v>
      </c>
      <c r="CK30" s="192">
        <f t="shared" si="284"/>
        <v>3478.0801276936081</v>
      </c>
      <c r="CL30" s="192">
        <f t="shared" si="284"/>
        <v>3367.2143051463281</v>
      </c>
      <c r="CM30" s="192">
        <f t="shared" si="284"/>
        <v>3375.2573749208277</v>
      </c>
      <c r="CN30" s="192">
        <f t="shared" si="284"/>
        <v>3497.0904540450638</v>
      </c>
      <c r="CO30" s="192">
        <f t="shared" si="284"/>
        <v>3316.1698937302208</v>
      </c>
      <c r="CP30" s="192">
        <f t="shared" si="284"/>
        <v>5947.731286867267</v>
      </c>
      <c r="CQ30" s="192">
        <f t="shared" si="284"/>
        <v>2460.68902127004</v>
      </c>
      <c r="CR30" s="192">
        <f t="shared" si="284"/>
        <v>3269.7535222075121</v>
      </c>
      <c r="CS30" s="192">
        <f t="shared" si="284"/>
        <v>3722.5274715430255</v>
      </c>
      <c r="CT30" s="192">
        <f t="shared" si="284"/>
        <v>3137.176891900177</v>
      </c>
      <c r="CU30" s="192">
        <f t="shared" si="284"/>
        <v>3011.5519535815965</v>
      </c>
      <c r="CV30" s="192">
        <f t="shared" si="284"/>
        <v>3523.1355814157732</v>
      </c>
      <c r="CW30" s="192">
        <f t="shared" si="284"/>
        <v>3066.9089337557243</v>
      </c>
      <c r="CX30" s="192">
        <f t="shared" si="284"/>
        <v>3578.1129882794403</v>
      </c>
      <c r="CY30" s="192">
        <f t="shared" si="284"/>
        <v>3673.1956609232116</v>
      </c>
      <c r="CZ30" s="192">
        <f t="shared" si="284"/>
        <v>3432.0428567640761</v>
      </c>
      <c r="DA30" s="192">
        <f t="shared" si="284"/>
        <v>3727.6438271272314</v>
      </c>
      <c r="DB30" s="192">
        <f t="shared" si="284"/>
        <v>6576.4603467855195</v>
      </c>
      <c r="DC30" s="192">
        <f t="shared" ref="DC30:DF30" si="285">DC32+DC46+DC55</f>
        <v>2384.1704494354017</v>
      </c>
      <c r="DD30" s="192">
        <f t="shared" si="285"/>
        <v>3051.4393352613752</v>
      </c>
      <c r="DE30" s="192">
        <f t="shared" si="285"/>
        <v>4110.4453991989521</v>
      </c>
      <c r="DF30" s="192">
        <f t="shared" si="285"/>
        <v>3409.8335547877114</v>
      </c>
      <c r="DG30" s="192">
        <f t="shared" ref="DG30:EL30" si="286">DG32+DG46+DG55</f>
        <v>3169.8742719228608</v>
      </c>
      <c r="DH30" s="192">
        <f t="shared" si="286"/>
        <v>3354.5987463228689</v>
      </c>
      <c r="DI30" s="192">
        <f t="shared" si="286"/>
        <v>2962.6211426742793</v>
      </c>
      <c r="DJ30" s="192">
        <f t="shared" si="286"/>
        <v>3326.2320418992308</v>
      </c>
      <c r="DK30" s="192">
        <f t="shared" si="286"/>
        <v>3312.6660264274797</v>
      </c>
      <c r="DL30" s="192">
        <f t="shared" si="286"/>
        <v>3167.432319924631</v>
      </c>
      <c r="DM30" s="192">
        <f t="shared" si="286"/>
        <v>3619.1889910636746</v>
      </c>
      <c r="DN30" s="192">
        <f t="shared" si="286"/>
        <v>6515.893093002669</v>
      </c>
      <c r="DO30" s="192">
        <f t="shared" si="286"/>
        <v>2470.5762948335459</v>
      </c>
      <c r="DP30" s="192">
        <f t="shared" si="286"/>
        <v>2956.5258574374134</v>
      </c>
      <c r="DQ30" s="192">
        <f t="shared" si="286"/>
        <v>3949.5294229608858</v>
      </c>
      <c r="DR30" s="192">
        <f t="shared" si="286"/>
        <v>3520.6372363953324</v>
      </c>
      <c r="DS30" s="192">
        <f t="shared" si="286"/>
        <v>3340.0554108432993</v>
      </c>
      <c r="DT30" s="192">
        <f t="shared" si="286"/>
        <v>3594.8329841670393</v>
      </c>
      <c r="DU30" s="192">
        <f t="shared" si="286"/>
        <v>3464.2125365863494</v>
      </c>
      <c r="DV30" s="192">
        <f t="shared" si="286"/>
        <v>3508.00955029531</v>
      </c>
      <c r="DW30" s="192">
        <f t="shared" si="286"/>
        <v>3870.0179851244266</v>
      </c>
      <c r="DX30" s="192">
        <f t="shared" si="286"/>
        <v>3523.3822716208701</v>
      </c>
      <c r="DY30" s="192">
        <f t="shared" si="286"/>
        <v>3443.6624863752158</v>
      </c>
      <c r="DZ30" s="192">
        <f t="shared" si="286"/>
        <v>6421.8341613089269</v>
      </c>
      <c r="EA30" s="192">
        <f t="shared" si="286"/>
        <v>2903.2169024118075</v>
      </c>
      <c r="EB30" s="192">
        <f t="shared" si="286"/>
        <v>3066.3246132144427</v>
      </c>
      <c r="EC30" s="192">
        <f t="shared" si="286"/>
        <v>3578.0747022103496</v>
      </c>
      <c r="ED30" s="192">
        <f t="shared" si="286"/>
        <v>3604.1792673825753</v>
      </c>
      <c r="EE30" s="192">
        <f t="shared" si="286"/>
        <v>3639.5965634838622</v>
      </c>
      <c r="EF30" s="192">
        <f t="shared" si="286"/>
        <v>3325.8993861750555</v>
      </c>
      <c r="EG30" s="192">
        <f t="shared" si="286"/>
        <v>3651.4828976918443</v>
      </c>
      <c r="EH30" s="192">
        <f t="shared" si="286"/>
        <v>3392.6986741965993</v>
      </c>
      <c r="EI30" s="192">
        <f t="shared" si="286"/>
        <v>3498.722258983591</v>
      </c>
      <c r="EJ30" s="192">
        <f t="shared" si="286"/>
        <v>3359.4808201183382</v>
      </c>
      <c r="EK30" s="192">
        <f t="shared" si="286"/>
        <v>3408.8209905104268</v>
      </c>
      <c r="EL30" s="192">
        <f t="shared" si="286"/>
        <v>5413.9083706279343</v>
      </c>
      <c r="EM30" s="192">
        <f t="shared" ref="EM30:EW30" si="287">EM32+EM46+EM55</f>
        <v>3006.2900990366852</v>
      </c>
      <c r="EN30" s="192">
        <f t="shared" si="287"/>
        <v>3022.9839905661893</v>
      </c>
      <c r="EO30" s="192">
        <f t="shared" si="287"/>
        <v>3399.0987588161643</v>
      </c>
      <c r="EP30" s="192">
        <f t="shared" si="287"/>
        <v>2888.3281231786541</v>
      </c>
      <c r="EQ30" s="192">
        <f t="shared" si="287"/>
        <v>2706.4891359549015</v>
      </c>
      <c r="ER30" s="192">
        <f t="shared" si="287"/>
        <v>2972.8592267662666</v>
      </c>
      <c r="ES30" s="192">
        <f t="shared" si="287"/>
        <v>3033.0036354490617</v>
      </c>
      <c r="ET30" s="192">
        <f t="shared" si="287"/>
        <v>3283.225423410634</v>
      </c>
      <c r="EU30" s="192">
        <f t="shared" si="287"/>
        <v>2709.6061198423831</v>
      </c>
      <c r="EV30" s="192">
        <f t="shared" si="287"/>
        <v>3163.353466774915</v>
      </c>
      <c r="EW30" s="192">
        <f t="shared" si="287"/>
        <v>3124.2271111696609</v>
      </c>
      <c r="EX30" s="192">
        <f t="shared" ref="EX30:FK30" si="288">EX32+EX46+EX55</f>
        <v>5313.4506490479762</v>
      </c>
      <c r="EY30" s="192">
        <f t="shared" si="288"/>
        <v>2461.7816498498701</v>
      </c>
      <c r="EZ30" s="192">
        <f t="shared" si="288"/>
        <v>2548.5462107648727</v>
      </c>
      <c r="FA30" s="192">
        <f t="shared" si="288"/>
        <v>3660.1437726382692</v>
      </c>
      <c r="FB30" s="192">
        <f t="shared" si="288"/>
        <v>2986.4222073215174</v>
      </c>
      <c r="FC30" s="192">
        <f t="shared" si="288"/>
        <v>3322.9982809157282</v>
      </c>
      <c r="FD30" s="192">
        <f t="shared" si="288"/>
        <v>3241.7717890704253</v>
      </c>
      <c r="FE30" s="192">
        <f t="shared" si="288"/>
        <v>3296.0451728346438</v>
      </c>
      <c r="FF30" s="192">
        <f t="shared" si="288"/>
        <v>3429.9152012223008</v>
      </c>
      <c r="FG30" s="192">
        <f t="shared" si="288"/>
        <v>3056.4946022292388</v>
      </c>
      <c r="FH30" s="192">
        <f t="shared" si="288"/>
        <v>3098.7674805184279</v>
      </c>
      <c r="FI30" s="192">
        <f t="shared" si="288"/>
        <v>3341.1155932941369</v>
      </c>
      <c r="FJ30" s="192">
        <f t="shared" si="288"/>
        <v>5800.7153879130865</v>
      </c>
      <c r="FK30" s="192">
        <f t="shared" si="288"/>
        <v>2764.8756715501568</v>
      </c>
      <c r="FL30" s="192">
        <f t="shared" ref="FL30:FM30" si="289">FL32+FL46+FL55</f>
        <v>3218.0330177006317</v>
      </c>
      <c r="FM30" s="192">
        <f t="shared" si="289"/>
        <v>3675.6334220928034</v>
      </c>
      <c r="FN30" s="192">
        <f t="shared" ref="FN30:FO30" si="290">FN32+FN46+FN55</f>
        <v>3594.3522116719155</v>
      </c>
      <c r="FO30" s="192">
        <f t="shared" si="290"/>
        <v>3369.4626838548947</v>
      </c>
      <c r="FP30" s="192">
        <f t="shared" ref="FP30" si="291">FP32+FP46+FP55</f>
        <v>3768.7960833318584</v>
      </c>
      <c r="FQ30" s="192">
        <f t="shared" ref="FQ30" si="292">FQ32+FQ46+FQ55</f>
        <v>3604.3021826980598</v>
      </c>
      <c r="FR30" s="192">
        <f t="shared" ref="FR30" si="293">FR32+FR46+FR55</f>
        <v>3817.9317413211711</v>
      </c>
      <c r="FS30" s="192">
        <f t="shared" ref="FS30" si="294">FS32+FS46+FS55</f>
        <v>3661.3356503282494</v>
      </c>
      <c r="FT30" s="192">
        <f t="shared" ref="FT30" si="295">FT32+FT46+FT55</f>
        <v>3724.4719313600585</v>
      </c>
      <c r="FU30" s="192">
        <f t="shared" ref="FU30" si="296">FU32+FU46+FU55</f>
        <v>4019.8828462429287</v>
      </c>
      <c r="FV30" s="192">
        <f t="shared" ref="FV30:FW30" si="297">FV32+FV46+FV55</f>
        <v>6002.8849443655436</v>
      </c>
      <c r="FW30" s="192">
        <f t="shared" si="297"/>
        <v>3325.3182965320257</v>
      </c>
      <c r="FX30" s="192">
        <f t="shared" ref="FX30:FY30" si="298">FX32+FX46+FX55</f>
        <v>3559.5984941150346</v>
      </c>
      <c r="FY30" s="192">
        <f t="shared" si="298"/>
        <v>3880.6097565809587</v>
      </c>
      <c r="FZ30" s="192">
        <f t="shared" ref="FZ30" si="299">FZ32+FZ46+FZ55</f>
        <v>3561.4551130253849</v>
      </c>
      <c r="GA30" s="192">
        <f t="shared" ref="GA30:GB30" si="300">GA32+GA46+GA55</f>
        <v>4050.9400415771711</v>
      </c>
      <c r="GB30" s="192">
        <f t="shared" si="300"/>
        <v>3656.9783331808881</v>
      </c>
      <c r="GC30" s="192">
        <f t="shared" ref="GC30" si="301">GC32+GC46+GC55</f>
        <v>3764.7199546718016</v>
      </c>
      <c r="GD30" s="192">
        <f t="shared" ref="GD30" si="302">GD32+GD46+GD55</f>
        <v>4162.1008498176943</v>
      </c>
      <c r="GE30" s="192">
        <f t="shared" ref="GE30" si="303">GE32+GE46+GE55</f>
        <v>3897.6089168048597</v>
      </c>
      <c r="GF30" s="192">
        <f t="shared" ref="GF30:GG30" si="304">GF32+GF46+GF55</f>
        <v>3966.3701164063268</v>
      </c>
      <c r="GG30" s="192">
        <f t="shared" si="304"/>
        <v>4451.5032844760535</v>
      </c>
      <c r="GH30" s="192">
        <f t="shared" ref="GH30:GI30" si="305">GH32+GH46+GH55</f>
        <v>5606.2646846780117</v>
      </c>
      <c r="GI30" s="192">
        <f t="shared" si="305"/>
        <v>3367.070522113172</v>
      </c>
    </row>
    <row r="31" spans="2:191"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  <c r="DJ31" s="177"/>
      <c r="DK31" s="177"/>
      <c r="DL31" s="177"/>
      <c r="DM31" s="177"/>
      <c r="DN31" s="177"/>
      <c r="DO31" s="177"/>
      <c r="DP31" s="177"/>
      <c r="DQ31" s="177"/>
      <c r="DR31" s="177"/>
      <c r="DS31" s="177"/>
      <c r="DT31" s="177"/>
      <c r="DU31" s="177"/>
      <c r="DV31" s="177"/>
      <c r="DW31" s="177"/>
      <c r="DX31" s="177"/>
      <c r="DY31" s="177"/>
      <c r="DZ31" s="177"/>
      <c r="EA31" s="177"/>
      <c r="EB31" s="177"/>
      <c r="EC31" s="177"/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7"/>
      <c r="EZ31" s="177"/>
      <c r="FA31" s="177"/>
      <c r="FB31" s="177"/>
      <c r="FC31" s="177"/>
      <c r="FD31" s="177"/>
      <c r="FE31" s="177"/>
      <c r="FF31" s="177"/>
      <c r="FG31" s="177"/>
      <c r="FH31" s="177"/>
      <c r="FI31" s="177"/>
      <c r="FJ31" s="177"/>
      <c r="FK31" s="177"/>
      <c r="FL31" s="177"/>
      <c r="FM31" s="177"/>
      <c r="FN31" s="177"/>
      <c r="FO31" s="177"/>
      <c r="FP31" s="177"/>
      <c r="FQ31" s="177"/>
      <c r="FR31" s="177"/>
      <c r="FS31" s="177"/>
      <c r="FT31" s="177"/>
      <c r="FU31" s="177"/>
      <c r="FV31" s="177"/>
      <c r="FW31" s="177"/>
      <c r="FX31" s="177"/>
      <c r="FY31" s="177"/>
      <c r="FZ31" s="177"/>
      <c r="GA31" s="177"/>
      <c r="GB31" s="177"/>
      <c r="GC31" s="177"/>
      <c r="GD31" s="177"/>
      <c r="GE31" s="177"/>
      <c r="GF31" s="177"/>
      <c r="GG31" s="177"/>
      <c r="GH31" s="177"/>
      <c r="GI31" s="177"/>
    </row>
    <row r="32" spans="2:191">
      <c r="B32" s="193">
        <v>21</v>
      </c>
      <c r="C32" s="180" t="s">
        <v>226</v>
      </c>
      <c r="D32" s="181">
        <f t="shared" si="110"/>
        <v>29193.574429777113</v>
      </c>
      <c r="E32" s="181">
        <f t="shared" si="111"/>
        <v>31076.914420871562</v>
      </c>
      <c r="F32" s="181">
        <f t="shared" si="112"/>
        <v>29619.755110594553</v>
      </c>
      <c r="G32" s="181">
        <f t="shared" si="113"/>
        <v>28973.169777410851</v>
      </c>
      <c r="H32" s="181">
        <f t="shared" ref="H32:K32" si="306">+H33+H34+H35+H38+H39+H43</f>
        <v>30612.252150621138</v>
      </c>
      <c r="I32" s="181">
        <f t="shared" si="306"/>
        <v>33569.967090358616</v>
      </c>
      <c r="J32" s="181">
        <f t="shared" si="306"/>
        <v>34628.722377818434</v>
      </c>
      <c r="K32" s="181">
        <f t="shared" si="306"/>
        <v>31406.714269004035</v>
      </c>
      <c r="L32" s="181">
        <f t="shared" ref="L32" si="307">+L33+L34+L35+L38+L39+L43</f>
        <v>30892.537620053987</v>
      </c>
      <c r="M32" s="181">
        <f t="shared" si="55"/>
        <v>37289.760166838263</v>
      </c>
      <c r="N32" s="181">
        <f t="shared" si="56"/>
        <v>39896.800039860587</v>
      </c>
      <c r="O32" s="181">
        <f t="shared" si="57"/>
        <v>6386.6411818891102</v>
      </c>
      <c r="P32" s="181">
        <f t="shared" si="58"/>
        <v>6897.5621580148472</v>
      </c>
      <c r="Q32" s="181">
        <f t="shared" si="59"/>
        <v>7177.3017817632735</v>
      </c>
      <c r="R32" s="181">
        <f t="shared" si="60"/>
        <v>8732.069308109878</v>
      </c>
      <c r="S32" s="181">
        <f t="shared" si="61"/>
        <v>6693.7022079088929</v>
      </c>
      <c r="T32" s="181">
        <f t="shared" si="62"/>
        <v>7519.2760423621412</v>
      </c>
      <c r="U32" s="181">
        <f t="shared" si="63"/>
        <v>7572.4786187936716</v>
      </c>
      <c r="V32" s="181">
        <f t="shared" si="64"/>
        <v>9291.4575518068596</v>
      </c>
      <c r="W32" s="181">
        <f t="shared" si="65"/>
        <v>6552.0617155323253</v>
      </c>
      <c r="X32" s="181">
        <f t="shared" si="66"/>
        <v>7229.7575228705073</v>
      </c>
      <c r="Y32" s="181">
        <f t="shared" si="67"/>
        <v>7434.1084221683413</v>
      </c>
      <c r="Z32" s="181">
        <f t="shared" si="68"/>
        <v>8403.8274500233802</v>
      </c>
      <c r="AA32" s="181">
        <f t="shared" si="69"/>
        <v>6742.6954968585796</v>
      </c>
      <c r="AB32" s="181">
        <f t="shared" si="70"/>
        <v>6855.5430308905397</v>
      </c>
      <c r="AC32" s="181">
        <f t="shared" si="71"/>
        <v>6935.5239299515724</v>
      </c>
      <c r="AD32" s="181">
        <f t="shared" si="72"/>
        <v>8439.4073197101643</v>
      </c>
      <c r="AE32" s="181">
        <f t="shared" ref="AE32:AT32" si="308">+AE33+AE34+AE35+AE38+AE39+AE43</f>
        <v>6933.0119185638951</v>
      </c>
      <c r="AF32" s="181">
        <f t="shared" si="308"/>
        <v>7374.5871140340987</v>
      </c>
      <c r="AG32" s="181">
        <f t="shared" si="308"/>
        <v>7504.6148720982428</v>
      </c>
      <c r="AH32" s="181">
        <f t="shared" si="308"/>
        <v>8800.0382459248995</v>
      </c>
      <c r="AI32" s="181">
        <f t="shared" si="308"/>
        <v>7364.6852936793348</v>
      </c>
      <c r="AJ32" s="181">
        <f t="shared" si="308"/>
        <v>8056.2841940073013</v>
      </c>
      <c r="AK32" s="181">
        <f t="shared" si="308"/>
        <v>8438.9360678106914</v>
      </c>
      <c r="AL32" s="181">
        <f t="shared" si="308"/>
        <v>9710.0615348612901</v>
      </c>
      <c r="AM32" s="181">
        <f t="shared" si="308"/>
        <v>8001.3380027165995</v>
      </c>
      <c r="AN32" s="181">
        <f t="shared" si="308"/>
        <v>8478.1022139314937</v>
      </c>
      <c r="AO32" s="181">
        <f t="shared" si="308"/>
        <v>8534.2053620640363</v>
      </c>
      <c r="AP32" s="181">
        <f t="shared" si="308"/>
        <v>9615.0767991063094</v>
      </c>
      <c r="AQ32" s="181">
        <f t="shared" si="308"/>
        <v>8055.0042688029716</v>
      </c>
      <c r="AR32" s="181">
        <f t="shared" si="308"/>
        <v>7407.3325411482492</v>
      </c>
      <c r="AS32" s="181">
        <f t="shared" si="308"/>
        <v>7358.6640858721821</v>
      </c>
      <c r="AT32" s="181">
        <f t="shared" si="308"/>
        <v>8585.7133731806334</v>
      </c>
      <c r="AU32" s="181">
        <f t="shared" ref="AU32:AX32" si="309">+AU33+AU34+AU35+AU38+AU39+AU43</f>
        <v>7187.6551622144743</v>
      </c>
      <c r="AV32" s="181">
        <f t="shared" si="309"/>
        <v>7487.5144895876692</v>
      </c>
      <c r="AW32" s="181">
        <f t="shared" si="309"/>
        <v>7631.2956777199333</v>
      </c>
      <c r="AX32" s="181">
        <f t="shared" si="309"/>
        <v>8586.0722905319144</v>
      </c>
      <c r="AY32" s="181">
        <f t="shared" ref="AY32:DB32" si="310">+AY33+AY34+AY35+AY38+AY39+AY43</f>
        <v>8360.5914571335925</v>
      </c>
      <c r="AZ32" s="181">
        <f t="shared" ref="AZ32:AZ43" si="311">+SUM(FN32:FP32)</f>
        <v>9024.2230265286671</v>
      </c>
      <c r="BA32" s="181">
        <f t="shared" si="78"/>
        <v>9112.9535487608136</v>
      </c>
      <c r="BB32" s="181">
        <f t="shared" si="79"/>
        <v>10791.992134415197</v>
      </c>
      <c r="BC32" s="181">
        <f t="shared" si="80"/>
        <v>9169.4593622880202</v>
      </c>
      <c r="BD32" s="181">
        <f t="shared" si="81"/>
        <v>9257.7895229674432</v>
      </c>
      <c r="BE32" s="181">
        <f t="shared" si="82"/>
        <v>9974.6466513403557</v>
      </c>
      <c r="BF32" s="181">
        <f t="shared" si="83"/>
        <v>11494.904503264766</v>
      </c>
      <c r="BG32" s="181">
        <f t="shared" si="310"/>
        <v>1771.3277491365498</v>
      </c>
      <c r="BH32" s="181">
        <f t="shared" si="310"/>
        <v>2183.7508467277889</v>
      </c>
      <c r="BI32" s="181">
        <f t="shared" si="310"/>
        <v>2431.562586024771</v>
      </c>
      <c r="BJ32" s="181">
        <f t="shared" si="310"/>
        <v>2272.6303719282673</v>
      </c>
      <c r="BK32" s="181">
        <f t="shared" si="310"/>
        <v>2230.6196947606049</v>
      </c>
      <c r="BL32" s="181">
        <f t="shared" si="310"/>
        <v>2394.3120913259759</v>
      </c>
      <c r="BM32" s="181">
        <f t="shared" si="310"/>
        <v>2269.9042849639909</v>
      </c>
      <c r="BN32" s="181">
        <f t="shared" si="310"/>
        <v>2551.9854067834699</v>
      </c>
      <c r="BO32" s="181">
        <f t="shared" si="310"/>
        <v>2355.4120900158127</v>
      </c>
      <c r="BP32" s="181">
        <f t="shared" si="310"/>
        <v>2416.8402037207416</v>
      </c>
      <c r="BQ32" s="181">
        <f t="shared" si="310"/>
        <v>2414.5337540181522</v>
      </c>
      <c r="BR32" s="181">
        <f t="shared" si="310"/>
        <v>3900.6953503709847</v>
      </c>
      <c r="BS32" s="181">
        <f t="shared" si="310"/>
        <v>2104.7878538595132</v>
      </c>
      <c r="BT32" s="181">
        <f t="shared" si="310"/>
        <v>2203.409945942637</v>
      </c>
      <c r="BU32" s="181">
        <f t="shared" si="310"/>
        <v>2385.5044081067431</v>
      </c>
      <c r="BV32" s="181">
        <f t="shared" si="310"/>
        <v>2706.5262029474661</v>
      </c>
      <c r="BW32" s="181">
        <f t="shared" si="310"/>
        <v>2306.5855785949611</v>
      </c>
      <c r="BX32" s="181">
        <f t="shared" si="310"/>
        <v>2506.1642608197135</v>
      </c>
      <c r="BY32" s="181">
        <f t="shared" si="310"/>
        <v>2495.6689622709068</v>
      </c>
      <c r="BZ32" s="181">
        <f t="shared" si="310"/>
        <v>2590.6875588224893</v>
      </c>
      <c r="CA32" s="181">
        <f t="shared" si="310"/>
        <v>2486.1220977002763</v>
      </c>
      <c r="CB32" s="181">
        <f t="shared" si="310"/>
        <v>2565.3857309905156</v>
      </c>
      <c r="CC32" s="181">
        <f t="shared" si="310"/>
        <v>2464.7914335238347</v>
      </c>
      <c r="CD32" s="181">
        <f t="shared" si="310"/>
        <v>4261.2803872925078</v>
      </c>
      <c r="CE32" s="181">
        <f t="shared" si="310"/>
        <v>1703.7336626435426</v>
      </c>
      <c r="CF32" s="181">
        <f t="shared" si="310"/>
        <v>2216.1043653555289</v>
      </c>
      <c r="CG32" s="181">
        <f t="shared" si="310"/>
        <v>2632.2236875332533</v>
      </c>
      <c r="CH32" s="181">
        <f t="shared" si="310"/>
        <v>2286.7919031707379</v>
      </c>
      <c r="CI32" s="181">
        <f t="shared" si="310"/>
        <v>2336.7115868000687</v>
      </c>
      <c r="CJ32" s="181">
        <f t="shared" si="310"/>
        <v>2606.2540328997011</v>
      </c>
      <c r="CK32" s="181">
        <f t="shared" si="310"/>
        <v>2477.6024835495405</v>
      </c>
      <c r="CL32" s="181">
        <f t="shared" si="310"/>
        <v>2457.3060231449022</v>
      </c>
      <c r="CM32" s="181">
        <f t="shared" si="310"/>
        <v>2499.1999154738983</v>
      </c>
      <c r="CN32" s="181">
        <f t="shared" si="310"/>
        <v>2298.127774594328</v>
      </c>
      <c r="CO32" s="181">
        <f t="shared" si="310"/>
        <v>2392.7519257545314</v>
      </c>
      <c r="CP32" s="181">
        <f t="shared" si="310"/>
        <v>3712.9477496745203</v>
      </c>
      <c r="CQ32" s="181">
        <f t="shared" si="310"/>
        <v>1811.6781671040105</v>
      </c>
      <c r="CR32" s="181">
        <f t="shared" si="310"/>
        <v>2390.0691476990746</v>
      </c>
      <c r="CS32" s="181">
        <f t="shared" si="310"/>
        <v>2540.9481820554943</v>
      </c>
      <c r="CT32" s="181">
        <f t="shared" si="310"/>
        <v>2211.9015137201768</v>
      </c>
      <c r="CU32" s="181">
        <f t="shared" si="310"/>
        <v>2202.0180334351326</v>
      </c>
      <c r="CV32" s="181">
        <f t="shared" si="310"/>
        <v>2441.6234837352299</v>
      </c>
      <c r="CW32" s="181">
        <f t="shared" si="310"/>
        <v>2043.2050922239021</v>
      </c>
      <c r="CX32" s="181">
        <f t="shared" si="310"/>
        <v>2472.0154592819376</v>
      </c>
      <c r="CY32" s="181">
        <f t="shared" si="310"/>
        <v>2420.3033784457334</v>
      </c>
      <c r="CZ32" s="181">
        <f t="shared" si="310"/>
        <v>2267.5235422858609</v>
      </c>
      <c r="DA32" s="181">
        <f t="shared" si="310"/>
        <v>2277.12112173989</v>
      </c>
      <c r="DB32" s="181">
        <f t="shared" si="310"/>
        <v>3894.7626556844129</v>
      </c>
      <c r="DC32" s="181">
        <f t="shared" ref="DC32:DG32" si="312">+DC33+DC34+DC35+DC38+DC39+DC43</f>
        <v>1890.0969500006381</v>
      </c>
      <c r="DD32" s="181">
        <f t="shared" si="312"/>
        <v>2130.1110143341211</v>
      </c>
      <c r="DE32" s="181">
        <f t="shared" si="312"/>
        <v>2912.8039542291353</v>
      </c>
      <c r="DF32" s="181">
        <f t="shared" si="312"/>
        <v>2386.9251783281957</v>
      </c>
      <c r="DG32" s="181">
        <f t="shared" si="312"/>
        <v>2372.9924748914441</v>
      </c>
      <c r="DH32" s="181">
        <f t="shared" ref="DH32:EW32" si="313">+DH33+DH34+DH35+DH38+DH39+DH43</f>
        <v>2614.6694608144589</v>
      </c>
      <c r="DI32" s="181">
        <f t="shared" si="313"/>
        <v>2290.7467218047491</v>
      </c>
      <c r="DJ32" s="181">
        <f t="shared" si="313"/>
        <v>2589.5987496580115</v>
      </c>
      <c r="DK32" s="181">
        <f t="shared" si="313"/>
        <v>2624.2694006354818</v>
      </c>
      <c r="DL32" s="181">
        <f t="shared" si="313"/>
        <v>2357.1696489726801</v>
      </c>
      <c r="DM32" s="181">
        <f t="shared" si="313"/>
        <v>2436.8143699267962</v>
      </c>
      <c r="DN32" s="181">
        <f t="shared" si="313"/>
        <v>4006.0542270254236</v>
      </c>
      <c r="DO32" s="181">
        <f t="shared" si="313"/>
        <v>2091.2156872207261</v>
      </c>
      <c r="DP32" s="181">
        <f t="shared" si="313"/>
        <v>2346.8608364065658</v>
      </c>
      <c r="DQ32" s="181">
        <f t="shared" si="313"/>
        <v>2926.6087700520429</v>
      </c>
      <c r="DR32" s="181">
        <f t="shared" si="313"/>
        <v>2616.0217484639693</v>
      </c>
      <c r="DS32" s="181">
        <f t="shared" si="313"/>
        <v>2647.2252746579111</v>
      </c>
      <c r="DT32" s="181">
        <f t="shared" si="313"/>
        <v>2793.0371708854213</v>
      </c>
      <c r="DU32" s="181">
        <f t="shared" si="313"/>
        <v>2737.9164910798622</v>
      </c>
      <c r="DV32" s="181">
        <f t="shared" si="313"/>
        <v>2888.3143872824421</v>
      </c>
      <c r="DW32" s="181">
        <f t="shared" si="313"/>
        <v>2812.7051894483857</v>
      </c>
      <c r="DX32" s="181">
        <f t="shared" si="313"/>
        <v>2798.6068174641182</v>
      </c>
      <c r="DY32" s="181">
        <f t="shared" si="313"/>
        <v>2719.1643377321111</v>
      </c>
      <c r="DZ32" s="181">
        <f t="shared" si="313"/>
        <v>4192.2903796650617</v>
      </c>
      <c r="EA32" s="181">
        <f t="shared" si="313"/>
        <v>2436.6316061918078</v>
      </c>
      <c r="EB32" s="181">
        <f t="shared" si="313"/>
        <v>2535.1030441144426</v>
      </c>
      <c r="EC32" s="181">
        <f t="shared" si="313"/>
        <v>3029.60335241035</v>
      </c>
      <c r="ED32" s="181">
        <f t="shared" si="313"/>
        <v>2878.2272496225755</v>
      </c>
      <c r="EE32" s="181">
        <f t="shared" si="313"/>
        <v>2891.1885576238619</v>
      </c>
      <c r="EF32" s="181">
        <f t="shared" si="313"/>
        <v>2708.6864066850553</v>
      </c>
      <c r="EG32" s="181">
        <f t="shared" si="313"/>
        <v>2983.5674247818442</v>
      </c>
      <c r="EH32" s="181">
        <f t="shared" si="313"/>
        <v>2765.8759069366001</v>
      </c>
      <c r="EI32" s="181">
        <f t="shared" si="313"/>
        <v>2784.7620303455915</v>
      </c>
      <c r="EJ32" s="181">
        <f t="shared" si="313"/>
        <v>2707.190431298337</v>
      </c>
      <c r="EK32" s="181">
        <f t="shared" si="313"/>
        <v>2810.543163060428</v>
      </c>
      <c r="EL32" s="181">
        <f t="shared" si="313"/>
        <v>4097.3432047475435</v>
      </c>
      <c r="EM32" s="181">
        <f t="shared" si="313"/>
        <v>2592.57015181308</v>
      </c>
      <c r="EN32" s="181">
        <f t="shared" si="313"/>
        <v>2515.4280091189194</v>
      </c>
      <c r="EO32" s="181">
        <f t="shared" si="313"/>
        <v>2947.0061078709737</v>
      </c>
      <c r="EP32" s="181">
        <f t="shared" si="313"/>
        <v>2599.5026748621085</v>
      </c>
      <c r="EQ32" s="181">
        <f t="shared" si="313"/>
        <v>2270.7466387578966</v>
      </c>
      <c r="ER32" s="181">
        <f t="shared" si="313"/>
        <v>2537.0832275282451</v>
      </c>
      <c r="ES32" s="181">
        <f t="shared" si="313"/>
        <v>2459.8838637804806</v>
      </c>
      <c r="ET32" s="181">
        <f t="shared" si="313"/>
        <v>2790.2186809400473</v>
      </c>
      <c r="EU32" s="181">
        <f t="shared" si="313"/>
        <v>2108.5615411516551</v>
      </c>
      <c r="EV32" s="181">
        <f t="shared" si="313"/>
        <v>2461.4982637254693</v>
      </c>
      <c r="EW32" s="181">
        <f t="shared" si="313"/>
        <v>2322.791033504664</v>
      </c>
      <c r="EX32" s="181">
        <f t="shared" ref="EX32:FK32" si="314">+EX33+EX34+EX35+EX38+EX39+EX43</f>
        <v>3801.4240759504996</v>
      </c>
      <c r="EY32" s="181">
        <f t="shared" si="314"/>
        <v>2231.2050528713335</v>
      </c>
      <c r="EZ32" s="181">
        <f t="shared" si="314"/>
        <v>2189.3494998348729</v>
      </c>
      <c r="FA32" s="181">
        <f t="shared" si="314"/>
        <v>2767.1006095082694</v>
      </c>
      <c r="FB32" s="181">
        <f t="shared" si="314"/>
        <v>2422.1499648515164</v>
      </c>
      <c r="FC32" s="181">
        <f t="shared" si="314"/>
        <v>2549.0635453157283</v>
      </c>
      <c r="FD32" s="181">
        <f t="shared" si="314"/>
        <v>2516.3009794204254</v>
      </c>
      <c r="FE32" s="181">
        <f t="shared" si="314"/>
        <v>2582.1454146779774</v>
      </c>
      <c r="FF32" s="181">
        <f t="shared" si="314"/>
        <v>2679.7933126489665</v>
      </c>
      <c r="FG32" s="181">
        <f t="shared" si="314"/>
        <v>2369.3569503929893</v>
      </c>
      <c r="FH32" s="181">
        <f t="shared" si="314"/>
        <v>2368.1570888046786</v>
      </c>
      <c r="FI32" s="181">
        <f t="shared" si="314"/>
        <v>2520.7196494141372</v>
      </c>
      <c r="FJ32" s="181">
        <f t="shared" si="314"/>
        <v>3697.1955523130987</v>
      </c>
      <c r="FK32" s="181">
        <f t="shared" si="314"/>
        <v>2473.0063582201569</v>
      </c>
      <c r="FL32" s="181">
        <f t="shared" ref="FL32:FM32" si="315">+FL33+FL34+FL35+FL38+FL39+FL43</f>
        <v>2763.5102728406318</v>
      </c>
      <c r="FM32" s="181">
        <f t="shared" si="315"/>
        <v>3124.0748260728033</v>
      </c>
      <c r="FN32" s="181">
        <f t="shared" ref="FN32:FO32" si="316">+FN33+FN34+FN35+FN38+FN39+FN43</f>
        <v>3047.7432752019154</v>
      </c>
      <c r="FO32" s="181">
        <f t="shared" si="316"/>
        <v>2811.1817398348944</v>
      </c>
      <c r="FP32" s="181">
        <f t="shared" ref="FP32" si="317">+FP33+FP34+FP35+FP38+FP39+FP43</f>
        <v>3165.2980114918582</v>
      </c>
      <c r="FQ32" s="181">
        <f t="shared" ref="FQ32" si="318">+FQ33+FQ34+FQ35+FQ38+FQ39+FQ43</f>
        <v>2945.7270455780595</v>
      </c>
      <c r="FR32" s="181">
        <f t="shared" ref="FR32" si="319">+FR33+FR34+FR35+FR38+FR39+FR43</f>
        <v>3156.0177361111723</v>
      </c>
      <c r="FS32" s="181">
        <f t="shared" ref="FS32" si="320">+FS33+FS34+FS35+FS38+FS39+FS43</f>
        <v>3011.2087670715823</v>
      </c>
      <c r="FT32" s="181">
        <f t="shared" ref="FT32" si="321">+FT33+FT34+FT35+FT38+FT39+FT43</f>
        <v>3013.5538713467245</v>
      </c>
      <c r="FU32" s="181">
        <f t="shared" ref="FU32" si="322">+FU33+FU34+FU35+FU38+FU39+FU43</f>
        <v>3268.8150166829287</v>
      </c>
      <c r="FV32" s="181">
        <f t="shared" ref="FV32:FW32" si="323">+FV33+FV34+FV35+FV38+FV39+FV43</f>
        <v>4509.623246385544</v>
      </c>
      <c r="FW32" s="181">
        <f t="shared" si="323"/>
        <v>2906.7270390620256</v>
      </c>
      <c r="FX32" s="181">
        <f t="shared" ref="FX32:FY32" si="324">+FX33+FX34+FX35+FX38+FX39+FX43</f>
        <v>3038.4152360950347</v>
      </c>
      <c r="FY32" s="181">
        <f t="shared" si="324"/>
        <v>3224.3170871309585</v>
      </c>
      <c r="FZ32" s="181">
        <f t="shared" ref="FZ32" si="325">+FZ33+FZ34+FZ35+FZ38+FZ39+FZ43</f>
        <v>2814.5692125953856</v>
      </c>
      <c r="GA32" s="181">
        <f t="shared" ref="GA32:GB32" si="326">+GA33+GA34+GA35+GA38+GA39+GA43</f>
        <v>3349.912890087171</v>
      </c>
      <c r="GB32" s="181">
        <f t="shared" si="326"/>
        <v>3093.307420284887</v>
      </c>
      <c r="GC32" s="181">
        <f t="shared" ref="GC32" si="327">+GC33+GC34+GC35+GC38+GC39+GC43</f>
        <v>3204.4321758578017</v>
      </c>
      <c r="GD32" s="181">
        <f t="shared" ref="GD32" si="328">+GD33+GD34+GD35+GD38+GD39+GD43</f>
        <v>3523.397485237695</v>
      </c>
      <c r="GE32" s="181">
        <f t="shared" ref="GE32" si="329">+GE33+GE34+GE35+GE38+GE39+GE43</f>
        <v>3246.8169902448594</v>
      </c>
      <c r="GF32" s="181">
        <f t="shared" ref="GF32:GG32" si="330">+GF33+GF34+GF35+GF38+GF39+GF43</f>
        <v>3273.8052260763266</v>
      </c>
      <c r="GG32" s="181">
        <f t="shared" si="330"/>
        <v>3701.9975701475546</v>
      </c>
      <c r="GH32" s="181">
        <f t="shared" ref="GH32:GI32" si="331">+GH33+GH34+GH35+GH38+GH39+GH43</f>
        <v>4519.1017070408852</v>
      </c>
      <c r="GI32" s="181">
        <f t="shared" si="331"/>
        <v>2961.2650447771025</v>
      </c>
    </row>
    <row r="33" spans="2:191">
      <c r="B33" s="186">
        <v>211</v>
      </c>
      <c r="C33" s="187" t="s">
        <v>29</v>
      </c>
      <c r="D33" s="182">
        <f t="shared" si="110"/>
        <v>9473.9327999915186</v>
      </c>
      <c r="E33" s="182">
        <f t="shared" si="111"/>
        <v>10055.265137168335</v>
      </c>
      <c r="F33" s="182">
        <f t="shared" si="112"/>
        <v>10641.199987149999</v>
      </c>
      <c r="G33" s="182">
        <f t="shared" si="113"/>
        <v>10775.291482285556</v>
      </c>
      <c r="H33" s="182">
        <f t="shared" ref="H33" si="332">+SUM(DC33:DN33)</f>
        <v>11229.99807234</v>
      </c>
      <c r="I33" s="182">
        <f t="shared" ref="I33" si="333">+SUM(DO33:DZ33)</f>
        <v>11656.051328470001</v>
      </c>
      <c r="J33" s="182">
        <f t="shared" ref="J33" si="334">+SUM(EA33:EL33)</f>
        <v>11580.303919464268</v>
      </c>
      <c r="K33" s="182">
        <f t="shared" ref="K33" si="335">+SUM(EM33:EX33)</f>
        <v>10900.639779565081</v>
      </c>
      <c r="L33" s="182">
        <f t="shared" ref="L33:L43" si="336">+SUM(EY33:FJ33)</f>
        <v>10556.464197749976</v>
      </c>
      <c r="M33" s="182">
        <f t="shared" si="55"/>
        <v>11491.785015880036</v>
      </c>
      <c r="N33" s="182">
        <f t="shared" si="56"/>
        <v>12134.471698988949</v>
      </c>
      <c r="O33" s="182">
        <f t="shared" si="57"/>
        <v>2160.3013040113178</v>
      </c>
      <c r="P33" s="182">
        <f t="shared" si="58"/>
        <v>2151.19781849123</v>
      </c>
      <c r="Q33" s="182">
        <f t="shared" si="59"/>
        <v>2303.8643372547222</v>
      </c>
      <c r="R33" s="182">
        <f t="shared" si="60"/>
        <v>2858.5693402342476</v>
      </c>
      <c r="S33" s="182">
        <f t="shared" si="61"/>
        <v>2206.5180633923392</v>
      </c>
      <c r="T33" s="182">
        <f t="shared" si="62"/>
        <v>2246.8442985537772</v>
      </c>
      <c r="U33" s="182">
        <f t="shared" si="63"/>
        <v>2495.5237161592981</v>
      </c>
      <c r="V33" s="182">
        <f t="shared" si="64"/>
        <v>3106.3790590629196</v>
      </c>
      <c r="W33" s="182">
        <f t="shared" si="65"/>
        <v>2394.9713084229229</v>
      </c>
      <c r="X33" s="182">
        <f t="shared" si="66"/>
        <v>2487.6837025812201</v>
      </c>
      <c r="Y33" s="182">
        <f t="shared" si="67"/>
        <v>2618.0006650919968</v>
      </c>
      <c r="Z33" s="182">
        <f t="shared" si="68"/>
        <v>3140.5443110538599</v>
      </c>
      <c r="AA33" s="182">
        <f t="shared" si="69"/>
        <v>2537.9204323996928</v>
      </c>
      <c r="AB33" s="182">
        <f t="shared" si="70"/>
        <v>2518.1066907121112</v>
      </c>
      <c r="AC33" s="182">
        <f t="shared" si="71"/>
        <v>2607.8890644844464</v>
      </c>
      <c r="AD33" s="182">
        <f t="shared" si="72"/>
        <v>3111.3752946893042</v>
      </c>
      <c r="AE33" s="182">
        <f>+SUM(DC33:DE33)</f>
        <v>2578.8775898786694</v>
      </c>
      <c r="AF33" s="182">
        <f>+SUM(DF33:DH33)</f>
        <v>2641.5205358420876</v>
      </c>
      <c r="AG33" s="182">
        <f>+SUM(DI33:DK33)</f>
        <v>2748.0136986287625</v>
      </c>
      <c r="AH33" s="182">
        <f>+SUM(DL33:DN33)</f>
        <v>3261.5862479904799</v>
      </c>
      <c r="AI33" s="182">
        <f>+SUM(DO33:DQ33)</f>
        <v>2687.6638674564083</v>
      </c>
      <c r="AJ33" s="182">
        <f>+SUM(DR33:DT33)</f>
        <v>2761.7965270212258</v>
      </c>
      <c r="AK33" s="182">
        <f>+SUM(DU33:DW33)</f>
        <v>2835.5350990323359</v>
      </c>
      <c r="AL33" s="182">
        <f>+SUM(DX33:DZ33)</f>
        <v>3371.0558349600301</v>
      </c>
      <c r="AM33" s="182">
        <f>+SUM(EA33:EC33)</f>
        <v>2704.0453966900004</v>
      </c>
      <c r="AN33" s="182">
        <f>+SUM(ED33:EF33)</f>
        <v>2718.1382532020007</v>
      </c>
      <c r="AO33" s="182">
        <f>+SUM(EG33:EI33)</f>
        <v>2836.4164943679998</v>
      </c>
      <c r="AP33" s="182">
        <f>+SUM(EJ33:EL33)</f>
        <v>3321.7037752042688</v>
      </c>
      <c r="AQ33" s="182">
        <f>+SUM(EM33:EO33)</f>
        <v>2712.8780370616096</v>
      </c>
      <c r="AR33" s="182">
        <f>+SUM(EP33:ER33)</f>
        <v>2560.1078343786667</v>
      </c>
      <c r="AS33" s="183">
        <f>+SUM(ES33:EU33)</f>
        <v>2644.5951510163341</v>
      </c>
      <c r="AT33" s="183">
        <f>+SUM(EV33:EX33)</f>
        <v>2983.0587571084725</v>
      </c>
      <c r="AU33" s="184">
        <f t="shared" ref="AU33:AU43" si="337">+SUM(EY33:FA33)</f>
        <v>2433.2519301800098</v>
      </c>
      <c r="AV33" s="184">
        <f t="shared" ref="AV33:AV43" si="338">+SUM(FB33:FD33)</f>
        <v>2495.5948296500301</v>
      </c>
      <c r="AW33" s="184">
        <f t="shared" ref="AW33:AW43" si="339">+SUM(FE33:FG33)</f>
        <v>2599.1268546799502</v>
      </c>
      <c r="AX33" s="184">
        <f t="shared" ref="AX33:AX43" si="340">+SUM(FH33:FJ33)</f>
        <v>3028.4905832399886</v>
      </c>
      <c r="AY33" s="184">
        <f t="shared" ref="AY33:AY43" si="341">+SUM(FK33:FM33)</f>
        <v>2673.5177750300045</v>
      </c>
      <c r="AZ33" s="184">
        <f t="shared" si="311"/>
        <v>2668.9220529600202</v>
      </c>
      <c r="BA33" s="184">
        <f t="shared" si="78"/>
        <v>2794.6045757399834</v>
      </c>
      <c r="BB33" s="184">
        <f t="shared" si="79"/>
        <v>3354.7406121500253</v>
      </c>
      <c r="BC33" s="184">
        <f t="shared" si="80"/>
        <v>2822.1837407599864</v>
      </c>
      <c r="BD33" s="184">
        <f t="shared" si="81"/>
        <v>2845.9633308700277</v>
      </c>
      <c r="BE33" s="184">
        <f t="shared" si="82"/>
        <v>2994.9077525000298</v>
      </c>
      <c r="BF33" s="184">
        <f t="shared" si="83"/>
        <v>3471.416874858905</v>
      </c>
      <c r="BG33" s="185">
        <f>+'[1]7.SPNF_consolidado'!AC55</f>
        <v>627.2885797969227</v>
      </c>
      <c r="BH33" s="185">
        <f>+'[1]7.SPNF_consolidado'!AD55</f>
        <v>714.73043306602904</v>
      </c>
      <c r="BI33" s="185">
        <f>+'[1]7.SPNF_consolidado'!AE55</f>
        <v>818.28229114836608</v>
      </c>
      <c r="BJ33" s="185">
        <f>+'[1]7.SPNF_consolidado'!AF55</f>
        <v>726.85572960892591</v>
      </c>
      <c r="BK33" s="185">
        <f>+'[1]7.SPNF_consolidado'!AG55</f>
        <v>719.63926295903877</v>
      </c>
      <c r="BL33" s="185">
        <f>+'[1]7.SPNF_consolidado'!AH55</f>
        <v>704.7028259232651</v>
      </c>
      <c r="BM33" s="185">
        <f>+'[1]7.SPNF_consolidado'!AI55</f>
        <v>746.45504915282606</v>
      </c>
      <c r="BN33" s="185">
        <f>+'[1]7.SPNF_consolidado'!AJ55</f>
        <v>837.55273681956965</v>
      </c>
      <c r="BO33" s="185">
        <f>+'[1]7.SPNF_consolidado'!AK55</f>
        <v>719.85655128232679</v>
      </c>
      <c r="BP33" s="185">
        <f>+'[1]7.SPNF_consolidado'!AL55</f>
        <v>751.51900580852384</v>
      </c>
      <c r="BQ33" s="185">
        <f>+'[1]7.SPNF_consolidado'!AM55</f>
        <v>766.59516519077715</v>
      </c>
      <c r="BR33" s="185">
        <f>+'[1]7.SPNF_consolidado'!AN55</f>
        <v>1340.4551692349469</v>
      </c>
      <c r="BS33" s="185">
        <f>+'[1]7.SPNF_consolidado'!AO55</f>
        <v>586.71938020635639</v>
      </c>
      <c r="BT33" s="185">
        <f>+'[1]7.SPNF_consolidado'!AP55</f>
        <v>816.63942728945744</v>
      </c>
      <c r="BU33" s="185">
        <f>+'[1]7.SPNF_consolidado'!AQ55</f>
        <v>803.15925589652545</v>
      </c>
      <c r="BV33" s="185">
        <f>+'[1]7.SPNF_consolidado'!AR55</f>
        <v>801.50251975670199</v>
      </c>
      <c r="BW33" s="185">
        <f>+'[1]7.SPNF_consolidado'!AS55</f>
        <v>761.8994523332891</v>
      </c>
      <c r="BX33" s="185">
        <f>+'[1]7.SPNF_consolidado'!AT55</f>
        <v>683.44232646378634</v>
      </c>
      <c r="BY33" s="185">
        <f>+'[1]7.SPNF_consolidado'!AU55</f>
        <v>866.0709206405545</v>
      </c>
      <c r="BZ33" s="185">
        <f>+'[1]7.SPNF_consolidado'!AV55</f>
        <v>896.37729310628595</v>
      </c>
      <c r="CA33" s="185">
        <f>+'[1]7.SPNF_consolidado'!AW55</f>
        <v>733.07550241245781</v>
      </c>
      <c r="CB33" s="185">
        <f>+'[1]7.SPNF_consolidado'!AX55</f>
        <v>859.50412659123026</v>
      </c>
      <c r="CC33" s="185">
        <f>+'[1]7.SPNF_consolidado'!AY55</f>
        <v>811.04935111838336</v>
      </c>
      <c r="CD33" s="185">
        <f>+'[1]7.SPNF_consolidado'!AZ55</f>
        <v>1435.8255813533058</v>
      </c>
      <c r="CE33" s="185">
        <f>+'[1]7.SPNF_consolidado'!BA55</f>
        <v>605.85082731699106</v>
      </c>
      <c r="CF33" s="185">
        <f>+'[1]7.SPNF_consolidado'!BB55</f>
        <v>888.50395942980856</v>
      </c>
      <c r="CG33" s="185">
        <f>+'[1]7.SPNF_consolidado'!BC55</f>
        <v>900.61652167612328</v>
      </c>
      <c r="CH33" s="185">
        <f>+'[1]7.SPNF_consolidado'!BD55</f>
        <v>861.26631091640377</v>
      </c>
      <c r="CI33" s="185">
        <f>+'[1]7.SPNF_consolidado'!BE55</f>
        <v>800.72120500392214</v>
      </c>
      <c r="CJ33" s="185">
        <f>+'[1]7.SPNF_consolidado'!BF55</f>
        <v>825.696186660894</v>
      </c>
      <c r="CK33" s="185">
        <f>+'[1]7.SPNF_consolidado'!BG55</f>
        <v>840.58460913100544</v>
      </c>
      <c r="CL33" s="185">
        <f>+'[1]7.SPNF_consolidado'!BH55</f>
        <v>948.54487916524238</v>
      </c>
      <c r="CM33" s="185">
        <f>+'[1]7.SPNF_consolidado'!BI55</f>
        <v>828.87117679574897</v>
      </c>
      <c r="CN33" s="185">
        <f>+'[1]7.SPNF_consolidado'!BJ55</f>
        <v>851.4925799496632</v>
      </c>
      <c r="CO33" s="185">
        <f>+'[1]7.SPNF_consolidado'!BK55</f>
        <v>834.07466133092339</v>
      </c>
      <c r="CP33" s="185">
        <f>+'[1]7.SPNF_consolidado'!BL55</f>
        <v>1454.9770697732733</v>
      </c>
      <c r="CQ33" s="185">
        <f>+'[1]7.SPNF_consolidado'!BM55</f>
        <v>709.85651814301013</v>
      </c>
      <c r="CR33" s="185">
        <f>+'[1]7.SPNF_consolidado'!BN55</f>
        <v>904.94477633829263</v>
      </c>
      <c r="CS33" s="185">
        <f>+'[1]7.SPNF_consolidado'!BO55</f>
        <v>923.11913791839027</v>
      </c>
      <c r="CT33" s="185">
        <f>+'[1]7.SPNF_consolidado'!BP55</f>
        <v>852.88088418835184</v>
      </c>
      <c r="CU33" s="185">
        <f>+'[1]7.SPNF_consolidado'!BQ55</f>
        <v>829.47973912684949</v>
      </c>
      <c r="CV33" s="185">
        <f>+'[1]7.SPNF_consolidado'!BR55</f>
        <v>835.74606739690967</v>
      </c>
      <c r="CW33" s="185">
        <f>+'[1]7.SPNF_consolidado'!BS55</f>
        <v>821.84644001117681</v>
      </c>
      <c r="CX33" s="185">
        <f>+'[1]7.SPNF_consolidado'!BT55</f>
        <v>962.64157302280375</v>
      </c>
      <c r="CY33" s="185">
        <f>+'[1]7.SPNF_consolidado'!BU55</f>
        <v>823.40105145046573</v>
      </c>
      <c r="CZ33" s="185">
        <f>+'[1]7.SPNF_consolidado'!BV55</f>
        <v>873.2578856281491</v>
      </c>
      <c r="DA33" s="185">
        <f>+'[1]7.SPNF_consolidado'!BW55</f>
        <v>841.07681497459555</v>
      </c>
      <c r="DB33" s="185">
        <f>+'[1]7.SPNF_consolidado'!BX55</f>
        <v>1397.0405940865594</v>
      </c>
      <c r="DC33" s="185">
        <f>+'[1]7.SPNF_consolidado'!BY55</f>
        <v>777.87561191112707</v>
      </c>
      <c r="DD33" s="185">
        <f>+'[1]7.SPNF_consolidado'!BZ55</f>
        <v>878.66969521753799</v>
      </c>
      <c r="DE33" s="185">
        <f>+'[1]7.SPNF_consolidado'!CA55</f>
        <v>922.33228275000431</v>
      </c>
      <c r="DF33" s="185">
        <f>+'[1]7.SPNF_consolidado'!CB55</f>
        <v>913.05836894885351</v>
      </c>
      <c r="DG33" s="185">
        <f>+'[1]7.SPNF_consolidado'!CC55</f>
        <v>861.17988303063169</v>
      </c>
      <c r="DH33" s="185">
        <f>+'[1]7.SPNF_consolidado'!CD55</f>
        <v>867.28228386260253</v>
      </c>
      <c r="DI33" s="185">
        <f>+'[1]7.SPNF_consolidado'!CE55</f>
        <v>871.72985303136136</v>
      </c>
      <c r="DJ33" s="185">
        <f>+'[1]7.SPNF_consolidado'!CF55</f>
        <v>1007.7567965477391</v>
      </c>
      <c r="DK33" s="185">
        <f>+'[1]7.SPNF_consolidado'!CG55</f>
        <v>868.52704904966231</v>
      </c>
      <c r="DL33" s="185">
        <f>+'[1]7.SPNF_consolidado'!CH55</f>
        <v>892.22690581592349</v>
      </c>
      <c r="DM33" s="185">
        <f>+'[1]7.SPNF_consolidado'!CI55</f>
        <v>883.13334094201514</v>
      </c>
      <c r="DN33" s="185">
        <f>+'[1]7.SPNF_consolidado'!CJ55</f>
        <v>1486.2260012325416</v>
      </c>
      <c r="DO33" s="185">
        <f>+'[1]7.SPNF_consolidado'!CK55</f>
        <v>814.04972180040784</v>
      </c>
      <c r="DP33" s="185">
        <f>+'[1]7.SPNF_consolidado'!CL55</f>
        <v>912.86238320164671</v>
      </c>
      <c r="DQ33" s="185">
        <f>+'[1]7.SPNF_consolidado'!CM55</f>
        <v>960.75176245435409</v>
      </c>
      <c r="DR33" s="185">
        <f>+'[1]7.SPNF_consolidado'!CN55</f>
        <v>903.43901583308354</v>
      </c>
      <c r="DS33" s="185">
        <f>+'[1]7.SPNF_consolidado'!CO55</f>
        <v>952.93644625707589</v>
      </c>
      <c r="DT33" s="185">
        <f>+'[1]7.SPNF_consolidado'!CP55</f>
        <v>905.42106493106621</v>
      </c>
      <c r="DU33" s="185">
        <f>+'[1]7.SPNF_consolidado'!CQ55</f>
        <v>913.15180966923401</v>
      </c>
      <c r="DV33" s="185">
        <f>+'[1]7.SPNF_consolidado'!CR55</f>
        <v>1027.0474576113581</v>
      </c>
      <c r="DW33" s="185">
        <f>+'[1]7.SPNF_consolidado'!CS55</f>
        <v>895.3358317517434</v>
      </c>
      <c r="DX33" s="185">
        <f>+'[1]7.SPNF_consolidado'!CT55</f>
        <v>929.38341769472004</v>
      </c>
      <c r="DY33" s="185">
        <f>+'[1]7.SPNF_consolidado'!CU55</f>
        <v>918.31216307461887</v>
      </c>
      <c r="DZ33" s="185">
        <f>+'[1]7.SPNF_consolidado'!CV55</f>
        <v>1523.3602541906912</v>
      </c>
      <c r="EA33" s="185">
        <f>+'[1]7.SPNF_consolidado'!CW55</f>
        <v>779.40212462000022</v>
      </c>
      <c r="EB33" s="185">
        <f>+'[1]7.SPNF_consolidado'!CX55</f>
        <v>969.95036950000019</v>
      </c>
      <c r="EC33" s="185">
        <f>+'[1]7.SPNF_consolidado'!CY55</f>
        <v>954.69290257</v>
      </c>
      <c r="ED33" s="185">
        <f>+'[1]7.SPNF_consolidado'!CZ55</f>
        <v>926.93467927999995</v>
      </c>
      <c r="EE33" s="185">
        <f>+'[1]7.SPNF_consolidado'!DA55</f>
        <v>891.44570488000045</v>
      </c>
      <c r="EF33" s="185">
        <f>+'[1]7.SPNF_consolidado'!DB55</f>
        <v>899.75786904200004</v>
      </c>
      <c r="EG33" s="185">
        <f>+'[1]7.SPNF_consolidado'!DC55</f>
        <v>906.75267102799967</v>
      </c>
      <c r="EH33" s="185">
        <f>+'[1]7.SPNF_consolidado'!DD55</f>
        <v>1027.0667035500001</v>
      </c>
      <c r="EI33" s="185">
        <f>+'[1]7.SPNF_consolidado'!DE55</f>
        <v>902.59711978999985</v>
      </c>
      <c r="EJ33" s="185">
        <f>+'[1]7.SPNF_consolidado'!DF55</f>
        <v>918.41445767000027</v>
      </c>
      <c r="EK33" s="185">
        <f>+'[1]7.SPNF_consolidado'!DG55</f>
        <v>918.72774031999973</v>
      </c>
      <c r="EL33" s="185">
        <f>+'[1]7.SPNF_consolidado'!DH55</f>
        <v>1484.5615772142687</v>
      </c>
      <c r="EM33" s="185">
        <f>+'[1]7.SPNF_consolidado'!DI55</f>
        <v>811.96467177460954</v>
      </c>
      <c r="EN33" s="185">
        <f>+'[1]7.SPNF_consolidado'!DJ55</f>
        <v>930.42644485001392</v>
      </c>
      <c r="EO33" s="185">
        <f>+'[1]7.SPNF_consolidado'!DK55</f>
        <v>970.48692043698634</v>
      </c>
      <c r="EP33" s="185">
        <f>+'[1]7.SPNF_consolidado'!DL55</f>
        <v>880.30307925827594</v>
      </c>
      <c r="EQ33" s="185">
        <f>+'[1]7.SPNF_consolidado'!DM55</f>
        <v>828.54861554956972</v>
      </c>
      <c r="ER33" s="185">
        <f>+'[1]7.SPNF_consolidado'!DN55</f>
        <v>851.25613957082089</v>
      </c>
      <c r="ES33" s="185">
        <f>+'[1]7.SPNF_consolidado'!DO55</f>
        <v>869.01175232473292</v>
      </c>
      <c r="ET33" s="185">
        <f>+'[1]7.SPNF_consolidado'!DP55</f>
        <v>1003.3642154236114</v>
      </c>
      <c r="EU33" s="185">
        <f>+'[1]7.SPNF_consolidado'!DQ55</f>
        <v>772.21918326798937</v>
      </c>
      <c r="EV33" s="185">
        <f>+'[1]7.SPNF_consolidado'!DR55</f>
        <v>860.80102975432703</v>
      </c>
      <c r="EW33" s="185">
        <f>+'[1]7.SPNF_consolidado'!DS55</f>
        <v>777.74303119236004</v>
      </c>
      <c r="EX33" s="185">
        <f>+'[1]7.SPNF_consolidado'!DT55</f>
        <v>1344.5146961617854</v>
      </c>
      <c r="EY33" s="185">
        <f>+'[1]7.SPNF_consolidado'!DU55</f>
        <v>733.62449906798895</v>
      </c>
      <c r="EZ33" s="185">
        <f>+'[1]7.SPNF_consolidado'!DV55</f>
        <v>765.84994193201101</v>
      </c>
      <c r="FA33" s="185">
        <f>+'[1]7.SPNF_consolidado'!DW55</f>
        <v>933.77748918000998</v>
      </c>
      <c r="FB33" s="185">
        <f>+'[1]7.SPNF_consolidado'!DX55</f>
        <v>822.45975186998976</v>
      </c>
      <c r="FC33" s="185">
        <f>+'[1]7.SPNF_consolidado'!DY55</f>
        <v>860.00812995000024</v>
      </c>
      <c r="FD33" s="185">
        <f>+'[1]7.SPNF_consolidado'!DZ55</f>
        <v>813.12694783004008</v>
      </c>
      <c r="FE33" s="185">
        <f>+'[1]7.SPNF_consolidado'!EA55</f>
        <v>837.34230189994969</v>
      </c>
      <c r="FF33" s="185">
        <f>+'[1]7.SPNF_consolidado'!EB55</f>
        <v>932.36924278999982</v>
      </c>
      <c r="FG33" s="185">
        <f>+'[1]7.SPNF_consolidado'!EC55</f>
        <v>829.41530999000042</v>
      </c>
      <c r="FH33" s="185">
        <f>+'[1]7.SPNF_consolidado'!ED55</f>
        <v>831.45047614998839</v>
      </c>
      <c r="FI33" s="185">
        <f>+'[1]7.SPNF_consolidado'!EE55</f>
        <v>821.3114721999998</v>
      </c>
      <c r="FJ33" s="185">
        <f>+'[1]7.SPNF_consolidado'!EF55</f>
        <v>1375.7286348900004</v>
      </c>
      <c r="FK33" s="185">
        <f>+'[1]7.SPNF_consolidado'!EG55</f>
        <v>759.0528530699994</v>
      </c>
      <c r="FL33" s="185">
        <f>+'[1]7.SPNF_consolidado'!EH55</f>
        <v>951.80880373000377</v>
      </c>
      <c r="FM33" s="185">
        <f>+'[1]7.SPNF_consolidado'!EI55</f>
        <v>962.65611823000131</v>
      </c>
      <c r="FN33" s="185">
        <f>+'[1]7.SPNF_consolidado'!EJ55</f>
        <v>881.96348319001072</v>
      </c>
      <c r="FO33" s="185">
        <f>+'[1]7.SPNF_consolidado'!EK55</f>
        <v>899.58750016999079</v>
      </c>
      <c r="FP33" s="185">
        <f>+'[1]7.SPNF_consolidado'!EL55</f>
        <v>887.37106960001881</v>
      </c>
      <c r="FQ33" s="185">
        <f>+'[1]7.SPNF_consolidado'!EM55</f>
        <v>881.68755205997593</v>
      </c>
      <c r="FR33" s="185">
        <f>+'[1]7.SPNF_consolidado'!EN55</f>
        <v>1020.4514848400113</v>
      </c>
      <c r="FS33" s="185">
        <f>+'[1]7.SPNF_consolidado'!EO55</f>
        <v>892.46553883999593</v>
      </c>
      <c r="FT33" s="185">
        <f>+'[1]7.SPNF_consolidado'!EP55</f>
        <v>912.77172159999918</v>
      </c>
      <c r="FU33" s="185">
        <f>+'[1]7.SPNF_consolidado'!EQ55</f>
        <v>927.70828277001897</v>
      </c>
      <c r="FV33" s="185">
        <f>+'[1]7.SPNF_consolidado'!ER55</f>
        <v>1514.2606077800074</v>
      </c>
      <c r="FW33" s="185">
        <f>+'[1]7.SPNF_consolidado'!ES55</f>
        <v>843.09912612999949</v>
      </c>
      <c r="FX33" s="185">
        <f>+'[1]7.SPNF_consolidado'!ET55</f>
        <v>950.14151727999376</v>
      </c>
      <c r="FY33" s="185">
        <f>+'[1]7.SPNF_consolidado'!EU55</f>
        <v>1028.9430973499932</v>
      </c>
      <c r="FZ33" s="185">
        <f>+'[1]7.SPNF_consolidado'!EV55</f>
        <v>935.60962490003055</v>
      </c>
      <c r="GA33" s="185">
        <f>+'[1]7.SPNF_consolidado'!EW55</f>
        <v>949.50106065999012</v>
      </c>
      <c r="GB33" s="185">
        <f>+'[1]7.SPNF_consolidado'!EX55</f>
        <v>960.85264531000689</v>
      </c>
      <c r="GC33" s="185">
        <f>+'[1]7.SPNF_consolidado'!EY55</f>
        <v>949.04903570998215</v>
      </c>
      <c r="GD33" s="185">
        <f>+'[1]7.SPNF_consolidado'!EZ55</f>
        <v>1079.6698844700525</v>
      </c>
      <c r="GE33" s="185">
        <f>+'[1]7.SPNF_consolidado'!FA55</f>
        <v>966.18883231999507</v>
      </c>
      <c r="GF33" s="185">
        <f>+'[1]7.SPNF_consolidado'!FB55</f>
        <v>952.5964519299863</v>
      </c>
      <c r="GG33" s="185">
        <f>+'[1]7.SPNF_consolidado'!FC55</f>
        <v>954.35918583003479</v>
      </c>
      <c r="GH33" s="185">
        <f>+'[1]7.SPNF_consolidado'!FD55</f>
        <v>1564.4612370988839</v>
      </c>
      <c r="GI33" s="185">
        <f>+'[1]7.SPNF_consolidado'!FE55</f>
        <v>862.06228719195201</v>
      </c>
    </row>
    <row r="34" spans="2:191">
      <c r="B34" s="186">
        <v>212</v>
      </c>
      <c r="C34" s="187" t="s">
        <v>28</v>
      </c>
      <c r="D34" s="182">
        <f t="shared" si="110"/>
        <v>12921.911122369693</v>
      </c>
      <c r="E34" s="182">
        <f t="shared" si="111"/>
        <v>14087.715793494221</v>
      </c>
      <c r="F34" s="182">
        <f t="shared" si="112"/>
        <v>11414.627756472</v>
      </c>
      <c r="G34" s="182">
        <f t="shared" si="113"/>
        <v>9416.0207472547772</v>
      </c>
      <c r="H34" s="182">
        <f t="shared" ref="H34" si="342">+SUM(DC34:DN34)</f>
        <v>9597.9945558176114</v>
      </c>
      <c r="I34" s="182">
        <f t="shared" ref="I34" si="343">+SUM(DO34:DZ34)</f>
        <v>11120.796207103158</v>
      </c>
      <c r="J34" s="182">
        <f t="shared" ref="J34" si="344">+SUM(EA34:EL34)</f>
        <v>11037.575340750864</v>
      </c>
      <c r="K34" s="182">
        <f t="shared" ref="K34" si="345">+SUM(EM34:EX34)</f>
        <v>8523.7914309306852</v>
      </c>
      <c r="L34" s="182">
        <f t="shared" si="336"/>
        <v>9794.8063469378703</v>
      </c>
      <c r="M34" s="182">
        <f t="shared" si="55"/>
        <v>13581.024957372028</v>
      </c>
      <c r="N34" s="182">
        <f t="shared" si="56"/>
        <v>13591.499544018068</v>
      </c>
      <c r="O34" s="182">
        <f t="shared" si="57"/>
        <v>2867.4620099343092</v>
      </c>
      <c r="P34" s="182">
        <f t="shared" si="58"/>
        <v>3115.4404959881481</v>
      </c>
      <c r="Q34" s="182">
        <f t="shared" si="59"/>
        <v>3201.9869283539701</v>
      </c>
      <c r="R34" s="182">
        <f t="shared" si="60"/>
        <v>3737.0216880932667</v>
      </c>
      <c r="S34" s="182">
        <f t="shared" si="61"/>
        <v>2911.534786608182</v>
      </c>
      <c r="T34" s="182">
        <f t="shared" si="62"/>
        <v>3636.0081544145205</v>
      </c>
      <c r="U34" s="182">
        <f t="shared" si="63"/>
        <v>3460.7536997908601</v>
      </c>
      <c r="V34" s="182">
        <f t="shared" si="64"/>
        <v>4079.419152680658</v>
      </c>
      <c r="W34" s="182">
        <f t="shared" si="65"/>
        <v>2538.3125322893366</v>
      </c>
      <c r="X34" s="182">
        <f t="shared" si="66"/>
        <v>2845.6528375283729</v>
      </c>
      <c r="Y34" s="182">
        <f t="shared" si="67"/>
        <v>2939.6704440116191</v>
      </c>
      <c r="Z34" s="182">
        <f t="shared" si="68"/>
        <v>3090.9919426426709</v>
      </c>
      <c r="AA34" s="182">
        <f t="shared" si="69"/>
        <v>2255.2924099224724</v>
      </c>
      <c r="AB34" s="182">
        <f t="shared" si="70"/>
        <v>2289.0791588725747</v>
      </c>
      <c r="AC34" s="182">
        <f t="shared" si="71"/>
        <v>2226.3444405331797</v>
      </c>
      <c r="AD34" s="182">
        <f t="shared" si="72"/>
        <v>2645.3047379265504</v>
      </c>
      <c r="AE34" s="182">
        <f>+SUM(DC34:DE34)</f>
        <v>2048.6085262074339</v>
      </c>
      <c r="AF34" s="182">
        <f>+SUM(DF34:DH34)</f>
        <v>2478.2095909971786</v>
      </c>
      <c r="AG34" s="182">
        <f>+SUM(DI34:DK34)</f>
        <v>2292.8404458503887</v>
      </c>
      <c r="AH34" s="182">
        <f>+SUM(DL34:DN34)</f>
        <v>2778.335992762607</v>
      </c>
      <c r="AI34" s="182">
        <f>+SUM(DO34:DQ34)</f>
        <v>2271.0958152040835</v>
      </c>
      <c r="AJ34" s="182">
        <f>+SUM(DR34:DT34)</f>
        <v>2676.660609216774</v>
      </c>
      <c r="AK34" s="182">
        <f>+SUM(DU34:DW34)</f>
        <v>2933.1000998545169</v>
      </c>
      <c r="AL34" s="182">
        <f>+SUM(DX34:DZ34)</f>
        <v>3239.9396828277836</v>
      </c>
      <c r="AM34" s="182">
        <f>+SUM(EA34:EC34)</f>
        <v>2539.5821434278951</v>
      </c>
      <c r="AN34" s="182">
        <f>+SUM(ED34:EF34)</f>
        <v>2770.4158221563162</v>
      </c>
      <c r="AO34" s="182">
        <f>+SUM(EG34:EI34)</f>
        <v>2756.3962134702315</v>
      </c>
      <c r="AP34" s="182">
        <f>+SUM(EJ34:EL34)</f>
        <v>2971.1811616964214</v>
      </c>
      <c r="AQ34" s="182">
        <f>+SUM(EM34:EO34)</f>
        <v>2391.957493845845</v>
      </c>
      <c r="AR34" s="182">
        <f>+SUM(EP34:ER34)</f>
        <v>2045.4318300469567</v>
      </c>
      <c r="AS34" s="183">
        <f>+SUM(ES34:EU34)</f>
        <v>1574.1955147723893</v>
      </c>
      <c r="AT34" s="183">
        <f>+SUM(EV34:EX34)</f>
        <v>2512.2065922654951</v>
      </c>
      <c r="AU34" s="184">
        <f t="shared" si="337"/>
        <v>2115.7275201115808</v>
      </c>
      <c r="AV34" s="184">
        <f t="shared" si="338"/>
        <v>2327.914077198579</v>
      </c>
      <c r="AW34" s="184">
        <f t="shared" si="339"/>
        <v>2621.0475115621548</v>
      </c>
      <c r="AX34" s="184">
        <f t="shared" si="340"/>
        <v>2730.1172380655576</v>
      </c>
      <c r="AY34" s="184">
        <f t="shared" si="341"/>
        <v>2801.0050393747351</v>
      </c>
      <c r="AZ34" s="184">
        <f t="shared" si="311"/>
        <v>3507.4136582015817</v>
      </c>
      <c r="BA34" s="184">
        <f t="shared" si="78"/>
        <v>3263.534177308863</v>
      </c>
      <c r="BB34" s="184">
        <f t="shared" si="79"/>
        <v>4009.0720824868486</v>
      </c>
      <c r="BC34" s="184">
        <f t="shared" si="80"/>
        <v>3005.8995749468431</v>
      </c>
      <c r="BD34" s="184">
        <f t="shared" si="81"/>
        <v>3191.6931231373719</v>
      </c>
      <c r="BE34" s="184">
        <f t="shared" si="82"/>
        <v>3412.9943755752702</v>
      </c>
      <c r="BF34" s="184">
        <f t="shared" si="83"/>
        <v>3980.9124703585812</v>
      </c>
      <c r="BG34" s="185">
        <f>+'[1]7.SPNF_consolidado'!AC56</f>
        <v>774.75954778563073</v>
      </c>
      <c r="BH34" s="185">
        <f>+'[1]7.SPNF_consolidado'!AD56</f>
        <v>1022.2184647854995</v>
      </c>
      <c r="BI34" s="185">
        <f>+'[1]7.SPNF_consolidado'!AE56</f>
        <v>1070.4839973631792</v>
      </c>
      <c r="BJ34" s="185">
        <f>+'[1]7.SPNF_consolidado'!AF56</f>
        <v>995.40802675938505</v>
      </c>
      <c r="BK34" s="185">
        <f>+'[1]7.SPNF_consolidado'!AG56</f>
        <v>1027.2106081396155</v>
      </c>
      <c r="BL34" s="185">
        <f>+'[1]7.SPNF_consolidado'!AH56</f>
        <v>1092.8218610891477</v>
      </c>
      <c r="BM34" s="185">
        <f>+'[1]7.SPNF_consolidado'!AI56</f>
        <v>1008.748169535059</v>
      </c>
      <c r="BN34" s="185">
        <f>+'[1]7.SPNF_consolidado'!AJ56</f>
        <v>1132.7313354986097</v>
      </c>
      <c r="BO34" s="185">
        <f>+'[1]7.SPNF_consolidado'!AK56</f>
        <v>1060.5074233203011</v>
      </c>
      <c r="BP34" s="185">
        <f>+'[1]7.SPNF_consolidado'!AL56</f>
        <v>1157.6465745995656</v>
      </c>
      <c r="BQ34" s="185">
        <f>+'[1]7.SPNF_consolidado'!AM56</f>
        <v>1134.5570653057359</v>
      </c>
      <c r="BR34" s="185">
        <f>+'[1]7.SPNF_consolidado'!AN56</f>
        <v>1444.8180481879654</v>
      </c>
      <c r="BS34" s="185">
        <f>+'[1]7.SPNF_consolidado'!AO56</f>
        <v>1034.1253421501967</v>
      </c>
      <c r="BT34" s="185">
        <f>+'[1]7.SPNF_consolidado'!AP56</f>
        <v>942.97925282034817</v>
      </c>
      <c r="BU34" s="185">
        <f>+'[1]7.SPNF_consolidado'!AQ56</f>
        <v>934.43019163763699</v>
      </c>
      <c r="BV34" s="185">
        <f>+'[1]7.SPNF_consolidado'!AR56</f>
        <v>1379.6219521750893</v>
      </c>
      <c r="BW34" s="185">
        <f>+'[1]7.SPNF_consolidado'!AS56</f>
        <v>1084.0336834873253</v>
      </c>
      <c r="BX34" s="185">
        <f>+'[1]7.SPNF_consolidado'!AT56</f>
        <v>1172.3525187521059</v>
      </c>
      <c r="BY34" s="185">
        <f>+'[1]7.SPNF_consolidado'!AU56</f>
        <v>1165.8386030715105</v>
      </c>
      <c r="BZ34" s="185">
        <f>+'[1]7.SPNF_consolidado'!AV56</f>
        <v>1122.0544878121473</v>
      </c>
      <c r="CA34" s="185">
        <f>+'[1]7.SPNF_consolidado'!AW56</f>
        <v>1172.860608907202</v>
      </c>
      <c r="CB34" s="185">
        <f>+'[1]7.SPNF_consolidado'!AX56</f>
        <v>1216.3333185585723</v>
      </c>
      <c r="CC34" s="185">
        <f>+'[1]7.SPNF_consolidado'!AY56</f>
        <v>1197.5326852406581</v>
      </c>
      <c r="CD34" s="185">
        <f>+'[1]7.SPNF_consolidado'!AZ56</f>
        <v>1665.5531488814279</v>
      </c>
      <c r="CE34" s="185">
        <f>+'[1]7.SPNF_consolidado'!BA56</f>
        <v>736.44980128219981</v>
      </c>
      <c r="CF34" s="185">
        <f>+'[1]7.SPNF_consolidado'!BB56</f>
        <v>865.67262295429725</v>
      </c>
      <c r="CG34" s="185">
        <f>+'[1]7.SPNF_consolidado'!BC56</f>
        <v>936.19010805283938</v>
      </c>
      <c r="CH34" s="185">
        <f>+'[1]7.SPNF_consolidado'!BD56</f>
        <v>871.98754907846705</v>
      </c>
      <c r="CI34" s="185">
        <f>+'[1]7.SPNF_consolidado'!BE56</f>
        <v>997.01792000018463</v>
      </c>
      <c r="CJ34" s="185">
        <f>+'[1]7.SPNF_consolidado'!BF56</f>
        <v>976.64736844972117</v>
      </c>
      <c r="CK34" s="185">
        <f>+'[1]7.SPNF_consolidado'!BG56</f>
        <v>1078.614915072081</v>
      </c>
      <c r="CL34" s="185">
        <f>+'[1]7.SPNF_consolidado'!BH56</f>
        <v>892.61597565584111</v>
      </c>
      <c r="CM34" s="185">
        <f>+'[1]7.SPNF_consolidado'!BI56</f>
        <v>968.43955328369691</v>
      </c>
      <c r="CN34" s="185">
        <f>+'[1]7.SPNF_consolidado'!BJ56</f>
        <v>899.85166587344452</v>
      </c>
      <c r="CO34" s="185">
        <f>+'[1]7.SPNF_consolidado'!BK56</f>
        <v>1005.521670364716</v>
      </c>
      <c r="CP34" s="185">
        <f>+'[1]7.SPNF_consolidado'!BL56</f>
        <v>1185.6186064045105</v>
      </c>
      <c r="CQ34" s="185">
        <f>+'[1]7.SPNF_consolidado'!BM56</f>
        <v>609.66611079856136</v>
      </c>
      <c r="CR34" s="185">
        <f>+'[1]7.SPNF_consolidado'!BN56</f>
        <v>874.27153726938877</v>
      </c>
      <c r="CS34" s="185">
        <f>+'[1]7.SPNF_consolidado'!BO56</f>
        <v>771.35476185452217</v>
      </c>
      <c r="CT34" s="185">
        <f>+'[1]7.SPNF_consolidado'!BP56</f>
        <v>766.86982957737712</v>
      </c>
      <c r="CU34" s="185">
        <f>+'[1]7.SPNF_consolidado'!BQ56</f>
        <v>777.66537801454535</v>
      </c>
      <c r="CV34" s="185">
        <f>+'[1]7.SPNF_consolidado'!BR56</f>
        <v>744.5439512806521</v>
      </c>
      <c r="CW34" s="185">
        <f>+'[1]7.SPNF_consolidado'!BS56</f>
        <v>663.07979533328069</v>
      </c>
      <c r="CX34" s="185">
        <f>+'[1]7.SPNF_consolidado'!BT56</f>
        <v>757.82629251794526</v>
      </c>
      <c r="CY34" s="185">
        <f>+'[1]7.SPNF_consolidado'!BU56</f>
        <v>805.4383526819538</v>
      </c>
      <c r="CZ34" s="185">
        <f>+'[1]7.SPNF_consolidado'!BV56</f>
        <v>762.75084687827541</v>
      </c>
      <c r="DA34" s="185">
        <f>+'[1]7.SPNF_consolidado'!BW56</f>
        <v>860.09732734019758</v>
      </c>
      <c r="DB34" s="185">
        <f>+'[1]7.SPNF_consolidado'!BX56</f>
        <v>1022.4565637080774</v>
      </c>
      <c r="DC34" s="185">
        <f>+'[1]7.SPNF_consolidado'!BY56</f>
        <v>542.07478466401631</v>
      </c>
      <c r="DD34" s="185">
        <f>+'[1]7.SPNF_consolidado'!BZ56</f>
        <v>624.35947467370033</v>
      </c>
      <c r="DE34" s="185">
        <f>+'[1]7.SPNF_consolidado'!CA56</f>
        <v>882.17426686971748</v>
      </c>
      <c r="DF34" s="185">
        <f>+'[1]7.SPNF_consolidado'!CB56</f>
        <v>838.68593043397038</v>
      </c>
      <c r="DG34" s="185">
        <f>+'[1]7.SPNF_consolidado'!CC56</f>
        <v>835.48360137513168</v>
      </c>
      <c r="DH34" s="185">
        <f>+'[1]7.SPNF_consolidado'!CD56</f>
        <v>804.04005918807673</v>
      </c>
      <c r="DI34" s="185">
        <f>+'[1]7.SPNF_consolidado'!CE56</f>
        <v>754.65509038494736</v>
      </c>
      <c r="DJ34" s="185">
        <f>+'[1]7.SPNF_consolidado'!CF56</f>
        <v>794.39225617606064</v>
      </c>
      <c r="DK34" s="185">
        <f>+'[1]7.SPNF_consolidado'!CG56</f>
        <v>743.79309928938073</v>
      </c>
      <c r="DL34" s="185">
        <f>+'[1]7.SPNF_consolidado'!CH56</f>
        <v>789.86577948634124</v>
      </c>
      <c r="DM34" s="185">
        <f>+'[1]7.SPNF_consolidado'!CI56</f>
        <v>848.34005462825201</v>
      </c>
      <c r="DN34" s="185">
        <f>+'[1]7.SPNF_consolidado'!CJ56</f>
        <v>1140.130158648014</v>
      </c>
      <c r="DO34" s="185">
        <f>+'[1]7.SPNF_consolidado'!CK56</f>
        <v>657.87430274639428</v>
      </c>
      <c r="DP34" s="185">
        <f>+'[1]7.SPNF_consolidado'!CL56</f>
        <v>745.34465723580547</v>
      </c>
      <c r="DQ34" s="185">
        <f>+'[1]7.SPNF_consolidado'!CM56</f>
        <v>867.87685522188383</v>
      </c>
      <c r="DR34" s="185">
        <f>+'[1]7.SPNF_consolidado'!CN56</f>
        <v>911.46702480018087</v>
      </c>
      <c r="DS34" s="185">
        <f>+'[1]7.SPNF_consolidado'!CO56</f>
        <v>923.95960752617714</v>
      </c>
      <c r="DT34" s="185">
        <f>+'[1]7.SPNF_consolidado'!CP56</f>
        <v>841.23397689041622</v>
      </c>
      <c r="DU34" s="185">
        <f>+'[1]7.SPNF_consolidado'!CQ56</f>
        <v>950.43433085190077</v>
      </c>
      <c r="DV34" s="185">
        <f>+'[1]7.SPNF_consolidado'!CR56</f>
        <v>1087.6367431045232</v>
      </c>
      <c r="DW34" s="185">
        <f>+'[1]7.SPNF_consolidado'!CS56</f>
        <v>895.02902589809298</v>
      </c>
      <c r="DX34" s="185">
        <f>+'[1]7.SPNF_consolidado'!CT56</f>
        <v>996.71169155192194</v>
      </c>
      <c r="DY34" s="185">
        <f>+'[1]7.SPNF_consolidado'!CU56</f>
        <v>939.21393502852266</v>
      </c>
      <c r="DZ34" s="185">
        <f>+'[1]7.SPNF_consolidado'!CV56</f>
        <v>1304.0140562473389</v>
      </c>
      <c r="EA34" s="185">
        <f>+'[1]7.SPNF_consolidado'!CW56</f>
        <v>862.08824222684211</v>
      </c>
      <c r="EB34" s="185">
        <f>+'[1]7.SPNF_consolidado'!CX56</f>
        <v>818.99834999315794</v>
      </c>
      <c r="EC34" s="185">
        <f>+'[1]7.SPNF_consolidado'!CY56</f>
        <v>858.49555120789501</v>
      </c>
      <c r="ED34" s="185">
        <f>+'[1]7.SPNF_consolidado'!CZ56</f>
        <v>920.44260674105249</v>
      </c>
      <c r="EE34" s="185">
        <f>+'[1]7.SPNF_consolidado'!DA56</f>
        <v>992.53696238210534</v>
      </c>
      <c r="EF34" s="185">
        <f>+'[1]7.SPNF_consolidado'!DB56</f>
        <v>857.4362530331581</v>
      </c>
      <c r="EG34" s="185">
        <f>+'[1]7.SPNF_consolidado'!DC56</f>
        <v>1012.4741109689471</v>
      </c>
      <c r="EH34" s="185">
        <f>+'[1]7.SPNF_consolidado'!DD56</f>
        <v>853.6715439300001</v>
      </c>
      <c r="EI34" s="185">
        <f>+'[1]7.SPNF_consolidado'!DE56</f>
        <v>890.25055857128427</v>
      </c>
      <c r="EJ34" s="185">
        <f>+'[1]7.SPNF_consolidado'!DF56</f>
        <v>891.22570293473689</v>
      </c>
      <c r="EK34" s="185">
        <f>+'[1]7.SPNF_consolidado'!DG56</f>
        <v>954.94049350315777</v>
      </c>
      <c r="EL34" s="185">
        <f>+'[1]7.SPNF_consolidado'!DH56</f>
        <v>1125.0149652585267</v>
      </c>
      <c r="EM34" s="185">
        <f>+'[1]7.SPNF_consolidado'!DI56</f>
        <v>836.81241170742032</v>
      </c>
      <c r="EN34" s="185">
        <f>+'[1]7.SPNF_consolidado'!DJ56</f>
        <v>792.12433256043516</v>
      </c>
      <c r="EO34" s="185">
        <f>+'[1]7.SPNF_consolidado'!DK56</f>
        <v>763.02074957798959</v>
      </c>
      <c r="EP34" s="185">
        <f>+'[1]7.SPNF_consolidado'!DL56</f>
        <v>752.99607066014755</v>
      </c>
      <c r="EQ34" s="185">
        <f>+'[1]7.SPNF_consolidado'!DM56</f>
        <v>648.95714540773372</v>
      </c>
      <c r="ER34" s="185">
        <f>+'[1]7.SPNF_consolidado'!DN56</f>
        <v>643.47861397907536</v>
      </c>
      <c r="ES34" s="185">
        <f>+'[1]7.SPNF_consolidado'!DO56</f>
        <v>568.82211336679757</v>
      </c>
      <c r="ET34" s="185">
        <f>+'[1]7.SPNF_consolidado'!DP56</f>
        <v>485.36352456620568</v>
      </c>
      <c r="EU34" s="185">
        <f>+'[1]7.SPNF_consolidado'!DQ56</f>
        <v>520.00987683938581</v>
      </c>
      <c r="EV34" s="185">
        <f>+'[1]7.SPNF_consolidado'!DR56</f>
        <v>735.96321476562241</v>
      </c>
      <c r="EW34" s="185">
        <f>+'[1]7.SPNF_consolidado'!DS56</f>
        <v>717.97514337497773</v>
      </c>
      <c r="EX34" s="185">
        <f>+'[1]7.SPNF_consolidado'!DT56</f>
        <v>1058.2682341248951</v>
      </c>
      <c r="EY34" s="185">
        <f>+'[1]7.SPNF_consolidado'!DU56</f>
        <v>625.16596347473683</v>
      </c>
      <c r="EZ34" s="185">
        <f>+'[1]7.SPNF_consolidado'!DV56</f>
        <v>638.48067250473673</v>
      </c>
      <c r="FA34" s="185">
        <f>+'[1]7.SPNF_consolidado'!DW56</f>
        <v>852.08088413210737</v>
      </c>
      <c r="FB34" s="185">
        <f>+'[1]7.SPNF_consolidado'!DX56</f>
        <v>822.95548821315595</v>
      </c>
      <c r="FC34" s="185">
        <f>+'[1]7.SPNF_consolidado'!DY56</f>
        <v>724.01624025526837</v>
      </c>
      <c r="FD34" s="185">
        <f>+'[1]7.SPNF_consolidado'!DZ56</f>
        <v>780.94234873015466</v>
      </c>
      <c r="FE34" s="185">
        <f>+'[1]7.SPNF_consolidado'!EA56</f>
        <v>965.92593061790501</v>
      </c>
      <c r="FF34" s="185">
        <f>+'[1]7.SPNF_consolidado'!EB56</f>
        <v>896.18499146473675</v>
      </c>
      <c r="FG34" s="185">
        <f>+'[1]7.SPNF_consolidado'!EC56</f>
        <v>758.93658947951315</v>
      </c>
      <c r="FH34" s="185">
        <f>+'[1]7.SPNF_consolidado'!ED56</f>
        <v>767.55106344845171</v>
      </c>
      <c r="FI34" s="185">
        <f>+'[1]7.SPNF_consolidado'!EE56</f>
        <v>846.39407373421091</v>
      </c>
      <c r="FJ34" s="185">
        <f>+'[1]7.SPNF_consolidado'!EF56</f>
        <v>1116.1721008828949</v>
      </c>
      <c r="FK34" s="185">
        <f>+'[1]7.SPNF_consolidado'!EG56</f>
        <v>717.77049920789466</v>
      </c>
      <c r="FL34" s="185">
        <f>+'[1]7.SPNF_consolidado'!EH56</f>
        <v>952.23637226473625</v>
      </c>
      <c r="FM34" s="185">
        <f>+'[1]7.SPNF_consolidado'!EI56</f>
        <v>1130.9981679021046</v>
      </c>
      <c r="FN34" s="185">
        <f>+'[1]7.SPNF_consolidado'!EJ56</f>
        <v>1175.7977905821056</v>
      </c>
      <c r="FO34" s="185">
        <f>+'[1]7.SPNF_consolidado'!EK56</f>
        <v>940.37059784421081</v>
      </c>
      <c r="FP34" s="185">
        <f>+'[1]7.SPNF_consolidado'!EL56</f>
        <v>1391.2452697752651</v>
      </c>
      <c r="FQ34" s="185">
        <f>+'[1]7.SPNF_consolidado'!EM56</f>
        <v>1016.2142296036757</v>
      </c>
      <c r="FR34" s="185">
        <f>+'[1]7.SPNF_consolidado'!EN56</f>
        <v>1075.0543086920243</v>
      </c>
      <c r="FS34" s="185">
        <f>+'[1]7.SPNF_consolidado'!EO56</f>
        <v>1172.2656390131631</v>
      </c>
      <c r="FT34" s="185">
        <f>+'[1]7.SPNF_consolidado'!EP56</f>
        <v>1184.9595179431622</v>
      </c>
      <c r="FU34" s="185">
        <f>+'[1]7.SPNF_consolidado'!EQ56</f>
        <v>1250.1548518015809</v>
      </c>
      <c r="FV34" s="185">
        <f>+'[1]7.SPNF_consolidado'!ER56</f>
        <v>1573.9577127421051</v>
      </c>
      <c r="FW34" s="185">
        <f>+'[1]7.SPNF_consolidado'!ES56</f>
        <v>937.55975762105277</v>
      </c>
      <c r="FX34" s="185">
        <f>+'[1]7.SPNF_consolidado'!ET56</f>
        <v>1053.389206227894</v>
      </c>
      <c r="FY34" s="185">
        <f>+'[1]7.SPNF_consolidado'!EU56</f>
        <v>1014.9506110978962</v>
      </c>
      <c r="FZ34" s="185">
        <f>+'[1]7.SPNF_consolidado'!EV56</f>
        <v>956.52903210315571</v>
      </c>
      <c r="GA34" s="185">
        <f>+'[1]7.SPNF_consolidado'!EW56</f>
        <v>1102.0511051689477</v>
      </c>
      <c r="GB34" s="185">
        <f>+'[1]7.SPNF_consolidado'!EX56</f>
        <v>1133.1129858652682</v>
      </c>
      <c r="GC34" s="185">
        <f>+'[1]7.SPNF_consolidado'!EY56</f>
        <v>1013.5079825989404</v>
      </c>
      <c r="GD34" s="185">
        <f>+'[1]7.SPNF_consolidado'!EZ56</f>
        <v>1124.9802923268485</v>
      </c>
      <c r="GE34" s="185">
        <f>+'[1]7.SPNF_consolidado'!FA56</f>
        <v>1274.5061006494809</v>
      </c>
      <c r="GF34" s="185">
        <f>+'[1]7.SPNF_consolidado'!FB56</f>
        <v>1247.7988584136774</v>
      </c>
      <c r="GG34" s="185">
        <f>+'[1]7.SPNF_consolidado'!FC56</f>
        <v>1318.551071166356</v>
      </c>
      <c r="GH34" s="185">
        <f>+'[1]7.SPNF_consolidado'!FD56</f>
        <v>1414.5625407785476</v>
      </c>
      <c r="GI34" s="185">
        <f>+'[1]7.SPNF_consolidado'!FE56</f>
        <v>870.30637583728821</v>
      </c>
    </row>
    <row r="35" spans="2:191">
      <c r="B35" s="186">
        <v>213</v>
      </c>
      <c r="C35" s="187" t="s">
        <v>30</v>
      </c>
      <c r="D35" s="185">
        <f t="shared" si="110"/>
        <v>906.16000392792898</v>
      </c>
      <c r="E35" s="185">
        <f t="shared" si="111"/>
        <v>1050.6081686035179</v>
      </c>
      <c r="F35" s="185">
        <f t="shared" si="112"/>
        <v>1383.3186152295543</v>
      </c>
      <c r="G35" s="185">
        <f t="shared" si="113"/>
        <v>1595.7666988205242</v>
      </c>
      <c r="H35" s="185">
        <f t="shared" ref="H35:K35" si="346">SUM(H36:H37)</f>
        <v>2219.8270829135286</v>
      </c>
      <c r="I35" s="185">
        <f t="shared" si="346"/>
        <v>2728.2228733854586</v>
      </c>
      <c r="J35" s="185">
        <f t="shared" si="346"/>
        <v>2986.2861232588425</v>
      </c>
      <c r="K35" s="185">
        <f t="shared" si="346"/>
        <v>2841.7539204182694</v>
      </c>
      <c r="L35" s="185">
        <f t="shared" si="336"/>
        <v>1465.821698936142</v>
      </c>
      <c r="M35" s="185">
        <f t="shared" si="55"/>
        <v>1880.4034147395478</v>
      </c>
      <c r="N35" s="185">
        <f t="shared" si="56"/>
        <v>2704.9725726735692</v>
      </c>
      <c r="O35" s="185">
        <f t="shared" si="57"/>
        <v>175.60539450790867</v>
      </c>
      <c r="P35" s="185">
        <f t="shared" si="58"/>
        <v>261.48945822889198</v>
      </c>
      <c r="Q35" s="185">
        <f t="shared" si="59"/>
        <v>200.76922113403873</v>
      </c>
      <c r="R35" s="185">
        <f t="shared" si="60"/>
        <v>268.29593005708955</v>
      </c>
      <c r="S35" s="185">
        <f t="shared" si="61"/>
        <v>262.06928869173873</v>
      </c>
      <c r="T35" s="185">
        <f t="shared" si="62"/>
        <v>229.93325756649008</v>
      </c>
      <c r="U35" s="185">
        <f t="shared" si="63"/>
        <v>227.65818280767365</v>
      </c>
      <c r="V35" s="185">
        <f t="shared" si="64"/>
        <v>330.94743953761531</v>
      </c>
      <c r="W35" s="185">
        <f t="shared" si="65"/>
        <v>326.53085519552837</v>
      </c>
      <c r="X35" s="185">
        <f t="shared" si="66"/>
        <v>344.90838492682531</v>
      </c>
      <c r="Y35" s="185">
        <f t="shared" si="67"/>
        <v>363.31219048334185</v>
      </c>
      <c r="Z35" s="185">
        <f t="shared" si="68"/>
        <v>348.56718462385891</v>
      </c>
      <c r="AA35" s="185">
        <f t="shared" si="69"/>
        <v>373.56211624641412</v>
      </c>
      <c r="AB35" s="185">
        <f t="shared" si="70"/>
        <v>372.23260277585348</v>
      </c>
      <c r="AC35" s="185">
        <f t="shared" si="71"/>
        <v>402.61614175394749</v>
      </c>
      <c r="AD35" s="185">
        <f t="shared" si="72"/>
        <v>447.35583804430934</v>
      </c>
      <c r="AE35" s="185">
        <f t="shared" ref="AE35:AT35" si="347">SUM(AE36:AE37)</f>
        <v>591.80497790779191</v>
      </c>
      <c r="AF35" s="185">
        <f t="shared" si="347"/>
        <v>470.87552751383259</v>
      </c>
      <c r="AG35" s="185">
        <f t="shared" si="347"/>
        <v>601.26009164009099</v>
      </c>
      <c r="AH35" s="185">
        <f t="shared" si="347"/>
        <v>555.88648585181284</v>
      </c>
      <c r="AI35" s="185">
        <f t="shared" si="347"/>
        <v>601.32287189884255</v>
      </c>
      <c r="AJ35" s="185">
        <f t="shared" si="347"/>
        <v>674.13830878930162</v>
      </c>
      <c r="AK35" s="185">
        <f t="shared" si="347"/>
        <v>720.87991480383801</v>
      </c>
      <c r="AL35" s="185">
        <f t="shared" si="347"/>
        <v>731.88177789347674</v>
      </c>
      <c r="AM35" s="185">
        <f t="shared" si="347"/>
        <v>734.040752330705</v>
      </c>
      <c r="AN35" s="185">
        <f t="shared" si="347"/>
        <v>749.06641787517697</v>
      </c>
      <c r="AO35" s="185">
        <f t="shared" si="347"/>
        <v>762.54493397758233</v>
      </c>
      <c r="AP35" s="185">
        <f t="shared" si="347"/>
        <v>740.63401907537855</v>
      </c>
      <c r="AQ35" s="185">
        <f t="shared" si="347"/>
        <v>822.51115066551802</v>
      </c>
      <c r="AR35" s="185">
        <f t="shared" si="347"/>
        <v>718.69824552262639</v>
      </c>
      <c r="AS35" s="185">
        <f t="shared" si="347"/>
        <v>983.76714096345938</v>
      </c>
      <c r="AT35" s="185">
        <f t="shared" si="347"/>
        <v>316.77738326666577</v>
      </c>
      <c r="AU35" s="184">
        <f t="shared" si="337"/>
        <v>408.35858049288515</v>
      </c>
      <c r="AV35" s="184">
        <f t="shared" si="338"/>
        <v>311.12350323905889</v>
      </c>
      <c r="AW35" s="184">
        <f t="shared" si="339"/>
        <v>401.23016869783157</v>
      </c>
      <c r="AX35" s="184">
        <f t="shared" si="340"/>
        <v>345.10944650636651</v>
      </c>
      <c r="AY35" s="184">
        <f t="shared" si="341"/>
        <v>515.43971788885199</v>
      </c>
      <c r="AZ35" s="184">
        <f t="shared" si="311"/>
        <v>386.69342387706632</v>
      </c>
      <c r="BA35" s="184">
        <f t="shared" si="78"/>
        <v>502.91180897197239</v>
      </c>
      <c r="BB35" s="184">
        <f t="shared" si="79"/>
        <v>475.35846400165713</v>
      </c>
      <c r="BC35" s="184">
        <f t="shared" si="80"/>
        <v>698.72009929118917</v>
      </c>
      <c r="BD35" s="184">
        <f t="shared" si="81"/>
        <v>632.68820008004366</v>
      </c>
      <c r="BE35" s="184">
        <f t="shared" si="82"/>
        <v>747.07037088505604</v>
      </c>
      <c r="BF35" s="184">
        <f t="shared" si="83"/>
        <v>626.49390241728031</v>
      </c>
      <c r="BG35" s="185">
        <f t="shared" ref="BG35:DB35" si="348">SUM(BG36:BG37)</f>
        <v>30.282333406413233</v>
      </c>
      <c r="BH35" s="185">
        <f t="shared" si="348"/>
        <v>36.180821774145549</v>
      </c>
      <c r="BI35" s="185">
        <f t="shared" si="348"/>
        <v>109.14223932734987</v>
      </c>
      <c r="BJ35" s="185">
        <f t="shared" si="348"/>
        <v>35.875077523453697</v>
      </c>
      <c r="BK35" s="185">
        <f t="shared" si="348"/>
        <v>37.976382284970171</v>
      </c>
      <c r="BL35" s="185">
        <f t="shared" si="348"/>
        <v>187.63799842046814</v>
      </c>
      <c r="BM35" s="185">
        <f t="shared" si="348"/>
        <v>18.256916695128311</v>
      </c>
      <c r="BN35" s="185">
        <f t="shared" si="348"/>
        <v>50.923414240180747</v>
      </c>
      <c r="BO35" s="185">
        <f t="shared" si="348"/>
        <v>131.58889019872967</v>
      </c>
      <c r="BP35" s="185">
        <f t="shared" si="348"/>
        <v>41.254120772607237</v>
      </c>
      <c r="BQ35" s="185">
        <f t="shared" si="348"/>
        <v>33.032361341231059</v>
      </c>
      <c r="BR35" s="185">
        <f t="shared" si="348"/>
        <v>194.00944794325122</v>
      </c>
      <c r="BS35" s="185">
        <f t="shared" si="348"/>
        <v>44.146370955597959</v>
      </c>
      <c r="BT35" s="185">
        <f t="shared" si="348"/>
        <v>59.279009452404196</v>
      </c>
      <c r="BU35" s="185">
        <f t="shared" si="348"/>
        <v>158.64390828373661</v>
      </c>
      <c r="BV35" s="185">
        <f t="shared" si="348"/>
        <v>47.952501846531334</v>
      </c>
      <c r="BW35" s="185">
        <f t="shared" si="348"/>
        <v>39.547241183817171</v>
      </c>
      <c r="BX35" s="185">
        <f t="shared" si="348"/>
        <v>142.43351453614159</v>
      </c>
      <c r="BY35" s="185">
        <f t="shared" si="348"/>
        <v>32.120357484976807</v>
      </c>
      <c r="BZ35" s="185">
        <f t="shared" si="348"/>
        <v>44.923289633837129</v>
      </c>
      <c r="CA35" s="185">
        <f t="shared" si="348"/>
        <v>150.61453568885972</v>
      </c>
      <c r="CB35" s="185">
        <f t="shared" si="348"/>
        <v>44.818428084406783</v>
      </c>
      <c r="CC35" s="185">
        <f t="shared" si="348"/>
        <v>46.196878567049652</v>
      </c>
      <c r="CD35" s="185">
        <f t="shared" si="348"/>
        <v>239.93213288615891</v>
      </c>
      <c r="CE35" s="185">
        <f t="shared" si="348"/>
        <v>37.436768108549131</v>
      </c>
      <c r="CF35" s="185">
        <f t="shared" si="348"/>
        <v>48.569260323110278</v>
      </c>
      <c r="CG35" s="185">
        <f t="shared" si="348"/>
        <v>240.52482676386896</v>
      </c>
      <c r="CH35" s="185">
        <f t="shared" si="348"/>
        <v>40.436928999132256</v>
      </c>
      <c r="CI35" s="185">
        <f t="shared" si="348"/>
        <v>49.494478373272429</v>
      </c>
      <c r="CJ35" s="185">
        <f t="shared" si="348"/>
        <v>254.97697755442064</v>
      </c>
      <c r="CK35" s="185">
        <f t="shared" si="348"/>
        <v>36.883966193359214</v>
      </c>
      <c r="CL35" s="185">
        <f t="shared" si="348"/>
        <v>57.283192062014876</v>
      </c>
      <c r="CM35" s="185">
        <f t="shared" si="348"/>
        <v>269.14503222796776</v>
      </c>
      <c r="CN35" s="185">
        <f t="shared" si="348"/>
        <v>45.890945374654635</v>
      </c>
      <c r="CO35" s="185">
        <f t="shared" si="348"/>
        <v>50.256064295907208</v>
      </c>
      <c r="CP35" s="185">
        <f t="shared" si="348"/>
        <v>252.42017495329708</v>
      </c>
      <c r="CQ35" s="185">
        <f t="shared" si="348"/>
        <v>55.078883815772251</v>
      </c>
      <c r="CR35" s="185">
        <f t="shared" si="348"/>
        <v>52.286829004726414</v>
      </c>
      <c r="CS35" s="185">
        <f t="shared" si="348"/>
        <v>266.19640342591543</v>
      </c>
      <c r="CT35" s="185">
        <f t="shared" si="348"/>
        <v>41.888670847781199</v>
      </c>
      <c r="CU35" s="185">
        <f t="shared" si="348"/>
        <v>76.007154597071221</v>
      </c>
      <c r="CV35" s="185">
        <f t="shared" si="348"/>
        <v>254.33677733100106</v>
      </c>
      <c r="CW35" s="185">
        <f t="shared" si="348"/>
        <v>63.941530172777917</v>
      </c>
      <c r="CX35" s="185">
        <f t="shared" si="348"/>
        <v>68.019634684521918</v>
      </c>
      <c r="CY35" s="185">
        <f t="shared" si="348"/>
        <v>270.65497689664767</v>
      </c>
      <c r="CZ35" s="185">
        <f t="shared" si="348"/>
        <v>75.622376332769463</v>
      </c>
      <c r="DA35" s="185">
        <f t="shared" si="348"/>
        <v>69.552102808430462</v>
      </c>
      <c r="DB35" s="185">
        <f t="shared" si="348"/>
        <v>302.18135890310941</v>
      </c>
      <c r="DC35" s="185">
        <f t="shared" ref="DC35:DG35" si="349">SUM(DC36:DC37)</f>
        <v>89.437468208828406</v>
      </c>
      <c r="DD35" s="185">
        <f t="shared" si="349"/>
        <v>80.425433606216274</v>
      </c>
      <c r="DE35" s="185">
        <f t="shared" si="349"/>
        <v>421.94207609274724</v>
      </c>
      <c r="DF35" s="185">
        <f t="shared" si="349"/>
        <v>78.526361098705223</v>
      </c>
      <c r="DG35" s="185">
        <f t="shared" si="349"/>
        <v>93.157701909013966</v>
      </c>
      <c r="DH35" s="185">
        <f t="shared" ref="DH35:EW35" si="350">SUM(DH36:DH37)</f>
        <v>299.19146450611345</v>
      </c>
      <c r="DI35" s="185">
        <f t="shared" si="350"/>
        <v>90.906573552773793</v>
      </c>
      <c r="DJ35" s="185">
        <f t="shared" si="350"/>
        <v>96.164688757545079</v>
      </c>
      <c r="DK35" s="185">
        <f t="shared" si="350"/>
        <v>414.18882932977209</v>
      </c>
      <c r="DL35" s="185">
        <f t="shared" si="350"/>
        <v>83.7660253337489</v>
      </c>
      <c r="DM35" s="185">
        <f t="shared" si="350"/>
        <v>88.307449209862284</v>
      </c>
      <c r="DN35" s="185">
        <f t="shared" si="350"/>
        <v>383.81301130820174</v>
      </c>
      <c r="DO35" s="185">
        <f t="shared" si="350"/>
        <v>115.21342171059057</v>
      </c>
      <c r="DP35" s="185">
        <f t="shared" si="350"/>
        <v>99.630232525779974</v>
      </c>
      <c r="DQ35" s="185">
        <f t="shared" si="350"/>
        <v>386.47921766247191</v>
      </c>
      <c r="DR35" s="185">
        <f t="shared" si="350"/>
        <v>202.48269481737157</v>
      </c>
      <c r="DS35" s="185">
        <f t="shared" si="350"/>
        <v>188.54045078132472</v>
      </c>
      <c r="DT35" s="185">
        <f t="shared" si="350"/>
        <v>283.1151631906053</v>
      </c>
      <c r="DU35" s="185">
        <f t="shared" si="350"/>
        <v>228.03602795539405</v>
      </c>
      <c r="DV35" s="185">
        <f t="shared" si="350"/>
        <v>116.54394545322801</v>
      </c>
      <c r="DW35" s="185">
        <f t="shared" si="350"/>
        <v>376.29994139521597</v>
      </c>
      <c r="DX35" s="185">
        <f t="shared" si="350"/>
        <v>218.4676152841424</v>
      </c>
      <c r="DY35" s="185">
        <f t="shared" si="350"/>
        <v>207.09649981563595</v>
      </c>
      <c r="DZ35" s="185">
        <f t="shared" si="350"/>
        <v>306.31766279369833</v>
      </c>
      <c r="EA35" s="185">
        <f t="shared" si="350"/>
        <v>252.47676309496538</v>
      </c>
      <c r="EB35" s="185">
        <f t="shared" si="350"/>
        <v>109.48343659728469</v>
      </c>
      <c r="EC35" s="185">
        <f t="shared" si="350"/>
        <v>372.08055263845489</v>
      </c>
      <c r="ED35" s="185">
        <f t="shared" si="350"/>
        <v>216.69232387752322</v>
      </c>
      <c r="EE35" s="185">
        <f t="shared" si="350"/>
        <v>222.5523377177563</v>
      </c>
      <c r="EF35" s="185">
        <f t="shared" si="350"/>
        <v>309.82175627989739</v>
      </c>
      <c r="EG35" s="185">
        <f t="shared" si="350"/>
        <v>354.87688655489762</v>
      </c>
      <c r="EH35" s="185">
        <f t="shared" si="350"/>
        <v>105.76550868660011</v>
      </c>
      <c r="EI35" s="185">
        <f t="shared" si="350"/>
        <v>301.90253873608458</v>
      </c>
      <c r="EJ35" s="185">
        <f t="shared" si="350"/>
        <v>224.60620332360003</v>
      </c>
      <c r="EK35" s="185">
        <f t="shared" si="350"/>
        <v>212.36381305029431</v>
      </c>
      <c r="EL35" s="185">
        <f t="shared" si="350"/>
        <v>303.66400270148421</v>
      </c>
      <c r="EM35" s="185">
        <f t="shared" si="350"/>
        <v>349.10028525105031</v>
      </c>
      <c r="EN35" s="185">
        <f t="shared" si="350"/>
        <v>101.47505478847029</v>
      </c>
      <c r="EO35" s="185">
        <f t="shared" si="350"/>
        <v>371.93581062599759</v>
      </c>
      <c r="EP35" s="185">
        <f t="shared" si="350"/>
        <v>264.18934721368475</v>
      </c>
      <c r="EQ35" s="185">
        <f t="shared" si="350"/>
        <v>101.5424378605925</v>
      </c>
      <c r="ER35" s="185">
        <f t="shared" si="350"/>
        <v>352.96646044834915</v>
      </c>
      <c r="ES35" s="185">
        <f t="shared" si="350"/>
        <v>344.72741486894995</v>
      </c>
      <c r="ET35" s="185">
        <f t="shared" si="350"/>
        <v>494.89055757022953</v>
      </c>
      <c r="EU35" s="185">
        <f t="shared" si="350"/>
        <v>144.1491685242799</v>
      </c>
      <c r="EV35" s="185">
        <f t="shared" si="350"/>
        <v>97.718735255520031</v>
      </c>
      <c r="EW35" s="185">
        <f t="shared" si="350"/>
        <v>100.24530893732612</v>
      </c>
      <c r="EX35" s="185">
        <f t="shared" ref="EX35:FK35" si="351">SUM(EX36:EX37)</f>
        <v>118.81333907381961</v>
      </c>
      <c r="EY35" s="185">
        <f t="shared" si="351"/>
        <v>158.09099573860775</v>
      </c>
      <c r="EZ35" s="185">
        <f t="shared" si="351"/>
        <v>107.96637139812562</v>
      </c>
      <c r="FA35" s="185">
        <f t="shared" si="351"/>
        <v>142.30121335615175</v>
      </c>
      <c r="FB35" s="185">
        <f t="shared" si="351"/>
        <v>81.247192978370038</v>
      </c>
      <c r="FC35" s="185">
        <f t="shared" si="351"/>
        <v>133.7927199004601</v>
      </c>
      <c r="FD35" s="185">
        <f t="shared" si="351"/>
        <v>96.083590360228726</v>
      </c>
      <c r="FE35" s="185">
        <f t="shared" si="351"/>
        <v>144.65999065012554</v>
      </c>
      <c r="FF35" s="185">
        <f t="shared" si="351"/>
        <v>117.42704369423049</v>
      </c>
      <c r="FG35" s="185">
        <f t="shared" si="351"/>
        <v>139.14313435347557</v>
      </c>
      <c r="FH35" s="185">
        <f t="shared" si="351"/>
        <v>113.231376946238</v>
      </c>
      <c r="FI35" s="185">
        <f t="shared" si="351"/>
        <v>133.0347042899258</v>
      </c>
      <c r="FJ35" s="185">
        <f t="shared" si="351"/>
        <v>98.84336527020271</v>
      </c>
      <c r="FK35" s="185">
        <f t="shared" si="351"/>
        <v>253.48785285226276</v>
      </c>
      <c r="FL35" s="185">
        <f t="shared" ref="FL35:FM35" si="352">SUM(FL36:FL37)</f>
        <v>122.11888261589162</v>
      </c>
      <c r="FM35" s="185">
        <f t="shared" si="352"/>
        <v>139.83298242069762</v>
      </c>
      <c r="FN35" s="185">
        <f t="shared" ref="FN35:FO35" si="353">SUM(FN36:FN37)</f>
        <v>104.51655246979813</v>
      </c>
      <c r="FO35" s="185">
        <f t="shared" si="353"/>
        <v>153.43733860069312</v>
      </c>
      <c r="FP35" s="185">
        <f t="shared" ref="FP35" si="354">SUM(FP36:FP37)</f>
        <v>128.73953280657508</v>
      </c>
      <c r="FQ35" s="185">
        <f t="shared" ref="FQ35" si="355">SUM(FQ36:FQ37)</f>
        <v>211.82051206441238</v>
      </c>
      <c r="FR35" s="185">
        <f t="shared" ref="FR35" si="356">SUM(FR36:FR37)</f>
        <v>151.468383829137</v>
      </c>
      <c r="FS35" s="185">
        <f t="shared" ref="FS35" si="357">SUM(FS36:FS37)</f>
        <v>139.62291307842301</v>
      </c>
      <c r="FT35" s="185">
        <f t="shared" ref="FT35" si="358">SUM(FT36:FT37)</f>
        <v>110.16878565356272</v>
      </c>
      <c r="FU35" s="185">
        <f t="shared" ref="FU35" si="359">SUM(FU36:FU37)</f>
        <v>257.21783222133013</v>
      </c>
      <c r="FV35" s="185">
        <f t="shared" ref="FV35:FW35" si="360">SUM(FV36:FV37)</f>
        <v>107.97184612676428</v>
      </c>
      <c r="FW35" s="185">
        <f t="shared" si="360"/>
        <v>339.37927423097335</v>
      </c>
      <c r="FX35" s="185">
        <f t="shared" ref="FX35:FY35" si="361">SUM(FX36:FX37)</f>
        <v>191.64455553714697</v>
      </c>
      <c r="FY35" s="185">
        <f t="shared" si="361"/>
        <v>167.69626952306891</v>
      </c>
      <c r="FZ35" s="185">
        <f t="shared" ref="FZ35" si="362">SUM(FZ36:FZ37)</f>
        <v>116.0318280121989</v>
      </c>
      <c r="GA35" s="185">
        <f t="shared" ref="GA35:GB35" si="363">SUM(GA36:GA37)</f>
        <v>351.38988260823294</v>
      </c>
      <c r="GB35" s="185">
        <f t="shared" si="363"/>
        <v>165.26648945961182</v>
      </c>
      <c r="GC35" s="185">
        <f t="shared" ref="GC35" si="364">SUM(GC36:GC37)</f>
        <v>321.76983108887839</v>
      </c>
      <c r="GD35" s="185">
        <f t="shared" ref="GD35" si="365">SUM(GD36:GD37)</f>
        <v>241.33160510079435</v>
      </c>
      <c r="GE35" s="185">
        <f t="shared" ref="GE35" si="366">SUM(GE36:GE37)</f>
        <v>183.96893469538327</v>
      </c>
      <c r="GF35" s="185">
        <f t="shared" ref="GF35:GG35" si="367">SUM(GF36:GF37)</f>
        <v>118.24574667266259</v>
      </c>
      <c r="GG35" s="185">
        <f t="shared" si="367"/>
        <v>366.44014515116362</v>
      </c>
      <c r="GH35" s="185">
        <f t="shared" ref="GH35:GI35" si="368">SUM(GH36:GH37)</f>
        <v>141.80801059345413</v>
      </c>
      <c r="GI35" s="185">
        <f t="shared" si="368"/>
        <v>424.05429398452441</v>
      </c>
    </row>
    <row r="36" spans="2:191">
      <c r="B36" s="186">
        <v>2131</v>
      </c>
      <c r="C36" s="194" t="s">
        <v>14</v>
      </c>
      <c r="D36" s="182">
        <f t="shared" si="110"/>
        <v>734.99299472519965</v>
      </c>
      <c r="E36" s="182">
        <f t="shared" si="111"/>
        <v>835.53714074333618</v>
      </c>
      <c r="F36" s="182">
        <f t="shared" si="112"/>
        <v>1136.774111013407</v>
      </c>
      <c r="G36" s="182">
        <f t="shared" si="113"/>
        <v>1328.9626103940889</v>
      </c>
      <c r="H36" s="182">
        <f t="shared" ref="H36" si="369">+SUM(DC36:DN36)</f>
        <v>1845.6786333965611</v>
      </c>
      <c r="I36" s="182">
        <f t="shared" ref="I36" si="370">+SUM(DO36:DZ36)</f>
        <v>2302.8614952210587</v>
      </c>
      <c r="J36" s="182">
        <f t="shared" ref="J36" si="371">+SUM(EA36:EL36)</f>
        <v>2562.1759082263134</v>
      </c>
      <c r="K36" s="182">
        <f t="shared" ref="K36" si="372">+SUM(EM36:EX36)</f>
        <v>2404.710222455014</v>
      </c>
      <c r="L36" s="182">
        <f t="shared" si="336"/>
        <v>952.71980094399999</v>
      </c>
      <c r="M36" s="182">
        <f t="shared" si="55"/>
        <v>1309.5174443479998</v>
      </c>
      <c r="N36" s="182">
        <f t="shared" si="56"/>
        <v>2118.3984820308756</v>
      </c>
      <c r="O36" s="182">
        <f t="shared" si="57"/>
        <v>138.72365042168576</v>
      </c>
      <c r="P36" s="182">
        <f t="shared" si="58"/>
        <v>215.52106439928195</v>
      </c>
      <c r="Q36" s="182">
        <f t="shared" si="59"/>
        <v>165.42923984372257</v>
      </c>
      <c r="R36" s="182">
        <f t="shared" si="60"/>
        <v>215.31904006050937</v>
      </c>
      <c r="S36" s="182">
        <f t="shared" si="61"/>
        <v>216.44972879032377</v>
      </c>
      <c r="T36" s="182">
        <f t="shared" si="62"/>
        <v>171.99473710915009</v>
      </c>
      <c r="U36" s="182">
        <f t="shared" si="63"/>
        <v>182.82668088408309</v>
      </c>
      <c r="V36" s="182">
        <f t="shared" si="64"/>
        <v>264.26599395977928</v>
      </c>
      <c r="W36" s="182">
        <f t="shared" si="65"/>
        <v>270.92353626480082</v>
      </c>
      <c r="X36" s="182">
        <f t="shared" si="66"/>
        <v>279.4995796375689</v>
      </c>
      <c r="Y36" s="182">
        <f t="shared" si="67"/>
        <v>308.94082234733492</v>
      </c>
      <c r="Z36" s="182">
        <f t="shared" si="68"/>
        <v>277.41017276370241</v>
      </c>
      <c r="AA36" s="182">
        <f t="shared" si="69"/>
        <v>313.40021042601666</v>
      </c>
      <c r="AB36" s="182">
        <f t="shared" si="70"/>
        <v>305.69751150855745</v>
      </c>
      <c r="AC36" s="182">
        <f t="shared" si="71"/>
        <v>339.56374012414523</v>
      </c>
      <c r="AD36" s="182">
        <f t="shared" si="72"/>
        <v>370.3011483353697</v>
      </c>
      <c r="AE36" s="182">
        <f>+SUM(DC36:DE36)</f>
        <v>511.32773054607992</v>
      </c>
      <c r="AF36" s="182">
        <f>+SUM(DF36:DH36)</f>
        <v>395.44115780126424</v>
      </c>
      <c r="AG36" s="182">
        <f>+SUM(DI36:DK36)</f>
        <v>474.03830658560378</v>
      </c>
      <c r="AH36" s="182">
        <f>+SUM(DL36:DN36)</f>
        <v>464.87143846361289</v>
      </c>
      <c r="AI36" s="182">
        <f>+SUM(DO36:DQ36)</f>
        <v>473.13436898204247</v>
      </c>
      <c r="AJ36" s="182">
        <f>+SUM(DR36:DT36)</f>
        <v>587.52387476890158</v>
      </c>
      <c r="AK36" s="182">
        <f>+SUM(DU36:DW36)</f>
        <v>608.50137166243803</v>
      </c>
      <c r="AL36" s="182">
        <f>+SUM(DX36:DZ36)</f>
        <v>633.70187980767673</v>
      </c>
      <c r="AM36" s="182">
        <f>+SUM(EA36:EC36)</f>
        <v>614.760340339305</v>
      </c>
      <c r="AN36" s="182">
        <f>+SUM(ED36:EF36)</f>
        <v>658.90962175037691</v>
      </c>
      <c r="AO36" s="182">
        <f>+SUM(EG36:EI36)</f>
        <v>655.03019142518235</v>
      </c>
      <c r="AP36" s="182">
        <f>+SUM(EJ36:EL36)</f>
        <v>633.47575471144933</v>
      </c>
      <c r="AQ36" s="182">
        <f>+SUM(EM36:EO36)</f>
        <v>701.9829577009998</v>
      </c>
      <c r="AR36" s="182">
        <f>+SUM(EP36:ER36)</f>
        <v>644.81373312220865</v>
      </c>
      <c r="AS36" s="183">
        <f>+SUM(ES36:EU36)</f>
        <v>856.98581305780544</v>
      </c>
      <c r="AT36" s="183">
        <f>+SUM(EV36:EX36)</f>
        <v>200.92771857400004</v>
      </c>
      <c r="AU36" s="184">
        <f t="shared" si="337"/>
        <v>268.511585561</v>
      </c>
      <c r="AV36" s="184">
        <f t="shared" si="338"/>
        <v>202.37840303299998</v>
      </c>
      <c r="AW36" s="184">
        <f t="shared" si="339"/>
        <v>270.81319303699996</v>
      </c>
      <c r="AX36" s="184">
        <f t="shared" si="340"/>
        <v>211.01661931300004</v>
      </c>
      <c r="AY36" s="184">
        <f t="shared" si="341"/>
        <v>381.08067547499991</v>
      </c>
      <c r="AZ36" s="184">
        <f t="shared" si="311"/>
        <v>214.474013039</v>
      </c>
      <c r="BA36" s="184">
        <f t="shared" si="78"/>
        <v>387.55221008800004</v>
      </c>
      <c r="BB36" s="184">
        <f t="shared" si="79"/>
        <v>326.41054574600003</v>
      </c>
      <c r="BC36" s="184">
        <f t="shared" si="80"/>
        <v>564.95708224700002</v>
      </c>
      <c r="BD36" s="184">
        <f t="shared" si="81"/>
        <v>455.60973020787503</v>
      </c>
      <c r="BE36" s="184">
        <f t="shared" si="82"/>
        <v>619.30826636500001</v>
      </c>
      <c r="BF36" s="184">
        <f t="shared" si="83"/>
        <v>478.52340321100002</v>
      </c>
      <c r="BG36" s="178">
        <f>+'[1]7.SPNF_consolidado'!AC61</f>
        <v>19.683017845487736</v>
      </c>
      <c r="BH36" s="178">
        <f>+'[1]7.SPNF_consolidado'!AD61</f>
        <v>26.898355895070146</v>
      </c>
      <c r="BI36" s="178">
        <f>+'[1]7.SPNF_consolidado'!AE61</f>
        <v>92.142276681127896</v>
      </c>
      <c r="BJ36" s="178">
        <f>+'[1]7.SPNF_consolidado'!AF61</f>
        <v>19.84448691724274</v>
      </c>
      <c r="BK36" s="178">
        <f>+'[1]7.SPNF_consolidado'!AG61</f>
        <v>23.580103120952774</v>
      </c>
      <c r="BL36" s="178">
        <f>+'[1]7.SPNF_consolidado'!AH61</f>
        <v>172.09647436108642</v>
      </c>
      <c r="BM36" s="178">
        <f>+'[1]7.SPNF_consolidado'!AI61</f>
        <v>10.781389627207481</v>
      </c>
      <c r="BN36" s="178">
        <f>+'[1]7.SPNF_consolidado'!AJ61</f>
        <v>39.460267888357272</v>
      </c>
      <c r="BO36" s="178">
        <f>+'[1]7.SPNF_consolidado'!AK61</f>
        <v>115.18758232815782</v>
      </c>
      <c r="BP36" s="178">
        <f>+'[1]7.SPNF_consolidado'!AL61</f>
        <v>27.390950018289448</v>
      </c>
      <c r="BQ36" s="178">
        <f>+'[1]7.SPNF_consolidado'!AM61</f>
        <v>21.576430066071239</v>
      </c>
      <c r="BR36" s="178">
        <f>+'[1]7.SPNF_consolidado'!AN61</f>
        <v>166.35165997614868</v>
      </c>
      <c r="BS36" s="178">
        <f>+'[1]7.SPNF_consolidado'!AO61</f>
        <v>29.067569251332856</v>
      </c>
      <c r="BT36" s="178">
        <f>+'[1]7.SPNF_consolidado'!AP61</f>
        <v>49.076875339911105</v>
      </c>
      <c r="BU36" s="178">
        <f>+'[1]7.SPNF_consolidado'!AQ61</f>
        <v>138.30528419907981</v>
      </c>
      <c r="BV36" s="178">
        <f>+'[1]7.SPNF_consolidado'!AR61</f>
        <v>26.636402197242745</v>
      </c>
      <c r="BW36" s="178">
        <f>+'[1]7.SPNF_consolidado'!AS61</f>
        <v>22.082889462314775</v>
      </c>
      <c r="BX36" s="178">
        <f>+'[1]7.SPNF_consolidado'!AT61</f>
        <v>123.27544544959257</v>
      </c>
      <c r="BY36" s="178">
        <f>+'[1]7.SPNF_consolidado'!AU61</f>
        <v>21.277647262147482</v>
      </c>
      <c r="BZ36" s="178">
        <f>+'[1]7.SPNF_consolidado'!AV61</f>
        <v>31.334542882369888</v>
      </c>
      <c r="CA36" s="178">
        <f>+'[1]7.SPNF_consolidado'!AW61</f>
        <v>130.21449073956572</v>
      </c>
      <c r="CB36" s="178">
        <f>+'[1]7.SPNF_consolidado'!AX61</f>
        <v>23.803657318207769</v>
      </c>
      <c r="CC36" s="178">
        <f>+'[1]7.SPNF_consolidado'!AY61</f>
        <v>27.763171757071213</v>
      </c>
      <c r="CD36" s="178">
        <f>+'[1]7.SPNF_consolidado'!AZ61</f>
        <v>212.69916488450031</v>
      </c>
      <c r="CE36" s="178">
        <f>+'[1]7.SPNF_consolidado'!BA61</f>
        <v>20.189752490214033</v>
      </c>
      <c r="CF36" s="178">
        <f>+'[1]7.SPNF_consolidado'!BB61</f>
        <v>32.931061765700377</v>
      </c>
      <c r="CG36" s="178">
        <f>+'[1]7.SPNF_consolidado'!BC61</f>
        <v>217.80272200888641</v>
      </c>
      <c r="CH36" s="178">
        <f>+'[1]7.SPNF_consolidado'!BD61</f>
        <v>19.293332641890586</v>
      </c>
      <c r="CI36" s="178">
        <f>+'[1]7.SPNF_consolidado'!BE61</f>
        <v>30.094777063157288</v>
      </c>
      <c r="CJ36" s="178">
        <f>+'[1]7.SPNF_consolidado'!BF61</f>
        <v>230.111469932521</v>
      </c>
      <c r="CK36" s="178">
        <f>+'[1]7.SPNF_consolidado'!BG61</f>
        <v>26.400577322825797</v>
      </c>
      <c r="CL36" s="178">
        <f>+'[1]7.SPNF_consolidado'!BH61</f>
        <v>40.099797944692682</v>
      </c>
      <c r="CM36" s="178">
        <f>+'[1]7.SPNF_consolidado'!BI61</f>
        <v>242.44044707981644</v>
      </c>
      <c r="CN36" s="178">
        <f>+'[1]7.SPNF_consolidado'!BJ61</f>
        <v>22.782821223048565</v>
      </c>
      <c r="CO36" s="178">
        <f>+'[1]7.SPNF_consolidado'!BK61</f>
        <v>30.220504097580431</v>
      </c>
      <c r="CP36" s="178">
        <f>+'[1]7.SPNF_consolidado'!BL61</f>
        <v>224.40684744307339</v>
      </c>
      <c r="CQ36" s="178">
        <f>+'[1]7.SPNF_consolidado'!BM61</f>
        <v>36.836211495676999</v>
      </c>
      <c r="CR36" s="178">
        <f>+'[1]7.SPNF_consolidado'!BN61</f>
        <v>34.786096436476399</v>
      </c>
      <c r="CS36" s="178">
        <f>+'[1]7.SPNF_consolidado'!BO61</f>
        <v>241.77790249386328</v>
      </c>
      <c r="CT36" s="178">
        <f>+'[1]7.SPNF_consolidado'!BP61</f>
        <v>19.984039026739161</v>
      </c>
      <c r="CU36" s="178">
        <f>+'[1]7.SPNF_consolidado'!BQ61</f>
        <v>59.607332417356972</v>
      </c>
      <c r="CV36" s="178">
        <f>+'[1]7.SPNF_consolidado'!BR61</f>
        <v>226.1061400644613</v>
      </c>
      <c r="CW36" s="178">
        <f>+'[1]7.SPNF_consolidado'!BS61</f>
        <v>47.711438116591928</v>
      </c>
      <c r="CX36" s="178">
        <f>+'[1]7.SPNF_consolidado'!BT61</f>
        <v>48.496129630381844</v>
      </c>
      <c r="CY36" s="178">
        <f>+'[1]7.SPNF_consolidado'!BU61</f>
        <v>243.35617237717145</v>
      </c>
      <c r="CZ36" s="178">
        <f>+'[1]7.SPNF_consolidado'!BV61</f>
        <v>48.986651832089976</v>
      </c>
      <c r="DA36" s="178">
        <f>+'[1]7.SPNF_consolidado'!BW61</f>
        <v>49.486911968948775</v>
      </c>
      <c r="DB36" s="178">
        <f>+'[1]7.SPNF_consolidado'!BX61</f>
        <v>271.82758453433092</v>
      </c>
      <c r="DC36" s="178">
        <f>+'[1]7.SPNF_consolidado'!BY61</f>
        <v>65.160801695592568</v>
      </c>
      <c r="DD36" s="178">
        <f>+'[1]7.SPNF_consolidado'!BZ61</f>
        <v>55.679951006719939</v>
      </c>
      <c r="DE36" s="178">
        <f>+'[1]7.SPNF_consolidado'!CA61</f>
        <v>390.48697784376742</v>
      </c>
      <c r="DF36" s="178">
        <f>+'[1]7.SPNF_consolidado'!CB61</f>
        <v>56.846665984964496</v>
      </c>
      <c r="DG36" s="178">
        <f>+'[1]7.SPNF_consolidado'!CC61</f>
        <v>65.541364211628974</v>
      </c>
      <c r="DH36" s="178">
        <f>+'[1]7.SPNF_consolidado'!CD61</f>
        <v>273.05312760467081</v>
      </c>
      <c r="DI36" s="178">
        <f>+'[1]7.SPNF_consolidado'!CE61</f>
        <v>71.749305670286603</v>
      </c>
      <c r="DJ36" s="178">
        <f>+'[1]7.SPNF_consolidado'!CF61</f>
        <v>49.444307441345117</v>
      </c>
      <c r="DK36" s="178">
        <f>+'[1]7.SPNF_consolidado'!CG61</f>
        <v>352.84469347397203</v>
      </c>
      <c r="DL36" s="178">
        <f>+'[1]7.SPNF_consolidado'!CH61</f>
        <v>57.825200308948929</v>
      </c>
      <c r="DM36" s="178">
        <f>+'[1]7.SPNF_consolidado'!CI61</f>
        <v>53.852404560062283</v>
      </c>
      <c r="DN36" s="178">
        <f>+'[1]7.SPNF_consolidado'!CJ61</f>
        <v>353.1938335946017</v>
      </c>
      <c r="DO36" s="178">
        <f>+'[1]7.SPNF_consolidado'!CK61</f>
        <v>82.211671876590543</v>
      </c>
      <c r="DP36" s="178">
        <f>+'[1]7.SPNF_consolidado'!CL61</f>
        <v>52.730316531779977</v>
      </c>
      <c r="DQ36" s="178">
        <f>+'[1]7.SPNF_consolidado'!CM61</f>
        <v>338.19238057367193</v>
      </c>
      <c r="DR36" s="178">
        <f>+'[1]7.SPNF_consolidado'!CN61</f>
        <v>177.14660648517156</v>
      </c>
      <c r="DS36" s="178">
        <f>+'[1]7.SPNF_consolidado'!CO61</f>
        <v>154.34329850972475</v>
      </c>
      <c r="DT36" s="178">
        <f>+'[1]7.SPNF_consolidado'!CP61</f>
        <v>256.0339697740053</v>
      </c>
      <c r="DU36" s="178">
        <f>+'[1]7.SPNF_consolidado'!CQ61</f>
        <v>205.88892649199406</v>
      </c>
      <c r="DV36" s="178">
        <f>+'[1]7.SPNF_consolidado'!CR61</f>
        <v>65.932915481628015</v>
      </c>
      <c r="DW36" s="178">
        <f>+'[1]7.SPNF_consolidado'!CS61</f>
        <v>336.67952968881599</v>
      </c>
      <c r="DX36" s="178">
        <f>+'[1]7.SPNF_consolidado'!CT61</f>
        <v>190.00308793234237</v>
      </c>
      <c r="DY36" s="178">
        <f>+'[1]7.SPNF_consolidado'!CU61</f>
        <v>172.04988070343597</v>
      </c>
      <c r="DZ36" s="178">
        <f>+'[1]7.SPNF_consolidado'!CV61</f>
        <v>271.64891117189831</v>
      </c>
      <c r="EA36" s="178">
        <f>+'[1]7.SPNF_consolidado'!CW61</f>
        <v>221.51117013196537</v>
      </c>
      <c r="EB36" s="178">
        <f>+'[1]7.SPNF_consolidado'!CX61</f>
        <v>63.878680877684694</v>
      </c>
      <c r="EC36" s="178">
        <f>+'[1]7.SPNF_consolidado'!CY61</f>
        <v>329.3704893296549</v>
      </c>
      <c r="ED36" s="178">
        <f>+'[1]7.SPNF_consolidado'!CZ61</f>
        <v>191.25388134512323</v>
      </c>
      <c r="EE36" s="178">
        <f>+'[1]7.SPNF_consolidado'!DA61</f>
        <v>184.47627709595628</v>
      </c>
      <c r="EF36" s="178">
        <f>+'[1]7.SPNF_consolidado'!DB61</f>
        <v>283.17946330929738</v>
      </c>
      <c r="EG36" s="178">
        <f>+'[1]7.SPNF_consolidado'!DC61</f>
        <v>330.19776662349761</v>
      </c>
      <c r="EH36" s="178">
        <f>+'[1]7.SPNF_consolidado'!DD61</f>
        <v>64.204919260000096</v>
      </c>
      <c r="EI36" s="178">
        <f>+'[1]7.SPNF_consolidado'!DE61</f>
        <v>260.62750554168463</v>
      </c>
      <c r="EJ36" s="178">
        <f>+'[1]7.SPNF_consolidado'!DF61</f>
        <v>194.97690377699996</v>
      </c>
      <c r="EK36" s="178">
        <f>+'[1]7.SPNF_consolidado'!DG61</f>
        <v>172.48291293417813</v>
      </c>
      <c r="EL36" s="178">
        <f>+'[1]7.SPNF_consolidado'!DH61</f>
        <v>266.01593800027121</v>
      </c>
      <c r="EM36" s="178">
        <f>+'[1]7.SPNF_consolidado'!DI61</f>
        <v>314.72697784299993</v>
      </c>
      <c r="EN36" s="178">
        <f>+'[1]7.SPNF_consolidado'!DJ61</f>
        <v>53.426755712000016</v>
      </c>
      <c r="EO36" s="178">
        <f>+'[1]7.SPNF_consolidado'!DK61</f>
        <v>333.82922414599994</v>
      </c>
      <c r="EP36" s="178">
        <f>+'[1]7.SPNF_consolidado'!DL61</f>
        <v>244.56512612799995</v>
      </c>
      <c r="EQ36" s="178">
        <f>+'[1]7.SPNF_consolidado'!DM61</f>
        <v>68.669490790208826</v>
      </c>
      <c r="ER36" s="178">
        <f>+'[1]7.SPNF_consolidado'!DN61</f>
        <v>331.57911620399989</v>
      </c>
      <c r="ES36" s="178">
        <f>+'[1]7.SPNF_consolidado'!DO61</f>
        <v>307.40478955913881</v>
      </c>
      <c r="ET36" s="178">
        <f>+'[1]7.SPNF_consolidado'!DP61</f>
        <v>445.95730001366661</v>
      </c>
      <c r="EU36" s="178">
        <f>+'[1]7.SPNF_consolidado'!DQ61</f>
        <v>103.62372348500004</v>
      </c>
      <c r="EV36" s="178">
        <f>+'[1]7.SPNF_consolidado'!DR61</f>
        <v>69.852249080000036</v>
      </c>
      <c r="EW36" s="178">
        <f>+'[1]7.SPNF_consolidado'!DS61</f>
        <v>60.649321598999983</v>
      </c>
      <c r="EX36" s="178">
        <f>+'[1]7.SPNF_consolidado'!DT61</f>
        <v>70.426147895000014</v>
      </c>
      <c r="EY36" s="178">
        <f>+'[1]7.SPNF_consolidado'!DU61</f>
        <v>115.490453066</v>
      </c>
      <c r="EZ36" s="178">
        <f>+'[1]7.SPNF_consolidado'!DV61</f>
        <v>59.055859892000001</v>
      </c>
      <c r="FA36" s="178">
        <f>+'[1]7.SPNF_consolidado'!DW61</f>
        <v>93.965272603000003</v>
      </c>
      <c r="FB36" s="178">
        <f>+'[1]7.SPNF_consolidado'!DX61</f>
        <v>48.921443956999994</v>
      </c>
      <c r="FC36" s="178">
        <f>+'[1]7.SPNF_consolidado'!DY61</f>
        <v>96.282728535999993</v>
      </c>
      <c r="FD36" s="178">
        <f>+'[1]7.SPNF_consolidado'!DZ61</f>
        <v>57.174230540000003</v>
      </c>
      <c r="FE36" s="178">
        <f>+'[1]7.SPNF_consolidado'!EA61</f>
        <v>107.49529527</v>
      </c>
      <c r="FF36" s="178">
        <f>+'[1]7.SPNF_consolidado'!EB61</f>
        <v>67.112765899999999</v>
      </c>
      <c r="FG36" s="178">
        <f>+'[1]7.SPNF_consolidado'!EC61</f>
        <v>96.205131866999977</v>
      </c>
      <c r="FH36" s="178">
        <f>+'[1]7.SPNF_consolidado'!ED61</f>
        <v>62.081323024000021</v>
      </c>
      <c r="FI36" s="178">
        <f>+'[1]7.SPNF_consolidado'!EE61</f>
        <v>95.169889268999981</v>
      </c>
      <c r="FJ36" s="178">
        <f>+'[1]7.SPNF_consolidado'!EF61</f>
        <v>53.765407020000012</v>
      </c>
      <c r="FK36" s="178">
        <f>+'[1]7.SPNF_consolidado'!EG61</f>
        <v>213.53253940500002</v>
      </c>
      <c r="FL36" s="178">
        <f>+'[1]7.SPNF_consolidado'!EH61</f>
        <v>74.479304619999965</v>
      </c>
      <c r="FM36" s="178">
        <f>+'[1]7.SPNF_consolidado'!EI61</f>
        <v>93.068831449999976</v>
      </c>
      <c r="FN36" s="178">
        <f>+'[1]7.SPNF_consolidado'!EJ61</f>
        <v>52.706260389000008</v>
      </c>
      <c r="FO36" s="178">
        <f>+'[1]7.SPNF_consolidado'!EK61</f>
        <v>110.708276535</v>
      </c>
      <c r="FP36" s="178">
        <f>+'[1]7.SPNF_consolidado'!EL61</f>
        <v>51.059476114999995</v>
      </c>
      <c r="FQ36" s="178">
        <f>+'[1]7.SPNF_consolidado'!EM61</f>
        <v>191.13382346</v>
      </c>
      <c r="FR36" s="178">
        <f>+'[1]7.SPNF_consolidado'!EN61</f>
        <v>99.825056810000007</v>
      </c>
      <c r="FS36" s="178">
        <f>+'[1]7.SPNF_consolidado'!EO61</f>
        <v>96.593329818000015</v>
      </c>
      <c r="FT36" s="178">
        <f>+'[1]7.SPNF_consolidado'!EP61</f>
        <v>60.415869454000003</v>
      </c>
      <c r="FU36" s="178">
        <f>+'[1]7.SPNF_consolidado'!EQ61</f>
        <v>200.77153400200001</v>
      </c>
      <c r="FV36" s="178">
        <f>+'[1]7.SPNF_consolidado'!ER61</f>
        <v>65.223142290000013</v>
      </c>
      <c r="FW36" s="178">
        <f>+'[1]7.SPNF_consolidado'!ES61</f>
        <v>296.50001145700003</v>
      </c>
      <c r="FX36" s="178">
        <f>+'[1]7.SPNF_consolidado'!ET61</f>
        <v>147.30086797000001</v>
      </c>
      <c r="FY36" s="178">
        <f>+'[1]7.SPNF_consolidado'!EU61</f>
        <v>121.15620282</v>
      </c>
      <c r="FZ36" s="178">
        <f>+'[1]7.SPNF_consolidado'!EV61</f>
        <v>61.936613619999996</v>
      </c>
      <c r="GA36" s="178">
        <f>+'[1]7.SPNF_consolidado'!EW61</f>
        <v>305.64111783487499</v>
      </c>
      <c r="GB36" s="178">
        <f>+'[1]7.SPNF_consolidado'!EX61</f>
        <v>88.031998753000025</v>
      </c>
      <c r="GC36" s="178">
        <f>+'[1]7.SPNF_consolidado'!EY61</f>
        <v>292.75376186000005</v>
      </c>
      <c r="GD36" s="178">
        <f>+'[1]7.SPNF_consolidado'!EZ61</f>
        <v>196.36506906099999</v>
      </c>
      <c r="GE36" s="178">
        <f>+'[1]7.SPNF_consolidado'!FA61</f>
        <v>130.18943544400003</v>
      </c>
      <c r="GF36" s="178">
        <f>+'[1]7.SPNF_consolidado'!FB61</f>
        <v>62.41235305</v>
      </c>
      <c r="GG36" s="178">
        <f>+'[1]7.SPNF_consolidado'!FC61</f>
        <v>317.18370637800001</v>
      </c>
      <c r="GH36" s="178">
        <f>+'[1]7.SPNF_consolidado'!FD61</f>
        <v>98.927343783000012</v>
      </c>
      <c r="GI36" s="178">
        <f>+'[1]7.SPNF_consolidado'!FE61</f>
        <v>354.56377235000002</v>
      </c>
    </row>
    <row r="37" spans="2:191">
      <c r="B37" s="186">
        <v>2132</v>
      </c>
      <c r="C37" s="194" t="s">
        <v>15</v>
      </c>
      <c r="D37" s="182">
        <f t="shared" si="110"/>
        <v>171.16700920272928</v>
      </c>
      <c r="E37" s="182">
        <f t="shared" si="111"/>
        <v>215.07102786018163</v>
      </c>
      <c r="F37" s="182">
        <f t="shared" si="112"/>
        <v>246.54450421614746</v>
      </c>
      <c r="G37" s="182">
        <f t="shared" si="113"/>
        <v>266.80408842643538</v>
      </c>
      <c r="H37" s="182">
        <f t="shared" ref="H37:H38" si="373">+SUM(DC37:DN37)</f>
        <v>374.14844951696767</v>
      </c>
      <c r="I37" s="182">
        <f t="shared" ref="I37:I38" si="374">+SUM(DO37:DZ37)</f>
        <v>425.36137816439998</v>
      </c>
      <c r="J37" s="182">
        <f t="shared" ref="J37:J38" si="375">+SUM(EA37:EL37)</f>
        <v>424.1102150325292</v>
      </c>
      <c r="K37" s="182">
        <f t="shared" ref="K37:K38" si="376">+SUM(EM37:EX37)</f>
        <v>437.04369796325568</v>
      </c>
      <c r="L37" s="182">
        <f t="shared" si="336"/>
        <v>513.10189799214209</v>
      </c>
      <c r="M37" s="182">
        <f t="shared" si="55"/>
        <v>570.88597039154774</v>
      </c>
      <c r="N37" s="182">
        <f t="shared" si="56"/>
        <v>586.57409064269427</v>
      </c>
      <c r="O37" s="182">
        <f t="shared" si="57"/>
        <v>36.881744086222881</v>
      </c>
      <c r="P37" s="182">
        <f t="shared" si="58"/>
        <v>45.968393829610058</v>
      </c>
      <c r="Q37" s="182">
        <f t="shared" si="59"/>
        <v>35.339981290316175</v>
      </c>
      <c r="R37" s="182">
        <f t="shared" si="60"/>
        <v>52.976889996580141</v>
      </c>
      <c r="S37" s="182">
        <f t="shared" si="61"/>
        <v>45.619559901415002</v>
      </c>
      <c r="T37" s="182">
        <f t="shared" si="62"/>
        <v>57.938520457339997</v>
      </c>
      <c r="U37" s="182">
        <f t="shared" si="63"/>
        <v>44.831501923590565</v>
      </c>
      <c r="V37" s="182">
        <f t="shared" si="64"/>
        <v>66.681445577836058</v>
      </c>
      <c r="W37" s="182">
        <f t="shared" si="65"/>
        <v>55.607318930727551</v>
      </c>
      <c r="X37" s="182">
        <f t="shared" si="66"/>
        <v>65.408805289256435</v>
      </c>
      <c r="Y37" s="182">
        <f t="shared" si="67"/>
        <v>54.37136813600695</v>
      </c>
      <c r="Z37" s="182">
        <f t="shared" si="68"/>
        <v>71.157011860156544</v>
      </c>
      <c r="AA37" s="182">
        <f t="shared" si="69"/>
        <v>60.161905820397401</v>
      </c>
      <c r="AB37" s="182">
        <f t="shared" si="70"/>
        <v>66.535091267296053</v>
      </c>
      <c r="AC37" s="182">
        <f t="shared" si="71"/>
        <v>63.05240162980229</v>
      </c>
      <c r="AD37" s="182">
        <f t="shared" si="72"/>
        <v>77.054689708939634</v>
      </c>
      <c r="AE37" s="182">
        <f>+SUM(DC37:DE37)</f>
        <v>80.477247361712017</v>
      </c>
      <c r="AF37" s="182">
        <f>+SUM(DF37:DH37)</f>
        <v>75.434369712568383</v>
      </c>
      <c r="AG37" s="182">
        <f>+SUM(DI37:DK37)</f>
        <v>127.22178505448721</v>
      </c>
      <c r="AH37" s="182">
        <f>+SUM(DL37:DN37)</f>
        <v>91.015047388199974</v>
      </c>
      <c r="AI37" s="182">
        <f>+SUM(DO37:DQ37)</f>
        <v>128.18850291680002</v>
      </c>
      <c r="AJ37" s="182">
        <f>+SUM(DR37:DT37)</f>
        <v>86.614434020399983</v>
      </c>
      <c r="AK37" s="182">
        <f>+SUM(DU37:DW37)</f>
        <v>112.3785431414</v>
      </c>
      <c r="AL37" s="182">
        <f>+SUM(DX37:DZ37)</f>
        <v>98.179898085800033</v>
      </c>
      <c r="AM37" s="182">
        <f>+SUM(EA37:EC37)</f>
        <v>119.2804119914</v>
      </c>
      <c r="AN37" s="182">
        <f>+SUM(ED37:EF37)</f>
        <v>90.156796124800024</v>
      </c>
      <c r="AO37" s="182">
        <f>+SUM(EG37:EI37)</f>
        <v>107.51474255239998</v>
      </c>
      <c r="AP37" s="182">
        <f>+SUM(EJ37:EL37)</f>
        <v>107.15826436392923</v>
      </c>
      <c r="AQ37" s="182">
        <f>+SUM(EM37:EO37)</f>
        <v>120.52819296451825</v>
      </c>
      <c r="AR37" s="182">
        <f>+SUM(EP37:ER37)</f>
        <v>73.884512400417762</v>
      </c>
      <c r="AS37" s="183">
        <f>+SUM(ES37:EU37)</f>
        <v>126.78132790565391</v>
      </c>
      <c r="AT37" s="183">
        <f>+SUM(EV37:EX37)</f>
        <v>115.84966469266573</v>
      </c>
      <c r="AU37" s="184">
        <f t="shared" si="337"/>
        <v>139.84699493188509</v>
      </c>
      <c r="AV37" s="184">
        <f t="shared" si="338"/>
        <v>108.74510020605885</v>
      </c>
      <c r="AW37" s="184">
        <f t="shared" si="339"/>
        <v>130.41697566083161</v>
      </c>
      <c r="AX37" s="184">
        <f t="shared" si="340"/>
        <v>134.0928271933665</v>
      </c>
      <c r="AY37" s="184">
        <f t="shared" si="341"/>
        <v>134.35904241385202</v>
      </c>
      <c r="AZ37" s="184">
        <f t="shared" si="311"/>
        <v>172.21941083806632</v>
      </c>
      <c r="BA37" s="184">
        <f t="shared" si="78"/>
        <v>115.35959888397238</v>
      </c>
      <c r="BB37" s="184">
        <f t="shared" si="79"/>
        <v>148.9479182556571</v>
      </c>
      <c r="BC37" s="184">
        <f t="shared" si="80"/>
        <v>133.76301704418921</v>
      </c>
      <c r="BD37" s="184">
        <f t="shared" si="81"/>
        <v>177.07846987216868</v>
      </c>
      <c r="BE37" s="184">
        <f t="shared" si="82"/>
        <v>127.76210452005596</v>
      </c>
      <c r="BF37" s="184">
        <f t="shared" si="83"/>
        <v>147.97049920628035</v>
      </c>
      <c r="BG37" s="178">
        <f>+'[1]7.SPNF_consolidado'!AC62</f>
        <v>10.599315560925497</v>
      </c>
      <c r="BH37" s="178">
        <f>+'[1]7.SPNF_consolidado'!AD62</f>
        <v>9.2824658790754011</v>
      </c>
      <c r="BI37" s="178">
        <f>+'[1]7.SPNF_consolidado'!AE62</f>
        <v>16.999962646221977</v>
      </c>
      <c r="BJ37" s="178">
        <f>+'[1]7.SPNF_consolidado'!AF62</f>
        <v>16.030590606210957</v>
      </c>
      <c r="BK37" s="178">
        <f>+'[1]7.SPNF_consolidado'!AG62</f>
        <v>14.396279164017393</v>
      </c>
      <c r="BL37" s="178">
        <f>+'[1]7.SPNF_consolidado'!AH62</f>
        <v>15.541524059381707</v>
      </c>
      <c r="BM37" s="178">
        <f>+'[1]7.SPNF_consolidado'!AI62</f>
        <v>7.4755270679208294</v>
      </c>
      <c r="BN37" s="178">
        <f>+'[1]7.SPNF_consolidado'!AJ62</f>
        <v>11.463146351823479</v>
      </c>
      <c r="BO37" s="178">
        <f>+'[1]7.SPNF_consolidado'!AK62</f>
        <v>16.401307870571863</v>
      </c>
      <c r="BP37" s="178">
        <f>+'[1]7.SPNF_consolidado'!AL62</f>
        <v>13.863170754317792</v>
      </c>
      <c r="BQ37" s="178">
        <f>+'[1]7.SPNF_consolidado'!AM62</f>
        <v>11.45593127515982</v>
      </c>
      <c r="BR37" s="178">
        <f>+'[1]7.SPNF_consolidado'!AN62</f>
        <v>27.657787967102532</v>
      </c>
      <c r="BS37" s="178">
        <f>+'[1]7.SPNF_consolidado'!AO62</f>
        <v>15.078801704265103</v>
      </c>
      <c r="BT37" s="178">
        <f>+'[1]7.SPNF_consolidado'!AP62</f>
        <v>10.202134112493093</v>
      </c>
      <c r="BU37" s="178">
        <f>+'[1]7.SPNF_consolidado'!AQ62</f>
        <v>20.338624084656804</v>
      </c>
      <c r="BV37" s="178">
        <f>+'[1]7.SPNF_consolidado'!AR62</f>
        <v>21.316099649288585</v>
      </c>
      <c r="BW37" s="178">
        <f>+'[1]7.SPNF_consolidado'!AS62</f>
        <v>17.464351721502396</v>
      </c>
      <c r="BX37" s="178">
        <f>+'[1]7.SPNF_consolidado'!AT62</f>
        <v>19.158069086549013</v>
      </c>
      <c r="BY37" s="178">
        <f>+'[1]7.SPNF_consolidado'!AU62</f>
        <v>10.842710222829325</v>
      </c>
      <c r="BZ37" s="178">
        <f>+'[1]7.SPNF_consolidado'!AV62</f>
        <v>13.588746751467237</v>
      </c>
      <c r="CA37" s="178">
        <f>+'[1]7.SPNF_consolidado'!AW62</f>
        <v>20.400044949293999</v>
      </c>
      <c r="CB37" s="178">
        <f>+'[1]7.SPNF_consolidado'!AX62</f>
        <v>21.014770766199014</v>
      </c>
      <c r="CC37" s="178">
        <f>+'[1]7.SPNF_consolidado'!AY62</f>
        <v>18.433706809978442</v>
      </c>
      <c r="CD37" s="178">
        <f>+'[1]7.SPNF_consolidado'!AZ62</f>
        <v>27.232968001658609</v>
      </c>
      <c r="CE37" s="178">
        <f>+'[1]7.SPNF_consolidado'!BA62</f>
        <v>17.247015618335098</v>
      </c>
      <c r="CF37" s="178">
        <f>+'[1]7.SPNF_consolidado'!BB62</f>
        <v>15.638198557409901</v>
      </c>
      <c r="CG37" s="178">
        <f>+'[1]7.SPNF_consolidado'!BC62</f>
        <v>22.722104754982553</v>
      </c>
      <c r="CH37" s="178">
        <f>+'[1]7.SPNF_consolidado'!BD62</f>
        <v>21.14359635724167</v>
      </c>
      <c r="CI37" s="178">
        <f>+'[1]7.SPNF_consolidado'!BE62</f>
        <v>19.399701310115141</v>
      </c>
      <c r="CJ37" s="178">
        <f>+'[1]7.SPNF_consolidado'!BF62</f>
        <v>24.865507621899631</v>
      </c>
      <c r="CK37" s="178">
        <f>+'[1]7.SPNF_consolidado'!BG62</f>
        <v>10.483388870533421</v>
      </c>
      <c r="CL37" s="178">
        <f>+'[1]7.SPNF_consolidado'!BH62</f>
        <v>17.183394117322194</v>
      </c>
      <c r="CM37" s="178">
        <f>+'[1]7.SPNF_consolidado'!BI62</f>
        <v>26.704585148151331</v>
      </c>
      <c r="CN37" s="178">
        <f>+'[1]7.SPNF_consolidado'!BJ62</f>
        <v>23.10812415160607</v>
      </c>
      <c r="CO37" s="178">
        <f>+'[1]7.SPNF_consolidado'!BK62</f>
        <v>20.035560198326777</v>
      </c>
      <c r="CP37" s="178">
        <f>+'[1]7.SPNF_consolidado'!BL62</f>
        <v>28.0133275102237</v>
      </c>
      <c r="CQ37" s="178">
        <f>+'[1]7.SPNF_consolidado'!BM62</f>
        <v>18.242672320095252</v>
      </c>
      <c r="CR37" s="178">
        <f>+'[1]7.SPNF_consolidado'!BN62</f>
        <v>17.500732568250015</v>
      </c>
      <c r="CS37" s="178">
        <f>+'[1]7.SPNF_consolidado'!BO62</f>
        <v>24.418500932052133</v>
      </c>
      <c r="CT37" s="178">
        <f>+'[1]7.SPNF_consolidado'!BP62</f>
        <v>21.904631821042035</v>
      </c>
      <c r="CU37" s="178">
        <f>+'[1]7.SPNF_consolidado'!BQ62</f>
        <v>16.399822179714253</v>
      </c>
      <c r="CV37" s="178">
        <f>+'[1]7.SPNF_consolidado'!BR62</f>
        <v>28.230637266539759</v>
      </c>
      <c r="CW37" s="178">
        <f>+'[1]7.SPNF_consolidado'!BS62</f>
        <v>16.230092056185988</v>
      </c>
      <c r="CX37" s="178">
        <f>+'[1]7.SPNF_consolidado'!BT62</f>
        <v>19.523505054140074</v>
      </c>
      <c r="CY37" s="178">
        <f>+'[1]7.SPNF_consolidado'!BU62</f>
        <v>27.298804519476224</v>
      </c>
      <c r="CZ37" s="178">
        <f>+'[1]7.SPNF_consolidado'!BV62</f>
        <v>26.635724500679483</v>
      </c>
      <c r="DA37" s="178">
        <f>+'[1]7.SPNF_consolidado'!BW62</f>
        <v>20.065190839481684</v>
      </c>
      <c r="DB37" s="178">
        <f>+'[1]7.SPNF_consolidado'!BX62</f>
        <v>30.35377436877847</v>
      </c>
      <c r="DC37" s="178">
        <f>+'[1]7.SPNF_consolidado'!BY62</f>
        <v>24.276666513235842</v>
      </c>
      <c r="DD37" s="178">
        <f>+'[1]7.SPNF_consolidado'!BZ62</f>
        <v>24.745482599496341</v>
      </c>
      <c r="DE37" s="178">
        <f>+'[1]7.SPNF_consolidado'!CA62</f>
        <v>31.455098248979834</v>
      </c>
      <c r="DF37" s="178">
        <f>+'[1]7.SPNF_consolidado'!CB62</f>
        <v>21.679695113740735</v>
      </c>
      <c r="DG37" s="178">
        <f>+'[1]7.SPNF_consolidado'!CC62</f>
        <v>27.616337697384992</v>
      </c>
      <c r="DH37" s="178">
        <f>+'[1]7.SPNF_consolidado'!CD62</f>
        <v>26.13833690144266</v>
      </c>
      <c r="DI37" s="178">
        <f>+'[1]7.SPNF_consolidado'!CE62</f>
        <v>19.157267882487186</v>
      </c>
      <c r="DJ37" s="178">
        <f>+'[1]7.SPNF_consolidado'!CF62</f>
        <v>46.720381316199962</v>
      </c>
      <c r="DK37" s="178">
        <f>+'[1]7.SPNF_consolidado'!CG62</f>
        <v>61.344135855800062</v>
      </c>
      <c r="DL37" s="178">
        <f>+'[1]7.SPNF_consolidado'!CH62</f>
        <v>25.940825024799974</v>
      </c>
      <c r="DM37" s="178">
        <f>+'[1]7.SPNF_consolidado'!CI62</f>
        <v>34.455044649799994</v>
      </c>
      <c r="DN37" s="178">
        <f>+'[1]7.SPNF_consolidado'!CJ62</f>
        <v>30.619177713600017</v>
      </c>
      <c r="DO37" s="178">
        <f>+'[1]7.SPNF_consolidado'!CK62</f>
        <v>33.001749834000023</v>
      </c>
      <c r="DP37" s="178">
        <f>+'[1]7.SPNF_consolidado'!CL62</f>
        <v>46.89991599399999</v>
      </c>
      <c r="DQ37" s="178">
        <f>+'[1]7.SPNF_consolidado'!CM62</f>
        <v>48.286837088800006</v>
      </c>
      <c r="DR37" s="178">
        <f>+'[1]7.SPNF_consolidado'!CN62</f>
        <v>25.336088332200013</v>
      </c>
      <c r="DS37" s="178">
        <f>+'[1]7.SPNF_consolidado'!CO62</f>
        <v>34.197152271599982</v>
      </c>
      <c r="DT37" s="178">
        <f>+'[1]7.SPNF_consolidado'!CP62</f>
        <v>27.081193416599991</v>
      </c>
      <c r="DU37" s="178">
        <f>+'[1]7.SPNF_consolidado'!CQ62</f>
        <v>22.147101463400002</v>
      </c>
      <c r="DV37" s="178">
        <f>+'[1]7.SPNF_consolidado'!CR62</f>
        <v>50.61102997159999</v>
      </c>
      <c r="DW37" s="178">
        <f>+'[1]7.SPNF_consolidado'!CS62</f>
        <v>39.620411706399999</v>
      </c>
      <c r="DX37" s="178">
        <f>+'[1]7.SPNF_consolidado'!CT62</f>
        <v>28.464527351800029</v>
      </c>
      <c r="DY37" s="178">
        <f>+'[1]7.SPNF_consolidado'!CU62</f>
        <v>35.04661911219997</v>
      </c>
      <c r="DZ37" s="178">
        <f>+'[1]7.SPNF_consolidado'!CV62</f>
        <v>34.668751621800027</v>
      </c>
      <c r="EA37" s="178">
        <f>+'[1]7.SPNF_consolidado'!CW62</f>
        <v>30.965592963000006</v>
      </c>
      <c r="EB37" s="178">
        <f>+'[1]7.SPNF_consolidado'!CX62</f>
        <v>45.6047557196</v>
      </c>
      <c r="EC37" s="178">
        <f>+'[1]7.SPNF_consolidado'!CY62</f>
        <v>42.710063308799988</v>
      </c>
      <c r="ED37" s="178">
        <f>+'[1]7.SPNF_consolidado'!CZ62</f>
        <v>25.438442532399996</v>
      </c>
      <c r="EE37" s="178">
        <f>+'[1]7.SPNF_consolidado'!DA62</f>
        <v>38.076060621800011</v>
      </c>
      <c r="EF37" s="178">
        <f>+'[1]7.SPNF_consolidado'!DB62</f>
        <v>26.642292970600021</v>
      </c>
      <c r="EG37" s="178">
        <f>+'[1]7.SPNF_consolidado'!DC62</f>
        <v>24.679119931400002</v>
      </c>
      <c r="EH37" s="178">
        <f>+'[1]7.SPNF_consolidado'!DD62</f>
        <v>41.560589426600018</v>
      </c>
      <c r="EI37" s="178">
        <f>+'[1]7.SPNF_consolidado'!DE62</f>
        <v>41.27503319439996</v>
      </c>
      <c r="EJ37" s="178">
        <f>+'[1]7.SPNF_consolidado'!DF62</f>
        <v>29.62929954660007</v>
      </c>
      <c r="EK37" s="178">
        <f>+'[1]7.SPNF_consolidado'!DG62</f>
        <v>39.880900116116166</v>
      </c>
      <c r="EL37" s="178">
        <f>+'[1]7.SPNF_consolidado'!DH62</f>
        <v>37.648064701213002</v>
      </c>
      <c r="EM37" s="178">
        <f>+'[1]7.SPNF_consolidado'!DI62</f>
        <v>34.373307408050351</v>
      </c>
      <c r="EN37" s="178">
        <f>+'[1]7.SPNF_consolidado'!DJ62</f>
        <v>48.048299076470265</v>
      </c>
      <c r="EO37" s="178">
        <f>+'[1]7.SPNF_consolidado'!DK62</f>
        <v>38.106586479997631</v>
      </c>
      <c r="EP37" s="178">
        <f>+'[1]7.SPNF_consolidado'!DL62</f>
        <v>19.62422108568482</v>
      </c>
      <c r="EQ37" s="178">
        <f>+'[1]7.SPNF_consolidado'!DM62</f>
        <v>32.872947070383674</v>
      </c>
      <c r="ER37" s="178">
        <f>+'[1]7.SPNF_consolidado'!DN62</f>
        <v>21.387344244349269</v>
      </c>
      <c r="ES37" s="178">
        <f>+'[1]7.SPNF_consolidado'!DO62</f>
        <v>37.322625309811137</v>
      </c>
      <c r="ET37" s="178">
        <f>+'[1]7.SPNF_consolidado'!DP62</f>
        <v>48.933257556562907</v>
      </c>
      <c r="EU37" s="178">
        <f>+'[1]7.SPNF_consolidado'!DQ62</f>
        <v>40.525445039279866</v>
      </c>
      <c r="EV37" s="178">
        <f>+'[1]7.SPNF_consolidado'!DR62</f>
        <v>27.866486175519995</v>
      </c>
      <c r="EW37" s="178">
        <f>+'[1]7.SPNF_consolidado'!DS62</f>
        <v>39.59598733832614</v>
      </c>
      <c r="EX37" s="178">
        <f>+'[1]7.SPNF_consolidado'!DT62</f>
        <v>48.387191178819592</v>
      </c>
      <c r="EY37" s="178">
        <f>+'[1]7.SPNF_consolidado'!DU62</f>
        <v>42.600542672607745</v>
      </c>
      <c r="EZ37" s="178">
        <f>+'[1]7.SPNF_consolidado'!DV62</f>
        <v>48.910511506125616</v>
      </c>
      <c r="FA37" s="178">
        <f>+'[1]7.SPNF_consolidado'!DW62</f>
        <v>48.335940753151746</v>
      </c>
      <c r="FB37" s="178">
        <f>+'[1]7.SPNF_consolidado'!DX62</f>
        <v>32.325749021370044</v>
      </c>
      <c r="FC37" s="178">
        <f>+'[1]7.SPNF_consolidado'!DY62</f>
        <v>37.509991364460092</v>
      </c>
      <c r="FD37" s="178">
        <f>+'[1]7.SPNF_consolidado'!DZ62</f>
        <v>38.909359820228715</v>
      </c>
      <c r="FE37" s="178">
        <f>+'[1]7.SPNF_consolidado'!EA62</f>
        <v>37.164695380125529</v>
      </c>
      <c r="FF37" s="178">
        <f>+'[1]7.SPNF_consolidado'!EB62</f>
        <v>50.314277794230492</v>
      </c>
      <c r="FG37" s="178">
        <f>+'[1]7.SPNF_consolidado'!EC62</f>
        <v>42.938002486475597</v>
      </c>
      <c r="FH37" s="178">
        <f>+'[1]7.SPNF_consolidado'!ED62</f>
        <v>51.15005392223798</v>
      </c>
      <c r="FI37" s="178">
        <f>+'[1]7.SPNF_consolidado'!EE62</f>
        <v>37.864815020925818</v>
      </c>
      <c r="FJ37" s="178">
        <f>+'[1]7.SPNF_consolidado'!EF62</f>
        <v>45.077958250202698</v>
      </c>
      <c r="FK37" s="178">
        <f>+'[1]7.SPNF_consolidado'!EG62</f>
        <v>39.955313447262739</v>
      </c>
      <c r="FL37" s="178">
        <f>+'[1]7.SPNF_consolidado'!EH62</f>
        <v>47.639577995891656</v>
      </c>
      <c r="FM37" s="178">
        <f>+'[1]7.SPNF_consolidado'!EI62</f>
        <v>46.764150970697642</v>
      </c>
      <c r="FN37" s="178">
        <f>+'[1]7.SPNF_consolidado'!EJ62</f>
        <v>51.810292080798121</v>
      </c>
      <c r="FO37" s="178">
        <f>+'[1]7.SPNF_consolidado'!EK62</f>
        <v>42.729062065693121</v>
      </c>
      <c r="FP37" s="178">
        <f>+'[1]7.SPNF_consolidado'!EL62</f>
        <v>77.680056691575103</v>
      </c>
      <c r="FQ37" s="178">
        <f>+'[1]7.SPNF_consolidado'!EM62</f>
        <v>20.686688604412389</v>
      </c>
      <c r="FR37" s="178">
        <f>+'[1]7.SPNF_consolidado'!EN62</f>
        <v>51.643327019136976</v>
      </c>
      <c r="FS37" s="178">
        <f>+'[1]7.SPNF_consolidado'!EO62</f>
        <v>43.029583260423003</v>
      </c>
      <c r="FT37" s="178">
        <f>+'[1]7.SPNF_consolidado'!EP62</f>
        <v>49.752916199562719</v>
      </c>
      <c r="FU37" s="178">
        <f>+'[1]7.SPNF_consolidado'!EQ62</f>
        <v>56.446298219330103</v>
      </c>
      <c r="FV37" s="178">
        <f>+'[1]7.SPNF_consolidado'!ER62</f>
        <v>42.748703836764264</v>
      </c>
      <c r="FW37" s="178">
        <f>+'[1]7.SPNF_consolidado'!ES62</f>
        <v>42.879262773973352</v>
      </c>
      <c r="FX37" s="178">
        <f>+'[1]7.SPNF_consolidado'!ET62</f>
        <v>44.343687567146958</v>
      </c>
      <c r="FY37" s="178">
        <f>+'[1]7.SPNF_consolidado'!EU62</f>
        <v>46.540066703068895</v>
      </c>
      <c r="FZ37" s="178">
        <f>+'[1]7.SPNF_consolidado'!EV62</f>
        <v>54.095214392198912</v>
      </c>
      <c r="GA37" s="178">
        <f>+'[1]7.SPNF_consolidado'!EW62</f>
        <v>45.748764773357969</v>
      </c>
      <c r="GB37" s="178">
        <f>+'[1]7.SPNF_consolidado'!EX62</f>
        <v>77.234490706611808</v>
      </c>
      <c r="GC37" s="178">
        <f>+'[1]7.SPNF_consolidado'!EY62</f>
        <v>29.01606922887833</v>
      </c>
      <c r="GD37" s="178">
        <f>+'[1]7.SPNF_consolidado'!EZ62</f>
        <v>44.96653603979437</v>
      </c>
      <c r="GE37" s="178">
        <f>+'[1]7.SPNF_consolidado'!FA62</f>
        <v>53.779499251383257</v>
      </c>
      <c r="GF37" s="178">
        <f>+'[1]7.SPNF_consolidado'!FB62</f>
        <v>55.833393622662584</v>
      </c>
      <c r="GG37" s="178">
        <f>+'[1]7.SPNF_consolidado'!FC62</f>
        <v>49.256438773163637</v>
      </c>
      <c r="GH37" s="178">
        <f>+'[1]7.SPNF_consolidado'!FD62</f>
        <v>42.880666810454123</v>
      </c>
      <c r="GI37" s="178">
        <f>+'[1]7.SPNF_consolidado'!FE62</f>
        <v>69.490521634524413</v>
      </c>
    </row>
    <row r="38" spans="2:191">
      <c r="B38" s="186">
        <v>214</v>
      </c>
      <c r="C38" s="187" t="s">
        <v>25</v>
      </c>
      <c r="D38" s="182">
        <f t="shared" si="110"/>
        <v>1799.83884033</v>
      </c>
      <c r="E38" s="182">
        <f t="shared" si="111"/>
        <v>1018.5940032</v>
      </c>
      <c r="F38" s="182">
        <f t="shared" si="112"/>
        <v>677.47941609999998</v>
      </c>
      <c r="G38" s="182">
        <f t="shared" si="113"/>
        <v>1065.8003457200002</v>
      </c>
      <c r="H38" s="182">
        <f t="shared" si="373"/>
        <v>1156.6264259499999</v>
      </c>
      <c r="I38" s="182">
        <f t="shared" si="374"/>
        <v>1179.9049010799999</v>
      </c>
      <c r="J38" s="182">
        <f t="shared" si="375"/>
        <v>1527.492950348463</v>
      </c>
      <c r="K38" s="182">
        <f t="shared" si="376"/>
        <v>1248.27241226</v>
      </c>
      <c r="L38" s="182">
        <f t="shared" si="336"/>
        <v>952.71053914000117</v>
      </c>
      <c r="M38" s="182">
        <f t="shared" si="55"/>
        <v>1734.9930669066619</v>
      </c>
      <c r="N38" s="182">
        <f t="shared" si="56"/>
        <v>1825.8414024500003</v>
      </c>
      <c r="O38" s="182">
        <f t="shared" si="57"/>
        <v>420.06908517658451</v>
      </c>
      <c r="P38" s="182">
        <f t="shared" si="58"/>
        <v>434.56126574170491</v>
      </c>
      <c r="Q38" s="182">
        <f t="shared" si="59"/>
        <v>454.58853767179858</v>
      </c>
      <c r="R38" s="182">
        <f t="shared" si="60"/>
        <v>490.61995173991181</v>
      </c>
      <c r="S38" s="182">
        <f t="shared" si="61"/>
        <v>342.80192262073592</v>
      </c>
      <c r="T38" s="182">
        <f t="shared" si="62"/>
        <v>255.21180980817911</v>
      </c>
      <c r="U38" s="182">
        <f t="shared" si="63"/>
        <v>183.78689004199146</v>
      </c>
      <c r="V38" s="182">
        <f t="shared" si="64"/>
        <v>236.79338072909346</v>
      </c>
      <c r="W38" s="182">
        <f t="shared" si="65"/>
        <v>156.14358539817971</v>
      </c>
      <c r="X38" s="182">
        <f t="shared" si="66"/>
        <v>173.46029620423403</v>
      </c>
      <c r="Y38" s="182">
        <f t="shared" si="67"/>
        <v>184.4791367430947</v>
      </c>
      <c r="Z38" s="182">
        <f t="shared" si="68"/>
        <v>163.39639775449155</v>
      </c>
      <c r="AA38" s="182">
        <f t="shared" si="69"/>
        <v>267.30552158</v>
      </c>
      <c r="AB38" s="182">
        <f t="shared" si="70"/>
        <v>253.81934305999999</v>
      </c>
      <c r="AC38" s="182">
        <f t="shared" si="71"/>
        <v>247.74968471000005</v>
      </c>
      <c r="AD38" s="182">
        <f t="shared" si="72"/>
        <v>296.92579636999994</v>
      </c>
      <c r="AE38" s="182">
        <f>+SUM(DC38:DE38)</f>
        <v>271.89986754999995</v>
      </c>
      <c r="AF38" s="182">
        <f>+SUM(DF38:DH38)</f>
        <v>289.17379518999996</v>
      </c>
      <c r="AG38" s="182">
        <f>+SUM(DI38:DK38)</f>
        <v>258.28915038000008</v>
      </c>
      <c r="AH38" s="182">
        <f>+SUM(DL38:DN38)</f>
        <v>337.26361282999994</v>
      </c>
      <c r="AI38" s="182">
        <f>+SUM(DO38:DQ38)</f>
        <v>300.81820115000005</v>
      </c>
      <c r="AJ38" s="182">
        <f>+SUM(DR38:DT38)</f>
        <v>269.47377732000007</v>
      </c>
      <c r="AK38" s="182">
        <f>+SUM(DU38:DW38)</f>
        <v>281.10419875000002</v>
      </c>
      <c r="AL38" s="182">
        <f>+SUM(DX38:DZ38)</f>
        <v>328.50872385999992</v>
      </c>
      <c r="AM38" s="182">
        <f>+SUM(EA38:EC38)</f>
        <v>284.84596601999999</v>
      </c>
      <c r="AN38" s="182">
        <f>+SUM(ED38:EF38)</f>
        <v>361.60170722999999</v>
      </c>
      <c r="AO38" s="182">
        <f>+SUM(EG38:EI38)</f>
        <v>351.383657728223</v>
      </c>
      <c r="AP38" s="182">
        <f>+SUM(EJ38:EL38)</f>
        <v>529.66161937024015</v>
      </c>
      <c r="AQ38" s="182">
        <f>+SUM(EM38:EO38)</f>
        <v>319.44478949999996</v>
      </c>
      <c r="AR38" s="182">
        <f>+SUM(EP38:ER38)</f>
        <v>357.16316648000009</v>
      </c>
      <c r="AS38" s="183">
        <f>+SUM(ES38:EU38)</f>
        <v>317.77021989999986</v>
      </c>
      <c r="AT38" s="183">
        <f>+SUM(EV38:EX38)</f>
        <v>253.89423638000017</v>
      </c>
      <c r="AU38" s="184">
        <f t="shared" si="337"/>
        <v>342.08523721</v>
      </c>
      <c r="AV38" s="184">
        <f t="shared" si="338"/>
        <v>368.27183187000219</v>
      </c>
      <c r="AW38" s="184">
        <f t="shared" si="339"/>
        <v>96.483147759997152</v>
      </c>
      <c r="AX38" s="184">
        <f t="shared" si="340"/>
        <v>145.87032230000193</v>
      </c>
      <c r="AY38" s="184">
        <f t="shared" si="341"/>
        <v>387.99993683999992</v>
      </c>
      <c r="AZ38" s="184">
        <f t="shared" si="311"/>
        <v>446.04220946000015</v>
      </c>
      <c r="BA38" s="184">
        <f t="shared" si="78"/>
        <v>450.38569948999503</v>
      </c>
      <c r="BB38" s="184">
        <f t="shared" si="79"/>
        <v>450.56522111666675</v>
      </c>
      <c r="BC38" s="184">
        <f t="shared" si="80"/>
        <v>432.04084360999991</v>
      </c>
      <c r="BD38" s="184">
        <f t="shared" si="81"/>
        <v>449.20666196999991</v>
      </c>
      <c r="BE38" s="184">
        <f t="shared" si="82"/>
        <v>476.64667720999984</v>
      </c>
      <c r="BF38" s="184">
        <f t="shared" si="83"/>
        <v>467.94721966000031</v>
      </c>
      <c r="BG38" s="185">
        <f>+'[1]7.SPNF_consolidado'!AC72</f>
        <v>138.05250323212368</v>
      </c>
      <c r="BH38" s="185">
        <f>+'[1]7.SPNF_consolidado'!AD72</f>
        <v>146.27589205315286</v>
      </c>
      <c r="BI38" s="185">
        <f>+'[1]7.SPNF_consolidado'!AE72</f>
        <v>135.74068989130799</v>
      </c>
      <c r="BJ38" s="185">
        <f>+'[1]7.SPNF_consolidado'!AF72</f>
        <v>172.37753322065606</v>
      </c>
      <c r="BK38" s="185">
        <f>+'[1]7.SPNF_consolidado'!AG72</f>
        <v>140.81334577959043</v>
      </c>
      <c r="BL38" s="185">
        <f>+'[1]7.SPNF_consolidado'!AH72</f>
        <v>121.37038674145847</v>
      </c>
      <c r="BM38" s="185">
        <f>+'[1]7.SPNF_consolidado'!AI72</f>
        <v>147.84651325067949</v>
      </c>
      <c r="BN38" s="185">
        <f>+'[1]7.SPNF_consolidado'!AJ72</f>
        <v>158.67957134303504</v>
      </c>
      <c r="BO38" s="185">
        <f>+'[1]7.SPNF_consolidado'!AK72</f>
        <v>148.06245307808405</v>
      </c>
      <c r="BP38" s="185">
        <f>+'[1]7.SPNF_consolidado'!AL72</f>
        <v>179.25544539874875</v>
      </c>
      <c r="BQ38" s="185">
        <f>+'[1]7.SPNF_consolidado'!AM72</f>
        <v>154.23431665508423</v>
      </c>
      <c r="BR38" s="185">
        <f>+'[1]7.SPNF_consolidado'!AN72</f>
        <v>157.13018968607881</v>
      </c>
      <c r="BS38" s="185">
        <f>+'[1]7.SPNF_consolidado'!AO72</f>
        <v>157.60240539908503</v>
      </c>
      <c r="BT38" s="185">
        <f>+'[1]7.SPNF_consolidado'!AP72</f>
        <v>87.43281351620719</v>
      </c>
      <c r="BU38" s="185">
        <f>+'[1]7.SPNF_consolidado'!AQ72</f>
        <v>97.766703705443732</v>
      </c>
      <c r="BV38" s="185">
        <f>+'[1]7.SPNF_consolidado'!AR72</f>
        <v>96.487057327905205</v>
      </c>
      <c r="BW38" s="185">
        <f>+'[1]7.SPNF_consolidado'!AS72</f>
        <v>69.952845720030808</v>
      </c>
      <c r="BX38" s="185">
        <f>+'[1]7.SPNF_consolidado'!AT72</f>
        <v>88.771906760243098</v>
      </c>
      <c r="BY38" s="185">
        <f>+'[1]7.SPNF_consolidado'!AU72</f>
        <v>74.215616316752261</v>
      </c>
      <c r="BZ38" s="185">
        <f>+'[1]7.SPNF_consolidado'!AV72</f>
        <v>55.722654772372572</v>
      </c>
      <c r="CA38" s="185">
        <f>+'[1]7.SPNF_consolidado'!AW72</f>
        <v>53.848618952866609</v>
      </c>
      <c r="CB38" s="185">
        <f>+'[1]7.SPNF_consolidado'!AX72</f>
        <v>91.89003517664753</v>
      </c>
      <c r="CC38" s="185">
        <f>+'[1]7.SPNF_consolidado'!AY72</f>
        <v>75.342516251603485</v>
      </c>
      <c r="CD38" s="185">
        <f>+'[1]7.SPNF_consolidado'!AZ72</f>
        <v>69.560829300842443</v>
      </c>
      <c r="CE38" s="185">
        <f>+'[1]7.SPNF_consolidado'!BA72</f>
        <v>22.982017603228851</v>
      </c>
      <c r="CF38" s="185">
        <f>+'[1]7.SPNF_consolidado'!BB72</f>
        <v>55.823612832407491</v>
      </c>
      <c r="CG38" s="185">
        <f>+'[1]7.SPNF_consolidado'!BC72</f>
        <v>77.33795496254335</v>
      </c>
      <c r="CH38" s="185">
        <f>+'[1]7.SPNF_consolidado'!BD72</f>
        <v>52.674497206964553</v>
      </c>
      <c r="CI38" s="185">
        <f>+'[1]7.SPNF_consolidado'!BE72</f>
        <v>59.571849092169217</v>
      </c>
      <c r="CJ38" s="185">
        <f>+'[1]7.SPNF_consolidado'!BF72</f>
        <v>61.213949905100257</v>
      </c>
      <c r="CK38" s="185">
        <f>+'[1]7.SPNF_consolidado'!BG72</f>
        <v>72.652881263907588</v>
      </c>
      <c r="CL38" s="185">
        <f>+'[1]7.SPNF_consolidado'!BH72</f>
        <v>54.427949821840215</v>
      </c>
      <c r="CM38" s="185">
        <f>+'[1]7.SPNF_consolidado'!BI72</f>
        <v>57.398305657346889</v>
      </c>
      <c r="CN38" s="185">
        <f>+'[1]7.SPNF_consolidado'!BJ72</f>
        <v>58.090487673370802</v>
      </c>
      <c r="CO38" s="185">
        <f>+'[1]7.SPNF_consolidado'!BK72</f>
        <v>44.763164781243951</v>
      </c>
      <c r="CP38" s="185">
        <f>+'[1]7.SPNF_consolidado'!BL72</f>
        <v>60.542745299876799</v>
      </c>
      <c r="CQ38" s="185">
        <f>+'[1]7.SPNF_consolidado'!BM72</f>
        <v>65.515741146666642</v>
      </c>
      <c r="CR38" s="185">
        <f>+'[1]7.SPNF_consolidado'!BN72</f>
        <v>104.5270087466667</v>
      </c>
      <c r="CS38" s="185">
        <f>+'[1]7.SPNF_consolidado'!BO72</f>
        <v>97.262771686666682</v>
      </c>
      <c r="CT38" s="185">
        <f>+'[1]7.SPNF_consolidado'!BP72</f>
        <v>93.726063266666699</v>
      </c>
      <c r="CU38" s="185">
        <f>+'[1]7.SPNF_consolidado'!BQ72</f>
        <v>78.306668956666627</v>
      </c>
      <c r="CV38" s="185">
        <f>+'[1]7.SPNF_consolidado'!BR72</f>
        <v>81.786610836666696</v>
      </c>
      <c r="CW38" s="185">
        <f>+'[1]7.SPNF_consolidado'!BS72</f>
        <v>74.928378606666598</v>
      </c>
      <c r="CX38" s="185">
        <f>+'[1]7.SPNF_consolidado'!BT72</f>
        <v>92.377707076666809</v>
      </c>
      <c r="CY38" s="185">
        <f>+'[1]7.SPNF_consolidado'!BU72</f>
        <v>80.443599026666632</v>
      </c>
      <c r="CZ38" s="185">
        <f>+'[1]7.SPNF_consolidado'!BV72</f>
        <v>87.019786376666659</v>
      </c>
      <c r="DA38" s="185">
        <f>+'[1]7.SPNF_consolidado'!BW72</f>
        <v>86.135784576666637</v>
      </c>
      <c r="DB38" s="185">
        <f>+'[1]7.SPNF_consolidado'!BX72</f>
        <v>123.77022541666668</v>
      </c>
      <c r="DC38" s="185">
        <f>+'[1]7.SPNF_consolidado'!BY72</f>
        <v>70.400577446666617</v>
      </c>
      <c r="DD38" s="185">
        <f>+'[1]7.SPNF_consolidado'!BZ72</f>
        <v>84.528179246666667</v>
      </c>
      <c r="DE38" s="185">
        <f>+'[1]7.SPNF_consolidado'!CA72</f>
        <v>116.97111085666663</v>
      </c>
      <c r="DF38" s="185">
        <f>+'[1]7.SPNF_consolidado'!CB72</f>
        <v>95.585792556666647</v>
      </c>
      <c r="DG38" s="185">
        <f>+'[1]7.SPNF_consolidado'!CC72</f>
        <v>109.56117402666671</v>
      </c>
      <c r="DH38" s="185">
        <f>+'[1]7.SPNF_consolidado'!CD72</f>
        <v>84.026828606666641</v>
      </c>
      <c r="DI38" s="185">
        <f>+'[1]7.SPNF_consolidado'!CE72</f>
        <v>86.355302206666678</v>
      </c>
      <c r="DJ38" s="185">
        <f>+'[1]7.SPNF_consolidado'!CF72</f>
        <v>89.968743326666669</v>
      </c>
      <c r="DK38" s="185">
        <f>+'[1]7.SPNF_consolidado'!CG72</f>
        <v>81.965104846666762</v>
      </c>
      <c r="DL38" s="185">
        <f>+'[1]7.SPNF_consolidado'!CH72</f>
        <v>96.45850813666658</v>
      </c>
      <c r="DM38" s="185">
        <f>+'[1]7.SPNF_consolidado'!CI72</f>
        <v>105.79441344666665</v>
      </c>
      <c r="DN38" s="185">
        <f>+'[1]7.SPNF_consolidado'!CJ72</f>
        <v>135.01069124666671</v>
      </c>
      <c r="DO38" s="185">
        <f>+'[1]7.SPNF_consolidado'!CK72</f>
        <v>84.044780883333345</v>
      </c>
      <c r="DP38" s="185">
        <f>+'[1]7.SPNF_consolidado'!CL72</f>
        <v>88.962090203333346</v>
      </c>
      <c r="DQ38" s="185">
        <f>+'[1]7.SPNF_consolidado'!CM72</f>
        <v>127.81133006333333</v>
      </c>
      <c r="DR38" s="185">
        <f>+'[1]7.SPNF_consolidado'!CN72</f>
        <v>97.314510183333354</v>
      </c>
      <c r="DS38" s="185">
        <f>+'[1]7.SPNF_consolidado'!CO72</f>
        <v>97.614503933333324</v>
      </c>
      <c r="DT38" s="185">
        <f>+'[1]7.SPNF_consolidado'!CP72</f>
        <v>74.54476320333336</v>
      </c>
      <c r="DU38" s="185">
        <f>+'[1]7.SPNF_consolidado'!CQ72</f>
        <v>73.608087363333311</v>
      </c>
      <c r="DV38" s="185">
        <f>+'[1]7.SPNF_consolidado'!CR72</f>
        <v>111.97495791333334</v>
      </c>
      <c r="DW38" s="185">
        <f>+'[1]7.SPNF_consolidado'!CS72</f>
        <v>95.521153473333371</v>
      </c>
      <c r="DX38" s="185">
        <f>+'[1]7.SPNF_consolidado'!CT72</f>
        <v>110.21931527333331</v>
      </c>
      <c r="DY38" s="185">
        <f>+'[1]7.SPNF_consolidado'!CU72</f>
        <v>95.428475453333334</v>
      </c>
      <c r="DZ38" s="185">
        <f>+'[1]7.SPNF_consolidado'!CV72</f>
        <v>122.8609331333333</v>
      </c>
      <c r="EA38" s="185">
        <f>+'[1]7.SPNF_consolidado'!CW72</f>
        <v>83.905198810000002</v>
      </c>
      <c r="EB38" s="185">
        <f>+'[1]7.SPNF_consolidado'!CX72</f>
        <v>91.552027219999985</v>
      </c>
      <c r="EC38" s="185">
        <f>+'[1]7.SPNF_consolidado'!CY72</f>
        <v>109.38873998999999</v>
      </c>
      <c r="ED38" s="185">
        <f>+'[1]7.SPNF_consolidado'!CZ72</f>
        <v>155.49994076999999</v>
      </c>
      <c r="EE38" s="185">
        <f>+'[1]7.SPNF_consolidado'!DA72</f>
        <v>116.22916195999998</v>
      </c>
      <c r="EF38" s="185">
        <f>+'[1]7.SPNF_consolidado'!DB72</f>
        <v>89.872604499999994</v>
      </c>
      <c r="EG38" s="185">
        <f>+'[1]7.SPNF_consolidado'!DC72</f>
        <v>107.90106091000001</v>
      </c>
      <c r="EH38" s="185">
        <f>+'[1]7.SPNF_consolidado'!DD72</f>
        <v>140.96819432999996</v>
      </c>
      <c r="EI38" s="185">
        <f>+'[1]7.SPNF_consolidado'!DE72</f>
        <v>102.51440248822303</v>
      </c>
      <c r="EJ38" s="185">
        <f>+'[1]7.SPNF_consolidado'!DF72</f>
        <v>120.22023880000002</v>
      </c>
      <c r="EK38" s="185">
        <f>+'[1]7.SPNF_consolidado'!DG72</f>
        <v>123.17108691697619</v>
      </c>
      <c r="EL38" s="185">
        <f>+'[1]7.SPNF_consolidado'!DH72</f>
        <v>286.27029365326393</v>
      </c>
      <c r="EM38" s="185">
        <f>+'[1]7.SPNF_consolidado'!DI72</f>
        <v>89.033187530000006</v>
      </c>
      <c r="EN38" s="185">
        <f>+'[1]7.SPNF_consolidado'!DJ72</f>
        <v>100.94990657999998</v>
      </c>
      <c r="EO38" s="185">
        <f>+'[1]7.SPNF_consolidado'!DK72</f>
        <v>129.46169538999996</v>
      </c>
      <c r="EP38" s="185">
        <f>+'[1]7.SPNF_consolidado'!DL72</f>
        <v>129.89040867</v>
      </c>
      <c r="EQ38" s="185">
        <f>+'[1]7.SPNF_consolidado'!DM72</f>
        <v>115.63942749000009</v>
      </c>
      <c r="ER38" s="185">
        <f>+'[1]7.SPNF_consolidado'!DN72</f>
        <v>111.63333032</v>
      </c>
      <c r="ES38" s="185">
        <f>+'[1]7.SPNF_consolidado'!DO72</f>
        <v>108.77210316999994</v>
      </c>
      <c r="ET38" s="185">
        <f>+'[1]7.SPNF_consolidado'!DP72</f>
        <v>116.78495574000003</v>
      </c>
      <c r="EU38" s="185">
        <f>+'[1]7.SPNF_consolidado'!DQ72</f>
        <v>92.213160989999906</v>
      </c>
      <c r="EV38" s="185">
        <f>+'[1]7.SPNF_consolidado'!DR72</f>
        <v>99.442172270000171</v>
      </c>
      <c r="EW38" s="185">
        <f>+'[1]7.SPNF_consolidado'!DS72</f>
        <v>105.14044196</v>
      </c>
      <c r="EX38" s="185">
        <f>+'[1]7.SPNF_consolidado'!DT72</f>
        <v>49.311622150000019</v>
      </c>
      <c r="EY38" s="185">
        <f>+'[1]7.SPNF_consolidado'!DU72</f>
        <v>96.68643110999993</v>
      </c>
      <c r="EZ38" s="185">
        <f>+'[1]7.SPNF_consolidado'!DV72</f>
        <v>120.98065975999998</v>
      </c>
      <c r="FA38" s="185">
        <f>+'[1]7.SPNF_consolidado'!DW72</f>
        <v>124.41814634000006</v>
      </c>
      <c r="FB38" s="185">
        <f>+'[1]7.SPNF_consolidado'!DX72</f>
        <v>115.78049070000016</v>
      </c>
      <c r="FC38" s="185">
        <f>+'[1]7.SPNF_consolidado'!DY72</f>
        <v>81.420862620000037</v>
      </c>
      <c r="FD38" s="185">
        <f>+'[1]7.SPNF_consolidado'!DZ72</f>
        <v>171.07047855000201</v>
      </c>
      <c r="FE38" s="185">
        <f>+'[1]7.SPNF_consolidado'!EA72</f>
        <v>14.220981699997079</v>
      </c>
      <c r="FF38" s="185">
        <f>+'[1]7.SPNF_consolidado'!EB72</f>
        <v>53.782129510000047</v>
      </c>
      <c r="FG38" s="185">
        <f>+'[1]7.SPNF_consolidado'!EC72</f>
        <v>28.480036550000026</v>
      </c>
      <c r="FH38" s="185">
        <f>+'[1]7.SPNF_consolidado'!ED72</f>
        <v>25.734027640000868</v>
      </c>
      <c r="FI38" s="185">
        <f>+'[1]7.SPNF_consolidado'!EE72</f>
        <v>46.62351526999992</v>
      </c>
      <c r="FJ38" s="185">
        <f>+'[1]7.SPNF_consolidado'!EF72</f>
        <v>73.512779390001128</v>
      </c>
      <c r="FK38" s="185">
        <f>+'[1]7.SPNF_consolidado'!EG72</f>
        <v>116.52264192000001</v>
      </c>
      <c r="FL38" s="185">
        <f>+'[1]7.SPNF_consolidado'!EH72</f>
        <v>119.28425277000002</v>
      </c>
      <c r="FM38" s="185">
        <f>+'[1]7.SPNF_consolidado'!EI72</f>
        <v>152.19304214999991</v>
      </c>
      <c r="FN38" s="185">
        <f>+'[1]7.SPNF_consolidado'!EJ72</f>
        <v>180.58631618000061</v>
      </c>
      <c r="FO38" s="185">
        <f>+'[1]7.SPNF_consolidado'!EK72</f>
        <v>136.72932354999989</v>
      </c>
      <c r="FP38" s="185">
        <f>+'[1]7.SPNF_consolidado'!EL72</f>
        <v>128.72656972999965</v>
      </c>
      <c r="FQ38" s="185">
        <f>+'[1]7.SPNF_consolidado'!EM72</f>
        <v>154.64591806999516</v>
      </c>
      <c r="FR38" s="185">
        <f>+'[1]7.SPNF_consolidado'!EN72</f>
        <v>148.58574750999929</v>
      </c>
      <c r="FS38" s="185">
        <f>+'[1]7.SPNF_consolidado'!EO72</f>
        <v>147.15403391000058</v>
      </c>
      <c r="FT38" s="185">
        <f>+'[1]7.SPNF_consolidado'!EP72</f>
        <v>139.80888706000056</v>
      </c>
      <c r="FU38" s="185">
        <f>+'[1]7.SPNF_consolidado'!EQ72</f>
        <v>136.26524122999919</v>
      </c>
      <c r="FV38" s="185">
        <f>+'[1]7.SPNF_consolidado'!ER72</f>
        <v>174.49109282666703</v>
      </c>
      <c r="FW38" s="185">
        <f>+'[1]7.SPNF_consolidado'!ES72</f>
        <v>128.27011177</v>
      </c>
      <c r="FX38" s="185">
        <f>+'[1]7.SPNF_consolidado'!ET72</f>
        <v>136.64902651</v>
      </c>
      <c r="FY38" s="185">
        <f>+'[1]7.SPNF_consolidado'!EU72</f>
        <v>167.12170532999997</v>
      </c>
      <c r="FZ38" s="185">
        <f>+'[1]7.SPNF_consolidado'!EV72</f>
        <v>166.18902574000001</v>
      </c>
      <c r="GA38" s="185">
        <f>+'[1]7.SPNF_consolidado'!EW72</f>
        <v>147.04415459000001</v>
      </c>
      <c r="GB38" s="185">
        <f>+'[1]7.SPNF_consolidado'!EX72</f>
        <v>135.97348163999993</v>
      </c>
      <c r="GC38" s="185">
        <f>+'[1]7.SPNF_consolidado'!EY72</f>
        <v>147.40701284000033</v>
      </c>
      <c r="GD38" s="185">
        <f>+'[1]7.SPNF_consolidado'!EZ72</f>
        <v>171.61001024999968</v>
      </c>
      <c r="GE38" s="185">
        <f>+'[1]7.SPNF_consolidado'!FA72</f>
        <v>157.62965411999983</v>
      </c>
      <c r="GF38" s="185">
        <f>+'[1]7.SPNF_consolidado'!FB72</f>
        <v>148.30543743000015</v>
      </c>
      <c r="GG38" s="185">
        <f>+'[1]7.SPNF_consolidado'!FC72</f>
        <v>150.65231808000038</v>
      </c>
      <c r="GH38" s="185">
        <f>+'[1]7.SPNF_consolidado'!FD72</f>
        <v>168.98946414999978</v>
      </c>
      <c r="GI38" s="185">
        <f>+'[1]7.SPNF_consolidado'!FE72</f>
        <v>115.29000848</v>
      </c>
    </row>
    <row r="39" spans="2:191">
      <c r="B39" s="186">
        <v>215</v>
      </c>
      <c r="C39" s="187" t="s">
        <v>27</v>
      </c>
      <c r="D39" s="185">
        <f t="shared" si="110"/>
        <v>3751.7101254879699</v>
      </c>
      <c r="E39" s="185">
        <f t="shared" si="111"/>
        <v>4359.3152210454882</v>
      </c>
      <c r="F39" s="185">
        <f t="shared" si="112"/>
        <v>4889.6012210499985</v>
      </c>
      <c r="G39" s="185">
        <f t="shared" si="113"/>
        <v>5465.0502019699989</v>
      </c>
      <c r="H39" s="185">
        <f t="shared" ref="H39:K39" si="377">+SUM(H40:H42)</f>
        <v>5540.6223123499994</v>
      </c>
      <c r="I39" s="185">
        <f t="shared" si="377"/>
        <v>5879.0418129500003</v>
      </c>
      <c r="J39" s="185">
        <f t="shared" si="377"/>
        <v>6450.8068226699997</v>
      </c>
      <c r="K39" s="185">
        <f t="shared" si="377"/>
        <v>6828.6083881199993</v>
      </c>
      <c r="L39" s="185">
        <f t="shared" si="336"/>
        <v>7178.4710846899989</v>
      </c>
      <c r="M39" s="185">
        <f t="shared" si="55"/>
        <v>7620.2086370099996</v>
      </c>
      <c r="N39" s="185">
        <f t="shared" si="56"/>
        <v>8576.2160507400022</v>
      </c>
      <c r="O39" s="185">
        <f t="shared" si="57"/>
        <v>713.45240340999999</v>
      </c>
      <c r="P39" s="185">
        <f t="shared" si="58"/>
        <v>877.47217583999986</v>
      </c>
      <c r="Q39" s="185">
        <f t="shared" si="59"/>
        <v>895.99804727000026</v>
      </c>
      <c r="R39" s="185">
        <f t="shared" si="60"/>
        <v>1264.7874989679699</v>
      </c>
      <c r="S39" s="185">
        <f t="shared" si="61"/>
        <v>871.88637055999993</v>
      </c>
      <c r="T39" s="185">
        <f t="shared" si="62"/>
        <v>973.34218661000011</v>
      </c>
      <c r="U39" s="185">
        <f t="shared" si="63"/>
        <v>1090.32961501</v>
      </c>
      <c r="V39" s="185">
        <f t="shared" si="64"/>
        <v>1423.7570488654883</v>
      </c>
      <c r="W39" s="185">
        <f t="shared" si="65"/>
        <v>1023.45655511</v>
      </c>
      <c r="X39" s="185">
        <f t="shared" si="66"/>
        <v>1152.3902716099999</v>
      </c>
      <c r="Y39" s="185">
        <f t="shared" si="67"/>
        <v>1241.70690021</v>
      </c>
      <c r="Z39" s="185">
        <f t="shared" si="68"/>
        <v>1472.04749412</v>
      </c>
      <c r="AA39" s="185">
        <f t="shared" si="69"/>
        <v>1223.1967142600001</v>
      </c>
      <c r="AB39" s="185">
        <f t="shared" si="70"/>
        <v>1210.49621069</v>
      </c>
      <c r="AC39" s="185">
        <f t="shared" si="71"/>
        <v>1362.69239204</v>
      </c>
      <c r="AD39" s="185">
        <f t="shared" si="72"/>
        <v>1668.6648849799997</v>
      </c>
      <c r="AE39" s="185">
        <f t="shared" ref="AE39:AT39" si="378">+SUM(AE40:AE42)</f>
        <v>1231.0700260999997</v>
      </c>
      <c r="AF39" s="185">
        <f t="shared" si="378"/>
        <v>1289.5697114899999</v>
      </c>
      <c r="AG39" s="185">
        <f t="shared" si="378"/>
        <v>1396.0486675299999</v>
      </c>
      <c r="AH39" s="185">
        <f t="shared" si="378"/>
        <v>1623.9339072299999</v>
      </c>
      <c r="AI39" s="185">
        <f t="shared" si="378"/>
        <v>1286.7596820799999</v>
      </c>
      <c r="AJ39" s="185">
        <f t="shared" si="378"/>
        <v>1429.3132318299999</v>
      </c>
      <c r="AK39" s="185">
        <f t="shared" si="378"/>
        <v>1483.8880987800003</v>
      </c>
      <c r="AL39" s="185">
        <f t="shared" si="378"/>
        <v>1679.0808002599999</v>
      </c>
      <c r="AM39" s="185">
        <f t="shared" si="378"/>
        <v>1548.7673221899997</v>
      </c>
      <c r="AN39" s="185">
        <f t="shared" si="378"/>
        <v>1468.3341696700004</v>
      </c>
      <c r="AO39" s="185">
        <f t="shared" si="378"/>
        <v>1583.01897637</v>
      </c>
      <c r="AP39" s="185">
        <f t="shared" si="378"/>
        <v>1850.6863544400001</v>
      </c>
      <c r="AQ39" s="185">
        <f t="shared" si="378"/>
        <v>1578.4576394400001</v>
      </c>
      <c r="AR39" s="185">
        <f t="shared" si="378"/>
        <v>1490.34903822</v>
      </c>
      <c r="AS39" s="185">
        <f t="shared" si="378"/>
        <v>1724.41217919</v>
      </c>
      <c r="AT39" s="185">
        <f t="shared" si="378"/>
        <v>2035.3895312699997</v>
      </c>
      <c r="AU39" s="184">
        <f t="shared" si="337"/>
        <v>1657.1479563799996</v>
      </c>
      <c r="AV39" s="184">
        <f t="shared" si="338"/>
        <v>1743.9839060099998</v>
      </c>
      <c r="AW39" s="184">
        <f t="shared" si="339"/>
        <v>1722.3144067599999</v>
      </c>
      <c r="AX39" s="184">
        <f t="shared" si="340"/>
        <v>2055.0248155399995</v>
      </c>
      <c r="AY39" s="184">
        <f t="shared" si="341"/>
        <v>1741.48095016</v>
      </c>
      <c r="AZ39" s="184">
        <f t="shared" si="311"/>
        <v>1749.5164738000001</v>
      </c>
      <c r="BA39" s="184">
        <f t="shared" si="78"/>
        <v>1882.3637562299998</v>
      </c>
      <c r="BB39" s="184">
        <f t="shared" si="79"/>
        <v>2246.8474568199999</v>
      </c>
      <c r="BC39" s="184">
        <f t="shared" si="80"/>
        <v>2008.3177376099993</v>
      </c>
      <c r="BD39" s="184">
        <f t="shared" si="81"/>
        <v>1850.5528960300005</v>
      </c>
      <c r="BE39" s="184">
        <f t="shared" si="82"/>
        <v>2147.7778125300001</v>
      </c>
      <c r="BF39" s="184">
        <f t="shared" si="83"/>
        <v>2569.5676045700002</v>
      </c>
      <c r="BG39" s="185">
        <f t="shared" ref="BG39:DB39" si="379">+SUM(BG40:BG42)</f>
        <v>197.08847643999999</v>
      </c>
      <c r="BH39" s="185">
        <f t="shared" si="379"/>
        <v>245.99450910000002</v>
      </c>
      <c r="BI39" s="185">
        <f t="shared" si="379"/>
        <v>270.36941787000001</v>
      </c>
      <c r="BJ39" s="185">
        <f t="shared" si="379"/>
        <v>336.73651231999997</v>
      </c>
      <c r="BK39" s="185">
        <f t="shared" si="379"/>
        <v>269.77041474999999</v>
      </c>
      <c r="BL39" s="185">
        <f t="shared" si="379"/>
        <v>270.96524876999996</v>
      </c>
      <c r="BM39" s="185">
        <f t="shared" si="379"/>
        <v>279.75518555000008</v>
      </c>
      <c r="BN39" s="185">
        <f t="shared" si="379"/>
        <v>347.17828285000013</v>
      </c>
      <c r="BO39" s="185">
        <f t="shared" si="379"/>
        <v>269.06457886999999</v>
      </c>
      <c r="BP39" s="185">
        <f t="shared" si="379"/>
        <v>265.15006309999995</v>
      </c>
      <c r="BQ39" s="185">
        <f t="shared" si="379"/>
        <v>297.36127097999997</v>
      </c>
      <c r="BR39" s="185">
        <f t="shared" si="379"/>
        <v>702.27616488797003</v>
      </c>
      <c r="BS39" s="185">
        <f t="shared" si="379"/>
        <v>249.84808117999995</v>
      </c>
      <c r="BT39" s="185">
        <f t="shared" si="379"/>
        <v>267.57306793999993</v>
      </c>
      <c r="BU39" s="185">
        <f t="shared" si="379"/>
        <v>354.46522144000005</v>
      </c>
      <c r="BV39" s="185">
        <f t="shared" si="379"/>
        <v>316.91079569999999</v>
      </c>
      <c r="BW39" s="185">
        <f t="shared" si="379"/>
        <v>311.92813189999998</v>
      </c>
      <c r="BX39" s="185">
        <f t="shared" si="379"/>
        <v>344.50325901000008</v>
      </c>
      <c r="BY39" s="185">
        <f t="shared" si="379"/>
        <v>323.20984589000005</v>
      </c>
      <c r="BZ39" s="185">
        <f t="shared" si="379"/>
        <v>442.67393819000006</v>
      </c>
      <c r="CA39" s="185">
        <f t="shared" si="379"/>
        <v>324.44583092999983</v>
      </c>
      <c r="CB39" s="185">
        <f t="shared" si="379"/>
        <v>331.24908634000002</v>
      </c>
      <c r="CC39" s="185">
        <f t="shared" si="379"/>
        <v>330.07070023000011</v>
      </c>
      <c r="CD39" s="185">
        <f t="shared" si="379"/>
        <v>762.43726229548827</v>
      </c>
      <c r="CE39" s="185">
        <f t="shared" si="379"/>
        <v>295.45194177999991</v>
      </c>
      <c r="CF39" s="185">
        <f t="shared" si="379"/>
        <v>333.72752414000001</v>
      </c>
      <c r="CG39" s="185">
        <f t="shared" si="379"/>
        <v>394.27708918999997</v>
      </c>
      <c r="CH39" s="185">
        <f t="shared" si="379"/>
        <v>376.83184824</v>
      </c>
      <c r="CI39" s="185">
        <f t="shared" si="379"/>
        <v>367.53966202999987</v>
      </c>
      <c r="CJ39" s="185">
        <f t="shared" si="379"/>
        <v>408.01876134000003</v>
      </c>
      <c r="CK39" s="185">
        <f t="shared" si="379"/>
        <v>406.79035115999989</v>
      </c>
      <c r="CL39" s="185">
        <f t="shared" si="379"/>
        <v>470.31348134000007</v>
      </c>
      <c r="CM39" s="185">
        <f t="shared" si="379"/>
        <v>364.60306771</v>
      </c>
      <c r="CN39" s="185">
        <f t="shared" si="379"/>
        <v>386.12544060000005</v>
      </c>
      <c r="CO39" s="185">
        <f t="shared" si="379"/>
        <v>394.69791878999996</v>
      </c>
      <c r="CP39" s="185">
        <f t="shared" si="379"/>
        <v>691.22413472999995</v>
      </c>
      <c r="CQ39" s="185">
        <f t="shared" si="379"/>
        <v>364.42157373000009</v>
      </c>
      <c r="CR39" s="185">
        <f t="shared" si="379"/>
        <v>388.78604866999996</v>
      </c>
      <c r="CS39" s="185">
        <f t="shared" si="379"/>
        <v>469.98909186000003</v>
      </c>
      <c r="CT39" s="185">
        <f t="shared" si="379"/>
        <v>399.01367007999994</v>
      </c>
      <c r="CU39" s="185">
        <f t="shared" si="379"/>
        <v>401.46364941999997</v>
      </c>
      <c r="CV39" s="185">
        <f t="shared" si="379"/>
        <v>410.01889119000003</v>
      </c>
      <c r="CW39" s="185">
        <f t="shared" si="379"/>
        <v>401.3313648300001</v>
      </c>
      <c r="CX39" s="185">
        <f t="shared" si="379"/>
        <v>536.33333617999995</v>
      </c>
      <c r="CY39" s="185">
        <f t="shared" si="379"/>
        <v>425.02769102999991</v>
      </c>
      <c r="CZ39" s="185">
        <f t="shared" si="379"/>
        <v>419.20954556000004</v>
      </c>
      <c r="DA39" s="185">
        <f t="shared" si="379"/>
        <v>413.34798729999977</v>
      </c>
      <c r="DB39" s="185">
        <f t="shared" si="379"/>
        <v>836.10735211999986</v>
      </c>
      <c r="DC39" s="185">
        <f t="shared" ref="DC39:DG39" si="380">+SUM(DC40:DC42)</f>
        <v>380.38953632999988</v>
      </c>
      <c r="DD39" s="185">
        <f t="shared" si="380"/>
        <v>396.90901677999994</v>
      </c>
      <c r="DE39" s="185">
        <f t="shared" si="380"/>
        <v>453.77147298999995</v>
      </c>
      <c r="DF39" s="185">
        <f t="shared" si="380"/>
        <v>423.58987597999999</v>
      </c>
      <c r="DG39" s="185">
        <f t="shared" si="380"/>
        <v>421.35028234999993</v>
      </c>
      <c r="DH39" s="185">
        <f t="shared" ref="DH39:EW39" si="381">+SUM(DH40:DH42)</f>
        <v>444.62955315999977</v>
      </c>
      <c r="DI39" s="185">
        <f t="shared" si="381"/>
        <v>417.37798510999994</v>
      </c>
      <c r="DJ39" s="185">
        <f t="shared" si="381"/>
        <v>540.90172097999994</v>
      </c>
      <c r="DK39" s="185">
        <f t="shared" si="381"/>
        <v>437.76896144000006</v>
      </c>
      <c r="DL39" s="185">
        <f t="shared" si="381"/>
        <v>441.64867505999996</v>
      </c>
      <c r="DM39" s="185">
        <f t="shared" si="381"/>
        <v>431.9325465899999</v>
      </c>
      <c r="DN39" s="185">
        <f t="shared" si="381"/>
        <v>750.35268558000018</v>
      </c>
      <c r="DO39" s="185">
        <f t="shared" si="381"/>
        <v>406.94984164999994</v>
      </c>
      <c r="DP39" s="185">
        <f t="shared" si="381"/>
        <v>406.09794059000001</v>
      </c>
      <c r="DQ39" s="185">
        <f t="shared" si="381"/>
        <v>473.71189983999994</v>
      </c>
      <c r="DR39" s="185">
        <f t="shared" si="381"/>
        <v>427.05041836999987</v>
      </c>
      <c r="DS39" s="185">
        <f t="shared" si="381"/>
        <v>444.24017611000011</v>
      </c>
      <c r="DT39" s="185">
        <f t="shared" si="381"/>
        <v>558.02263734999997</v>
      </c>
      <c r="DU39" s="185">
        <f t="shared" si="381"/>
        <v>476.14777057000015</v>
      </c>
      <c r="DV39" s="185">
        <f t="shared" si="381"/>
        <v>537.74109434999991</v>
      </c>
      <c r="DW39" s="185">
        <f t="shared" si="381"/>
        <v>469.99923386</v>
      </c>
      <c r="DX39" s="185">
        <f t="shared" si="381"/>
        <v>474.81893691999994</v>
      </c>
      <c r="DY39" s="185">
        <f t="shared" si="381"/>
        <v>465.21397043000002</v>
      </c>
      <c r="DZ39" s="185">
        <f t="shared" si="381"/>
        <v>739.04789290999997</v>
      </c>
      <c r="EA39" s="185">
        <f t="shared" si="381"/>
        <v>446.83399245999993</v>
      </c>
      <c r="EB39" s="185">
        <f t="shared" si="381"/>
        <v>462.24125221999992</v>
      </c>
      <c r="EC39" s="185">
        <f t="shared" si="381"/>
        <v>639.69207750999999</v>
      </c>
      <c r="ED39" s="185">
        <f t="shared" si="381"/>
        <v>479.02161803000013</v>
      </c>
      <c r="EE39" s="185">
        <f t="shared" si="381"/>
        <v>494.90085697000006</v>
      </c>
      <c r="EF39" s="185">
        <f t="shared" si="381"/>
        <v>494.41169466999992</v>
      </c>
      <c r="EG39" s="185">
        <f t="shared" si="381"/>
        <v>493.06910599000008</v>
      </c>
      <c r="EH39" s="185">
        <f t="shared" si="381"/>
        <v>588.56816267000011</v>
      </c>
      <c r="EI39" s="185">
        <f t="shared" si="381"/>
        <v>501.38170771000006</v>
      </c>
      <c r="EJ39" s="185">
        <f t="shared" si="381"/>
        <v>514.31115085999988</v>
      </c>
      <c r="EK39" s="185">
        <f t="shared" si="381"/>
        <v>515.92072155000017</v>
      </c>
      <c r="EL39" s="185">
        <f t="shared" si="381"/>
        <v>820.45448203000012</v>
      </c>
      <c r="EM39" s="185">
        <f t="shared" si="381"/>
        <v>492.76081552999983</v>
      </c>
      <c r="EN39" s="185">
        <f t="shared" si="381"/>
        <v>521.0868843300002</v>
      </c>
      <c r="EO39" s="185">
        <f t="shared" si="381"/>
        <v>564.60993958000006</v>
      </c>
      <c r="EP39" s="185">
        <f t="shared" si="381"/>
        <v>506.66179061999998</v>
      </c>
      <c r="EQ39" s="185">
        <f t="shared" si="381"/>
        <v>499.13419120000009</v>
      </c>
      <c r="ER39" s="185">
        <f t="shared" si="381"/>
        <v>484.55305640000006</v>
      </c>
      <c r="ES39" s="185">
        <f t="shared" si="381"/>
        <v>517.49013949000005</v>
      </c>
      <c r="ET39" s="185">
        <f t="shared" si="381"/>
        <v>637.99851530000012</v>
      </c>
      <c r="EU39" s="185">
        <f t="shared" si="381"/>
        <v>568.92352440000002</v>
      </c>
      <c r="EV39" s="185">
        <f t="shared" si="381"/>
        <v>553.03938606999986</v>
      </c>
      <c r="EW39" s="185">
        <f t="shared" si="381"/>
        <v>547.59326326999974</v>
      </c>
      <c r="EX39" s="185">
        <f t="shared" ref="EX39:FK39" si="382">+SUM(EX40:EX42)</f>
        <v>934.75688192999974</v>
      </c>
      <c r="EY39" s="185">
        <f t="shared" si="382"/>
        <v>506.34694893000005</v>
      </c>
      <c r="EZ39" s="185">
        <f t="shared" si="382"/>
        <v>519.51550978999978</v>
      </c>
      <c r="FA39" s="185">
        <f t="shared" si="382"/>
        <v>631.28549765999992</v>
      </c>
      <c r="FB39" s="185">
        <f t="shared" si="382"/>
        <v>534.88576581000007</v>
      </c>
      <c r="FC39" s="185">
        <f t="shared" si="382"/>
        <v>623.13183527000001</v>
      </c>
      <c r="FD39" s="185">
        <f t="shared" si="382"/>
        <v>585.96630492999986</v>
      </c>
      <c r="FE39" s="185">
        <f t="shared" si="382"/>
        <v>547.77445791000002</v>
      </c>
      <c r="FF39" s="185">
        <f t="shared" si="382"/>
        <v>622.6062339299998</v>
      </c>
      <c r="FG39" s="185">
        <f t="shared" si="382"/>
        <v>551.93371492000006</v>
      </c>
      <c r="FH39" s="185">
        <f t="shared" si="382"/>
        <v>557.58308853999961</v>
      </c>
      <c r="FI39" s="185">
        <f t="shared" si="382"/>
        <v>557.30290312000034</v>
      </c>
      <c r="FJ39" s="185">
        <f t="shared" si="382"/>
        <v>940.13882387999979</v>
      </c>
      <c r="FK39" s="185">
        <f t="shared" si="382"/>
        <v>525.50631313000008</v>
      </c>
      <c r="FL39" s="185">
        <f t="shared" ref="FL39:FM39" si="383">+SUM(FL40:FL42)</f>
        <v>558.30054472999996</v>
      </c>
      <c r="FM39" s="185">
        <f t="shared" si="383"/>
        <v>657.67409229999998</v>
      </c>
      <c r="FN39" s="185">
        <f t="shared" ref="FN39:FO39" si="384">+SUM(FN40:FN42)</f>
        <v>638.68023452</v>
      </c>
      <c r="FO39" s="185">
        <f t="shared" si="384"/>
        <v>560.14511745000004</v>
      </c>
      <c r="FP39" s="185">
        <f t="shared" ref="FP39" si="385">+SUM(FP40:FP42)</f>
        <v>550.69112182999993</v>
      </c>
      <c r="FQ39" s="185">
        <f t="shared" ref="FQ39" si="386">+SUM(FQ40:FQ42)</f>
        <v>596.40697397999998</v>
      </c>
      <c r="FR39" s="185">
        <f t="shared" ref="FR39" si="387">+SUM(FR40:FR42)</f>
        <v>704.47558022999988</v>
      </c>
      <c r="FS39" s="185">
        <f t="shared" ref="FS39" si="388">+SUM(FS40:FS42)</f>
        <v>581.48120201999996</v>
      </c>
      <c r="FT39" s="185">
        <f t="shared" ref="FT39" si="389">+SUM(FT40:FT42)</f>
        <v>599.00619343000005</v>
      </c>
      <c r="FU39" s="185">
        <f t="shared" ref="FU39" si="390">+SUM(FU40:FU42)</f>
        <v>647.01846393999983</v>
      </c>
      <c r="FV39" s="185">
        <f t="shared" ref="FV39:FW39" si="391">+SUM(FV40:FV42)</f>
        <v>1000.8227994500002</v>
      </c>
      <c r="FW39" s="185">
        <f t="shared" si="391"/>
        <v>581.93577098999981</v>
      </c>
      <c r="FX39" s="185">
        <f t="shared" ref="FX39:FY39" si="392">+SUM(FX40:FX42)</f>
        <v>646.55307411999991</v>
      </c>
      <c r="FY39" s="185">
        <f t="shared" si="392"/>
        <v>779.82889249999982</v>
      </c>
      <c r="FZ39" s="185">
        <f t="shared" ref="FZ39" si="393">+SUM(FZ40:FZ42)</f>
        <v>596.29133371000023</v>
      </c>
      <c r="GA39" s="185">
        <f t="shared" ref="GA39:GB39" si="394">+SUM(GA40:GA42)</f>
        <v>667.94240063000007</v>
      </c>
      <c r="GB39" s="185">
        <f t="shared" si="394"/>
        <v>586.3191616900001</v>
      </c>
      <c r="GC39" s="185">
        <f t="shared" ref="GC39" si="395">+SUM(GC40:GC42)</f>
        <v>684.69058696000002</v>
      </c>
      <c r="GD39" s="185">
        <f t="shared" ref="GD39" si="396">+SUM(GD40:GD42)</f>
        <v>861.3852005900003</v>
      </c>
      <c r="GE39" s="185">
        <f t="shared" ref="GE39" si="397">+SUM(GE40:GE42)</f>
        <v>601.70202498000003</v>
      </c>
      <c r="GF39" s="185">
        <f t="shared" ref="GF39:GG39" si="398">+SUM(GF40:GF42)</f>
        <v>719.19356518999996</v>
      </c>
      <c r="GG39" s="185">
        <f t="shared" si="398"/>
        <v>772.37555947000021</v>
      </c>
      <c r="GH39" s="185">
        <f t="shared" ref="GH39:GI39" si="399">+SUM(GH40:GH42)</f>
        <v>1077.99847991</v>
      </c>
      <c r="GI39" s="185">
        <f t="shared" si="399"/>
        <v>603.68494686865984</v>
      </c>
    </row>
    <row r="40" spans="2:191">
      <c r="B40" s="186">
        <v>2151</v>
      </c>
      <c r="C40" s="195" t="s">
        <v>34</v>
      </c>
      <c r="D40" s="182">
        <f t="shared" si="110"/>
        <v>2753.6048387379701</v>
      </c>
      <c r="E40" s="182">
        <f t="shared" si="111"/>
        <v>3382.1465286354878</v>
      </c>
      <c r="F40" s="182">
        <f t="shared" si="112"/>
        <v>3795.3010397899998</v>
      </c>
      <c r="G40" s="182">
        <f t="shared" si="113"/>
        <v>4339.8684063600003</v>
      </c>
      <c r="H40" s="182">
        <f>+SUM(DC40:DN40)</f>
        <v>4420.2272903199992</v>
      </c>
      <c r="I40" s="182">
        <f>+SUM(DO40:DZ40)</f>
        <v>4699.6230805200003</v>
      </c>
      <c r="J40" s="182">
        <f>+SUM(EA40:EL40)</f>
        <v>5199.0851056599995</v>
      </c>
      <c r="K40" s="182">
        <f>+SUM(EM40:EX40)</f>
        <v>5616.7021957199995</v>
      </c>
      <c r="L40" s="182">
        <f t="shared" si="336"/>
        <v>5888.2159023099994</v>
      </c>
      <c r="M40" s="182">
        <f t="shared" si="55"/>
        <v>6202.7197900699994</v>
      </c>
      <c r="N40" s="182">
        <f t="shared" si="56"/>
        <v>7221.9826334899999</v>
      </c>
      <c r="O40" s="182">
        <f t="shared" si="57"/>
        <v>490.90683740999998</v>
      </c>
      <c r="P40" s="182">
        <f t="shared" si="58"/>
        <v>589.89552184000001</v>
      </c>
      <c r="Q40" s="182">
        <f t="shared" si="59"/>
        <v>683.20935307000013</v>
      </c>
      <c r="R40" s="182">
        <f t="shared" si="60"/>
        <v>989.59312641796998</v>
      </c>
      <c r="S40" s="182">
        <f t="shared" si="61"/>
        <v>646.21742377999988</v>
      </c>
      <c r="T40" s="182">
        <f t="shared" si="62"/>
        <v>757.27341993000005</v>
      </c>
      <c r="U40" s="182">
        <f t="shared" si="63"/>
        <v>829.96334709999996</v>
      </c>
      <c r="V40" s="182">
        <f t="shared" si="64"/>
        <v>1148.6923378254883</v>
      </c>
      <c r="W40" s="182">
        <f t="shared" si="65"/>
        <v>788.16183509999985</v>
      </c>
      <c r="X40" s="182">
        <f t="shared" si="66"/>
        <v>853.34230206999996</v>
      </c>
      <c r="Y40" s="182">
        <f t="shared" si="67"/>
        <v>985.60328344999994</v>
      </c>
      <c r="Z40" s="182">
        <f t="shared" si="68"/>
        <v>1168.1936191700001</v>
      </c>
      <c r="AA40" s="182">
        <f t="shared" si="69"/>
        <v>967.55896946000007</v>
      </c>
      <c r="AB40" s="182">
        <f t="shared" si="70"/>
        <v>957.99554450999995</v>
      </c>
      <c r="AC40" s="182">
        <f t="shared" si="71"/>
        <v>1062.1793405399999</v>
      </c>
      <c r="AD40" s="182">
        <f t="shared" si="72"/>
        <v>1352.1345518499998</v>
      </c>
      <c r="AE40" s="182">
        <f>+SUM(DC40:DE40)</f>
        <v>982.34283143999983</v>
      </c>
      <c r="AF40" s="182">
        <f>+SUM(DF40:DH40)</f>
        <v>1017.3283204299998</v>
      </c>
      <c r="AG40" s="182">
        <f>+SUM(DI40:DK40)</f>
        <v>1118.6799594299998</v>
      </c>
      <c r="AH40" s="182">
        <f>+SUM(DL40:DN40)</f>
        <v>1301.8761790200001</v>
      </c>
      <c r="AI40" s="182">
        <f>+SUM(DO40:DQ40)</f>
        <v>1038.9718748299999</v>
      </c>
      <c r="AJ40" s="182">
        <f>+SUM(DR40:DT40)</f>
        <v>1078.0386162300001</v>
      </c>
      <c r="AK40" s="182">
        <f>+SUM(DU40:DW40)</f>
        <v>1213.37954489</v>
      </c>
      <c r="AL40" s="182">
        <f>+SUM(DX40:DZ40)</f>
        <v>1369.2330445699999</v>
      </c>
      <c r="AM40" s="182">
        <f>+SUM(EA40:EC40)</f>
        <v>1194.9926770899999</v>
      </c>
      <c r="AN40" s="182">
        <f>+SUM(ED40:EF40)</f>
        <v>1178.9748144500002</v>
      </c>
      <c r="AO40" s="182">
        <f>+SUM(EG40:EI40)</f>
        <v>1300.1207455900001</v>
      </c>
      <c r="AP40" s="182">
        <f>+SUM(EJ40:EL40)</f>
        <v>1524.9968685300003</v>
      </c>
      <c r="AQ40" s="182">
        <f>+SUM(EM40:EO40)</f>
        <v>1292.34095441</v>
      </c>
      <c r="AR40" s="182">
        <f>+SUM(EP40:ER40)</f>
        <v>1226.6791233900001</v>
      </c>
      <c r="AS40" s="183">
        <f>+SUM(ES40:EU40)</f>
        <v>1412.04656555</v>
      </c>
      <c r="AT40" s="183">
        <f>+SUM(EV40:EX40)</f>
        <v>1685.6355523699995</v>
      </c>
      <c r="AU40" s="184">
        <f t="shared" si="337"/>
        <v>1365.5477428499998</v>
      </c>
      <c r="AV40" s="184">
        <f t="shared" si="338"/>
        <v>1394.8425687700001</v>
      </c>
      <c r="AW40" s="184">
        <f t="shared" si="339"/>
        <v>1420.0840808199998</v>
      </c>
      <c r="AX40" s="184">
        <f t="shared" si="340"/>
        <v>1707.7415098699998</v>
      </c>
      <c r="AY40" s="184">
        <f t="shared" si="341"/>
        <v>1438.9183526100001</v>
      </c>
      <c r="AZ40" s="184">
        <f t="shared" si="311"/>
        <v>1369.4511390399998</v>
      </c>
      <c r="BA40" s="184">
        <f t="shared" si="78"/>
        <v>1520.8805370299997</v>
      </c>
      <c r="BB40" s="184">
        <f t="shared" si="79"/>
        <v>1873.4697613899998</v>
      </c>
      <c r="BC40" s="184">
        <f t="shared" si="80"/>
        <v>1691.8805429199997</v>
      </c>
      <c r="BD40" s="184">
        <f t="shared" si="81"/>
        <v>1527.0915898800004</v>
      </c>
      <c r="BE40" s="184">
        <f t="shared" si="82"/>
        <v>1810.7120456300004</v>
      </c>
      <c r="BF40" s="184">
        <f t="shared" si="83"/>
        <v>2192.2984550599999</v>
      </c>
      <c r="BG40" s="185">
        <f>+'[1]7.SPNF_consolidado'!AC80</f>
        <v>140.90681744</v>
      </c>
      <c r="BH40" s="185">
        <f>+'[1]7.SPNF_consolidado'!AD80</f>
        <v>149.8130591</v>
      </c>
      <c r="BI40" s="185">
        <f>+'[1]7.SPNF_consolidado'!AE80</f>
        <v>200.18696087000001</v>
      </c>
      <c r="BJ40" s="185">
        <f>+'[1]7.SPNF_consolidado'!AF80</f>
        <v>187.15518332000002</v>
      </c>
      <c r="BK40" s="185">
        <f>+'[1]7.SPNF_consolidado'!AG80</f>
        <v>198.04849174999998</v>
      </c>
      <c r="BL40" s="185">
        <f>+'[1]7.SPNF_consolidado'!AH80</f>
        <v>204.69184676999998</v>
      </c>
      <c r="BM40" s="185">
        <f>+'[1]7.SPNF_consolidado'!AI80</f>
        <v>210.31308155000002</v>
      </c>
      <c r="BN40" s="185">
        <f>+'[1]7.SPNF_consolidado'!AJ80</f>
        <v>268.00550865000008</v>
      </c>
      <c r="BO40" s="185">
        <f>+'[1]7.SPNF_consolidado'!AK80</f>
        <v>204.89076287</v>
      </c>
      <c r="BP40" s="185">
        <f>+'[1]7.SPNF_consolidado'!AL80</f>
        <v>192.3544737</v>
      </c>
      <c r="BQ40" s="185">
        <f>+'[1]7.SPNF_consolidado'!AM80</f>
        <v>230.88166897999997</v>
      </c>
      <c r="BR40" s="185">
        <f>+'[1]7.SPNF_consolidado'!AN80</f>
        <v>566.35698373797004</v>
      </c>
      <c r="BS40" s="185">
        <f>+'[1]7.SPNF_consolidado'!AO80</f>
        <v>182.77788617999994</v>
      </c>
      <c r="BT40" s="185">
        <f>+'[1]7.SPNF_consolidado'!AP80</f>
        <v>202.26640674999993</v>
      </c>
      <c r="BU40" s="185">
        <f>+'[1]7.SPNF_consolidado'!AQ80</f>
        <v>261.17313085000001</v>
      </c>
      <c r="BV40" s="185">
        <f>+'[1]7.SPNF_consolidado'!AR80</f>
        <v>244.99175106000001</v>
      </c>
      <c r="BW40" s="185">
        <f>+'[1]7.SPNF_consolidado'!AS80</f>
        <v>243.45429862</v>
      </c>
      <c r="BX40" s="185">
        <f>+'[1]7.SPNF_consolidado'!AT80</f>
        <v>268.82737025</v>
      </c>
      <c r="BY40" s="185">
        <f>+'[1]7.SPNF_consolidado'!AU80</f>
        <v>250.23477797000004</v>
      </c>
      <c r="BZ40" s="185">
        <f>+'[1]7.SPNF_consolidado'!AV80</f>
        <v>332.35211276999996</v>
      </c>
      <c r="CA40" s="185">
        <f>+'[1]7.SPNF_consolidado'!AW80</f>
        <v>247.37645635999996</v>
      </c>
      <c r="CB40" s="185">
        <f>+'[1]7.SPNF_consolidado'!AX80</f>
        <v>256.03754895999998</v>
      </c>
      <c r="CC40" s="185">
        <f>+'[1]7.SPNF_consolidado'!AY80</f>
        <v>257.46775643000007</v>
      </c>
      <c r="CD40" s="185">
        <f>+'[1]7.SPNF_consolidado'!AZ80</f>
        <v>635.18703243548828</v>
      </c>
      <c r="CE40" s="185">
        <f>+'[1]7.SPNF_consolidado'!BA80</f>
        <v>230.5259621299999</v>
      </c>
      <c r="CF40" s="185">
        <f>+'[1]7.SPNF_consolidado'!BB80</f>
        <v>256.33370793</v>
      </c>
      <c r="CG40" s="185">
        <f>+'[1]7.SPNF_consolidado'!BC80</f>
        <v>301.30216503999998</v>
      </c>
      <c r="CH40" s="185">
        <f>+'[1]7.SPNF_consolidado'!BD80</f>
        <v>281.25908991</v>
      </c>
      <c r="CI40" s="185">
        <f>+'[1]7.SPNF_consolidado'!BE80</f>
        <v>284.17552706999993</v>
      </c>
      <c r="CJ40" s="185">
        <f>+'[1]7.SPNF_consolidado'!BF80</f>
        <v>287.90768509000003</v>
      </c>
      <c r="CK40" s="185">
        <f>+'[1]7.SPNF_consolidado'!BG80</f>
        <v>323.21462617999993</v>
      </c>
      <c r="CL40" s="185">
        <f>+'[1]7.SPNF_consolidado'!BH80</f>
        <v>377.16955030000003</v>
      </c>
      <c r="CM40" s="185">
        <f>+'[1]7.SPNF_consolidado'!BI80</f>
        <v>285.21910696999998</v>
      </c>
      <c r="CN40" s="185">
        <f>+'[1]7.SPNF_consolidado'!BJ80</f>
        <v>299.28895931000005</v>
      </c>
      <c r="CO40" s="185">
        <f>+'[1]7.SPNF_consolidado'!BK80</f>
        <v>309.95523513000006</v>
      </c>
      <c r="CP40" s="185">
        <f>+'[1]7.SPNF_consolidado'!BL80</f>
        <v>558.94942472999992</v>
      </c>
      <c r="CQ40" s="185">
        <f>+'[1]7.SPNF_consolidado'!BM80</f>
        <v>285.73114350000009</v>
      </c>
      <c r="CR40" s="185">
        <f>+'[1]7.SPNF_consolidado'!BN80</f>
        <v>300.37248126999998</v>
      </c>
      <c r="CS40" s="185">
        <f>+'[1]7.SPNF_consolidado'!BO80</f>
        <v>381.45534469</v>
      </c>
      <c r="CT40" s="185">
        <f>+'[1]7.SPNF_consolidado'!BP80</f>
        <v>314.56873108999991</v>
      </c>
      <c r="CU40" s="185">
        <f>+'[1]7.SPNF_consolidado'!BQ80</f>
        <v>318.61918737999997</v>
      </c>
      <c r="CV40" s="185">
        <f>+'[1]7.SPNF_consolidado'!BR80</f>
        <v>324.80762604</v>
      </c>
      <c r="CW40" s="185">
        <f>+'[1]7.SPNF_consolidado'!BS80</f>
        <v>325.13143077000012</v>
      </c>
      <c r="CX40" s="185">
        <f>+'[1]7.SPNF_consolidado'!BT80</f>
        <v>404.2658003599999</v>
      </c>
      <c r="CY40" s="185">
        <f>+'[1]7.SPNF_consolidado'!BU80</f>
        <v>332.78210940999998</v>
      </c>
      <c r="CZ40" s="185">
        <f>+'[1]7.SPNF_consolidado'!BV80</f>
        <v>330.22202979999997</v>
      </c>
      <c r="DA40" s="185">
        <f>+'[1]7.SPNF_consolidado'!BW80</f>
        <v>333.47216861999988</v>
      </c>
      <c r="DB40" s="185">
        <f>+'[1]7.SPNF_consolidado'!BX80</f>
        <v>688.44035342999996</v>
      </c>
      <c r="DC40" s="185">
        <f>+'[1]7.SPNF_consolidado'!BY80</f>
        <v>299.48119312999989</v>
      </c>
      <c r="DD40" s="185">
        <f>+'[1]7.SPNF_consolidado'!BZ80</f>
        <v>316.53945011999991</v>
      </c>
      <c r="DE40" s="185">
        <f>+'[1]7.SPNF_consolidado'!CA80</f>
        <v>366.32218818999996</v>
      </c>
      <c r="DF40" s="185">
        <f>+'[1]7.SPNF_consolidado'!CB80</f>
        <v>343.47006097999997</v>
      </c>
      <c r="DG40" s="185">
        <f>+'[1]7.SPNF_consolidado'!CC80</f>
        <v>336.60799115999993</v>
      </c>
      <c r="DH40" s="185">
        <f>+'[1]7.SPNF_consolidado'!CD80</f>
        <v>337.25026828999984</v>
      </c>
      <c r="DI40" s="185">
        <f>+'[1]7.SPNF_consolidado'!CE80</f>
        <v>332.98761326999988</v>
      </c>
      <c r="DJ40" s="185">
        <f>+'[1]7.SPNF_consolidado'!CF80</f>
        <v>443.11648256000001</v>
      </c>
      <c r="DK40" s="185">
        <f>+'[1]7.SPNF_consolidado'!CG80</f>
        <v>342.57586359999999</v>
      </c>
      <c r="DL40" s="185">
        <f>+'[1]7.SPNF_consolidado'!CH80</f>
        <v>347.13381901999998</v>
      </c>
      <c r="DM40" s="185">
        <f>+'[1]7.SPNF_consolidado'!CI80</f>
        <v>340.92768976999992</v>
      </c>
      <c r="DN40" s="185">
        <f>+'[1]7.SPNF_consolidado'!CJ80</f>
        <v>613.81467023000016</v>
      </c>
      <c r="DO40" s="185">
        <f>+'[1]7.SPNF_consolidado'!CK80</f>
        <v>327.03988333999996</v>
      </c>
      <c r="DP40" s="185">
        <f>+'[1]7.SPNF_consolidado'!CL80</f>
        <v>327.44329324</v>
      </c>
      <c r="DQ40" s="185">
        <f>+'[1]7.SPNF_consolidado'!CM80</f>
        <v>384.48869824999991</v>
      </c>
      <c r="DR40" s="185">
        <f>+'[1]7.SPNF_consolidado'!CN80</f>
        <v>349.36699695999994</v>
      </c>
      <c r="DS40" s="185">
        <f>+'[1]7.SPNF_consolidado'!CO80</f>
        <v>359.7533799200001</v>
      </c>
      <c r="DT40" s="185">
        <f>+'[1]7.SPNF_consolidado'!CP80</f>
        <v>368.91823935000002</v>
      </c>
      <c r="DU40" s="185">
        <f>+'[1]7.SPNF_consolidado'!CQ80</f>
        <v>393.50956280000008</v>
      </c>
      <c r="DV40" s="185">
        <f>+'[1]7.SPNF_consolidado'!CR80</f>
        <v>439.39505050000002</v>
      </c>
      <c r="DW40" s="185">
        <f>+'[1]7.SPNF_consolidado'!CS80</f>
        <v>380.47493158999998</v>
      </c>
      <c r="DX40" s="185">
        <f>+'[1]7.SPNF_consolidado'!CT80</f>
        <v>389.48619416000003</v>
      </c>
      <c r="DY40" s="185">
        <f>+'[1]7.SPNF_consolidado'!CU80</f>
        <v>378.17808216000003</v>
      </c>
      <c r="DZ40" s="185">
        <f>+'[1]7.SPNF_consolidado'!CV80</f>
        <v>601.56876824999995</v>
      </c>
      <c r="EA40" s="185">
        <f>+'[1]7.SPNF_consolidado'!CW80</f>
        <v>365.69632695999996</v>
      </c>
      <c r="EB40" s="185">
        <f>+'[1]7.SPNF_consolidado'!CX80</f>
        <v>380.26558081999991</v>
      </c>
      <c r="EC40" s="185">
        <f>+'[1]7.SPNF_consolidado'!CY80</f>
        <v>449.03076931000004</v>
      </c>
      <c r="ED40" s="185">
        <f>+'[1]7.SPNF_consolidado'!CZ80</f>
        <v>384.00209860000012</v>
      </c>
      <c r="EE40" s="185">
        <f>+'[1]7.SPNF_consolidado'!DA80</f>
        <v>399.22690585999999</v>
      </c>
      <c r="EF40" s="185">
        <f>+'[1]7.SPNF_consolidado'!DB80</f>
        <v>395.74580999</v>
      </c>
      <c r="EG40" s="185">
        <f>+'[1]7.SPNF_consolidado'!DC80</f>
        <v>407.79680630000007</v>
      </c>
      <c r="EH40" s="185">
        <f>+'[1]7.SPNF_consolidado'!DD80</f>
        <v>486.35548017000008</v>
      </c>
      <c r="EI40" s="185">
        <f>+'[1]7.SPNF_consolidado'!DE80</f>
        <v>405.96845911999998</v>
      </c>
      <c r="EJ40" s="185">
        <f>+'[1]7.SPNF_consolidado'!DF80</f>
        <v>429.07394791999997</v>
      </c>
      <c r="EK40" s="185">
        <f>+'[1]7.SPNF_consolidado'!DG80</f>
        <v>425.05911383000006</v>
      </c>
      <c r="EL40" s="185">
        <f>+'[1]7.SPNF_consolidado'!DH80</f>
        <v>670.86380678000023</v>
      </c>
      <c r="EM40" s="185">
        <f>+'[1]7.SPNF_consolidado'!DI80</f>
        <v>408.06050128999982</v>
      </c>
      <c r="EN40" s="185">
        <f>+'[1]7.SPNF_consolidado'!DJ80</f>
        <v>414.47644020000018</v>
      </c>
      <c r="EO40" s="185">
        <f>+'[1]7.SPNF_consolidado'!DK80</f>
        <v>469.8040129200001</v>
      </c>
      <c r="EP40" s="185">
        <f>+'[1]7.SPNF_consolidado'!DL80</f>
        <v>420.72502342999996</v>
      </c>
      <c r="EQ40" s="185">
        <f>+'[1]7.SPNF_consolidado'!DM80</f>
        <v>409.2270545500001</v>
      </c>
      <c r="ER40" s="185">
        <f>+'[1]7.SPNF_consolidado'!DN80</f>
        <v>396.72704541000007</v>
      </c>
      <c r="ES40" s="185">
        <f>+'[1]7.SPNF_consolidado'!DO80</f>
        <v>424.25727482000008</v>
      </c>
      <c r="ET40" s="185">
        <f>+'[1]7.SPNF_consolidado'!DP80</f>
        <v>526.48458507999999</v>
      </c>
      <c r="EU40" s="185">
        <f>+'[1]7.SPNF_consolidado'!DQ80</f>
        <v>461.30470565000002</v>
      </c>
      <c r="EV40" s="185">
        <f>+'[1]7.SPNF_consolidado'!DR80</f>
        <v>450.68023762999991</v>
      </c>
      <c r="EW40" s="185">
        <f>+'[1]7.SPNF_consolidado'!DS80</f>
        <v>454.58501043999979</v>
      </c>
      <c r="EX40" s="185">
        <f>+'[1]7.SPNF_consolidado'!DT80</f>
        <v>780.3703042999997</v>
      </c>
      <c r="EY40" s="185">
        <f>+'[1]7.SPNF_consolidado'!DU80</f>
        <v>413.33550377000006</v>
      </c>
      <c r="EZ40" s="185">
        <f>+'[1]7.SPNF_consolidado'!DV80</f>
        <v>422.65135627999985</v>
      </c>
      <c r="FA40" s="185">
        <f>+'[1]7.SPNF_consolidado'!DW80</f>
        <v>529.56088279999994</v>
      </c>
      <c r="FB40" s="185">
        <f>+'[1]7.SPNF_consolidado'!DX80</f>
        <v>432.63974305000011</v>
      </c>
      <c r="FC40" s="185">
        <f>+'[1]7.SPNF_consolidado'!DY80</f>
        <v>487.44124612000002</v>
      </c>
      <c r="FD40" s="185">
        <f>+'[1]7.SPNF_consolidado'!DZ80</f>
        <v>474.76157959999989</v>
      </c>
      <c r="FE40" s="185">
        <f>+'[1]7.SPNF_consolidado'!EA80</f>
        <v>459.96719539999992</v>
      </c>
      <c r="FF40" s="185">
        <f>+'[1]7.SPNF_consolidado'!EB80</f>
        <v>512.37797514999988</v>
      </c>
      <c r="FG40" s="185">
        <f>+'[1]7.SPNF_consolidado'!EC80</f>
        <v>447.73891027000002</v>
      </c>
      <c r="FH40" s="185">
        <f>+'[1]7.SPNF_consolidado'!ED80</f>
        <v>459.17802795999984</v>
      </c>
      <c r="FI40" s="185">
        <f>+'[1]7.SPNF_consolidado'!EE80</f>
        <v>462.78308113000003</v>
      </c>
      <c r="FJ40" s="185">
        <f>+'[1]7.SPNF_consolidado'!EF80</f>
        <v>785.78040077999992</v>
      </c>
      <c r="FK40" s="185">
        <f>+'[1]7.SPNF_consolidado'!EG80</f>
        <v>432.45256934000003</v>
      </c>
      <c r="FL40" s="185">
        <f>+'[1]7.SPNF_consolidado'!EH80</f>
        <v>464.90909527999997</v>
      </c>
      <c r="FM40" s="185">
        <f>+'[1]7.SPNF_consolidado'!EI80</f>
        <v>541.55668799</v>
      </c>
      <c r="FN40" s="185">
        <f>+'[1]7.SPNF_consolidado'!EJ80</f>
        <v>477.74249067000005</v>
      </c>
      <c r="FO40" s="185">
        <f>+'[1]7.SPNF_consolidado'!EK80</f>
        <v>448.31766140999997</v>
      </c>
      <c r="FP40" s="185">
        <f>+'[1]7.SPNF_consolidado'!EL80</f>
        <v>443.39098695999985</v>
      </c>
      <c r="FQ40" s="185">
        <f>+'[1]7.SPNF_consolidado'!EM80</f>
        <v>486.5317895500001</v>
      </c>
      <c r="FR40" s="185">
        <f>+'[1]7.SPNF_consolidado'!EN80</f>
        <v>568.04145643999971</v>
      </c>
      <c r="FS40" s="185">
        <f>+'[1]7.SPNF_consolidado'!EO80</f>
        <v>466.30729103999994</v>
      </c>
      <c r="FT40" s="185">
        <f>+'[1]7.SPNF_consolidado'!EP80</f>
        <v>493.13550011000001</v>
      </c>
      <c r="FU40" s="185">
        <f>+'[1]7.SPNF_consolidado'!EQ80</f>
        <v>542.14426128000002</v>
      </c>
      <c r="FV40" s="185">
        <f>+'[1]7.SPNF_consolidado'!ER80</f>
        <v>838.18999999999994</v>
      </c>
      <c r="FW40" s="185">
        <f>+'[1]7.SPNF_consolidado'!ES80</f>
        <v>482.48138613999976</v>
      </c>
      <c r="FX40" s="185">
        <f>+'[1]7.SPNF_consolidado'!ET80</f>
        <v>542.42120228999988</v>
      </c>
      <c r="FY40" s="185">
        <f>+'[1]7.SPNF_consolidado'!EU80</f>
        <v>666.97795448999989</v>
      </c>
      <c r="FZ40" s="185">
        <f>+'[1]7.SPNF_consolidado'!EV80</f>
        <v>486.88080792000017</v>
      </c>
      <c r="GA40" s="185">
        <f>+'[1]7.SPNF_consolidado'!EW80</f>
        <v>556.98050706000004</v>
      </c>
      <c r="GB40" s="185">
        <f>+'[1]7.SPNF_consolidado'!EX80</f>
        <v>483.23027490000004</v>
      </c>
      <c r="GC40" s="185">
        <f>+'[1]7.SPNF_consolidado'!EY80</f>
        <v>581.61219486999994</v>
      </c>
      <c r="GD40" s="185">
        <f>+'[1]7.SPNF_consolidado'!EZ80</f>
        <v>733.02197850000039</v>
      </c>
      <c r="GE40" s="185">
        <f>+'[1]7.SPNF_consolidado'!FA80</f>
        <v>496.07787226000016</v>
      </c>
      <c r="GF40" s="185">
        <f>+'[1]7.SPNF_consolidado'!FB80</f>
        <v>615.94757813999991</v>
      </c>
      <c r="GG40" s="185">
        <f>+'[1]7.SPNF_consolidado'!FC80</f>
        <v>665.15919127000006</v>
      </c>
      <c r="GH40" s="185">
        <f>+'[1]7.SPNF_consolidado'!FD80</f>
        <v>911.19168564999995</v>
      </c>
      <c r="GI40" s="185">
        <f>+'[1]7.SPNF_consolidado'!FE80</f>
        <v>501.21098934276995</v>
      </c>
    </row>
    <row r="41" spans="2:191">
      <c r="B41" s="186">
        <v>2152</v>
      </c>
      <c r="C41" s="195" t="s">
        <v>35</v>
      </c>
      <c r="D41" s="182">
        <f t="shared" si="110"/>
        <v>336.11983960000003</v>
      </c>
      <c r="E41" s="182">
        <f t="shared" si="111"/>
        <v>267.51954590000003</v>
      </c>
      <c r="F41" s="182">
        <f t="shared" si="112"/>
        <v>322.76559112000001</v>
      </c>
      <c r="G41" s="182">
        <f t="shared" si="113"/>
        <v>347.15698084999997</v>
      </c>
      <c r="H41" s="182">
        <f>+SUM(DC41:DN41)</f>
        <v>347.98202158999993</v>
      </c>
      <c r="I41" s="182">
        <f>+SUM(DO41:DZ41)</f>
        <v>448.60600484999998</v>
      </c>
      <c r="J41" s="182">
        <f>+SUM(EA41:EL41)</f>
        <v>490.35829422</v>
      </c>
      <c r="K41" s="182">
        <f>+SUM(EM41:EX41)</f>
        <v>395.25233897999999</v>
      </c>
      <c r="L41" s="182">
        <f t="shared" si="336"/>
        <v>447.93598537999998</v>
      </c>
      <c r="M41" s="182">
        <f t="shared" si="55"/>
        <v>504.00764457000002</v>
      </c>
      <c r="N41" s="182">
        <f t="shared" si="56"/>
        <v>481.48751521000008</v>
      </c>
      <c r="O41" s="182">
        <f t="shared" si="57"/>
        <v>81.918157000000008</v>
      </c>
      <c r="P41" s="182">
        <f t="shared" si="58"/>
        <v>127.44011400000001</v>
      </c>
      <c r="Q41" s="182">
        <f t="shared" si="59"/>
        <v>57.026733200000002</v>
      </c>
      <c r="R41" s="182">
        <f t="shared" si="60"/>
        <v>69.734835399999994</v>
      </c>
      <c r="S41" s="182">
        <f t="shared" si="61"/>
        <v>52.546666999999999</v>
      </c>
      <c r="T41" s="182">
        <f t="shared" si="62"/>
        <v>66.144478000000007</v>
      </c>
      <c r="U41" s="182">
        <f t="shared" si="63"/>
        <v>72.142884000000009</v>
      </c>
      <c r="V41" s="182">
        <f t="shared" si="64"/>
        <v>76.685516899999996</v>
      </c>
      <c r="W41" s="182">
        <f t="shared" si="65"/>
        <v>57.620542890000003</v>
      </c>
      <c r="X41" s="182">
        <f t="shared" si="66"/>
        <v>100.29708119999998</v>
      </c>
      <c r="Y41" s="182">
        <f t="shared" si="67"/>
        <v>77.788762459999987</v>
      </c>
      <c r="Z41" s="182">
        <f t="shared" si="68"/>
        <v>87.05920457000002</v>
      </c>
      <c r="AA41" s="182">
        <f t="shared" si="69"/>
        <v>74.325117349999999</v>
      </c>
      <c r="AB41" s="182">
        <f t="shared" si="70"/>
        <v>69.618740400000007</v>
      </c>
      <c r="AC41" s="182">
        <f t="shared" si="71"/>
        <v>116.95000000000002</v>
      </c>
      <c r="AD41" s="182">
        <f t="shared" si="72"/>
        <v>86.263123100000001</v>
      </c>
      <c r="AE41" s="182">
        <f>+SUM(DC41:DE41)</f>
        <v>71.150804980000004</v>
      </c>
      <c r="AF41" s="182">
        <f>+SUM(DF41:DH41)</f>
        <v>96.593434669999994</v>
      </c>
      <c r="AG41" s="182">
        <f>+SUM(DI41:DK41)</f>
        <v>82.986396320000011</v>
      </c>
      <c r="AH41" s="182">
        <f>+SUM(DL41:DN41)</f>
        <v>97.251385619999951</v>
      </c>
      <c r="AI41" s="182">
        <f>+SUM(DO41:DQ41)</f>
        <v>75.499877530000006</v>
      </c>
      <c r="AJ41" s="182">
        <f>+SUM(DR41:DT41)</f>
        <v>183.76963176999999</v>
      </c>
      <c r="AK41" s="182">
        <f>+SUM(DU41:DW41)</f>
        <v>89.631535400000047</v>
      </c>
      <c r="AL41" s="182">
        <f>+SUM(DX41:DZ41)</f>
        <v>99.704960150000005</v>
      </c>
      <c r="AM41" s="182">
        <f>+SUM(EA41:EC41)</f>
        <v>176.48732208999999</v>
      </c>
      <c r="AN41" s="182">
        <f>+SUM(ED41:EF41)</f>
        <v>116.77244216</v>
      </c>
      <c r="AO41" s="182">
        <f>+SUM(EG41:EI41)</f>
        <v>89.511429810000067</v>
      </c>
      <c r="AP41" s="182">
        <f>+SUM(EJ41:EL41)</f>
        <v>107.58710015999995</v>
      </c>
      <c r="AQ41" s="182">
        <f>+SUM(EM41:EO41)</f>
        <v>102.91930101</v>
      </c>
      <c r="AR41" s="182">
        <f>+SUM(EP41:ER41)</f>
        <v>87.133010159999998</v>
      </c>
      <c r="AS41" s="183">
        <f>+SUM(ES41:EU41)</f>
        <v>95.493233070000045</v>
      </c>
      <c r="AT41" s="183">
        <f>+SUM(EV41:EX41)</f>
        <v>109.70679473999999</v>
      </c>
      <c r="AU41" s="184">
        <f t="shared" si="337"/>
        <v>87.553233460000001</v>
      </c>
      <c r="AV41" s="184">
        <f t="shared" si="338"/>
        <v>146.12937783999999</v>
      </c>
      <c r="AW41" s="184">
        <f t="shared" si="339"/>
        <v>99.880912980000048</v>
      </c>
      <c r="AX41" s="184">
        <f t="shared" si="340"/>
        <v>114.37246109999995</v>
      </c>
      <c r="AY41" s="184">
        <f t="shared" si="341"/>
        <v>96.327749109999999</v>
      </c>
      <c r="AZ41" s="184">
        <f t="shared" si="311"/>
        <v>153.61224514000003</v>
      </c>
      <c r="BA41" s="184">
        <f t="shared" si="78"/>
        <v>129.42142463999994</v>
      </c>
      <c r="BB41" s="184">
        <f t="shared" si="79"/>
        <v>124.64622568000001</v>
      </c>
      <c r="BC41" s="184">
        <f t="shared" si="80"/>
        <v>108.44620447000001</v>
      </c>
      <c r="BD41" s="184">
        <f t="shared" si="81"/>
        <v>118.83696501</v>
      </c>
      <c r="BE41" s="184">
        <f t="shared" si="82"/>
        <v>119.89019149999996</v>
      </c>
      <c r="BF41" s="184">
        <f t="shared" si="83"/>
        <v>134.3141542300001</v>
      </c>
      <c r="BG41" s="185">
        <f>+'[1]7.SPNF_consolidado'!AC81</f>
        <v>16.349943</v>
      </c>
      <c r="BH41" s="185">
        <f>+'[1]7.SPNF_consolidado'!AD81</f>
        <v>49.108223000000002</v>
      </c>
      <c r="BI41" s="185">
        <f>+'[1]7.SPNF_consolidado'!AE81</f>
        <v>16.459990999999999</v>
      </c>
      <c r="BJ41" s="185">
        <f>+'[1]7.SPNF_consolidado'!AF81</f>
        <v>90.080706000000006</v>
      </c>
      <c r="BK41" s="185">
        <f>+'[1]7.SPNF_consolidado'!AG81</f>
        <v>20.297329999999999</v>
      </c>
      <c r="BL41" s="185">
        <f>+'[1]7.SPNF_consolidado'!AH81</f>
        <v>17.062078</v>
      </c>
      <c r="BM41" s="185">
        <f>+'[1]7.SPNF_consolidado'!AI81</f>
        <v>17.2012</v>
      </c>
      <c r="BN41" s="185">
        <f>+'[1]7.SPNF_consolidado'!AJ81</f>
        <v>22.399471200000001</v>
      </c>
      <c r="BO41" s="185">
        <f>+'[1]7.SPNF_consolidado'!AK81</f>
        <v>17.426062000000002</v>
      </c>
      <c r="BP41" s="185">
        <f>+'[1]7.SPNF_consolidado'!AL81</f>
        <v>17.410654399999999</v>
      </c>
      <c r="BQ41" s="185">
        <f>+'[1]7.SPNF_consolidado'!AM81</f>
        <v>17.681377000000001</v>
      </c>
      <c r="BR41" s="185">
        <f>+'[1]7.SPNF_consolidado'!AN81</f>
        <v>34.642803999999998</v>
      </c>
      <c r="BS41" s="185">
        <f>+'[1]7.SPNF_consolidado'!AO81</f>
        <v>17.674461000000001</v>
      </c>
      <c r="BT41" s="185">
        <f>+'[1]7.SPNF_consolidado'!AP81</f>
        <v>17.274222000000002</v>
      </c>
      <c r="BU41" s="185">
        <f>+'[1]7.SPNF_consolidado'!AQ81</f>
        <v>17.597984</v>
      </c>
      <c r="BV41" s="185">
        <f>+'[1]7.SPNF_consolidado'!AR81</f>
        <v>18.661287999999999</v>
      </c>
      <c r="BW41" s="185">
        <f>+'[1]7.SPNF_consolidado'!AS81</f>
        <v>18.164207000000001</v>
      </c>
      <c r="BX41" s="185">
        <f>+'[1]7.SPNF_consolidado'!AT81</f>
        <v>29.318982999999999</v>
      </c>
      <c r="BY41" s="185">
        <f>+'[1]7.SPNF_consolidado'!AU81</f>
        <v>19.272991999999999</v>
      </c>
      <c r="BZ41" s="185">
        <f>+'[1]7.SPNF_consolidado'!AV81</f>
        <v>32.901459000000003</v>
      </c>
      <c r="CA41" s="185">
        <f>+'[1]7.SPNF_consolidado'!AW81</f>
        <v>19.968433000000001</v>
      </c>
      <c r="CB41" s="185">
        <f>+'[1]7.SPNF_consolidado'!AX81</f>
        <v>19.073689999999999</v>
      </c>
      <c r="CC41" s="185">
        <f>+'[1]7.SPNF_consolidado'!AY81</f>
        <v>19.466809999999999</v>
      </c>
      <c r="CD41" s="185">
        <f>+'[1]7.SPNF_consolidado'!AZ81</f>
        <v>38.145016900000002</v>
      </c>
      <c r="CE41" s="185">
        <f>+'[1]7.SPNF_consolidado'!BA81</f>
        <v>18.9883691</v>
      </c>
      <c r="CF41" s="185">
        <f>+'[1]7.SPNF_consolidado'!BB81</f>
        <v>19.010049689999999</v>
      </c>
      <c r="CG41" s="185">
        <f>+'[1]7.SPNF_consolidado'!BC81</f>
        <v>19.622124100000001</v>
      </c>
      <c r="CH41" s="185">
        <f>+'[1]7.SPNF_consolidado'!BD81</f>
        <v>19.96725309</v>
      </c>
      <c r="CI41" s="185">
        <f>+'[1]7.SPNF_consolidado'!BE81</f>
        <v>20.12465662999999</v>
      </c>
      <c r="CJ41" s="185">
        <f>+'[1]7.SPNF_consolidado'!BF81</f>
        <v>60.20517147999999</v>
      </c>
      <c r="CK41" s="185">
        <f>+'[1]7.SPNF_consolidado'!BG81</f>
        <v>30.492863589999985</v>
      </c>
      <c r="CL41" s="185">
        <f>+'[1]7.SPNF_consolidado'!BH81</f>
        <v>25.32273342000002</v>
      </c>
      <c r="CM41" s="185">
        <f>+'[1]7.SPNF_consolidado'!BI81</f>
        <v>21.973165449999982</v>
      </c>
      <c r="CN41" s="185">
        <f>+'[1]7.SPNF_consolidado'!BJ81</f>
        <v>22.71171436000003</v>
      </c>
      <c r="CO41" s="185">
        <f>+'[1]7.SPNF_consolidado'!BK81</f>
        <v>23.80278020999998</v>
      </c>
      <c r="CP41" s="185">
        <f>+'[1]7.SPNF_consolidado'!BL81</f>
        <v>40.544710000000002</v>
      </c>
      <c r="CQ41" s="185">
        <f>+'[1]7.SPNF_consolidado'!BM81</f>
        <v>24.301673529999999</v>
      </c>
      <c r="CR41" s="185">
        <f>+'[1]7.SPNF_consolidado'!BN81</f>
        <v>24.897291710000001</v>
      </c>
      <c r="CS41" s="185">
        <f>+'[1]7.SPNF_consolidado'!BO81</f>
        <v>25.12615211</v>
      </c>
      <c r="CT41" s="185">
        <f>+'[1]7.SPNF_consolidado'!BP81</f>
        <v>22.849863920000004</v>
      </c>
      <c r="CU41" s="185">
        <f>+'[1]7.SPNF_consolidado'!BQ81</f>
        <v>24.157618069999998</v>
      </c>
      <c r="CV41" s="185">
        <f>+'[1]7.SPNF_consolidado'!BR81</f>
        <v>22.611258410000005</v>
      </c>
      <c r="CW41" s="185">
        <f>+'[1]7.SPNF_consolidado'!BS81</f>
        <v>24.45</v>
      </c>
      <c r="CX41" s="185">
        <f>+'[1]7.SPNF_consolidado'!BT81</f>
        <v>63.070000000000007</v>
      </c>
      <c r="CY41" s="185">
        <f>+'[1]7.SPNF_consolidado'!BU81</f>
        <v>29.43</v>
      </c>
      <c r="CZ41" s="185">
        <f>+'[1]7.SPNF_consolidado'!BV81</f>
        <v>24.821364259999996</v>
      </c>
      <c r="DA41" s="185">
        <f>+'[1]7.SPNF_consolidado'!BW81</f>
        <v>22.802033859999995</v>
      </c>
      <c r="DB41" s="185">
        <f>+'[1]7.SPNF_consolidado'!BX81</f>
        <v>38.639724980000011</v>
      </c>
      <c r="DC41" s="185">
        <f>+'[1]7.SPNF_consolidado'!BY81</f>
        <v>25.074250070000002</v>
      </c>
      <c r="DD41" s="185">
        <f>+'[1]7.SPNF_consolidado'!BZ81</f>
        <v>22.625958430000001</v>
      </c>
      <c r="DE41" s="185">
        <f>+'[1]7.SPNF_consolidado'!CA81</f>
        <v>23.450596480000002</v>
      </c>
      <c r="DF41" s="185">
        <f>+'[1]7.SPNF_consolidado'!CB81</f>
        <v>24.131999440000001</v>
      </c>
      <c r="DG41" s="185">
        <f>+'[1]7.SPNF_consolidado'!CC81</f>
        <v>23.550227939999996</v>
      </c>
      <c r="DH41" s="185">
        <f>+'[1]7.SPNF_consolidado'!CD81</f>
        <v>48.911207289999993</v>
      </c>
      <c r="DI41" s="185">
        <f>+'[1]7.SPNF_consolidado'!CE81</f>
        <v>27.345266500000019</v>
      </c>
      <c r="DJ41" s="185">
        <f>+'[1]7.SPNF_consolidado'!CF81</f>
        <v>30.205591509999994</v>
      </c>
      <c r="DK41" s="185">
        <f>+'[1]7.SPNF_consolidado'!CG81</f>
        <v>25.435538309999991</v>
      </c>
      <c r="DL41" s="185">
        <f>+'[1]7.SPNF_consolidado'!CH81</f>
        <v>28.949953619999999</v>
      </c>
      <c r="DM41" s="185">
        <f>+'[1]7.SPNF_consolidado'!CI81</f>
        <v>25.515654100000017</v>
      </c>
      <c r="DN41" s="185">
        <f>+'[1]7.SPNF_consolidado'!CJ81</f>
        <v>42.785777899999943</v>
      </c>
      <c r="DO41" s="185">
        <f>+'[1]7.SPNF_consolidado'!CK81</f>
        <v>25.86330366</v>
      </c>
      <c r="DP41" s="185">
        <f>+'[1]7.SPNF_consolidado'!CL81</f>
        <v>24.675448750000001</v>
      </c>
      <c r="DQ41" s="185">
        <f>+'[1]7.SPNF_consolidado'!CM81</f>
        <v>24.961125120000005</v>
      </c>
      <c r="DR41" s="185">
        <f>+'[1]7.SPNF_consolidado'!CN81</f>
        <v>25.85554977</v>
      </c>
      <c r="DS41" s="185">
        <f>+'[1]7.SPNF_consolidado'!CO81</f>
        <v>24.567412330000003</v>
      </c>
      <c r="DT41" s="185">
        <f>+'[1]7.SPNF_consolidado'!CP81</f>
        <v>133.34666966999998</v>
      </c>
      <c r="DU41" s="185">
        <f>+'[1]7.SPNF_consolidado'!CQ81</f>
        <v>29.217748940000064</v>
      </c>
      <c r="DV41" s="185">
        <f>+'[1]7.SPNF_consolidado'!CR81</f>
        <v>33.212215409999914</v>
      </c>
      <c r="DW41" s="185">
        <f>+'[1]7.SPNF_consolidado'!CS81</f>
        <v>27.201571050000066</v>
      </c>
      <c r="DX41" s="185">
        <f>+'[1]7.SPNF_consolidado'!CT81</f>
        <v>25.903595940000027</v>
      </c>
      <c r="DY41" s="185">
        <f>+'[1]7.SPNF_consolidado'!CU81</f>
        <v>29.200642319999965</v>
      </c>
      <c r="DZ41" s="185">
        <f>+'[1]7.SPNF_consolidado'!CV81</f>
        <v>44.600721890000017</v>
      </c>
      <c r="EA41" s="185">
        <f>+'[1]7.SPNF_consolidado'!CW81</f>
        <v>26.479231739999999</v>
      </c>
      <c r="EB41" s="185">
        <f>+'[1]7.SPNF_consolidado'!CX81</f>
        <v>25.47654811</v>
      </c>
      <c r="EC41" s="185">
        <f>+'[1]7.SPNF_consolidado'!CY81</f>
        <v>124.53154223999999</v>
      </c>
      <c r="ED41" s="185">
        <f>+'[1]7.SPNF_consolidado'!CZ81</f>
        <v>37.205639779999998</v>
      </c>
      <c r="EE41" s="185">
        <f>+'[1]7.SPNF_consolidado'!DA81</f>
        <v>37.680331620000032</v>
      </c>
      <c r="EF41" s="185">
        <f>+'[1]7.SPNF_consolidado'!DB81</f>
        <v>41.886470759999966</v>
      </c>
      <c r="EG41" s="185">
        <f>+'[1]7.SPNF_consolidado'!DC81</f>
        <v>28.48915820000002</v>
      </c>
      <c r="EH41" s="185">
        <f>+'[1]7.SPNF_consolidado'!DD81</f>
        <v>34.590166379999985</v>
      </c>
      <c r="EI41" s="185">
        <f>+'[1]7.SPNF_consolidado'!DE81</f>
        <v>26.432105230000062</v>
      </c>
      <c r="EJ41" s="185">
        <f>+'[1]7.SPNF_consolidado'!DF81</f>
        <v>25.963159139999945</v>
      </c>
      <c r="EK41" s="185">
        <f>+'[1]7.SPNF_consolidado'!DG81</f>
        <v>31.733656340000024</v>
      </c>
      <c r="EL41" s="185">
        <f>+'[1]7.SPNF_consolidado'!DH81</f>
        <v>49.890284679999979</v>
      </c>
      <c r="EM41" s="185">
        <f>+'[1]7.SPNF_consolidado'!DI81</f>
        <v>26.07771726</v>
      </c>
      <c r="EN41" s="185">
        <f>+'[1]7.SPNF_consolidado'!DJ81</f>
        <v>48.302428169999999</v>
      </c>
      <c r="EO41" s="185">
        <f>+'[1]7.SPNF_consolidado'!DK81</f>
        <v>28.539155579999996</v>
      </c>
      <c r="EP41" s="185">
        <f>+'[1]7.SPNF_consolidado'!DL81</f>
        <v>30.371454999999997</v>
      </c>
      <c r="EQ41" s="185">
        <f>+'[1]7.SPNF_consolidado'!DM81</f>
        <v>28.233024239999985</v>
      </c>
      <c r="ER41" s="185">
        <f>+'[1]7.SPNF_consolidado'!DN81</f>
        <v>28.528530920000009</v>
      </c>
      <c r="ES41" s="185">
        <f>+'[1]7.SPNF_consolidado'!DO81</f>
        <v>28.435047609999984</v>
      </c>
      <c r="ET41" s="185">
        <f>+'[1]7.SPNF_consolidado'!DP81</f>
        <v>37.437205470000052</v>
      </c>
      <c r="EU41" s="185">
        <f>+'[1]7.SPNF_consolidado'!DQ81</f>
        <v>29.620979990000013</v>
      </c>
      <c r="EV41" s="185">
        <f>+'[1]7.SPNF_consolidado'!DR81</f>
        <v>29.822915110000025</v>
      </c>
      <c r="EW41" s="185">
        <f>+'[1]7.SPNF_consolidado'!DS81</f>
        <v>30.478863999999955</v>
      </c>
      <c r="EX41" s="185">
        <f>+'[1]7.SPNF_consolidado'!DT81</f>
        <v>49.405015630000001</v>
      </c>
      <c r="EY41" s="185">
        <f>+'[1]7.SPNF_consolidado'!DU81</f>
        <v>30.306468020000001</v>
      </c>
      <c r="EZ41" s="185">
        <f>+'[1]7.SPNF_consolidado'!DV81</f>
        <v>28.35482627</v>
      </c>
      <c r="FA41" s="185">
        <f>+'[1]7.SPNF_consolidado'!DW81</f>
        <v>28.891939169999997</v>
      </c>
      <c r="FB41" s="185">
        <f>+'[1]7.SPNF_consolidado'!DX81</f>
        <v>29.553738819999989</v>
      </c>
      <c r="FC41" s="185">
        <f>+'[1]7.SPNF_consolidado'!DY81</f>
        <v>66.264176599999985</v>
      </c>
      <c r="FD41" s="185">
        <f>+'[1]7.SPNF_consolidado'!DZ81</f>
        <v>50.311462420000012</v>
      </c>
      <c r="FE41" s="185">
        <f>+'[1]7.SPNF_consolidado'!EA81</f>
        <v>27.965644310000009</v>
      </c>
      <c r="FF41" s="185">
        <f>+'[1]7.SPNF_consolidado'!EB81</f>
        <v>37.339596329999964</v>
      </c>
      <c r="FG41" s="185">
        <f>+'[1]7.SPNF_consolidado'!EC81</f>
        <v>34.575672340000082</v>
      </c>
      <c r="FH41" s="185">
        <f>+'[1]7.SPNF_consolidado'!ED81</f>
        <v>32.320479539999909</v>
      </c>
      <c r="FI41" s="185">
        <f>+'[1]7.SPNF_consolidado'!EE81</f>
        <v>31.563868830000107</v>
      </c>
      <c r="FJ41" s="185">
        <f>+'[1]7.SPNF_consolidado'!EF81</f>
        <v>50.488112729999941</v>
      </c>
      <c r="FK41" s="185">
        <f>+'[1]7.SPNF_consolidado'!EG81</f>
        <v>31.984549779999998</v>
      </c>
      <c r="FL41" s="185">
        <f>+'[1]7.SPNF_consolidado'!EH81</f>
        <v>29.859394829999999</v>
      </c>
      <c r="FM41" s="185">
        <f>+'[1]7.SPNF_consolidado'!EI81</f>
        <v>34.483804500000005</v>
      </c>
      <c r="FN41" s="185">
        <f>+'[1]7.SPNF_consolidado'!EJ81</f>
        <v>83.269098569999997</v>
      </c>
      <c r="FO41" s="185">
        <f>+'[1]7.SPNF_consolidado'!EK81</f>
        <v>34.726993499999992</v>
      </c>
      <c r="FP41" s="185">
        <f>+'[1]7.SPNF_consolidado'!EL81</f>
        <v>35.616153070000038</v>
      </c>
      <c r="FQ41" s="185">
        <f>+'[1]7.SPNF_consolidado'!EM81</f>
        <v>38.308693469999959</v>
      </c>
      <c r="FR41" s="185">
        <f>+'[1]7.SPNF_consolidado'!EN81</f>
        <v>53.217800259999962</v>
      </c>
      <c r="FS41" s="185">
        <f>+'[1]7.SPNF_consolidado'!EO81</f>
        <v>37.894930910000021</v>
      </c>
      <c r="FT41" s="185">
        <f>+'[1]7.SPNF_consolidado'!EP81</f>
        <v>35.007702690000059</v>
      </c>
      <c r="FU41" s="185">
        <f>+'[1]7.SPNF_consolidado'!EQ81</f>
        <v>33.629573799999953</v>
      </c>
      <c r="FV41" s="185">
        <f>+'[1]7.SPNF_consolidado'!ER81</f>
        <v>56.008949190000017</v>
      </c>
      <c r="FW41" s="185">
        <f>+'[1]7.SPNF_consolidado'!ES81</f>
        <v>33.29087346</v>
      </c>
      <c r="FX41" s="185">
        <f>+'[1]7.SPNF_consolidado'!ET81</f>
        <v>39.026199250000012</v>
      </c>
      <c r="FY41" s="185">
        <f>+'[1]7.SPNF_consolidado'!EU81</f>
        <v>36.129131759999993</v>
      </c>
      <c r="FZ41" s="185">
        <f>+'[1]7.SPNF_consolidado'!EV81</f>
        <v>39.72784645000003</v>
      </c>
      <c r="GA41" s="185">
        <f>+'[1]7.SPNF_consolidado'!EW81</f>
        <v>41.601904029999972</v>
      </c>
      <c r="GB41" s="185">
        <f>+'[1]7.SPNF_consolidado'!EX81</f>
        <v>37.507214530000006</v>
      </c>
      <c r="GC41" s="185">
        <f>+'[1]7.SPNF_consolidado'!EY81</f>
        <v>37.31608873000004</v>
      </c>
      <c r="GD41" s="185">
        <f>+'[1]7.SPNF_consolidado'!EZ81</f>
        <v>46.623611859999976</v>
      </c>
      <c r="GE41" s="185">
        <f>+'[1]7.SPNF_consolidado'!FA81</f>
        <v>35.950490909999942</v>
      </c>
      <c r="GF41" s="185">
        <f>+'[1]7.SPNF_consolidado'!FB81</f>
        <v>36.788315990000022</v>
      </c>
      <c r="GG41" s="185">
        <f>+'[1]7.SPNF_consolidado'!FC81</f>
        <v>38.262033570000064</v>
      </c>
      <c r="GH41" s="185">
        <f>+'[1]7.SPNF_consolidado'!FD81</f>
        <v>59.263804670000013</v>
      </c>
      <c r="GI41" s="185">
        <f>+'[1]7.SPNF_consolidado'!FE81</f>
        <v>34.236726069794329</v>
      </c>
    </row>
    <row r="42" spans="2:191">
      <c r="B42" s="186">
        <v>2153</v>
      </c>
      <c r="C42" s="195" t="s">
        <v>36</v>
      </c>
      <c r="D42" s="182">
        <f t="shared" si="110"/>
        <v>661.98544715000003</v>
      </c>
      <c r="E42" s="182">
        <f t="shared" si="111"/>
        <v>709.64914651000004</v>
      </c>
      <c r="F42" s="182">
        <f t="shared" si="112"/>
        <v>771.53459013999998</v>
      </c>
      <c r="G42" s="182">
        <f t="shared" si="113"/>
        <v>778.02481476000003</v>
      </c>
      <c r="H42" s="182">
        <f>+SUM(DC42:DN42)</f>
        <v>772.41300044000002</v>
      </c>
      <c r="I42" s="182">
        <f>+SUM(DO42:DZ42)</f>
        <v>730.81272758</v>
      </c>
      <c r="J42" s="182">
        <f>+SUM(EA42:EL42)</f>
        <v>761.36342278999996</v>
      </c>
      <c r="K42" s="182">
        <f>+SUM(EM42:EX42)</f>
        <v>816.65385342000002</v>
      </c>
      <c r="L42" s="182">
        <f t="shared" si="336"/>
        <v>842.31919699999992</v>
      </c>
      <c r="M42" s="182">
        <f t="shared" si="55"/>
        <v>913.48120237000001</v>
      </c>
      <c r="N42" s="182">
        <f t="shared" si="56"/>
        <v>872.74590204000003</v>
      </c>
      <c r="O42" s="182">
        <f t="shared" si="57"/>
        <v>140.627409</v>
      </c>
      <c r="P42" s="182">
        <f t="shared" si="58"/>
        <v>160.13654</v>
      </c>
      <c r="Q42" s="182">
        <f t="shared" si="59"/>
        <v>155.7619610000001</v>
      </c>
      <c r="R42" s="182">
        <f t="shared" si="60"/>
        <v>205.4595371499999</v>
      </c>
      <c r="S42" s="182">
        <f t="shared" si="61"/>
        <v>173.12227978000001</v>
      </c>
      <c r="T42" s="182">
        <f t="shared" si="62"/>
        <v>149.92428867999999</v>
      </c>
      <c r="U42" s="182">
        <f t="shared" si="63"/>
        <v>188.22338390999994</v>
      </c>
      <c r="V42" s="182">
        <f t="shared" si="64"/>
        <v>198.37919414000012</v>
      </c>
      <c r="W42" s="182">
        <f t="shared" si="65"/>
        <v>177.67417712</v>
      </c>
      <c r="X42" s="182">
        <f t="shared" si="66"/>
        <v>198.75088833999996</v>
      </c>
      <c r="Y42" s="182">
        <f t="shared" si="67"/>
        <v>178.31485430000001</v>
      </c>
      <c r="Z42" s="182">
        <f t="shared" si="68"/>
        <v>216.79467037999996</v>
      </c>
      <c r="AA42" s="182">
        <f t="shared" si="69"/>
        <v>181.31262745000001</v>
      </c>
      <c r="AB42" s="182">
        <f t="shared" si="70"/>
        <v>182.88192578000002</v>
      </c>
      <c r="AC42" s="182">
        <f t="shared" si="71"/>
        <v>183.56305149999997</v>
      </c>
      <c r="AD42" s="182">
        <f t="shared" si="72"/>
        <v>230.26721002999994</v>
      </c>
      <c r="AE42" s="182">
        <f>+SUM(DC42:DE42)</f>
        <v>177.57638968000001</v>
      </c>
      <c r="AF42" s="182">
        <f>+SUM(DF42:DH42)</f>
        <v>175.64795638999999</v>
      </c>
      <c r="AG42" s="182">
        <f>+SUM(DI42:DK42)</f>
        <v>194.38231178000007</v>
      </c>
      <c r="AH42" s="182">
        <f>+SUM(DL42:DN42)</f>
        <v>224.80634259000001</v>
      </c>
      <c r="AI42" s="182">
        <f>+SUM(DO42:DQ42)</f>
        <v>172.28792972000002</v>
      </c>
      <c r="AJ42" s="182">
        <f>+SUM(DR42:DT42)</f>
        <v>167.50498382999996</v>
      </c>
      <c r="AK42" s="182">
        <f>+SUM(DU42:DW42)</f>
        <v>180.87701849000007</v>
      </c>
      <c r="AL42" s="182">
        <f>+SUM(DX42:DZ42)</f>
        <v>210.1427955399999</v>
      </c>
      <c r="AM42" s="182">
        <f>+SUM(EA42:EC42)</f>
        <v>177.28732300999999</v>
      </c>
      <c r="AN42" s="182">
        <f>+SUM(ED42:EF42)</f>
        <v>172.58691306000003</v>
      </c>
      <c r="AO42" s="182">
        <f>+SUM(EG42:EI42)</f>
        <v>193.38680097000002</v>
      </c>
      <c r="AP42" s="182">
        <f>+SUM(EJ42:EL42)</f>
        <v>218.10238574999994</v>
      </c>
      <c r="AQ42" s="182">
        <f>+SUM(EM42:EO42)</f>
        <v>183.19738401999999</v>
      </c>
      <c r="AR42" s="182">
        <f>+SUM(EP42:ER42)</f>
        <v>176.53690467000004</v>
      </c>
      <c r="AS42" s="183">
        <f>+SUM(ES42:EU42)</f>
        <v>216.87238056999996</v>
      </c>
      <c r="AT42" s="183">
        <f>+SUM(EV42:EX42)</f>
        <v>240.04718416000014</v>
      </c>
      <c r="AU42" s="184">
        <f t="shared" si="337"/>
        <v>204.04698006999999</v>
      </c>
      <c r="AV42" s="184">
        <f t="shared" si="338"/>
        <v>203.01195939999997</v>
      </c>
      <c r="AW42" s="184">
        <f t="shared" si="339"/>
        <v>202.34941296000002</v>
      </c>
      <c r="AX42" s="184">
        <f t="shared" si="340"/>
        <v>232.91084457000011</v>
      </c>
      <c r="AY42" s="184">
        <f t="shared" si="341"/>
        <v>206.23484844000001</v>
      </c>
      <c r="AZ42" s="184">
        <f t="shared" si="311"/>
        <v>226.45308962000001</v>
      </c>
      <c r="BA42" s="184">
        <f t="shared" si="78"/>
        <v>232.06179456000001</v>
      </c>
      <c r="BB42" s="184">
        <f t="shared" si="79"/>
        <v>248.73146975</v>
      </c>
      <c r="BC42" s="184">
        <f t="shared" si="80"/>
        <v>207.99099021999999</v>
      </c>
      <c r="BD42" s="184">
        <f t="shared" si="81"/>
        <v>204.62434114000001</v>
      </c>
      <c r="BE42" s="184">
        <f t="shared" si="82"/>
        <v>217.1755753999999</v>
      </c>
      <c r="BF42" s="184">
        <f t="shared" si="83"/>
        <v>242.95499528000016</v>
      </c>
      <c r="BG42" s="185">
        <f>+'[1]7.SPNF_consolidado'!AC82</f>
        <v>39.831716</v>
      </c>
      <c r="BH42" s="185">
        <f>+'[1]7.SPNF_consolidado'!AD82</f>
        <v>47.073227000000003</v>
      </c>
      <c r="BI42" s="185">
        <f>+'[1]7.SPNF_consolidado'!AE82</f>
        <v>53.72246599999999</v>
      </c>
      <c r="BJ42" s="185">
        <f>+'[1]7.SPNF_consolidado'!AF82</f>
        <v>59.50062299999999</v>
      </c>
      <c r="BK42" s="185">
        <f>+'[1]7.SPNF_consolidado'!AG82</f>
        <v>51.424593000000023</v>
      </c>
      <c r="BL42" s="185">
        <f>+'[1]7.SPNF_consolidado'!AH82</f>
        <v>49.211323999999991</v>
      </c>
      <c r="BM42" s="185">
        <f>+'[1]7.SPNF_consolidado'!AI82</f>
        <v>52.240904000000029</v>
      </c>
      <c r="BN42" s="185">
        <f>+'[1]7.SPNF_consolidado'!AJ82</f>
        <v>56.773303000000055</v>
      </c>
      <c r="BO42" s="185">
        <f>+'[1]7.SPNF_consolidado'!AK82</f>
        <v>46.747754000000015</v>
      </c>
      <c r="BP42" s="185">
        <f>+'[1]7.SPNF_consolidado'!AL82</f>
        <v>55.384934999999935</v>
      </c>
      <c r="BQ42" s="185">
        <f>+'[1]7.SPNF_consolidado'!AM82</f>
        <v>48.798224999999995</v>
      </c>
      <c r="BR42" s="185">
        <f>+'[1]7.SPNF_consolidado'!AN82</f>
        <v>101.27637714999999</v>
      </c>
      <c r="BS42" s="185">
        <f>+'[1]7.SPNF_consolidado'!AO82</f>
        <v>49.395734000000004</v>
      </c>
      <c r="BT42" s="185">
        <f>+'[1]7.SPNF_consolidado'!AP82</f>
        <v>48.032439189999991</v>
      </c>
      <c r="BU42" s="185">
        <f>+'[1]7.SPNF_consolidado'!AQ82</f>
        <v>75.694106590000018</v>
      </c>
      <c r="BV42" s="185">
        <f>+'[1]7.SPNF_consolidado'!AR82</f>
        <v>53.257756639999975</v>
      </c>
      <c r="BW42" s="185">
        <f>+'[1]7.SPNF_consolidado'!AS82</f>
        <v>50.309626279999954</v>
      </c>
      <c r="BX42" s="185">
        <f>+'[1]7.SPNF_consolidado'!AT82</f>
        <v>46.356905760000068</v>
      </c>
      <c r="BY42" s="185">
        <f>+'[1]7.SPNF_consolidado'!AU82</f>
        <v>53.702075920000027</v>
      </c>
      <c r="BZ42" s="185">
        <f>+'[1]7.SPNF_consolidado'!AV82</f>
        <v>77.420366420000079</v>
      </c>
      <c r="CA42" s="185">
        <f>+'[1]7.SPNF_consolidado'!AW82</f>
        <v>57.100941569999833</v>
      </c>
      <c r="CB42" s="185">
        <f>+'[1]7.SPNF_consolidado'!AX82</f>
        <v>56.137847380000025</v>
      </c>
      <c r="CC42" s="185">
        <f>+'[1]7.SPNF_consolidado'!AY82</f>
        <v>53.136133800000046</v>
      </c>
      <c r="CD42" s="185">
        <f>+'[1]7.SPNF_consolidado'!AZ82</f>
        <v>89.105212960000046</v>
      </c>
      <c r="CE42" s="185">
        <f>+'[1]7.SPNF_consolidado'!BA82</f>
        <v>45.937610550000002</v>
      </c>
      <c r="CF42" s="185">
        <f>+'[1]7.SPNF_consolidado'!BB82</f>
        <v>58.383766519999995</v>
      </c>
      <c r="CG42" s="185">
        <f>+'[1]7.SPNF_consolidado'!BC82</f>
        <v>73.352800049999999</v>
      </c>
      <c r="CH42" s="185">
        <f>+'[1]7.SPNF_consolidado'!BD82</f>
        <v>75.605505240000014</v>
      </c>
      <c r="CI42" s="185">
        <f>+'[1]7.SPNF_consolidado'!BE82</f>
        <v>63.239478329999962</v>
      </c>
      <c r="CJ42" s="185">
        <f>+'[1]7.SPNF_consolidado'!BF82</f>
        <v>59.905904769999985</v>
      </c>
      <c r="CK42" s="185">
        <f>+'[1]7.SPNF_consolidado'!BG82</f>
        <v>53.082861389999977</v>
      </c>
      <c r="CL42" s="185">
        <f>+'[1]7.SPNF_consolidado'!BH82</f>
        <v>67.821197619999992</v>
      </c>
      <c r="CM42" s="185">
        <f>+'[1]7.SPNF_consolidado'!BI82</f>
        <v>57.410795290000031</v>
      </c>
      <c r="CN42" s="185">
        <f>+'[1]7.SPNF_consolidado'!BJ82</f>
        <v>64.124766929999993</v>
      </c>
      <c r="CO42" s="185">
        <f>+'[1]7.SPNF_consolidado'!BK82</f>
        <v>60.939903449999939</v>
      </c>
      <c r="CP42" s="185">
        <f>+'[1]7.SPNF_consolidado'!BL82</f>
        <v>91.73</v>
      </c>
      <c r="CQ42" s="185">
        <f>+'[1]7.SPNF_consolidado'!BM82</f>
        <v>54.388756700000002</v>
      </c>
      <c r="CR42" s="185">
        <f>+'[1]7.SPNF_consolidado'!BN82</f>
        <v>63.516275690000001</v>
      </c>
      <c r="CS42" s="185">
        <f>+'[1]7.SPNF_consolidado'!BO82</f>
        <v>63.407595059999998</v>
      </c>
      <c r="CT42" s="185">
        <f>+'[1]7.SPNF_consolidado'!BP82</f>
        <v>61.59507507</v>
      </c>
      <c r="CU42" s="185">
        <f>+'[1]7.SPNF_consolidado'!BQ82</f>
        <v>58.686843969999998</v>
      </c>
      <c r="CV42" s="185">
        <f>+'[1]7.SPNF_consolidado'!BR82</f>
        <v>62.600006740000019</v>
      </c>
      <c r="CW42" s="185">
        <f>+'[1]7.SPNF_consolidado'!BS82</f>
        <v>51.749934059999966</v>
      </c>
      <c r="CX42" s="185">
        <f>+'[1]7.SPNF_consolidado'!BT82</f>
        <v>68.997535820000053</v>
      </c>
      <c r="CY42" s="185">
        <f>+'[1]7.SPNF_consolidado'!BU82</f>
        <v>62.815581619999961</v>
      </c>
      <c r="CZ42" s="185">
        <f>+'[1]7.SPNF_consolidado'!BV82</f>
        <v>64.166151500000055</v>
      </c>
      <c r="DA42" s="185">
        <f>+'[1]7.SPNF_consolidado'!BW82</f>
        <v>57.073784819999901</v>
      </c>
      <c r="DB42" s="185">
        <f>+'[1]7.SPNF_consolidado'!BX82</f>
        <v>109.02727370999997</v>
      </c>
      <c r="DC42" s="185">
        <f>+'[1]7.SPNF_consolidado'!BY82</f>
        <v>55.834093129999999</v>
      </c>
      <c r="DD42" s="185">
        <f>+'[1]7.SPNF_consolidado'!BZ82</f>
        <v>57.743608230000007</v>
      </c>
      <c r="DE42" s="185">
        <f>+'[1]7.SPNF_consolidado'!CA82</f>
        <v>63.998688319999992</v>
      </c>
      <c r="DF42" s="185">
        <f>+'[1]7.SPNF_consolidado'!CB82</f>
        <v>55.987815560000016</v>
      </c>
      <c r="DG42" s="185">
        <f>+'[1]7.SPNF_consolidado'!CC82</f>
        <v>61.192063249999997</v>
      </c>
      <c r="DH42" s="185">
        <f>+'[1]7.SPNF_consolidado'!CD82</f>
        <v>58.468077579999971</v>
      </c>
      <c r="DI42" s="185">
        <f>+'[1]7.SPNF_consolidado'!CE82</f>
        <v>57.045105339999992</v>
      </c>
      <c r="DJ42" s="185">
        <f>+'[1]7.SPNF_consolidado'!CF82</f>
        <v>67.57964690999998</v>
      </c>
      <c r="DK42" s="185">
        <f>+'[1]7.SPNF_consolidado'!CG82</f>
        <v>69.757559530000108</v>
      </c>
      <c r="DL42" s="185">
        <f>+'[1]7.SPNF_consolidado'!CH82</f>
        <v>65.564902419999981</v>
      </c>
      <c r="DM42" s="185">
        <f>+'[1]7.SPNF_consolidado'!CI82</f>
        <v>65.489202720000009</v>
      </c>
      <c r="DN42" s="185">
        <f>+'[1]7.SPNF_consolidado'!CJ82</f>
        <v>93.752237450000024</v>
      </c>
      <c r="DO42" s="185">
        <f>+'[1]7.SPNF_consolidado'!CK82</f>
        <v>54.046654650000001</v>
      </c>
      <c r="DP42" s="185">
        <f>+'[1]7.SPNF_consolidado'!CL82</f>
        <v>53.979198599999997</v>
      </c>
      <c r="DQ42" s="185">
        <f>+'[1]7.SPNF_consolidado'!CM82</f>
        <v>64.262076470000011</v>
      </c>
      <c r="DR42" s="185">
        <f>+'[1]7.SPNF_consolidado'!CN82</f>
        <v>51.827871639999984</v>
      </c>
      <c r="DS42" s="185">
        <f>+'[1]7.SPNF_consolidado'!CO82</f>
        <v>59.919383860000003</v>
      </c>
      <c r="DT42" s="185">
        <f>+'[1]7.SPNF_consolidado'!CP82</f>
        <v>55.757728329999978</v>
      </c>
      <c r="DU42" s="185">
        <f>+'[1]7.SPNF_consolidado'!CQ82</f>
        <v>53.420458830000015</v>
      </c>
      <c r="DV42" s="185">
        <f>+'[1]7.SPNF_consolidado'!CR82</f>
        <v>65.13382844000003</v>
      </c>
      <c r="DW42" s="185">
        <f>+'[1]7.SPNF_consolidado'!CS82</f>
        <v>62.322731220000009</v>
      </c>
      <c r="DX42" s="185">
        <f>+'[1]7.SPNF_consolidado'!CT82</f>
        <v>59.429146819999922</v>
      </c>
      <c r="DY42" s="185">
        <f>+'[1]7.SPNF_consolidado'!CU82</f>
        <v>57.835245950000008</v>
      </c>
      <c r="DZ42" s="185">
        <f>+'[1]7.SPNF_consolidado'!CV82</f>
        <v>92.878402769999951</v>
      </c>
      <c r="EA42" s="185">
        <f>+'[1]7.SPNF_consolidado'!CW82</f>
        <v>54.658433760000001</v>
      </c>
      <c r="EB42" s="185">
        <f>+'[1]7.SPNF_consolidado'!CX82</f>
        <v>56.499123289999993</v>
      </c>
      <c r="EC42" s="185">
        <f>+'[1]7.SPNF_consolidado'!CY82</f>
        <v>66.12976596</v>
      </c>
      <c r="ED42" s="185">
        <f>+'[1]7.SPNF_consolidado'!CZ82</f>
        <v>57.813879650000018</v>
      </c>
      <c r="EE42" s="185">
        <f>+'[1]7.SPNF_consolidado'!DA82</f>
        <v>57.993619490000029</v>
      </c>
      <c r="EF42" s="185">
        <f>+'[1]7.SPNF_consolidado'!DB82</f>
        <v>56.779413919999989</v>
      </c>
      <c r="EG42" s="185">
        <f>+'[1]7.SPNF_consolidado'!DC82</f>
        <v>56.783141490000013</v>
      </c>
      <c r="EH42" s="185">
        <f>+'[1]7.SPNF_consolidado'!DD82</f>
        <v>67.622516119999986</v>
      </c>
      <c r="EI42" s="185">
        <f>+'[1]7.SPNF_consolidado'!DE82</f>
        <v>68.981143360000019</v>
      </c>
      <c r="EJ42" s="185">
        <f>+'[1]7.SPNF_consolidado'!DF82</f>
        <v>59.274043799999909</v>
      </c>
      <c r="EK42" s="185">
        <f>+'[1]7.SPNF_consolidado'!DG82</f>
        <v>59.127951380000049</v>
      </c>
      <c r="EL42" s="185">
        <f>+'[1]7.SPNF_consolidado'!DH82</f>
        <v>99.700390569999982</v>
      </c>
      <c r="EM42" s="185">
        <f>+'[1]7.SPNF_consolidado'!DI82</f>
        <v>58.622596979999997</v>
      </c>
      <c r="EN42" s="185">
        <f>+'[1]7.SPNF_consolidado'!DJ82</f>
        <v>58.308015960000006</v>
      </c>
      <c r="EO42" s="185">
        <f>+'[1]7.SPNF_consolidado'!DK82</f>
        <v>66.266771079999984</v>
      </c>
      <c r="EP42" s="185">
        <f>+'[1]7.SPNF_consolidado'!DL82</f>
        <v>55.565312190000022</v>
      </c>
      <c r="EQ42" s="185">
        <f>+'[1]7.SPNF_consolidado'!DM82</f>
        <v>61.674112410000021</v>
      </c>
      <c r="ER42" s="185">
        <f>+'[1]7.SPNF_consolidado'!DN82</f>
        <v>59.297480070000013</v>
      </c>
      <c r="ES42" s="185">
        <f>+'[1]7.SPNF_consolidado'!DO82</f>
        <v>64.79781706</v>
      </c>
      <c r="ET42" s="185">
        <f>+'[1]7.SPNF_consolidado'!DP82</f>
        <v>74.076724750000011</v>
      </c>
      <c r="EU42" s="185">
        <f>+'[1]7.SPNF_consolidado'!DQ82</f>
        <v>77.997838759999937</v>
      </c>
      <c r="EV42" s="185">
        <f>+'[1]7.SPNF_consolidado'!DR82</f>
        <v>72.536233329999973</v>
      </c>
      <c r="EW42" s="185">
        <f>+'[1]7.SPNF_consolidado'!DS82</f>
        <v>62.529388830000059</v>
      </c>
      <c r="EX42" s="185">
        <f>+'[1]7.SPNF_consolidado'!DT82</f>
        <v>104.9815620000001</v>
      </c>
      <c r="EY42" s="185">
        <f>+'[1]7.SPNF_consolidado'!DU82</f>
        <v>62.704977139999997</v>
      </c>
      <c r="EZ42" s="185">
        <f>+'[1]7.SPNF_consolidado'!DV82</f>
        <v>68.50932723999999</v>
      </c>
      <c r="FA42" s="185">
        <f>+'[1]7.SPNF_consolidado'!DW82</f>
        <v>72.832675690000002</v>
      </c>
      <c r="FB42" s="185">
        <f>+'[1]7.SPNF_consolidado'!DX82</f>
        <v>72.692283940000024</v>
      </c>
      <c r="FC42" s="185">
        <f>+'[1]7.SPNF_consolidado'!DY82</f>
        <v>69.426412550000009</v>
      </c>
      <c r="FD42" s="185">
        <f>+'[1]7.SPNF_consolidado'!DZ82</f>
        <v>60.893262909999933</v>
      </c>
      <c r="FE42" s="185">
        <f>+'[1]7.SPNF_consolidado'!EA82</f>
        <v>59.841618200000077</v>
      </c>
      <c r="FF42" s="185">
        <f>+'[1]7.SPNF_consolidado'!EB82</f>
        <v>72.888662449999941</v>
      </c>
      <c r="FG42" s="185">
        <f>+'[1]7.SPNF_consolidado'!EC82</f>
        <v>69.619132309999998</v>
      </c>
      <c r="FH42" s="185">
        <f>+'[1]7.SPNF_consolidado'!ED82</f>
        <v>66.084581039999932</v>
      </c>
      <c r="FI42" s="185">
        <f>+'[1]7.SPNF_consolidado'!EE82</f>
        <v>62.95595316000017</v>
      </c>
      <c r="FJ42" s="185">
        <f>+'[1]7.SPNF_consolidado'!EF82</f>
        <v>103.87031037000001</v>
      </c>
      <c r="FK42" s="185">
        <f>+'[1]7.SPNF_consolidado'!EG82</f>
        <v>61.069194009999997</v>
      </c>
      <c r="FL42" s="185">
        <f>+'[1]7.SPNF_consolidado'!EH82</f>
        <v>63.532054620000004</v>
      </c>
      <c r="FM42" s="185">
        <f>+'[1]7.SPNF_consolidado'!EI82</f>
        <v>81.633599810000007</v>
      </c>
      <c r="FN42" s="185">
        <f>+'[1]7.SPNF_consolidado'!EJ82</f>
        <v>77.66864527999995</v>
      </c>
      <c r="FO42" s="185">
        <f>+'[1]7.SPNF_consolidado'!EK82</f>
        <v>77.100462540000038</v>
      </c>
      <c r="FP42" s="185">
        <f>+'[1]7.SPNF_consolidado'!EL82</f>
        <v>71.683981800000012</v>
      </c>
      <c r="FQ42" s="185">
        <f>+'[1]7.SPNF_consolidado'!EM82</f>
        <v>71.566490959999925</v>
      </c>
      <c r="FR42" s="185">
        <f>+'[1]7.SPNF_consolidado'!EN82</f>
        <v>83.216323530000125</v>
      </c>
      <c r="FS42" s="185">
        <f>+'[1]7.SPNF_consolidado'!EO82</f>
        <v>77.278980069999974</v>
      </c>
      <c r="FT42" s="185">
        <f>+'[1]7.SPNF_consolidado'!EP82</f>
        <v>70.862990630000013</v>
      </c>
      <c r="FU42" s="185">
        <f>+'[1]7.SPNF_consolidado'!EQ82</f>
        <v>71.24462885999985</v>
      </c>
      <c r="FV42" s="185">
        <f>+'[1]7.SPNF_consolidado'!ER82</f>
        <v>106.62385026000013</v>
      </c>
      <c r="FW42" s="185">
        <f>+'[1]7.SPNF_consolidado'!ES82</f>
        <v>66.163511389999996</v>
      </c>
      <c r="FX42" s="185">
        <f>+'[1]7.SPNF_consolidado'!ET82</f>
        <v>65.105672580000004</v>
      </c>
      <c r="FY42" s="185">
        <f>+'[1]7.SPNF_consolidado'!EU82</f>
        <v>76.721806249999986</v>
      </c>
      <c r="FZ42" s="185">
        <f>+'[1]7.SPNF_consolidado'!EV82</f>
        <v>69.682679340000035</v>
      </c>
      <c r="GA42" s="185">
        <f>+'[1]7.SPNF_consolidado'!EW82</f>
        <v>69.359989540000001</v>
      </c>
      <c r="GB42" s="185">
        <f>+'[1]7.SPNF_consolidado'!EX82</f>
        <v>65.581672259999976</v>
      </c>
      <c r="GC42" s="185">
        <f>+'[1]7.SPNF_consolidado'!EY82</f>
        <v>65.762303360000018</v>
      </c>
      <c r="GD42" s="185">
        <f>+'[1]7.SPNF_consolidado'!EZ82</f>
        <v>81.73961022999994</v>
      </c>
      <c r="GE42" s="185">
        <f>+'[1]7.SPNF_consolidado'!FA82</f>
        <v>69.673661809999942</v>
      </c>
      <c r="GF42" s="185">
        <f>+'[1]7.SPNF_consolidado'!FB82</f>
        <v>66.457671060000052</v>
      </c>
      <c r="GG42" s="185">
        <f>+'[1]7.SPNF_consolidado'!FC82</f>
        <v>68.954334630000048</v>
      </c>
      <c r="GH42" s="185">
        <f>+'[1]7.SPNF_consolidado'!FD82</f>
        <v>107.54298959000006</v>
      </c>
      <c r="GI42" s="185">
        <f>+'[1]7.SPNF_consolidado'!FE82</f>
        <v>68.237231456095529</v>
      </c>
    </row>
    <row r="43" spans="2:191">
      <c r="B43" s="186">
        <v>216</v>
      </c>
      <c r="C43" s="187" t="s">
        <v>128</v>
      </c>
      <c r="D43" s="182">
        <f t="shared" si="110"/>
        <v>340.0215376699997</v>
      </c>
      <c r="E43" s="182">
        <f t="shared" si="111"/>
        <v>505.41609736000294</v>
      </c>
      <c r="F43" s="182">
        <f t="shared" si="112"/>
        <v>613.52811459300005</v>
      </c>
      <c r="G43" s="182">
        <f t="shared" si="113"/>
        <v>655.2403013600001</v>
      </c>
      <c r="H43" s="182">
        <f>+SUM(DC43:DN43)</f>
        <v>867.18370125000013</v>
      </c>
      <c r="I43" s="182">
        <f>+SUM(DO43:DZ43)</f>
        <v>1005.94996737</v>
      </c>
      <c r="J43" s="182">
        <f>+SUM(EA43:EL43)</f>
        <v>1046.2572213260003</v>
      </c>
      <c r="K43" s="182">
        <f>+SUM(EM43:EX43)</f>
        <v>1063.6483377099999</v>
      </c>
      <c r="L43" s="182">
        <f t="shared" si="336"/>
        <v>944.2637526000002</v>
      </c>
      <c r="M43" s="182">
        <f t="shared" si="55"/>
        <v>981.34507493000001</v>
      </c>
      <c r="N43" s="182">
        <f t="shared" si="56"/>
        <v>1063.7987709900001</v>
      </c>
      <c r="O43" s="182">
        <f t="shared" si="57"/>
        <v>49.750984848989503</v>
      </c>
      <c r="P43" s="182">
        <f t="shared" si="58"/>
        <v>57.40094372487313</v>
      </c>
      <c r="Q43" s="182">
        <f t="shared" si="59"/>
        <v>120.09471007874443</v>
      </c>
      <c r="R43" s="182">
        <f t="shared" si="60"/>
        <v>112.77489901739264</v>
      </c>
      <c r="S43" s="182">
        <f t="shared" si="61"/>
        <v>98.891776035897436</v>
      </c>
      <c r="T43" s="182">
        <f t="shared" si="62"/>
        <v>177.9363354091733</v>
      </c>
      <c r="U43" s="182">
        <f t="shared" si="63"/>
        <v>114.42651498384893</v>
      </c>
      <c r="V43" s="182">
        <f t="shared" si="64"/>
        <v>114.16147093108324</v>
      </c>
      <c r="W43" s="182">
        <f t="shared" si="65"/>
        <v>112.64687911635809</v>
      </c>
      <c r="X43" s="182">
        <f t="shared" si="66"/>
        <v>225.66203001985591</v>
      </c>
      <c r="Y43" s="182">
        <f t="shared" si="67"/>
        <v>86.939085628288055</v>
      </c>
      <c r="Z43" s="182">
        <f t="shared" si="68"/>
        <v>188.28011982849796</v>
      </c>
      <c r="AA43" s="182">
        <f t="shared" si="69"/>
        <v>85.418302449999999</v>
      </c>
      <c r="AB43" s="182">
        <f t="shared" si="70"/>
        <v>211.80902478000002</v>
      </c>
      <c r="AC43" s="182">
        <f t="shared" si="71"/>
        <v>88.232206429999977</v>
      </c>
      <c r="AD43" s="182">
        <f t="shared" si="72"/>
        <v>269.78076770000001</v>
      </c>
      <c r="AE43" s="182">
        <f>+SUM(DC43:DE43)</f>
        <v>210.75093092</v>
      </c>
      <c r="AF43" s="182">
        <f>+SUM(DF43:DH43)</f>
        <v>205.23795300100002</v>
      </c>
      <c r="AG43" s="182">
        <f>+SUM(DI43:DK43)</f>
        <v>208.16281806900005</v>
      </c>
      <c r="AH43" s="182">
        <f>+SUM(DL43:DN43)</f>
        <v>243.03199926000005</v>
      </c>
      <c r="AI43" s="182">
        <f>+SUM(DO43:DQ43)</f>
        <v>217.02485589</v>
      </c>
      <c r="AJ43" s="182">
        <f>+SUM(DR43:DT43)</f>
        <v>244.90173983000003</v>
      </c>
      <c r="AK43" s="182">
        <f>+SUM(DU43:DW43)</f>
        <v>184.42865658999995</v>
      </c>
      <c r="AL43" s="182">
        <f>+SUM(DX43:DZ43)</f>
        <v>359.59471506</v>
      </c>
      <c r="AM43" s="182">
        <f>+SUM(EA43:EC43)</f>
        <v>190.05642205800001</v>
      </c>
      <c r="AN43" s="182">
        <f>+SUM(ED43:EF43)</f>
        <v>410.54584379800008</v>
      </c>
      <c r="AO43" s="182">
        <f>+SUM(EG43:EI43)</f>
        <v>244.44508615000012</v>
      </c>
      <c r="AP43" s="182">
        <f>+SUM(EJ43:EL43)</f>
        <v>201.20986932000002</v>
      </c>
      <c r="AQ43" s="182">
        <f>+SUM(EM43:EO43)</f>
        <v>229.75515829000005</v>
      </c>
      <c r="AR43" s="182">
        <f>+SUM(EP43:ER43)</f>
        <v>235.58242649999994</v>
      </c>
      <c r="AS43" s="183">
        <f>+SUM(ES43:EU43)</f>
        <v>113.92388003000006</v>
      </c>
      <c r="AT43" s="183">
        <f>+SUM(EV43:EX43)</f>
        <v>484.38687288999984</v>
      </c>
      <c r="AU43" s="184">
        <f t="shared" si="337"/>
        <v>231.08393783999998</v>
      </c>
      <c r="AV43" s="184">
        <f t="shared" si="338"/>
        <v>240.62634162000018</v>
      </c>
      <c r="AW43" s="184">
        <f t="shared" si="339"/>
        <v>191.09358826000005</v>
      </c>
      <c r="AX43" s="184">
        <f t="shared" si="340"/>
        <v>281.45988488</v>
      </c>
      <c r="AY43" s="184">
        <f t="shared" si="341"/>
        <v>241.14803784</v>
      </c>
      <c r="AZ43" s="184">
        <f t="shared" si="311"/>
        <v>265.63520822999993</v>
      </c>
      <c r="BA43" s="184">
        <f t="shared" si="78"/>
        <v>219.15353102000012</v>
      </c>
      <c r="BB43" s="184">
        <f t="shared" si="79"/>
        <v>255.40829783999996</v>
      </c>
      <c r="BC43" s="184">
        <f t="shared" si="80"/>
        <v>202.29736607000001</v>
      </c>
      <c r="BD43" s="184">
        <f t="shared" si="81"/>
        <v>287.68531087999992</v>
      </c>
      <c r="BE43" s="184">
        <f t="shared" si="82"/>
        <v>195.24966263999991</v>
      </c>
      <c r="BF43" s="184">
        <f t="shared" si="83"/>
        <v>378.56643140000023</v>
      </c>
      <c r="BG43" s="185">
        <f>+'[1]7.SPNF_consolidado'!AC83</f>
        <v>3.8563084754594392</v>
      </c>
      <c r="BH43" s="185">
        <f>+'[1]7.SPNF_consolidado'!AD83</f>
        <v>18.350725948962157</v>
      </c>
      <c r="BI43" s="185">
        <f>+'[1]7.SPNF_consolidado'!AE83</f>
        <v>27.54395042456791</v>
      </c>
      <c r="BJ43" s="185">
        <f>+'[1]7.SPNF_consolidado'!AF83</f>
        <v>5.3774924958464645</v>
      </c>
      <c r="BK43" s="185">
        <f>+'[1]7.SPNF_consolidado'!AG83</f>
        <v>35.209680847390409</v>
      </c>
      <c r="BL43" s="185">
        <f>+'[1]7.SPNF_consolidado'!AH83</f>
        <v>16.81377038163626</v>
      </c>
      <c r="BM43" s="185">
        <f>+'[1]7.SPNF_consolidado'!AI83</f>
        <v>68.842450780298563</v>
      </c>
      <c r="BN43" s="185">
        <f>+'[1]7.SPNF_consolidado'!AJ83</f>
        <v>24.920066032074647</v>
      </c>
      <c r="BO43" s="185">
        <f>+'[1]7.SPNF_consolidado'!AK83</f>
        <v>26.332193266371217</v>
      </c>
      <c r="BP43" s="185">
        <f>+'[1]7.SPNF_consolidado'!AL83</f>
        <v>22.014994041296404</v>
      </c>
      <c r="BQ43" s="185">
        <f>+'[1]7.SPNF_consolidado'!AM83</f>
        <v>28.753574545323797</v>
      </c>
      <c r="BR43" s="185">
        <f>+'[1]7.SPNF_consolidado'!AN83</f>
        <v>62.006330430772444</v>
      </c>
      <c r="BS43" s="185">
        <f>+'[1]7.SPNF_consolidado'!AO83</f>
        <v>32.346273968277167</v>
      </c>
      <c r="BT43" s="185">
        <f>+'[1]7.SPNF_consolidado'!AP83</f>
        <v>29.506374924219731</v>
      </c>
      <c r="BU43" s="185">
        <f>+'[1]7.SPNF_consolidado'!AQ83</f>
        <v>37.039127143400528</v>
      </c>
      <c r="BV43" s="185">
        <f>+'[1]7.SPNF_consolidado'!AR83</f>
        <v>64.051376141238052</v>
      </c>
      <c r="BW43" s="185">
        <f>+'[1]7.SPNF_consolidado'!AS83</f>
        <v>39.224223970498223</v>
      </c>
      <c r="BX43" s="185">
        <f>+'[1]7.SPNF_consolidado'!AT83</f>
        <v>74.660735297437029</v>
      </c>
      <c r="BY43" s="185">
        <f>+'[1]7.SPNF_consolidado'!AU83</f>
        <v>34.213618867112544</v>
      </c>
      <c r="BZ43" s="185">
        <f>+'[1]7.SPNF_consolidado'!AV83</f>
        <v>28.935895307846515</v>
      </c>
      <c r="CA43" s="185">
        <f>+'[1]7.SPNF_consolidado'!AW83</f>
        <v>51.277000808889873</v>
      </c>
      <c r="CB43" s="185">
        <f>+'[1]7.SPNF_consolidado'!AX83</f>
        <v>21.590736239659051</v>
      </c>
      <c r="CC43" s="185">
        <f>+'[1]7.SPNF_consolidado'!AY83</f>
        <v>4.5993021161396355</v>
      </c>
      <c r="CD43" s="185">
        <f>+'[1]7.SPNF_consolidado'!AZ83</f>
        <v>87.971432575284553</v>
      </c>
      <c r="CE43" s="185">
        <f>+'[1]7.SPNF_consolidado'!BA83</f>
        <v>5.5623065525738493</v>
      </c>
      <c r="CF43" s="185">
        <f>+'[1]7.SPNF_consolidado'!BB83</f>
        <v>23.80738567590582</v>
      </c>
      <c r="CG43" s="185">
        <f>+'[1]7.SPNF_consolidado'!BC83</f>
        <v>83.277186887878415</v>
      </c>
      <c r="CH43" s="185">
        <f>+'[1]7.SPNF_consolidado'!BD83</f>
        <v>83.594768729770522</v>
      </c>
      <c r="CI43" s="185">
        <f>+'[1]7.SPNF_consolidado'!BE83</f>
        <v>62.366472300520407</v>
      </c>
      <c r="CJ43" s="185">
        <f>+'[1]7.SPNF_consolidado'!BF83</f>
        <v>79.700788989564984</v>
      </c>
      <c r="CK43" s="185">
        <f>+'[1]7.SPNF_consolidado'!BG83</f>
        <v>42.075760729187422</v>
      </c>
      <c r="CL43" s="185">
        <f>+'[1]7.SPNF_consolidado'!BH83</f>
        <v>34.120545099963508</v>
      </c>
      <c r="CM43" s="185">
        <f>+'[1]7.SPNF_consolidado'!BI83</f>
        <v>10.742779799137129</v>
      </c>
      <c r="CN43" s="185">
        <f>+'[1]7.SPNF_consolidado'!BJ83</f>
        <v>56.676655123195005</v>
      </c>
      <c r="CO43" s="185">
        <f>+'[1]7.SPNF_consolidado'!BK83</f>
        <v>63.438446191740859</v>
      </c>
      <c r="CP43" s="185">
        <f>+'[1]7.SPNF_consolidado'!BL83</f>
        <v>68.165018513562089</v>
      </c>
      <c r="CQ43" s="185">
        <f>+'[1]7.SPNF_consolidado'!BM83</f>
        <v>7.1393394699999986</v>
      </c>
      <c r="CR43" s="185">
        <f>+'[1]7.SPNF_consolidado'!BN83</f>
        <v>65.252947669999998</v>
      </c>
      <c r="CS43" s="185">
        <f>+'[1]7.SPNF_consolidado'!BO83</f>
        <v>13.02601531</v>
      </c>
      <c r="CT43" s="185">
        <f>+'[1]7.SPNF_consolidado'!BP83</f>
        <v>57.522395760000023</v>
      </c>
      <c r="CU43" s="185">
        <f>+'[1]7.SPNF_consolidado'!BQ83</f>
        <v>39.09544331999998</v>
      </c>
      <c r="CV43" s="185">
        <f>+'[1]7.SPNF_consolidado'!BR83</f>
        <v>115.19118570000002</v>
      </c>
      <c r="CW43" s="185">
        <f>+'[1]7.SPNF_consolidado'!BS83</f>
        <v>18.077583269999987</v>
      </c>
      <c r="CX43" s="185">
        <f>+'[1]7.SPNF_consolidado'!BT83</f>
        <v>54.816915799999954</v>
      </c>
      <c r="CY43" s="185">
        <f>+'[1]7.SPNF_consolidado'!BU83</f>
        <v>15.337707360000033</v>
      </c>
      <c r="CZ43" s="185">
        <f>+'[1]7.SPNF_consolidado'!BV83</f>
        <v>49.663101509999976</v>
      </c>
      <c r="DA43" s="185">
        <f>+'[1]7.SPNF_consolidado'!BW83</f>
        <v>6.9111047399999617</v>
      </c>
      <c r="DB43" s="185">
        <f>+'[1]7.SPNF_consolidado'!BX83</f>
        <v>213.20656145000009</v>
      </c>
      <c r="DC43" s="185">
        <f>+'[1]7.SPNF_consolidado'!BY83</f>
        <v>29.91897144</v>
      </c>
      <c r="DD43" s="185">
        <f>+'[1]7.SPNF_consolidado'!BZ83</f>
        <v>65.219214810000025</v>
      </c>
      <c r="DE43" s="185">
        <f>+'[1]7.SPNF_consolidado'!CA83</f>
        <v>115.61274466999998</v>
      </c>
      <c r="DF43" s="185">
        <f>+'[1]7.SPNF_consolidado'!CB83</f>
        <v>37.478849310000001</v>
      </c>
      <c r="DG43" s="185">
        <f>+'[1]7.SPNF_consolidado'!CC83</f>
        <v>52.259832199999998</v>
      </c>
      <c r="DH43" s="185">
        <f>+'[1]7.SPNF_consolidado'!CD83</f>
        <v>115.49927149100003</v>
      </c>
      <c r="DI43" s="185">
        <f>+'[1]7.SPNF_consolidado'!CE83</f>
        <v>69.721917518999987</v>
      </c>
      <c r="DJ43" s="185">
        <f>+'[1]7.SPNF_consolidado'!CF83</f>
        <v>60.414543870000038</v>
      </c>
      <c r="DK43" s="185">
        <f>+'[1]7.SPNF_consolidado'!CG83</f>
        <v>78.026356680000021</v>
      </c>
      <c r="DL43" s="185">
        <f>+'[1]7.SPNF_consolidado'!CH83</f>
        <v>53.203755139999927</v>
      </c>
      <c r="DM43" s="185">
        <f>+'[1]7.SPNF_consolidado'!CI83</f>
        <v>79.306565110000051</v>
      </c>
      <c r="DN43" s="185">
        <f>+'[1]7.SPNF_consolidado'!CJ83</f>
        <v>110.52167901000007</v>
      </c>
      <c r="DO43" s="185">
        <f>+'[1]7.SPNF_consolidado'!CK83</f>
        <v>13.083618430000001</v>
      </c>
      <c r="DP43" s="185">
        <f>+'[1]7.SPNF_consolidado'!CL83</f>
        <v>93.963532649999991</v>
      </c>
      <c r="DQ43" s="185">
        <f>+'[1]7.SPNF_consolidado'!CM83</f>
        <v>109.97770481000001</v>
      </c>
      <c r="DR43" s="185">
        <f>+'[1]7.SPNF_consolidado'!CN83</f>
        <v>74.268084459999983</v>
      </c>
      <c r="DS43" s="185">
        <f>+'[1]7.SPNF_consolidado'!CO83</f>
        <v>39.934090050000037</v>
      </c>
      <c r="DT43" s="185">
        <f>+'[1]7.SPNF_consolidado'!CP83</f>
        <v>130.69956532</v>
      </c>
      <c r="DU43" s="185">
        <f>+'[1]7.SPNF_consolidado'!CQ83</f>
        <v>96.538464670000025</v>
      </c>
      <c r="DV43" s="185">
        <f>+'[1]7.SPNF_consolidado'!CR83</f>
        <v>7.3701888499999626</v>
      </c>
      <c r="DW43" s="185">
        <f>+'[1]7.SPNF_consolidado'!CS83</f>
        <v>80.520003069999945</v>
      </c>
      <c r="DX43" s="185">
        <f>+'[1]7.SPNF_consolidado'!CT83</f>
        <v>69.005840740000011</v>
      </c>
      <c r="DY43" s="185">
        <f>+'[1]7.SPNF_consolidado'!CU83</f>
        <v>93.899293930000027</v>
      </c>
      <c r="DZ43" s="185">
        <f>+'[1]7.SPNF_consolidado'!CV83</f>
        <v>196.68958038999992</v>
      </c>
      <c r="EA43" s="185">
        <f>+'[1]7.SPNF_consolidado'!CW83</f>
        <v>11.925284980000002</v>
      </c>
      <c r="EB43" s="185">
        <f>+'[1]7.SPNF_consolidado'!CX83</f>
        <v>82.877608584000015</v>
      </c>
      <c r="EC43" s="185">
        <f>+'[1]7.SPNF_consolidado'!CY83</f>
        <v>95.253528493999994</v>
      </c>
      <c r="ED43" s="185">
        <f>+'[1]7.SPNF_consolidado'!CZ83</f>
        <v>179.63608092400008</v>
      </c>
      <c r="EE43" s="185">
        <f>+'[1]7.SPNF_consolidado'!DA83</f>
        <v>173.523533714</v>
      </c>
      <c r="EF43" s="185">
        <f>+'[1]7.SPNF_consolidado'!DB83</f>
        <v>57.386229159999949</v>
      </c>
      <c r="EG43" s="185">
        <f>+'[1]7.SPNF_consolidado'!DC83</f>
        <v>108.49358933000005</v>
      </c>
      <c r="EH43" s="185">
        <f>+'[1]7.SPNF_consolidado'!DD83</f>
        <v>49.835793769999988</v>
      </c>
      <c r="EI43" s="185">
        <f>+'[1]7.SPNF_consolidado'!DE83</f>
        <v>86.115703050000079</v>
      </c>
      <c r="EJ43" s="185">
        <f>+'[1]7.SPNF_consolidado'!DF83</f>
        <v>38.412677709999883</v>
      </c>
      <c r="EK43" s="185">
        <f>+'[1]7.SPNF_consolidado'!DG83</f>
        <v>85.419307720000063</v>
      </c>
      <c r="EL43" s="185">
        <f>+'[1]7.SPNF_consolidado'!DH83</f>
        <v>77.377883890000078</v>
      </c>
      <c r="EM43" s="185">
        <f>+'[1]7.SPNF_consolidado'!DI83</f>
        <v>12.89878002</v>
      </c>
      <c r="EN43" s="185">
        <f>+'[1]7.SPNF_consolidado'!DJ83</f>
        <v>69.365386010000009</v>
      </c>
      <c r="EO43" s="185">
        <f>+'[1]7.SPNF_consolidado'!DK83</f>
        <v>147.49099226000004</v>
      </c>
      <c r="EP43" s="185">
        <f>+'[1]7.SPNF_consolidado'!DL83</f>
        <v>65.461978439999967</v>
      </c>
      <c r="EQ43" s="185">
        <f>+'[1]7.SPNF_consolidado'!DM83</f>
        <v>76.924821249999965</v>
      </c>
      <c r="ER43" s="185">
        <f>+'[1]7.SPNF_consolidado'!DN83</f>
        <v>93.195626810000007</v>
      </c>
      <c r="ES43" s="185">
        <f>+'[1]7.SPNF_consolidado'!DO83</f>
        <v>51.060340559999993</v>
      </c>
      <c r="ET43" s="185">
        <f>+'[1]7.SPNF_consolidado'!DP83</f>
        <v>51.816912340000044</v>
      </c>
      <c r="EU43" s="185">
        <f>+'[1]7.SPNF_consolidado'!DQ83</f>
        <v>11.046627130000028</v>
      </c>
      <c r="EV43" s="185">
        <f>+'[1]7.SPNF_consolidado'!DR83</f>
        <v>114.53372560999979</v>
      </c>
      <c r="EW43" s="185">
        <f>+'[1]7.SPNF_consolidado'!DS83</f>
        <v>74.093844770000047</v>
      </c>
      <c r="EX43" s="185">
        <f>+'[1]7.SPNF_consolidado'!DT83</f>
        <v>295.75930251</v>
      </c>
      <c r="EY43" s="185">
        <f>+'[1]7.SPNF_consolidado'!DU83</f>
        <v>111.29021455</v>
      </c>
      <c r="EZ43" s="185">
        <f>+'[1]7.SPNF_consolidado'!DV83</f>
        <v>36.556344450000019</v>
      </c>
      <c r="FA43" s="185">
        <f>+'[1]7.SPNF_consolidado'!DW83</f>
        <v>83.237378839999977</v>
      </c>
      <c r="FB43" s="185">
        <f>+'[1]7.SPNF_consolidado'!DX83</f>
        <v>44.821275280000023</v>
      </c>
      <c r="FC43" s="185">
        <f>+'[1]7.SPNF_consolidado'!DY83</f>
        <v>126.69375731999997</v>
      </c>
      <c r="FD43" s="185">
        <f>+'[1]7.SPNF_consolidado'!DZ83</f>
        <v>69.111309020000206</v>
      </c>
      <c r="FE43" s="185">
        <f>+'[1]7.SPNF_consolidado'!EA83</f>
        <v>72.221751899999987</v>
      </c>
      <c r="FF43" s="185">
        <f>+'[1]7.SPNF_consolidado'!EB83</f>
        <v>57.423671259999843</v>
      </c>
      <c r="FG43" s="185">
        <f>+'[1]7.SPNF_consolidado'!EC83</f>
        <v>61.448165100000224</v>
      </c>
      <c r="FH43" s="185">
        <f>+'[1]7.SPNF_consolidado'!ED83</f>
        <v>72.60705607999985</v>
      </c>
      <c r="FI43" s="185">
        <f>+'[1]7.SPNF_consolidado'!EE83</f>
        <v>116.05298080000003</v>
      </c>
      <c r="FJ43" s="185">
        <f>+'[1]7.SPNF_consolidado'!EF83</f>
        <v>92.799848000000097</v>
      </c>
      <c r="FK43" s="185">
        <f>+'[1]7.SPNF_consolidado'!EG83</f>
        <v>100.66619803999998</v>
      </c>
      <c r="FL43" s="185">
        <f>+'[1]7.SPNF_consolidado'!EH83</f>
        <v>59.761416729999993</v>
      </c>
      <c r="FM43" s="185">
        <f>+'[1]7.SPNF_consolidado'!EI83</f>
        <v>80.72042307000001</v>
      </c>
      <c r="FN43" s="185">
        <f>+'[1]7.SPNF_consolidado'!EJ83</f>
        <v>66.19889826000005</v>
      </c>
      <c r="FO43" s="185">
        <f>+'[1]7.SPNF_consolidado'!EK83</f>
        <v>120.91186221999995</v>
      </c>
      <c r="FP43" s="185">
        <f>+'[1]7.SPNF_consolidado'!EL83</f>
        <v>78.524447749999922</v>
      </c>
      <c r="FQ43" s="185">
        <f>+'[1]7.SPNF_consolidado'!EM83</f>
        <v>84.951859800000051</v>
      </c>
      <c r="FR43" s="185">
        <f>+'[1]7.SPNF_consolidado'!EN83</f>
        <v>55.982231010000085</v>
      </c>
      <c r="FS43" s="185">
        <f>+'[1]7.SPNF_consolidado'!EO83</f>
        <v>78.219440209999973</v>
      </c>
      <c r="FT43" s="185">
        <f>+'[1]7.SPNF_consolidado'!EP83</f>
        <v>66.838765659999851</v>
      </c>
      <c r="FU43" s="185">
        <f>+'[1]7.SPNF_consolidado'!EQ83</f>
        <v>50.450344720000196</v>
      </c>
      <c r="FV43" s="185">
        <f>+'[1]7.SPNF_consolidado'!ER83</f>
        <v>138.11918745999992</v>
      </c>
      <c r="FW43" s="185">
        <f>+'[1]7.SPNF_consolidado'!ES83</f>
        <v>76.482998320000007</v>
      </c>
      <c r="FX43" s="185">
        <f>+'[1]7.SPNF_consolidado'!ET83</f>
        <v>60.037856419999983</v>
      </c>
      <c r="FY43" s="185">
        <f>+'[1]7.SPNF_consolidado'!EU83</f>
        <v>65.776511330000019</v>
      </c>
      <c r="FZ43" s="185">
        <f>+'[1]7.SPNF_consolidado'!EV83</f>
        <v>43.918368129999934</v>
      </c>
      <c r="GA43" s="185">
        <f>+'[1]7.SPNF_consolidado'!EW83</f>
        <v>131.98428643000005</v>
      </c>
      <c r="GB43" s="185">
        <f>+'[1]7.SPNF_consolidado'!EX83</f>
        <v>111.78265631999994</v>
      </c>
      <c r="GC43" s="185">
        <f>+'[1]7.SPNF_consolidado'!EY83</f>
        <v>88.007726659999975</v>
      </c>
      <c r="GD43" s="185">
        <f>+'[1]7.SPNF_consolidado'!EZ83</f>
        <v>44.420492500000009</v>
      </c>
      <c r="GE43" s="185">
        <f>+'[1]7.SPNF_consolidado'!FA83</f>
        <v>62.821443479999949</v>
      </c>
      <c r="GF43" s="185">
        <f>+'[1]7.SPNF_consolidado'!FB83</f>
        <v>87.665166440000235</v>
      </c>
      <c r="GG43" s="185">
        <f>+'[1]7.SPNF_consolidado'!FC83</f>
        <v>139.61929044999999</v>
      </c>
      <c r="GH43" s="185">
        <f>+'[1]7.SPNF_consolidado'!FD83</f>
        <v>151.28197451</v>
      </c>
      <c r="GI43" s="185">
        <f>+'[1]7.SPNF_consolidado'!FE83</f>
        <v>85.867132414678508</v>
      </c>
    </row>
    <row r="44" spans="2:191">
      <c r="B44" s="186"/>
      <c r="C44" s="194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177"/>
      <c r="DH44" s="177"/>
      <c r="DI44" s="177"/>
      <c r="DJ44" s="177"/>
      <c r="DK44" s="177"/>
      <c r="DL44" s="177"/>
      <c r="DM44" s="177"/>
      <c r="DN44" s="177"/>
      <c r="DO44" s="177"/>
      <c r="DP44" s="177"/>
      <c r="DQ44" s="177"/>
      <c r="DR44" s="177"/>
      <c r="DS44" s="177"/>
      <c r="DT44" s="177"/>
      <c r="DU44" s="177"/>
      <c r="DV44" s="177"/>
      <c r="DW44" s="177"/>
      <c r="DX44" s="177"/>
      <c r="DY44" s="177"/>
      <c r="DZ44" s="177"/>
      <c r="EA44" s="177"/>
      <c r="EB44" s="177"/>
      <c r="EC44" s="177"/>
      <c r="ED44" s="177"/>
      <c r="EE44" s="177"/>
      <c r="EF44" s="177"/>
      <c r="EG44" s="177"/>
      <c r="EH44" s="177"/>
      <c r="EI44" s="177"/>
      <c r="EJ44" s="177"/>
      <c r="EK44" s="177"/>
      <c r="EL44" s="177"/>
      <c r="EM44" s="177"/>
      <c r="EN44" s="177"/>
      <c r="EO44" s="177"/>
      <c r="EP44" s="177"/>
      <c r="EQ44" s="177"/>
      <c r="ER44" s="177"/>
      <c r="ES44" s="177"/>
      <c r="ET44" s="177"/>
      <c r="EU44" s="177"/>
      <c r="EV44" s="177"/>
      <c r="EW44" s="177"/>
      <c r="EX44" s="177"/>
      <c r="EY44" s="177"/>
      <c r="EZ44" s="177"/>
      <c r="FA44" s="177"/>
      <c r="FB44" s="177"/>
      <c r="FC44" s="177"/>
      <c r="FD44" s="177"/>
      <c r="FE44" s="177"/>
      <c r="FF44" s="177"/>
      <c r="FG44" s="177"/>
      <c r="FH44" s="177"/>
      <c r="FI44" s="177"/>
      <c r="FJ44" s="177"/>
      <c r="FK44" s="177"/>
      <c r="FL44" s="177"/>
      <c r="FM44" s="177"/>
      <c r="FN44" s="177"/>
      <c r="FO44" s="177"/>
      <c r="FP44" s="177"/>
      <c r="FQ44" s="177"/>
      <c r="FR44" s="177"/>
      <c r="FS44" s="177"/>
      <c r="FT44" s="177"/>
      <c r="FU44" s="177"/>
      <c r="FV44" s="177"/>
      <c r="FW44" s="177"/>
      <c r="FX44" s="177"/>
      <c r="FY44" s="177"/>
      <c r="FZ44" s="177"/>
      <c r="GA44" s="177"/>
      <c r="GB44" s="177"/>
      <c r="GC44" s="177"/>
      <c r="GD44" s="177"/>
      <c r="GE44" s="177"/>
      <c r="GF44" s="177"/>
      <c r="GG44" s="177"/>
      <c r="GH44" s="177"/>
      <c r="GI44" s="177"/>
    </row>
    <row r="45" spans="2:191">
      <c r="B45" s="186"/>
      <c r="C45" s="194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7"/>
      <c r="DI45" s="177"/>
      <c r="DJ45" s="177"/>
      <c r="DK45" s="177"/>
      <c r="DL45" s="177"/>
      <c r="DM45" s="177"/>
      <c r="DN45" s="177"/>
      <c r="DO45" s="177"/>
      <c r="DP45" s="177"/>
      <c r="DQ45" s="177"/>
      <c r="DR45" s="177"/>
      <c r="DS45" s="177"/>
      <c r="DT45" s="177"/>
      <c r="DU45" s="177"/>
      <c r="DV45" s="177"/>
      <c r="DW45" s="177"/>
      <c r="DX45" s="177"/>
      <c r="DY45" s="177"/>
      <c r="DZ45" s="177"/>
      <c r="EA45" s="177"/>
      <c r="EB45" s="177"/>
      <c r="EC45" s="177"/>
      <c r="ED45" s="177"/>
      <c r="EE45" s="177"/>
      <c r="EF45" s="177"/>
      <c r="EG45" s="177"/>
      <c r="EH45" s="177"/>
      <c r="EI45" s="177"/>
      <c r="EJ45" s="177"/>
      <c r="EK45" s="177"/>
      <c r="EL45" s="177"/>
      <c r="EM45" s="177"/>
      <c r="EN45" s="177"/>
      <c r="EO45" s="177"/>
      <c r="EP45" s="177"/>
      <c r="EQ45" s="177"/>
      <c r="ER45" s="177"/>
      <c r="ES45" s="177"/>
      <c r="ET45" s="177"/>
      <c r="EU45" s="177"/>
      <c r="EV45" s="177"/>
      <c r="EW45" s="177"/>
      <c r="EX45" s="177"/>
      <c r="EY45" s="177"/>
      <c r="EZ45" s="177"/>
      <c r="FA45" s="177"/>
      <c r="FB45" s="177"/>
      <c r="FC45" s="177"/>
      <c r="FD45" s="177"/>
      <c r="FE45" s="177"/>
      <c r="FF45" s="177"/>
      <c r="FG45" s="177"/>
      <c r="FH45" s="177"/>
      <c r="FI45" s="177"/>
      <c r="FJ45" s="177"/>
      <c r="FK45" s="177"/>
      <c r="FL45" s="177"/>
      <c r="FM45" s="177"/>
      <c r="FN45" s="177"/>
      <c r="FO45" s="177"/>
      <c r="FP45" s="177"/>
      <c r="FQ45" s="177"/>
      <c r="FR45" s="177"/>
      <c r="FS45" s="177"/>
      <c r="FT45" s="177"/>
      <c r="FU45" s="177"/>
      <c r="FV45" s="177"/>
      <c r="FW45" s="177"/>
      <c r="FX45" s="177"/>
      <c r="FY45" s="177"/>
      <c r="FZ45" s="177"/>
      <c r="GA45" s="177"/>
      <c r="GB45" s="177"/>
      <c r="GC45" s="177"/>
      <c r="GD45" s="177"/>
      <c r="GE45" s="177"/>
      <c r="GF45" s="177"/>
      <c r="GG45" s="177"/>
      <c r="GH45" s="177"/>
      <c r="GI45" s="177"/>
    </row>
    <row r="46" spans="2:191">
      <c r="B46" s="193">
        <v>22</v>
      </c>
      <c r="C46" s="180" t="s">
        <v>227</v>
      </c>
      <c r="D46" s="181">
        <f t="shared" si="110"/>
        <v>16014.078424986787</v>
      </c>
      <c r="E46" s="181">
        <f t="shared" si="111"/>
        <v>16198.153224229507</v>
      </c>
      <c r="F46" s="181">
        <f t="shared" si="112"/>
        <v>13301.151732973707</v>
      </c>
      <c r="G46" s="181">
        <f t="shared" si="113"/>
        <v>14206.029278142472</v>
      </c>
      <c r="H46" s="181">
        <f t="shared" ref="H46:L46" si="400">+H47+H52+H53</f>
        <v>11772.143221300001</v>
      </c>
      <c r="I46" s="181">
        <f t="shared" si="400"/>
        <v>10493.309107589997</v>
      </c>
      <c r="J46" s="181">
        <f t="shared" si="400"/>
        <v>8213.6830691883897</v>
      </c>
      <c r="K46" s="181">
        <f t="shared" si="400"/>
        <v>7216.2014710094518</v>
      </c>
      <c r="L46" s="181">
        <f t="shared" si="400"/>
        <v>9352.1797285185239</v>
      </c>
      <c r="M46" s="181">
        <f t="shared" si="55"/>
        <v>7932.2022196800008</v>
      </c>
      <c r="N46" s="181">
        <f t="shared" si="56"/>
        <v>7986.6678020056261</v>
      </c>
      <c r="O46" s="181">
        <f t="shared" si="57"/>
        <v>2954.9430938207556</v>
      </c>
      <c r="P46" s="181">
        <f t="shared" si="58"/>
        <v>3416.1431479171492</v>
      </c>
      <c r="Q46" s="181">
        <f t="shared" si="59"/>
        <v>3794.311996338713</v>
      </c>
      <c r="R46" s="181">
        <f t="shared" si="60"/>
        <v>5848.6801869101701</v>
      </c>
      <c r="S46" s="181">
        <f t="shared" si="61"/>
        <v>3227.2494302869568</v>
      </c>
      <c r="T46" s="181">
        <f t="shared" si="62"/>
        <v>3598.312541092057</v>
      </c>
      <c r="U46" s="181">
        <f t="shared" si="63"/>
        <v>3892.5486717051876</v>
      </c>
      <c r="V46" s="181">
        <f t="shared" si="64"/>
        <v>5480.042581145306</v>
      </c>
      <c r="W46" s="181">
        <f t="shared" si="65"/>
        <v>2739.2141298366178</v>
      </c>
      <c r="X46" s="181">
        <f t="shared" si="66"/>
        <v>3418.3300329254957</v>
      </c>
      <c r="Y46" s="181">
        <f t="shared" si="67"/>
        <v>2786.4433855924235</v>
      </c>
      <c r="Z46" s="181">
        <f t="shared" si="68"/>
        <v>4357.1641846191715</v>
      </c>
      <c r="AA46" s="181">
        <f t="shared" si="69"/>
        <v>2710.2745181619985</v>
      </c>
      <c r="AB46" s="181">
        <f t="shared" si="70"/>
        <v>2816.3213960070075</v>
      </c>
      <c r="AC46" s="181">
        <f t="shared" si="71"/>
        <v>3382.6936530068028</v>
      </c>
      <c r="AD46" s="181">
        <f t="shared" si="72"/>
        <v>5296.7397109666636</v>
      </c>
      <c r="AE46" s="181">
        <f t="shared" ref="AE46:AX46" si="401">+AE47+AE52+AE53</f>
        <v>2613.0432653318353</v>
      </c>
      <c r="AF46" s="181">
        <f t="shared" si="401"/>
        <v>2559.7194589993424</v>
      </c>
      <c r="AG46" s="181">
        <f t="shared" si="401"/>
        <v>2096.9043389027474</v>
      </c>
      <c r="AH46" s="181">
        <f t="shared" si="401"/>
        <v>4502.4761580660743</v>
      </c>
      <c r="AI46" s="181">
        <f t="shared" si="401"/>
        <v>2011.9462815525105</v>
      </c>
      <c r="AJ46" s="181">
        <f t="shared" si="401"/>
        <v>2399.2414373983693</v>
      </c>
      <c r="AK46" s="181">
        <f t="shared" si="401"/>
        <v>2403.3040041953964</v>
      </c>
      <c r="AL46" s="181">
        <f t="shared" si="401"/>
        <v>3678.8173844437224</v>
      </c>
      <c r="AM46" s="181">
        <f t="shared" si="401"/>
        <v>1546.2782151199999</v>
      </c>
      <c r="AN46" s="181">
        <f t="shared" si="401"/>
        <v>2091.5730031100002</v>
      </c>
      <c r="AO46" s="181">
        <f t="shared" si="401"/>
        <v>2008.6984688079983</v>
      </c>
      <c r="AP46" s="181">
        <f t="shared" si="401"/>
        <v>2567.1333821503913</v>
      </c>
      <c r="AQ46" s="181">
        <f t="shared" si="401"/>
        <v>1373.3685796160657</v>
      </c>
      <c r="AR46" s="181">
        <f t="shared" si="401"/>
        <v>1160.3439447515721</v>
      </c>
      <c r="AS46" s="181">
        <f t="shared" si="401"/>
        <v>1667.171092829896</v>
      </c>
      <c r="AT46" s="181">
        <f t="shared" si="401"/>
        <v>3015.3178538119182</v>
      </c>
      <c r="AU46" s="181">
        <f t="shared" si="401"/>
        <v>1482.8164710385363</v>
      </c>
      <c r="AV46" s="181">
        <f t="shared" si="401"/>
        <v>2063.6777877200002</v>
      </c>
      <c r="AW46" s="181">
        <f t="shared" si="401"/>
        <v>2151.1592985662496</v>
      </c>
      <c r="AX46" s="181">
        <f t="shared" si="401"/>
        <v>3654.5261711937374</v>
      </c>
      <c r="AY46" s="181">
        <f t="shared" ref="AY46:DB46" si="402">+AY47+AY52+AY53</f>
        <v>1297.95065421</v>
      </c>
      <c r="AZ46" s="181">
        <f t="shared" ref="AZ46:AZ55" si="403">+SUM(FN46:FP46)</f>
        <v>1708.3879523300002</v>
      </c>
      <c r="BA46" s="181">
        <f t="shared" si="78"/>
        <v>1970.6160255866662</v>
      </c>
      <c r="BB46" s="181">
        <f t="shared" si="79"/>
        <v>2955.2475875533341</v>
      </c>
      <c r="BC46" s="181">
        <f t="shared" si="80"/>
        <v>1596.0671849400003</v>
      </c>
      <c r="BD46" s="181">
        <f t="shared" si="81"/>
        <v>2011.5839648160004</v>
      </c>
      <c r="BE46" s="181">
        <f t="shared" si="82"/>
        <v>1849.783069954</v>
      </c>
      <c r="BF46" s="181">
        <f t="shared" si="83"/>
        <v>2529.2335822956252</v>
      </c>
      <c r="BG46" s="178">
        <f t="shared" si="402"/>
        <v>780.41989741862358</v>
      </c>
      <c r="BH46" s="178">
        <f t="shared" si="402"/>
        <v>1052.868100109238</v>
      </c>
      <c r="BI46" s="178">
        <f t="shared" si="402"/>
        <v>1121.6550962928941</v>
      </c>
      <c r="BJ46" s="178">
        <f t="shared" si="402"/>
        <v>1270.2181418977157</v>
      </c>
      <c r="BK46" s="178">
        <f t="shared" si="402"/>
        <v>1066.3456561739281</v>
      </c>
      <c r="BL46" s="178">
        <f t="shared" si="402"/>
        <v>1079.5793498455055</v>
      </c>
      <c r="BM46" s="178">
        <f t="shared" si="402"/>
        <v>1254.7092692484366</v>
      </c>
      <c r="BN46" s="178">
        <f t="shared" si="402"/>
        <v>1270.6499085469989</v>
      </c>
      <c r="BO46" s="178">
        <f t="shared" si="402"/>
        <v>1268.9528185432778</v>
      </c>
      <c r="BP46" s="178">
        <f t="shared" si="402"/>
        <v>1666.8994204923033</v>
      </c>
      <c r="BQ46" s="178">
        <f t="shared" si="402"/>
        <v>1770.5648585552979</v>
      </c>
      <c r="BR46" s="178">
        <f t="shared" si="402"/>
        <v>2411.2159078625691</v>
      </c>
      <c r="BS46" s="178">
        <f t="shared" si="402"/>
        <v>755.27232412809133</v>
      </c>
      <c r="BT46" s="178">
        <f t="shared" si="402"/>
        <v>1287.869868983516</v>
      </c>
      <c r="BU46" s="178">
        <f t="shared" si="402"/>
        <v>1184.1072371753494</v>
      </c>
      <c r="BV46" s="178">
        <f t="shared" si="402"/>
        <v>1284.9510946548266</v>
      </c>
      <c r="BW46" s="178">
        <f t="shared" si="402"/>
        <v>1090.2199475066636</v>
      </c>
      <c r="BX46" s="178">
        <f t="shared" si="402"/>
        <v>1223.1414989305667</v>
      </c>
      <c r="BY46" s="178">
        <f t="shared" si="402"/>
        <v>1360.4898576443675</v>
      </c>
      <c r="BZ46" s="178">
        <f t="shared" si="402"/>
        <v>1236.0582934426948</v>
      </c>
      <c r="CA46" s="178">
        <f t="shared" si="402"/>
        <v>1296.0005206181254</v>
      </c>
      <c r="CB46" s="178">
        <f t="shared" si="402"/>
        <v>1706.9567228463732</v>
      </c>
      <c r="CC46" s="178">
        <f t="shared" si="402"/>
        <v>1555.6649670321672</v>
      </c>
      <c r="CD46" s="178">
        <f t="shared" si="402"/>
        <v>2217.4208912667655</v>
      </c>
      <c r="CE46" s="178">
        <f t="shared" si="402"/>
        <v>643.12126818992601</v>
      </c>
      <c r="CF46" s="178">
        <f t="shared" si="402"/>
        <v>1030.4393832239723</v>
      </c>
      <c r="CG46" s="178">
        <f t="shared" si="402"/>
        <v>1065.6534784227192</v>
      </c>
      <c r="CH46" s="178">
        <f t="shared" si="402"/>
        <v>898.60126433885068</v>
      </c>
      <c r="CI46" s="178">
        <f t="shared" si="402"/>
        <v>1354.7427638342772</v>
      </c>
      <c r="CJ46" s="178">
        <f t="shared" si="402"/>
        <v>1164.986004752368</v>
      </c>
      <c r="CK46" s="178">
        <f t="shared" si="402"/>
        <v>1000.4776441440678</v>
      </c>
      <c r="CL46" s="178">
        <f t="shared" si="402"/>
        <v>909.90828200142596</v>
      </c>
      <c r="CM46" s="178">
        <f t="shared" si="402"/>
        <v>876.05745944692967</v>
      </c>
      <c r="CN46" s="178">
        <f t="shared" si="402"/>
        <v>1198.9626794507355</v>
      </c>
      <c r="CO46" s="178">
        <f t="shared" si="402"/>
        <v>923.41796797568918</v>
      </c>
      <c r="CP46" s="178">
        <f t="shared" si="402"/>
        <v>2234.7835371927467</v>
      </c>
      <c r="CQ46" s="178">
        <f t="shared" si="402"/>
        <v>649.01085416602973</v>
      </c>
      <c r="CR46" s="178">
        <f t="shared" si="402"/>
        <v>879.68437450843737</v>
      </c>
      <c r="CS46" s="178">
        <f t="shared" si="402"/>
        <v>1181.5792894875312</v>
      </c>
      <c r="CT46" s="178">
        <f t="shared" si="402"/>
        <v>925.27537818000019</v>
      </c>
      <c r="CU46" s="178">
        <f t="shared" si="402"/>
        <v>809.53392014646374</v>
      </c>
      <c r="CV46" s="178">
        <f t="shared" si="402"/>
        <v>1081.5120976805435</v>
      </c>
      <c r="CW46" s="178">
        <f t="shared" si="402"/>
        <v>1023.703841531822</v>
      </c>
      <c r="CX46" s="178">
        <f t="shared" si="402"/>
        <v>1106.0975289975026</v>
      </c>
      <c r="CY46" s="178">
        <f t="shared" si="402"/>
        <v>1252.8922824774781</v>
      </c>
      <c r="CZ46" s="178">
        <f t="shared" si="402"/>
        <v>1164.5193144782152</v>
      </c>
      <c r="DA46" s="178">
        <f t="shared" si="402"/>
        <v>1450.5227053873414</v>
      </c>
      <c r="DB46" s="178">
        <f t="shared" si="402"/>
        <v>2681.697691101107</v>
      </c>
      <c r="DC46" s="178">
        <f t="shared" ref="DC46" si="404">+DC47+DC52+DC53</f>
        <v>494.07349943476351</v>
      </c>
      <c r="DD46" s="178">
        <f t="shared" ref="DD46" si="405">+DD47+DD52+DD53</f>
        <v>921.32832092725425</v>
      </c>
      <c r="DE46" s="178">
        <f t="shared" ref="DE46" si="406">+DE47+DE52+DE53</f>
        <v>1197.6414449698173</v>
      </c>
      <c r="DF46" s="178">
        <f t="shared" ref="DF46:DG46" si="407">+DF47+DF52+DF53</f>
        <v>1022.9083764595159</v>
      </c>
      <c r="DG46" s="178">
        <f t="shared" si="407"/>
        <v>796.88179703141668</v>
      </c>
      <c r="DH46" s="178">
        <f t="shared" ref="DH46" si="408">+DH47+DH52+DH53</f>
        <v>739.92928550840986</v>
      </c>
      <c r="DI46" s="178">
        <f t="shared" ref="DI46" si="409">+DI47+DI52+DI53</f>
        <v>671.87442086953047</v>
      </c>
      <c r="DJ46" s="178">
        <f t="shared" ref="DJ46" si="410">+DJ47+DJ52+DJ53</f>
        <v>736.63329224121935</v>
      </c>
      <c r="DK46" s="178">
        <f t="shared" ref="DK46" si="411">+DK47+DK52+DK53</f>
        <v>688.39662579199762</v>
      </c>
      <c r="DL46" s="178">
        <f t="shared" ref="DL46" si="412">+DL47+DL52+DL53</f>
        <v>810.26267095195089</v>
      </c>
      <c r="DM46" s="178">
        <f t="shared" ref="DM46" si="413">+DM47+DM52+DM53</f>
        <v>1182.3746211368787</v>
      </c>
      <c r="DN46" s="178">
        <f t="shared" ref="DN46:DO46" si="414">+DN47+DN52+DN53</f>
        <v>2509.8388659772454</v>
      </c>
      <c r="DO46" s="178">
        <f t="shared" si="414"/>
        <v>379.36060761281965</v>
      </c>
      <c r="DP46" s="178">
        <f t="shared" ref="DP46" si="415">+DP47+DP52+DP53</f>
        <v>609.66502103084758</v>
      </c>
      <c r="DQ46" s="178">
        <f t="shared" ref="DQ46" si="416">+DQ47+DQ52+DQ53</f>
        <v>1022.920652908843</v>
      </c>
      <c r="DR46" s="178">
        <f t="shared" ref="DR46" si="417">+DR47+DR52+DR53</f>
        <v>904.61548793136296</v>
      </c>
      <c r="DS46" s="178">
        <f t="shared" ref="DS46" si="418">+DS47+DS52+DS53</f>
        <v>692.83013618538826</v>
      </c>
      <c r="DT46" s="178">
        <f t="shared" ref="DT46" si="419">+DT47+DT52+DT53</f>
        <v>801.79581328161794</v>
      </c>
      <c r="DU46" s="178">
        <f t="shared" ref="DU46" si="420">+DU47+DU52+DU53</f>
        <v>726.29604550648719</v>
      </c>
      <c r="DV46" s="178">
        <f t="shared" ref="DV46:DW46" si="421">+DV47+DV52+DV53</f>
        <v>619.69516301286808</v>
      </c>
      <c r="DW46" s="178">
        <f t="shared" si="421"/>
        <v>1057.3127956760409</v>
      </c>
      <c r="DX46" s="178">
        <f t="shared" ref="DX46" si="422">+DX47+DX52+DX53</f>
        <v>724.77545415675195</v>
      </c>
      <c r="DY46" s="178">
        <f t="shared" ref="DY46" si="423">+DY47+DY52+DY53</f>
        <v>724.49814864310497</v>
      </c>
      <c r="DZ46" s="178">
        <f t="shared" ref="DZ46" si="424">+DZ47+DZ52+DZ53</f>
        <v>2229.5437816438657</v>
      </c>
      <c r="EA46" s="178">
        <f t="shared" ref="EA46" si="425">+EA47+EA52+EA53</f>
        <v>466.58529621999992</v>
      </c>
      <c r="EB46" s="178">
        <f t="shared" ref="EB46" si="426">+EB47+EB52+EB53</f>
        <v>531.22156910000012</v>
      </c>
      <c r="EC46" s="178">
        <f t="shared" ref="EC46" si="427">+EC47+EC52+EC53</f>
        <v>548.47134979999976</v>
      </c>
      <c r="ED46" s="178">
        <f t="shared" ref="ED46:EE46" si="428">+ED47+ED52+ED53</f>
        <v>725.95201775999976</v>
      </c>
      <c r="EE46" s="178">
        <f t="shared" si="428"/>
        <v>748.40800586000012</v>
      </c>
      <c r="EF46" s="178">
        <f t="shared" ref="EF46" si="429">+EF47+EF52+EF53</f>
        <v>617.21297949000018</v>
      </c>
      <c r="EG46" s="178">
        <f t="shared" ref="EG46" si="430">+EG47+EG52+EG53</f>
        <v>667.91547290999983</v>
      </c>
      <c r="EH46" s="178">
        <f t="shared" ref="EH46" si="431">+EH47+EH52+EH53</f>
        <v>626.82276725999895</v>
      </c>
      <c r="EI46" s="178">
        <f t="shared" ref="EI46" si="432">+EI47+EI52+EI53</f>
        <v>713.96022863799953</v>
      </c>
      <c r="EJ46" s="178">
        <f t="shared" ref="EJ46" si="433">+EJ47+EJ52+EJ53</f>
        <v>652.29038882000123</v>
      </c>
      <c r="EK46" s="178">
        <f t="shared" ref="EK46" si="434">+EK47+EK52+EK53</f>
        <v>598.27782744999854</v>
      </c>
      <c r="EL46" s="178">
        <f t="shared" ref="EL46:EM46" si="435">+EL47+EL52+EL53</f>
        <v>1316.5651658803913</v>
      </c>
      <c r="EM46" s="178">
        <f t="shared" si="435"/>
        <v>413.71994722360506</v>
      </c>
      <c r="EN46" s="178">
        <f t="shared" ref="EN46" si="436">+EN47+EN52+EN53</f>
        <v>507.55598144727009</v>
      </c>
      <c r="EO46" s="178">
        <f t="shared" ref="EO46" si="437">+EO47+EO52+EO53</f>
        <v>452.0926509451906</v>
      </c>
      <c r="EP46" s="178">
        <f t="shared" ref="EP46" si="438">+EP47+EP52+EP53</f>
        <v>288.82544831654559</v>
      </c>
      <c r="EQ46" s="178">
        <f t="shared" ref="EQ46" si="439">+EQ47+EQ52+EQ53</f>
        <v>435.74249719700504</v>
      </c>
      <c r="ER46" s="178">
        <f t="shared" ref="ER46" si="440">+ER47+ER52+ER53</f>
        <v>435.77599923802143</v>
      </c>
      <c r="ES46" s="178">
        <f t="shared" ref="ES46" si="441">+ES47+ES52+ES53</f>
        <v>573.11977166858117</v>
      </c>
      <c r="ET46" s="178">
        <f t="shared" ref="ET46:EU46" si="442">+ET47+ET52+ET53</f>
        <v>493.0067424705868</v>
      </c>
      <c r="EU46" s="178">
        <f t="shared" si="442"/>
        <v>601.04457869072803</v>
      </c>
      <c r="EV46" s="178">
        <f t="shared" ref="EV46" si="443">+EV47+EV52+EV53</f>
        <v>701.85520304944555</v>
      </c>
      <c r="EW46" s="178">
        <f t="shared" ref="EW46:FK46" si="444">+EW47+EW52+EW53</f>
        <v>801.43607766499667</v>
      </c>
      <c r="EX46" s="178">
        <f t="shared" si="444"/>
        <v>1512.0265730974761</v>
      </c>
      <c r="EY46" s="178">
        <f t="shared" si="444"/>
        <v>230.5765969785366</v>
      </c>
      <c r="EZ46" s="178">
        <f t="shared" si="444"/>
        <v>359.19671093000005</v>
      </c>
      <c r="FA46" s="178">
        <f t="shared" si="444"/>
        <v>893.04316312999958</v>
      </c>
      <c r="FB46" s="178">
        <f t="shared" si="444"/>
        <v>564.27224247000083</v>
      </c>
      <c r="FC46" s="178">
        <f t="shared" si="444"/>
        <v>773.93473559999973</v>
      </c>
      <c r="FD46" s="178">
        <f t="shared" si="444"/>
        <v>725.47080964999964</v>
      </c>
      <c r="FE46" s="178">
        <f t="shared" si="444"/>
        <v>713.89975815666639</v>
      </c>
      <c r="FF46" s="178">
        <f t="shared" si="444"/>
        <v>750.12188857333422</v>
      </c>
      <c r="FG46" s="178">
        <f t="shared" si="444"/>
        <v>687.13765183624923</v>
      </c>
      <c r="FH46" s="178">
        <f t="shared" si="444"/>
        <v>730.61039171374955</v>
      </c>
      <c r="FI46" s="178">
        <f t="shared" si="444"/>
        <v>820.39594387999978</v>
      </c>
      <c r="FJ46" s="178">
        <f t="shared" si="444"/>
        <v>2103.5198355999878</v>
      </c>
      <c r="FK46" s="178">
        <f t="shared" si="444"/>
        <v>291.86931333000001</v>
      </c>
      <c r="FL46" s="178">
        <f t="shared" ref="FL46:FM46" si="445">+FL47+FL52+FL53</f>
        <v>454.52274485999993</v>
      </c>
      <c r="FM46" s="178">
        <f t="shared" si="445"/>
        <v>551.55859601999998</v>
      </c>
      <c r="FN46" s="178">
        <f t="shared" ref="FN46:FO46" si="446">+FN47+FN52+FN53</f>
        <v>546.60893647</v>
      </c>
      <c r="FO46" s="178">
        <f t="shared" si="446"/>
        <v>558.28094402000011</v>
      </c>
      <c r="FP46" s="178">
        <f t="shared" ref="FP46" si="447">+FP47+FP52+FP53</f>
        <v>603.49807184000031</v>
      </c>
      <c r="FQ46" s="178">
        <f t="shared" ref="FQ46" si="448">+FQ47+FQ52+FQ53</f>
        <v>658.57513712000048</v>
      </c>
      <c r="FR46" s="178">
        <f t="shared" ref="FR46" si="449">+FR47+FR52+FR53</f>
        <v>661.91400520999855</v>
      </c>
      <c r="FS46" s="178">
        <f t="shared" ref="FS46" si="450">+FS47+FS52+FS53</f>
        <v>650.12688325666716</v>
      </c>
      <c r="FT46" s="178">
        <f t="shared" ref="FT46" si="451">+FT47+FT52+FT53</f>
        <v>710.91806001333407</v>
      </c>
      <c r="FU46" s="178">
        <f t="shared" ref="FU46" si="452">+FU47+FU52+FU53</f>
        <v>751.06782956000006</v>
      </c>
      <c r="FV46" s="178">
        <f t="shared" ref="FV46:FW46" si="453">+FV47+FV52+FV53</f>
        <v>1493.26169798</v>
      </c>
      <c r="FW46" s="178">
        <f t="shared" si="453"/>
        <v>418.59125746999996</v>
      </c>
      <c r="FX46" s="178">
        <f t="shared" ref="FX46:FY46" si="454">+FX47+FX52+FX53</f>
        <v>521.18325801999993</v>
      </c>
      <c r="FY46" s="178">
        <f t="shared" si="454"/>
        <v>656.2926694500004</v>
      </c>
      <c r="FZ46" s="178">
        <f t="shared" ref="FZ46" si="455">+FZ47+FZ52+FZ53</f>
        <v>746.88590042999931</v>
      </c>
      <c r="GA46" s="178">
        <f t="shared" ref="GA46:GB46" si="456">+GA47+GA52+GA53</f>
        <v>701.02715149000005</v>
      </c>
      <c r="GB46" s="178">
        <f t="shared" si="456"/>
        <v>563.67091289600103</v>
      </c>
      <c r="GC46" s="178">
        <f t="shared" ref="GC46" si="457">+GC47+GC52+GC53</f>
        <v>560.28777881400003</v>
      </c>
      <c r="GD46" s="178">
        <f t="shared" ref="GD46" si="458">+GD47+GD52+GD53</f>
        <v>638.70336457999952</v>
      </c>
      <c r="GE46" s="178">
        <f t="shared" ref="GE46" si="459">+GE47+GE52+GE53</f>
        <v>650.79192656000032</v>
      </c>
      <c r="GF46" s="178">
        <f t="shared" ref="GF46:GG46" si="460">+GF47+GF52+GF53</f>
        <v>692.56489033000003</v>
      </c>
      <c r="GG46" s="178">
        <f t="shared" si="460"/>
        <v>749.50571432849927</v>
      </c>
      <c r="GH46" s="178">
        <f t="shared" ref="GH46:GI46" si="461">+GH47+GH52+GH53</f>
        <v>1087.162977637126</v>
      </c>
      <c r="GI46" s="178">
        <f t="shared" si="461"/>
        <v>405.80547733606932</v>
      </c>
    </row>
    <row r="47" spans="2:191">
      <c r="B47" s="186">
        <v>221</v>
      </c>
      <c r="C47" s="195" t="s">
        <v>153</v>
      </c>
      <c r="D47" s="178">
        <f t="shared" si="110"/>
        <v>6284.7416240499997</v>
      </c>
      <c r="E47" s="178">
        <f t="shared" si="111"/>
        <v>6077.3221173376014</v>
      </c>
      <c r="F47" s="178">
        <f t="shared" si="112"/>
        <v>4298.2687601100006</v>
      </c>
      <c r="G47" s="178">
        <f t="shared" si="113"/>
        <v>4978.2556319183559</v>
      </c>
      <c r="H47" s="178">
        <f t="shared" ref="H47:K47" si="462">+SUM(H48:H51)</f>
        <v>5114.5149784599998</v>
      </c>
      <c r="I47" s="178">
        <f t="shared" si="462"/>
        <v>3674.5412294799989</v>
      </c>
      <c r="J47" s="178">
        <f t="shared" si="462"/>
        <v>2867.6183824679997</v>
      </c>
      <c r="K47" s="178">
        <f t="shared" si="462"/>
        <v>1857.1160643800001</v>
      </c>
      <c r="L47" s="178">
        <f t="shared" ref="L47:L53" si="463">+SUM(EY47:FJ47)</f>
        <v>2274.8540264185249</v>
      </c>
      <c r="M47" s="178">
        <f t="shared" si="55"/>
        <v>2318.2730766200002</v>
      </c>
      <c r="N47" s="178">
        <f t="shared" si="56"/>
        <v>2067.7207894856256</v>
      </c>
      <c r="O47" s="178">
        <f t="shared" si="57"/>
        <v>1090.2952878729948</v>
      </c>
      <c r="P47" s="178">
        <f t="shared" si="58"/>
        <v>1427.1562209454898</v>
      </c>
      <c r="Q47" s="178">
        <f t="shared" si="59"/>
        <v>1566.0408394653573</v>
      </c>
      <c r="R47" s="178">
        <f t="shared" si="60"/>
        <v>2201.2492757661576</v>
      </c>
      <c r="S47" s="178">
        <f t="shared" si="61"/>
        <v>1238.1250704882204</v>
      </c>
      <c r="T47" s="178">
        <f t="shared" si="62"/>
        <v>1385.9375823878718</v>
      </c>
      <c r="U47" s="178">
        <f t="shared" si="63"/>
        <v>1413.6834139641542</v>
      </c>
      <c r="V47" s="178">
        <f t="shared" si="64"/>
        <v>2039.576050497355</v>
      </c>
      <c r="W47" s="178">
        <f t="shared" si="65"/>
        <v>856.24586561500723</v>
      </c>
      <c r="X47" s="178">
        <f t="shared" si="66"/>
        <v>1070.9365287800269</v>
      </c>
      <c r="Y47" s="178">
        <f t="shared" si="67"/>
        <v>1046.4101403894235</v>
      </c>
      <c r="Z47" s="178">
        <f t="shared" si="68"/>
        <v>1324.6762253255429</v>
      </c>
      <c r="AA47" s="178">
        <f t="shared" si="69"/>
        <v>577.34977810275177</v>
      </c>
      <c r="AB47" s="178">
        <f t="shared" si="70"/>
        <v>739.41103298815096</v>
      </c>
      <c r="AC47" s="178">
        <f t="shared" si="71"/>
        <v>1351.7788042757793</v>
      </c>
      <c r="AD47" s="178">
        <f t="shared" si="72"/>
        <v>2309.7160165516734</v>
      </c>
      <c r="AE47" s="178">
        <f t="shared" ref="AE47:AL47" si="464">+SUM(AE48:AE51)</f>
        <v>1074.4612986900001</v>
      </c>
      <c r="AF47" s="178">
        <f t="shared" si="464"/>
        <v>1218.6423857499999</v>
      </c>
      <c r="AG47" s="178">
        <f t="shared" si="464"/>
        <v>867.43443801000046</v>
      </c>
      <c r="AH47" s="178">
        <f t="shared" si="464"/>
        <v>1953.9768560099992</v>
      </c>
      <c r="AI47" s="178">
        <f t="shared" si="464"/>
        <v>583.03813426000011</v>
      </c>
      <c r="AJ47" s="178">
        <f t="shared" si="464"/>
        <v>736.89328909000005</v>
      </c>
      <c r="AK47" s="178">
        <f t="shared" si="464"/>
        <v>1031.8186931999999</v>
      </c>
      <c r="AL47" s="178">
        <f t="shared" si="464"/>
        <v>1322.7911129299987</v>
      </c>
      <c r="AM47" s="178">
        <f t="shared" ref="AM47" si="465">+SUM(AM48:AM51)</f>
        <v>501.25018015000001</v>
      </c>
      <c r="AN47" s="178">
        <f t="shared" ref="AN47" si="466">+SUM(AN48:AN51)</f>
        <v>827.90932550999992</v>
      </c>
      <c r="AO47" s="178">
        <f t="shared" ref="AO47" si="467">+SUM(AO48:AO51)</f>
        <v>571.19923067799994</v>
      </c>
      <c r="AP47" s="178">
        <f t="shared" ref="AP47" si="468">+SUM(AP48:AP51)</f>
        <v>967.25964613000008</v>
      </c>
      <c r="AQ47" s="178">
        <f t="shared" ref="AQ47" si="469">+SUM(AQ48:AQ51)</f>
        <v>319.61554490000003</v>
      </c>
      <c r="AR47" s="178">
        <f t="shared" ref="AR47" si="470">+SUM(AR48:AR51)</f>
        <v>259.16831488999998</v>
      </c>
      <c r="AS47" s="178">
        <f t="shared" ref="AS47" si="471">+SUM(AS48:AS51)</f>
        <v>434.00173960000035</v>
      </c>
      <c r="AT47" s="178">
        <f t="shared" ref="AT47" si="472">+SUM(AT48:AT51)</f>
        <v>844.33046498999977</v>
      </c>
      <c r="AU47" s="184">
        <f t="shared" ref="AU47:AU53" si="473">+SUM(EY47:FA47)</f>
        <v>320.50572209853658</v>
      </c>
      <c r="AV47" s="184">
        <f t="shared" ref="AV47:AV53" si="474">+SUM(FB47:FD47)</f>
        <v>512.08161326000231</v>
      </c>
      <c r="AW47" s="184">
        <f t="shared" ref="AW47:AW53" si="475">+SUM(FE47:FG47)</f>
        <v>489.21326333624393</v>
      </c>
      <c r="AX47" s="184">
        <f t="shared" ref="AX47:AX53" si="476">+SUM(FH47:FJ47)</f>
        <v>953.05342772374195</v>
      </c>
      <c r="AY47" s="184">
        <f t="shared" ref="AY47:AY53" si="477">+SUM(FK47:FM47)</f>
        <v>301.63544981999996</v>
      </c>
      <c r="AZ47" s="184">
        <f t="shared" si="403"/>
        <v>466.88683438000044</v>
      </c>
      <c r="BA47" s="184">
        <f t="shared" si="78"/>
        <v>568.29927923666628</v>
      </c>
      <c r="BB47" s="184">
        <f t="shared" si="79"/>
        <v>981.45151318333342</v>
      </c>
      <c r="BC47" s="184">
        <f t="shared" si="80"/>
        <v>409.54766258999996</v>
      </c>
      <c r="BD47" s="184">
        <f t="shared" si="81"/>
        <v>537.44346152600042</v>
      </c>
      <c r="BE47" s="184">
        <f t="shared" si="82"/>
        <v>466.87854837400005</v>
      </c>
      <c r="BF47" s="184">
        <f t="shared" si="83"/>
        <v>653.85111699562515</v>
      </c>
      <c r="BG47" s="178">
        <f t="shared" ref="BG47:DB47" si="478">+SUM(BG48:BG51)</f>
        <v>282.85789933673794</v>
      </c>
      <c r="BH47" s="178">
        <f t="shared" si="478"/>
        <v>372.56002523195934</v>
      </c>
      <c r="BI47" s="178">
        <f t="shared" si="478"/>
        <v>434.87736330429738</v>
      </c>
      <c r="BJ47" s="178">
        <f t="shared" si="478"/>
        <v>537.04134164156687</v>
      </c>
      <c r="BK47" s="178">
        <f t="shared" si="478"/>
        <v>469.05365208231439</v>
      </c>
      <c r="BL47" s="178">
        <f t="shared" si="478"/>
        <v>421.06122722160848</v>
      </c>
      <c r="BM47" s="178">
        <f t="shared" si="478"/>
        <v>508.99308615846104</v>
      </c>
      <c r="BN47" s="178">
        <f t="shared" si="478"/>
        <v>520.5438587945639</v>
      </c>
      <c r="BO47" s="178">
        <f t="shared" si="478"/>
        <v>536.50389451233252</v>
      </c>
      <c r="BP47" s="178">
        <f t="shared" si="478"/>
        <v>602.0669868654245</v>
      </c>
      <c r="BQ47" s="178">
        <f t="shared" si="478"/>
        <v>739.75888328541691</v>
      </c>
      <c r="BR47" s="178">
        <f t="shared" si="478"/>
        <v>859.42340561531614</v>
      </c>
      <c r="BS47" s="178">
        <f t="shared" si="478"/>
        <v>246.73056789672404</v>
      </c>
      <c r="BT47" s="178">
        <f t="shared" si="478"/>
        <v>537.72242436146973</v>
      </c>
      <c r="BU47" s="178">
        <f t="shared" si="478"/>
        <v>453.67207823002667</v>
      </c>
      <c r="BV47" s="178">
        <f t="shared" si="478"/>
        <v>479.18758828885467</v>
      </c>
      <c r="BW47" s="178">
        <f t="shared" si="478"/>
        <v>471.14529255644175</v>
      </c>
      <c r="BX47" s="178">
        <f t="shared" si="478"/>
        <v>435.60470154257541</v>
      </c>
      <c r="BY47" s="178">
        <f t="shared" si="478"/>
        <v>465.95164329174798</v>
      </c>
      <c r="BZ47" s="178">
        <f t="shared" si="478"/>
        <v>423.61588693616426</v>
      </c>
      <c r="CA47" s="178">
        <f t="shared" si="478"/>
        <v>524.11588373624204</v>
      </c>
      <c r="CB47" s="178">
        <f t="shared" si="478"/>
        <v>586.82417544681766</v>
      </c>
      <c r="CC47" s="178">
        <f t="shared" si="478"/>
        <v>604.73412312127948</v>
      </c>
      <c r="CD47" s="178">
        <f t="shared" si="478"/>
        <v>848.017751929258</v>
      </c>
      <c r="CE47" s="178">
        <f t="shared" si="478"/>
        <v>145.71940895116933</v>
      </c>
      <c r="CF47" s="178">
        <f t="shared" si="478"/>
        <v>278.17022605397835</v>
      </c>
      <c r="CG47" s="178">
        <f t="shared" si="478"/>
        <v>432.35623060985949</v>
      </c>
      <c r="CH47" s="178">
        <f t="shared" si="478"/>
        <v>258.87773988836602</v>
      </c>
      <c r="CI47" s="178">
        <f t="shared" si="478"/>
        <v>376.7987815116573</v>
      </c>
      <c r="CJ47" s="178">
        <f t="shared" si="478"/>
        <v>435.26000738000351</v>
      </c>
      <c r="CK47" s="178">
        <f t="shared" si="478"/>
        <v>339.09045562727033</v>
      </c>
      <c r="CL47" s="178">
        <f t="shared" si="478"/>
        <v>356.37580354553234</v>
      </c>
      <c r="CM47" s="178">
        <f t="shared" si="478"/>
        <v>350.94388121662092</v>
      </c>
      <c r="CN47" s="178">
        <f t="shared" si="478"/>
        <v>371.19393222253734</v>
      </c>
      <c r="CO47" s="178">
        <f t="shared" si="478"/>
        <v>358.87092243890208</v>
      </c>
      <c r="CP47" s="178">
        <f t="shared" si="478"/>
        <v>594.61137066410356</v>
      </c>
      <c r="CQ47" s="178">
        <f t="shared" si="478"/>
        <v>90.765278393851275</v>
      </c>
      <c r="CR47" s="178">
        <f t="shared" si="478"/>
        <v>185.4037168829627</v>
      </c>
      <c r="CS47" s="178">
        <f t="shared" si="478"/>
        <v>301.18078282593774</v>
      </c>
      <c r="CT47" s="178">
        <f t="shared" si="478"/>
        <v>251.13804103682676</v>
      </c>
      <c r="CU47" s="178">
        <f t="shared" si="478"/>
        <v>273.40877183082188</v>
      </c>
      <c r="CV47" s="178">
        <f t="shared" si="478"/>
        <v>214.86422012050227</v>
      </c>
      <c r="CW47" s="178">
        <f t="shared" si="478"/>
        <v>337.09677660679506</v>
      </c>
      <c r="CX47" s="178">
        <f t="shared" si="478"/>
        <v>547.28789296553282</v>
      </c>
      <c r="CY47" s="178">
        <f t="shared" si="478"/>
        <v>467.3941347034513</v>
      </c>
      <c r="CZ47" s="178">
        <f t="shared" si="478"/>
        <v>427.21419476319534</v>
      </c>
      <c r="DA47" s="178">
        <f t="shared" si="478"/>
        <v>673.51253777856709</v>
      </c>
      <c r="DB47" s="178">
        <f t="shared" si="478"/>
        <v>1208.9892840099108</v>
      </c>
      <c r="DC47" s="178">
        <f t="shared" ref="DC47" si="479">+SUM(DC48:DC51)</f>
        <v>152.13128277999999</v>
      </c>
      <c r="DD47" s="178">
        <f t="shared" ref="DD47" si="480">+SUM(DD48:DD51)</f>
        <v>390.45079050000004</v>
      </c>
      <c r="DE47" s="178">
        <f t="shared" ref="DE47" si="481">+SUM(DE48:DE51)</f>
        <v>531.87922540999989</v>
      </c>
      <c r="DF47" s="178">
        <f t="shared" ref="DF47:DG47" si="482">+SUM(DF48:DF51)</f>
        <v>489.00927630000001</v>
      </c>
      <c r="DG47" s="178">
        <f t="shared" si="482"/>
        <v>412.25361792000007</v>
      </c>
      <c r="DH47" s="178">
        <f t="shared" ref="DH47" si="483">+SUM(DH48:DH51)</f>
        <v>317.37949152999971</v>
      </c>
      <c r="DI47" s="178">
        <f t="shared" ref="DI47" si="484">+SUM(DI48:DI51)</f>
        <v>232.16291838000015</v>
      </c>
      <c r="DJ47" s="178">
        <f t="shared" ref="DJ47" si="485">+SUM(DJ48:DJ51)</f>
        <v>327.74166755999983</v>
      </c>
      <c r="DK47" s="178">
        <f t="shared" ref="DK47" si="486">+SUM(DK48:DK51)</f>
        <v>307.52985207000052</v>
      </c>
      <c r="DL47" s="178">
        <f t="shared" ref="DL47" si="487">+SUM(DL48:DL51)</f>
        <v>371.48043711999918</v>
      </c>
      <c r="DM47" s="178">
        <f t="shared" ref="DM47" si="488">+SUM(DM48:DM51)</f>
        <v>496.36509920000077</v>
      </c>
      <c r="DN47" s="178">
        <f t="shared" ref="DN47:DO47" si="489">+SUM(DN48:DN51)</f>
        <v>1086.1313196899994</v>
      </c>
      <c r="DO47" s="178">
        <f t="shared" si="489"/>
        <v>123.79030386000001</v>
      </c>
      <c r="DP47" s="178">
        <f t="shared" ref="DP47" si="490">+SUM(DP48:DP51)</f>
        <v>246.47100396000013</v>
      </c>
      <c r="DQ47" s="178">
        <f t="shared" ref="DQ47" si="491">+SUM(DQ48:DQ51)</f>
        <v>212.77682643999984</v>
      </c>
      <c r="DR47" s="178">
        <f t="shared" ref="DR47" si="492">+SUM(DR48:DR51)</f>
        <v>254.45593383000019</v>
      </c>
      <c r="DS47" s="178">
        <f t="shared" ref="DS47" si="493">+SUM(DS48:DS51)</f>
        <v>203.86621907999955</v>
      </c>
      <c r="DT47" s="178">
        <f t="shared" ref="DT47" si="494">+SUM(DT48:DT51)</f>
        <v>278.57113618000034</v>
      </c>
      <c r="DU47" s="178">
        <f t="shared" ref="DU47" si="495">+SUM(DU48:DU51)</f>
        <v>287.68338945999972</v>
      </c>
      <c r="DV47" s="178">
        <f t="shared" ref="DV47:DW47" si="496">+SUM(DV48:DV51)</f>
        <v>267.71997093000078</v>
      </c>
      <c r="DW47" s="178">
        <f t="shared" si="496"/>
        <v>476.41533280999937</v>
      </c>
      <c r="DX47" s="178">
        <f t="shared" ref="DX47" si="497">+SUM(DX48:DX51)</f>
        <v>285.76201176000029</v>
      </c>
      <c r="DY47" s="178">
        <f t="shared" ref="DY47" si="498">+SUM(DY48:DY51)</f>
        <v>267.52446056999986</v>
      </c>
      <c r="DZ47" s="178">
        <f t="shared" ref="DZ47" si="499">+SUM(DZ48:DZ51)</f>
        <v>769.50464059999854</v>
      </c>
      <c r="EA47" s="178">
        <f t="shared" ref="EA47" si="500">+SUM(EA48:EA51)</f>
        <v>149.58144630999999</v>
      </c>
      <c r="EB47" s="178">
        <f t="shared" ref="EB47" si="501">+SUM(EB48:EB51)</f>
        <v>148.64890176000006</v>
      </c>
      <c r="EC47" s="178">
        <f t="shared" ref="EC47" si="502">+SUM(EC48:EC51)</f>
        <v>203.01983207999996</v>
      </c>
      <c r="ED47" s="178">
        <f t="shared" ref="ED47:EE47" si="503">+SUM(ED48:ED51)</f>
        <v>289.49585098999978</v>
      </c>
      <c r="EE47" s="178">
        <f t="shared" si="503"/>
        <v>330.90660952999986</v>
      </c>
      <c r="EF47" s="178">
        <f t="shared" ref="EF47" si="504">+SUM(EF48:EF51)</f>
        <v>207.50686499000022</v>
      </c>
      <c r="EG47" s="178">
        <f t="shared" ref="EG47" si="505">+SUM(EG48:EG51)</f>
        <v>198.83736854</v>
      </c>
      <c r="EH47" s="178">
        <f t="shared" ref="EH47" si="506">+SUM(EH48:EH51)</f>
        <v>177.45542968000029</v>
      </c>
      <c r="EI47" s="178">
        <f t="shared" ref="EI47" si="507">+SUM(EI48:EI51)</f>
        <v>194.9064324579997</v>
      </c>
      <c r="EJ47" s="178">
        <f t="shared" ref="EJ47" si="508">+SUM(EJ48:EJ51)</f>
        <v>227.69952511000042</v>
      </c>
      <c r="EK47" s="178">
        <f t="shared" ref="EK47" si="509">+SUM(EK48:EK51)</f>
        <v>228.58814537999939</v>
      </c>
      <c r="EL47" s="178">
        <f t="shared" ref="EL47:EM47" si="510">+SUM(EL48:EL51)</f>
        <v>510.97197564000015</v>
      </c>
      <c r="EM47" s="178">
        <f t="shared" si="510"/>
        <v>89.532632779999986</v>
      </c>
      <c r="EN47" s="178">
        <f t="shared" ref="EN47" si="511">+SUM(EN48:EN51)</f>
        <v>131.85497280000004</v>
      </c>
      <c r="EO47" s="178">
        <f t="shared" ref="EO47" si="512">+SUM(EO48:EO51)</f>
        <v>98.227939320000019</v>
      </c>
      <c r="EP47" s="178">
        <f t="shared" ref="EP47" si="513">+SUM(EP48:EP51)</f>
        <v>62.919263030000053</v>
      </c>
      <c r="EQ47" s="178">
        <f t="shared" ref="EQ47" si="514">+SUM(EQ48:EQ51)</f>
        <v>94.75756019999983</v>
      </c>
      <c r="ER47" s="178">
        <f t="shared" ref="ER47" si="515">+SUM(ER48:ER51)</f>
        <v>101.49149166000011</v>
      </c>
      <c r="ES47" s="178">
        <f t="shared" ref="ES47" si="516">+SUM(ES48:ES51)</f>
        <v>122.58033425000008</v>
      </c>
      <c r="ET47" s="178">
        <f t="shared" ref="ET47:EU47" si="517">+SUM(ET48:ET51)</f>
        <v>157.66430840999999</v>
      </c>
      <c r="EU47" s="178">
        <f t="shared" si="517"/>
        <v>153.75709694000022</v>
      </c>
      <c r="EV47" s="178">
        <f t="shared" ref="EV47" si="518">+SUM(EV48:EV51)</f>
        <v>161.0280386822219</v>
      </c>
      <c r="EW47" s="178">
        <f t="shared" ref="EW47:FK47" si="519">+SUM(EW48:EW51)</f>
        <v>226.58748773777751</v>
      </c>
      <c r="EX47" s="178">
        <f t="shared" si="519"/>
        <v>456.71493857000041</v>
      </c>
      <c r="EY47" s="178">
        <f t="shared" si="519"/>
        <v>51.615977908536564</v>
      </c>
      <c r="EZ47" s="178">
        <f t="shared" si="519"/>
        <v>89.584315860000302</v>
      </c>
      <c r="FA47" s="178">
        <f t="shared" si="519"/>
        <v>179.3054283299997</v>
      </c>
      <c r="FB47" s="178">
        <f t="shared" si="519"/>
        <v>152.0489060099988</v>
      </c>
      <c r="FC47" s="178">
        <f t="shared" si="519"/>
        <v>214.75518874000147</v>
      </c>
      <c r="FD47" s="178">
        <f t="shared" si="519"/>
        <v>145.27751851000207</v>
      </c>
      <c r="FE47" s="178">
        <f t="shared" si="519"/>
        <v>175.64358293666814</v>
      </c>
      <c r="FF47" s="178">
        <f t="shared" si="519"/>
        <v>146.90425682332861</v>
      </c>
      <c r="FG47" s="178">
        <f t="shared" si="519"/>
        <v>166.66542357624721</v>
      </c>
      <c r="FH47" s="178">
        <f t="shared" si="519"/>
        <v>172.88608408375225</v>
      </c>
      <c r="FI47" s="178">
        <f t="shared" si="519"/>
        <v>182.60879667000236</v>
      </c>
      <c r="FJ47" s="178">
        <f t="shared" si="519"/>
        <v>597.55854696998733</v>
      </c>
      <c r="FK47" s="178">
        <f t="shared" si="519"/>
        <v>44.638777089999991</v>
      </c>
      <c r="FL47" s="178">
        <f t="shared" ref="FL47:FM47" si="520">+SUM(FL48:FL51)</f>
        <v>101.95383881000002</v>
      </c>
      <c r="FM47" s="178">
        <f t="shared" si="520"/>
        <v>155.04283391999996</v>
      </c>
      <c r="FN47" s="178">
        <f t="shared" ref="FN47:FO47" si="521">+SUM(FN48:FN51)</f>
        <v>138.64536335999989</v>
      </c>
      <c r="FO47" s="178">
        <f t="shared" si="521"/>
        <v>173.15589448999984</v>
      </c>
      <c r="FP47" s="178">
        <f t="shared" ref="FP47" si="522">+SUM(FP48:FP51)</f>
        <v>155.08557653000071</v>
      </c>
      <c r="FQ47" s="178">
        <f t="shared" ref="FQ47" si="523">+SUM(FQ48:FQ51)</f>
        <v>170.93533624999989</v>
      </c>
      <c r="FR47" s="178">
        <f t="shared" ref="FR47" si="524">+SUM(FR48:FR51)</f>
        <v>192.65724602999978</v>
      </c>
      <c r="FS47" s="178">
        <f t="shared" ref="FS47" si="525">+SUM(FS48:FS51)</f>
        <v>204.7066969566666</v>
      </c>
      <c r="FT47" s="178">
        <f t="shared" ref="FT47" si="526">+SUM(FT48:FT51)</f>
        <v>210.25618134333374</v>
      </c>
      <c r="FU47" s="178">
        <f t="shared" ref="FU47" si="527">+SUM(FU48:FU51)</f>
        <v>219.74320647999957</v>
      </c>
      <c r="FV47" s="178">
        <f t="shared" ref="FV47:FW47" si="528">+SUM(FV48:FV51)</f>
        <v>551.45212536000008</v>
      </c>
      <c r="FW47" s="178">
        <f t="shared" si="528"/>
        <v>95.400372329999996</v>
      </c>
      <c r="FX47" s="178">
        <f t="shared" ref="FX47:FY47" si="529">+SUM(FX48:FX51)</f>
        <v>132.26485979999984</v>
      </c>
      <c r="FY47" s="178">
        <f t="shared" si="529"/>
        <v>181.88243046000017</v>
      </c>
      <c r="FZ47" s="178">
        <f t="shared" ref="FZ47" si="530">+SUM(FZ48:FZ51)</f>
        <v>226.5969167599998</v>
      </c>
      <c r="GA47" s="178">
        <f t="shared" ref="GA47:GB47" si="531">+SUM(GA48:GA51)</f>
        <v>177.14909888000022</v>
      </c>
      <c r="GB47" s="178">
        <f t="shared" si="531"/>
        <v>133.69744588600037</v>
      </c>
      <c r="GC47" s="178">
        <f t="shared" ref="GC47" si="532">+SUM(GC48:GC51)</f>
        <v>137.30004802399995</v>
      </c>
      <c r="GD47" s="178">
        <f t="shared" ref="GD47" si="533">+SUM(GD48:GD51)</f>
        <v>175.63111055000019</v>
      </c>
      <c r="GE47" s="178">
        <f t="shared" ref="GE47" si="534">+SUM(GE48:GE51)</f>
        <v>153.94738979999985</v>
      </c>
      <c r="GF47" s="178">
        <f t="shared" ref="GF47:GG47" si="535">+SUM(GF48:GF51)</f>
        <v>146.15212196000041</v>
      </c>
      <c r="GG47" s="178">
        <f t="shared" si="535"/>
        <v>175.99035455849938</v>
      </c>
      <c r="GH47" s="178">
        <f t="shared" ref="GH47:GI47" si="536">+SUM(GH48:GH51)</f>
        <v>331.70864047712536</v>
      </c>
      <c r="GI47" s="178">
        <f t="shared" si="536"/>
        <v>97.572751400895854</v>
      </c>
    </row>
    <row r="48" spans="2:191">
      <c r="B48" s="186">
        <v>2211</v>
      </c>
      <c r="C48" s="196" t="s">
        <v>57</v>
      </c>
      <c r="D48" s="182">
        <f t="shared" si="110"/>
        <v>4361.7496222499994</v>
      </c>
      <c r="E48" s="182">
        <f t="shared" si="111"/>
        <v>4274.6399123700012</v>
      </c>
      <c r="F48" s="182">
        <f t="shared" si="112"/>
        <v>2316.4660776900005</v>
      </c>
      <c r="G48" s="182">
        <f t="shared" si="113"/>
        <v>2673.8104828799992</v>
      </c>
      <c r="H48" s="182">
        <f>+SUM(DC48:DN48)</f>
        <v>2605.9144667400001</v>
      </c>
      <c r="I48" s="182">
        <f>+SUM(DO48:DZ48)</f>
        <v>1039.90919992</v>
      </c>
      <c r="J48" s="182">
        <f>+SUM(EA48:EL48)</f>
        <v>819.52664183999991</v>
      </c>
      <c r="K48" s="182">
        <f>+SUM(EM48:EX48)</f>
        <v>533.09327129999997</v>
      </c>
      <c r="L48" s="182">
        <f t="shared" si="463"/>
        <v>680.67052386852561</v>
      </c>
      <c r="M48" s="182">
        <f t="shared" si="55"/>
        <v>603.13508633000026</v>
      </c>
      <c r="N48" s="182">
        <f t="shared" si="56"/>
        <v>451.20249753000019</v>
      </c>
      <c r="O48" s="182">
        <f t="shared" si="57"/>
        <v>723.86004924000008</v>
      </c>
      <c r="P48" s="182">
        <f t="shared" si="58"/>
        <v>1014.6795330200001</v>
      </c>
      <c r="Q48" s="182">
        <f t="shared" si="59"/>
        <v>1098.6419917400001</v>
      </c>
      <c r="R48" s="182">
        <f t="shared" si="60"/>
        <v>1524.5680482499995</v>
      </c>
      <c r="S48" s="182">
        <f t="shared" si="61"/>
        <v>848.50937912000018</v>
      </c>
      <c r="T48" s="182">
        <f t="shared" si="62"/>
        <v>938.65544117000024</v>
      </c>
      <c r="U48" s="182">
        <f t="shared" si="63"/>
        <v>1048.2714374500001</v>
      </c>
      <c r="V48" s="182">
        <f t="shared" si="64"/>
        <v>1439.2036546300008</v>
      </c>
      <c r="W48" s="182">
        <f t="shared" si="65"/>
        <v>539.98464053000021</v>
      </c>
      <c r="X48" s="182">
        <f t="shared" si="66"/>
        <v>590.39401392000002</v>
      </c>
      <c r="Y48" s="182">
        <f t="shared" si="67"/>
        <v>561.4839714000002</v>
      </c>
      <c r="Z48" s="182">
        <f t="shared" si="68"/>
        <v>624.60345184000005</v>
      </c>
      <c r="AA48" s="182">
        <f t="shared" si="69"/>
        <v>197.29140161999999</v>
      </c>
      <c r="AB48" s="182">
        <f t="shared" si="70"/>
        <v>248.60159434999991</v>
      </c>
      <c r="AC48" s="182">
        <f t="shared" si="71"/>
        <v>865.29652650999992</v>
      </c>
      <c r="AD48" s="182">
        <f t="shared" si="72"/>
        <v>1362.6209603999996</v>
      </c>
      <c r="AE48" s="182">
        <f t="shared" ref="AE48:AE53" si="537">+SUM(DC48:DE48)</f>
        <v>611.49557920999996</v>
      </c>
      <c r="AF48" s="182">
        <f t="shared" ref="AF48:AF53" si="538">+SUM(DF48:DH48)</f>
        <v>585.13000418000024</v>
      </c>
      <c r="AG48" s="182">
        <f t="shared" ref="AG48:AG53" si="539">+SUM(DI48:DK48)</f>
        <v>358.36225770000004</v>
      </c>
      <c r="AH48" s="182">
        <f t="shared" ref="AH48:AH53" si="540">+SUM(DL48:DN48)</f>
        <v>1050.92662565</v>
      </c>
      <c r="AI48" s="182">
        <f t="shared" ref="AI48:AI53" si="541">+SUM(DO48:DQ48)</f>
        <v>104.32915089000001</v>
      </c>
      <c r="AJ48" s="182">
        <f t="shared" ref="AJ48:AJ53" si="542">+SUM(DR48:DT48)</f>
        <v>205.62563196999997</v>
      </c>
      <c r="AK48" s="182">
        <f t="shared" ref="AK48:AK53" si="543">+SUM(DU48:DW48)</f>
        <v>249.99181137000002</v>
      </c>
      <c r="AL48" s="182">
        <f t="shared" ref="AL48:AL53" si="544">+SUM(DX48:DZ48)</f>
        <v>479.96260568999998</v>
      </c>
      <c r="AM48" s="182">
        <f t="shared" ref="AM48:AM53" si="545">+SUM(EA48:EC48)</f>
        <v>28.301870010000002</v>
      </c>
      <c r="AN48" s="182">
        <f t="shared" ref="AN48:AN53" si="546">+SUM(ED48:EF48)</f>
        <v>289.83977099999993</v>
      </c>
      <c r="AO48" s="182">
        <f t="shared" ref="AO48:AO53" si="547">+SUM(EG48:EI48)</f>
        <v>159.04016786000003</v>
      </c>
      <c r="AP48" s="182">
        <f t="shared" ref="AP48:AP53" si="548">+SUM(EJ48:EL48)</f>
        <v>342.34483297000008</v>
      </c>
      <c r="AQ48" s="182">
        <f t="shared" ref="AQ48:AQ53" si="549">+SUM(EM48:EO48)</f>
        <v>41.515316259999999</v>
      </c>
      <c r="AR48" s="182">
        <f t="shared" ref="AR48:AR53" si="550">+SUM(EP48:ER48)</f>
        <v>62.513026199999985</v>
      </c>
      <c r="AS48" s="183">
        <f t="shared" ref="AS48:AS53" si="551">+SUM(ES48:EU48)</f>
        <v>126.98538555999998</v>
      </c>
      <c r="AT48" s="183">
        <f t="shared" ref="AT48:AT53" si="552">+SUM(EV48:EX48)</f>
        <v>302.07954327999994</v>
      </c>
      <c r="AU48" s="184">
        <f t="shared" si="473"/>
        <v>67.756990558536529</v>
      </c>
      <c r="AV48" s="184">
        <f t="shared" si="474"/>
        <v>194.61197096000222</v>
      </c>
      <c r="AW48" s="184">
        <f t="shared" si="475"/>
        <v>138.85072063999445</v>
      </c>
      <c r="AX48" s="184">
        <f t="shared" si="476"/>
        <v>279.45084170999246</v>
      </c>
      <c r="AY48" s="184">
        <f t="shared" si="477"/>
        <v>26.084696199999996</v>
      </c>
      <c r="AZ48" s="184">
        <f t="shared" si="403"/>
        <v>92.59545318000022</v>
      </c>
      <c r="BA48" s="184">
        <f t="shared" si="78"/>
        <v>134.36067572999968</v>
      </c>
      <c r="BB48" s="184">
        <f t="shared" si="79"/>
        <v>350.09426122000042</v>
      </c>
      <c r="BC48" s="184">
        <f t="shared" si="80"/>
        <v>34.493106959999999</v>
      </c>
      <c r="BD48" s="184">
        <f t="shared" si="81"/>
        <v>132.7502094900002</v>
      </c>
      <c r="BE48" s="184">
        <f t="shared" si="82"/>
        <v>97.349911509999941</v>
      </c>
      <c r="BF48" s="184">
        <f t="shared" si="83"/>
        <v>186.60926957000004</v>
      </c>
      <c r="BG48" s="178">
        <f>+'[1]1.GobCentral'!AC87</f>
        <v>190.79400910000012</v>
      </c>
      <c r="BH48" s="178">
        <f>+'[1]1.GobCentral'!AD87</f>
        <v>248.91941494</v>
      </c>
      <c r="BI48" s="178">
        <f>+'[1]1.GobCentral'!AE87</f>
        <v>284.1466251999999</v>
      </c>
      <c r="BJ48" s="178">
        <f>+'[1]1.GobCentral'!AF87</f>
        <v>386.05777080999997</v>
      </c>
      <c r="BK48" s="178">
        <f>+'[1]1.GobCentral'!AG87</f>
        <v>333.46105674000012</v>
      </c>
      <c r="BL48" s="178">
        <f>+'[1]1.GobCentral'!AH87</f>
        <v>295.16070547000004</v>
      </c>
      <c r="BM48" s="178">
        <f>+'[1]1.GobCentral'!AI87</f>
        <v>360.10648095000028</v>
      </c>
      <c r="BN48" s="178">
        <f>+'[1]1.GobCentral'!AJ87</f>
        <v>358.16874633999998</v>
      </c>
      <c r="BO48" s="178">
        <f>+'[1]1.GobCentral'!AK87</f>
        <v>380.36676444999995</v>
      </c>
      <c r="BP48" s="178">
        <f>+'[1]1.GobCentral'!AL87</f>
        <v>423.52609768000013</v>
      </c>
      <c r="BQ48" s="178">
        <f>+'[1]1.GobCentral'!AM87</f>
        <v>551.12918822999973</v>
      </c>
      <c r="BR48" s="178">
        <f>+'[1]1.GobCentral'!AN87</f>
        <v>549.91276233999963</v>
      </c>
      <c r="BS48" s="178">
        <f>+'[1]1.GobCentral'!AO87</f>
        <v>152.24074625000006</v>
      </c>
      <c r="BT48" s="178">
        <f>+'[1]1.GobCentral'!AP87</f>
        <v>395.97120865000011</v>
      </c>
      <c r="BU48" s="178">
        <f>+'[1]1.GobCentral'!AQ87</f>
        <v>300.29742421999998</v>
      </c>
      <c r="BV48" s="178">
        <f>+'[1]1.GobCentral'!AR87</f>
        <v>290.05758616000026</v>
      </c>
      <c r="BW48" s="178">
        <f>+'[1]1.GobCentral'!AS87</f>
        <v>333.25041636999993</v>
      </c>
      <c r="BX48" s="178">
        <f>+'[1]1.GobCentral'!AT87</f>
        <v>315.34743864000006</v>
      </c>
      <c r="BY48" s="178">
        <f>+'[1]1.GobCentral'!AU87</f>
        <v>348.65244225999999</v>
      </c>
      <c r="BZ48" s="178">
        <f>+'[1]1.GobCentral'!AV87</f>
        <v>308.90864583000013</v>
      </c>
      <c r="CA48" s="178">
        <f>+'[1]1.GobCentral'!AW87</f>
        <v>390.7103493599999</v>
      </c>
      <c r="CB48" s="178">
        <f>+'[1]1.GobCentral'!AX87</f>
        <v>443.92190046000042</v>
      </c>
      <c r="CC48" s="178">
        <f>+'[1]1.GobCentral'!AY87</f>
        <v>447.46740483000025</v>
      </c>
      <c r="CD48" s="178">
        <f>+'[1]1.GobCentral'!AZ87</f>
        <v>547.81434934000004</v>
      </c>
      <c r="CE48" s="178">
        <f>+'[1]1.GobCentral'!BA87</f>
        <v>88.346107169999996</v>
      </c>
      <c r="CF48" s="178">
        <f>+'[1]1.GobCentral'!BB87</f>
        <v>176.43423498000001</v>
      </c>
      <c r="CG48" s="178">
        <f>+'[1]1.GobCentral'!BC87</f>
        <v>275.20429838000013</v>
      </c>
      <c r="CH48" s="178">
        <f>+'[1]1.GobCentral'!BD87</f>
        <v>109.60749697</v>
      </c>
      <c r="CI48" s="178">
        <f>+'[1]1.GobCentral'!BE87</f>
        <v>211.05585786999998</v>
      </c>
      <c r="CJ48" s="178">
        <f>+'[1]1.GobCentral'!BF87</f>
        <v>269.73065908000001</v>
      </c>
      <c r="CK48" s="178">
        <f>+'[1]1.GobCentral'!BG87</f>
        <v>167.14184857000012</v>
      </c>
      <c r="CL48" s="178">
        <f>+'[1]1.GobCentral'!BH87</f>
        <v>221.46102329000013</v>
      </c>
      <c r="CM48" s="178">
        <f>+'[1]1.GobCentral'!BI87</f>
        <v>172.88109953999998</v>
      </c>
      <c r="CN48" s="178">
        <f>+'[1]1.GobCentral'!BJ87</f>
        <v>201.81472495000008</v>
      </c>
      <c r="CO48" s="178">
        <f>+'[1]1.GobCentral'!BK87</f>
        <v>202.74812686999996</v>
      </c>
      <c r="CP48" s="178">
        <f>+'[1]1.GobCentral'!BL87</f>
        <v>220.04060002000003</v>
      </c>
      <c r="CQ48" s="178">
        <f>+'[1]1.GobCentral'!BM87</f>
        <v>13.79802772</v>
      </c>
      <c r="CR48" s="178">
        <f>+'[1]1.GobCentral'!BN87</f>
        <v>60.682586929999999</v>
      </c>
      <c r="CS48" s="178">
        <f>+'[1]1.GobCentral'!BO87</f>
        <v>122.81078696999998</v>
      </c>
      <c r="CT48" s="178">
        <f>+'[1]1.GobCentral'!BP87</f>
        <v>94.513858989999974</v>
      </c>
      <c r="CU48" s="178">
        <f>+'[1]1.GobCentral'!BQ87</f>
        <v>69.922979029999979</v>
      </c>
      <c r="CV48" s="178">
        <f>+'[1]1.GobCentral'!BR87</f>
        <v>84.164756329999975</v>
      </c>
      <c r="CW48" s="178">
        <f>+'[1]1.GobCentral'!BS87</f>
        <v>184.96501605000003</v>
      </c>
      <c r="CX48" s="178">
        <f>+'[1]1.GobCentral'!BT87</f>
        <v>383.05186550000002</v>
      </c>
      <c r="CY48" s="178">
        <f>+'[1]1.GobCentral'!BU87</f>
        <v>297.27964495999981</v>
      </c>
      <c r="CZ48" s="178">
        <f>+'[1]1.GobCentral'!BV87</f>
        <v>148.11696021000003</v>
      </c>
      <c r="DA48" s="178">
        <f>+'[1]1.GobCentral'!BW87</f>
        <v>495.39850920999982</v>
      </c>
      <c r="DB48" s="178">
        <f>+'[1]1.GobCentral'!BX87</f>
        <v>719.10549097999967</v>
      </c>
      <c r="DC48" s="178">
        <f>+'[1]1.GobCentral'!BY87</f>
        <v>53.020146640000007</v>
      </c>
      <c r="DD48" s="178">
        <f>+'[1]1.GobCentral'!BZ87</f>
        <v>256.26408989999999</v>
      </c>
      <c r="DE48" s="178">
        <f>+'[1]1.GobCentral'!CA87</f>
        <v>302.21134266999991</v>
      </c>
      <c r="DF48" s="178">
        <f>+'[1]1.GobCentral'!CB87</f>
        <v>288.6185528900001</v>
      </c>
      <c r="DG48" s="178">
        <f>+'[1]1.GobCentral'!CC87</f>
        <v>179.15464696000006</v>
      </c>
      <c r="DH48" s="178">
        <f>+'[1]1.GobCentral'!CD87</f>
        <v>117.35680433000003</v>
      </c>
      <c r="DI48" s="178">
        <f>+'[1]1.GobCentral'!CE87</f>
        <v>87.931408509999997</v>
      </c>
      <c r="DJ48" s="178">
        <f>+'[1]1.GobCentral'!CF87</f>
        <v>154.42169456000005</v>
      </c>
      <c r="DK48" s="178">
        <f>+'[1]1.GobCentral'!CG87</f>
        <v>116.00915463</v>
      </c>
      <c r="DL48" s="178">
        <f>+'[1]1.GobCentral'!CH87</f>
        <v>156.89062770999999</v>
      </c>
      <c r="DM48" s="178">
        <f>+'[1]1.GobCentral'!CI87</f>
        <v>281.60259224999993</v>
      </c>
      <c r="DN48" s="178">
        <f>+'[1]1.GobCentral'!CJ87</f>
        <v>612.43340569000009</v>
      </c>
      <c r="DO48" s="178">
        <f>+'[1]1.GobCentral'!CK87</f>
        <v>11.431022759999999</v>
      </c>
      <c r="DP48" s="178">
        <f>+'[1]1.GobCentral'!CL87</f>
        <v>25.170026829999991</v>
      </c>
      <c r="DQ48" s="178">
        <f>+'[1]1.GobCentral'!CM87</f>
        <v>67.72810130000002</v>
      </c>
      <c r="DR48" s="178">
        <f>+'[1]1.GobCentral'!CN87</f>
        <v>67.433467309999983</v>
      </c>
      <c r="DS48" s="178">
        <f>+'[1]1.GobCentral'!CO87</f>
        <v>51.207207229999995</v>
      </c>
      <c r="DT48" s="178">
        <f>+'[1]1.GobCentral'!CP87</f>
        <v>86.984957429999994</v>
      </c>
      <c r="DU48" s="178">
        <f>+'[1]1.GobCentral'!CQ87</f>
        <v>60.774424149999994</v>
      </c>
      <c r="DV48" s="178">
        <f>+'[1]1.GobCentral'!CR87</f>
        <v>97.294481660000017</v>
      </c>
      <c r="DW48" s="178">
        <f>+'[1]1.GobCentral'!CS87</f>
        <v>91.922905560000004</v>
      </c>
      <c r="DX48" s="178">
        <f>+'[1]1.GobCentral'!CT87</f>
        <v>83.028586959999998</v>
      </c>
      <c r="DY48" s="178">
        <f>+'[1]1.GobCentral'!CU87</f>
        <v>79.816545849999954</v>
      </c>
      <c r="DZ48" s="178">
        <f>+'[1]1.GobCentral'!CV87</f>
        <v>317.11747288000004</v>
      </c>
      <c r="EA48" s="178">
        <f>+'[1]1.GobCentral'!CW87</f>
        <v>0.79406508000000009</v>
      </c>
      <c r="EB48" s="178">
        <f>+'[1]1.GobCentral'!CX87</f>
        <v>9.9824559100000005</v>
      </c>
      <c r="EC48" s="178">
        <f>+'[1]1.GobCentral'!CY87</f>
        <v>17.525349020000004</v>
      </c>
      <c r="ED48" s="178">
        <f>+'[1]1.GobCentral'!CZ87</f>
        <v>62.418806959999998</v>
      </c>
      <c r="EE48" s="178">
        <f>+'[1]1.GobCentral'!DA87</f>
        <v>148.26546705999993</v>
      </c>
      <c r="EF48" s="178">
        <f>+'[1]1.GobCentral'!DB87</f>
        <v>79.155496979999995</v>
      </c>
      <c r="EG48" s="178">
        <f>+'[1]1.GobCentral'!DC87</f>
        <v>67.829291169999991</v>
      </c>
      <c r="EH48" s="178">
        <f>+'[1]1.GobCentral'!DD87</f>
        <v>47.764903220000008</v>
      </c>
      <c r="EI48" s="178">
        <f>+'[1]1.GobCentral'!DE87</f>
        <v>43.445973470000027</v>
      </c>
      <c r="EJ48" s="178">
        <f>+'[1]1.GobCentral'!DF87</f>
        <v>80.284540640000074</v>
      </c>
      <c r="EK48" s="178">
        <f>+'[1]1.GobCentral'!DG87</f>
        <v>68.346508780000022</v>
      </c>
      <c r="EL48" s="178">
        <f>+'[1]1.GobCentral'!DH87</f>
        <v>193.71378354999996</v>
      </c>
      <c r="EM48" s="178">
        <f>+'[1]1.GobCentral'!DI87</f>
        <v>3.0436350299999995</v>
      </c>
      <c r="EN48" s="178">
        <f>+'[1]1.GobCentral'!DJ87</f>
        <v>24.534075689999995</v>
      </c>
      <c r="EO48" s="178">
        <f>+'[1]1.GobCentral'!DK87</f>
        <v>13.937605540000003</v>
      </c>
      <c r="EP48" s="178">
        <f>+'[1]1.GobCentral'!DL87</f>
        <v>13.554940839999995</v>
      </c>
      <c r="EQ48" s="178">
        <f>+'[1]1.GobCentral'!DM87</f>
        <v>28.161652419999996</v>
      </c>
      <c r="ER48" s="178">
        <f>+'[1]1.GobCentral'!DN87</f>
        <v>20.796432939999999</v>
      </c>
      <c r="ES48" s="178">
        <f>+'[1]1.GobCentral'!DO87</f>
        <v>31.234911869999998</v>
      </c>
      <c r="ET48" s="178">
        <f>+'[1]1.GobCentral'!DP87</f>
        <v>50.848446959999997</v>
      </c>
      <c r="EU48" s="178">
        <f>+'[1]1.GobCentral'!DQ87</f>
        <v>44.902026729999989</v>
      </c>
      <c r="EV48" s="178">
        <f>+'[1]1.GobCentral'!DR87</f>
        <v>26.973523130000004</v>
      </c>
      <c r="EW48" s="178">
        <f>+'[1]1.GobCentral'!DS87</f>
        <v>91.561499089999998</v>
      </c>
      <c r="EX48" s="178">
        <f>+'[1]1.GobCentral'!DT87</f>
        <v>183.54452105999997</v>
      </c>
      <c r="EY48" s="178">
        <f>+'[1]1.GobCentral'!DU87</f>
        <v>5.2025299185365759</v>
      </c>
      <c r="EZ48" s="178">
        <f>+'[1]1.GobCentral'!DV87</f>
        <v>3.0012510200002964</v>
      </c>
      <c r="FA48" s="178">
        <f>+'[1]1.GobCentral'!DW87</f>
        <v>59.553209619999649</v>
      </c>
      <c r="FB48" s="178">
        <f>+'[1]1.GobCentral'!DX87</f>
        <v>56.853513929998847</v>
      </c>
      <c r="FC48" s="178">
        <f>+'[1]1.GobCentral'!DY87</f>
        <v>107.98674916000141</v>
      </c>
      <c r="FD48" s="178">
        <f>+'[1]1.GobCentral'!DZ87</f>
        <v>29.771707870001958</v>
      </c>
      <c r="FE48" s="178">
        <f>+'[1]1.GobCentral'!EA87</f>
        <v>52.210746600001656</v>
      </c>
      <c r="FF48" s="178">
        <f>+'[1]1.GobCentral'!EB87</f>
        <v>40.276568899995027</v>
      </c>
      <c r="FG48" s="178">
        <f>+'[1]1.GobCentral'!EC87</f>
        <v>46.363405139997752</v>
      </c>
      <c r="FH48" s="178">
        <f>+'[1]1.GobCentral'!ED87</f>
        <v>54.847104530001829</v>
      </c>
      <c r="FI48" s="178">
        <f>+'[1]1.GobCentral'!EE87</f>
        <v>54.875113830002363</v>
      </c>
      <c r="FJ48" s="178">
        <f>+'[1]1.GobCentral'!EF87</f>
        <v>169.72862334998825</v>
      </c>
      <c r="FK48" s="178">
        <f>+'[1]1.GobCentral'!EG87</f>
        <v>4.47E-3</v>
      </c>
      <c r="FL48" s="178">
        <f>+'[1]1.GobCentral'!EH87</f>
        <v>1.2342213900000001</v>
      </c>
      <c r="FM48" s="178">
        <f>+'[1]1.GobCentral'!EI87</f>
        <v>24.846004809999997</v>
      </c>
      <c r="FN48" s="178">
        <f>+'[1]1.GobCentral'!EJ87</f>
        <v>17.98672107000003</v>
      </c>
      <c r="FO48" s="178">
        <f>+'[1]1.GobCentral'!EK87</f>
        <v>46.063088159999985</v>
      </c>
      <c r="FP48" s="178">
        <f>+'[1]1.GobCentral'!EL87</f>
        <v>28.545643950000191</v>
      </c>
      <c r="FQ48" s="178">
        <f>+'[1]1.GobCentral'!EM87</f>
        <v>29.93031491999993</v>
      </c>
      <c r="FR48" s="178">
        <f>+'[1]1.GobCentral'!EN87</f>
        <v>55.71462066999991</v>
      </c>
      <c r="FS48" s="178">
        <f>+'[1]1.GobCentral'!EO87</f>
        <v>48.715740139999838</v>
      </c>
      <c r="FT48" s="178">
        <f>+'[1]1.GobCentral'!EP87</f>
        <v>60.748224050000168</v>
      </c>
      <c r="FU48" s="178">
        <f>+'[1]1.GobCentral'!EQ87</f>
        <v>53.854402850000113</v>
      </c>
      <c r="FV48" s="178">
        <f>+'[1]1.GobCentral'!ER87</f>
        <v>235.49163432000014</v>
      </c>
      <c r="FW48" s="178">
        <f>+'[1]1.GobCentral'!ES87</f>
        <v>0.3963824000000003</v>
      </c>
      <c r="FX48" s="178">
        <f>+'[1]1.GobCentral'!ET87</f>
        <v>13.259223649999994</v>
      </c>
      <c r="FY48" s="178">
        <f>+'[1]1.GobCentral'!EU87</f>
        <v>20.837500910000006</v>
      </c>
      <c r="FZ48" s="178">
        <f>+'[1]1.GobCentral'!EV87</f>
        <v>55.584897060000003</v>
      </c>
      <c r="GA48" s="178">
        <f>+'[1]1.GobCentral'!EW87</f>
        <v>35.544261850000019</v>
      </c>
      <c r="GB48" s="178">
        <f>+'[1]1.GobCentral'!EX87</f>
        <v>41.62105058000018</v>
      </c>
      <c r="GC48" s="178">
        <f>+'[1]1.GobCentral'!EY87</f>
        <v>25.514208349999979</v>
      </c>
      <c r="GD48" s="178">
        <f>+'[1]1.GobCentral'!EZ87</f>
        <v>37.899614380000024</v>
      </c>
      <c r="GE48" s="178">
        <f>+'[1]1.GobCentral'!FA87</f>
        <v>33.936088779999935</v>
      </c>
      <c r="GF48" s="178">
        <f>+'[1]1.GobCentral'!FB87</f>
        <v>35.393825590000191</v>
      </c>
      <c r="GG48" s="178">
        <f>+'[1]1.GobCentral'!FC87</f>
        <v>52.093041739999798</v>
      </c>
      <c r="GH48" s="178">
        <f>+'[1]1.GobCentral'!FD87</f>
        <v>99.122402240000028</v>
      </c>
      <c r="GI48" s="178">
        <f>+'[1]1.GobCentral'!FE87</f>
        <v>0.50591894000000004</v>
      </c>
    </row>
    <row r="49" spans="2:191">
      <c r="B49" s="186">
        <v>2212</v>
      </c>
      <c r="C49" s="196" t="s">
        <v>17</v>
      </c>
      <c r="D49" s="182">
        <f t="shared" si="110"/>
        <v>1718.8663420899995</v>
      </c>
      <c r="E49" s="182">
        <f t="shared" si="111"/>
        <v>1659.4939633400004</v>
      </c>
      <c r="F49" s="182">
        <f t="shared" si="112"/>
        <v>1852.8862354500002</v>
      </c>
      <c r="G49" s="182">
        <f t="shared" si="113"/>
        <v>1928.3327788099998</v>
      </c>
      <c r="H49" s="182">
        <f t="shared" ref="H49:H51" si="553">+SUM(DC49:DN49)</f>
        <v>2146.8787387299994</v>
      </c>
      <c r="I49" s="182">
        <f t="shared" ref="I49:I51" si="554">+SUM(DO49:DZ49)</f>
        <v>2588.7791802299989</v>
      </c>
      <c r="J49" s="182">
        <f t="shared" ref="J49:J51" si="555">+SUM(EA49:EL49)</f>
        <v>2002.5571246599995</v>
      </c>
      <c r="K49" s="182">
        <f t="shared" ref="K49:K51" si="556">+SUM(EM49:EX49)</f>
        <v>1300.3547305000002</v>
      </c>
      <c r="L49" s="182">
        <f t="shared" si="463"/>
        <v>1566.4491945299992</v>
      </c>
      <c r="M49" s="182">
        <f t="shared" si="55"/>
        <v>1651.1553159199998</v>
      </c>
      <c r="N49" s="182">
        <f t="shared" si="56"/>
        <v>1554.6110774500003</v>
      </c>
      <c r="O49" s="182">
        <f t="shared" si="57"/>
        <v>324.25036814000009</v>
      </c>
      <c r="P49" s="182">
        <f t="shared" si="58"/>
        <v>368.05414209000003</v>
      </c>
      <c r="Q49" s="182">
        <f t="shared" si="59"/>
        <v>421.9875828800001</v>
      </c>
      <c r="R49" s="182">
        <f t="shared" si="60"/>
        <v>604.57424897999931</v>
      </c>
      <c r="S49" s="182">
        <f t="shared" si="61"/>
        <v>362.05338216999996</v>
      </c>
      <c r="T49" s="182">
        <f t="shared" si="62"/>
        <v>415.56546614999974</v>
      </c>
      <c r="U49" s="182">
        <f t="shared" si="63"/>
        <v>342.58898940000023</v>
      </c>
      <c r="V49" s="182">
        <f t="shared" si="64"/>
        <v>539.28612562000058</v>
      </c>
      <c r="W49" s="182">
        <f t="shared" si="65"/>
        <v>307.84905593999997</v>
      </c>
      <c r="X49" s="182">
        <f t="shared" si="66"/>
        <v>430.37776116000032</v>
      </c>
      <c r="Y49" s="182">
        <f t="shared" si="67"/>
        <v>446.57703776999983</v>
      </c>
      <c r="Z49" s="182">
        <f t="shared" si="68"/>
        <v>668.08238058000006</v>
      </c>
      <c r="AA49" s="182">
        <f t="shared" si="69"/>
        <v>343.20148283000003</v>
      </c>
      <c r="AB49" s="182">
        <f t="shared" si="70"/>
        <v>427.78193237999994</v>
      </c>
      <c r="AC49" s="182">
        <f t="shared" si="71"/>
        <v>425.87461340999999</v>
      </c>
      <c r="AD49" s="182">
        <f t="shared" si="72"/>
        <v>731.4747501899999</v>
      </c>
      <c r="AE49" s="182">
        <f t="shared" si="537"/>
        <v>387.98188258000016</v>
      </c>
      <c r="AF49" s="182">
        <f t="shared" si="538"/>
        <v>521.14932053999962</v>
      </c>
      <c r="AG49" s="182">
        <f t="shared" si="539"/>
        <v>419.66153954000049</v>
      </c>
      <c r="AH49" s="182">
        <f t="shared" si="540"/>
        <v>818.08599606999928</v>
      </c>
      <c r="AI49" s="182">
        <f t="shared" si="541"/>
        <v>473.46233015000001</v>
      </c>
      <c r="AJ49" s="182">
        <f t="shared" si="542"/>
        <v>524.70430067000007</v>
      </c>
      <c r="AK49" s="182">
        <f t="shared" si="543"/>
        <v>768.90451517999986</v>
      </c>
      <c r="AL49" s="182">
        <f t="shared" si="544"/>
        <v>821.70803422999882</v>
      </c>
      <c r="AM49" s="182">
        <f t="shared" si="545"/>
        <v>469.68904342999997</v>
      </c>
      <c r="AN49" s="182">
        <f t="shared" si="546"/>
        <v>518.48670943999991</v>
      </c>
      <c r="AO49" s="182">
        <f t="shared" si="547"/>
        <v>401.00082734999989</v>
      </c>
      <c r="AP49" s="182">
        <f t="shared" si="548"/>
        <v>613.38054443999999</v>
      </c>
      <c r="AQ49" s="182">
        <f t="shared" si="549"/>
        <v>276.13241437000005</v>
      </c>
      <c r="AR49" s="182">
        <f t="shared" si="550"/>
        <v>190.17068125</v>
      </c>
      <c r="AS49" s="183">
        <f t="shared" si="551"/>
        <v>301.73281370000035</v>
      </c>
      <c r="AT49" s="183">
        <f t="shared" si="552"/>
        <v>532.31882117999976</v>
      </c>
      <c r="AU49" s="184">
        <f t="shared" si="473"/>
        <v>249.47132548000002</v>
      </c>
      <c r="AV49" s="184">
        <f t="shared" si="474"/>
        <v>311.0095478400001</v>
      </c>
      <c r="AW49" s="184">
        <f t="shared" si="475"/>
        <v>343.59971416999952</v>
      </c>
      <c r="AX49" s="184">
        <f t="shared" si="476"/>
        <v>662.36860703999957</v>
      </c>
      <c r="AY49" s="184">
        <f t="shared" si="477"/>
        <v>267.74489194</v>
      </c>
      <c r="AZ49" s="184">
        <f t="shared" si="403"/>
        <v>349.58800272000019</v>
      </c>
      <c r="BA49" s="184">
        <f t="shared" si="78"/>
        <v>422.36123324999994</v>
      </c>
      <c r="BB49" s="184">
        <f t="shared" si="79"/>
        <v>611.46118800999966</v>
      </c>
      <c r="BC49" s="184">
        <f t="shared" si="80"/>
        <v>369.11003329000005</v>
      </c>
      <c r="BD49" s="184">
        <f t="shared" si="81"/>
        <v>393.45585772000015</v>
      </c>
      <c r="BE49" s="184">
        <f t="shared" si="82"/>
        <v>348.04125206000003</v>
      </c>
      <c r="BF49" s="184">
        <f t="shared" si="83"/>
        <v>444.00393438000009</v>
      </c>
      <c r="BG49" s="178">
        <f>+[1]GADS!AC87</f>
        <v>80.923469350000019</v>
      </c>
      <c r="BH49" s="178">
        <f>+[1]GADS!AD87</f>
        <v>112.48921753999998</v>
      </c>
      <c r="BI49" s="178">
        <f>+[1]GADS!AE87</f>
        <v>130.83768125000009</v>
      </c>
      <c r="BJ49" s="178">
        <f>+[1]GADS!AF87</f>
        <v>135.64528715999995</v>
      </c>
      <c r="BK49" s="178">
        <f>+[1]GADS!AG87</f>
        <v>120.60334444999997</v>
      </c>
      <c r="BL49" s="178">
        <f>+[1]GADS!AH87</f>
        <v>111.80551048000015</v>
      </c>
      <c r="BM49" s="178">
        <f>+[1]GADS!AI87</f>
        <v>133.8376571500001</v>
      </c>
      <c r="BN49" s="178">
        <f>+[1]GADS!AJ87</f>
        <v>146.26122812999998</v>
      </c>
      <c r="BO49" s="178">
        <f>+[1]GADS!AK87</f>
        <v>141.88869760000003</v>
      </c>
      <c r="BP49" s="178">
        <f>+[1]GADS!AL87</f>
        <v>161.35880212999962</v>
      </c>
      <c r="BQ49" s="178">
        <f>+[1]GADS!AM87</f>
        <v>167.15689149000033</v>
      </c>
      <c r="BR49" s="178">
        <f>+[1]GADS!AN87</f>
        <v>276.05855535999927</v>
      </c>
      <c r="BS49" s="178">
        <f>+[1]GADS!AO87</f>
        <v>87.039806720000001</v>
      </c>
      <c r="BT49" s="178">
        <f>+[1]GADS!AP87</f>
        <v>133.07432987999996</v>
      </c>
      <c r="BU49" s="178">
        <f>+[1]GADS!AQ87</f>
        <v>141.93924557</v>
      </c>
      <c r="BV49" s="178">
        <f>+[1]GADS!AR87</f>
        <v>174.35685802000003</v>
      </c>
      <c r="BW49" s="178">
        <f>+[1]GADS!AS87</f>
        <v>128.86971378999996</v>
      </c>
      <c r="BX49" s="178">
        <f>+[1]GADS!AT87</f>
        <v>112.33889433999974</v>
      </c>
      <c r="BY49" s="178">
        <f>+[1]GADS!AU87</f>
        <v>108.62103401000039</v>
      </c>
      <c r="BZ49" s="178">
        <f>+[1]GADS!AV87</f>
        <v>105.42238191999984</v>
      </c>
      <c r="CA49" s="178">
        <f>+[1]GADS!AW87</f>
        <v>128.54557347000002</v>
      </c>
      <c r="CB49" s="178">
        <f>+[1]GADS!AX87</f>
        <v>136.76674847000041</v>
      </c>
      <c r="CC49" s="178">
        <f>+[1]GADS!AY87</f>
        <v>127.13736202000008</v>
      </c>
      <c r="CD49" s="178">
        <f>+[1]GADS!AZ87</f>
        <v>275.38201513000001</v>
      </c>
      <c r="CE49" s="178">
        <f>+[1]GADS!BA87</f>
        <v>56.764991529999996</v>
      </c>
      <c r="CF49" s="178">
        <f>+[1]GADS!BB87</f>
        <v>98.92625879000002</v>
      </c>
      <c r="CG49" s="178">
        <f>+[1]GADS!BC87</f>
        <v>152.15780561999998</v>
      </c>
      <c r="CH49" s="178">
        <f>+[1]GADS!BD87</f>
        <v>138.53022738000033</v>
      </c>
      <c r="CI49" s="178">
        <f>+[1]GADS!BE87</f>
        <v>136.22680154999969</v>
      </c>
      <c r="CJ49" s="178">
        <f>+[1]GADS!BF87</f>
        <v>155.62073223000024</v>
      </c>
      <c r="CK49" s="178">
        <f>+[1]GADS!BG87</f>
        <v>145.94106630000002</v>
      </c>
      <c r="CL49" s="178">
        <f>+[1]GADS!BH87</f>
        <v>130.26647366999973</v>
      </c>
      <c r="CM49" s="178">
        <f>+[1]GADS!BI87</f>
        <v>170.36949780000012</v>
      </c>
      <c r="CN49" s="178">
        <f>+[1]GADS!BJ87</f>
        <v>164.59892596999987</v>
      </c>
      <c r="CO49" s="178">
        <f>+[1]GADS!BK87</f>
        <v>149.85817356000035</v>
      </c>
      <c r="CP49" s="178">
        <f>+[1]GADS!BL87</f>
        <v>353.62528104999978</v>
      </c>
      <c r="CQ49" s="178">
        <f>+[1]GADS!BM87</f>
        <v>66.887576599999989</v>
      </c>
      <c r="CR49" s="178">
        <f>+[1]GADS!BN87</f>
        <v>114.75349812999995</v>
      </c>
      <c r="CS49" s="178">
        <f>+[1]GADS!BO87</f>
        <v>161.5604081000001</v>
      </c>
      <c r="CT49" s="178">
        <f>+[1]GADS!BP87</f>
        <v>142.33390009000001</v>
      </c>
      <c r="CU49" s="178">
        <f>+[1]GADS!BQ87</f>
        <v>164.47468954000013</v>
      </c>
      <c r="CV49" s="178">
        <f>+[1]GADS!BR87</f>
        <v>120.97334274999983</v>
      </c>
      <c r="CW49" s="178">
        <f>+[1]GADS!BS87</f>
        <v>129.1400772100001</v>
      </c>
      <c r="CX49" s="178">
        <f>+[1]GADS!BT87</f>
        <v>151.15425270999984</v>
      </c>
      <c r="CY49" s="178">
        <f>+[1]GADS!BU87</f>
        <v>145.58028349000006</v>
      </c>
      <c r="CZ49" s="178">
        <f>+[1]GADS!BV87</f>
        <v>242.59756355999991</v>
      </c>
      <c r="DA49" s="178">
        <f>+[1]GADS!BW87</f>
        <v>167.54802267000053</v>
      </c>
      <c r="DB49" s="178">
        <f>+[1]GADS!BX87</f>
        <v>321.32916395999945</v>
      </c>
      <c r="DC49" s="178">
        <f>+[1]GADS!BY87</f>
        <v>96.281261459999996</v>
      </c>
      <c r="DD49" s="178">
        <f>+[1]GADS!BZ87</f>
        <v>124.59474671000004</v>
      </c>
      <c r="DE49" s="178">
        <f>+[1]GADS!CA87</f>
        <v>167.1058744100001</v>
      </c>
      <c r="DF49" s="178">
        <f>+[1]GADS!CB87</f>
        <v>159.03263414999992</v>
      </c>
      <c r="DG49" s="178">
        <f>+[1]GADS!CC87</f>
        <v>169.70864479000002</v>
      </c>
      <c r="DH49" s="178">
        <f>+[1]GADS!CD87</f>
        <v>192.40804159999968</v>
      </c>
      <c r="DI49" s="178">
        <f>+[1]GADS!CE87</f>
        <v>119.87203919000015</v>
      </c>
      <c r="DJ49" s="178">
        <f>+[1]GADS!CF87</f>
        <v>138.49212750999982</v>
      </c>
      <c r="DK49" s="178">
        <f>+[1]GADS!CG87</f>
        <v>161.29737284000055</v>
      </c>
      <c r="DL49" s="178">
        <f>+[1]GADS!CH87</f>
        <v>210.1504787899992</v>
      </c>
      <c r="DM49" s="178">
        <f>+[1]GADS!CI87</f>
        <v>194.22149235000086</v>
      </c>
      <c r="DN49" s="178">
        <f>+[1]GADS!CJ87</f>
        <v>413.71402492999925</v>
      </c>
      <c r="DO49" s="178">
        <f>+[1]GADS!CK87</f>
        <v>111.03359909000001</v>
      </c>
      <c r="DP49" s="178">
        <f>+[1]GADS!CL87</f>
        <v>219.49937383000017</v>
      </c>
      <c r="DQ49" s="178">
        <f>+[1]GADS!CM87</f>
        <v>142.92935722999982</v>
      </c>
      <c r="DR49" s="178">
        <f>+[1]GADS!CN87</f>
        <v>181.18824509000021</v>
      </c>
      <c r="DS49" s="178">
        <f>+[1]GADS!CO87</f>
        <v>155.46825848999956</v>
      </c>
      <c r="DT49" s="178">
        <f>+[1]GADS!CP87</f>
        <v>188.04779709000033</v>
      </c>
      <c r="DU49" s="178">
        <f>+[1]GADS!CQ87</f>
        <v>223.98502778999969</v>
      </c>
      <c r="DV49" s="178">
        <f>+[1]GADS!CR87</f>
        <v>168.73419769000077</v>
      </c>
      <c r="DW49" s="178">
        <f>+[1]GADS!CS87</f>
        <v>376.18528969999937</v>
      </c>
      <c r="DX49" s="178">
        <f>+[1]GADS!CT87</f>
        <v>197.1528344000003</v>
      </c>
      <c r="DY49" s="178">
        <f>+[1]GADS!CU87</f>
        <v>180.34425668999992</v>
      </c>
      <c r="DZ49" s="178">
        <f>+[1]GADS!CV87</f>
        <v>444.21094313999856</v>
      </c>
      <c r="EA49" s="178">
        <f>+[1]GADS!CW87</f>
        <v>148.36461378999999</v>
      </c>
      <c r="EB49" s="178">
        <f>+[1]GADS!CX87</f>
        <v>137.74149490000005</v>
      </c>
      <c r="EC49" s="178">
        <f>+[1]GADS!CY87</f>
        <v>183.58293473999996</v>
      </c>
      <c r="ED49" s="178">
        <f>+[1]GADS!CZ87</f>
        <v>224.8090169099998</v>
      </c>
      <c r="EE49" s="178">
        <f>+[1]GADS!DA87</f>
        <v>179.9331375399999</v>
      </c>
      <c r="EF49" s="178">
        <f>+[1]GADS!DB87</f>
        <v>113.74455499000022</v>
      </c>
      <c r="EG49" s="178">
        <f>+[1]GADS!DC87</f>
        <v>127.16772259000001</v>
      </c>
      <c r="EH49" s="178">
        <f>+[1]GADS!DD87</f>
        <v>124.29037396000028</v>
      </c>
      <c r="EI49" s="178">
        <f>+[1]GADS!DE87</f>
        <v>149.54273079999965</v>
      </c>
      <c r="EJ49" s="178">
        <f>+[1]GADS!DF87</f>
        <v>145.17221801000034</v>
      </c>
      <c r="EK49" s="178">
        <f>+[1]GADS!DG87</f>
        <v>158.81481066999939</v>
      </c>
      <c r="EL49" s="178">
        <f>+[1]GADS!DH87</f>
        <v>309.39351576000018</v>
      </c>
      <c r="EM49" s="178">
        <f>+[1]GADS!DI87</f>
        <v>86.06821275999998</v>
      </c>
      <c r="EN49" s="178">
        <f>+[1]GADS!DJ87</f>
        <v>106.42123103000004</v>
      </c>
      <c r="EO49" s="178">
        <f>+[1]GADS!DK87</f>
        <v>83.642970580000011</v>
      </c>
      <c r="EP49" s="178">
        <f>+[1]GADS!DL87</f>
        <v>46.746411250000058</v>
      </c>
      <c r="EQ49" s="178">
        <f>+[1]GADS!DM87</f>
        <v>64.060553629999831</v>
      </c>
      <c r="ER49" s="178">
        <f>+[1]GADS!DN87</f>
        <v>79.363716370000105</v>
      </c>
      <c r="ES49" s="178">
        <f>+[1]GADS!DO87</f>
        <v>88.70585946000007</v>
      </c>
      <c r="ET49" s="178">
        <f>+[1]GADS!DP87</f>
        <v>105.23896166</v>
      </c>
      <c r="EU49" s="178">
        <f>+[1]GADS!DQ87</f>
        <v>107.78799258000025</v>
      </c>
      <c r="EV49" s="178">
        <f>+[1]GADS!DR87</f>
        <v>133.21809828999969</v>
      </c>
      <c r="EW49" s="178">
        <f>+[1]GADS!DS87</f>
        <v>132.62329598999972</v>
      </c>
      <c r="EX49" s="178">
        <f>+[1]GADS!DT87</f>
        <v>266.47742690000041</v>
      </c>
      <c r="EY49" s="178">
        <f>+[1]GADS!DU87</f>
        <v>45.577216659999991</v>
      </c>
      <c r="EZ49" s="178">
        <f>+[1]GADS!DV87</f>
        <v>85.658514280000006</v>
      </c>
      <c r="FA49" s="178">
        <f>+[1]GADS!DW87</f>
        <v>118.23559454000004</v>
      </c>
      <c r="FB49" s="178">
        <f>+[1]GADS!DX87</f>
        <v>93.868920759999952</v>
      </c>
      <c r="FC49" s="178">
        <f>+[1]GADS!DY87</f>
        <v>104.41182234000006</v>
      </c>
      <c r="FD49" s="178">
        <f>+[1]GADS!DZ87</f>
        <v>112.7288047400001</v>
      </c>
      <c r="FE49" s="178">
        <f>+[1]GADS!EA87</f>
        <v>119.1514641699998</v>
      </c>
      <c r="FF49" s="178">
        <f>+[1]GADS!EB87</f>
        <v>105.33451641000025</v>
      </c>
      <c r="FG49" s="178">
        <f>+[1]GADS!EC87</f>
        <v>119.11373358999947</v>
      </c>
      <c r="FH49" s="178">
        <f>+[1]GADS!ED87</f>
        <v>115.51135946000042</v>
      </c>
      <c r="FI49" s="178">
        <f>+[1]GADS!EE87</f>
        <v>123.43759666999999</v>
      </c>
      <c r="FJ49" s="178">
        <f>+[1]GADS!EF87</f>
        <v>423.41965090999918</v>
      </c>
      <c r="FK49" s="178">
        <f>+[1]GADS!EG87</f>
        <v>44.006305299999987</v>
      </c>
      <c r="FL49" s="178">
        <f>+[1]GADS!EH87</f>
        <v>94.788140490000018</v>
      </c>
      <c r="FM49" s="178">
        <f>+[1]GADS!EI87</f>
        <v>128.95044614999998</v>
      </c>
      <c r="FN49" s="178">
        <f>+[1]GADS!EJ87</f>
        <v>118.87027733999986</v>
      </c>
      <c r="FO49" s="178">
        <f>+[1]GADS!EK87</f>
        <v>112.40225276999986</v>
      </c>
      <c r="FP49" s="178">
        <f>+[1]GADS!EL87</f>
        <v>118.31547261000051</v>
      </c>
      <c r="FQ49" s="178">
        <f>+[1]GADS!EM87</f>
        <v>138.07458002999994</v>
      </c>
      <c r="FR49" s="178">
        <f>+[1]GADS!EN87</f>
        <v>134.52735340999988</v>
      </c>
      <c r="FS49" s="178">
        <f>+[1]GADS!EO87</f>
        <v>149.7592998100001</v>
      </c>
      <c r="FT49" s="178">
        <f>+[1]GADS!EP87</f>
        <v>144.37100512000023</v>
      </c>
      <c r="FU49" s="178">
        <f>+[1]GADS!EQ87</f>
        <v>162.57107830999942</v>
      </c>
      <c r="FV49" s="178">
        <f>+[1]GADS!ER87</f>
        <v>304.51910457999992</v>
      </c>
      <c r="FW49" s="178">
        <f>+[1]GADS!ES87</f>
        <v>94.158075999999994</v>
      </c>
      <c r="FX49" s="178">
        <f>+[1]GADS!ET87</f>
        <v>116.56230738999987</v>
      </c>
      <c r="FY49" s="178">
        <f>+[1]GADS!EU87</f>
        <v>158.38964990000014</v>
      </c>
      <c r="FZ49" s="178">
        <f>+[1]GADS!EV87</f>
        <v>166.48624453999977</v>
      </c>
      <c r="GA49" s="178">
        <f>+[1]GADS!EW87</f>
        <v>137.2186391800002</v>
      </c>
      <c r="GB49" s="178">
        <f>+[1]GADS!EX87</f>
        <v>89.750974000000184</v>
      </c>
      <c r="GC49" s="178">
        <f>+[1]GADS!EY87</f>
        <v>107.77742640999996</v>
      </c>
      <c r="GD49" s="178">
        <f>+[1]GADS!EZ87</f>
        <v>125.13705848000015</v>
      </c>
      <c r="GE49" s="178">
        <f>+[1]GADS!FA87</f>
        <v>115.12676716999994</v>
      </c>
      <c r="GF49" s="178">
        <f>+[1]GADS!FB87</f>
        <v>106.79037024000021</v>
      </c>
      <c r="GG49" s="178">
        <f>+[1]GADS!FC87</f>
        <v>109.17502133999956</v>
      </c>
      <c r="GH49" s="178">
        <f>+[1]GADS!FD87</f>
        <v>228.0385428000003</v>
      </c>
      <c r="GI49" s="178">
        <f>+[1]GADS!FE87</f>
        <v>96.258211850895847</v>
      </c>
    </row>
    <row r="50" spans="2:191">
      <c r="B50" s="186">
        <v>2213</v>
      </c>
      <c r="C50" s="196" t="s">
        <v>58</v>
      </c>
      <c r="D50" s="182">
        <f t="shared" si="110"/>
        <v>48.836875129999996</v>
      </c>
      <c r="E50" s="182">
        <f t="shared" si="111"/>
        <v>96.775974297600001</v>
      </c>
      <c r="F50" s="182">
        <f t="shared" si="112"/>
        <v>82.444828150000006</v>
      </c>
      <c r="G50" s="182">
        <f t="shared" si="113"/>
        <v>270.50789966835583</v>
      </c>
      <c r="H50" s="182">
        <f t="shared" si="553"/>
        <v>353.1804501499999</v>
      </c>
      <c r="I50" s="182">
        <f t="shared" si="554"/>
        <v>42.32827949</v>
      </c>
      <c r="J50" s="182">
        <f t="shared" si="555"/>
        <v>23.829142718</v>
      </c>
      <c r="K50" s="182">
        <f t="shared" si="556"/>
        <v>16.052370419999999</v>
      </c>
      <c r="L50" s="182">
        <f t="shared" si="463"/>
        <v>15.867237549999999</v>
      </c>
      <c r="M50" s="182">
        <f t="shared" si="55"/>
        <v>25.025418050000003</v>
      </c>
      <c r="N50" s="182">
        <f t="shared" si="56"/>
        <v>22.538392495625001</v>
      </c>
      <c r="O50" s="182">
        <f t="shared" si="57"/>
        <v>5.4858312029945786</v>
      </c>
      <c r="P50" s="182">
        <f t="shared" si="58"/>
        <v>10.325415455489598</v>
      </c>
      <c r="Q50" s="182">
        <f t="shared" si="59"/>
        <v>11.369413155357115</v>
      </c>
      <c r="R50" s="182">
        <f t="shared" si="60"/>
        <v>21.656215316158701</v>
      </c>
      <c r="S50" s="182">
        <f t="shared" si="61"/>
        <v>11.253329448220347</v>
      </c>
      <c r="T50" s="182">
        <f t="shared" si="62"/>
        <v>18.517524187871913</v>
      </c>
      <c r="U50" s="182">
        <f t="shared" si="63"/>
        <v>18.553536934153982</v>
      </c>
      <c r="V50" s="182">
        <f t="shared" si="64"/>
        <v>48.45158372735375</v>
      </c>
      <c r="W50" s="182">
        <f t="shared" si="65"/>
        <v>6.8629566550070056</v>
      </c>
      <c r="X50" s="182">
        <f t="shared" si="66"/>
        <v>28.439693990026555</v>
      </c>
      <c r="Y50" s="182">
        <f t="shared" si="67"/>
        <v>29.434111479423517</v>
      </c>
      <c r="Z50" s="182">
        <f t="shared" si="68"/>
        <v>17.708066025542927</v>
      </c>
      <c r="AA50" s="182">
        <f t="shared" si="69"/>
        <v>4.4451293800000009</v>
      </c>
      <c r="AB50" s="182">
        <f t="shared" si="70"/>
        <v>29.935141519999998</v>
      </c>
      <c r="AC50" s="182">
        <f t="shared" si="71"/>
        <v>43.998288738355825</v>
      </c>
      <c r="AD50" s="182">
        <f t="shared" si="72"/>
        <v>192.12934003000004</v>
      </c>
      <c r="AE50" s="182">
        <f t="shared" si="537"/>
        <v>70.258720890000006</v>
      </c>
      <c r="AF50" s="182">
        <f t="shared" si="538"/>
        <v>111.85444849</v>
      </c>
      <c r="AG50" s="182">
        <f t="shared" si="539"/>
        <v>87.281575399999994</v>
      </c>
      <c r="AH50" s="182">
        <f t="shared" si="540"/>
        <v>83.785705369999988</v>
      </c>
      <c r="AI50" s="182">
        <f t="shared" si="541"/>
        <v>5.2157202999999992</v>
      </c>
      <c r="AJ50" s="182">
        <f t="shared" si="542"/>
        <v>6.3419473400000008</v>
      </c>
      <c r="AK50" s="182">
        <f t="shared" si="543"/>
        <v>12.127246719999999</v>
      </c>
      <c r="AL50" s="182">
        <f t="shared" si="544"/>
        <v>18.643365129999999</v>
      </c>
      <c r="AM50" s="182">
        <f t="shared" si="545"/>
        <v>3.2327083000000001</v>
      </c>
      <c r="AN50" s="182">
        <f t="shared" si="546"/>
        <v>6.6131510200000001</v>
      </c>
      <c r="AO50" s="182">
        <f t="shared" si="547"/>
        <v>6.9271917580000002</v>
      </c>
      <c r="AP50" s="182">
        <f t="shared" si="548"/>
        <v>7.05609164</v>
      </c>
      <c r="AQ50" s="182">
        <f t="shared" si="549"/>
        <v>1.08056006</v>
      </c>
      <c r="AR50" s="182">
        <f t="shared" si="550"/>
        <v>3.5430589700000006</v>
      </c>
      <c r="AS50" s="183">
        <f t="shared" si="551"/>
        <v>2.3852363099999998</v>
      </c>
      <c r="AT50" s="183">
        <f t="shared" si="552"/>
        <v>9.0435150799999988</v>
      </c>
      <c r="AU50" s="184">
        <f t="shared" si="473"/>
        <v>2.4643365500000005</v>
      </c>
      <c r="AV50" s="184">
        <f t="shared" si="474"/>
        <v>3.8302261099999995</v>
      </c>
      <c r="AW50" s="184">
        <f t="shared" si="475"/>
        <v>3.245536766249999</v>
      </c>
      <c r="AX50" s="184">
        <f t="shared" si="476"/>
        <v>6.3271381237500002</v>
      </c>
      <c r="AY50" s="184">
        <f t="shared" si="477"/>
        <v>2.1720602099999997</v>
      </c>
      <c r="AZ50" s="184">
        <f t="shared" si="403"/>
        <v>9.455866799999999</v>
      </c>
      <c r="BA50" s="184">
        <f t="shared" si="78"/>
        <v>6.9992278566666659</v>
      </c>
      <c r="BB50" s="184">
        <f t="shared" si="79"/>
        <v>6.3982631833333334</v>
      </c>
      <c r="BC50" s="184">
        <f t="shared" si="80"/>
        <v>3.1926124400000004</v>
      </c>
      <c r="BD50" s="184">
        <f t="shared" si="81"/>
        <v>3.6064481260000005</v>
      </c>
      <c r="BE50" s="184">
        <f t="shared" si="82"/>
        <v>7.9820290939999996</v>
      </c>
      <c r="BF50" s="184">
        <f t="shared" si="83"/>
        <v>7.7573028356249996</v>
      </c>
      <c r="BG50" s="178">
        <f>+[1]FSS!AC87</f>
        <v>0.28370370673782475</v>
      </c>
      <c r="BH50" s="178">
        <f>+[1]FSS!AD87</f>
        <v>1.5068402719593303</v>
      </c>
      <c r="BI50" s="178">
        <f>+[1]FSS!AE87</f>
        <v>3.6952872242974233</v>
      </c>
      <c r="BJ50" s="178">
        <f>+[1]FSS!AF87</f>
        <v>3.3304941615669681</v>
      </c>
      <c r="BK50" s="178">
        <f>+[1]FSS!AG87</f>
        <v>4.6498306323143472</v>
      </c>
      <c r="BL50" s="178">
        <f>+[1]FSS!AH87</f>
        <v>2.3450906616082814</v>
      </c>
      <c r="BM50" s="178">
        <f>+[1]FSS!AI87</f>
        <v>3.7956222084606499</v>
      </c>
      <c r="BN50" s="178">
        <f>+[1]FSS!AJ87</f>
        <v>3.1019455645639198</v>
      </c>
      <c r="BO50" s="178">
        <f>+[1]FSS!AK87</f>
        <v>4.4718453823325461</v>
      </c>
      <c r="BP50" s="178">
        <f>+[1]FSS!AL87</f>
        <v>3.5298989954247442</v>
      </c>
      <c r="BQ50" s="178">
        <f>+[1]FSS!AM87</f>
        <v>6.1436046754167632</v>
      </c>
      <c r="BR50" s="178">
        <f>+[1]FSS!AN87</f>
        <v>11.982711645317195</v>
      </c>
      <c r="BS50" s="178">
        <f>+[1]FSS!AO87</f>
        <v>0.8068765567239703</v>
      </c>
      <c r="BT50" s="178">
        <f>+[1]FSS!AP87</f>
        <v>4.536734881469676</v>
      </c>
      <c r="BU50" s="178">
        <f>+[1]FSS!AQ87</f>
        <v>5.9097180100267011</v>
      </c>
      <c r="BV50" s="178">
        <f>+[1]FSS!AR87</f>
        <v>6.9184555288544063</v>
      </c>
      <c r="BW50" s="178">
        <f>+[1]FSS!AS87</f>
        <v>5.9221379364418727</v>
      </c>
      <c r="BX50" s="178">
        <f>+[1]FSS!AT87</f>
        <v>5.6769307225756327</v>
      </c>
      <c r="BY50" s="178">
        <f>+[1]FSS!AU87</f>
        <v>8.1357766717475712</v>
      </c>
      <c r="BZ50" s="178">
        <f>+[1]FSS!AV87</f>
        <v>6.1011378761643007</v>
      </c>
      <c r="CA50" s="178">
        <f>+[1]FSS!AW87</f>
        <v>4.3166223862421091</v>
      </c>
      <c r="CB50" s="178">
        <f>+[1]FSS!AX87</f>
        <v>4.647651846816828</v>
      </c>
      <c r="CC50" s="178">
        <f>+[1]FSS!AY87</f>
        <v>28.935680751279016</v>
      </c>
      <c r="CD50" s="178">
        <f>+[1]FSS!AZ87</f>
        <v>14.86825112925791</v>
      </c>
      <c r="CE50" s="178">
        <f>+[1]FSS!BA87</f>
        <v>0.38414704116934278</v>
      </c>
      <c r="CF50" s="178">
        <f>+[1]FSS!BB87</f>
        <v>2.0113862439782721</v>
      </c>
      <c r="CG50" s="178">
        <f>+[1]FSS!BC87</f>
        <v>4.4674233698593913</v>
      </c>
      <c r="CH50" s="178">
        <f>+[1]FSS!BD87</f>
        <v>3.9157730283656882</v>
      </c>
      <c r="CI50" s="178">
        <f>+[1]FSS!BE87</f>
        <v>21.305931691657634</v>
      </c>
      <c r="CJ50" s="178">
        <f>+[1]FSS!BF87</f>
        <v>3.2179892700032329</v>
      </c>
      <c r="CK50" s="178">
        <f>+[1]FSS!BG87</f>
        <v>20.949824797270225</v>
      </c>
      <c r="CL50" s="178">
        <f>+[1]FSS!BH87</f>
        <v>3.7946314455324988</v>
      </c>
      <c r="CM50" s="178">
        <f>+[1]FSS!BI87</f>
        <v>4.6896552366207933</v>
      </c>
      <c r="CN50" s="178">
        <f>+[1]FSS!BJ87</f>
        <v>4.0342256425373764</v>
      </c>
      <c r="CO50" s="178">
        <f>+[1]FSS!BK87</f>
        <v>5.3160894589018106</v>
      </c>
      <c r="CP50" s="178">
        <f>+[1]FSS!BL87</f>
        <v>8.3577509241037387</v>
      </c>
      <c r="CQ50" s="178">
        <f>+[1]FSS!BM87</f>
        <v>0.31086194</v>
      </c>
      <c r="CR50" s="178">
        <f>+[1]FSS!BN87</f>
        <v>1.2650876700000002</v>
      </c>
      <c r="CS50" s="178">
        <f>+[1]FSS!BO87</f>
        <v>2.8691797700000006</v>
      </c>
      <c r="CT50" s="178">
        <f>+[1]FSS!BP87</f>
        <v>1.3297247399999996</v>
      </c>
      <c r="CU50" s="178">
        <f>+[1]FSS!BQ87</f>
        <v>25.972586589999999</v>
      </c>
      <c r="CV50" s="178">
        <f>+[1]FSS!BR87</f>
        <v>2.6328301899999991</v>
      </c>
      <c r="CW50" s="178">
        <f>+[1]FSS!BS87</f>
        <v>18.008811110000003</v>
      </c>
      <c r="CX50" s="178">
        <f>+[1]FSS!BT87</f>
        <v>8.233971378355827</v>
      </c>
      <c r="CY50" s="178">
        <f>+[1]FSS!BU87</f>
        <v>17.755506249999996</v>
      </c>
      <c r="CZ50" s="178">
        <f>+[1]FSS!BV87</f>
        <v>32.793497979999998</v>
      </c>
      <c r="DA50" s="178">
        <f>+[1]FSS!BW87</f>
        <v>5.410081249999994</v>
      </c>
      <c r="DB50" s="178">
        <f>+[1]FSS!BX87</f>
        <v>153.92576080000003</v>
      </c>
      <c r="DC50" s="178">
        <f>+[1]FSS!BY87</f>
        <v>2.7786736799999994</v>
      </c>
      <c r="DD50" s="178">
        <f>+[1]FSS!BZ87</f>
        <v>8.5070662699999993</v>
      </c>
      <c r="DE50" s="178">
        <f>+[1]FSS!CA87</f>
        <v>58.972980940000006</v>
      </c>
      <c r="DF50" s="178">
        <f>+[1]FSS!CB87</f>
        <v>41.18755702</v>
      </c>
      <c r="DG50" s="178">
        <f>+[1]FSS!CC87</f>
        <v>63.314575560000002</v>
      </c>
      <c r="DH50" s="178">
        <f>+[1]FSS!CD87</f>
        <v>7.3523159099999997</v>
      </c>
      <c r="DI50" s="178">
        <f>+[1]FSS!CE87</f>
        <v>22.66774281</v>
      </c>
      <c r="DJ50" s="178">
        <f>+[1]FSS!CF87</f>
        <v>34.719161069999998</v>
      </c>
      <c r="DK50" s="178">
        <f>+[1]FSS!CG87</f>
        <v>29.894671519999996</v>
      </c>
      <c r="DL50" s="178">
        <f>+[1]FSS!CH87</f>
        <v>4.2615181900000003</v>
      </c>
      <c r="DM50" s="178">
        <f>+[1]FSS!CI87</f>
        <v>19.72201583</v>
      </c>
      <c r="DN50" s="178">
        <f>+[1]FSS!CJ87</f>
        <v>59.802171349999995</v>
      </c>
      <c r="DO50" s="178">
        <f>+[1]FSS!CK87</f>
        <v>1.32568201</v>
      </c>
      <c r="DP50" s="178">
        <f>+[1]FSS!CL87</f>
        <v>1.8014593199999998</v>
      </c>
      <c r="DQ50" s="178">
        <f>+[1]FSS!CM87</f>
        <v>2.0885789699999999</v>
      </c>
      <c r="DR50" s="178">
        <f>+[1]FSS!CN87</f>
        <v>5.8080721200000003</v>
      </c>
      <c r="DS50" s="178">
        <f>+[1]FSS!CO87</f>
        <v>-2.8202608899999992</v>
      </c>
      <c r="DT50" s="178">
        <f>+[1]FSS!CP87</f>
        <v>3.3541361099999998</v>
      </c>
      <c r="DU50" s="178">
        <f>+[1]FSS!CQ87</f>
        <v>2.8216971200000001</v>
      </c>
      <c r="DV50" s="178">
        <f>+[1]FSS!CR87</f>
        <v>1.4298133900000001</v>
      </c>
      <c r="DW50" s="178">
        <f>+[1]FSS!CS87</f>
        <v>7.8757362099999995</v>
      </c>
      <c r="DX50" s="178">
        <f>+[1]FSS!CT87</f>
        <v>4.6398121400000001</v>
      </c>
      <c r="DY50" s="178">
        <f>+[1]FSS!CU87</f>
        <v>7.1688421200000008</v>
      </c>
      <c r="DZ50" s="178">
        <f>+[1]FSS!CV87</f>
        <v>6.8347108699999994</v>
      </c>
      <c r="EA50" s="178">
        <f>+[1]FSS!CW87</f>
        <v>0.41876747000000003</v>
      </c>
      <c r="EB50" s="178">
        <f>+[1]FSS!CX87</f>
        <v>0.91177751000000007</v>
      </c>
      <c r="EC50" s="178">
        <f>+[1]FSS!CY87</f>
        <v>1.9021633200000001</v>
      </c>
      <c r="ED50" s="178">
        <f>+[1]FSS!CZ87</f>
        <v>2.2455037500000001</v>
      </c>
      <c r="EE50" s="178">
        <f>+[1]FSS!DA87</f>
        <v>2.5295785500000001</v>
      </c>
      <c r="EF50" s="178">
        <f>+[1]FSS!DB87</f>
        <v>1.8380687199999999</v>
      </c>
      <c r="EG50" s="178">
        <f>+[1]FSS!DC87</f>
        <v>1.5431196100000002</v>
      </c>
      <c r="EH50" s="178">
        <f>+[1]FSS!DD87</f>
        <v>3.68334596</v>
      </c>
      <c r="EI50" s="178">
        <f>+[1]FSS!DE87</f>
        <v>1.7007261880000002</v>
      </c>
      <c r="EJ50" s="178">
        <f>+[1]FSS!DF87</f>
        <v>2.01957816</v>
      </c>
      <c r="EK50" s="178">
        <f>+[1]FSS!DG87</f>
        <v>1.0738615300000003</v>
      </c>
      <c r="EL50" s="178">
        <f>+[1]FSS!DH87</f>
        <v>3.9626519500000001</v>
      </c>
      <c r="EM50" s="178">
        <f>+[1]FSS!DI87</f>
        <v>0.42078499000000003</v>
      </c>
      <c r="EN50" s="178">
        <f>+[1]FSS!DJ87</f>
        <v>0.57279543999999993</v>
      </c>
      <c r="EO50" s="178">
        <f>+[1]FSS!DK87</f>
        <v>8.6979630000000072E-2</v>
      </c>
      <c r="EP50" s="178">
        <f>+[1]FSS!DL87</f>
        <v>1.8958270200000003</v>
      </c>
      <c r="EQ50" s="178">
        <f>+[1]FSS!DM87</f>
        <v>0.74955632000000005</v>
      </c>
      <c r="ER50" s="178">
        <f>+[1]FSS!DN87</f>
        <v>0.89767563000000006</v>
      </c>
      <c r="ES50" s="178">
        <f>+[1]FSS!DO87</f>
        <v>0.42823149999999988</v>
      </c>
      <c r="ET50" s="178">
        <f>+[1]FSS!DP87</f>
        <v>1.3353929700000002</v>
      </c>
      <c r="EU50" s="178">
        <f>+[1]FSS!DQ87</f>
        <v>0.6216118399999998</v>
      </c>
      <c r="EV50" s="178">
        <f>+[1]FSS!DR87</f>
        <v>0.67999000222222228</v>
      </c>
      <c r="EW50" s="178">
        <f>+[1]FSS!DS87</f>
        <v>2.361015017777778</v>
      </c>
      <c r="EX50" s="178">
        <f>+[1]FSS!DT87</f>
        <v>6.0025100599999996</v>
      </c>
      <c r="EY50" s="178">
        <f>+[1]FSS!DU87</f>
        <v>0.83623133000000005</v>
      </c>
      <c r="EZ50" s="178">
        <f>+[1]FSS!DV87</f>
        <v>0.8221841700000001</v>
      </c>
      <c r="FA50" s="178">
        <f>+[1]FSS!DW87</f>
        <v>0.80592105000000014</v>
      </c>
      <c r="FB50" s="178">
        <f>+[1]FSS!DX87</f>
        <v>1.0329344699999998</v>
      </c>
      <c r="FC50" s="178">
        <f>+[1]FSS!DY87</f>
        <v>0.87095677999999999</v>
      </c>
      <c r="FD50" s="178">
        <f>+[1]FSS!DZ87</f>
        <v>1.9263348599999996</v>
      </c>
      <c r="FE50" s="178">
        <f>+[1]FSS!EA87</f>
        <v>1.4268539866666665</v>
      </c>
      <c r="FF50" s="178">
        <f>+[1]FSS!EB87</f>
        <v>0.89693771333333283</v>
      </c>
      <c r="FG50" s="178">
        <f>+[1]FSS!EC87</f>
        <v>0.92174506624999997</v>
      </c>
      <c r="FH50" s="178">
        <f>+[1]FSS!ED87</f>
        <v>2.0274761937500001</v>
      </c>
      <c r="FI50" s="178">
        <f>+[1]FSS!EE87</f>
        <v>1.8468056500000007</v>
      </c>
      <c r="FJ50" s="178">
        <f>+[1]FSS!EF87</f>
        <v>2.4528562799999989</v>
      </c>
      <c r="FK50" s="178">
        <f>+[1]FSS!EG87</f>
        <v>0.53499063000000002</v>
      </c>
      <c r="FL50" s="178">
        <f>+[1]FSS!EH87</f>
        <v>1.06642299</v>
      </c>
      <c r="FM50" s="178">
        <f>+[1]FSS!EI87</f>
        <v>0.57064658999999995</v>
      </c>
      <c r="FN50" s="178">
        <f>+[1]FSS!EJ87</f>
        <v>1.2202533600000005</v>
      </c>
      <c r="FO50" s="178">
        <f>+[1]FSS!EK87</f>
        <v>1.0227856999999998</v>
      </c>
      <c r="FP50" s="178">
        <f>+[1]FSS!EL87</f>
        <v>7.2128277399999998</v>
      </c>
      <c r="FQ50" s="178">
        <f>+[1]FSS!EM87</f>
        <v>2.1664993100000003</v>
      </c>
      <c r="FR50" s="178">
        <f>+[1]FSS!EN87</f>
        <v>1.3784542799999997</v>
      </c>
      <c r="FS50" s="178">
        <f>+[1]FSS!EO87</f>
        <v>3.4542742666666664</v>
      </c>
      <c r="FT50" s="178">
        <f>+[1]FSS!EP87</f>
        <v>1.4988218333333343</v>
      </c>
      <c r="FU50" s="178">
        <f>+[1]FSS!EQ87</f>
        <v>1.3618884199999997</v>
      </c>
      <c r="FV50" s="178">
        <f>+[1]FSS!ER87</f>
        <v>3.5375529299999995</v>
      </c>
      <c r="FW50" s="178">
        <f>+[1]FSS!ES87</f>
        <v>0.71756730000000002</v>
      </c>
      <c r="FX50" s="178">
        <f>+[1]FSS!ET87</f>
        <v>1.08634736</v>
      </c>
      <c r="FY50" s="178">
        <f>+[1]FSS!EU87</f>
        <v>1.3886977800000002</v>
      </c>
      <c r="FZ50" s="178">
        <f>+[1]FSS!EV87</f>
        <v>0.92281600000000008</v>
      </c>
      <c r="GA50" s="178">
        <f>+[1]FSS!EW87</f>
        <v>1.1637275399999998</v>
      </c>
      <c r="GB50" s="178">
        <f>+[1]FSS!EX87</f>
        <v>1.5199045860000004</v>
      </c>
      <c r="GC50" s="178">
        <f>+[1]FSS!EY87</f>
        <v>2.2566884639999998</v>
      </c>
      <c r="GD50" s="178">
        <f>+[1]FSS!EZ87</f>
        <v>4.2882338400000002</v>
      </c>
      <c r="GE50" s="178">
        <f>+[1]FSS!FA87</f>
        <v>1.4371067899999996</v>
      </c>
      <c r="GF50" s="178">
        <f>+[1]FSS!FB87</f>
        <v>2.15952425</v>
      </c>
      <c r="GG50" s="178">
        <f>+[1]FSS!FC87</f>
        <v>1.7398513685000001</v>
      </c>
      <c r="GH50" s="178">
        <f>+[1]FSS!FD87</f>
        <v>3.8579272171249999</v>
      </c>
      <c r="GI50" s="178">
        <f>+[1]FSS!FE87</f>
        <v>0.80862060999999996</v>
      </c>
    </row>
    <row r="51" spans="2:191">
      <c r="B51" s="186">
        <v>2214</v>
      </c>
      <c r="C51" s="196" t="s">
        <v>59</v>
      </c>
      <c r="D51" s="182">
        <f t="shared" si="110"/>
        <v>155.28878457999997</v>
      </c>
      <c r="E51" s="182">
        <f t="shared" si="111"/>
        <v>46.412267329999999</v>
      </c>
      <c r="F51" s="182">
        <f t="shared" si="112"/>
        <v>46.47161882000001</v>
      </c>
      <c r="G51" s="182">
        <f t="shared" si="113"/>
        <v>105.60447056000001</v>
      </c>
      <c r="H51" s="182">
        <f t="shared" si="553"/>
        <v>8.5413228399999994</v>
      </c>
      <c r="I51" s="182">
        <f t="shared" si="554"/>
        <v>3.5245698400000003</v>
      </c>
      <c r="J51" s="182">
        <f t="shared" si="555"/>
        <v>21.705473250000004</v>
      </c>
      <c r="K51" s="182">
        <f t="shared" si="556"/>
        <v>7.61569216</v>
      </c>
      <c r="L51" s="182">
        <f t="shared" si="463"/>
        <v>11.86707047</v>
      </c>
      <c r="M51" s="182">
        <f t="shared" si="55"/>
        <v>38.957256319999999</v>
      </c>
      <c r="N51" s="182">
        <f t="shared" si="56"/>
        <v>39.368822009999995</v>
      </c>
      <c r="O51" s="182">
        <f t="shared" si="57"/>
        <v>36.699039290000002</v>
      </c>
      <c r="P51" s="182">
        <f t="shared" si="58"/>
        <v>34.097130379999996</v>
      </c>
      <c r="Q51" s="182">
        <f t="shared" si="59"/>
        <v>34.041851689999994</v>
      </c>
      <c r="R51" s="182">
        <f t="shared" si="60"/>
        <v>50.450763219999999</v>
      </c>
      <c r="S51" s="182">
        <f t="shared" si="61"/>
        <v>16.308979749999999</v>
      </c>
      <c r="T51" s="182">
        <f t="shared" si="62"/>
        <v>13.199150880000001</v>
      </c>
      <c r="U51" s="182">
        <f t="shared" si="63"/>
        <v>4.2694501799999998</v>
      </c>
      <c r="V51" s="182">
        <f t="shared" si="64"/>
        <v>12.634686520000002</v>
      </c>
      <c r="W51" s="182">
        <f t="shared" si="65"/>
        <v>1.5492124899999999</v>
      </c>
      <c r="X51" s="182">
        <f t="shared" si="66"/>
        <v>21.72505971</v>
      </c>
      <c r="Y51" s="182">
        <f t="shared" si="67"/>
        <v>8.91501974</v>
      </c>
      <c r="Z51" s="182">
        <f t="shared" si="68"/>
        <v>14.282326880000003</v>
      </c>
      <c r="AA51" s="182">
        <f t="shared" si="69"/>
        <v>32.411764272751618</v>
      </c>
      <c r="AB51" s="182">
        <f t="shared" si="70"/>
        <v>33.092364738150998</v>
      </c>
      <c r="AC51" s="182">
        <f t="shared" si="71"/>
        <v>16.609375617423552</v>
      </c>
      <c r="AD51" s="182">
        <f t="shared" si="72"/>
        <v>23.490965931673831</v>
      </c>
      <c r="AE51" s="182">
        <f t="shared" si="537"/>
        <v>4.7251160099999998</v>
      </c>
      <c r="AF51" s="182">
        <f t="shared" si="538"/>
        <v>0.50861254</v>
      </c>
      <c r="AG51" s="182">
        <f t="shared" si="539"/>
        <v>2.1290653700000002</v>
      </c>
      <c r="AH51" s="182">
        <f t="shared" si="540"/>
        <v>1.17852892</v>
      </c>
      <c r="AI51" s="182">
        <f t="shared" si="541"/>
        <v>3.0932919999999996E-2</v>
      </c>
      <c r="AJ51" s="182">
        <f t="shared" si="542"/>
        <v>0.22140910999999996</v>
      </c>
      <c r="AK51" s="182">
        <f t="shared" si="543"/>
        <v>0.79511992999999992</v>
      </c>
      <c r="AL51" s="182">
        <f t="shared" si="544"/>
        <v>2.4771078800000002</v>
      </c>
      <c r="AM51" s="182">
        <f t="shared" si="545"/>
        <v>2.6558410000000001E-2</v>
      </c>
      <c r="AN51" s="182">
        <f t="shared" si="546"/>
        <v>12.969694050000001</v>
      </c>
      <c r="AO51" s="182">
        <f t="shared" si="547"/>
        <v>4.2310437099999989</v>
      </c>
      <c r="AP51" s="182">
        <f t="shared" si="548"/>
        <v>4.47817708</v>
      </c>
      <c r="AQ51" s="182">
        <f t="shared" si="549"/>
        <v>0.88725420999999993</v>
      </c>
      <c r="AR51" s="182">
        <f t="shared" si="550"/>
        <v>2.9415484700000003</v>
      </c>
      <c r="AS51" s="183">
        <f t="shared" si="551"/>
        <v>2.8983040300000007</v>
      </c>
      <c r="AT51" s="183">
        <f t="shared" si="552"/>
        <v>0.88858545000000011</v>
      </c>
      <c r="AU51" s="184">
        <f t="shared" si="473"/>
        <v>0.81306951000000005</v>
      </c>
      <c r="AV51" s="184">
        <f t="shared" si="474"/>
        <v>2.6298683500000002</v>
      </c>
      <c r="AW51" s="184">
        <f t="shared" si="475"/>
        <v>3.5172917600000004</v>
      </c>
      <c r="AX51" s="184">
        <f t="shared" si="476"/>
        <v>4.90684085</v>
      </c>
      <c r="AY51" s="184">
        <f t="shared" si="477"/>
        <v>5.6338014700000008</v>
      </c>
      <c r="AZ51" s="184">
        <f t="shared" si="403"/>
        <v>15.247511679999999</v>
      </c>
      <c r="BA51" s="184">
        <f t="shared" si="78"/>
        <v>4.5781423999999999</v>
      </c>
      <c r="BB51" s="184">
        <f t="shared" si="79"/>
        <v>13.497800770000001</v>
      </c>
      <c r="BC51" s="184">
        <f t="shared" si="80"/>
        <v>2.7519099000000002</v>
      </c>
      <c r="BD51" s="184">
        <f t="shared" si="81"/>
        <v>7.6309461900000004</v>
      </c>
      <c r="BE51" s="184">
        <f t="shared" si="82"/>
        <v>13.505355710000002</v>
      </c>
      <c r="BF51" s="184">
        <f t="shared" si="83"/>
        <v>15.48061021</v>
      </c>
      <c r="BG51" s="178">
        <f>+[1]EEPP!AC87</f>
        <v>10.85671718</v>
      </c>
      <c r="BH51" s="178">
        <f>+[1]EEPP!AD87</f>
        <v>9.6445524799999998</v>
      </c>
      <c r="BI51" s="178">
        <f>+[1]EEPP!AE87</f>
        <v>16.19776963</v>
      </c>
      <c r="BJ51" s="178">
        <f>+[1]EEPP!AF87</f>
        <v>12.007789509999997</v>
      </c>
      <c r="BK51" s="178">
        <f>+[1]EEPP!AG87</f>
        <v>10.339420259999999</v>
      </c>
      <c r="BL51" s="178">
        <f>+[1]EEPP!AH87</f>
        <v>11.74992061</v>
      </c>
      <c r="BM51" s="178">
        <f>+[1]EEPP!AI87</f>
        <v>11.253325849999998</v>
      </c>
      <c r="BN51" s="178">
        <f>+[1]EEPP!AJ87</f>
        <v>13.011938759999998</v>
      </c>
      <c r="BO51" s="178">
        <f>+[1]EEPP!AK87</f>
        <v>9.7765870800000005</v>
      </c>
      <c r="BP51" s="178">
        <f>+[1]EEPP!AL87</f>
        <v>13.652188060000002</v>
      </c>
      <c r="BQ51" s="178">
        <f>+[1]EEPP!AM87</f>
        <v>15.329198890000001</v>
      </c>
      <c r="BR51" s="178">
        <f>+[1]EEPP!AN87</f>
        <v>21.469376269999998</v>
      </c>
      <c r="BS51" s="178">
        <f>+[1]EEPP!AO87</f>
        <v>6.64313837</v>
      </c>
      <c r="BT51" s="178">
        <f>+[1]EEPP!AP87</f>
        <v>4.1401509499999998</v>
      </c>
      <c r="BU51" s="178">
        <f>+[1]EEPP!AQ87</f>
        <v>5.5256904299999992</v>
      </c>
      <c r="BV51" s="178">
        <f>+[1]EEPP!AR87</f>
        <v>7.8546885800000004</v>
      </c>
      <c r="BW51" s="178">
        <f>+[1]EEPP!AS87</f>
        <v>3.1030244600000003</v>
      </c>
      <c r="BX51" s="178">
        <f>+[1]EEPP!AT87</f>
        <v>2.2414378400000001</v>
      </c>
      <c r="BY51" s="178">
        <f>+[1]EEPP!AU87</f>
        <v>0.54239035000000002</v>
      </c>
      <c r="BZ51" s="178">
        <f>+[1]EEPP!AV87</f>
        <v>3.1837213100000001</v>
      </c>
      <c r="CA51" s="178">
        <f>+[1]EEPP!AW87</f>
        <v>0.54333852000000005</v>
      </c>
      <c r="CB51" s="178">
        <f>+[1]EEPP!AX87</f>
        <v>1.4878746700000001</v>
      </c>
      <c r="CC51" s="178">
        <f>+[1]EEPP!AY87</f>
        <v>1.1936755200000002</v>
      </c>
      <c r="CD51" s="178">
        <f>+[1]EEPP!AZ87</f>
        <v>9.9531363300000013</v>
      </c>
      <c r="CE51" s="178">
        <f>+[1]EEPP!BA87</f>
        <v>0.22416321000000003</v>
      </c>
      <c r="CF51" s="178">
        <f>+[1]EEPP!BB87</f>
        <v>0.79834603999999998</v>
      </c>
      <c r="CG51" s="178">
        <f>+[1]EEPP!BC87</f>
        <v>0.52670324000000002</v>
      </c>
      <c r="CH51" s="178">
        <f>+[1]EEPP!BD87</f>
        <v>6.8242425100000004</v>
      </c>
      <c r="CI51" s="178">
        <f>+[1]EEPP!BE87</f>
        <v>8.2101904000000001</v>
      </c>
      <c r="CJ51" s="178">
        <f>+[1]EEPP!BF87</f>
        <v>6.6906268000000004</v>
      </c>
      <c r="CK51" s="178">
        <f>+[1]EEPP!BG87</f>
        <v>5.0577159599999995</v>
      </c>
      <c r="CL51" s="178">
        <f>+[1]EEPP!BH87</f>
        <v>0.85367514000000011</v>
      </c>
      <c r="CM51" s="178">
        <f>+[1]EEPP!BI87</f>
        <v>3.0036286400000001</v>
      </c>
      <c r="CN51" s="178">
        <f>+[1]EEPP!BJ87</f>
        <v>0.74605566000000001</v>
      </c>
      <c r="CO51" s="178">
        <f>+[1]EEPP!BK87</f>
        <v>0.94853254999999992</v>
      </c>
      <c r="CP51" s="178">
        <f>+[1]EEPP!BL87</f>
        <v>12.587738670000002</v>
      </c>
      <c r="CQ51" s="178">
        <f>+[1]EEPP!BM87</f>
        <v>9.7688121338512985</v>
      </c>
      <c r="CR51" s="178">
        <f>+[1]EEPP!BN87</f>
        <v>8.7025441529627354</v>
      </c>
      <c r="CS51" s="178">
        <f>+[1]EEPP!BO87</f>
        <v>13.940407985937583</v>
      </c>
      <c r="CT51" s="178">
        <f>+[1]EEPP!BP87</f>
        <v>12.960557216826761</v>
      </c>
      <c r="CU51" s="178">
        <f>+[1]EEPP!BQ87</f>
        <v>13.03851667082175</v>
      </c>
      <c r="CV51" s="178">
        <f>+[1]EEPP!BR87</f>
        <v>7.0932908505024894</v>
      </c>
      <c r="CW51" s="178">
        <f>+[1]EEPP!BS87</f>
        <v>4.9828722367949307</v>
      </c>
      <c r="CX51" s="178">
        <f>+[1]EEPP!BT87</f>
        <v>4.8478033771771667</v>
      </c>
      <c r="CY51" s="178">
        <f>+[1]EEPP!BU87</f>
        <v>6.7787000034514566</v>
      </c>
      <c r="CZ51" s="178">
        <f>+[1]EEPP!BV87</f>
        <v>3.7061730131954533</v>
      </c>
      <c r="DA51" s="178">
        <f>+[1]EEPP!BW87</f>
        <v>5.155924648566792</v>
      </c>
      <c r="DB51" s="178">
        <f>+[1]EEPP!BX87</f>
        <v>14.628868269911585</v>
      </c>
      <c r="DC51" s="178">
        <f>+[1]EEPP!BY87</f>
        <v>5.120100000000001E-2</v>
      </c>
      <c r="DD51" s="178">
        <f>+[1]EEPP!BZ87</f>
        <v>1.0848876199999999</v>
      </c>
      <c r="DE51" s="178">
        <f>+[1]EEPP!CA87</f>
        <v>3.58902739</v>
      </c>
      <c r="DF51" s="178">
        <f>+[1]EEPP!CB87</f>
        <v>0.17053224</v>
      </c>
      <c r="DG51" s="178">
        <f>+[1]EEPP!CC87</f>
        <v>7.575061000000001E-2</v>
      </c>
      <c r="DH51" s="178">
        <f>+[1]EEPP!CD87</f>
        <v>0.26232969</v>
      </c>
      <c r="DI51" s="178">
        <f>+[1]EEPP!CE87</f>
        <v>1.6917278700000002</v>
      </c>
      <c r="DJ51" s="178">
        <f>+[1]EEPP!CF87</f>
        <v>0.10868442000000003</v>
      </c>
      <c r="DK51" s="178">
        <f>+[1]EEPP!CG87</f>
        <v>0.32865307999999999</v>
      </c>
      <c r="DL51" s="178">
        <f>+[1]EEPP!CH87</f>
        <v>0.17781243000000002</v>
      </c>
      <c r="DM51" s="178">
        <f>+[1]EEPP!CI87</f>
        <v>0.81899876999999988</v>
      </c>
      <c r="DN51" s="178">
        <f>+[1]EEPP!CJ87</f>
        <v>0.18171772</v>
      </c>
      <c r="DO51" s="178">
        <f>+[1]EEPP!CK87</f>
        <v>0</v>
      </c>
      <c r="DP51" s="178">
        <f>+[1]EEPP!CL87</f>
        <v>1.4397999999999999E-4</v>
      </c>
      <c r="DQ51" s="178">
        <f>+[1]EEPP!CM87</f>
        <v>3.0788939999999997E-2</v>
      </c>
      <c r="DR51" s="178">
        <f>+[1]EEPP!CN87</f>
        <v>2.6149310000000002E-2</v>
      </c>
      <c r="DS51" s="178">
        <f>+[1]EEPP!CO87</f>
        <v>1.101425E-2</v>
      </c>
      <c r="DT51" s="178">
        <f>+[1]EEPP!CP87</f>
        <v>0.18424554999999998</v>
      </c>
      <c r="DU51" s="178">
        <f>+[1]EEPP!CQ87</f>
        <v>0.10224039999999998</v>
      </c>
      <c r="DV51" s="178">
        <f>+[1]EEPP!CR87</f>
        <v>0.26147819</v>
      </c>
      <c r="DW51" s="178">
        <f>+[1]EEPP!CS87</f>
        <v>0.43140133999999997</v>
      </c>
      <c r="DX51" s="178">
        <f>+[1]EEPP!CT87</f>
        <v>0.94077825999999998</v>
      </c>
      <c r="DY51" s="178">
        <f>+[1]EEPP!CU87</f>
        <v>0.19481591000000001</v>
      </c>
      <c r="DZ51" s="178">
        <f>+[1]EEPP!CV87</f>
        <v>1.3415137100000001</v>
      </c>
      <c r="EA51" s="178">
        <f>+[1]EEPP!CW87</f>
        <v>3.9999699999999994E-3</v>
      </c>
      <c r="EB51" s="178">
        <f>+[1]EEPP!CX87</f>
        <v>1.3173440000000002E-2</v>
      </c>
      <c r="EC51" s="178">
        <f>+[1]EEPP!CY87</f>
        <v>9.385000000000001E-3</v>
      </c>
      <c r="ED51" s="178">
        <f>+[1]EEPP!CZ87</f>
        <v>2.2523370000000001E-2</v>
      </c>
      <c r="EE51" s="178">
        <f>+[1]EEPP!DA87</f>
        <v>0.17842638</v>
      </c>
      <c r="EF51" s="178">
        <f>+[1]EEPP!DB87</f>
        <v>12.768744300000002</v>
      </c>
      <c r="EG51" s="178">
        <f>+[1]EEPP!DC87</f>
        <v>2.2972351699999995</v>
      </c>
      <c r="EH51" s="178">
        <f>+[1]EEPP!DD87</f>
        <v>1.7168065399999999</v>
      </c>
      <c r="EI51" s="178">
        <f>+[1]EEPP!DE87</f>
        <v>0.217002</v>
      </c>
      <c r="EJ51" s="178">
        <f>+[1]EEPP!DF87</f>
        <v>0.22318830000000001</v>
      </c>
      <c r="EK51" s="178">
        <f>+[1]EEPP!DG87</f>
        <v>0.35296440000000001</v>
      </c>
      <c r="EL51" s="178">
        <f>+[1]EEPP!DH87</f>
        <v>3.9020243799999998</v>
      </c>
      <c r="EM51" s="178">
        <f>+[1]EEPP!DI87</f>
        <v>0</v>
      </c>
      <c r="EN51" s="178">
        <f>+[1]EEPP!DJ87</f>
        <v>0.32687063999999999</v>
      </c>
      <c r="EO51" s="178">
        <f>+[1]EEPP!DK87</f>
        <v>0.56038356999999994</v>
      </c>
      <c r="EP51" s="178">
        <f>+[1]EEPP!DL87</f>
        <v>0.72208391999999999</v>
      </c>
      <c r="EQ51" s="178">
        <f>+[1]EEPP!DM87</f>
        <v>1.7857978299999999</v>
      </c>
      <c r="ER51" s="178">
        <f>+[1]EEPP!DN87</f>
        <v>0.43366672000000012</v>
      </c>
      <c r="ES51" s="178">
        <f>+[1]EEPP!DO87</f>
        <v>2.2113314200000005</v>
      </c>
      <c r="ET51" s="178">
        <f>+[1]EEPP!DP87</f>
        <v>0.24150682000000001</v>
      </c>
      <c r="EU51" s="178">
        <f>+[1]EEPP!DQ87</f>
        <v>0.44546578999999997</v>
      </c>
      <c r="EV51" s="178">
        <f>+[1]EEPP!DR87</f>
        <v>0.15642726000000001</v>
      </c>
      <c r="EW51" s="178">
        <f>+[1]EEPP!DS87</f>
        <v>4.1677640000000002E-2</v>
      </c>
      <c r="EX51" s="178">
        <f>+[1]EEPP!DT87</f>
        <v>0.69048055000000008</v>
      </c>
      <c r="EY51" s="178">
        <f>+[1]EEPP!DU87</f>
        <v>0</v>
      </c>
      <c r="EZ51" s="178">
        <f>+[1]EEPP!DV87</f>
        <v>0.10236639</v>
      </c>
      <c r="FA51" s="178">
        <f>+[1]EEPP!DW87</f>
        <v>0.71070312000000002</v>
      </c>
      <c r="FB51" s="178">
        <f>+[1]EEPP!DX87</f>
        <v>0.29353684999999996</v>
      </c>
      <c r="FC51" s="178">
        <f>+[1]EEPP!DY87</f>
        <v>1.4856604600000001</v>
      </c>
      <c r="FD51" s="178">
        <f>+[1]EEPP!DZ87</f>
        <v>0.85067104000000004</v>
      </c>
      <c r="FE51" s="178">
        <f>+[1]EEPP!EA87</f>
        <v>2.8545181800000003</v>
      </c>
      <c r="FF51" s="178">
        <f>+[1]EEPP!EB87</f>
        <v>0.39623380000000002</v>
      </c>
      <c r="FG51" s="178">
        <f>+[1]EEPP!EC87</f>
        <v>0.26653978</v>
      </c>
      <c r="FH51" s="178">
        <f>+[1]EEPP!ED87</f>
        <v>0.50014389999999997</v>
      </c>
      <c r="FI51" s="178">
        <f>+[1]EEPP!EE87</f>
        <v>2.4492805199999999</v>
      </c>
      <c r="FJ51" s="178">
        <f>+[1]EEPP!EF87</f>
        <v>1.9574164299999999</v>
      </c>
      <c r="FK51" s="178">
        <f>+[1]EEPP!EG87</f>
        <v>9.3011160000000009E-2</v>
      </c>
      <c r="FL51" s="178">
        <f>+[1]EEPP!EH87</f>
        <v>4.865053940000001</v>
      </c>
      <c r="FM51" s="178">
        <f>+[1]EEPP!EI87</f>
        <v>0.67573636999999998</v>
      </c>
      <c r="FN51" s="178">
        <f>+[1]EEPP!EJ87</f>
        <v>0.56811159</v>
      </c>
      <c r="FO51" s="178">
        <f>+[1]EEPP!EK87</f>
        <v>13.66776786</v>
      </c>
      <c r="FP51" s="178">
        <f>+[1]EEPP!EL87</f>
        <v>1.01163223</v>
      </c>
      <c r="FQ51" s="178">
        <f>+[1]EEPP!EM87</f>
        <v>0.76394198999999996</v>
      </c>
      <c r="FR51" s="178">
        <f>+[1]EEPP!EN87</f>
        <v>1.03681767</v>
      </c>
      <c r="FS51" s="178">
        <f>+[1]EEPP!EO87</f>
        <v>2.7773827399999997</v>
      </c>
      <c r="FT51" s="178">
        <f>+[1]EEPP!EP87</f>
        <v>3.63813034</v>
      </c>
      <c r="FU51" s="178">
        <f>+[1]EEPP!EQ87</f>
        <v>1.9558369000000004</v>
      </c>
      <c r="FV51" s="178">
        <f>+[1]EEPP!ER87</f>
        <v>7.90383353</v>
      </c>
      <c r="FW51" s="178">
        <f>+[1]EEPP!ES87</f>
        <v>0.12834663000000002</v>
      </c>
      <c r="FX51" s="178">
        <f>+[1]EEPP!ET87</f>
        <v>1.3569813999999998</v>
      </c>
      <c r="FY51" s="178">
        <f>+[1]EEPP!EU87</f>
        <v>1.2665818700000002</v>
      </c>
      <c r="FZ51" s="178">
        <f>+[1]EEPP!EV87</f>
        <v>3.6029591600000002</v>
      </c>
      <c r="GA51" s="178">
        <f>+[1]EEPP!EW87</f>
        <v>3.2224703100000003</v>
      </c>
      <c r="GB51" s="178">
        <f>+[1]EEPP!EX87</f>
        <v>0.80551671999999996</v>
      </c>
      <c r="GC51" s="178">
        <f>+[1]EEPP!EY87</f>
        <v>1.7517248000000001</v>
      </c>
      <c r="GD51" s="178">
        <f>+[1]EEPP!EZ87</f>
        <v>8.3062038500000011</v>
      </c>
      <c r="GE51" s="178">
        <f>+[1]EEPP!FA87</f>
        <v>3.4474270600000003</v>
      </c>
      <c r="GF51" s="178">
        <f>+[1]EEPP!FB87</f>
        <v>1.8084018799999999</v>
      </c>
      <c r="GG51" s="178">
        <f>+[1]EEPP!FC87</f>
        <v>12.982440110000001</v>
      </c>
      <c r="GH51" s="178">
        <f>+[1]EEPP!FD87</f>
        <v>0.68976821999999982</v>
      </c>
      <c r="GI51" s="178">
        <f>+[1]EEPP!FE87</f>
        <v>0</v>
      </c>
    </row>
    <row r="52" spans="2:191">
      <c r="B52" s="186">
        <v>222</v>
      </c>
      <c r="C52" s="195" t="s">
        <v>142</v>
      </c>
      <c r="D52" s="182">
        <f t="shared" si="110"/>
        <v>2873.0931614624706</v>
      </c>
      <c r="E52" s="182">
        <f t="shared" si="111"/>
        <v>3091.7017442919064</v>
      </c>
      <c r="F52" s="182">
        <f t="shared" si="112"/>
        <v>3260.665032689491</v>
      </c>
      <c r="G52" s="182">
        <f t="shared" si="113"/>
        <v>3607.7246202600004</v>
      </c>
      <c r="H52" s="182">
        <f>+SUM(DC52:DN52)</f>
        <v>2267.0608835499997</v>
      </c>
      <c r="I52" s="182">
        <f>+SUM(DO52:DZ52)</f>
        <v>1849.7413002799988</v>
      </c>
      <c r="J52" s="182">
        <f>+SUM(EA52:EL52)</f>
        <v>1059.3435784103922</v>
      </c>
      <c r="K52" s="182">
        <f>+SUM(EM52:EX52)</f>
        <v>1101.7402459399996</v>
      </c>
      <c r="L52" s="182">
        <f t="shared" si="463"/>
        <v>2003.2330280699985</v>
      </c>
      <c r="M52" s="182">
        <f t="shared" si="55"/>
        <v>849.20782957000017</v>
      </c>
      <c r="N52" s="182">
        <f t="shared" si="56"/>
        <v>975.16779844999996</v>
      </c>
      <c r="O52" s="182">
        <f t="shared" si="57"/>
        <v>631.4950611200004</v>
      </c>
      <c r="P52" s="182">
        <f t="shared" si="58"/>
        <v>636.86939255247125</v>
      </c>
      <c r="Q52" s="182">
        <f t="shared" si="59"/>
        <v>525.38473264715424</v>
      </c>
      <c r="R52" s="182">
        <f t="shared" si="60"/>
        <v>1079.3439751428441</v>
      </c>
      <c r="S52" s="182">
        <f t="shared" si="61"/>
        <v>604.61452080999993</v>
      </c>
      <c r="T52" s="182">
        <f t="shared" si="62"/>
        <v>677.12656885000035</v>
      </c>
      <c r="U52" s="182">
        <f t="shared" si="63"/>
        <v>840.94796564999979</v>
      </c>
      <c r="V52" s="182">
        <f t="shared" si="64"/>
        <v>969.01268898190597</v>
      </c>
      <c r="W52" s="182">
        <f t="shared" si="65"/>
        <v>557.90607206999994</v>
      </c>
      <c r="X52" s="182">
        <f t="shared" si="66"/>
        <v>842.42869087000042</v>
      </c>
      <c r="Y52" s="182">
        <f t="shared" si="67"/>
        <v>420.89545154999951</v>
      </c>
      <c r="Z52" s="182">
        <f t="shared" si="68"/>
        <v>1439.4348181994912</v>
      </c>
      <c r="AA52" s="182">
        <f t="shared" si="69"/>
        <v>592.61897984999985</v>
      </c>
      <c r="AB52" s="182">
        <f t="shared" si="70"/>
        <v>521.66460481000036</v>
      </c>
      <c r="AC52" s="182">
        <f t="shared" si="71"/>
        <v>889.49078620000114</v>
      </c>
      <c r="AD52" s="182">
        <f t="shared" si="72"/>
        <v>1603.9502493999985</v>
      </c>
      <c r="AE52" s="182">
        <f t="shared" si="537"/>
        <v>608.23369091999973</v>
      </c>
      <c r="AF52" s="182">
        <f t="shared" si="538"/>
        <v>441.80953471000004</v>
      </c>
      <c r="AG52" s="182">
        <f t="shared" si="539"/>
        <v>291.49711180999986</v>
      </c>
      <c r="AH52" s="182">
        <f t="shared" si="540"/>
        <v>925.52054611000028</v>
      </c>
      <c r="AI52" s="182">
        <f t="shared" si="541"/>
        <v>186.71039489999998</v>
      </c>
      <c r="AJ52" s="182">
        <f t="shared" si="542"/>
        <v>329.6878814899992</v>
      </c>
      <c r="AK52" s="182">
        <f t="shared" si="543"/>
        <v>428.00271048999974</v>
      </c>
      <c r="AL52" s="182">
        <f t="shared" si="544"/>
        <v>905.34031340000001</v>
      </c>
      <c r="AM52" s="182">
        <f t="shared" si="545"/>
        <v>164.06067331999986</v>
      </c>
      <c r="AN52" s="182">
        <f t="shared" si="546"/>
        <v>261.24294931999998</v>
      </c>
      <c r="AO52" s="182">
        <f t="shared" si="547"/>
        <v>289.11847442000027</v>
      </c>
      <c r="AP52" s="182">
        <f t="shared" si="548"/>
        <v>344.92148135039224</v>
      </c>
      <c r="AQ52" s="182">
        <f t="shared" si="549"/>
        <v>128.76929611000011</v>
      </c>
      <c r="AR52" s="182">
        <f t="shared" si="550"/>
        <v>230.58350832999918</v>
      </c>
      <c r="AS52" s="183">
        <f t="shared" si="551"/>
        <v>211.49074839000062</v>
      </c>
      <c r="AT52" s="183">
        <f t="shared" si="552"/>
        <v>530.89669310999989</v>
      </c>
      <c r="AU52" s="184">
        <f t="shared" si="473"/>
        <v>212.43578185999928</v>
      </c>
      <c r="AV52" s="184">
        <f t="shared" si="474"/>
        <v>352.05239639999934</v>
      </c>
      <c r="AW52" s="184">
        <f t="shared" si="475"/>
        <v>538.70100485000341</v>
      </c>
      <c r="AX52" s="184">
        <f t="shared" si="476"/>
        <v>900.04384495999625</v>
      </c>
      <c r="AY52" s="184">
        <f t="shared" si="477"/>
        <v>153.04006242</v>
      </c>
      <c r="AZ52" s="184">
        <f t="shared" si="403"/>
        <v>198.60151009999998</v>
      </c>
      <c r="BA52" s="184">
        <f t="shared" si="78"/>
        <v>196.06572251999998</v>
      </c>
      <c r="BB52" s="184">
        <f t="shared" si="79"/>
        <v>301.5005345300001</v>
      </c>
      <c r="BC52" s="184">
        <f t="shared" si="80"/>
        <v>152.19378998000002</v>
      </c>
      <c r="BD52" s="184">
        <f t="shared" si="81"/>
        <v>203.25567907000013</v>
      </c>
      <c r="BE52" s="184">
        <f t="shared" si="82"/>
        <v>236.82044958999984</v>
      </c>
      <c r="BF52" s="184">
        <f t="shared" si="83"/>
        <v>382.89787981000001</v>
      </c>
      <c r="BG52" s="178">
        <f>+'[1]7.SPNF_consolidado'!AC91</f>
        <v>124.88936700000004</v>
      </c>
      <c r="BH52" s="178">
        <f>+'[1]7.SPNF_consolidado'!AD91</f>
        <v>308.35215241000003</v>
      </c>
      <c r="BI52" s="178">
        <f>+'[1]7.SPNF_consolidado'!AE91</f>
        <v>198.25354171000032</v>
      </c>
      <c r="BJ52" s="178">
        <f>+'[1]7.SPNF_consolidado'!AF91</f>
        <v>244.82916690999963</v>
      </c>
      <c r="BK52" s="178">
        <f>+'[1]7.SPNF_consolidado'!AG91</f>
        <v>161.98786320000031</v>
      </c>
      <c r="BL52" s="178">
        <f>+'[1]7.SPNF_consolidado'!AH91</f>
        <v>230.05236244247141</v>
      </c>
      <c r="BM52" s="178">
        <f>+'[1]7.SPNF_consolidado'!AI91</f>
        <v>163.47349615019036</v>
      </c>
      <c r="BN52" s="178">
        <f>+'[1]7.SPNF_consolidado'!AJ91</f>
        <v>156.125740291819</v>
      </c>
      <c r="BO52" s="178">
        <f>+'[1]7.SPNF_consolidado'!AK91</f>
        <v>205.78549620514494</v>
      </c>
      <c r="BP52" s="178">
        <f>+'[1]7.SPNF_consolidado'!AL91</f>
        <v>369.6787074822418</v>
      </c>
      <c r="BQ52" s="178">
        <f>+'[1]7.SPNF_consolidado'!AM91</f>
        <v>278.33733732999895</v>
      </c>
      <c r="BR52" s="178">
        <f>+'[1]7.SPNF_consolidado'!AN91</f>
        <v>431.32793033060341</v>
      </c>
      <c r="BS52" s="178">
        <f>+'[1]7.SPNF_consolidado'!AO91</f>
        <v>150.20788322000016</v>
      </c>
      <c r="BT52" s="178">
        <f>+'[1]7.SPNF_consolidado'!AP91</f>
        <v>255.10529790000001</v>
      </c>
      <c r="BU52" s="178">
        <f>+'[1]7.SPNF_consolidado'!AQ91</f>
        <v>199.30133968999974</v>
      </c>
      <c r="BV52" s="178">
        <f>+'[1]7.SPNF_consolidado'!AR91</f>
        <v>296.51415646000038</v>
      </c>
      <c r="BW52" s="178">
        <f>+'[1]7.SPNF_consolidado'!AS91</f>
        <v>120.2320401500005</v>
      </c>
      <c r="BX52" s="178">
        <f>+'[1]7.SPNF_consolidado'!AT91</f>
        <v>260.38037223999947</v>
      </c>
      <c r="BY52" s="178">
        <f>+'[1]7.SPNF_consolidado'!AU91</f>
        <v>310.54542090000075</v>
      </c>
      <c r="BZ52" s="178">
        <f>+'[1]7.SPNF_consolidado'!AV91</f>
        <v>284.30813784999867</v>
      </c>
      <c r="CA52" s="178">
        <f>+'[1]7.SPNF_consolidado'!AW91</f>
        <v>246.09440690000039</v>
      </c>
      <c r="CB52" s="178">
        <f>+'[1]7.SPNF_consolidado'!AX91</f>
        <v>318.95977471999959</v>
      </c>
      <c r="CC52" s="178">
        <f>+'[1]7.SPNF_consolidado'!AY91</f>
        <v>334.28556618015728</v>
      </c>
      <c r="CD52" s="178">
        <f>+'[1]7.SPNF_consolidado'!AZ91</f>
        <v>315.76734808174916</v>
      </c>
      <c r="CE52" s="178">
        <f>+'[1]7.SPNF_consolidado'!BA91</f>
        <v>173.42564052999992</v>
      </c>
      <c r="CF52" s="178">
        <f>+'[1]7.SPNF_consolidado'!BB91</f>
        <v>282.24644737999995</v>
      </c>
      <c r="CG52" s="178">
        <f>+'[1]7.SPNF_consolidado'!BC91</f>
        <v>102.23398416000003</v>
      </c>
      <c r="CH52" s="178">
        <f>+'[1]7.SPNF_consolidado'!BD91</f>
        <v>146.38829151000007</v>
      </c>
      <c r="CI52" s="178">
        <f>+'[1]7.SPNF_consolidado'!BE91</f>
        <v>484.23257566000001</v>
      </c>
      <c r="CJ52" s="178">
        <f>+'[1]7.SPNF_consolidado'!BF91</f>
        <v>211.80782370000034</v>
      </c>
      <c r="CK52" s="178">
        <f>+'[1]7.SPNF_consolidado'!BG91</f>
        <v>230.85401779</v>
      </c>
      <c r="CL52" s="178">
        <f>+'[1]7.SPNF_consolidado'!BH91</f>
        <v>121.28119429999947</v>
      </c>
      <c r="CM52" s="178">
        <f>+'[1]7.SPNF_consolidado'!BI91</f>
        <v>68.760239460000037</v>
      </c>
      <c r="CN52" s="178">
        <f>+'[1]7.SPNF_consolidado'!BJ91</f>
        <v>341.48213089000012</v>
      </c>
      <c r="CO52" s="178">
        <f>+'[1]7.SPNF_consolidado'!BK91</f>
        <v>145.42795468249204</v>
      </c>
      <c r="CP52" s="178">
        <f>+'[1]7.SPNF_consolidado'!BL91</f>
        <v>952.52473262699903</v>
      </c>
      <c r="CQ52" s="178">
        <f>+'[1]7.SPNF_consolidado'!BM91</f>
        <v>286.89486632999996</v>
      </c>
      <c r="CR52" s="178">
        <f>+'[1]7.SPNF_consolidado'!BN91</f>
        <v>169.04824152999993</v>
      </c>
      <c r="CS52" s="178">
        <f>+'[1]7.SPNF_consolidado'!BO91</f>
        <v>136.67587198999996</v>
      </c>
      <c r="CT52" s="178">
        <f>+'[1]7.SPNF_consolidado'!BP91</f>
        <v>154.06985735000021</v>
      </c>
      <c r="CU52" s="178">
        <f>+'[1]7.SPNF_consolidado'!BQ91</f>
        <v>179.31035059999985</v>
      </c>
      <c r="CV52" s="178">
        <f>+'[1]7.SPNF_consolidado'!BR91</f>
        <v>188.2843968600003</v>
      </c>
      <c r="CW52" s="178">
        <f>+'[1]7.SPNF_consolidado'!BS91</f>
        <v>212.43713012999984</v>
      </c>
      <c r="CX52" s="178">
        <f>+'[1]7.SPNF_consolidado'!BT91</f>
        <v>234.27991076000006</v>
      </c>
      <c r="CY52" s="178">
        <f>+'[1]7.SPNF_consolidado'!BU91</f>
        <v>442.77374531000117</v>
      </c>
      <c r="CZ52" s="178">
        <f>+'[1]7.SPNF_consolidado'!BV91</f>
        <v>359.99457355999806</v>
      </c>
      <c r="DA52" s="178">
        <f>+'[1]7.SPNF_consolidado'!BW91</f>
        <v>417.688449560001</v>
      </c>
      <c r="DB52" s="178">
        <f>+'[1]7.SPNF_consolidado'!BX91</f>
        <v>826.26722627999959</v>
      </c>
      <c r="DC52" s="178">
        <f>+'[1]7.SPNF_consolidado'!BY91</f>
        <v>99.259867139999812</v>
      </c>
      <c r="DD52" s="178">
        <f>+'[1]7.SPNF_consolidado'!BZ91</f>
        <v>271.37025306999999</v>
      </c>
      <c r="DE52" s="178">
        <f>+'[1]7.SPNF_consolidado'!CA91</f>
        <v>237.60357070999993</v>
      </c>
      <c r="DF52" s="178">
        <f>+'[1]7.SPNF_consolidado'!CB91</f>
        <v>254.67456104999985</v>
      </c>
      <c r="DG52" s="178">
        <f>+'[1]7.SPNF_consolidado'!CC91</f>
        <v>62.402797460000436</v>
      </c>
      <c r="DH52" s="178">
        <f>+'[1]7.SPNF_consolidado'!CD91</f>
        <v>124.73217619999974</v>
      </c>
      <c r="DI52" s="178">
        <f>+'[1]7.SPNF_consolidado'!CE91</f>
        <v>121.59265162999939</v>
      </c>
      <c r="DJ52" s="178">
        <f>+'[1]7.SPNF_consolidado'!CF91</f>
        <v>94.910827970000454</v>
      </c>
      <c r="DK52" s="178">
        <f>+'[1]7.SPNF_consolidado'!CG91</f>
        <v>74.993632210000044</v>
      </c>
      <c r="DL52" s="178">
        <f>+'[1]7.SPNF_consolidado'!CH91</f>
        <v>121.16098291999968</v>
      </c>
      <c r="DM52" s="178">
        <f>+'[1]7.SPNF_consolidado'!CI91</f>
        <v>151.54456881000024</v>
      </c>
      <c r="DN52" s="178">
        <f>+'[1]7.SPNF_consolidado'!CJ91</f>
        <v>652.81499438000037</v>
      </c>
      <c r="DO52" s="178">
        <f>+'[1]7.SPNF_consolidado'!CK91</f>
        <v>16.519714100000002</v>
      </c>
      <c r="DP52" s="178">
        <f>+'[1]7.SPNF_consolidado'!CL91</f>
        <v>77.638488209999963</v>
      </c>
      <c r="DQ52" s="178">
        <f>+'[1]7.SPNF_consolidado'!CM91</f>
        <v>92.552192590000004</v>
      </c>
      <c r="DR52" s="178">
        <f>+'[1]7.SPNF_consolidado'!CN91</f>
        <v>68.93345961</v>
      </c>
      <c r="DS52" s="178">
        <f>+'[1]7.SPNF_consolidado'!CO91</f>
        <v>55.642346869999969</v>
      </c>
      <c r="DT52" s="178">
        <f>+'[1]7.SPNF_consolidado'!CP91</f>
        <v>205.11207500999924</v>
      </c>
      <c r="DU52" s="178">
        <f>+'[1]7.SPNF_consolidado'!CQ91</f>
        <v>110.34130223999979</v>
      </c>
      <c r="DV52" s="178">
        <f>+'[1]7.SPNF_consolidado'!CR91</f>
        <v>69.654891379999896</v>
      </c>
      <c r="DW52" s="178">
        <f>+'[1]7.SPNF_consolidado'!CS91</f>
        <v>248.00651687000004</v>
      </c>
      <c r="DX52" s="178">
        <f>+'[1]7.SPNF_consolidado'!CT91</f>
        <v>83.012698039999776</v>
      </c>
      <c r="DY52" s="178">
        <f>+'[1]7.SPNF_consolidado'!CU91</f>
        <v>80.865150610000754</v>
      </c>
      <c r="DZ52" s="178">
        <f>+'[1]7.SPNF_consolidado'!CV91</f>
        <v>741.46246474999953</v>
      </c>
      <c r="EA52" s="178">
        <f>+'[1]7.SPNF_consolidado'!CW91</f>
        <v>56.118767099999957</v>
      </c>
      <c r="EB52" s="178">
        <f>+'[1]7.SPNF_consolidado'!CX91</f>
        <v>70.621822250000065</v>
      </c>
      <c r="EC52" s="178">
        <f>+'[1]7.SPNF_consolidado'!CY91</f>
        <v>37.320083969999835</v>
      </c>
      <c r="ED52" s="178">
        <f>+'[1]7.SPNF_consolidado'!CZ91</f>
        <v>80.343794899999736</v>
      </c>
      <c r="EE52" s="178">
        <f>+'[1]7.SPNF_consolidado'!DA91</f>
        <v>78.839315639999811</v>
      </c>
      <c r="EF52" s="178">
        <f>+'[1]7.SPNF_consolidado'!DB91</f>
        <v>102.0598387800004</v>
      </c>
      <c r="EG52" s="178">
        <f>+'[1]7.SPNF_consolidado'!DC91</f>
        <v>122.00258584000021</v>
      </c>
      <c r="EH52" s="178">
        <f>+'[1]7.SPNF_consolidado'!DD91</f>
        <v>42.110746709999113</v>
      </c>
      <c r="EI52" s="178">
        <f>+'[1]7.SPNF_consolidado'!DE91</f>
        <v>125.00514187000094</v>
      </c>
      <c r="EJ52" s="178">
        <f>+'[1]7.SPNF_consolidado'!DF91</f>
        <v>71.612402920000605</v>
      </c>
      <c r="EK52" s="178">
        <f>+'[1]7.SPNF_consolidado'!DG91</f>
        <v>43.80133189999993</v>
      </c>
      <c r="EL52" s="178">
        <f>+'[1]7.SPNF_consolidado'!DH91</f>
        <v>229.50774653039167</v>
      </c>
      <c r="EM52" s="178">
        <f>+'[1]7.SPNF_consolidado'!DI91</f>
        <v>52.89729853</v>
      </c>
      <c r="EN52" s="178">
        <f>+'[1]7.SPNF_consolidado'!DJ91</f>
        <v>47.168537720000231</v>
      </c>
      <c r="EO52" s="178">
        <f>+'[1]7.SPNF_consolidado'!DK91</f>
        <v>28.703459859999885</v>
      </c>
      <c r="EP52" s="178">
        <f>+'[1]7.SPNF_consolidado'!DL91</f>
        <v>43.888363660000145</v>
      </c>
      <c r="EQ52" s="178">
        <f>+'[1]7.SPNF_consolidado'!DM91</f>
        <v>111.44526294999925</v>
      </c>
      <c r="ER52" s="178">
        <f>+'[1]7.SPNF_consolidado'!DN91</f>
        <v>75.249881719999777</v>
      </c>
      <c r="ES52" s="178">
        <f>+'[1]7.SPNF_consolidado'!DO91</f>
        <v>132.18554808000033</v>
      </c>
      <c r="ET52" s="178">
        <f>+'[1]7.SPNF_consolidado'!DP91</f>
        <v>18.663023840000708</v>
      </c>
      <c r="EU52" s="178">
        <f>+'[1]7.SPNF_consolidado'!DQ91</f>
        <v>60.642176469999576</v>
      </c>
      <c r="EV52" s="178">
        <f>+'[1]7.SPNF_consolidado'!DR91</f>
        <v>93.830354059998896</v>
      </c>
      <c r="EW52" s="178">
        <f>+'[1]7.SPNF_consolidado'!DS91</f>
        <v>83.137428679999871</v>
      </c>
      <c r="EX52" s="178">
        <f>+'[1]7.SPNF_consolidado'!DT91</f>
        <v>353.92891037000106</v>
      </c>
      <c r="EY52" s="178">
        <f>+'[1]7.SPNF_consolidado'!DU91</f>
        <v>24.270927950000004</v>
      </c>
      <c r="EZ52" s="178">
        <f>+'[1]7.SPNF_consolidado'!DV91</f>
        <v>93.750347329999897</v>
      </c>
      <c r="FA52" s="178">
        <f>+'[1]7.SPNF_consolidado'!DW91</f>
        <v>94.414506579999397</v>
      </c>
      <c r="FB52" s="178">
        <f>+'[1]7.SPNF_consolidado'!DX91</f>
        <v>38.524023810001424</v>
      </c>
      <c r="FC52" s="178">
        <f>+'[1]7.SPNF_consolidado'!DY91</f>
        <v>82.560782409999348</v>
      </c>
      <c r="FD52" s="178">
        <f>+'[1]7.SPNF_consolidado'!DZ91</f>
        <v>230.96759017999858</v>
      </c>
      <c r="FE52" s="178">
        <f>+'[1]7.SPNF_consolidado'!EA91</f>
        <v>188.7891519999994</v>
      </c>
      <c r="FF52" s="178">
        <f>+'[1]7.SPNF_consolidado'!EB91</f>
        <v>199.20692681000369</v>
      </c>
      <c r="FG52" s="178">
        <f>+'[1]7.SPNF_consolidado'!EC91</f>
        <v>150.70492604000032</v>
      </c>
      <c r="FH52" s="178">
        <f>+'[1]7.SPNF_consolidado'!ED91</f>
        <v>214.78699842999907</v>
      </c>
      <c r="FI52" s="178">
        <f>+'[1]7.SPNF_consolidado'!EE91</f>
        <v>254.2242913899961</v>
      </c>
      <c r="FJ52" s="178">
        <f>+'[1]7.SPNF_consolidado'!EF91</f>
        <v>431.03255514000114</v>
      </c>
      <c r="FK52" s="178">
        <f>+'[1]7.SPNF_consolidado'!EG91</f>
        <v>21.409695039999999</v>
      </c>
      <c r="FL52" s="178">
        <f>+'[1]7.SPNF_consolidado'!EH91</f>
        <v>62.723063240000016</v>
      </c>
      <c r="FM52" s="178">
        <f>+'[1]7.SPNF_consolidado'!EI91</f>
        <v>68.907304139999979</v>
      </c>
      <c r="FN52" s="178">
        <f>+'[1]7.SPNF_consolidado'!EJ91</f>
        <v>35.56730653000001</v>
      </c>
      <c r="FO52" s="178">
        <f>+'[1]7.SPNF_consolidado'!EK91</f>
        <v>65.214680279999968</v>
      </c>
      <c r="FP52" s="178">
        <f>+'[1]7.SPNF_consolidado'!EL91</f>
        <v>97.819523289999992</v>
      </c>
      <c r="FQ52" s="178">
        <f>+'[1]7.SPNF_consolidado'!EM91</f>
        <v>81.531971270000099</v>
      </c>
      <c r="FR52" s="178">
        <f>+'[1]7.SPNF_consolidado'!EN91</f>
        <v>66.452908859999894</v>
      </c>
      <c r="FS52" s="178">
        <f>+'[1]7.SPNF_consolidado'!EO91</f>
        <v>48.080842389999994</v>
      </c>
      <c r="FT52" s="178">
        <f>+'[1]7.SPNF_consolidado'!EP91</f>
        <v>67.284850920000039</v>
      </c>
      <c r="FU52" s="178">
        <f>+'[1]7.SPNF_consolidado'!EQ91</f>
        <v>88.789154589999953</v>
      </c>
      <c r="FV52" s="178">
        <f>+'[1]7.SPNF_consolidado'!ER91</f>
        <v>145.42652902000009</v>
      </c>
      <c r="FW52" s="178">
        <f>+'[1]7.SPNF_consolidado'!ES91</f>
        <v>28.213932049999997</v>
      </c>
      <c r="FX52" s="178">
        <f>+'[1]7.SPNF_consolidado'!ET91</f>
        <v>50.988440920000002</v>
      </c>
      <c r="FY52" s="178">
        <f>+'[1]7.SPNF_consolidado'!EU91</f>
        <v>72.991417010000006</v>
      </c>
      <c r="FZ52" s="178">
        <f>+'[1]7.SPNF_consolidado'!EV91</f>
        <v>85.629678269999985</v>
      </c>
      <c r="GA52" s="178">
        <f>+'[1]7.SPNF_consolidado'!EW91</f>
        <v>66.543356650000021</v>
      </c>
      <c r="GB52" s="178">
        <f>+'[1]7.SPNF_consolidado'!EX91</f>
        <v>51.0826441500001</v>
      </c>
      <c r="GC52" s="178">
        <f>+'[1]7.SPNF_consolidado'!EY91</f>
        <v>70.445406359999922</v>
      </c>
      <c r="GD52" s="178">
        <f>+'[1]7.SPNF_consolidado'!EZ91</f>
        <v>63.494804489999979</v>
      </c>
      <c r="GE52" s="178">
        <f>+'[1]7.SPNF_consolidado'!FA91</f>
        <v>102.88023873999992</v>
      </c>
      <c r="GF52" s="178">
        <f>+'[1]7.SPNF_consolidado'!FB91</f>
        <v>94.888088750000193</v>
      </c>
      <c r="GG52" s="178">
        <f>+'[1]7.SPNF_consolidado'!FC91</f>
        <v>136.5335057399999</v>
      </c>
      <c r="GH52" s="178">
        <f>+'[1]7.SPNF_consolidado'!FD91</f>
        <v>151.47628531999993</v>
      </c>
      <c r="GI52" s="178">
        <f>+'[1]7.SPNF_consolidado'!FE91</f>
        <v>25.290810479999998</v>
      </c>
    </row>
    <row r="53" spans="2:191">
      <c r="B53" s="186">
        <v>223</v>
      </c>
      <c r="C53" s="195" t="s">
        <v>26</v>
      </c>
      <c r="D53" s="182">
        <f t="shared" si="110"/>
        <v>6856.2436394743199</v>
      </c>
      <c r="E53" s="182">
        <f t="shared" si="111"/>
        <v>7029.1293626000006</v>
      </c>
      <c r="F53" s="182">
        <f t="shared" si="112"/>
        <v>5742.217940174216</v>
      </c>
      <c r="G53" s="182">
        <f t="shared" si="113"/>
        <v>5620.0490259641165</v>
      </c>
      <c r="H53" s="182">
        <f t="shared" ref="H53" si="557">+SUM(DC53:DN53)</f>
        <v>4390.5673592900002</v>
      </c>
      <c r="I53" s="182">
        <f t="shared" ref="I53" si="558">+SUM(DO53:DZ53)</f>
        <v>4969.0265778300009</v>
      </c>
      <c r="J53" s="182">
        <f t="shared" ref="J53" si="559">+SUM(EA53:EL53)</f>
        <v>4286.7211083099974</v>
      </c>
      <c r="K53" s="182">
        <f t="shared" ref="K53" si="560">+SUM(EM53:EX53)</f>
        <v>4257.3451606894523</v>
      </c>
      <c r="L53" s="182">
        <f t="shared" si="463"/>
        <v>5074.0926740300001</v>
      </c>
      <c r="M53" s="182">
        <f t="shared" si="55"/>
        <v>4764.7213134900012</v>
      </c>
      <c r="N53" s="182">
        <f t="shared" si="56"/>
        <v>4943.7792140699994</v>
      </c>
      <c r="O53" s="182">
        <f t="shared" si="57"/>
        <v>1233.1527448277607</v>
      </c>
      <c r="P53" s="182">
        <f t="shared" si="58"/>
        <v>1352.1175344191884</v>
      </c>
      <c r="Q53" s="182">
        <f t="shared" si="59"/>
        <v>1702.8864242262016</v>
      </c>
      <c r="R53" s="182">
        <f t="shared" si="60"/>
        <v>2568.0869360011684</v>
      </c>
      <c r="S53" s="182">
        <f t="shared" si="61"/>
        <v>1384.5098389887366</v>
      </c>
      <c r="T53" s="182">
        <f t="shared" si="62"/>
        <v>1535.2483898541848</v>
      </c>
      <c r="U53" s="182">
        <f t="shared" si="63"/>
        <v>1637.9172920910337</v>
      </c>
      <c r="V53" s="182">
        <f t="shared" si="64"/>
        <v>2471.4538416660444</v>
      </c>
      <c r="W53" s="182">
        <f t="shared" si="65"/>
        <v>1325.0621921516104</v>
      </c>
      <c r="X53" s="182">
        <f t="shared" si="66"/>
        <v>1504.9648132754685</v>
      </c>
      <c r="Y53" s="182">
        <f t="shared" si="67"/>
        <v>1319.1377936530002</v>
      </c>
      <c r="Z53" s="182">
        <f t="shared" si="68"/>
        <v>1593.0531410941373</v>
      </c>
      <c r="AA53" s="182">
        <f t="shared" si="69"/>
        <v>1540.3057602092467</v>
      </c>
      <c r="AB53" s="182">
        <f t="shared" si="70"/>
        <v>1555.2457582088562</v>
      </c>
      <c r="AC53" s="182">
        <f t="shared" si="71"/>
        <v>1141.4240625310226</v>
      </c>
      <c r="AD53" s="182">
        <f t="shared" si="72"/>
        <v>1383.0734450149916</v>
      </c>
      <c r="AE53" s="182">
        <f t="shared" si="537"/>
        <v>930.34827572183519</v>
      </c>
      <c r="AF53" s="182">
        <f t="shared" si="538"/>
        <v>899.26753853934258</v>
      </c>
      <c r="AG53" s="182">
        <f t="shared" si="539"/>
        <v>937.97278908274711</v>
      </c>
      <c r="AH53" s="182">
        <f t="shared" si="540"/>
        <v>1622.9787559460751</v>
      </c>
      <c r="AI53" s="182">
        <f t="shared" si="541"/>
        <v>1242.1977523925104</v>
      </c>
      <c r="AJ53" s="182">
        <f t="shared" si="542"/>
        <v>1332.6602668183698</v>
      </c>
      <c r="AK53" s="182">
        <f t="shared" si="543"/>
        <v>943.48260050539648</v>
      </c>
      <c r="AL53" s="182">
        <f t="shared" si="544"/>
        <v>1450.6859581137239</v>
      </c>
      <c r="AM53" s="182">
        <f t="shared" si="545"/>
        <v>880.96736164999993</v>
      </c>
      <c r="AN53" s="182">
        <f t="shared" si="546"/>
        <v>1002.4207282800002</v>
      </c>
      <c r="AO53" s="182">
        <f t="shared" si="547"/>
        <v>1148.3807637099981</v>
      </c>
      <c r="AP53" s="182">
        <f t="shared" si="548"/>
        <v>1254.9522546699991</v>
      </c>
      <c r="AQ53" s="182">
        <f t="shared" si="549"/>
        <v>924.98373860606557</v>
      </c>
      <c r="AR53" s="182">
        <f t="shared" si="550"/>
        <v>670.59212153157296</v>
      </c>
      <c r="AS53" s="183">
        <f t="shared" si="551"/>
        <v>1021.678604839895</v>
      </c>
      <c r="AT53" s="183">
        <f t="shared" si="552"/>
        <v>1640.0906957119189</v>
      </c>
      <c r="AU53" s="184">
        <f t="shared" si="473"/>
        <v>949.87496708000037</v>
      </c>
      <c r="AV53" s="184">
        <f t="shared" si="474"/>
        <v>1199.5437780599987</v>
      </c>
      <c r="AW53" s="184">
        <f t="shared" si="475"/>
        <v>1123.2450303800024</v>
      </c>
      <c r="AX53" s="184">
        <f t="shared" si="476"/>
        <v>1801.428898509999</v>
      </c>
      <c r="AY53" s="184">
        <f t="shared" si="477"/>
        <v>843.27514197000005</v>
      </c>
      <c r="AZ53" s="184">
        <f t="shared" si="403"/>
        <v>1042.8996078499999</v>
      </c>
      <c r="BA53" s="184">
        <f t="shared" si="78"/>
        <v>1206.2510238300001</v>
      </c>
      <c r="BB53" s="184">
        <f t="shared" si="79"/>
        <v>1672.2955398400009</v>
      </c>
      <c r="BC53" s="184">
        <f t="shared" si="80"/>
        <v>1034.3257323700002</v>
      </c>
      <c r="BD53" s="184">
        <f t="shared" si="81"/>
        <v>1270.8848242199999</v>
      </c>
      <c r="BE53" s="184">
        <f t="shared" si="82"/>
        <v>1146.08407199</v>
      </c>
      <c r="BF53" s="184">
        <f t="shared" si="83"/>
        <v>1492.48458549</v>
      </c>
      <c r="BG53" s="178">
        <f>+'[1]7.SPNF_consolidado'!AC99</f>
        <v>372.67263108188553</v>
      </c>
      <c r="BH53" s="178">
        <f>+'[1]7.SPNF_consolidado'!AD99</f>
        <v>371.95592246727858</v>
      </c>
      <c r="BI53" s="178">
        <f>+'[1]7.SPNF_consolidado'!AE99</f>
        <v>488.5241912785965</v>
      </c>
      <c r="BJ53" s="178">
        <f>+'[1]7.SPNF_consolidado'!AF99</f>
        <v>488.34763334614934</v>
      </c>
      <c r="BK53" s="178">
        <f>+'[1]7.SPNF_consolidado'!AG99</f>
        <v>435.30414089161343</v>
      </c>
      <c r="BL53" s="178">
        <f>+'[1]7.SPNF_consolidado'!AH99</f>
        <v>428.46576018142548</v>
      </c>
      <c r="BM53" s="178">
        <f>+'[1]7.SPNF_consolidado'!AI99</f>
        <v>582.24268693978524</v>
      </c>
      <c r="BN53" s="178">
        <f>+'[1]7.SPNF_consolidado'!AJ99</f>
        <v>593.9803094606159</v>
      </c>
      <c r="BO53" s="178">
        <f>+'[1]7.SPNF_consolidado'!AK99</f>
        <v>526.66342782580034</v>
      </c>
      <c r="BP53" s="178">
        <f>+'[1]7.SPNF_consolidado'!AL99</f>
        <v>695.15372614463695</v>
      </c>
      <c r="BQ53" s="178">
        <f>+'[1]7.SPNF_consolidado'!AM99</f>
        <v>752.468637939882</v>
      </c>
      <c r="BR53" s="178">
        <f>+'[1]7.SPNF_consolidado'!AN99</f>
        <v>1120.4645719166497</v>
      </c>
      <c r="BS53" s="178">
        <f>+'[1]7.SPNF_consolidado'!AO99</f>
        <v>358.33387301136713</v>
      </c>
      <c r="BT53" s="178">
        <f>+'[1]7.SPNF_consolidado'!AP99</f>
        <v>495.04214672204637</v>
      </c>
      <c r="BU53" s="178">
        <f>+'[1]7.SPNF_consolidado'!AQ99</f>
        <v>531.13381925532303</v>
      </c>
      <c r="BV53" s="178">
        <f>+'[1]7.SPNF_consolidado'!AR99</f>
        <v>509.2493499059716</v>
      </c>
      <c r="BW53" s="178">
        <f>+'[1]7.SPNF_consolidado'!AS99</f>
        <v>498.84261480022127</v>
      </c>
      <c r="BX53" s="178">
        <f>+'[1]7.SPNF_consolidado'!AT99</f>
        <v>527.15642514799197</v>
      </c>
      <c r="BY53" s="178">
        <f>+'[1]7.SPNF_consolidado'!AU99</f>
        <v>583.99279345261891</v>
      </c>
      <c r="BZ53" s="178">
        <f>+'[1]7.SPNF_consolidado'!AV99</f>
        <v>528.13426865653196</v>
      </c>
      <c r="CA53" s="178">
        <f>+'[1]7.SPNF_consolidado'!AW99</f>
        <v>525.79022998188293</v>
      </c>
      <c r="CB53" s="178">
        <f>+'[1]7.SPNF_consolidado'!AX99</f>
        <v>801.17277267955592</v>
      </c>
      <c r="CC53" s="178">
        <f>+'[1]7.SPNF_consolidado'!AY99</f>
        <v>616.64527773073041</v>
      </c>
      <c r="CD53" s="178">
        <f>+'[1]7.SPNF_consolidado'!AZ99</f>
        <v>1053.6357912557582</v>
      </c>
      <c r="CE53" s="178">
        <f>+'[1]7.SPNF_consolidado'!BA99</f>
        <v>323.97621870875668</v>
      </c>
      <c r="CF53" s="178">
        <f>+'[1]7.SPNF_consolidado'!BB99</f>
        <v>470.02270978999394</v>
      </c>
      <c r="CG53" s="178">
        <f>+'[1]7.SPNF_consolidado'!BC99</f>
        <v>531.06326365285963</v>
      </c>
      <c r="CH53" s="178">
        <f>+'[1]7.SPNF_consolidado'!BD99</f>
        <v>493.33523294048462</v>
      </c>
      <c r="CI53" s="178">
        <f>+'[1]7.SPNF_consolidado'!BE99</f>
        <v>493.71140666261988</v>
      </c>
      <c r="CJ53" s="178">
        <f>+'[1]7.SPNF_consolidado'!BF99</f>
        <v>517.91817367236399</v>
      </c>
      <c r="CK53" s="178">
        <f>+'[1]7.SPNF_consolidado'!BG99</f>
        <v>430.53317072679749</v>
      </c>
      <c r="CL53" s="178">
        <f>+'[1]7.SPNF_consolidado'!BH99</f>
        <v>432.25128415589415</v>
      </c>
      <c r="CM53" s="178">
        <f>+'[1]7.SPNF_consolidado'!BI99</f>
        <v>456.35333877030871</v>
      </c>
      <c r="CN53" s="178">
        <f>+'[1]7.SPNF_consolidado'!BJ99</f>
        <v>486.28661633819814</v>
      </c>
      <c r="CO53" s="178">
        <f>+'[1]7.SPNF_consolidado'!BK99</f>
        <v>419.119090854295</v>
      </c>
      <c r="CP53" s="178">
        <f>+'[1]7.SPNF_consolidado'!BL99</f>
        <v>687.64743390164426</v>
      </c>
      <c r="CQ53" s="178">
        <f>+'[1]7.SPNF_consolidado'!BM99</f>
        <v>271.35070944217853</v>
      </c>
      <c r="CR53" s="178">
        <f>+'[1]7.SPNF_consolidado'!BN99</f>
        <v>525.23241609547472</v>
      </c>
      <c r="CS53" s="178">
        <f>+'[1]7.SPNF_consolidado'!BO99</f>
        <v>743.72263467159348</v>
      </c>
      <c r="CT53" s="178">
        <f>+'[1]7.SPNF_consolidado'!BP99</f>
        <v>520.06747979317322</v>
      </c>
      <c r="CU53" s="178">
        <f>+'[1]7.SPNF_consolidado'!BQ99</f>
        <v>356.81479771564199</v>
      </c>
      <c r="CV53" s="178">
        <f>+'[1]7.SPNF_consolidado'!BR99</f>
        <v>678.36348070004101</v>
      </c>
      <c r="CW53" s="178">
        <f>+'[1]7.SPNF_consolidado'!BS99</f>
        <v>474.16993479502707</v>
      </c>
      <c r="CX53" s="178">
        <f>+'[1]7.SPNF_consolidado'!BT99</f>
        <v>324.52972527196971</v>
      </c>
      <c r="CY53" s="178">
        <f>+'[1]7.SPNF_consolidado'!BU99</f>
        <v>342.72440246402573</v>
      </c>
      <c r="CZ53" s="178">
        <f>+'[1]7.SPNF_consolidado'!BV99</f>
        <v>377.3105461550216</v>
      </c>
      <c r="DA53" s="178">
        <f>+'[1]7.SPNF_consolidado'!BW99</f>
        <v>359.32171804877305</v>
      </c>
      <c r="DB53" s="178">
        <f>+'[1]7.SPNF_consolidado'!BX99</f>
        <v>646.44118081119689</v>
      </c>
      <c r="DC53" s="178">
        <f>+'[1]7.SPNF_consolidado'!BY99</f>
        <v>242.6823495147637</v>
      </c>
      <c r="DD53" s="178">
        <f>+'[1]7.SPNF_consolidado'!BZ99</f>
        <v>259.50727735725417</v>
      </c>
      <c r="DE53" s="178">
        <f>+'[1]7.SPNF_consolidado'!CA99</f>
        <v>428.15864884981733</v>
      </c>
      <c r="DF53" s="178">
        <f>+'[1]7.SPNF_consolidado'!CB99</f>
        <v>279.22453910951606</v>
      </c>
      <c r="DG53" s="178">
        <f>+'[1]7.SPNF_consolidado'!CC99</f>
        <v>322.22538165141617</v>
      </c>
      <c r="DH53" s="178">
        <f>+'[1]7.SPNF_consolidado'!CD99</f>
        <v>297.81761777841041</v>
      </c>
      <c r="DI53" s="178">
        <f>+'[1]7.SPNF_consolidado'!CE99</f>
        <v>318.11885085953094</v>
      </c>
      <c r="DJ53" s="178">
        <f>+'[1]7.SPNF_consolidado'!CF99</f>
        <v>313.98079671121911</v>
      </c>
      <c r="DK53" s="178">
        <f>+'[1]7.SPNF_consolidado'!CG99</f>
        <v>305.87314151199712</v>
      </c>
      <c r="DL53" s="178">
        <f>+'[1]7.SPNF_consolidado'!CH99</f>
        <v>317.62125091195202</v>
      </c>
      <c r="DM53" s="178">
        <f>+'[1]7.SPNF_consolidado'!CI99</f>
        <v>534.46495312687762</v>
      </c>
      <c r="DN53" s="178">
        <f>+'[1]7.SPNF_consolidado'!CJ99</f>
        <v>770.89255190724555</v>
      </c>
      <c r="DO53" s="178">
        <f>+'[1]7.SPNF_consolidado'!CK99</f>
        <v>239.05058965281967</v>
      </c>
      <c r="DP53" s="178">
        <f>+'[1]7.SPNF_consolidado'!CL99</f>
        <v>285.55552886084757</v>
      </c>
      <c r="DQ53" s="178">
        <f>+'[1]7.SPNF_consolidado'!CM99</f>
        <v>717.59163387884314</v>
      </c>
      <c r="DR53" s="178">
        <f>+'[1]7.SPNF_consolidado'!CN99</f>
        <v>581.2260944913628</v>
      </c>
      <c r="DS53" s="178">
        <f>+'[1]7.SPNF_consolidado'!CO99</f>
        <v>433.32157023538866</v>
      </c>
      <c r="DT53" s="178">
        <f>+'[1]7.SPNF_consolidado'!CP99</f>
        <v>318.11260209161833</v>
      </c>
      <c r="DU53" s="178">
        <f>+'[1]7.SPNF_consolidado'!CQ99</f>
        <v>328.2713538064877</v>
      </c>
      <c r="DV53" s="178">
        <f>+'[1]7.SPNF_consolidado'!CR99</f>
        <v>282.32030070286737</v>
      </c>
      <c r="DW53" s="178">
        <f>+'[1]7.SPNF_consolidado'!CS99</f>
        <v>332.89094599604147</v>
      </c>
      <c r="DX53" s="178">
        <f>+'[1]7.SPNF_consolidado'!CT99</f>
        <v>356.00074435675185</v>
      </c>
      <c r="DY53" s="178">
        <f>+'[1]7.SPNF_consolidado'!CU99</f>
        <v>376.10853746310443</v>
      </c>
      <c r="DZ53" s="178">
        <f>+'[1]7.SPNF_consolidado'!CV99</f>
        <v>718.57667629386765</v>
      </c>
      <c r="EA53" s="178">
        <f>+'[1]7.SPNF_consolidado'!CW99</f>
        <v>260.88508280999997</v>
      </c>
      <c r="EB53" s="178">
        <f>+'[1]7.SPNF_consolidado'!CX99</f>
        <v>311.95084509000003</v>
      </c>
      <c r="EC53" s="178">
        <f>+'[1]7.SPNF_consolidado'!CY99</f>
        <v>308.13143374999999</v>
      </c>
      <c r="ED53" s="178">
        <f>+'[1]7.SPNF_consolidado'!CZ99</f>
        <v>356.11237187000017</v>
      </c>
      <c r="EE53" s="178">
        <f>+'[1]7.SPNF_consolidado'!DA99</f>
        <v>338.66208069000044</v>
      </c>
      <c r="EF53" s="178">
        <f>+'[1]7.SPNF_consolidado'!DB99</f>
        <v>307.64627571999961</v>
      </c>
      <c r="EG53" s="178">
        <f>+'[1]7.SPNF_consolidado'!DC99</f>
        <v>347.07551852999961</v>
      </c>
      <c r="EH53" s="178">
        <f>+'[1]7.SPNF_consolidado'!DD99</f>
        <v>407.25659086999957</v>
      </c>
      <c r="EI53" s="178">
        <f>+'[1]7.SPNF_consolidado'!DE99</f>
        <v>394.04865430999894</v>
      </c>
      <c r="EJ53" s="178">
        <f>+'[1]7.SPNF_consolidado'!DF99</f>
        <v>352.97846079000016</v>
      </c>
      <c r="EK53" s="178">
        <f>+'[1]7.SPNF_consolidado'!DG99</f>
        <v>325.88835016999928</v>
      </c>
      <c r="EL53" s="178">
        <f>+'[1]7.SPNF_consolidado'!DH99</f>
        <v>576.08544370999959</v>
      </c>
      <c r="EM53" s="178">
        <f>+'[1]7.SPNF_consolidado'!DI99</f>
        <v>271.29001591360509</v>
      </c>
      <c r="EN53" s="178">
        <f>+'[1]7.SPNF_consolidado'!DJ99</f>
        <v>328.5324709272698</v>
      </c>
      <c r="EO53" s="178">
        <f>+'[1]7.SPNF_consolidado'!DK99</f>
        <v>325.16125176519068</v>
      </c>
      <c r="EP53" s="178">
        <f>+'[1]7.SPNF_consolidado'!DL99</f>
        <v>182.01782162654541</v>
      </c>
      <c r="EQ53" s="178">
        <f>+'[1]7.SPNF_consolidado'!DM99</f>
        <v>229.53967404700597</v>
      </c>
      <c r="ER53" s="178">
        <f>+'[1]7.SPNF_consolidado'!DN99</f>
        <v>259.03462585802151</v>
      </c>
      <c r="ES53" s="178">
        <f>+'[1]7.SPNF_consolidado'!DO99</f>
        <v>318.35388933858076</v>
      </c>
      <c r="ET53" s="178">
        <f>+'[1]7.SPNF_consolidado'!DP99</f>
        <v>316.67941022058608</v>
      </c>
      <c r="EU53" s="178">
        <f>+'[1]7.SPNF_consolidado'!DQ99</f>
        <v>386.64530528072817</v>
      </c>
      <c r="EV53" s="178">
        <f>+'[1]7.SPNF_consolidado'!DR99</f>
        <v>446.99681030722473</v>
      </c>
      <c r="EW53" s="178">
        <f>+'[1]7.SPNF_consolidado'!DS99</f>
        <v>491.71116124721937</v>
      </c>
      <c r="EX53" s="178">
        <f>+'[1]7.SPNF_consolidado'!DT99</f>
        <v>701.38272415747474</v>
      </c>
      <c r="EY53" s="178">
        <f>+'[1]7.SPNF_consolidado'!DU99</f>
        <v>154.68969112000002</v>
      </c>
      <c r="EZ53" s="178">
        <f>+'[1]7.SPNF_consolidado'!DV99</f>
        <v>175.86204773999987</v>
      </c>
      <c r="FA53" s="178">
        <f>+'[1]7.SPNF_consolidado'!DW99</f>
        <v>619.32322822000049</v>
      </c>
      <c r="FB53" s="178">
        <f>+'[1]7.SPNF_consolidado'!DX99</f>
        <v>373.69931265000059</v>
      </c>
      <c r="FC53" s="178">
        <f>+'[1]7.SPNF_consolidado'!DY99</f>
        <v>476.61876444999893</v>
      </c>
      <c r="FD53" s="178">
        <f>+'[1]7.SPNF_consolidado'!DZ99</f>
        <v>349.22570095999902</v>
      </c>
      <c r="FE53" s="178">
        <f>+'[1]7.SPNF_consolidado'!EA99</f>
        <v>349.46702321999891</v>
      </c>
      <c r="FF53" s="178">
        <f>+'[1]7.SPNF_consolidado'!EB99</f>
        <v>404.01070494000186</v>
      </c>
      <c r="FG53" s="178">
        <f>+'[1]7.SPNF_consolidado'!EC99</f>
        <v>369.76730222000174</v>
      </c>
      <c r="FH53" s="178">
        <f>+'[1]7.SPNF_consolidado'!ED99</f>
        <v>342.93730919999825</v>
      </c>
      <c r="FI53" s="178">
        <f>+'[1]7.SPNF_consolidado'!EE99</f>
        <v>383.5628558200014</v>
      </c>
      <c r="FJ53" s="178">
        <f>+'[1]7.SPNF_consolidado'!EF99</f>
        <v>1074.9287334899993</v>
      </c>
      <c r="FK53" s="178">
        <f>+'[1]7.SPNF_consolidado'!EG99</f>
        <v>225.82084120000002</v>
      </c>
      <c r="FL53" s="178">
        <f>+'[1]7.SPNF_consolidado'!EH99</f>
        <v>289.84584280999991</v>
      </c>
      <c r="FM53" s="178">
        <f>+'[1]7.SPNF_consolidado'!EI99</f>
        <v>327.60845796000007</v>
      </c>
      <c r="FN53" s="178">
        <f>+'[1]7.SPNF_consolidado'!EJ99</f>
        <v>372.39626658000009</v>
      </c>
      <c r="FO53" s="178">
        <f>+'[1]7.SPNF_consolidado'!EK99</f>
        <v>319.91036925000037</v>
      </c>
      <c r="FP53" s="178">
        <f>+'[1]7.SPNF_consolidado'!EL99</f>
        <v>350.59297201999959</v>
      </c>
      <c r="FQ53" s="178">
        <f>+'[1]7.SPNF_consolidado'!EM99</f>
        <v>406.10782960000046</v>
      </c>
      <c r="FR53" s="178">
        <f>+'[1]7.SPNF_consolidado'!EN99</f>
        <v>402.80385031999896</v>
      </c>
      <c r="FS53" s="178">
        <f>+'[1]7.SPNF_consolidado'!EO99</f>
        <v>397.33934391000059</v>
      </c>
      <c r="FT53" s="178">
        <f>+'[1]7.SPNF_consolidado'!EP99</f>
        <v>433.37702775000031</v>
      </c>
      <c r="FU53" s="178">
        <f>+'[1]7.SPNF_consolidado'!EQ99</f>
        <v>442.5354684900006</v>
      </c>
      <c r="FV53" s="178">
        <f>+'[1]7.SPNF_consolidado'!ER99</f>
        <v>796.38304359999995</v>
      </c>
      <c r="FW53" s="178">
        <f>+'[1]7.SPNF_consolidado'!ES99</f>
        <v>294.97695308999994</v>
      </c>
      <c r="FX53" s="178">
        <f>+'[1]7.SPNF_consolidado'!ET99</f>
        <v>337.92995730000007</v>
      </c>
      <c r="FY53" s="178">
        <f>+'[1]7.SPNF_consolidado'!EU99</f>
        <v>401.41882198000025</v>
      </c>
      <c r="FZ53" s="178">
        <f>+'[1]7.SPNF_consolidado'!EV99</f>
        <v>434.6593053999996</v>
      </c>
      <c r="GA53" s="178">
        <f>+'[1]7.SPNF_consolidado'!EW99</f>
        <v>457.33469595999986</v>
      </c>
      <c r="GB53" s="178">
        <f>+'[1]7.SPNF_consolidado'!EX99</f>
        <v>378.89082286000053</v>
      </c>
      <c r="GC53" s="178">
        <f>+'[1]7.SPNF_consolidado'!EY99</f>
        <v>352.54232443000018</v>
      </c>
      <c r="GD53" s="178">
        <f>+'[1]7.SPNF_consolidado'!EZ99</f>
        <v>399.57744953999929</v>
      </c>
      <c r="GE53" s="178">
        <f>+'[1]7.SPNF_consolidado'!FA99</f>
        <v>393.96429802000057</v>
      </c>
      <c r="GF53" s="178">
        <f>+'[1]7.SPNF_consolidado'!FB99</f>
        <v>451.52467961999946</v>
      </c>
      <c r="GG53" s="178">
        <f>+'[1]7.SPNF_consolidado'!FC99</f>
        <v>436.98185403000002</v>
      </c>
      <c r="GH53" s="178">
        <f>+'[1]7.SPNF_consolidado'!FD99</f>
        <v>603.9780518400006</v>
      </c>
      <c r="GI53" s="178">
        <f>+'[1]7.SPNF_consolidado'!FE99</f>
        <v>282.9419154551735</v>
      </c>
    </row>
    <row r="54" spans="2:191" hidden="1">
      <c r="B54" s="176"/>
      <c r="C54" s="194"/>
      <c r="D54" s="177">
        <f t="shared" si="110"/>
        <v>0</v>
      </c>
      <c r="E54" s="177">
        <f t="shared" si="111"/>
        <v>0</v>
      </c>
      <c r="F54" s="177">
        <f t="shared" si="112"/>
        <v>0</v>
      </c>
      <c r="G54" s="177">
        <f t="shared" si="113"/>
        <v>0</v>
      </c>
      <c r="H54" s="177"/>
      <c r="I54" s="177"/>
      <c r="J54" s="177"/>
      <c r="K54" s="177"/>
      <c r="L54" s="177"/>
      <c r="M54" s="177">
        <f t="shared" si="55"/>
        <v>0</v>
      </c>
      <c r="N54" s="177">
        <f t="shared" si="56"/>
        <v>0</v>
      </c>
      <c r="O54" s="177">
        <f t="shared" si="57"/>
        <v>0</v>
      </c>
      <c r="P54" s="177">
        <f t="shared" si="58"/>
        <v>0</v>
      </c>
      <c r="Q54" s="177">
        <f t="shared" si="59"/>
        <v>0</v>
      </c>
      <c r="R54" s="177">
        <f t="shared" si="60"/>
        <v>0</v>
      </c>
      <c r="S54" s="177">
        <f t="shared" si="61"/>
        <v>0</v>
      </c>
      <c r="T54" s="177">
        <f t="shared" si="62"/>
        <v>0</v>
      </c>
      <c r="U54" s="177">
        <f t="shared" si="63"/>
        <v>0</v>
      </c>
      <c r="V54" s="177">
        <f t="shared" si="64"/>
        <v>0</v>
      </c>
      <c r="W54" s="177">
        <f t="shared" si="65"/>
        <v>0</v>
      </c>
      <c r="X54" s="177">
        <f t="shared" si="66"/>
        <v>0</v>
      </c>
      <c r="Y54" s="177">
        <f t="shared" si="67"/>
        <v>0</v>
      </c>
      <c r="Z54" s="177">
        <f t="shared" si="68"/>
        <v>0</v>
      </c>
      <c r="AA54" s="177">
        <f t="shared" si="69"/>
        <v>0</v>
      </c>
      <c r="AB54" s="177">
        <f t="shared" si="70"/>
        <v>0</v>
      </c>
      <c r="AC54" s="177">
        <f t="shared" si="71"/>
        <v>0</v>
      </c>
      <c r="AD54" s="177">
        <f t="shared" si="72"/>
        <v>0</v>
      </c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>
        <f t="shared" si="403"/>
        <v>0</v>
      </c>
      <c r="BA54" s="177">
        <f t="shared" si="78"/>
        <v>0</v>
      </c>
      <c r="BB54" s="177">
        <f t="shared" si="79"/>
        <v>0</v>
      </c>
      <c r="BC54" s="177">
        <f t="shared" si="80"/>
        <v>0</v>
      </c>
      <c r="BD54" s="177">
        <f t="shared" si="81"/>
        <v>0</v>
      </c>
      <c r="BE54" s="177">
        <f t="shared" si="82"/>
        <v>0</v>
      </c>
      <c r="BF54" s="177">
        <f t="shared" si="83"/>
        <v>0</v>
      </c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77"/>
      <c r="CY54" s="177"/>
      <c r="CZ54" s="177"/>
      <c r="DA54" s="177"/>
      <c r="DB54" s="177"/>
      <c r="DC54" s="177"/>
      <c r="DD54" s="177"/>
      <c r="DE54" s="177"/>
      <c r="DF54" s="177"/>
      <c r="DG54" s="177"/>
      <c r="DH54" s="177"/>
      <c r="DI54" s="177"/>
      <c r="DJ54" s="177"/>
      <c r="DK54" s="177"/>
      <c r="DL54" s="177"/>
      <c r="DM54" s="177"/>
      <c r="DN54" s="177"/>
      <c r="DO54" s="177"/>
      <c r="DP54" s="177"/>
      <c r="DQ54" s="177"/>
      <c r="DR54" s="177"/>
      <c r="DS54" s="177"/>
      <c r="DT54" s="177"/>
      <c r="DU54" s="177"/>
      <c r="DV54" s="177"/>
      <c r="DW54" s="177"/>
      <c r="DX54" s="177"/>
      <c r="DY54" s="177"/>
      <c r="DZ54" s="177"/>
      <c r="EA54" s="177"/>
      <c r="EB54" s="177"/>
      <c r="EC54" s="177"/>
      <c r="ED54" s="177"/>
      <c r="EE54" s="177"/>
      <c r="EF54" s="177"/>
      <c r="EG54" s="177"/>
      <c r="EH54" s="177"/>
      <c r="EI54" s="177"/>
      <c r="EJ54" s="177"/>
      <c r="EK54" s="177"/>
      <c r="EL54" s="177"/>
      <c r="EM54" s="177"/>
      <c r="EN54" s="177"/>
      <c r="EO54" s="177"/>
      <c r="EP54" s="177"/>
      <c r="EQ54" s="177"/>
      <c r="ER54" s="177"/>
      <c r="ES54" s="177"/>
      <c r="ET54" s="177"/>
      <c r="EU54" s="177"/>
      <c r="EV54" s="177"/>
      <c r="EW54" s="177"/>
      <c r="EX54" s="177"/>
      <c r="EY54" s="177"/>
      <c r="EZ54" s="177"/>
      <c r="FA54" s="177"/>
      <c r="FB54" s="177"/>
      <c r="FC54" s="177"/>
      <c r="FD54" s="177"/>
      <c r="FE54" s="177"/>
      <c r="FF54" s="177"/>
      <c r="FG54" s="177"/>
      <c r="FH54" s="177"/>
      <c r="FI54" s="177"/>
      <c r="FJ54" s="177"/>
      <c r="FK54" s="177"/>
      <c r="FL54" s="177"/>
      <c r="FM54" s="177"/>
      <c r="FN54" s="177"/>
      <c r="FO54" s="177"/>
      <c r="FP54" s="177"/>
      <c r="FQ54" s="177"/>
      <c r="FR54" s="177"/>
      <c r="FS54" s="177"/>
      <c r="FT54" s="177"/>
      <c r="FU54" s="177"/>
      <c r="FV54" s="177"/>
      <c r="FW54" s="177"/>
      <c r="FX54" s="177"/>
      <c r="FY54" s="177"/>
      <c r="FZ54" s="177"/>
      <c r="GA54" s="177"/>
      <c r="GB54" s="177"/>
      <c r="GC54" s="177"/>
      <c r="GD54" s="177"/>
      <c r="GE54" s="177"/>
      <c r="GF54" s="177"/>
      <c r="GG54" s="177"/>
      <c r="GH54" s="177"/>
      <c r="GI54" s="177"/>
    </row>
    <row r="55" spans="2:191" hidden="1">
      <c r="B55" s="193"/>
      <c r="C55" s="180"/>
      <c r="D55" s="178">
        <f t="shared" si="110"/>
        <v>0</v>
      </c>
      <c r="E55" s="178">
        <f t="shared" si="111"/>
        <v>0</v>
      </c>
      <c r="F55" s="178">
        <f t="shared" si="112"/>
        <v>0</v>
      </c>
      <c r="G55" s="178">
        <f t="shared" si="113"/>
        <v>0</v>
      </c>
      <c r="H55" s="178"/>
      <c r="I55" s="178"/>
      <c r="J55" s="178"/>
      <c r="K55" s="178"/>
      <c r="L55" s="178"/>
      <c r="M55" s="178">
        <f t="shared" si="55"/>
        <v>0</v>
      </c>
      <c r="N55" s="178">
        <f t="shared" si="56"/>
        <v>0</v>
      </c>
      <c r="O55" s="178">
        <f t="shared" si="57"/>
        <v>0</v>
      </c>
      <c r="P55" s="178">
        <f t="shared" si="58"/>
        <v>0</v>
      </c>
      <c r="Q55" s="178">
        <f t="shared" si="59"/>
        <v>0</v>
      </c>
      <c r="R55" s="178">
        <f t="shared" si="60"/>
        <v>0</v>
      </c>
      <c r="S55" s="178">
        <f t="shared" si="61"/>
        <v>0</v>
      </c>
      <c r="T55" s="178">
        <f t="shared" si="62"/>
        <v>0</v>
      </c>
      <c r="U55" s="178">
        <f t="shared" si="63"/>
        <v>0</v>
      </c>
      <c r="V55" s="178">
        <f t="shared" si="64"/>
        <v>0</v>
      </c>
      <c r="W55" s="178">
        <f t="shared" si="65"/>
        <v>0</v>
      </c>
      <c r="X55" s="178">
        <f t="shared" si="66"/>
        <v>0</v>
      </c>
      <c r="Y55" s="178">
        <f t="shared" si="67"/>
        <v>0</v>
      </c>
      <c r="Z55" s="178">
        <f t="shared" si="68"/>
        <v>0</v>
      </c>
      <c r="AA55" s="178">
        <f t="shared" si="69"/>
        <v>0</v>
      </c>
      <c r="AB55" s="178">
        <f t="shared" si="70"/>
        <v>0</v>
      </c>
      <c r="AC55" s="178">
        <f t="shared" si="71"/>
        <v>0</v>
      </c>
      <c r="AD55" s="178">
        <f t="shared" si="72"/>
        <v>0</v>
      </c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>
        <f t="shared" si="403"/>
        <v>0</v>
      </c>
      <c r="BA55" s="178">
        <f t="shared" si="78"/>
        <v>0</v>
      </c>
      <c r="BB55" s="178">
        <f t="shared" si="79"/>
        <v>0</v>
      </c>
      <c r="BC55" s="178">
        <f t="shared" si="80"/>
        <v>0</v>
      </c>
      <c r="BD55" s="178">
        <f t="shared" si="81"/>
        <v>0</v>
      </c>
      <c r="BE55" s="178">
        <f t="shared" si="82"/>
        <v>0</v>
      </c>
      <c r="BF55" s="178">
        <f t="shared" si="83"/>
        <v>0</v>
      </c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8"/>
      <c r="FI55" s="178"/>
      <c r="FJ55" s="178"/>
      <c r="FK55" s="178"/>
      <c r="FL55" s="178"/>
      <c r="FM55" s="178"/>
      <c r="FN55" s="178"/>
      <c r="FO55" s="178"/>
      <c r="FP55" s="178"/>
      <c r="FQ55" s="178"/>
      <c r="FR55" s="178"/>
      <c r="FS55" s="178"/>
      <c r="FT55" s="178"/>
      <c r="FU55" s="178"/>
      <c r="FV55" s="178"/>
      <c r="FW55" s="178"/>
      <c r="FX55" s="178"/>
      <c r="FY55" s="178"/>
      <c r="FZ55" s="178"/>
      <c r="GA55" s="178"/>
      <c r="GB55" s="178"/>
      <c r="GC55" s="178"/>
      <c r="GD55" s="178"/>
      <c r="GE55" s="178"/>
      <c r="GF55" s="178"/>
      <c r="GG55" s="178"/>
      <c r="GH55" s="178"/>
      <c r="GI55" s="178"/>
    </row>
    <row r="56" spans="2:191">
      <c r="B56" s="176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7"/>
      <c r="DI56" s="177"/>
      <c r="DJ56" s="177"/>
      <c r="DK56" s="177"/>
      <c r="DL56" s="177"/>
      <c r="DM56" s="177"/>
      <c r="DN56" s="177"/>
      <c r="DO56" s="177"/>
      <c r="DP56" s="177"/>
      <c r="DQ56" s="177"/>
      <c r="DR56" s="177"/>
      <c r="DS56" s="177"/>
      <c r="DT56" s="177"/>
      <c r="DU56" s="177"/>
      <c r="DV56" s="177"/>
      <c r="DW56" s="177"/>
      <c r="DX56" s="177"/>
      <c r="DY56" s="177"/>
      <c r="DZ56" s="177"/>
      <c r="EA56" s="177"/>
      <c r="EB56" s="177"/>
      <c r="EC56" s="177"/>
      <c r="ED56" s="177"/>
      <c r="EE56" s="177"/>
      <c r="EF56" s="177"/>
      <c r="EG56" s="177"/>
      <c r="EH56" s="177"/>
      <c r="EI56" s="177"/>
      <c r="EJ56" s="177"/>
      <c r="EK56" s="177"/>
      <c r="EL56" s="177"/>
      <c r="EM56" s="177"/>
      <c r="EN56" s="177"/>
      <c r="EO56" s="177"/>
      <c r="EP56" s="177"/>
      <c r="EQ56" s="177"/>
      <c r="ER56" s="177"/>
      <c r="ES56" s="177"/>
      <c r="ET56" s="177"/>
      <c r="EU56" s="177"/>
      <c r="EV56" s="177"/>
      <c r="EW56" s="177"/>
      <c r="EX56" s="177"/>
      <c r="EY56" s="177"/>
      <c r="EZ56" s="177"/>
      <c r="FA56" s="177"/>
      <c r="FB56" s="177"/>
      <c r="FC56" s="177"/>
      <c r="FD56" s="177"/>
      <c r="FE56" s="177"/>
      <c r="FF56" s="177"/>
      <c r="FG56" s="177"/>
      <c r="FH56" s="177"/>
      <c r="FI56" s="177"/>
      <c r="FJ56" s="177"/>
      <c r="FK56" s="177"/>
      <c r="FL56" s="177"/>
      <c r="FM56" s="177"/>
      <c r="FN56" s="177"/>
      <c r="FO56" s="177"/>
      <c r="FP56" s="177"/>
      <c r="FQ56" s="177"/>
      <c r="FR56" s="177"/>
      <c r="FS56" s="177"/>
      <c r="FT56" s="177"/>
      <c r="FU56" s="177"/>
      <c r="FV56" s="177"/>
      <c r="FW56" s="177"/>
      <c r="FX56" s="177"/>
      <c r="FY56" s="177"/>
      <c r="FZ56" s="177"/>
      <c r="GA56" s="177"/>
      <c r="GB56" s="177"/>
      <c r="GC56" s="177"/>
      <c r="GD56" s="177"/>
      <c r="GE56" s="177"/>
      <c r="GF56" s="177"/>
      <c r="GG56" s="177"/>
      <c r="GH56" s="177"/>
      <c r="GI56" s="177"/>
    </row>
    <row r="57" spans="2:191" s="39" customFormat="1" ht="30">
      <c r="B57" s="197" t="s">
        <v>150</v>
      </c>
      <c r="C57" s="198" t="s">
        <v>204</v>
      </c>
      <c r="D57" s="199">
        <f>D8-D30</f>
        <v>-7907.9984257381948</v>
      </c>
      <c r="E57" s="199">
        <f t="shared" ref="E57:BC57" si="561">E8-E30</f>
        <v>-8375.0243401517291</v>
      </c>
      <c r="F57" s="199">
        <f t="shared" si="561"/>
        <v>-6728.6851820942029</v>
      </c>
      <c r="G57" s="199">
        <f t="shared" si="561"/>
        <v>-10109.266962811816</v>
      </c>
      <c r="H57" s="199">
        <f t="shared" si="561"/>
        <v>-6094.4265066187072</v>
      </c>
      <c r="I57" s="199">
        <f t="shared" si="561"/>
        <v>-3062.1302656525368</v>
      </c>
      <c r="J57" s="199">
        <f t="shared" si="561"/>
        <v>-3784.8877130818291</v>
      </c>
      <c r="K57" s="199">
        <f t="shared" si="561"/>
        <v>-7092.2578919201005</v>
      </c>
      <c r="L57" s="199">
        <f t="shared" si="561"/>
        <v>-1782.3133239063027</v>
      </c>
      <c r="M57" s="199">
        <f>M8-M30</f>
        <v>-22.646752205233497</v>
      </c>
      <c r="N57" s="199">
        <f t="shared" si="56"/>
        <v>-4276.8883469211705</v>
      </c>
      <c r="O57" s="199">
        <f t="shared" si="561"/>
        <v>-526.46574340406733</v>
      </c>
      <c r="P57" s="199">
        <f t="shared" si="561"/>
        <v>-658.84507518025384</v>
      </c>
      <c r="Q57" s="199">
        <f t="shared" si="561"/>
        <v>-1655.5847942495548</v>
      </c>
      <c r="R57" s="199">
        <f t="shared" si="561"/>
        <v>-5067.1028129043189</v>
      </c>
      <c r="S57" s="199">
        <f t="shared" si="561"/>
        <v>-461.90573205072542</v>
      </c>
      <c r="T57" s="199">
        <f t="shared" si="561"/>
        <v>-633.44005008654131</v>
      </c>
      <c r="U57" s="199">
        <f t="shared" si="561"/>
        <v>-2201.1770160036194</v>
      </c>
      <c r="V57" s="199">
        <f t="shared" si="561"/>
        <v>-5078.5015420108466</v>
      </c>
      <c r="W57" s="199">
        <f t="shared" si="561"/>
        <v>-307.87893568958316</v>
      </c>
      <c r="X57" s="199">
        <f t="shared" si="561"/>
        <v>-621.71339814410203</v>
      </c>
      <c r="Y57" s="199">
        <f t="shared" si="561"/>
        <v>-937.12502330533243</v>
      </c>
      <c r="Z57" s="199">
        <f t="shared" si="561"/>
        <v>-4861.9678249551871</v>
      </c>
      <c r="AA57" s="199">
        <f t="shared" si="561"/>
        <v>-1741.7374546965584</v>
      </c>
      <c r="AB57" s="199">
        <f t="shared" si="561"/>
        <v>-1415.952479726895</v>
      </c>
      <c r="AC57" s="199">
        <f t="shared" si="561"/>
        <v>-2000.9132803389512</v>
      </c>
      <c r="AD57" s="199">
        <f t="shared" si="561"/>
        <v>-4950.6637480494155</v>
      </c>
      <c r="AE57" s="199">
        <f t="shared" si="561"/>
        <v>-806.11512484923514</v>
      </c>
      <c r="AF57" s="199">
        <f t="shared" si="561"/>
        <v>-730.47448567835818</v>
      </c>
      <c r="AG57" s="199">
        <f t="shared" si="561"/>
        <v>-601.08263378298761</v>
      </c>
      <c r="AH57" s="199">
        <f t="shared" si="561"/>
        <v>-3956.7542623081226</v>
      </c>
      <c r="AI57" s="199">
        <f t="shared" si="561"/>
        <v>75.641438696840851</v>
      </c>
      <c r="AJ57" s="199">
        <f t="shared" si="561"/>
        <v>74.288600200146902</v>
      </c>
      <c r="AK57" s="199">
        <f t="shared" si="561"/>
        <v>-675.53161146102684</v>
      </c>
      <c r="AL57" s="199">
        <f t="shared" si="561"/>
        <v>-2536.528693088505</v>
      </c>
      <c r="AM57" s="199">
        <f t="shared" si="561"/>
        <v>-60.349019911021969</v>
      </c>
      <c r="AN57" s="199">
        <f t="shared" si="561"/>
        <v>40.044160514182295</v>
      </c>
      <c r="AO57" s="199">
        <f t="shared" si="561"/>
        <v>-692.44237337220147</v>
      </c>
      <c r="AP57" s="199">
        <f t="shared" si="561"/>
        <v>-3072.1404803127971</v>
      </c>
      <c r="AQ57" s="199">
        <f t="shared" si="561"/>
        <v>313.70247825713705</v>
      </c>
      <c r="AR57" s="199">
        <f t="shared" si="561"/>
        <v>-2342.7049504164706</v>
      </c>
      <c r="AS57" s="199">
        <f t="shared" si="561"/>
        <v>-1372.324076535815</v>
      </c>
      <c r="AT57" s="199">
        <f t="shared" si="561"/>
        <v>-3690.9313432249573</v>
      </c>
      <c r="AU57" s="199">
        <f t="shared" si="561"/>
        <v>110.73915965854212</v>
      </c>
      <c r="AV57" s="199">
        <f t="shared" si="561"/>
        <v>49.193478244944345</v>
      </c>
      <c r="AW57" s="199">
        <f t="shared" si="561"/>
        <v>162.67180128114705</v>
      </c>
      <c r="AX57" s="199">
        <f t="shared" si="561"/>
        <v>-2104.9177630909398</v>
      </c>
      <c r="AY57" s="199">
        <f t="shared" si="561"/>
        <v>857.55422599613121</v>
      </c>
      <c r="AZ57" s="199">
        <f t="shared" si="561"/>
        <v>966.59221743891612</v>
      </c>
      <c r="BA57" s="199">
        <f t="shared" si="561"/>
        <v>622.59663702639227</v>
      </c>
      <c r="BB57" s="199">
        <f t="shared" si="561"/>
        <v>-2469.3898326666731</v>
      </c>
      <c r="BC57" s="199">
        <f t="shared" si="561"/>
        <v>153.38026253999487</v>
      </c>
      <c r="BD57" s="199">
        <f t="shared" si="81"/>
        <v>202.56421634893923</v>
      </c>
      <c r="BE57" s="199">
        <f t="shared" si="82"/>
        <v>-1483.1095428490771</v>
      </c>
      <c r="BF57" s="199">
        <f t="shared" si="83"/>
        <v>-3149.723282961028</v>
      </c>
      <c r="BG57" s="199">
        <f t="shared" ref="BG57:DB57" si="562">BG8-BG30</f>
        <v>865.22228219988119</v>
      </c>
      <c r="BH57" s="199">
        <f t="shared" si="562"/>
        <v>-821.13500667142989</v>
      </c>
      <c r="BI57" s="199">
        <f t="shared" si="562"/>
        <v>-570.55301893251817</v>
      </c>
      <c r="BJ57" s="199">
        <f t="shared" si="562"/>
        <v>307.67096163285078</v>
      </c>
      <c r="BK57" s="199">
        <f t="shared" si="562"/>
        <v>-84.738562046388324</v>
      </c>
      <c r="BL57" s="199">
        <f t="shared" si="562"/>
        <v>-881.77747476671811</v>
      </c>
      <c r="BM57" s="199">
        <f t="shared" si="562"/>
        <v>-96.754515154368619</v>
      </c>
      <c r="BN57" s="199">
        <f t="shared" si="562"/>
        <v>-835.67511499515012</v>
      </c>
      <c r="BO57" s="199">
        <f t="shared" si="562"/>
        <v>-723.15516410003738</v>
      </c>
      <c r="BP57" s="199">
        <f t="shared" si="562"/>
        <v>-768.96596561073193</v>
      </c>
      <c r="BQ57" s="199">
        <f t="shared" si="562"/>
        <v>-1208.854451673556</v>
      </c>
      <c r="BR57" s="199">
        <f t="shared" si="562"/>
        <v>-3089.2823956200314</v>
      </c>
      <c r="BS57" s="199">
        <f t="shared" si="562"/>
        <v>703.92639510686831</v>
      </c>
      <c r="BT57" s="199">
        <f t="shared" si="562"/>
        <v>-796.86498585935942</v>
      </c>
      <c r="BU57" s="199">
        <f t="shared" si="562"/>
        <v>-368.96714129823476</v>
      </c>
      <c r="BV57" s="199">
        <f t="shared" si="562"/>
        <v>-133.22279944044703</v>
      </c>
      <c r="BW57" s="199">
        <f t="shared" si="562"/>
        <v>-204.35953482291688</v>
      </c>
      <c r="BX57" s="199">
        <f t="shared" si="562"/>
        <v>-295.85771582317739</v>
      </c>
      <c r="BY57" s="199">
        <f t="shared" si="562"/>
        <v>-714.76109252534434</v>
      </c>
      <c r="BZ57" s="199">
        <f t="shared" si="562"/>
        <v>-842.90501122354272</v>
      </c>
      <c r="CA57" s="199">
        <f t="shared" si="562"/>
        <v>-643.51091225473328</v>
      </c>
      <c r="CB57" s="199">
        <f t="shared" si="562"/>
        <v>-974.10189594992698</v>
      </c>
      <c r="CC57" s="199">
        <f t="shared" si="562"/>
        <v>-736.20271658281899</v>
      </c>
      <c r="CD57" s="199">
        <f t="shared" si="562"/>
        <v>-3368.1969294781002</v>
      </c>
      <c r="CE57" s="199">
        <f t="shared" si="562"/>
        <v>639.23437576635706</v>
      </c>
      <c r="CF57" s="199">
        <f t="shared" si="562"/>
        <v>-243.13085067424345</v>
      </c>
      <c r="CG57" s="199">
        <f t="shared" si="562"/>
        <v>-703.98246078169723</v>
      </c>
      <c r="CH57" s="199">
        <f t="shared" si="562"/>
        <v>466.77619277028271</v>
      </c>
      <c r="CI57" s="199">
        <f t="shared" si="562"/>
        <v>-570.0543052348421</v>
      </c>
      <c r="CJ57" s="199">
        <f t="shared" si="562"/>
        <v>-518.43528567954172</v>
      </c>
      <c r="CK57" s="199">
        <f t="shared" si="562"/>
        <v>405.21638135479861</v>
      </c>
      <c r="CL57" s="199">
        <f t="shared" si="562"/>
        <v>-707.59322628970767</v>
      </c>
      <c r="CM57" s="199">
        <f t="shared" si="562"/>
        <v>-634.74817837042428</v>
      </c>
      <c r="CN57" s="199">
        <f t="shared" si="562"/>
        <v>-832.08253698106273</v>
      </c>
      <c r="CO57" s="199">
        <f t="shared" si="562"/>
        <v>-733.66601923423104</v>
      </c>
      <c r="CP57" s="199">
        <f t="shared" si="562"/>
        <v>-3296.2192687398929</v>
      </c>
      <c r="CQ57" s="199">
        <f t="shared" si="562"/>
        <v>295.34222739511597</v>
      </c>
      <c r="CR57" s="199">
        <f t="shared" si="562"/>
        <v>-938.70054073736446</v>
      </c>
      <c r="CS57" s="199">
        <f t="shared" si="562"/>
        <v>-1098.3791413543108</v>
      </c>
      <c r="CT57" s="199">
        <f t="shared" si="562"/>
        <v>-51.210125005964528</v>
      </c>
      <c r="CU57" s="199">
        <f t="shared" si="562"/>
        <v>-563.45934491190474</v>
      </c>
      <c r="CV57" s="199">
        <f t="shared" si="562"/>
        <v>-801.28300980902486</v>
      </c>
      <c r="CW57" s="199">
        <f t="shared" si="562"/>
        <v>-387.56053820917896</v>
      </c>
      <c r="CX57" s="199">
        <f t="shared" si="562"/>
        <v>-665.86802087536807</v>
      </c>
      <c r="CY57" s="199">
        <f t="shared" si="562"/>
        <v>-947.48472125440503</v>
      </c>
      <c r="CZ57" s="199">
        <f t="shared" si="562"/>
        <v>-709.33528984590748</v>
      </c>
      <c r="DA57" s="199">
        <f t="shared" si="562"/>
        <v>-1254.9301515236402</v>
      </c>
      <c r="DB57" s="199">
        <f t="shared" si="562"/>
        <v>-2986.3983066798669</v>
      </c>
      <c r="DC57" s="199">
        <f t="shared" ref="DC57:DF57" si="563">DC8-DC30</f>
        <v>700.08997094936603</v>
      </c>
      <c r="DD57" s="199">
        <f t="shared" si="563"/>
        <v>-563.18561093627068</v>
      </c>
      <c r="DE57" s="199">
        <f t="shared" si="563"/>
        <v>-943.01948486232959</v>
      </c>
      <c r="DF57" s="199">
        <f t="shared" si="563"/>
        <v>26.735640379850338</v>
      </c>
      <c r="DG57" s="199">
        <f t="shared" ref="DG57:EL57" si="564">DG8-DG30</f>
        <v>-193.25151313036531</v>
      </c>
      <c r="DH57" s="199">
        <f t="shared" si="564"/>
        <v>-563.95861292784275</v>
      </c>
      <c r="DI57" s="199">
        <f t="shared" si="564"/>
        <v>102.95542337682855</v>
      </c>
      <c r="DJ57" s="199">
        <f t="shared" si="564"/>
        <v>-658.15624558765512</v>
      </c>
      <c r="DK57" s="199">
        <f t="shared" si="564"/>
        <v>-45.881811572160586</v>
      </c>
      <c r="DL57" s="199">
        <f t="shared" si="564"/>
        <v>-395.0260626421009</v>
      </c>
      <c r="DM57" s="199">
        <f t="shared" si="564"/>
        <v>-677.97376498313042</v>
      </c>
      <c r="DN57" s="199">
        <f t="shared" si="564"/>
        <v>-2883.7544346828936</v>
      </c>
      <c r="DO57" s="199">
        <f t="shared" si="564"/>
        <v>696.9236107681977</v>
      </c>
      <c r="DP57" s="199">
        <f t="shared" si="564"/>
        <v>-178.5580112008829</v>
      </c>
      <c r="DQ57" s="199">
        <f t="shared" si="564"/>
        <v>-442.72416087047259</v>
      </c>
      <c r="DR57" s="199">
        <f t="shared" si="564"/>
        <v>247.06612634472503</v>
      </c>
      <c r="DS57" s="199">
        <f t="shared" si="564"/>
        <v>137.05388641715308</v>
      </c>
      <c r="DT57" s="199">
        <f t="shared" si="564"/>
        <v>-309.83141256172985</v>
      </c>
      <c r="DU57" s="199">
        <f t="shared" si="564"/>
        <v>-164.94055112346086</v>
      </c>
      <c r="DV57" s="199">
        <f t="shared" si="564"/>
        <v>-30.982447153543035</v>
      </c>
      <c r="DW57" s="199">
        <f t="shared" si="564"/>
        <v>-479.60861318402112</v>
      </c>
      <c r="DX57" s="199">
        <f t="shared" si="564"/>
        <v>-206.2517167148203</v>
      </c>
      <c r="DY57" s="199">
        <f t="shared" si="564"/>
        <v>57.181062526224196</v>
      </c>
      <c r="DZ57" s="199">
        <f t="shared" si="564"/>
        <v>-2387.4580388999093</v>
      </c>
      <c r="EA57" s="199">
        <f t="shared" si="564"/>
        <v>465.52327068025534</v>
      </c>
      <c r="EB57" s="199">
        <f t="shared" si="564"/>
        <v>-140.49127387005274</v>
      </c>
      <c r="EC57" s="199">
        <f t="shared" si="564"/>
        <v>-385.38101672122411</v>
      </c>
      <c r="ED57" s="199">
        <f t="shared" si="564"/>
        <v>344.4261976437233</v>
      </c>
      <c r="EE57" s="199">
        <f t="shared" si="564"/>
        <v>42.109780341474107</v>
      </c>
      <c r="EF57" s="199">
        <f t="shared" si="564"/>
        <v>-346.49181747101193</v>
      </c>
      <c r="EG57" s="199">
        <f t="shared" si="564"/>
        <v>-534.24363992566123</v>
      </c>
      <c r="EH57" s="199">
        <f t="shared" si="564"/>
        <v>-67.330535491364571</v>
      </c>
      <c r="EI57" s="199">
        <f t="shared" si="564"/>
        <v>-90.868197955176583</v>
      </c>
      <c r="EJ57" s="199">
        <f t="shared" si="564"/>
        <v>-155.29101426897023</v>
      </c>
      <c r="EK57" s="199">
        <f t="shared" si="564"/>
        <v>-853.75157121003895</v>
      </c>
      <c r="EL57" s="199">
        <f t="shared" si="564"/>
        <v>-2063.0978948337843</v>
      </c>
      <c r="EM57" s="199">
        <f t="shared" ref="EM57:EW57" si="565">EM8-EM30</f>
        <v>374.79267500863943</v>
      </c>
      <c r="EN57" s="199">
        <f t="shared" si="565"/>
        <v>-114.53413473954697</v>
      </c>
      <c r="EO57" s="199">
        <f t="shared" si="565"/>
        <v>53.443937988041398</v>
      </c>
      <c r="EP57" s="199">
        <f t="shared" si="565"/>
        <v>-398.65938918795018</v>
      </c>
      <c r="EQ57" s="199">
        <f t="shared" si="565"/>
        <v>-850.71556234267473</v>
      </c>
      <c r="ER57" s="199">
        <f t="shared" si="565"/>
        <v>-1093.3299988858462</v>
      </c>
      <c r="ES57" s="199">
        <f t="shared" si="565"/>
        <v>-816.44249871552665</v>
      </c>
      <c r="ET57" s="199">
        <f t="shared" si="565"/>
        <v>-760.23996230114244</v>
      </c>
      <c r="EU57" s="199">
        <f t="shared" si="565"/>
        <v>204.35838448085497</v>
      </c>
      <c r="EV57" s="199">
        <f t="shared" si="565"/>
        <v>-662.52732861264758</v>
      </c>
      <c r="EW57" s="199">
        <f t="shared" si="565"/>
        <v>-449.42045969010451</v>
      </c>
      <c r="EX57" s="199">
        <f t="shared" ref="EX57:FK57" si="566">EX8-EX30</f>
        <v>-2578.9835549222034</v>
      </c>
      <c r="EY57" s="199">
        <f t="shared" si="566"/>
        <v>322.0726892515213</v>
      </c>
      <c r="EZ57" s="199">
        <f t="shared" si="566"/>
        <v>-88.47104354347448</v>
      </c>
      <c r="FA57" s="199">
        <f t="shared" si="566"/>
        <v>-122.86248604950424</v>
      </c>
      <c r="FB57" s="199">
        <f t="shared" si="566"/>
        <v>413.17680121830108</v>
      </c>
      <c r="FC57" s="199">
        <f t="shared" si="566"/>
        <v>-392.73532945380339</v>
      </c>
      <c r="FD57" s="199">
        <f t="shared" si="566"/>
        <v>28.752006480444834</v>
      </c>
      <c r="FE57" s="199">
        <f t="shared" si="566"/>
        <v>-192.62571495008842</v>
      </c>
      <c r="FF57" s="199">
        <f t="shared" si="566"/>
        <v>-487.48518527566694</v>
      </c>
      <c r="FG57" s="199">
        <f t="shared" si="566"/>
        <v>842.78270150689877</v>
      </c>
      <c r="FH57" s="199">
        <f t="shared" si="566"/>
        <v>262.61520546665088</v>
      </c>
      <c r="FI57" s="199">
        <f t="shared" si="566"/>
        <v>161.13244130173189</v>
      </c>
      <c r="FJ57" s="199">
        <f t="shared" si="566"/>
        <v>-2528.6654098593217</v>
      </c>
      <c r="FK57" s="199">
        <f t="shared" si="566"/>
        <v>672.89814802272576</v>
      </c>
      <c r="FL57" s="199">
        <f t="shared" ref="FL57:FM57" si="567">FL8-FL30</f>
        <v>-303.27222217089638</v>
      </c>
      <c r="FM57" s="199">
        <f t="shared" si="567"/>
        <v>487.9283001443041</v>
      </c>
      <c r="FN57" s="199">
        <f t="shared" ref="FN57:FO57" si="568">FN8-FN30</f>
        <v>379.35075398119443</v>
      </c>
      <c r="FO57" s="199">
        <f t="shared" si="568"/>
        <v>646.97734858431431</v>
      </c>
      <c r="FP57" s="199">
        <f t="shared" ref="FP57" si="569">FP8-FP30</f>
        <v>-59.735885126592166</v>
      </c>
      <c r="FQ57" s="199">
        <f t="shared" ref="FQ57" si="570">FQ8-FQ30</f>
        <v>120.32308936062782</v>
      </c>
      <c r="FR57" s="199">
        <f t="shared" ref="FR57" si="571">FR8-FR30</f>
        <v>37.063057535856842</v>
      </c>
      <c r="FS57" s="199">
        <f t="shared" ref="FS57" si="572">FS8-FS30</f>
        <v>465.21049012990716</v>
      </c>
      <c r="FT57" s="199">
        <f t="shared" ref="FT57" si="573">FT8-FT30</f>
        <v>-75.710485756893377</v>
      </c>
      <c r="FU57" s="199">
        <f t="shared" ref="FU57" si="574">FU8-FU30</f>
        <v>-378.0460896713389</v>
      </c>
      <c r="FV57" s="199">
        <f t="shared" ref="FV57:FW57" si="575">FV8-FV30</f>
        <v>-2015.6332572384413</v>
      </c>
      <c r="FW57" s="199">
        <f t="shared" si="575"/>
        <v>797.65267003118515</v>
      </c>
      <c r="FX57" s="199">
        <f t="shared" ref="FX57:FY57" si="576">FX8-FX30</f>
        <v>-541.71230527213629</v>
      </c>
      <c r="FY57" s="199">
        <f t="shared" si="576"/>
        <v>-102.56010221905399</v>
      </c>
      <c r="FZ57" s="199">
        <f t="shared" ref="FZ57" si="577">FZ8-FZ30</f>
        <v>910.0375214727801</v>
      </c>
      <c r="GA57" s="199">
        <f t="shared" ref="GA57:GB57" si="578">GA8-GA30</f>
        <v>-312.0432434582217</v>
      </c>
      <c r="GB57" s="199">
        <f t="shared" si="578"/>
        <v>-395.43006166561918</v>
      </c>
      <c r="GC57" s="199">
        <f t="shared" ref="GC57" si="579">GC8-GC30</f>
        <v>-425.34309607784689</v>
      </c>
      <c r="GD57" s="199">
        <f t="shared" ref="GD57" si="580">GD8-GD30</f>
        <v>-654.23113811585472</v>
      </c>
      <c r="GE57" s="199">
        <f t="shared" ref="GE57" si="581">GE8-GE30</f>
        <v>-403.5353086553755</v>
      </c>
      <c r="GF57" s="199">
        <f t="shared" ref="GF57:GG57" si="582">GF8-GF30</f>
        <v>-320.81136184763363</v>
      </c>
      <c r="GG57" s="199">
        <f t="shared" si="582"/>
        <v>-853.75869012469593</v>
      </c>
      <c r="GH57" s="199">
        <f t="shared" ref="GH57:GI57" si="583">GH8-GH30</f>
        <v>-1975.1532309886984</v>
      </c>
      <c r="GI57" s="199">
        <f t="shared" si="583"/>
        <v>250.06692740924063</v>
      </c>
    </row>
    <row r="58" spans="2:191" s="36" customFormat="1">
      <c r="B58" s="200" t="s">
        <v>197</v>
      </c>
      <c r="C58" s="201" t="s">
        <v>196</v>
      </c>
      <c r="D58" s="202">
        <f t="shared" ref="D58:BC58" si="584">+D8-D32-D52-D53</f>
        <v>-1623.2568016882024</v>
      </c>
      <c r="E58" s="202">
        <f t="shared" si="584"/>
        <v>-2297.702222814125</v>
      </c>
      <c r="F58" s="202">
        <f t="shared" si="584"/>
        <v>-2430.4164219841991</v>
      </c>
      <c r="G58" s="202">
        <f t="shared" si="584"/>
        <v>-5131.0113308934579</v>
      </c>
      <c r="H58" s="202">
        <f t="shared" si="584"/>
        <v>-979.91152815870282</v>
      </c>
      <c r="I58" s="202">
        <f t="shared" si="584"/>
        <v>612.41096382745764</v>
      </c>
      <c r="J58" s="202">
        <f t="shared" si="584"/>
        <v>-917.26933061383079</v>
      </c>
      <c r="K58" s="202">
        <f t="shared" si="584"/>
        <v>-5235.1418275401011</v>
      </c>
      <c r="L58" s="202">
        <f t="shared" si="584"/>
        <v>492.54070251221856</v>
      </c>
      <c r="M58" s="202">
        <f t="shared" si="584"/>
        <v>2295.6263244147749</v>
      </c>
      <c r="N58" s="202">
        <f t="shared" si="56"/>
        <v>-2209.1675574355459</v>
      </c>
      <c r="O58" s="202">
        <f t="shared" si="584"/>
        <v>563.82954446892677</v>
      </c>
      <c r="P58" s="202">
        <f t="shared" si="584"/>
        <v>768.31114576523623</v>
      </c>
      <c r="Q58" s="202">
        <f t="shared" si="584"/>
        <v>-89.543954784197922</v>
      </c>
      <c r="R58" s="202">
        <f t="shared" si="584"/>
        <v>-2865.8535371381604</v>
      </c>
      <c r="S58" s="202">
        <f t="shared" si="584"/>
        <v>776.21933843749457</v>
      </c>
      <c r="T58" s="202">
        <f t="shared" si="584"/>
        <v>752.49753230133115</v>
      </c>
      <c r="U58" s="202">
        <f t="shared" si="584"/>
        <v>-787.4936020394648</v>
      </c>
      <c r="V58" s="202">
        <f t="shared" si="584"/>
        <v>-3038.9254915134907</v>
      </c>
      <c r="W58" s="202">
        <f t="shared" si="584"/>
        <v>548.36692992542339</v>
      </c>
      <c r="X58" s="202">
        <f t="shared" si="584"/>
        <v>449.22313063592605</v>
      </c>
      <c r="Y58" s="202">
        <f t="shared" si="584"/>
        <v>109.28511708408951</v>
      </c>
      <c r="Z58" s="202">
        <f t="shared" si="584"/>
        <v>-3537.2915996296433</v>
      </c>
      <c r="AA58" s="202">
        <f t="shared" si="584"/>
        <v>-1164.3876765938076</v>
      </c>
      <c r="AB58" s="202">
        <f t="shared" si="584"/>
        <v>-676.54144673874362</v>
      </c>
      <c r="AC58" s="202">
        <f t="shared" si="584"/>
        <v>-649.13447606317163</v>
      </c>
      <c r="AD58" s="202">
        <f t="shared" si="584"/>
        <v>-2640.9477314977421</v>
      </c>
      <c r="AE58" s="202">
        <f t="shared" si="584"/>
        <v>268.34617384076557</v>
      </c>
      <c r="AF58" s="202">
        <f t="shared" si="584"/>
        <v>488.16790007164252</v>
      </c>
      <c r="AG58" s="202">
        <f t="shared" si="584"/>
        <v>266.35180422701296</v>
      </c>
      <c r="AH58" s="202">
        <f t="shared" si="584"/>
        <v>-2002.7774062981239</v>
      </c>
      <c r="AI58" s="202">
        <f t="shared" si="584"/>
        <v>658.67957295684164</v>
      </c>
      <c r="AJ58" s="202">
        <f t="shared" si="584"/>
        <v>811.18188929014809</v>
      </c>
      <c r="AK58" s="202">
        <f t="shared" si="584"/>
        <v>356.28708173897235</v>
      </c>
      <c r="AL58" s="202">
        <f t="shared" si="584"/>
        <v>-1213.7375801585065</v>
      </c>
      <c r="AM58" s="202">
        <f t="shared" si="584"/>
        <v>440.90116023897826</v>
      </c>
      <c r="AN58" s="202">
        <f t="shared" si="584"/>
        <v>867.95348602418323</v>
      </c>
      <c r="AO58" s="202">
        <f t="shared" si="584"/>
        <v>-121.24314269420233</v>
      </c>
      <c r="AP58" s="202">
        <f t="shared" si="584"/>
        <v>-2104.8808341827962</v>
      </c>
      <c r="AQ58" s="202">
        <f t="shared" si="584"/>
        <v>633.31802315713753</v>
      </c>
      <c r="AR58" s="202">
        <f t="shared" si="584"/>
        <v>-2083.5366355264705</v>
      </c>
      <c r="AS58" s="202">
        <f t="shared" si="584"/>
        <v>-938.32233693581441</v>
      </c>
      <c r="AT58" s="202">
        <f t="shared" si="584"/>
        <v>-2846.6008782349572</v>
      </c>
      <c r="AU58" s="202">
        <f t="shared" si="584"/>
        <v>431.24488175707972</v>
      </c>
      <c r="AV58" s="202">
        <f t="shared" si="584"/>
        <v>561.27509150494643</v>
      </c>
      <c r="AW58" s="202">
        <f t="shared" si="584"/>
        <v>651.88506461739053</v>
      </c>
      <c r="AX58" s="202">
        <f t="shared" si="584"/>
        <v>-1151.8643353671987</v>
      </c>
      <c r="AY58" s="202">
        <f t="shared" si="584"/>
        <v>1159.189675816132</v>
      </c>
      <c r="AZ58" s="202">
        <f t="shared" si="584"/>
        <v>1433.4790518189184</v>
      </c>
      <c r="BA58" s="202">
        <f t="shared" si="584"/>
        <v>1190.8959162630576</v>
      </c>
      <c r="BB58" s="202">
        <f t="shared" si="584"/>
        <v>-1487.9383194833413</v>
      </c>
      <c r="BC58" s="202">
        <f t="shared" si="584"/>
        <v>562.92792512999335</v>
      </c>
      <c r="BD58" s="202">
        <f t="shared" si="81"/>
        <v>740.00767787493965</v>
      </c>
      <c r="BE58" s="202">
        <f t="shared" si="82"/>
        <v>-1016.2309944750775</v>
      </c>
      <c r="BF58" s="202">
        <f t="shared" si="83"/>
        <v>-2495.8721659654025</v>
      </c>
      <c r="BG58" s="202">
        <f t="shared" ref="BG58:DB58" si="585">+BG8-BG32-BG52-BG53</f>
        <v>1148.0801815366194</v>
      </c>
      <c r="BH58" s="202">
        <f t="shared" si="585"/>
        <v>-448.57498143947078</v>
      </c>
      <c r="BI58" s="202">
        <f t="shared" si="585"/>
        <v>-135.67565562822091</v>
      </c>
      <c r="BJ58" s="202">
        <f t="shared" si="585"/>
        <v>844.71230327441742</v>
      </c>
      <c r="BK58" s="202">
        <f t="shared" si="585"/>
        <v>384.315090035926</v>
      </c>
      <c r="BL58" s="202">
        <f t="shared" si="585"/>
        <v>-460.71624754510952</v>
      </c>
      <c r="BM58" s="202">
        <f t="shared" si="585"/>
        <v>412.23857100409236</v>
      </c>
      <c r="BN58" s="202">
        <f t="shared" si="585"/>
        <v>-315.13125620058594</v>
      </c>
      <c r="BO58" s="202">
        <f t="shared" si="585"/>
        <v>-186.65126958770486</v>
      </c>
      <c r="BP58" s="202">
        <f t="shared" si="585"/>
        <v>-166.89897874530743</v>
      </c>
      <c r="BQ58" s="202">
        <f t="shared" si="585"/>
        <v>-469.09556838813933</v>
      </c>
      <c r="BR58" s="202">
        <f t="shared" si="585"/>
        <v>-2229.8589900047155</v>
      </c>
      <c r="BS58" s="202">
        <f t="shared" si="585"/>
        <v>950.65696300359241</v>
      </c>
      <c r="BT58" s="202">
        <f t="shared" si="585"/>
        <v>-259.1425614978898</v>
      </c>
      <c r="BU58" s="202">
        <f t="shared" si="585"/>
        <v>84.704936931791849</v>
      </c>
      <c r="BV58" s="202">
        <f t="shared" si="585"/>
        <v>345.96478884840769</v>
      </c>
      <c r="BW58" s="202">
        <f t="shared" si="585"/>
        <v>266.78575773352492</v>
      </c>
      <c r="BX58" s="202">
        <f t="shared" si="585"/>
        <v>139.74698571939791</v>
      </c>
      <c r="BY58" s="202">
        <f t="shared" si="585"/>
        <v>-248.80944923359652</v>
      </c>
      <c r="BZ58" s="202">
        <f t="shared" si="585"/>
        <v>-419.28912428737857</v>
      </c>
      <c r="CA58" s="202">
        <f t="shared" si="585"/>
        <v>-119.39502851849124</v>
      </c>
      <c r="CB58" s="202">
        <f t="shared" si="585"/>
        <v>-387.27772050310909</v>
      </c>
      <c r="CC58" s="202">
        <f t="shared" si="585"/>
        <v>-131.46859346153951</v>
      </c>
      <c r="CD58" s="202">
        <f t="shared" si="585"/>
        <v>-2520.1791775488418</v>
      </c>
      <c r="CE58" s="202">
        <f t="shared" si="585"/>
        <v>784.95378471752633</v>
      </c>
      <c r="CF58" s="202">
        <f t="shared" si="585"/>
        <v>35.039375379734736</v>
      </c>
      <c r="CG58" s="202">
        <f t="shared" si="585"/>
        <v>-271.62623017183768</v>
      </c>
      <c r="CH58" s="202">
        <f t="shared" si="585"/>
        <v>725.65393265864884</v>
      </c>
      <c r="CI58" s="202">
        <f t="shared" si="585"/>
        <v>-193.25552372318458</v>
      </c>
      <c r="CJ58" s="202">
        <f t="shared" si="585"/>
        <v>-83.175278299538036</v>
      </c>
      <c r="CK58" s="202">
        <f t="shared" si="585"/>
        <v>744.30683698206883</v>
      </c>
      <c r="CL58" s="202">
        <f t="shared" si="585"/>
        <v>-351.21742274417534</v>
      </c>
      <c r="CM58" s="202">
        <f t="shared" si="585"/>
        <v>-283.80429715380359</v>
      </c>
      <c r="CN58" s="202">
        <f t="shared" si="585"/>
        <v>-460.88860475852522</v>
      </c>
      <c r="CO58" s="202">
        <f t="shared" si="585"/>
        <v>-374.79509679532867</v>
      </c>
      <c r="CP58" s="202">
        <f t="shared" si="585"/>
        <v>-2701.6078980757893</v>
      </c>
      <c r="CQ58" s="202">
        <f t="shared" si="585"/>
        <v>386.10750578896693</v>
      </c>
      <c r="CR58" s="202">
        <f t="shared" si="585"/>
        <v>-753.29682385440162</v>
      </c>
      <c r="CS58" s="202">
        <f t="shared" si="585"/>
        <v>-797.19835852837309</v>
      </c>
      <c r="CT58" s="202">
        <f t="shared" si="585"/>
        <v>199.92791603086221</v>
      </c>
      <c r="CU58" s="202">
        <f t="shared" si="585"/>
        <v>-290.05057308108258</v>
      </c>
      <c r="CV58" s="202">
        <f t="shared" si="585"/>
        <v>-586.41878968852279</v>
      </c>
      <c r="CW58" s="202">
        <f t="shared" si="585"/>
        <v>-50.463761602383613</v>
      </c>
      <c r="CX58" s="202">
        <f t="shared" si="585"/>
        <v>-118.5801279098352</v>
      </c>
      <c r="CY58" s="202">
        <f t="shared" si="585"/>
        <v>-480.09058655095379</v>
      </c>
      <c r="CZ58" s="202">
        <f t="shared" si="585"/>
        <v>-282.12109508271197</v>
      </c>
      <c r="DA58" s="202">
        <f t="shared" si="585"/>
        <v>-581.41761374507291</v>
      </c>
      <c r="DB58" s="202">
        <f t="shared" si="585"/>
        <v>-1777.4090226699568</v>
      </c>
      <c r="DC58" s="202">
        <f t="shared" ref="DC58:EO58" si="586">+DC8-DC32-DC52-DC53</f>
        <v>852.22125372936603</v>
      </c>
      <c r="DD58" s="202">
        <f t="shared" si="586"/>
        <v>-172.73482043627081</v>
      </c>
      <c r="DE58" s="202">
        <f t="shared" si="586"/>
        <v>-411.14025945233004</v>
      </c>
      <c r="DF58" s="202">
        <f t="shared" si="586"/>
        <v>515.74491667985012</v>
      </c>
      <c r="DG58" s="202">
        <f t="shared" si="586"/>
        <v>219.00210478963476</v>
      </c>
      <c r="DH58" s="202">
        <f t="shared" si="586"/>
        <v>-246.57912139784293</v>
      </c>
      <c r="DI58" s="202">
        <f t="shared" si="586"/>
        <v>335.11834175682844</v>
      </c>
      <c r="DJ58" s="202">
        <f t="shared" si="586"/>
        <v>-330.41457802765535</v>
      </c>
      <c r="DK58" s="202">
        <f t="shared" si="586"/>
        <v>261.64804049784016</v>
      </c>
      <c r="DL58" s="202">
        <f t="shared" si="586"/>
        <v>-23.545625522101716</v>
      </c>
      <c r="DM58" s="202">
        <f t="shared" si="586"/>
        <v>-181.60866578312982</v>
      </c>
      <c r="DN58" s="202">
        <f t="shared" si="586"/>
        <v>-1797.623114992894</v>
      </c>
      <c r="DO58" s="202">
        <f t="shared" si="586"/>
        <v>820.71391462819781</v>
      </c>
      <c r="DP58" s="202">
        <f t="shared" si="586"/>
        <v>67.912992759117117</v>
      </c>
      <c r="DQ58" s="202">
        <f t="shared" si="586"/>
        <v>-229.94733443047289</v>
      </c>
      <c r="DR58" s="202">
        <f t="shared" si="586"/>
        <v>501.52206017472531</v>
      </c>
      <c r="DS58" s="202">
        <f t="shared" si="586"/>
        <v>340.92010549715269</v>
      </c>
      <c r="DT58" s="202">
        <f t="shared" si="586"/>
        <v>-31.260276381729454</v>
      </c>
      <c r="DU58" s="202">
        <f t="shared" si="586"/>
        <v>122.74283833653885</v>
      </c>
      <c r="DV58" s="202">
        <f t="shared" si="586"/>
        <v>236.73752377645758</v>
      </c>
      <c r="DW58" s="202">
        <f t="shared" si="586"/>
        <v>-3.1932803740217537</v>
      </c>
      <c r="DX58" s="202">
        <f t="shared" si="586"/>
        <v>79.510295045179987</v>
      </c>
      <c r="DY58" s="202">
        <f t="shared" si="586"/>
        <v>324.70552309622371</v>
      </c>
      <c r="DZ58" s="202">
        <f t="shared" si="586"/>
        <v>-1617.9533982999112</v>
      </c>
      <c r="EA58" s="202">
        <f t="shared" si="586"/>
        <v>615.10471699025504</v>
      </c>
      <c r="EB58" s="202">
        <f t="shared" si="586"/>
        <v>8.1576278899473209</v>
      </c>
      <c r="EC58" s="202">
        <f t="shared" si="586"/>
        <v>-182.3611846412243</v>
      </c>
      <c r="ED58" s="202">
        <f t="shared" si="586"/>
        <v>633.92204863372319</v>
      </c>
      <c r="EE58" s="202">
        <f t="shared" si="586"/>
        <v>373.01638987147413</v>
      </c>
      <c r="EF58" s="202">
        <f t="shared" si="586"/>
        <v>-138.98495248101176</v>
      </c>
      <c r="EG58" s="202">
        <f t="shared" si="586"/>
        <v>-335.406271385661</v>
      </c>
      <c r="EH58" s="202">
        <f t="shared" si="586"/>
        <v>110.12489418863589</v>
      </c>
      <c r="EI58" s="202">
        <f t="shared" si="586"/>
        <v>104.03823450282306</v>
      </c>
      <c r="EJ58" s="202">
        <f t="shared" si="586"/>
        <v>72.40851084103025</v>
      </c>
      <c r="EK58" s="202">
        <f t="shared" si="586"/>
        <v>-625.16342583003939</v>
      </c>
      <c r="EL58" s="202">
        <f t="shared" si="586"/>
        <v>-1552.1259191937847</v>
      </c>
      <c r="EM58" s="202">
        <f t="shared" si="586"/>
        <v>464.32530778863963</v>
      </c>
      <c r="EN58" s="202">
        <f t="shared" si="586"/>
        <v>17.3208380604529</v>
      </c>
      <c r="EO58" s="202">
        <f t="shared" si="586"/>
        <v>151.67187730804142</v>
      </c>
      <c r="EP58" s="202">
        <f t="shared" ref="EP58:FM58" si="587">+EP8-EP32-EP52-EP53</f>
        <v>-335.74012615795016</v>
      </c>
      <c r="EQ58" s="202">
        <f t="shared" si="587"/>
        <v>-755.95800214267501</v>
      </c>
      <c r="ER58" s="202">
        <f t="shared" si="587"/>
        <v>-991.83850722584589</v>
      </c>
      <c r="ES58" s="202">
        <f t="shared" si="587"/>
        <v>-693.86216446552669</v>
      </c>
      <c r="ET58" s="202">
        <f t="shared" si="587"/>
        <v>-602.57565389114257</v>
      </c>
      <c r="EU58" s="202">
        <f t="shared" si="587"/>
        <v>358.1154814208553</v>
      </c>
      <c r="EV58" s="202">
        <f t="shared" si="587"/>
        <v>-501.49928993042556</v>
      </c>
      <c r="EW58" s="202">
        <f t="shared" si="587"/>
        <v>-222.83297195232683</v>
      </c>
      <c r="EX58" s="202">
        <f t="shared" si="587"/>
        <v>-2122.268616352203</v>
      </c>
      <c r="EY58" s="202">
        <f t="shared" si="587"/>
        <v>373.68866716005789</v>
      </c>
      <c r="EZ58" s="202">
        <f t="shared" si="587"/>
        <v>1.113272316525638</v>
      </c>
      <c r="FA58" s="202">
        <f t="shared" si="587"/>
        <v>56.442942280495686</v>
      </c>
      <c r="FB58" s="202">
        <f t="shared" si="587"/>
        <v>565.22570722830005</v>
      </c>
      <c r="FC58" s="202">
        <f t="shared" si="587"/>
        <v>-177.9801407138018</v>
      </c>
      <c r="FD58" s="202">
        <f t="shared" si="587"/>
        <v>174.02952499044716</v>
      </c>
      <c r="FE58" s="202">
        <f t="shared" si="587"/>
        <v>-16.982132013420312</v>
      </c>
      <c r="FF58" s="202">
        <f t="shared" si="587"/>
        <v>-340.5809284523383</v>
      </c>
      <c r="FG58" s="202">
        <f>+FG8-FG32-FG52-FG53</f>
        <v>1009.4481250831461</v>
      </c>
      <c r="FH58" s="202">
        <f t="shared" si="587"/>
        <v>435.50128955040282</v>
      </c>
      <c r="FI58" s="202">
        <f t="shared" si="587"/>
        <v>343.74123797173417</v>
      </c>
      <c r="FJ58" s="202">
        <f t="shared" si="587"/>
        <v>-1931.1068628893345</v>
      </c>
      <c r="FK58" s="202">
        <f t="shared" si="587"/>
        <v>717.53692511272561</v>
      </c>
      <c r="FL58" s="202">
        <f t="shared" si="587"/>
        <v>-201.31838336089643</v>
      </c>
      <c r="FM58" s="202">
        <f t="shared" si="587"/>
        <v>642.97113406430412</v>
      </c>
      <c r="FN58" s="202">
        <f t="shared" ref="FN58:FO58" si="588">+FN8-FN32-FN52-FN53</f>
        <v>517.99611734119446</v>
      </c>
      <c r="FO58" s="202">
        <f t="shared" si="588"/>
        <v>820.13324307431424</v>
      </c>
      <c r="FP58" s="202">
        <f t="shared" ref="FP58" si="589">+FP8-FP32-FP52-FP53</f>
        <v>95.349691403408428</v>
      </c>
      <c r="FQ58" s="202">
        <f t="shared" ref="FQ58" si="590">+FQ8-FQ32-FQ52-FQ53</f>
        <v>291.25842561062763</v>
      </c>
      <c r="FR58" s="202">
        <f t="shared" ref="FR58" si="591">+FR8-FR32-FR52-FR53</f>
        <v>229.7203035658568</v>
      </c>
      <c r="FS58" s="202">
        <f t="shared" ref="FS58" si="592">+FS8-FS32-FS52-FS53</f>
        <v>669.91718708657356</v>
      </c>
      <c r="FT58" s="202">
        <f t="shared" ref="FT58" si="593">+FT8-FT32-FT52-FT53</f>
        <v>134.54569558644033</v>
      </c>
      <c r="FU58" s="202">
        <f t="shared" ref="FU58" si="594">+FU8-FU32-FU52-FU53</f>
        <v>-158.30288319133939</v>
      </c>
      <c r="FV58" s="202">
        <f t="shared" ref="FV58:FW58" si="595">+FV8-FV32-FV52-FV53</f>
        <v>-1464.1811318784416</v>
      </c>
      <c r="FW58" s="202">
        <f t="shared" si="595"/>
        <v>893.05304236118525</v>
      </c>
      <c r="FX58" s="202">
        <f t="shared" ref="FX58:FY58" si="596">+FX8-FX32-FX52-FX53</f>
        <v>-409.44744547213656</v>
      </c>
      <c r="FY58" s="202">
        <f t="shared" si="596"/>
        <v>79.322328240945922</v>
      </c>
      <c r="FZ58" s="202">
        <f t="shared" ref="FZ58" si="597">+FZ8-FZ32-FZ52-FZ53</f>
        <v>1136.63443823278</v>
      </c>
      <c r="GA58" s="202">
        <f t="shared" ref="GA58:GB58" si="598">+GA8-GA32-GA52-GA53</f>
        <v>-134.89414457822153</v>
      </c>
      <c r="GB58" s="202">
        <f t="shared" si="598"/>
        <v>-261.73261577961875</v>
      </c>
      <c r="GC58" s="202">
        <f t="shared" ref="GC58" si="599">+GC8-GC32-GC52-GC53</f>
        <v>-288.04304805384709</v>
      </c>
      <c r="GD58" s="202">
        <f t="shared" ref="GD58" si="600">+GD8-GD32-GD52-GD53</f>
        <v>-478.6000275658547</v>
      </c>
      <c r="GE58" s="202">
        <f t="shared" ref="GE58" si="601">+GE8-GE32-GE52-GE53</f>
        <v>-249.58791885537568</v>
      </c>
      <c r="GF58" s="202">
        <f t="shared" ref="GF58:GG58" si="602">+GF8-GF32-GF52-GF53</f>
        <v>-174.65923988763302</v>
      </c>
      <c r="GG58" s="202">
        <f t="shared" si="602"/>
        <v>-677.76833556619692</v>
      </c>
      <c r="GH58" s="202">
        <f t="shared" ref="GH58:GI58" si="603">+GH8-GH32-GH52-GH53</f>
        <v>-1643.4445905115726</v>
      </c>
      <c r="GI58" s="202">
        <f t="shared" si="603"/>
        <v>347.63967881013667</v>
      </c>
    </row>
    <row r="59" spans="2:191" s="155" customFormat="1">
      <c r="B59" s="203">
        <v>4</v>
      </c>
      <c r="C59" s="204" t="s">
        <v>60</v>
      </c>
      <c r="D59" s="205">
        <f t="shared" si="110"/>
        <v>-7001.8384218102692</v>
      </c>
      <c r="E59" s="205">
        <f t="shared" si="111"/>
        <v>-7324.416171548216</v>
      </c>
      <c r="F59" s="205">
        <f t="shared" si="112"/>
        <v>-5345.3665668646499</v>
      </c>
      <c r="G59" s="205">
        <f t="shared" si="113"/>
        <v>-8513.5002639912964</v>
      </c>
      <c r="H59" s="205">
        <f t="shared" ref="H59:K59" si="604">+H57+H35</f>
        <v>-3874.5994237051787</v>
      </c>
      <c r="I59" s="205">
        <f t="shared" si="604"/>
        <v>-333.90739226707819</v>
      </c>
      <c r="J59" s="205">
        <f>+J57+J35</f>
        <v>-798.60158982298663</v>
      </c>
      <c r="K59" s="205">
        <f t="shared" si="604"/>
        <v>-4250.5039715018311</v>
      </c>
      <c r="L59" s="205">
        <f t="shared" ref="L59" si="605">+L57+L35</f>
        <v>-316.49162497016073</v>
      </c>
      <c r="M59" s="205">
        <f t="shared" si="55"/>
        <v>1857.756662534317</v>
      </c>
      <c r="N59" s="205">
        <f t="shared" si="56"/>
        <v>-1571.9157742476018</v>
      </c>
      <c r="O59" s="205">
        <f t="shared" si="57"/>
        <v>-350.86034889615814</v>
      </c>
      <c r="P59" s="205">
        <f t="shared" si="58"/>
        <v>-397.35561695136363</v>
      </c>
      <c r="Q59" s="205">
        <f t="shared" si="59"/>
        <v>-1454.8155731155175</v>
      </c>
      <c r="R59" s="205">
        <f t="shared" si="60"/>
        <v>-4798.8068828472296</v>
      </c>
      <c r="S59" s="205">
        <f t="shared" si="61"/>
        <v>-199.83644335898708</v>
      </c>
      <c r="T59" s="205">
        <f t="shared" si="62"/>
        <v>-403.50679252005125</v>
      </c>
      <c r="U59" s="205">
        <f t="shared" si="63"/>
        <v>-1973.5188331959466</v>
      </c>
      <c r="V59" s="205">
        <f t="shared" si="64"/>
        <v>-4747.5541024732311</v>
      </c>
      <c r="W59" s="205">
        <f t="shared" si="65"/>
        <v>18.651919505944761</v>
      </c>
      <c r="X59" s="205">
        <f t="shared" si="66"/>
        <v>-276.80501321727587</v>
      </c>
      <c r="Y59" s="205">
        <f t="shared" si="67"/>
        <v>-573.81283282199138</v>
      </c>
      <c r="Z59" s="205">
        <f t="shared" si="68"/>
        <v>-4513.4006403313278</v>
      </c>
      <c r="AA59" s="205">
        <f t="shared" si="69"/>
        <v>-1368.1753384501453</v>
      </c>
      <c r="AB59" s="205">
        <f t="shared" si="70"/>
        <v>-1043.7198769510405</v>
      </c>
      <c r="AC59" s="205">
        <f t="shared" si="71"/>
        <v>-1598.2971385850046</v>
      </c>
      <c r="AD59" s="205">
        <f t="shared" si="72"/>
        <v>-4503.3079100051054</v>
      </c>
      <c r="AE59" s="205">
        <f t="shared" ref="AE59:AL59" si="606">+AE57+AE35</f>
        <v>-214.31014694144324</v>
      </c>
      <c r="AF59" s="205">
        <f t="shared" si="606"/>
        <v>-259.59895816452558</v>
      </c>
      <c r="AG59" s="205">
        <f t="shared" si="606"/>
        <v>0.17745785710337714</v>
      </c>
      <c r="AH59" s="205">
        <f t="shared" si="606"/>
        <v>-3400.8677764563099</v>
      </c>
      <c r="AI59" s="205">
        <f t="shared" si="606"/>
        <v>676.9643105956834</v>
      </c>
      <c r="AJ59" s="205">
        <f t="shared" si="606"/>
        <v>748.42690898944852</v>
      </c>
      <c r="AK59" s="205">
        <f t="shared" si="606"/>
        <v>45.348303342811164</v>
      </c>
      <c r="AL59" s="205">
        <f t="shared" si="606"/>
        <v>-1804.6469151950282</v>
      </c>
      <c r="AM59" s="205">
        <f t="shared" ref="AM59:AT59" si="607">+AM57+AM35</f>
        <v>673.69173241968304</v>
      </c>
      <c r="AN59" s="205">
        <f t="shared" si="607"/>
        <v>789.11057838935926</v>
      </c>
      <c r="AO59" s="205">
        <f t="shared" si="607"/>
        <v>70.102560605380859</v>
      </c>
      <c r="AP59" s="205">
        <f t="shared" si="607"/>
        <v>-2331.5064612374185</v>
      </c>
      <c r="AQ59" s="205">
        <f t="shared" si="607"/>
        <v>1136.2136289226551</v>
      </c>
      <c r="AR59" s="205">
        <f t="shared" si="607"/>
        <v>-1624.0067048938442</v>
      </c>
      <c r="AS59" s="205">
        <f t="shared" si="607"/>
        <v>-388.55693557235566</v>
      </c>
      <c r="AT59" s="205">
        <f t="shared" si="607"/>
        <v>-3374.1539599582916</v>
      </c>
      <c r="AU59" s="205">
        <f t="shared" ref="AU59:AX59" si="608">+AU57+AU35</f>
        <v>519.09774015142727</v>
      </c>
      <c r="AV59" s="205">
        <f t="shared" si="608"/>
        <v>360.31698148400324</v>
      </c>
      <c r="AW59" s="205">
        <f t="shared" si="608"/>
        <v>563.90196997897863</v>
      </c>
      <c r="AX59" s="205">
        <f t="shared" si="608"/>
        <v>-1759.8083165845733</v>
      </c>
      <c r="AY59" s="205">
        <f t="shared" ref="AY59:DB59" si="609">+AY57+AY35</f>
        <v>1372.9939438849833</v>
      </c>
      <c r="AZ59" s="205">
        <f>+SUM(FN59:FP59)</f>
        <v>1353.285641315983</v>
      </c>
      <c r="BA59" s="205">
        <f t="shared" si="78"/>
        <v>1125.5084459983641</v>
      </c>
      <c r="BB59" s="205">
        <f t="shared" si="79"/>
        <v>-1994.0313686650163</v>
      </c>
      <c r="BC59" s="205">
        <f t="shared" si="80"/>
        <v>852.10036183118405</v>
      </c>
      <c r="BD59" s="205">
        <f t="shared" si="81"/>
        <v>835.252416428983</v>
      </c>
      <c r="BE59" s="205">
        <f t="shared" si="82"/>
        <v>-736.03917196402108</v>
      </c>
      <c r="BF59" s="205">
        <f t="shared" si="83"/>
        <v>-2523.2293805437475</v>
      </c>
      <c r="BG59" s="205">
        <f t="shared" si="609"/>
        <v>895.50461560629446</v>
      </c>
      <c r="BH59" s="205">
        <f t="shared" si="609"/>
        <v>-784.95418489728434</v>
      </c>
      <c r="BI59" s="205">
        <f t="shared" si="609"/>
        <v>-461.41077960516827</v>
      </c>
      <c r="BJ59" s="205">
        <f t="shared" si="609"/>
        <v>343.54603915630446</v>
      </c>
      <c r="BK59" s="205">
        <f t="shared" si="609"/>
        <v>-46.762179761418153</v>
      </c>
      <c r="BL59" s="205">
        <f t="shared" si="609"/>
        <v>-694.13947634624992</v>
      </c>
      <c r="BM59" s="205">
        <f t="shared" si="609"/>
        <v>-78.497598459240308</v>
      </c>
      <c r="BN59" s="205">
        <f t="shared" si="609"/>
        <v>-784.75170075496942</v>
      </c>
      <c r="BO59" s="205">
        <f t="shared" si="609"/>
        <v>-591.56627390130768</v>
      </c>
      <c r="BP59" s="205">
        <f t="shared" si="609"/>
        <v>-727.71184483812465</v>
      </c>
      <c r="BQ59" s="205">
        <f t="shared" si="609"/>
        <v>-1175.8220903323249</v>
      </c>
      <c r="BR59" s="205">
        <f t="shared" si="609"/>
        <v>-2895.2729476767799</v>
      </c>
      <c r="BS59" s="205">
        <f t="shared" si="609"/>
        <v>748.07276606246626</v>
      </c>
      <c r="BT59" s="205">
        <f t="shared" si="609"/>
        <v>-737.58597640695518</v>
      </c>
      <c r="BU59" s="205">
        <f t="shared" si="609"/>
        <v>-210.32323301449816</v>
      </c>
      <c r="BV59" s="205">
        <f t="shared" si="609"/>
        <v>-85.2702975939157</v>
      </c>
      <c r="BW59" s="205">
        <f t="shared" si="609"/>
        <v>-164.81229363909972</v>
      </c>
      <c r="BX59" s="205">
        <f t="shared" si="609"/>
        <v>-153.4242012870358</v>
      </c>
      <c r="BY59" s="205">
        <f t="shared" si="609"/>
        <v>-682.64073504036753</v>
      </c>
      <c r="BZ59" s="205">
        <f t="shared" si="609"/>
        <v>-797.98172158970556</v>
      </c>
      <c r="CA59" s="205">
        <f t="shared" si="609"/>
        <v>-492.89637656587354</v>
      </c>
      <c r="CB59" s="205">
        <f t="shared" si="609"/>
        <v>-929.28346786552015</v>
      </c>
      <c r="CC59" s="205">
        <f t="shared" si="609"/>
        <v>-690.00583801576931</v>
      </c>
      <c r="CD59" s="205">
        <f t="shared" si="609"/>
        <v>-3128.2647965919414</v>
      </c>
      <c r="CE59" s="205">
        <f t="shared" si="609"/>
        <v>676.67114387490619</v>
      </c>
      <c r="CF59" s="205">
        <f t="shared" si="609"/>
        <v>-194.56159035113316</v>
      </c>
      <c r="CG59" s="205">
        <f t="shared" si="609"/>
        <v>-463.45763401782824</v>
      </c>
      <c r="CH59" s="205">
        <f t="shared" si="609"/>
        <v>507.21312176941495</v>
      </c>
      <c r="CI59" s="205">
        <f t="shared" si="609"/>
        <v>-520.55982686156972</v>
      </c>
      <c r="CJ59" s="205">
        <f t="shared" si="609"/>
        <v>-263.45830812512111</v>
      </c>
      <c r="CK59" s="205">
        <f t="shared" si="609"/>
        <v>442.10034754815786</v>
      </c>
      <c r="CL59" s="205">
        <f t="shared" si="609"/>
        <v>-650.31003422769277</v>
      </c>
      <c r="CM59" s="205">
        <f t="shared" si="609"/>
        <v>-365.60314614245652</v>
      </c>
      <c r="CN59" s="205">
        <f t="shared" si="609"/>
        <v>-786.19159160640811</v>
      </c>
      <c r="CO59" s="205">
        <f t="shared" si="609"/>
        <v>-683.40995493832384</v>
      </c>
      <c r="CP59" s="205">
        <f t="shared" si="609"/>
        <v>-3043.7990937865957</v>
      </c>
      <c r="CQ59" s="205">
        <f t="shared" si="609"/>
        <v>350.42111121088823</v>
      </c>
      <c r="CR59" s="205">
        <f t="shared" si="609"/>
        <v>-886.41371173263803</v>
      </c>
      <c r="CS59" s="205">
        <f t="shared" si="609"/>
        <v>-832.18273792839545</v>
      </c>
      <c r="CT59" s="205">
        <f t="shared" si="609"/>
        <v>-9.3214541581833288</v>
      </c>
      <c r="CU59" s="205">
        <f t="shared" si="609"/>
        <v>-487.4521903148335</v>
      </c>
      <c r="CV59" s="205">
        <f t="shared" si="609"/>
        <v>-546.94623247802383</v>
      </c>
      <c r="CW59" s="205">
        <f t="shared" si="609"/>
        <v>-323.61900803640106</v>
      </c>
      <c r="CX59" s="205">
        <f t="shared" si="609"/>
        <v>-597.84838619084621</v>
      </c>
      <c r="CY59" s="205">
        <f t="shared" si="609"/>
        <v>-676.82974435775736</v>
      </c>
      <c r="CZ59" s="205">
        <f t="shared" si="609"/>
        <v>-633.71291351313801</v>
      </c>
      <c r="DA59" s="205">
        <f t="shared" si="609"/>
        <v>-1185.3780487152098</v>
      </c>
      <c r="DB59" s="205">
        <f t="shared" si="609"/>
        <v>-2684.2169477767575</v>
      </c>
      <c r="DC59" s="205">
        <f t="shared" ref="DC59:DF59" si="610">+DC57+DC35</f>
        <v>789.5274391581944</v>
      </c>
      <c r="DD59" s="205">
        <f t="shared" si="610"/>
        <v>-482.76017733005438</v>
      </c>
      <c r="DE59" s="205">
        <f t="shared" si="610"/>
        <v>-521.07740876958235</v>
      </c>
      <c r="DF59" s="205">
        <f t="shared" si="610"/>
        <v>105.26200147855556</v>
      </c>
      <c r="DG59" s="205">
        <f t="shared" ref="DG59:EL59" si="611">+DG57+DG35</f>
        <v>-100.09381122135134</v>
      </c>
      <c r="DH59" s="205">
        <f t="shared" si="611"/>
        <v>-264.7671484217293</v>
      </c>
      <c r="DI59" s="205">
        <f t="shared" si="611"/>
        <v>193.86199692960236</v>
      </c>
      <c r="DJ59" s="205">
        <f t="shared" si="611"/>
        <v>-561.99155683011008</v>
      </c>
      <c r="DK59" s="205">
        <f t="shared" si="611"/>
        <v>368.3070177576115</v>
      </c>
      <c r="DL59" s="205">
        <f t="shared" si="611"/>
        <v>-311.26003730835203</v>
      </c>
      <c r="DM59" s="205">
        <f t="shared" si="611"/>
        <v>-589.66631577326814</v>
      </c>
      <c r="DN59" s="205">
        <f t="shared" si="611"/>
        <v>-2499.941423374692</v>
      </c>
      <c r="DO59" s="205">
        <f t="shared" si="611"/>
        <v>812.13703247878823</v>
      </c>
      <c r="DP59" s="205">
        <f t="shared" si="611"/>
        <v>-78.927778675102928</v>
      </c>
      <c r="DQ59" s="205">
        <f t="shared" si="611"/>
        <v>-56.244943208000677</v>
      </c>
      <c r="DR59" s="205">
        <f t="shared" si="611"/>
        <v>449.5488211620966</v>
      </c>
      <c r="DS59" s="205">
        <f t="shared" si="611"/>
        <v>325.59433719847777</v>
      </c>
      <c r="DT59" s="205">
        <f t="shared" si="611"/>
        <v>-26.716249371124547</v>
      </c>
      <c r="DU59" s="205">
        <f t="shared" si="611"/>
        <v>63.095476831933183</v>
      </c>
      <c r="DV59" s="205">
        <f t="shared" si="611"/>
        <v>85.56149829968497</v>
      </c>
      <c r="DW59" s="205">
        <f t="shared" si="611"/>
        <v>-103.30867178880516</v>
      </c>
      <c r="DX59" s="205">
        <f t="shared" si="611"/>
        <v>12.215898569322093</v>
      </c>
      <c r="DY59" s="205">
        <f t="shared" si="611"/>
        <v>264.27756234186018</v>
      </c>
      <c r="DZ59" s="205">
        <f t="shared" si="611"/>
        <v>-2081.1403761062111</v>
      </c>
      <c r="EA59" s="205">
        <f t="shared" si="611"/>
        <v>718.00003377522069</v>
      </c>
      <c r="EB59" s="205">
        <f t="shared" si="611"/>
        <v>-31.007837272768043</v>
      </c>
      <c r="EC59" s="205">
        <f t="shared" si="611"/>
        <v>-13.300464082769224</v>
      </c>
      <c r="ED59" s="205">
        <f t="shared" si="611"/>
        <v>561.11852152124652</v>
      </c>
      <c r="EE59" s="205">
        <f t="shared" si="611"/>
        <v>264.66211805923041</v>
      </c>
      <c r="EF59" s="205">
        <f t="shared" si="611"/>
        <v>-36.670061191114542</v>
      </c>
      <c r="EG59" s="205">
        <f t="shared" si="611"/>
        <v>-179.3667533707636</v>
      </c>
      <c r="EH59" s="205">
        <f t="shared" si="611"/>
        <v>38.434973195235543</v>
      </c>
      <c r="EI59" s="205">
        <f t="shared" si="611"/>
        <v>211.034340780908</v>
      </c>
      <c r="EJ59" s="205">
        <f t="shared" si="611"/>
        <v>69.315189054629798</v>
      </c>
      <c r="EK59" s="205">
        <f t="shared" si="611"/>
        <v>-641.38775815974464</v>
      </c>
      <c r="EL59" s="205">
        <f t="shared" si="611"/>
        <v>-1759.4338921323001</v>
      </c>
      <c r="EM59" s="205">
        <f t="shared" ref="EM59:EW59" si="612">+EM57+EM35</f>
        <v>723.89296025968974</v>
      </c>
      <c r="EN59" s="205">
        <f t="shared" si="612"/>
        <v>-13.059079951076683</v>
      </c>
      <c r="EO59" s="205">
        <f t="shared" si="612"/>
        <v>425.37974861403899</v>
      </c>
      <c r="EP59" s="205">
        <f t="shared" si="612"/>
        <v>-134.47004197426543</v>
      </c>
      <c r="EQ59" s="205">
        <f t="shared" si="612"/>
        <v>-749.17312448208224</v>
      </c>
      <c r="ER59" s="205">
        <f t="shared" si="612"/>
        <v>-740.36353843749703</v>
      </c>
      <c r="ES59" s="205">
        <f t="shared" si="612"/>
        <v>-471.7150838465767</v>
      </c>
      <c r="ET59" s="205">
        <f t="shared" si="612"/>
        <v>-265.34940473091291</v>
      </c>
      <c r="EU59" s="205">
        <f t="shared" si="612"/>
        <v>348.50755300513487</v>
      </c>
      <c r="EV59" s="205">
        <f t="shared" si="612"/>
        <v>-564.80859335712751</v>
      </c>
      <c r="EW59" s="205">
        <f t="shared" si="612"/>
        <v>-349.17515075277839</v>
      </c>
      <c r="EX59" s="205">
        <f t="shared" ref="EX59:FK59" si="613">+EX57+EX35</f>
        <v>-2460.170215848384</v>
      </c>
      <c r="EY59" s="205">
        <f t="shared" si="613"/>
        <v>480.16368499012901</v>
      </c>
      <c r="EZ59" s="205">
        <f t="shared" si="613"/>
        <v>19.495327854651137</v>
      </c>
      <c r="FA59" s="205">
        <f t="shared" si="613"/>
        <v>19.438727306647507</v>
      </c>
      <c r="FB59" s="205">
        <f t="shared" si="613"/>
        <v>494.42399419667112</v>
      </c>
      <c r="FC59" s="205">
        <f t="shared" si="613"/>
        <v>-258.94260955334329</v>
      </c>
      <c r="FD59" s="205">
        <f t="shared" si="613"/>
        <v>124.83559684067356</v>
      </c>
      <c r="FE59" s="205">
        <f t="shared" si="613"/>
        <v>-47.965724299962886</v>
      </c>
      <c r="FF59" s="205">
        <f t="shared" si="613"/>
        <v>-370.05814158143642</v>
      </c>
      <c r="FG59" s="205">
        <f t="shared" si="613"/>
        <v>981.92583586037438</v>
      </c>
      <c r="FH59" s="205">
        <f t="shared" si="613"/>
        <v>375.84658241288889</v>
      </c>
      <c r="FI59" s="205">
        <f t="shared" si="613"/>
        <v>294.16714559165769</v>
      </c>
      <c r="FJ59" s="205">
        <f t="shared" si="613"/>
        <v>-2429.8220445891188</v>
      </c>
      <c r="FK59" s="205">
        <f t="shared" si="613"/>
        <v>926.38600087498855</v>
      </c>
      <c r="FL59" s="205">
        <f t="shared" ref="FL59:FM59" si="614">+FL57+FL35</f>
        <v>-181.15333955500478</v>
      </c>
      <c r="FM59" s="205">
        <f t="shared" si="614"/>
        <v>627.76128256500169</v>
      </c>
      <c r="FN59" s="205">
        <f t="shared" ref="FN59:FO59" si="615">+FN57+FN35</f>
        <v>483.86730645099254</v>
      </c>
      <c r="FO59" s="205">
        <f t="shared" si="615"/>
        <v>800.41468718500744</v>
      </c>
      <c r="FP59" s="205">
        <f t="shared" ref="FP59" si="616">+FP57+FP35</f>
        <v>69.003647679982919</v>
      </c>
      <c r="FQ59" s="205">
        <f t="shared" ref="FQ59" si="617">+FQ57+FQ35</f>
        <v>332.14360142504017</v>
      </c>
      <c r="FR59" s="205">
        <f t="shared" ref="FR59" si="618">+FR57+FR35</f>
        <v>188.53144136499384</v>
      </c>
      <c r="FS59" s="205">
        <f t="shared" ref="FS59" si="619">+FS57+FS35</f>
        <v>604.8334032083302</v>
      </c>
      <c r="FT59" s="205">
        <f t="shared" ref="FT59" si="620">+FT57+FT35</f>
        <v>34.458299896669345</v>
      </c>
      <c r="FU59" s="205">
        <f t="shared" ref="FU59" si="621">+FU57+FU35</f>
        <v>-120.82825745000878</v>
      </c>
      <c r="FV59" s="205">
        <f t="shared" ref="FV59:FW59" si="622">+FV57+FV35</f>
        <v>-1907.6614111116769</v>
      </c>
      <c r="FW59" s="205">
        <f t="shared" si="622"/>
        <v>1137.0319442621585</v>
      </c>
      <c r="FX59" s="205">
        <f t="shared" ref="FX59:FY59" si="623">+FX57+FX35</f>
        <v>-350.06774973498932</v>
      </c>
      <c r="FY59" s="205">
        <f t="shared" si="623"/>
        <v>65.136167304014918</v>
      </c>
      <c r="FZ59" s="205">
        <f t="shared" ref="FZ59" si="624">+FZ57+FZ35</f>
        <v>1026.0693494849791</v>
      </c>
      <c r="GA59" s="205">
        <f t="shared" ref="GA59:GB59" si="625">+GA57+GA35</f>
        <v>39.346639150011242</v>
      </c>
      <c r="GB59" s="205">
        <f t="shared" si="625"/>
        <v>-230.16357220600736</v>
      </c>
      <c r="GC59" s="205">
        <f t="shared" ref="GC59" si="626">+GC57+GC35</f>
        <v>-103.5732649889685</v>
      </c>
      <c r="GD59" s="205">
        <f t="shared" ref="GD59" si="627">+GD57+GD35</f>
        <v>-412.89953301506034</v>
      </c>
      <c r="GE59" s="205">
        <f t="shared" ref="GE59" si="628">+GE57+GE35</f>
        <v>-219.56637395999223</v>
      </c>
      <c r="GF59" s="205">
        <f t="shared" ref="GF59:GG59" si="629">+GF57+GF35</f>
        <v>-202.56561517497104</v>
      </c>
      <c r="GG59" s="205">
        <f t="shared" si="629"/>
        <v>-487.31854497353231</v>
      </c>
      <c r="GH59" s="205">
        <f t="shared" ref="GH59:GI59" si="630">+GH57+GH35</f>
        <v>-1833.3452203952443</v>
      </c>
      <c r="GI59" s="205">
        <f t="shared" si="630"/>
        <v>674.12122139376504</v>
      </c>
    </row>
    <row r="60" spans="2:191" s="155" customFormat="1">
      <c r="B60" s="203">
        <v>41</v>
      </c>
      <c r="C60" s="204" t="s">
        <v>198</v>
      </c>
      <c r="D60" s="205">
        <f>+D59+D63-D10</f>
        <v>-7902.2710323454048</v>
      </c>
      <c r="E60" s="205">
        <f t="shared" ref="E60:BU60" si="631">+E59+E63-E10</f>
        <v>-6932.5368557411521</v>
      </c>
      <c r="F60" s="205">
        <f t="shared" si="631"/>
        <v>-3358.3258884485203</v>
      </c>
      <c r="G60" s="205">
        <f t="shared" si="631"/>
        <v>-7347.3905705170137</v>
      </c>
      <c r="H60" s="205">
        <f t="shared" si="631"/>
        <v>-5607.5476644747177</v>
      </c>
      <c r="I60" s="205">
        <f t="shared" si="631"/>
        <v>-4225.3518442418099</v>
      </c>
      <c r="J60" s="205">
        <f>+J59+J63-J10</f>
        <v>-3678.0902272926414</v>
      </c>
      <c r="K60" s="205">
        <f t="shared" si="631"/>
        <v>-4779.5634243618324</v>
      </c>
      <c r="L60" s="205">
        <f t="shared" si="631"/>
        <v>-4514.5769052601572</v>
      </c>
      <c r="M60" s="205">
        <f t="shared" si="631"/>
        <v>-2311.3114113256815</v>
      </c>
      <c r="N60" s="205">
        <f>+N59+N63-N10</f>
        <v>-3859.4726654266015</v>
      </c>
      <c r="O60" s="205">
        <f t="shared" si="631"/>
        <v>-727.79007888622709</v>
      </c>
      <c r="P60" s="205">
        <f t="shared" si="631"/>
        <v>-681.96641889777538</v>
      </c>
      <c r="Q60" s="205">
        <f t="shared" si="631"/>
        <v>-1747.4531993099067</v>
      </c>
      <c r="R60" s="205">
        <f t="shared" si="631"/>
        <v>-4745.0613352514974</v>
      </c>
      <c r="S60" s="205">
        <f t="shared" si="631"/>
        <v>-675.56457150047208</v>
      </c>
      <c r="T60" s="205">
        <f t="shared" si="631"/>
        <v>-538.91705228085357</v>
      </c>
      <c r="U60" s="205">
        <f t="shared" si="631"/>
        <v>-1680.1142230901264</v>
      </c>
      <c r="V60" s="205">
        <f t="shared" si="631"/>
        <v>-4037.9410088696991</v>
      </c>
      <c r="W60" s="205">
        <f t="shared" si="631"/>
        <v>534.97570371452639</v>
      </c>
      <c r="X60" s="205">
        <f t="shared" si="631"/>
        <v>-50.990374409301694</v>
      </c>
      <c r="Y60" s="205">
        <f t="shared" si="631"/>
        <v>-200.19526777650435</v>
      </c>
      <c r="Z60" s="205">
        <f t="shared" si="631"/>
        <v>-3642.1159499772425</v>
      </c>
      <c r="AA60" s="205">
        <f t="shared" si="631"/>
        <v>-554.73946791151366</v>
      </c>
      <c r="AB60" s="205">
        <f t="shared" si="631"/>
        <v>-678.84754867077572</v>
      </c>
      <c r="AC60" s="205">
        <f t="shared" si="631"/>
        <v>-1676.177914196609</v>
      </c>
      <c r="AD60" s="205">
        <f t="shared" si="631"/>
        <v>-4437.6256397381148</v>
      </c>
      <c r="AE60" s="205">
        <f t="shared" si="631"/>
        <v>-718.13030943259491</v>
      </c>
      <c r="AF60" s="205">
        <f t="shared" si="631"/>
        <v>-484.57451475946868</v>
      </c>
      <c r="AG60" s="205">
        <f t="shared" si="631"/>
        <v>-368.98555635107277</v>
      </c>
      <c r="AH60" s="205">
        <f t="shared" si="631"/>
        <v>-4035.857283931578</v>
      </c>
      <c r="AI60" s="205">
        <f t="shared" si="631"/>
        <v>-145.98534622611396</v>
      </c>
      <c r="AJ60" s="205">
        <f t="shared" si="631"/>
        <v>-207.54966751394659</v>
      </c>
      <c r="AK60" s="205">
        <f t="shared" si="631"/>
        <v>-1077.1067610467267</v>
      </c>
      <c r="AL60" s="205">
        <f t="shared" si="631"/>
        <v>-2794.7100694550281</v>
      </c>
      <c r="AM60" s="205">
        <f t="shared" si="631"/>
        <v>186.41461651968348</v>
      </c>
      <c r="AN60" s="205">
        <f t="shared" si="631"/>
        <v>-69.908034820293778</v>
      </c>
      <c r="AO60" s="205">
        <f t="shared" si="631"/>
        <v>-853.06380023461952</v>
      </c>
      <c r="AP60" s="205">
        <f t="shared" si="631"/>
        <v>-2941.5330087574184</v>
      </c>
      <c r="AQ60" s="205">
        <f t="shared" si="631"/>
        <v>535.94614105265464</v>
      </c>
      <c r="AR60" s="205">
        <f t="shared" si="631"/>
        <v>-870.88561482384421</v>
      </c>
      <c r="AS60" s="205">
        <f t="shared" si="631"/>
        <v>-753.33363092235595</v>
      </c>
      <c r="AT60" s="205">
        <f t="shared" si="631"/>
        <v>-3691.2903196682914</v>
      </c>
      <c r="AU60" s="205">
        <f t="shared" si="631"/>
        <v>54.681930281427412</v>
      </c>
      <c r="AV60" s="205">
        <f t="shared" si="631"/>
        <v>-815.44434213599607</v>
      </c>
      <c r="AW60" s="205">
        <f t="shared" si="631"/>
        <v>-787.41909609102277</v>
      </c>
      <c r="AX60" s="205">
        <f t="shared" si="631"/>
        <v>-2966.3953973145717</v>
      </c>
      <c r="AY60" s="205">
        <f t="shared" si="631"/>
        <v>604.69846562498378</v>
      </c>
      <c r="AZ60" s="205">
        <f t="shared" si="631"/>
        <v>341.8733207559826</v>
      </c>
      <c r="BA60" s="205">
        <f t="shared" si="631"/>
        <v>-529.60910119163691</v>
      </c>
      <c r="BB60" s="205">
        <f t="shared" si="631"/>
        <v>-2699.4922753950168</v>
      </c>
      <c r="BC60" s="205">
        <f t="shared" si="80"/>
        <v>290.6622851321838</v>
      </c>
      <c r="BD60" s="205">
        <f t="shared" si="81"/>
        <v>307.20728310898301</v>
      </c>
      <c r="BE60" s="205">
        <f t="shared" si="82"/>
        <v>-1401.963911194021</v>
      </c>
      <c r="BF60" s="205">
        <f t="shared" si="83"/>
        <v>-3055.3783224737481</v>
      </c>
      <c r="BG60" s="205">
        <f t="shared" si="631"/>
        <v>408.6184548666713</v>
      </c>
      <c r="BH60" s="205">
        <f t="shared" si="631"/>
        <v>-663.62087822636806</v>
      </c>
      <c r="BI60" s="205">
        <f t="shared" si="631"/>
        <v>-472.78765552653067</v>
      </c>
      <c r="BJ60" s="205">
        <f t="shared" si="631"/>
        <v>37.234666156309459</v>
      </c>
      <c r="BK60" s="205">
        <f t="shared" si="631"/>
        <v>-270.08104509513862</v>
      </c>
      <c r="BL60" s="205">
        <f t="shared" si="631"/>
        <v>-449.12003995894668</v>
      </c>
      <c r="BM60" s="205">
        <f t="shared" si="631"/>
        <v>-449.98210430743268</v>
      </c>
      <c r="BN60" s="205">
        <f t="shared" si="631"/>
        <v>-780.57989764841693</v>
      </c>
      <c r="BO60" s="205">
        <f t="shared" si="631"/>
        <v>-516.891197354057</v>
      </c>
      <c r="BP60" s="205">
        <f t="shared" si="631"/>
        <v>-859.64084161735798</v>
      </c>
      <c r="BQ60" s="205">
        <f t="shared" si="631"/>
        <v>-1165.7910603432811</v>
      </c>
      <c r="BR60" s="205">
        <f t="shared" si="631"/>
        <v>-2719.6294332908583</v>
      </c>
      <c r="BS60" s="205">
        <f t="shared" si="631"/>
        <v>444.75699429970905</v>
      </c>
      <c r="BT60" s="205">
        <f t="shared" si="631"/>
        <v>-603.74417638125294</v>
      </c>
      <c r="BU60" s="205">
        <f t="shared" si="631"/>
        <v>-516.57738941892831</v>
      </c>
      <c r="BV60" s="205">
        <f t="shared" ref="BV60:EG60" si="632">+BV59+BV63-BV10</f>
        <v>58.360406547443063</v>
      </c>
      <c r="BW60" s="205">
        <f t="shared" si="632"/>
        <v>-234.24448785897255</v>
      </c>
      <c r="BX60" s="205">
        <f t="shared" si="632"/>
        <v>-363.03297096932488</v>
      </c>
      <c r="BY60" s="205">
        <f t="shared" si="632"/>
        <v>-441.50599991064348</v>
      </c>
      <c r="BZ60" s="205">
        <f t="shared" si="632"/>
        <v>-720.49590392913137</v>
      </c>
      <c r="CA60" s="205">
        <f t="shared" si="632"/>
        <v>-518.11231925035179</v>
      </c>
      <c r="CB60" s="205">
        <f t="shared" si="632"/>
        <v>-727.25056246129793</v>
      </c>
      <c r="CC60" s="205">
        <f t="shared" si="632"/>
        <v>-773.56305121406308</v>
      </c>
      <c r="CD60" s="205">
        <f t="shared" si="632"/>
        <v>-2537.1273951943376</v>
      </c>
      <c r="CE60" s="205">
        <f t="shared" si="632"/>
        <v>863.20526258550638</v>
      </c>
      <c r="CF60" s="205">
        <f t="shared" si="632"/>
        <v>52.25380437104252</v>
      </c>
      <c r="CG60" s="205">
        <f t="shared" si="632"/>
        <v>-380.48336324202205</v>
      </c>
      <c r="CH60" s="205">
        <f t="shared" si="632"/>
        <v>640.89829361631837</v>
      </c>
      <c r="CI60" s="205">
        <f t="shared" si="632"/>
        <v>-429.81642541639076</v>
      </c>
      <c r="CJ60" s="205">
        <f t="shared" si="632"/>
        <v>-262.07224260922942</v>
      </c>
      <c r="CK60" s="205">
        <f t="shared" si="632"/>
        <v>456.99091054021994</v>
      </c>
      <c r="CL60" s="205">
        <f t="shared" si="632"/>
        <v>-537.76443259952862</v>
      </c>
      <c r="CM60" s="205">
        <f t="shared" si="632"/>
        <v>-119.42174571719619</v>
      </c>
      <c r="CN60" s="205">
        <f t="shared" si="632"/>
        <v>-636.92105976650316</v>
      </c>
      <c r="CO60" s="205">
        <f t="shared" si="632"/>
        <v>-456.34026122276941</v>
      </c>
      <c r="CP60" s="205">
        <f t="shared" si="632"/>
        <v>-2548.8546289879696</v>
      </c>
      <c r="CQ60" s="205">
        <f t="shared" si="632"/>
        <v>510.77707617658376</v>
      </c>
      <c r="CR60" s="205">
        <f t="shared" si="632"/>
        <v>-489.26307540300087</v>
      </c>
      <c r="CS60" s="205">
        <f t="shared" si="632"/>
        <v>-576.25346868509632</v>
      </c>
      <c r="CT60" s="205">
        <f t="shared" si="632"/>
        <v>185.14283116139904</v>
      </c>
      <c r="CU60" s="205">
        <f t="shared" si="632"/>
        <v>-422.35214205206876</v>
      </c>
      <c r="CV60" s="205">
        <f t="shared" si="632"/>
        <v>-441.63823778010635</v>
      </c>
      <c r="CW60" s="205">
        <f t="shared" si="632"/>
        <v>-296.20006219823279</v>
      </c>
      <c r="CX60" s="205">
        <f t="shared" si="632"/>
        <v>-696.74983482003677</v>
      </c>
      <c r="CY60" s="205">
        <f t="shared" si="632"/>
        <v>-683.2280171783392</v>
      </c>
      <c r="CZ60" s="205">
        <f t="shared" si="632"/>
        <v>-562.80142740149893</v>
      </c>
      <c r="DA60" s="205">
        <f t="shared" si="632"/>
        <v>-1126.4857164518294</v>
      </c>
      <c r="DB60" s="205">
        <f t="shared" si="632"/>
        <v>-2748.3384958847855</v>
      </c>
      <c r="DC60" s="205">
        <f t="shared" si="632"/>
        <v>590.74665820691575</v>
      </c>
      <c r="DD60" s="205">
        <f t="shared" si="632"/>
        <v>-533.89688130751813</v>
      </c>
      <c r="DE60" s="205">
        <f t="shared" si="632"/>
        <v>-774.98008633199152</v>
      </c>
      <c r="DF60" s="205">
        <f t="shared" si="632"/>
        <v>158.77026655617362</v>
      </c>
      <c r="DG60" s="205">
        <f t="shared" si="632"/>
        <v>-236.05395521937157</v>
      </c>
      <c r="DH60" s="205">
        <f t="shared" si="632"/>
        <v>-407.29082609627028</v>
      </c>
      <c r="DI60" s="205">
        <f t="shared" si="632"/>
        <v>-24.353745992342169</v>
      </c>
      <c r="DJ60" s="205">
        <f t="shared" si="632"/>
        <v>-622.90265257533315</v>
      </c>
      <c r="DK60" s="205">
        <f t="shared" si="632"/>
        <v>278.27084221660311</v>
      </c>
      <c r="DL60" s="205">
        <f t="shared" si="632"/>
        <v>-302.13074026405309</v>
      </c>
      <c r="DM60" s="205">
        <f t="shared" si="632"/>
        <v>-700.655385670295</v>
      </c>
      <c r="DN60" s="205">
        <f t="shared" si="632"/>
        <v>-3033.0711579972321</v>
      </c>
      <c r="DO60" s="205">
        <f t="shared" si="632"/>
        <v>673.79420917606171</v>
      </c>
      <c r="DP60" s="205">
        <f t="shared" si="632"/>
        <v>-134.39011316213907</v>
      </c>
      <c r="DQ60" s="205">
        <f t="shared" si="632"/>
        <v>-685.38944224003569</v>
      </c>
      <c r="DR60" s="205">
        <f t="shared" si="632"/>
        <v>262.75823632870254</v>
      </c>
      <c r="DS60" s="205">
        <f t="shared" si="632"/>
        <v>31.642486248477894</v>
      </c>
      <c r="DT60" s="205">
        <f t="shared" si="632"/>
        <v>-501.95039009112475</v>
      </c>
      <c r="DU60" s="205">
        <f t="shared" si="632"/>
        <v>-284.86652359806703</v>
      </c>
      <c r="DV60" s="205">
        <f t="shared" si="632"/>
        <v>-297.60583779031492</v>
      </c>
      <c r="DW60" s="205">
        <f t="shared" si="632"/>
        <v>-494.63439965834277</v>
      </c>
      <c r="DX60" s="205">
        <f t="shared" si="632"/>
        <v>-332.90308519067787</v>
      </c>
      <c r="DY60" s="205">
        <f t="shared" si="632"/>
        <v>-280.2445075581395</v>
      </c>
      <c r="DZ60" s="205">
        <f t="shared" si="632"/>
        <v>-2181.5624767062109</v>
      </c>
      <c r="EA60" s="205">
        <f t="shared" si="632"/>
        <v>812.03931345522039</v>
      </c>
      <c r="EB60" s="205">
        <f t="shared" si="632"/>
        <v>-228.36927825276791</v>
      </c>
      <c r="EC60" s="205">
        <f t="shared" si="632"/>
        <v>-397.255418682769</v>
      </c>
      <c r="ED60" s="205">
        <f t="shared" si="632"/>
        <v>380.23002262124669</v>
      </c>
      <c r="EE60" s="205">
        <f t="shared" si="632"/>
        <v>-223.23279674076957</v>
      </c>
      <c r="EF60" s="205">
        <f t="shared" si="632"/>
        <v>-226.90526070076817</v>
      </c>
      <c r="EG60" s="205">
        <f t="shared" si="632"/>
        <v>-278.28138535076368</v>
      </c>
      <c r="EH60" s="205">
        <f t="shared" ref="EH60:FU60" si="633">+EH59+EH63-EH10</f>
        <v>-441.01819439476424</v>
      </c>
      <c r="EI60" s="205">
        <f t="shared" si="633"/>
        <v>-133.76422048909171</v>
      </c>
      <c r="EJ60" s="205">
        <f t="shared" si="633"/>
        <v>-36.866427225370217</v>
      </c>
      <c r="EK60" s="205">
        <f t="shared" si="633"/>
        <v>-949.21372718974476</v>
      </c>
      <c r="EL60" s="205">
        <f t="shared" si="633"/>
        <v>-1955.4528543423</v>
      </c>
      <c r="EM60" s="205">
        <f t="shared" si="633"/>
        <v>625.76167227968961</v>
      </c>
      <c r="EN60" s="205">
        <f t="shared" si="633"/>
        <v>-318.18619681107702</v>
      </c>
      <c r="EO60" s="205">
        <f t="shared" si="633"/>
        <v>228.37066558403876</v>
      </c>
      <c r="EP60" s="205">
        <f t="shared" si="633"/>
        <v>40.431958655734491</v>
      </c>
      <c r="EQ60" s="205">
        <f t="shared" si="633"/>
        <v>-493.64338612208223</v>
      </c>
      <c r="ER60" s="205">
        <f t="shared" si="633"/>
        <v>-417.67418735749703</v>
      </c>
      <c r="ES60" s="205">
        <f t="shared" si="633"/>
        <v>-389.2943121965767</v>
      </c>
      <c r="ET60" s="205">
        <f t="shared" si="633"/>
        <v>-337.94723258091295</v>
      </c>
      <c r="EU60" s="205">
        <f t="shared" si="633"/>
        <v>-26.09208614486522</v>
      </c>
      <c r="EV60" s="205">
        <f t="shared" si="633"/>
        <v>-748.46270705712755</v>
      </c>
      <c r="EW60" s="205">
        <f t="shared" si="633"/>
        <v>-555.73562898277851</v>
      </c>
      <c r="EX60" s="205">
        <f t="shared" si="633"/>
        <v>-2387.0919836283842</v>
      </c>
      <c r="EY60" s="205">
        <f t="shared" si="633"/>
        <v>437.82254647012917</v>
      </c>
      <c r="EZ60" s="205">
        <f t="shared" si="633"/>
        <v>-65.135818155348829</v>
      </c>
      <c r="FA60" s="205">
        <f t="shared" si="633"/>
        <v>-318.00479803335224</v>
      </c>
      <c r="FB60" s="205">
        <f t="shared" si="633"/>
        <v>276.3357931366711</v>
      </c>
      <c r="FC60" s="205">
        <f t="shared" si="633"/>
        <v>-770.06723779334288</v>
      </c>
      <c r="FD60" s="205">
        <f t="shared" si="633"/>
        <v>-321.71289747932667</v>
      </c>
      <c r="FE60" s="205">
        <f t="shared" si="633"/>
        <v>-173.21028085996363</v>
      </c>
      <c r="FF60" s="205">
        <f t="shared" si="633"/>
        <v>-525.9989323914366</v>
      </c>
      <c r="FG60" s="205">
        <f t="shared" si="633"/>
        <v>-88.209882839626516</v>
      </c>
      <c r="FH60" s="205">
        <f t="shared" si="633"/>
        <v>-73.176279717110901</v>
      </c>
      <c r="FI60" s="205">
        <f t="shared" si="633"/>
        <v>-287.44748192834186</v>
      </c>
      <c r="FJ60" s="205">
        <f t="shared" si="633"/>
        <v>-2605.7716356691185</v>
      </c>
      <c r="FK60" s="205">
        <f t="shared" si="633"/>
        <v>616.85954353498869</v>
      </c>
      <c r="FL60" s="205">
        <f t="shared" si="633"/>
        <v>-259.82537733500476</v>
      </c>
      <c r="FM60" s="205">
        <f t="shared" si="633"/>
        <v>218.88247830500154</v>
      </c>
      <c r="FN60" s="205">
        <f t="shared" si="633"/>
        <v>463.05487103099244</v>
      </c>
      <c r="FO60" s="205">
        <f t="shared" si="633"/>
        <v>-8.5699214749927251</v>
      </c>
      <c r="FP60" s="205">
        <f t="shared" si="633"/>
        <v>-112.61162880001712</v>
      </c>
      <c r="FQ60" s="205">
        <f t="shared" si="633"/>
        <v>-320.25327703495941</v>
      </c>
      <c r="FR60" s="205">
        <f t="shared" si="633"/>
        <v>-418.97873288500705</v>
      </c>
      <c r="FS60" s="205">
        <f t="shared" si="633"/>
        <v>209.62290872833023</v>
      </c>
      <c r="FT60" s="205">
        <f t="shared" si="633"/>
        <v>-161.15008584333054</v>
      </c>
      <c r="FU60" s="205">
        <f t="shared" si="633"/>
        <v>-501.82927204000907</v>
      </c>
      <c r="FV60" s="205">
        <f t="shared" ref="FV60:FW60" si="634">+FV59+FV63-FV10</f>
        <v>-2036.5129175116767</v>
      </c>
      <c r="FW60" s="205">
        <f t="shared" si="634"/>
        <v>762.38110738215823</v>
      </c>
      <c r="FX60" s="205">
        <f t="shared" ref="FX60:FY60" si="635">+FX59+FX63-FX10</f>
        <v>-263.51202107498943</v>
      </c>
      <c r="FY60" s="205">
        <f t="shared" si="635"/>
        <v>-208.206801174985</v>
      </c>
      <c r="FZ60" s="205">
        <f t="shared" ref="FZ60" si="636">+FZ59+FZ63-FZ10</f>
        <v>758.37199325497909</v>
      </c>
      <c r="GA60" s="205">
        <f t="shared" ref="GA60:GB60" si="637">+GA59+GA63-GA10</f>
        <v>-174.06678576998888</v>
      </c>
      <c r="GB60" s="205">
        <f t="shared" si="637"/>
        <v>-277.0979243760072</v>
      </c>
      <c r="GC60" s="205">
        <f t="shared" ref="GC60" si="638">+GC59+GC63-GC10</f>
        <v>-325.85278005896862</v>
      </c>
      <c r="GD60" s="205">
        <f t="shared" ref="GD60" si="639">+GD59+GD63-GD10</f>
        <v>-684.16813198506009</v>
      </c>
      <c r="GE60" s="205">
        <f t="shared" ref="GE60" si="640">+GE59+GE63-GE10</f>
        <v>-391.94299914999215</v>
      </c>
      <c r="GF60" s="205">
        <f t="shared" ref="GF60:GG60" si="641">+GF59+GF63-GF10</f>
        <v>-466.92300243497084</v>
      </c>
      <c r="GG60" s="205">
        <f t="shared" si="641"/>
        <v>-753.89458647353251</v>
      </c>
      <c r="GH60" s="205">
        <f t="shared" ref="GH60:GI60" si="642">+GH59+GH63-GH10</f>
        <v>-1834.5607335652446</v>
      </c>
      <c r="GI60" s="205">
        <f t="shared" si="642"/>
        <v>503.17789270224785</v>
      </c>
    </row>
    <row r="61" spans="2:191" ht="18.75">
      <c r="B61" s="179"/>
      <c r="C61" s="206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177"/>
      <c r="DH61" s="177"/>
      <c r="DI61" s="177"/>
      <c r="DJ61" s="177"/>
      <c r="DK61" s="177"/>
      <c r="DL61" s="177"/>
      <c r="DM61" s="177"/>
      <c r="DN61" s="177"/>
      <c r="DO61" s="177"/>
      <c r="DP61" s="177"/>
      <c r="DQ61" s="177"/>
      <c r="DR61" s="177"/>
      <c r="DS61" s="177"/>
      <c r="DT61" s="177"/>
      <c r="DU61" s="177"/>
      <c r="DV61" s="177"/>
      <c r="DW61" s="177"/>
      <c r="DX61" s="177"/>
      <c r="DY61" s="177"/>
      <c r="DZ61" s="177"/>
      <c r="EA61" s="177"/>
      <c r="EB61" s="177"/>
      <c r="EC61" s="177"/>
      <c r="ED61" s="177"/>
      <c r="EE61" s="177"/>
      <c r="EF61" s="177"/>
      <c r="EG61" s="177"/>
      <c r="EH61" s="177"/>
      <c r="EI61" s="177"/>
      <c r="EJ61" s="177"/>
      <c r="EK61" s="177"/>
      <c r="EL61" s="177"/>
      <c r="EM61" s="177"/>
      <c r="EN61" s="177"/>
      <c r="EO61" s="177"/>
      <c r="EP61" s="177"/>
      <c r="EQ61" s="177"/>
      <c r="ER61" s="177"/>
      <c r="ES61" s="177"/>
      <c r="ET61" s="177"/>
      <c r="EU61" s="177"/>
      <c r="EV61" s="177"/>
      <c r="EW61" s="177"/>
      <c r="EX61" s="177"/>
      <c r="EY61" s="177"/>
      <c r="EZ61" s="177"/>
      <c r="FA61" s="177"/>
      <c r="FB61" s="177"/>
      <c r="FC61" s="177"/>
      <c r="FD61" s="177"/>
      <c r="FE61" s="177"/>
      <c r="FF61" s="177"/>
      <c r="FG61" s="177"/>
      <c r="FH61" s="177"/>
      <c r="FI61" s="177"/>
      <c r="FJ61" s="177"/>
      <c r="FK61" s="177"/>
      <c r="FL61" s="177"/>
      <c r="FM61" s="177"/>
      <c r="FN61" s="177"/>
      <c r="FO61" s="177"/>
      <c r="FP61" s="177"/>
      <c r="FQ61" s="177"/>
      <c r="FR61" s="177"/>
      <c r="FS61" s="177"/>
      <c r="FT61" s="177"/>
      <c r="FU61" s="177"/>
      <c r="FV61" s="177"/>
      <c r="FW61" s="177"/>
      <c r="FX61" s="177"/>
      <c r="FY61" s="177"/>
      <c r="FZ61" s="177"/>
      <c r="GA61" s="177"/>
      <c r="GB61" s="177"/>
      <c r="GC61" s="177"/>
      <c r="GD61" s="177"/>
      <c r="GE61" s="177"/>
      <c r="GF61" s="177"/>
      <c r="GG61" s="177"/>
      <c r="GH61" s="177"/>
      <c r="GI61" s="177"/>
    </row>
    <row r="62" spans="2:191">
      <c r="B62" s="203"/>
      <c r="C62" s="207" t="s">
        <v>33</v>
      </c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177"/>
      <c r="BY62" s="177"/>
      <c r="BZ62" s="177"/>
      <c r="CA62" s="177"/>
      <c r="CB62" s="177"/>
      <c r="CC62" s="177"/>
      <c r="CD62" s="177"/>
      <c r="CE62" s="177"/>
      <c r="CF62" s="177"/>
      <c r="CG62" s="177"/>
      <c r="CH62" s="177"/>
      <c r="CI62" s="177"/>
      <c r="CJ62" s="177"/>
      <c r="CK62" s="177"/>
      <c r="CL62" s="177"/>
      <c r="CM62" s="177"/>
      <c r="CN62" s="177"/>
      <c r="CO62" s="177"/>
      <c r="CP62" s="177"/>
      <c r="CQ62" s="177"/>
      <c r="CR62" s="177"/>
      <c r="CS62" s="177"/>
      <c r="CT62" s="177"/>
      <c r="CU62" s="177"/>
      <c r="CV62" s="177"/>
      <c r="CW62" s="177"/>
      <c r="CX62" s="177"/>
      <c r="CY62" s="177"/>
      <c r="CZ62" s="177"/>
      <c r="DA62" s="177"/>
      <c r="DB62" s="177"/>
      <c r="DC62" s="177"/>
      <c r="DD62" s="177"/>
      <c r="DE62" s="177"/>
      <c r="DF62" s="177"/>
      <c r="DG62" s="177"/>
      <c r="DH62" s="177"/>
      <c r="DI62" s="177"/>
      <c r="DJ62" s="177"/>
      <c r="DK62" s="177"/>
      <c r="DL62" s="177"/>
      <c r="DM62" s="177"/>
      <c r="DN62" s="177"/>
      <c r="DO62" s="177"/>
      <c r="DP62" s="177"/>
      <c r="DQ62" s="177"/>
      <c r="DR62" s="177"/>
      <c r="DS62" s="177"/>
      <c r="DT62" s="177"/>
      <c r="DU62" s="177"/>
      <c r="DV62" s="177"/>
      <c r="DW62" s="177"/>
      <c r="DX62" s="177"/>
      <c r="DY62" s="177"/>
      <c r="DZ62" s="177"/>
      <c r="EA62" s="177"/>
      <c r="EB62" s="177"/>
      <c r="EC62" s="177"/>
      <c r="ED62" s="177"/>
      <c r="EE62" s="177"/>
      <c r="EF62" s="177"/>
      <c r="EG62" s="177"/>
      <c r="EH62" s="177"/>
      <c r="EI62" s="177"/>
      <c r="EJ62" s="177"/>
      <c r="EK62" s="177"/>
      <c r="EL62" s="177"/>
      <c r="EM62" s="177"/>
      <c r="EN62" s="177"/>
      <c r="EO62" s="177"/>
      <c r="EP62" s="177"/>
      <c r="EQ62" s="177"/>
      <c r="ER62" s="177"/>
      <c r="ES62" s="177"/>
      <c r="ET62" s="177"/>
      <c r="EU62" s="177"/>
      <c r="EV62" s="177"/>
      <c r="EW62" s="177"/>
      <c r="EX62" s="177"/>
      <c r="EY62" s="177"/>
      <c r="EZ62" s="177"/>
      <c r="FA62" s="177"/>
      <c r="FB62" s="177"/>
      <c r="FC62" s="177"/>
      <c r="FD62" s="177"/>
      <c r="FE62" s="177"/>
      <c r="FF62" s="177"/>
      <c r="FG62" s="177"/>
      <c r="FH62" s="177"/>
      <c r="FI62" s="177"/>
      <c r="FJ62" s="177"/>
      <c r="FK62" s="177"/>
      <c r="FL62" s="177"/>
      <c r="FM62" s="177"/>
      <c r="FN62" s="177"/>
      <c r="FO62" s="177"/>
      <c r="FP62" s="177"/>
      <c r="FQ62" s="177"/>
      <c r="FR62" s="177"/>
      <c r="FS62" s="177"/>
      <c r="FT62" s="177"/>
      <c r="FU62" s="177"/>
      <c r="FV62" s="177"/>
      <c r="FW62" s="177"/>
      <c r="FX62" s="177"/>
      <c r="FY62" s="177"/>
      <c r="FZ62" s="177"/>
      <c r="GA62" s="177"/>
      <c r="GB62" s="177"/>
      <c r="GC62" s="177"/>
      <c r="GD62" s="177"/>
      <c r="GE62" s="177"/>
      <c r="GF62" s="177"/>
      <c r="GG62" s="177"/>
      <c r="GH62" s="177"/>
      <c r="GI62" s="177"/>
    </row>
    <row r="63" spans="2:191">
      <c r="B63" s="208">
        <v>23</v>
      </c>
      <c r="C63" s="209" t="s">
        <v>236</v>
      </c>
      <c r="D63" s="210">
        <f>+D64+D65+D66+D71</f>
        <v>13485.707984801214</v>
      </c>
      <c r="E63" s="210">
        <f t="shared" ref="E63:BU63" si="643">+E64+E65+E66+E71</f>
        <v>14368.381116763221</v>
      </c>
      <c r="F63" s="210">
        <f t="shared" si="643"/>
        <v>10614.972183290001</v>
      </c>
      <c r="G63" s="210">
        <f t="shared" si="643"/>
        <v>8502.8321976555544</v>
      </c>
      <c r="H63" s="210">
        <f t="shared" si="643"/>
        <v>7928.87919940761</v>
      </c>
      <c r="I63" s="210">
        <f t="shared" si="643"/>
        <v>8933.5781239331573</v>
      </c>
      <c r="J63" s="210">
        <f t="shared" si="643"/>
        <v>9372.0655471452628</v>
      </c>
      <c r="K63" s="210">
        <f t="shared" si="643"/>
        <v>7392.46994104845</v>
      </c>
      <c r="L63" s="210">
        <f t="shared" si="643"/>
        <v>8908.3018971418423</v>
      </c>
      <c r="M63" s="210">
        <f t="shared" si="643"/>
        <v>12684.737872332022</v>
      </c>
      <c r="N63" s="210">
        <f>+N64+N65+N66+N71</f>
        <v>12219.211679012671</v>
      </c>
      <c r="O63" s="210">
        <f t="shared" si="643"/>
        <v>3065.5854579725979</v>
      </c>
      <c r="P63" s="210">
        <f t="shared" si="643"/>
        <v>3072.40668215905</v>
      </c>
      <c r="Q63" s="210">
        <f t="shared" si="643"/>
        <v>3403.1256579711062</v>
      </c>
      <c r="R63" s="210">
        <f t="shared" si="643"/>
        <v>3944.5901866984595</v>
      </c>
      <c r="S63" s="210">
        <f t="shared" si="643"/>
        <v>3153.316624733221</v>
      </c>
      <c r="T63" s="210">
        <f t="shared" si="643"/>
        <v>3680.6838412799998</v>
      </c>
      <c r="U63" s="210">
        <f t="shared" si="643"/>
        <v>3498.7441634899997</v>
      </c>
      <c r="V63" s="210">
        <f t="shared" si="643"/>
        <v>4035.6364872599997</v>
      </c>
      <c r="W63" s="210">
        <f t="shared" si="643"/>
        <v>2630.3265575999999</v>
      </c>
      <c r="X63" s="210">
        <f t="shared" si="643"/>
        <v>2717.1211490199998</v>
      </c>
      <c r="Y63" s="210">
        <f t="shared" si="643"/>
        <v>2572.1673405900001</v>
      </c>
      <c r="Z63" s="210">
        <f t="shared" si="643"/>
        <v>2695.3571360799997</v>
      </c>
      <c r="AA63" s="210">
        <f t="shared" si="643"/>
        <v>2267.0157452799999</v>
      </c>
      <c r="AB63" s="210">
        <f t="shared" si="643"/>
        <v>2113.60583223</v>
      </c>
      <c r="AC63" s="210">
        <f t="shared" si="643"/>
        <v>1895.1916837899998</v>
      </c>
      <c r="AD63" s="210">
        <f t="shared" si="643"/>
        <v>2227.0189363555555</v>
      </c>
      <c r="AE63" s="210">
        <f t="shared" si="643"/>
        <v>1804.2892213800483</v>
      </c>
      <c r="AF63" s="210">
        <f t="shared" si="643"/>
        <v>1994.4483458575601</v>
      </c>
      <c r="AG63" s="210">
        <f t="shared" si="643"/>
        <v>1922.1415162700002</v>
      </c>
      <c r="AH63" s="210">
        <f t="shared" si="643"/>
        <v>2208.0001158999999</v>
      </c>
      <c r="AI63" s="210">
        <f t="shared" si="643"/>
        <v>2011.5398707489476</v>
      </c>
      <c r="AJ63" s="210">
        <f t="shared" si="643"/>
        <v>2118.1221345010522</v>
      </c>
      <c r="AK63" s="210">
        <f t="shared" si="643"/>
        <v>2365.6968676657898</v>
      </c>
      <c r="AL63" s="210">
        <f t="shared" si="643"/>
        <v>2438.2192510173686</v>
      </c>
      <c r="AM63" s="210">
        <f t="shared" si="643"/>
        <v>2379.2279441578949</v>
      </c>
      <c r="AN63" s="210">
        <f t="shared" si="643"/>
        <v>2305.8056119363159</v>
      </c>
      <c r="AO63" s="210">
        <f t="shared" si="643"/>
        <v>2425.5937906726313</v>
      </c>
      <c r="AP63" s="210">
        <f t="shared" si="643"/>
        <v>2261.4382003784208</v>
      </c>
      <c r="AQ63" s="210">
        <f t="shared" si="643"/>
        <v>2148.835340907895</v>
      </c>
      <c r="AR63" s="210">
        <f t="shared" si="643"/>
        <v>1743.4634204026318</v>
      </c>
      <c r="AS63" s="210">
        <f t="shared" si="643"/>
        <v>1459.5141564010523</v>
      </c>
      <c r="AT63" s="210">
        <f t="shared" si="643"/>
        <v>2040.6570233368711</v>
      </c>
      <c r="AU63" s="210">
        <f t="shared" si="643"/>
        <v>2128.9925276615786</v>
      </c>
      <c r="AV63" s="210">
        <f t="shared" si="643"/>
        <v>2071.8061216926321</v>
      </c>
      <c r="AW63" s="210">
        <f t="shared" si="643"/>
        <v>2455.8008383521037</v>
      </c>
      <c r="AX63" s="210">
        <f t="shared" si="643"/>
        <v>2251.7024094355279</v>
      </c>
      <c r="AY63" s="210">
        <f t="shared" si="643"/>
        <v>2761.2894776647372</v>
      </c>
      <c r="AZ63" s="210">
        <f t="shared" si="643"/>
        <v>3345.440424241579</v>
      </c>
      <c r="BA63" s="210">
        <f t="shared" si="643"/>
        <v>3079.7088069188626</v>
      </c>
      <c r="BB63" s="210">
        <f t="shared" si="643"/>
        <v>3527.0809846268421</v>
      </c>
      <c r="BC63" s="210">
        <f t="shared" si="80"/>
        <v>2907.3289107168421</v>
      </c>
      <c r="BD63" s="210">
        <f t="shared" si="81"/>
        <v>2856.1234506773681</v>
      </c>
      <c r="BE63" s="210">
        <f t="shared" si="82"/>
        <v>3027.6349038552635</v>
      </c>
      <c r="BF63" s="210">
        <f t="shared" si="83"/>
        <v>3428.1244137631966</v>
      </c>
      <c r="BG63" s="210">
        <f t="shared" si="643"/>
        <v>922.36660164855107</v>
      </c>
      <c r="BH63" s="210">
        <f t="shared" si="643"/>
        <v>1033.3795839516729</v>
      </c>
      <c r="BI63" s="210">
        <f t="shared" si="643"/>
        <v>1109.8392723723734</v>
      </c>
      <c r="BJ63" s="210">
        <f t="shared" si="643"/>
        <v>990.17177092764803</v>
      </c>
      <c r="BK63" s="210">
        <f t="shared" si="643"/>
        <v>1020.3528895659421</v>
      </c>
      <c r="BL63" s="210">
        <f t="shared" si="643"/>
        <v>1061.8820216654599</v>
      </c>
      <c r="BM63" s="210">
        <f t="shared" si="643"/>
        <v>1101.4048322077197</v>
      </c>
      <c r="BN63" s="210">
        <f t="shared" si="643"/>
        <v>1197.0297700649603</v>
      </c>
      <c r="BO63" s="210">
        <f t="shared" si="643"/>
        <v>1104.6910556984262</v>
      </c>
      <c r="BP63" s="210">
        <f t="shared" si="643"/>
        <v>1264.6769381988911</v>
      </c>
      <c r="BQ63" s="210">
        <f t="shared" si="643"/>
        <v>1141.2279226492269</v>
      </c>
      <c r="BR63" s="210">
        <f t="shared" si="643"/>
        <v>1538.6853258503415</v>
      </c>
      <c r="BS63" s="210">
        <f t="shared" si="643"/>
        <v>1155.5828223682829</v>
      </c>
      <c r="BT63" s="210">
        <f t="shared" si="643"/>
        <v>1038.680417367038</v>
      </c>
      <c r="BU63" s="210">
        <f t="shared" si="643"/>
        <v>959.05338499790003</v>
      </c>
      <c r="BV63" s="210">
        <f t="shared" ref="BV63:EG63" si="644">+BV64+BV65+BV66+BV71</f>
        <v>1412.60177469</v>
      </c>
      <c r="BW63" s="210">
        <f t="shared" si="644"/>
        <v>1083.9147977999999</v>
      </c>
      <c r="BX63" s="210">
        <f t="shared" si="644"/>
        <v>1184.16726879</v>
      </c>
      <c r="BY63" s="210">
        <f t="shared" si="644"/>
        <v>1231.51628078</v>
      </c>
      <c r="BZ63" s="210">
        <f t="shared" si="644"/>
        <v>1082.94732471</v>
      </c>
      <c r="CA63" s="210">
        <f t="shared" si="644"/>
        <v>1184.2805579999995</v>
      </c>
      <c r="CB63" s="210">
        <f t="shared" si="644"/>
        <v>1339.1418985900004</v>
      </c>
      <c r="CC63" s="210">
        <f t="shared" si="644"/>
        <v>1040.4308990799996</v>
      </c>
      <c r="CD63" s="210">
        <f t="shared" si="644"/>
        <v>1656.0636895900002</v>
      </c>
      <c r="CE63" s="210">
        <f t="shared" si="644"/>
        <v>826.60361946000012</v>
      </c>
      <c r="CF63" s="210">
        <f t="shared" si="644"/>
        <v>921.39920182000003</v>
      </c>
      <c r="CG63" s="210">
        <f t="shared" si="644"/>
        <v>882.32373632000008</v>
      </c>
      <c r="CH63" s="210">
        <f t="shared" si="644"/>
        <v>896.27437506000001</v>
      </c>
      <c r="CI63" s="210">
        <f t="shared" si="644"/>
        <v>928.52845140999989</v>
      </c>
      <c r="CJ63" s="210">
        <f t="shared" si="644"/>
        <v>892.31832255000006</v>
      </c>
      <c r="CK63" s="210">
        <f t="shared" si="644"/>
        <v>908.83855418999997</v>
      </c>
      <c r="CL63" s="210">
        <f t="shared" si="644"/>
        <v>800.67061182999998</v>
      </c>
      <c r="CM63" s="210">
        <f t="shared" si="644"/>
        <v>862.65817457000003</v>
      </c>
      <c r="CN63" s="210">
        <f t="shared" si="644"/>
        <v>809.94501198</v>
      </c>
      <c r="CO63" s="210">
        <f t="shared" si="644"/>
        <v>836.94350971000006</v>
      </c>
      <c r="CP63" s="210">
        <f t="shared" si="644"/>
        <v>1048.4686143899999</v>
      </c>
      <c r="CQ63" s="210">
        <f t="shared" si="644"/>
        <v>666.06672314999992</v>
      </c>
      <c r="CR63" s="210">
        <f t="shared" si="644"/>
        <v>870.11781156999996</v>
      </c>
      <c r="CS63" s="210">
        <f t="shared" si="644"/>
        <v>730.83121056000005</v>
      </c>
      <c r="CT63" s="210">
        <f t="shared" si="644"/>
        <v>717.78163830000005</v>
      </c>
      <c r="CU63" s="210">
        <f t="shared" si="644"/>
        <v>638.90165997999986</v>
      </c>
      <c r="CV63" s="210">
        <f t="shared" si="644"/>
        <v>756.92253395</v>
      </c>
      <c r="CW63" s="210">
        <f t="shared" si="644"/>
        <v>583.93969045000006</v>
      </c>
      <c r="CX63" s="210">
        <f t="shared" si="644"/>
        <v>619.60109402000001</v>
      </c>
      <c r="CY63" s="210">
        <f t="shared" si="644"/>
        <v>691.65089932000001</v>
      </c>
      <c r="CZ63" s="210">
        <f t="shared" si="644"/>
        <v>681.25844185999995</v>
      </c>
      <c r="DA63" s="210">
        <f t="shared" si="644"/>
        <v>693.66942401555559</v>
      </c>
      <c r="DB63" s="210">
        <f t="shared" si="644"/>
        <v>852.0910704800001</v>
      </c>
      <c r="DC63" s="210">
        <f t="shared" si="644"/>
        <v>578.19684444468817</v>
      </c>
      <c r="DD63" s="210">
        <f t="shared" si="644"/>
        <v>537.81148588707993</v>
      </c>
      <c r="DE63" s="210">
        <f t="shared" si="644"/>
        <v>688.28089104828007</v>
      </c>
      <c r="DF63" s="210">
        <f t="shared" si="644"/>
        <v>685.49384162595993</v>
      </c>
      <c r="DG63" s="210">
        <f t="shared" si="644"/>
        <v>674.57473125399997</v>
      </c>
      <c r="DH63" s="210">
        <f t="shared" si="644"/>
        <v>634.37977297759994</v>
      </c>
      <c r="DI63" s="210">
        <f t="shared" si="644"/>
        <v>607.18035311000006</v>
      </c>
      <c r="DJ63" s="210">
        <f t="shared" si="644"/>
        <v>679.07949764</v>
      </c>
      <c r="DK63" s="210">
        <f t="shared" si="644"/>
        <v>635.88166552000007</v>
      </c>
      <c r="DL63" s="210">
        <f t="shared" si="644"/>
        <v>635.26655611000001</v>
      </c>
      <c r="DM63" s="210">
        <f t="shared" si="644"/>
        <v>730.08077173999993</v>
      </c>
      <c r="DN63" s="210">
        <f t="shared" si="644"/>
        <v>842.65278804999991</v>
      </c>
      <c r="DO63" s="210">
        <f t="shared" si="644"/>
        <v>689.99473903421051</v>
      </c>
      <c r="DP63" s="210">
        <f t="shared" si="644"/>
        <v>647.01390315947356</v>
      </c>
      <c r="DQ63" s="210">
        <f t="shared" si="644"/>
        <v>674.53122855526328</v>
      </c>
      <c r="DR63" s="210">
        <f t="shared" si="644"/>
        <v>734.25131518210503</v>
      </c>
      <c r="DS63" s="210">
        <f t="shared" si="644"/>
        <v>721.46136930947364</v>
      </c>
      <c r="DT63" s="210">
        <f t="shared" si="644"/>
        <v>662.40945000947363</v>
      </c>
      <c r="DU63" s="210">
        <f t="shared" si="644"/>
        <v>784.35383363842107</v>
      </c>
      <c r="DV63" s="210">
        <f t="shared" si="644"/>
        <v>858.56428075789472</v>
      </c>
      <c r="DW63" s="210">
        <f t="shared" si="644"/>
        <v>722.77875326947367</v>
      </c>
      <c r="DX63" s="210">
        <f t="shared" si="644"/>
        <v>784.79734250947354</v>
      </c>
      <c r="DY63" s="210">
        <f t="shared" si="644"/>
        <v>728.95540671157914</v>
      </c>
      <c r="DZ63" s="210">
        <f t="shared" si="644"/>
        <v>924.46650179631592</v>
      </c>
      <c r="EA63" s="210">
        <f t="shared" si="644"/>
        <v>884.05013370684196</v>
      </c>
      <c r="EB63" s="210">
        <f t="shared" si="644"/>
        <v>718.20482515315791</v>
      </c>
      <c r="EC63" s="210">
        <f t="shared" si="644"/>
        <v>776.97298529789487</v>
      </c>
      <c r="ED63" s="210">
        <f t="shared" si="644"/>
        <v>706.65303765105273</v>
      </c>
      <c r="EE63" s="210">
        <f t="shared" si="644"/>
        <v>846.57155218210528</v>
      </c>
      <c r="EF63" s="210">
        <f t="shared" si="644"/>
        <v>752.58102210315781</v>
      </c>
      <c r="EG63" s="210">
        <f t="shared" si="644"/>
        <v>904.53690832894733</v>
      </c>
      <c r="EH63" s="210">
        <f t="shared" ref="EH63:FU63" si="645">+EH64+EH65+EH66+EH71</f>
        <v>750.36678386000017</v>
      </c>
      <c r="EI63" s="210">
        <f t="shared" si="645"/>
        <v>770.69009848368432</v>
      </c>
      <c r="EJ63" s="210">
        <f t="shared" si="645"/>
        <v>772.04537183473678</v>
      </c>
      <c r="EK63" s="210">
        <f t="shared" si="645"/>
        <v>774.04587618315782</v>
      </c>
      <c r="EL63" s="210">
        <f t="shared" si="645"/>
        <v>715.3469523605263</v>
      </c>
      <c r="EM63" s="210">
        <f t="shared" si="645"/>
        <v>821.41023995842102</v>
      </c>
      <c r="EN63" s="210">
        <f t="shared" si="645"/>
        <v>668.39056525368414</v>
      </c>
      <c r="EO63" s="210">
        <f t="shared" si="645"/>
        <v>659.03453569578949</v>
      </c>
      <c r="EP63" s="210">
        <f t="shared" si="645"/>
        <v>567.13975161105259</v>
      </c>
      <c r="EQ63" s="210">
        <f t="shared" si="645"/>
        <v>562.33699077368419</v>
      </c>
      <c r="ER63" s="210">
        <f t="shared" si="645"/>
        <v>613.98667801789475</v>
      </c>
      <c r="ES63" s="210">
        <f t="shared" si="645"/>
        <v>544.05326083315788</v>
      </c>
      <c r="ET63" s="210">
        <f t="shared" si="645"/>
        <v>454.0354913042105</v>
      </c>
      <c r="EU63" s="210">
        <f t="shared" si="645"/>
        <v>461.4254042636843</v>
      </c>
      <c r="EV63" s="210">
        <f t="shared" si="645"/>
        <v>630.6809105531579</v>
      </c>
      <c r="EW63" s="210">
        <f t="shared" si="645"/>
        <v>583.6564239559649</v>
      </c>
      <c r="EX63" s="210">
        <f t="shared" si="645"/>
        <v>826.31968882774834</v>
      </c>
      <c r="EY63" s="210">
        <f t="shared" si="645"/>
        <v>592.51100166473691</v>
      </c>
      <c r="EZ63" s="210">
        <f t="shared" si="645"/>
        <v>553.7488435247368</v>
      </c>
      <c r="FA63" s="210">
        <f t="shared" si="645"/>
        <v>982.73268247210535</v>
      </c>
      <c r="FB63" s="210">
        <f t="shared" si="645"/>
        <v>754.69007221315792</v>
      </c>
      <c r="FC63" s="210">
        <f t="shared" si="645"/>
        <v>616.78580183526344</v>
      </c>
      <c r="FD63" s="210">
        <f t="shared" si="645"/>
        <v>700.33024764421054</v>
      </c>
      <c r="FE63" s="210">
        <f t="shared" si="645"/>
        <v>884.32017175789406</v>
      </c>
      <c r="FF63" s="210">
        <f t="shared" si="645"/>
        <v>852.44425214473677</v>
      </c>
      <c r="FG63" s="210">
        <f t="shared" si="645"/>
        <v>719.03641444947277</v>
      </c>
      <c r="FH63" s="210">
        <f>+FH64+FH65+FH66+FH71</f>
        <v>707.90787877842138</v>
      </c>
      <c r="FI63" s="210">
        <f t="shared" si="645"/>
        <v>753.95408492421109</v>
      </c>
      <c r="FJ63" s="210">
        <f t="shared" si="645"/>
        <v>789.84044573289532</v>
      </c>
      <c r="FK63" s="210">
        <f t="shared" si="645"/>
        <v>806.93749643789477</v>
      </c>
      <c r="FL63" s="210">
        <f t="shared" si="645"/>
        <v>862.72302861473679</v>
      </c>
      <c r="FM63" s="210">
        <f t="shared" si="645"/>
        <v>1062.8471314921051</v>
      </c>
      <c r="FN63" s="210">
        <f t="shared" si="645"/>
        <v>1181.1542253421051</v>
      </c>
      <c r="FO63" s="210">
        <f t="shared" si="645"/>
        <v>878.79819054421046</v>
      </c>
      <c r="FP63" s="210">
        <f t="shared" si="645"/>
        <v>1285.4880083552634</v>
      </c>
      <c r="FQ63" s="210">
        <f t="shared" si="645"/>
        <v>972.04737907368474</v>
      </c>
      <c r="FR63" s="210">
        <f t="shared" si="645"/>
        <v>1015.4477453320203</v>
      </c>
      <c r="FS63" s="210">
        <f t="shared" si="645"/>
        <v>1092.2136825131579</v>
      </c>
      <c r="FT63" s="210">
        <f t="shared" si="645"/>
        <v>1171.532361333158</v>
      </c>
      <c r="FU63" s="210">
        <f t="shared" si="645"/>
        <v>1071.8008471815788</v>
      </c>
      <c r="FV63" s="210">
        <f t="shared" ref="FV63:FW63" si="646">+FV64+FV65+FV66+FV71</f>
        <v>1283.7477761121054</v>
      </c>
      <c r="FW63" s="210">
        <f t="shared" si="646"/>
        <v>981.58331191105265</v>
      </c>
      <c r="FX63" s="210">
        <f t="shared" ref="FX63" si="647">+FX64+FX65+FX66+FX71</f>
        <v>1021.5949454378947</v>
      </c>
      <c r="FY63" s="210">
        <f>+FY64+FY65+FY66+FY71</f>
        <v>904.15065336789473</v>
      </c>
      <c r="FZ63" s="210">
        <f t="shared" ref="FZ63" si="648">+FZ64+FZ65+FZ66+FZ71</f>
        <v>845.57082502315779</v>
      </c>
      <c r="GA63" s="210">
        <f t="shared" ref="GA63:GB63" si="649">+GA64+GA65+GA66+GA71</f>
        <v>1035.7720038189473</v>
      </c>
      <c r="GB63" s="210">
        <f t="shared" si="649"/>
        <v>974.78062183526322</v>
      </c>
      <c r="GC63" s="210">
        <f t="shared" ref="GC63" si="650">+GC64+GC65+GC66+GC71</f>
        <v>879.68964263894736</v>
      </c>
      <c r="GD63" s="210">
        <f t="shared" ref="GD63" si="651">+GD64+GD65+GD66+GD71</f>
        <v>1011.6568238068422</v>
      </c>
      <c r="GE63" s="210">
        <f t="shared" ref="GE63" si="652">+GE64+GE65+GE66+GE71</f>
        <v>1136.2884374094738</v>
      </c>
      <c r="GF63" s="210">
        <f t="shared" ref="GF63:GG63" si="653">+GF64+GF65+GF66+GF71</f>
        <v>1125.9504658836843</v>
      </c>
      <c r="GG63" s="210">
        <f t="shared" si="653"/>
        <v>1126.0802828963544</v>
      </c>
      <c r="GH63" s="210">
        <f t="shared" ref="GH63:GI63" si="654">+GH64+GH65+GH66+GH71</f>
        <v>1176.0936649831576</v>
      </c>
      <c r="GI63" s="210">
        <f t="shared" si="654"/>
        <v>938.20569049101744</v>
      </c>
    </row>
    <row r="64" spans="2:191">
      <c r="B64" s="208">
        <v>231</v>
      </c>
      <c r="C64" s="211" t="s">
        <v>263</v>
      </c>
      <c r="D64" s="210">
        <f t="shared" ref="D64:D66" si="655">+SUM(BG64:BR64)</f>
        <v>1674.1051118021696</v>
      </c>
      <c r="E64" s="210">
        <f t="shared" ref="E64:E66" si="656">+SUM(BS64:CD64)</f>
        <v>1593.1348117532207</v>
      </c>
      <c r="F64" s="210">
        <f t="shared" ref="F64:F66" si="657">+SUM(CE64:CP64)</f>
        <v>1446.075</v>
      </c>
      <c r="G64" s="210">
        <f t="shared" ref="G64:G66" si="658">+SUM(CQ64:DB64)</f>
        <v>1451.4201736799998</v>
      </c>
      <c r="H64" s="210">
        <f t="shared" ref="H64:H66" si="659">+SUM(DC64:DN64)</f>
        <v>1385.4186962476081</v>
      </c>
      <c r="I64" s="210">
        <f t="shared" ref="I64:I66" si="660">+SUM(DO64:DZ64)</f>
        <v>1504.3271841231576</v>
      </c>
      <c r="J64" s="210">
        <f t="shared" ref="J64:J66" si="661">+SUM(EA64:EL64)</f>
        <v>1406.7362692852632</v>
      </c>
      <c r="K64" s="210">
        <f t="shared" ref="K64:K66" si="662">+SUM(EM64:EX64)</f>
        <v>1232.4486821984506</v>
      </c>
      <c r="L64" s="210">
        <f t="shared" ref="L64:L66" si="663">+SUM(EY64:FJ64)</f>
        <v>1235.4716184718422</v>
      </c>
      <c r="M64" s="210">
        <f t="shared" ref="M64:M66" si="664">+SUM(FK64:FV64)</f>
        <v>1363.428424052021</v>
      </c>
      <c r="N64" s="210">
        <f t="shared" si="56"/>
        <v>1191.6062664026708</v>
      </c>
      <c r="O64" s="210">
        <f t="shared" ref="O64:O66" si="665">+SUM(BG64:BI64)</f>
        <v>412.63405520523997</v>
      </c>
      <c r="P64" s="210">
        <f t="shared" ref="P64:P66" si="666">+SUM(BJ64:BL64)</f>
        <v>429.81938097268801</v>
      </c>
      <c r="Q64" s="210">
        <f t="shared" ref="Q64:Q66" si="667">+SUM(BM64:BO64)</f>
        <v>419.67078843077741</v>
      </c>
      <c r="R64" s="210">
        <f t="shared" ref="R64:R66" si="668">+SUM(BP64:BR64)</f>
        <v>411.98088719346401</v>
      </c>
      <c r="S64" s="210">
        <f t="shared" ref="S64:S66" si="669">+SUM(BS64:BU64)</f>
        <v>398.05855589322096</v>
      </c>
      <c r="T64" s="210">
        <f t="shared" ref="T64:T66" si="670">+SUM(BV64:BX64)</f>
        <v>400.01285858999995</v>
      </c>
      <c r="U64" s="210">
        <f t="shared" ref="U64:U66" si="671">+SUM(BY64:CA64)</f>
        <v>402.51039727</v>
      </c>
      <c r="V64" s="210">
        <f t="shared" ref="V64:V66" si="672">+SUM(CB64:CD64)</f>
        <v>392.55299999999994</v>
      </c>
      <c r="W64" s="210">
        <f t="shared" ref="W64:W66" si="673">+SUM(CE64:CG64)</f>
        <v>368.78600000000006</v>
      </c>
      <c r="X64" s="210">
        <f t="shared" ref="X64:X66" si="674">+SUM(CH64:CJ64)</f>
        <v>362.79899999999998</v>
      </c>
      <c r="Y64" s="210">
        <f t="shared" ref="Y64:Y66" si="675">+SUM(CK64:CM64)</f>
        <v>356.78199999999998</v>
      </c>
      <c r="Z64" s="210">
        <f t="shared" ref="Z64:Z66" si="676">+SUM(CN64:CP64)</f>
        <v>357.70799999999997</v>
      </c>
      <c r="AA64" s="210">
        <f t="shared" ref="AA64:AA66" si="677">+SUM(CQ64:CS64)</f>
        <v>357.03750927999999</v>
      </c>
      <c r="AB64" s="210">
        <f t="shared" ref="AB64:AB66" si="678">+SUM(CT64:CV64)</f>
        <v>364.339</v>
      </c>
      <c r="AC64" s="210">
        <f t="shared" ref="AC64:AC66" si="679">+SUM(CW64:CY64)</f>
        <v>371.59243261</v>
      </c>
      <c r="AD64" s="210">
        <f t="shared" ref="AD64:AD66" si="680">+SUM(CZ64:DB64)</f>
        <v>358.45123179000001</v>
      </c>
      <c r="AE64" s="210">
        <f t="shared" ref="AE64:AE66" si="681">+SUM(DC64:DE64)</f>
        <v>333.07933899004803</v>
      </c>
      <c r="AF64" s="210">
        <f t="shared" ref="AF64:AF66" si="682">+SUM(DF64:DH64)</f>
        <v>349.31888683756</v>
      </c>
      <c r="AG64" s="210">
        <f t="shared" ref="AG64:AG66" si="683">+SUM(DI64:DK64)</f>
        <v>344.36359184000003</v>
      </c>
      <c r="AH64" s="210">
        <f t="shared" ref="AH64:AH66" si="684">+SUM(DL64:DN64)</f>
        <v>358.65687858000001</v>
      </c>
      <c r="AI64" s="210">
        <f t="shared" ref="AI64:AI66" si="685">+SUM(DO64:DQ64)</f>
        <v>375.3497605989474</v>
      </c>
      <c r="AJ64" s="210">
        <f t="shared" ref="AJ64:AJ66" si="686">+SUM(DR64:DT64)</f>
        <v>380.93912780105239</v>
      </c>
      <c r="AK64" s="210">
        <f t="shared" ref="AK64:AK66" si="687">+SUM(DU64:DW64)</f>
        <v>385.38924537578953</v>
      </c>
      <c r="AL64" s="210">
        <f t="shared" ref="AL64:AL66" si="688">+SUM(DX64:DZ64)</f>
        <v>362.64905034736842</v>
      </c>
      <c r="AM64" s="210">
        <f t="shared" ref="AM64:AM66" si="689">+SUM(EA64:EC64)</f>
        <v>354.29722966789473</v>
      </c>
      <c r="AN64" s="210">
        <f t="shared" ref="AN64:AN66" si="690">+SUM(ED64:EF64)</f>
        <v>355.1220883263158</v>
      </c>
      <c r="AO64" s="210">
        <f t="shared" ref="AO64:AO66" si="691">+SUM(EG64:EI64)</f>
        <v>356.8725632426316</v>
      </c>
      <c r="AP64" s="210">
        <f t="shared" ref="AP64:AP66" si="692">+SUM(EJ64:EL64)</f>
        <v>340.44438804842105</v>
      </c>
      <c r="AQ64" s="210">
        <f t="shared" ref="AQ64:AQ66" si="693">+SUM(EM64:EO64)</f>
        <v>359.28027093789478</v>
      </c>
      <c r="AR64" s="210">
        <f t="shared" ref="AR64:AR66" si="694">+SUM(EP64:ER64)</f>
        <v>232.05544954263161</v>
      </c>
      <c r="AS64" s="210">
        <f t="shared" ref="AS64:AS66" si="695">+SUM(ES64:EU64)</f>
        <v>321.46391953105262</v>
      </c>
      <c r="AT64" s="210">
        <f t="shared" ref="AT64:AT66" si="696">+SUM(EV64:EX64)</f>
        <v>319.64904218687133</v>
      </c>
      <c r="AU64" s="210">
        <f t="shared" ref="AU64:AU66" si="697">+SUM(EY64:FA64)</f>
        <v>315.70433921157894</v>
      </c>
      <c r="AV64" s="210">
        <f t="shared" ref="AV64:AV66" si="698">+SUM(FB64:FD64)</f>
        <v>325.0645611526316</v>
      </c>
      <c r="AW64" s="210">
        <f t="shared" ref="AW64:AW66" si="699">+SUM(FE64:FG64)</f>
        <v>327.66595359210527</v>
      </c>
      <c r="AX64" s="210">
        <f t="shared" ref="AX64:AX66" si="700">+SUM(FH64:FJ64)</f>
        <v>267.03676451552633</v>
      </c>
      <c r="AY64" s="210">
        <f t="shared" ref="AY64:AY66" si="701">+SUM(FK64:FM64)</f>
        <v>339.00092341473686</v>
      </c>
      <c r="AZ64" s="210">
        <f t="shared" ref="AZ64:AZ66" si="702">+SUM(FN64:FP64)</f>
        <v>332.42093624157894</v>
      </c>
      <c r="BA64" s="210">
        <f t="shared" ref="BA64:BA66" si="703">+SUM(FQ64:FS64)</f>
        <v>345.00088155886317</v>
      </c>
      <c r="BB64" s="210">
        <f t="shared" ref="BB64:BB66" si="704">+SUM(FT64:FV64)</f>
        <v>347.00568283684208</v>
      </c>
      <c r="BC64" s="210">
        <f t="shared" si="80"/>
        <v>289.94454359684215</v>
      </c>
      <c r="BD64" s="210">
        <f t="shared" si="81"/>
        <v>297.39422842736843</v>
      </c>
      <c r="BE64" s="210">
        <f t="shared" si="82"/>
        <v>303.64534455526319</v>
      </c>
      <c r="BF64" s="210">
        <f t="shared" si="83"/>
        <v>300.62214982319688</v>
      </c>
      <c r="BG64" s="210">
        <f>+[1]SHE!AC52</f>
        <v>144.69764871097703</v>
      </c>
      <c r="BH64" s="210">
        <f>+[1]SHE!AD52</f>
        <v>128.658529118519</v>
      </c>
      <c r="BI64" s="210">
        <f>+[1]SHE!AE52</f>
        <v>139.27787737574397</v>
      </c>
      <c r="BJ64" s="210">
        <f>+[1]SHE!AF52</f>
        <v>143.20468621344799</v>
      </c>
      <c r="BK64" s="210">
        <f>+[1]SHE!AG52</f>
        <v>144.57890785728</v>
      </c>
      <c r="BL64" s="210">
        <f>+[1]SHE!AH52</f>
        <v>142.03578690195999</v>
      </c>
      <c r="BM64" s="210">
        <f>+[1]SHE!AI52</f>
        <v>144.2820445942198</v>
      </c>
      <c r="BN64" s="210">
        <f>+[1]SHE!AJ52</f>
        <v>141.17159273076041</v>
      </c>
      <c r="BO64" s="210">
        <f>+[1]SHE!AK52</f>
        <v>134.21715110579723</v>
      </c>
      <c r="BP64" s="210">
        <f>+[1]SHE!AL52</f>
        <v>139.66621670152603</v>
      </c>
      <c r="BQ64" s="210">
        <f>+[1]SHE!AM52</f>
        <v>134.55291962589601</v>
      </c>
      <c r="BR64" s="210">
        <f>+[1]SHE!AN52</f>
        <v>137.76175086604201</v>
      </c>
      <c r="BS64" s="210">
        <f>+[1]SHE!AO52</f>
        <v>137.53946919828297</v>
      </c>
      <c r="BT64" s="210">
        <f>+[1]SHE!AP52</f>
        <v>124.41833687703799</v>
      </c>
      <c r="BU64" s="210">
        <f>+[1]SHE!AQ52</f>
        <v>136.10074981790001</v>
      </c>
      <c r="BV64" s="210">
        <f>+[1]SHE!AR52</f>
        <v>131.00618552</v>
      </c>
      <c r="BW64" s="210">
        <f>+[1]SHE!AS52</f>
        <v>136.96135831999999</v>
      </c>
      <c r="BX64" s="210">
        <f>+[1]SHE!AT52</f>
        <v>132.04531474999999</v>
      </c>
      <c r="BY64" s="210">
        <f>+[1]SHE!AU52</f>
        <v>135.48359463</v>
      </c>
      <c r="BZ64" s="210">
        <f>+[1]SHE!AV52</f>
        <v>136.756146</v>
      </c>
      <c r="CA64" s="210">
        <f>+[1]SHE!AW52</f>
        <v>130.27065664</v>
      </c>
      <c r="CB64" s="210">
        <f>+[1]SHE!AX52</f>
        <v>133.91199999999998</v>
      </c>
      <c r="CC64" s="210">
        <f>+[1]SHE!AY52</f>
        <v>135.446</v>
      </c>
      <c r="CD64" s="210">
        <f>+[1]SHE!AZ52</f>
        <v>123.19500000000001</v>
      </c>
      <c r="CE64" s="210">
        <f>+[1]SHE!BA52</f>
        <v>125.02200000000001</v>
      </c>
      <c r="CF64" s="210">
        <f>+[1]SHE!BB52</f>
        <v>115.32100000000001</v>
      </c>
      <c r="CG64" s="210">
        <f>+[1]SHE!BC52</f>
        <v>128.44300000000001</v>
      </c>
      <c r="CH64" s="210">
        <f>+[1]SHE!BD52</f>
        <v>122.375</v>
      </c>
      <c r="CI64" s="210">
        <f>+[1]SHE!BE52</f>
        <v>121.682</v>
      </c>
      <c r="CJ64" s="210">
        <f>+[1]SHE!BF52</f>
        <v>118.74199999999999</v>
      </c>
      <c r="CK64" s="210">
        <f>+[1]SHE!BG52</f>
        <v>120.425</v>
      </c>
      <c r="CL64" s="210">
        <f>+[1]SHE!BH52</f>
        <v>120.473</v>
      </c>
      <c r="CM64" s="210">
        <f>+[1]SHE!BI52</f>
        <v>115.88399999999999</v>
      </c>
      <c r="CN64" s="210">
        <f>+[1]SHE!BJ52</f>
        <v>118.413</v>
      </c>
      <c r="CO64" s="210">
        <f>+[1]SHE!BK52</f>
        <v>116.188</v>
      </c>
      <c r="CP64" s="210">
        <f>+[1]SHE!BL52</f>
        <v>123.107</v>
      </c>
      <c r="CQ64" s="210">
        <f>+[1]SHE!BM52</f>
        <v>123.63499999999999</v>
      </c>
      <c r="CR64" s="210">
        <f>+[1]SHE!BN52</f>
        <v>113.41606737000001</v>
      </c>
      <c r="CS64" s="210">
        <f>+[1]SHE!BO52</f>
        <v>119.98644191</v>
      </c>
      <c r="CT64" s="210">
        <f>+[1]SHE!BP52</f>
        <v>118.16</v>
      </c>
      <c r="CU64" s="210">
        <f>+[1]SHE!BQ52</f>
        <v>124.443</v>
      </c>
      <c r="CV64" s="210">
        <f>+[1]SHE!BR52</f>
        <v>121.73599999999999</v>
      </c>
      <c r="CW64" s="210">
        <f>+[1]SHE!BS52</f>
        <v>125.74600000000001</v>
      </c>
      <c r="CX64" s="210">
        <f>+[1]SHE!BT52</f>
        <v>125.117</v>
      </c>
      <c r="CY64" s="210">
        <f>+[1]SHE!BU52</f>
        <v>120.72943261</v>
      </c>
      <c r="CZ64" s="210">
        <f>+[1]SHE!BV52</f>
        <v>120.08823178999999</v>
      </c>
      <c r="DA64" s="210">
        <f>+[1]SHE!BW52</f>
        <v>115.733</v>
      </c>
      <c r="DB64" s="210">
        <f>+[1]SHE!BX52</f>
        <v>122.63000000000001</v>
      </c>
      <c r="DC64" s="210">
        <f>+[1]SHE!BY52</f>
        <v>111.65679468468801</v>
      </c>
      <c r="DD64" s="210">
        <f>+[1]SHE!BZ52</f>
        <v>105.03898431707999</v>
      </c>
      <c r="DE64" s="210">
        <f>+[1]SHE!CA52</f>
        <v>116.38355998828</v>
      </c>
      <c r="DF64" s="210">
        <f>+[1]SHE!CB52</f>
        <v>113.82952472596</v>
      </c>
      <c r="DG64" s="210">
        <f>+[1]SHE!CC52</f>
        <v>117.906726784</v>
      </c>
      <c r="DH64" s="210">
        <f>+[1]SHE!CD52</f>
        <v>117.5826353276</v>
      </c>
      <c r="DI64" s="210">
        <f>+[1]SHE!CE52</f>
        <v>122.70627451</v>
      </c>
      <c r="DJ64" s="210">
        <f>+[1]SHE!CF52</f>
        <v>111.1922859</v>
      </c>
      <c r="DK64" s="210">
        <f>+[1]SHE!CG52</f>
        <v>110.46503143</v>
      </c>
      <c r="DL64" s="210">
        <f>+[1]SHE!CH52</f>
        <v>117.12959273</v>
      </c>
      <c r="DM64" s="210">
        <f>+[1]SHE!CI52</f>
        <v>119.00588911</v>
      </c>
      <c r="DN64" s="210">
        <f>+[1]SHE!CJ52</f>
        <v>122.52139674</v>
      </c>
      <c r="DO64" s="210">
        <f>+[1]SHE!CK52</f>
        <v>130.47367828421054</v>
      </c>
      <c r="DP64" s="210">
        <f>+[1]SHE!CL52</f>
        <v>118.57303639947369</v>
      </c>
      <c r="DQ64" s="210">
        <f>+[1]SHE!CM52</f>
        <v>126.30304591526316</v>
      </c>
      <c r="DR64" s="210">
        <f>+[1]SHE!CN52</f>
        <v>123.599243132105</v>
      </c>
      <c r="DS64" s="210">
        <f>+[1]SHE!CO52</f>
        <v>129.9602273294737</v>
      </c>
      <c r="DT64" s="210">
        <f>+[1]SHE!CP52</f>
        <v>127.37965733947368</v>
      </c>
      <c r="DU64" s="210">
        <f>+[1]SHE!CQ52</f>
        <v>129.87877469842107</v>
      </c>
      <c r="DV64" s="210">
        <f>+[1]SHE!CR52</f>
        <v>130.54352232789478</v>
      </c>
      <c r="DW64" s="210">
        <f>+[1]SHE!CS52</f>
        <v>124.96694834947371</v>
      </c>
      <c r="DX64" s="210">
        <f>+[1]SHE!CT52</f>
        <v>127.59094718947368</v>
      </c>
      <c r="DY64" s="210">
        <f>+[1]SHE!CU52</f>
        <v>116.72382390157894</v>
      </c>
      <c r="DZ64" s="210">
        <f>+[1]SHE!CV52</f>
        <v>118.33427925631578</v>
      </c>
      <c r="EA64" s="210">
        <f>+[1]SHE!CW52</f>
        <v>121.73562132684211</v>
      </c>
      <c r="EB64" s="210">
        <f>+[1]SHE!CX52</f>
        <v>111.9452326631579</v>
      </c>
      <c r="EC64" s="210">
        <f>+[1]SHE!CY52</f>
        <v>120.61637567789475</v>
      </c>
      <c r="ED64" s="210">
        <f>+[1]SHE!CZ52</f>
        <v>115.53191331105263</v>
      </c>
      <c r="EE64" s="210">
        <f>+[1]SHE!DA52</f>
        <v>121.52044930210526</v>
      </c>
      <c r="EF64" s="210">
        <f>+[1]SHE!DB52</f>
        <v>118.06972571315789</v>
      </c>
      <c r="EG64" s="210">
        <f>+[1]SHE!DC52</f>
        <v>121.01880383894738</v>
      </c>
      <c r="EH64" s="210">
        <f>+[1]SHE!DD52</f>
        <v>118.59955916000001</v>
      </c>
      <c r="EI64" s="210">
        <f>+[1]SHE!DE52</f>
        <v>117.25420024368422</v>
      </c>
      <c r="EJ64" s="210">
        <f>+[1]SHE!DF52</f>
        <v>100.82850320473683</v>
      </c>
      <c r="EK64" s="210">
        <f>+[1]SHE!DG52</f>
        <v>117.3823676731579</v>
      </c>
      <c r="EL64" s="210">
        <f>+[1]SHE!DH52</f>
        <v>122.23351717052631</v>
      </c>
      <c r="EM64" s="210">
        <f>+[1]SHE!DI52</f>
        <v>120.75626469842106</v>
      </c>
      <c r="EN64" s="210">
        <f>+[1]SHE!DJ52</f>
        <v>112.49721997368421</v>
      </c>
      <c r="EO64" s="210">
        <f>+[1]SHE!DK52</f>
        <v>126.0267862657895</v>
      </c>
      <c r="EP64" s="210">
        <f>+[1]SHE!DL52</f>
        <v>45.751452991052638</v>
      </c>
      <c r="EQ64" s="210">
        <f>+[1]SHE!DM52</f>
        <v>85.395705813684216</v>
      </c>
      <c r="ER64" s="210">
        <f>+[1]SHE!DN52</f>
        <v>100.90829073789475</v>
      </c>
      <c r="ES64" s="210">
        <f>+[1]SHE!DO52</f>
        <v>109.2744707331579</v>
      </c>
      <c r="ET64" s="210">
        <f>+[1]SHE!DP52</f>
        <v>107.58584867421052</v>
      </c>
      <c r="EU64" s="210">
        <f>+[1]SHE!DQ52</f>
        <v>104.60360012368422</v>
      </c>
      <c r="EV64" s="210">
        <f>+[1]SHE!DR52</f>
        <v>106.62304313315788</v>
      </c>
      <c r="EW64" s="210">
        <f>+[1]SHE!DS52</f>
        <v>105.50812073596491</v>
      </c>
      <c r="EX64" s="210">
        <f>+[1]SHE!DT52</f>
        <v>107.51787831774854</v>
      </c>
      <c r="EY64" s="210">
        <f>+[1]SHE!DU52</f>
        <v>106.52887825473684</v>
      </c>
      <c r="EZ64" s="210">
        <f>+[1]SHE!DV52</f>
        <v>98.426105784736848</v>
      </c>
      <c r="FA64" s="210">
        <f>+[1]SHE!DW52</f>
        <v>110.74935517210527</v>
      </c>
      <c r="FB64" s="210">
        <f>+[1]SHE!DX52</f>
        <v>108.05043668315791</v>
      </c>
      <c r="FC64" s="210">
        <f>+[1]SHE!DY52</f>
        <v>110.26721876526317</v>
      </c>
      <c r="FD64" s="210">
        <f>+[1]SHE!DZ52</f>
        <v>106.74690570421053</v>
      </c>
      <c r="FE64" s="210">
        <f>+[1]SHE!EA52</f>
        <v>112.44268266789473</v>
      </c>
      <c r="FF64" s="210">
        <f>+[1]SHE!EB52</f>
        <v>109.42129436473684</v>
      </c>
      <c r="FG64" s="210">
        <f>+[1]SHE!EC52</f>
        <v>105.80197655947369</v>
      </c>
      <c r="FH64" s="210">
        <f>+[1]SHE!ED52</f>
        <v>109.25926615842107</v>
      </c>
      <c r="FI64" s="210">
        <f>+[1]SHE!EE52</f>
        <v>106.85794987421053</v>
      </c>
      <c r="FJ64" s="210">
        <f>+[1]SHE!EF52</f>
        <v>50.91954848289474</v>
      </c>
      <c r="FK64" s="210">
        <f>+[1]SHE!EG52</f>
        <v>120.67504516789475</v>
      </c>
      <c r="FL64" s="210">
        <f>+[1]SHE!EH52</f>
        <v>103.65739448473686</v>
      </c>
      <c r="FM64" s="210">
        <f>+[1]SHE!EI52</f>
        <v>114.66848376210527</v>
      </c>
      <c r="FN64" s="210">
        <f>+[1]SHE!EJ52</f>
        <v>114.56712808210527</v>
      </c>
      <c r="FO64" s="210">
        <f>+[1]SHE!EK52</f>
        <v>120.65187743421055</v>
      </c>
      <c r="FP64" s="210">
        <f>+[1]SHE!EL52</f>
        <v>97.201930725263153</v>
      </c>
      <c r="FQ64" s="210">
        <f>+[1]SHE!EM52</f>
        <v>115.10508558368423</v>
      </c>
      <c r="FR64" s="210">
        <f>+[1]SHE!EN52</f>
        <v>119.49632264202104</v>
      </c>
      <c r="FS64" s="210">
        <f>+[1]SHE!EO52</f>
        <v>110.3994733331579</v>
      </c>
      <c r="FT64" s="210">
        <f>+[1]SHE!EP52</f>
        <v>114.76937414315789</v>
      </c>
      <c r="FU64" s="210">
        <f>+[1]SHE!EQ52</f>
        <v>117.08718346157895</v>
      </c>
      <c r="FV64" s="210">
        <f>+[1]SHE!ER52</f>
        <v>115.14912523210526</v>
      </c>
      <c r="FW64" s="210">
        <f>+[1]SHE!ES52</f>
        <v>101.50460065105264</v>
      </c>
      <c r="FX64" s="210">
        <f>+[1]SHE!ET52</f>
        <v>84.75170480789474</v>
      </c>
      <c r="FY64" s="210">
        <f>+[1]SHE!EU52</f>
        <v>103.68823813789474</v>
      </c>
      <c r="FZ64" s="210">
        <f>+[1]SHE!EV52</f>
        <v>94.605614983157878</v>
      </c>
      <c r="GA64" s="210">
        <f>+[1]SHE!EW52</f>
        <v>100.66300902894737</v>
      </c>
      <c r="GB64" s="210">
        <f>+[1]SHE!EX52</f>
        <v>102.12560441526317</v>
      </c>
      <c r="GC64" s="210">
        <f>+[1]SHE!EY52</f>
        <v>101.90691628894736</v>
      </c>
      <c r="GD64" s="210">
        <f>+[1]SHE!EZ52</f>
        <v>102.83624649684211</v>
      </c>
      <c r="GE64" s="210">
        <f>+[1]SHE!FA52</f>
        <v>98.9021817694737</v>
      </c>
      <c r="GF64" s="210">
        <f>+[1]SHE!FB52</f>
        <v>99.276924543684231</v>
      </c>
      <c r="GG64" s="210">
        <f>+[1]SHE!FC52</f>
        <v>106.02054506635476</v>
      </c>
      <c r="GH64" s="210">
        <f>+[1]SHE!FD52</f>
        <v>95.324680213157905</v>
      </c>
      <c r="GI64" s="210">
        <f>+[1]SHE!FE52</f>
        <v>102.40232162105264</v>
      </c>
    </row>
    <row r="65" spans="2:191">
      <c r="B65" s="208">
        <v>232</v>
      </c>
      <c r="C65" s="211" t="s">
        <v>194</v>
      </c>
      <c r="D65" s="210">
        <f t="shared" si="655"/>
        <v>5795.9528918975248</v>
      </c>
      <c r="E65" s="210">
        <f t="shared" si="656"/>
        <v>6242.3745153499995</v>
      </c>
      <c r="F65" s="210">
        <f t="shared" si="657"/>
        <v>4030.3191415699998</v>
      </c>
      <c r="G65" s="210">
        <f t="shared" si="658"/>
        <v>2708.7083613899999</v>
      </c>
      <c r="H65" s="210">
        <f t="shared" si="659"/>
        <v>3018.3059749200006</v>
      </c>
      <c r="I65" s="210">
        <f t="shared" si="660"/>
        <v>4040.68885129</v>
      </c>
      <c r="J65" s="210">
        <f t="shared" si="661"/>
        <v>4472.9185762200004</v>
      </c>
      <c r="K65" s="210">
        <f t="shared" si="662"/>
        <v>3186.42338225</v>
      </c>
      <c r="L65" s="210">
        <f t="shared" si="663"/>
        <v>4512.3230135299991</v>
      </c>
      <c r="M65" s="210">
        <f>+SUM(FK65:FV65)</f>
        <v>7407.06531154</v>
      </c>
      <c r="N65" s="210">
        <f t="shared" si="56"/>
        <v>6818.6907325500006</v>
      </c>
      <c r="O65" s="210">
        <f t="shared" si="665"/>
        <v>1443.7586550572</v>
      </c>
      <c r="P65" s="210">
        <f t="shared" si="666"/>
        <v>1412.0833092749999</v>
      </c>
      <c r="Q65" s="210">
        <f t="shared" si="667"/>
        <v>1436.7228115103289</v>
      </c>
      <c r="R65" s="210">
        <f t="shared" si="668"/>
        <v>1503.3881160549961</v>
      </c>
      <c r="S65" s="210">
        <f t="shared" si="669"/>
        <v>1374.7</v>
      </c>
      <c r="T65" s="210">
        <f t="shared" si="670"/>
        <v>1741.1020000000001</v>
      </c>
      <c r="U65" s="210">
        <f t="shared" si="671"/>
        <v>1489.61063612</v>
      </c>
      <c r="V65" s="210">
        <f t="shared" si="672"/>
        <v>1636.9618792299998</v>
      </c>
      <c r="W65" s="210">
        <f t="shared" si="673"/>
        <v>989.86504427</v>
      </c>
      <c r="X65" s="210">
        <f t="shared" si="674"/>
        <v>1066.3982541</v>
      </c>
      <c r="Y65" s="210">
        <f t="shared" si="675"/>
        <v>1044.83458509</v>
      </c>
      <c r="Z65" s="210">
        <f t="shared" si="676"/>
        <v>929.22125811000001</v>
      </c>
      <c r="AA65" s="210">
        <f t="shared" si="677"/>
        <v>895.22764037999991</v>
      </c>
      <c r="AB65" s="210">
        <f t="shared" si="678"/>
        <v>554.24008487999993</v>
      </c>
      <c r="AC65" s="210">
        <f t="shared" si="679"/>
        <v>541.35417113999995</v>
      </c>
      <c r="AD65" s="210">
        <f t="shared" si="680"/>
        <v>717.88646499000004</v>
      </c>
      <c r="AE65" s="210">
        <f t="shared" si="681"/>
        <v>670.25554735000003</v>
      </c>
      <c r="AF65" s="210">
        <f t="shared" si="682"/>
        <v>810.6644877</v>
      </c>
      <c r="AG65" s="210">
        <f t="shared" si="683"/>
        <v>734.06576144000007</v>
      </c>
      <c r="AH65" s="210">
        <f t="shared" si="684"/>
        <v>803.32017842999994</v>
      </c>
      <c r="AI65" s="210">
        <f t="shared" si="685"/>
        <v>871.71039581999992</v>
      </c>
      <c r="AJ65" s="210">
        <f t="shared" si="686"/>
        <v>891.11542800000007</v>
      </c>
      <c r="AK65" s="210">
        <f t="shared" si="687"/>
        <v>1194.74653865</v>
      </c>
      <c r="AL65" s="210">
        <f t="shared" si="688"/>
        <v>1083.1164888200001</v>
      </c>
      <c r="AM65" s="210">
        <f t="shared" si="689"/>
        <v>1189.98806977</v>
      </c>
      <c r="AN65" s="210">
        <f t="shared" si="690"/>
        <v>1027.8197310399999</v>
      </c>
      <c r="AO65" s="210">
        <f t="shared" si="691"/>
        <v>1186.18241646</v>
      </c>
      <c r="AP65" s="210">
        <f t="shared" si="692"/>
        <v>1068.9283589500001</v>
      </c>
      <c r="AQ65" s="210">
        <f t="shared" si="693"/>
        <v>1014.33805308</v>
      </c>
      <c r="AR65" s="210">
        <f t="shared" si="694"/>
        <v>940.91033558000004</v>
      </c>
      <c r="AS65" s="210">
        <f t="shared" si="695"/>
        <v>359.36090509999997</v>
      </c>
      <c r="AT65" s="210">
        <f t="shared" si="696"/>
        <v>871.8140884899999</v>
      </c>
      <c r="AU65" s="210">
        <f t="shared" si="697"/>
        <v>1054.4659847399998</v>
      </c>
      <c r="AV65" s="210">
        <f t="shared" si="698"/>
        <v>952.04854974000011</v>
      </c>
      <c r="AW65" s="210">
        <f t="shared" si="699"/>
        <v>1359.8347360799999</v>
      </c>
      <c r="AX65" s="210">
        <f t="shared" si="700"/>
        <v>1145.9737429700001</v>
      </c>
      <c r="AY65" s="210">
        <f t="shared" si="701"/>
        <v>1596.5422650599999</v>
      </c>
      <c r="AZ65" s="210">
        <f t="shared" si="702"/>
        <v>2074.9376982499998</v>
      </c>
      <c r="BA65" s="210">
        <f t="shared" si="703"/>
        <v>1779.5175941799998</v>
      </c>
      <c r="BB65" s="210">
        <f t="shared" si="704"/>
        <v>1956.0677540500001</v>
      </c>
      <c r="BC65" s="210">
        <f t="shared" si="80"/>
        <v>1705.9733037500002</v>
      </c>
      <c r="BD65" s="210">
        <f t="shared" si="81"/>
        <v>1577.7061236499999</v>
      </c>
      <c r="BE65" s="210">
        <f t="shared" si="82"/>
        <v>1634.5099510800001</v>
      </c>
      <c r="BF65" s="210">
        <f t="shared" si="83"/>
        <v>1900.5013540699999</v>
      </c>
      <c r="BG65" s="210">
        <f>+[1]CFDD!AC52+[1]EEPP!AC58</f>
        <v>385.30096948569997</v>
      </c>
      <c r="BH65" s="210">
        <f>+[1]CFDD!AD52+[1]EEPP!AD58</f>
        <v>532.32877681599996</v>
      </c>
      <c r="BI65" s="210">
        <f>+[1]CFDD!AE52+[1]EEPP!AE58</f>
        <v>526.12890875549999</v>
      </c>
      <c r="BJ65" s="210">
        <f>+[1]CFDD!AF52+[1]EEPP!AF58</f>
        <v>429.11437639420001</v>
      </c>
      <c r="BK65" s="210">
        <f>+[1]CFDD!AG52+[1]EEPP!AG58</f>
        <v>435.20640242730002</v>
      </c>
      <c r="BL65" s="210">
        <f>+[1]CFDD!AH52+[1]EEPP!AH58</f>
        <v>547.76253045349995</v>
      </c>
      <c r="BM65" s="210">
        <f>+[1]CFDD!AI52+[1]EEPP!AI58</f>
        <v>370.2032421335</v>
      </c>
      <c r="BN65" s="210">
        <f>+[1]CFDD!AJ52+[1]EEPP!AJ58</f>
        <v>560.95753777419998</v>
      </c>
      <c r="BO65" s="210">
        <f>+[1]CFDD!AK52+[1]EEPP!AK58</f>
        <v>505.56203160262902</v>
      </c>
      <c r="BP65" s="210">
        <f>+[1]CFDD!AL52+[1]EEPP!AL58</f>
        <v>556.34751163736507</v>
      </c>
      <c r="BQ65" s="210">
        <f>+[1]CFDD!AM52+[1]EEPP!AM58</f>
        <v>477.65577731333099</v>
      </c>
      <c r="BR65" s="210">
        <f>+[1]CFDD!AN52+[1]EEPP!AN58</f>
        <v>469.38482710430003</v>
      </c>
      <c r="BS65" s="210">
        <f>+[1]CFDD!AO52+[1]EEPP!AO58</f>
        <v>574.53</v>
      </c>
      <c r="BT65" s="210">
        <f>+[1]CFDD!AP52+[1]EEPP!AP58</f>
        <v>424.2</v>
      </c>
      <c r="BU65" s="210">
        <f>+[1]CFDD!AQ52+[1]EEPP!AQ58</f>
        <v>375.97</v>
      </c>
      <c r="BV65" s="210">
        <f>+[1]CFDD!AR52+[1]EEPP!AR58</f>
        <v>759.60799999999995</v>
      </c>
      <c r="BW65" s="210">
        <f>+[1]CFDD!AS52+[1]EEPP!AS58</f>
        <v>444.524</v>
      </c>
      <c r="BX65" s="210">
        <f>+[1]CFDD!AT52+[1]EEPP!AT58</f>
        <v>536.97</v>
      </c>
      <c r="BY65" s="210">
        <f>+[1]CFDD!AU52+[1]EEPP!AU58</f>
        <v>534.51</v>
      </c>
      <c r="BZ65" s="210">
        <f>+[1]CFDD!AV52+[1]EEPP!AV58</f>
        <v>436.29221667000002</v>
      </c>
      <c r="CA65" s="210">
        <f>+[1]CFDD!AW52+[1]EEPP!AW58</f>
        <v>518.80841944999997</v>
      </c>
      <c r="CB65" s="210">
        <f>+[1]CFDD!AX52+[1]EEPP!AX58</f>
        <v>543.04187922999995</v>
      </c>
      <c r="CC65" s="210">
        <f>+[1]CFDD!AY52+[1]EEPP!AY58</f>
        <v>444.59</v>
      </c>
      <c r="CD65" s="210">
        <f>+[1]CFDD!AZ52+[1]EEPP!AZ58</f>
        <v>649.33000000000004</v>
      </c>
      <c r="CE65" s="210">
        <f>+[1]CFDD!BA52+[1]EEPP!BA58</f>
        <v>330.78893319000002</v>
      </c>
      <c r="CF65" s="210">
        <f>+[1]CFDD!BB52+[1]EEPP!BB58</f>
        <v>355.26002927999997</v>
      </c>
      <c r="CG65" s="210">
        <f>+[1]CFDD!BC52+[1]EEPP!BC58</f>
        <v>303.81608180000001</v>
      </c>
      <c r="CH65" s="210">
        <f>+[1]CFDD!BD52+[1]EEPP!BD58</f>
        <v>322.08574862</v>
      </c>
      <c r="CI65" s="210">
        <f>+[1]CFDD!BE52+[1]EEPP!BE58</f>
        <v>372.26078969999998</v>
      </c>
      <c r="CJ65" s="210">
        <f>+[1]CFDD!BF52+[1]EEPP!BF58</f>
        <v>372.05171577999999</v>
      </c>
      <c r="CK65" s="210">
        <f>+[1]CFDD!BG52+[1]EEPP!BG58</f>
        <v>394.19974999999999</v>
      </c>
      <c r="CL65" s="210">
        <f>+[1]CFDD!BH52+[1]EEPP!BH58</f>
        <v>292.37533708999996</v>
      </c>
      <c r="CM65" s="210">
        <f>+[1]CFDD!BI52+[1]EEPP!BI58</f>
        <v>358.25949800000001</v>
      </c>
      <c r="CN65" s="210">
        <f>+[1]CFDD!BJ52+[1]EEPP!BJ58</f>
        <v>315.60297955999999</v>
      </c>
      <c r="CO65" s="210">
        <f>+[1]CFDD!BK52+[1]EEPP!BK58</f>
        <v>314.87865216</v>
      </c>
      <c r="CP65" s="210">
        <f>+[1]CFDD!BL52+[1]EEPP!BL58</f>
        <v>298.73962639000001</v>
      </c>
      <c r="CQ65" s="210">
        <f>+[1]CFDD!BM52+[1]EEPP!BM58</f>
        <v>228.36132791</v>
      </c>
      <c r="CR65" s="210">
        <f>+[1]CFDD!BN52+[1]EEPP!BN58</f>
        <v>439.73209978999995</v>
      </c>
      <c r="CS65" s="210">
        <f>+[1]CFDD!BO52+[1]EEPP!BO58</f>
        <v>227.13421268000002</v>
      </c>
      <c r="CT65" s="210">
        <f>+[1]CFDD!BP52+[1]EEPP!BP58</f>
        <v>199.22625626000001</v>
      </c>
      <c r="CU65" s="210">
        <f>+[1]CFDD!BQ52+[1]EEPP!BQ58</f>
        <v>157.96452519999997</v>
      </c>
      <c r="CV65" s="210">
        <f>+[1]CFDD!BR52+[1]EEPP!BR58</f>
        <v>197.04930341999997</v>
      </c>
      <c r="CW65" s="210">
        <f>+[1]CFDD!BS52+[1]EEPP!BS58</f>
        <v>112.61683909000001</v>
      </c>
      <c r="CX65" s="210">
        <f>+[1]CFDD!BT52+[1]EEPP!BT58</f>
        <v>206.92570810999996</v>
      </c>
      <c r="CY65" s="210">
        <f>+[1]CFDD!BU52+[1]EEPP!BU58</f>
        <v>221.81162394000003</v>
      </c>
      <c r="CZ65" s="210">
        <f>+[1]CFDD!BV52+[1]EEPP!BV58</f>
        <v>223.50723339000001</v>
      </c>
      <c r="DA65" s="210">
        <f>+[1]CFDD!BW52+[1]EEPP!BW58</f>
        <v>262.83156413</v>
      </c>
      <c r="DB65" s="210">
        <f>+[1]CFDD!BX52+[1]EEPP!BX58</f>
        <v>231.54766746999999</v>
      </c>
      <c r="DC65" s="210">
        <f>+[1]CFDD!BY52+[1]EEPP!BY58</f>
        <v>201.18054387000001</v>
      </c>
      <c r="DD65" s="210">
        <f>+[1]CFDD!BZ52+[1]EEPP!BZ58</f>
        <v>178.73167056</v>
      </c>
      <c r="DE65" s="210">
        <f>+[1]CFDD!CA52+[1]EEPP!CA58</f>
        <v>290.34333292000002</v>
      </c>
      <c r="DF65" s="210">
        <f>+[1]CFDD!CB52+[1]EEPP!CB58</f>
        <v>300.39080652000001</v>
      </c>
      <c r="DG65" s="210">
        <f>+[1]CFDD!CC52+[1]EEPP!CC58</f>
        <v>260.22146184999997</v>
      </c>
      <c r="DH65" s="210">
        <f>+[1]CFDD!CD52+[1]EEPP!CD58</f>
        <v>250.05221932999999</v>
      </c>
      <c r="DI65" s="210">
        <f>+[1]CFDD!CE52+[1]EEPP!CE58</f>
        <v>189.99825972000005</v>
      </c>
      <c r="DJ65" s="210">
        <f>+[1]CFDD!CF52+[1]EEPP!CF58</f>
        <v>306.75951887999997</v>
      </c>
      <c r="DK65" s="210">
        <f>+[1]CFDD!CG52+[1]EEPP!CG58</f>
        <v>237.30798284000002</v>
      </c>
      <c r="DL65" s="210">
        <f>+[1]CFDD!CH52+[1]EEPP!CH58</f>
        <v>222.88802848999998</v>
      </c>
      <c r="DM65" s="210">
        <f>+[1]CFDD!CI52+[1]EEPP!CI58</f>
        <v>282.27911062999993</v>
      </c>
      <c r="DN65" s="210">
        <f>+[1]CFDD!CJ52+[1]EEPP!CJ58</f>
        <v>298.15303931</v>
      </c>
      <c r="DO65" s="210">
        <f>+[1]CFDD!CK52+[1]EEPP!CK58</f>
        <v>299.08993613999996</v>
      </c>
      <c r="DP65" s="210">
        <f>+[1]CFDD!CL52+[1]EEPP!CL58</f>
        <v>290.38866979999995</v>
      </c>
      <c r="DQ65" s="210">
        <f>+[1]CFDD!CM52+[1]EEPP!CM58</f>
        <v>282.23178988000006</v>
      </c>
      <c r="DR65" s="210">
        <f>+[1]CFDD!CN52+[1]EEPP!CN58</f>
        <v>334.25014959999999</v>
      </c>
      <c r="DS65" s="210">
        <f>+[1]CFDD!CO52+[1]EEPP!CO58</f>
        <v>315.47047692000001</v>
      </c>
      <c r="DT65" s="210">
        <f>+[1]CFDD!CP52+[1]EEPP!CP58</f>
        <v>241.39480148000001</v>
      </c>
      <c r="DU65" s="210">
        <f>+[1]CFDD!CQ52+[1]EEPP!CQ58</f>
        <v>355.48482577000004</v>
      </c>
      <c r="DV65" s="210">
        <f>+[1]CFDD!CR52+[1]EEPP!CR58</f>
        <v>504.22956992000002</v>
      </c>
      <c r="DW65" s="210">
        <f>+[1]CFDD!CS52+[1]EEPP!CS58</f>
        <v>335.03214295999999</v>
      </c>
      <c r="DX65" s="210">
        <f>+[1]CFDD!CT52+[1]EEPP!CT58</f>
        <v>355.11195496999994</v>
      </c>
      <c r="DY65" s="210">
        <f>+[1]CFDD!CU52+[1]EEPP!CU58</f>
        <v>309.58891099000004</v>
      </c>
      <c r="DZ65" s="210">
        <f>+[1]CFDD!CV52+[1]EEPP!CV58</f>
        <v>418.41562286000004</v>
      </c>
      <c r="EA65" s="210">
        <f>+[1]CFDD!CW52+[1]EEPP!CW58</f>
        <v>505.89525739999999</v>
      </c>
      <c r="EB65" s="210">
        <f>+[1]CFDD!CX52+[1]EEPP!CX58</f>
        <v>344.90046427000004</v>
      </c>
      <c r="EC65" s="210">
        <f>+[1]CFDD!CY52+[1]EEPP!CY58</f>
        <v>339.1923481</v>
      </c>
      <c r="ED65" s="210">
        <f>+[1]CFDD!CZ52+[1]EEPP!CZ58</f>
        <v>275.85855005999997</v>
      </c>
      <c r="EE65" s="210">
        <f>+[1]CFDD!DA52+[1]EEPP!DA58</f>
        <v>412.19093857999997</v>
      </c>
      <c r="EF65" s="210">
        <f>+[1]CFDD!DB52+[1]EEPP!DB58</f>
        <v>339.77024239999997</v>
      </c>
      <c r="EG65" s="210">
        <f>+[1]CFDD!DC52+[1]EEPP!DC58</f>
        <v>464.40599242000002</v>
      </c>
      <c r="EH65" s="210">
        <f>+[1]CFDD!DD52+[1]EEPP!DD58</f>
        <v>354.84162131000005</v>
      </c>
      <c r="EI65" s="210">
        <f>+[1]CFDD!DE52+[1]EEPP!DE58</f>
        <v>366.93480273</v>
      </c>
      <c r="EJ65" s="210">
        <f>+[1]CFDD!DF52+[1]EEPP!DF58</f>
        <v>391.27430940999994</v>
      </c>
      <c r="EK65" s="210">
        <f>+[1]CFDD!DG52+[1]EEPP!DG58</f>
        <v>392.51664699000003</v>
      </c>
      <c r="EL65" s="210">
        <f>+[1]CFDD!DH52+[1]EEPP!DH58</f>
        <v>285.13740255000005</v>
      </c>
      <c r="EM65" s="210">
        <f>+[1]CFDD!DI52+[1]EEPP!DI58</f>
        <v>476.69295521999999</v>
      </c>
      <c r="EN65" s="210">
        <f>+[1]CFDD!DJ52+[1]EEPP!DJ58</f>
        <v>272.95451202999999</v>
      </c>
      <c r="EO65" s="210">
        <f>+[1]CFDD!DK52+[1]EEPP!DK58</f>
        <v>264.69058583000003</v>
      </c>
      <c r="EP65" s="210">
        <f>+[1]CFDD!DL52+[1]EEPP!DL58</f>
        <v>374.56286939</v>
      </c>
      <c r="EQ65" s="210">
        <f>+[1]CFDD!DM52+[1]EEPP!DM58</f>
        <v>304.79159718</v>
      </c>
      <c r="ER65" s="210">
        <f>+[1]CFDD!DN52+[1]EEPP!DN58</f>
        <v>261.55586900999998</v>
      </c>
      <c r="ES65" s="210">
        <f>+[1]CFDD!DO52+[1]EEPP!DO58</f>
        <v>165.98212997000002</v>
      </c>
      <c r="ET65" s="210">
        <f>+[1]CFDD!DP52+[1]EEPP!DP58</f>
        <v>91.79718213999999</v>
      </c>
      <c r="EU65" s="210">
        <f>+[1]CFDD!DQ52+[1]EEPP!DQ58</f>
        <v>101.58159299000002</v>
      </c>
      <c r="EV65" s="210">
        <f>+[1]CFDD!DR52+[1]EEPP!DR58</f>
        <v>259.59770334999996</v>
      </c>
      <c r="EW65" s="210">
        <f>+[1]CFDD!DS52+[1]EEPP!DS58</f>
        <v>207.52249794999997</v>
      </c>
      <c r="EX65" s="210">
        <f>+[1]CFDD!DT52+[1]EEPP!DT58</f>
        <v>404.69388719</v>
      </c>
      <c r="EY65" s="210">
        <f>+[1]CFDD!DU52+[1]EEPP!DU58</f>
        <v>385.71305339000008</v>
      </c>
      <c r="EZ65" s="210">
        <f>+[1]CFDD!DV52+[1]EEPP!DV58</f>
        <v>302.31407806999994</v>
      </c>
      <c r="FA65" s="210">
        <f>+[1]CFDD!DW52+[1]EEPP!DW58</f>
        <v>366.43885327999999</v>
      </c>
      <c r="FB65" s="210">
        <f>+[1]CFDD!DX52+[1]EEPP!DX58</f>
        <v>377.89032003</v>
      </c>
      <c r="FC65" s="210">
        <f>+[1]CFDD!DY52+[1]EEPP!DY58</f>
        <v>253.23248788000006</v>
      </c>
      <c r="FD65" s="210">
        <f>+[1]CFDD!DZ52+[1]EEPP!DZ58</f>
        <v>320.92574182999999</v>
      </c>
      <c r="FE65" s="210">
        <f>+[1]CFDD!EA52+[1]EEPP!EA58</f>
        <v>512.0371055899999</v>
      </c>
      <c r="FF65" s="210">
        <f>+[1]CFDD!EB52+[1]EEPP!EB58</f>
        <v>495.74508110000005</v>
      </c>
      <c r="FG65" s="210">
        <f>+[1]CFDD!EC52+[1]EEPP!EC58</f>
        <v>352.05254938999991</v>
      </c>
      <c r="FH65" s="210">
        <f>+[1]CFDD!ED52+[1]EEPP!ED58</f>
        <v>340.93203809000005</v>
      </c>
      <c r="FI65" s="210">
        <f>+[1]CFDD!EE52+[1]EEPP!EE58</f>
        <v>373.49365516</v>
      </c>
      <c r="FJ65" s="210">
        <f>+[1]CFDD!EF52+[1]EEPP!EF58</f>
        <v>431.54804972000005</v>
      </c>
      <c r="FK65" s="210">
        <f>+[1]CFDD!EG52+[1]EEPP!EG58</f>
        <v>471.14459958999993</v>
      </c>
      <c r="FL65" s="210">
        <f>+[1]CFDD!EH52+[1]EEPP!EH58</f>
        <v>478.2636405799999</v>
      </c>
      <c r="FM65" s="210">
        <f>+[1]CFDD!EI52+[1]EEPP!EI58</f>
        <v>647.13402488999998</v>
      </c>
      <c r="FN65" s="210">
        <f>+[1]CFDD!EJ52+[1]EEPP!EJ58</f>
        <v>749.36534257999995</v>
      </c>
      <c r="FO65" s="210">
        <f>+[1]CFDD!EK52+[1]EEPP!EK58</f>
        <v>476.40208951</v>
      </c>
      <c r="FP65" s="210">
        <f>+[1]CFDD!EL52+[1]EEPP!EL58</f>
        <v>849.17026615999998</v>
      </c>
      <c r="FQ65" s="210">
        <f>+[1]CFDD!EM52+[1]EEPP!EM58</f>
        <v>555.51575603999993</v>
      </c>
      <c r="FR65" s="210">
        <f>+[1]CFDD!EN52+[1]EEPP!EN58</f>
        <v>591.22402331000001</v>
      </c>
      <c r="FS65" s="210">
        <f>+[1]EEPP!EO58</f>
        <v>632.7778148299999</v>
      </c>
      <c r="FT65" s="210">
        <f>+[1]EEPP!EP58</f>
        <v>703.14133339000011</v>
      </c>
      <c r="FU65" s="210">
        <f>+[1]EEPP!EQ58</f>
        <v>598.79852211000002</v>
      </c>
      <c r="FV65" s="210">
        <f>+[1]EEPP!ER58</f>
        <v>654.12789854999994</v>
      </c>
      <c r="FW65" s="210">
        <f>+[1]EEPP!ES58</f>
        <v>599.55568659000005</v>
      </c>
      <c r="FX65" s="210">
        <f>+[1]EEPP!ET58</f>
        <v>611.86357314999998</v>
      </c>
      <c r="FY65" s="210">
        <f>+[1]EEPP!EU58</f>
        <v>494.55404401000004</v>
      </c>
      <c r="FZ65" s="210">
        <f>+[1]EEPP!EV58</f>
        <v>463.42093602999995</v>
      </c>
      <c r="GA65" s="210">
        <f>+[1]EEPP!EW58</f>
        <v>534.04410282000003</v>
      </c>
      <c r="GB65" s="210">
        <f>+[1]EEPP!EX58</f>
        <v>580.24108479999995</v>
      </c>
      <c r="GC65" s="210">
        <f>+[1]EEPP!EY58</f>
        <v>466.97102712000003</v>
      </c>
      <c r="GD65" s="210">
        <f>+[1]EEPP!EZ58</f>
        <v>531.48666147999995</v>
      </c>
      <c r="GE65" s="210">
        <f>+[1]EEPP!FA58</f>
        <v>636.05226247999997</v>
      </c>
      <c r="GF65" s="210">
        <f>+[1]EEPP!FB58</f>
        <v>690.95628306999993</v>
      </c>
      <c r="GG65" s="210">
        <f>+[1]EEPP!FC58</f>
        <v>640.59248989999992</v>
      </c>
      <c r="GH65" s="210">
        <f>+[1]EEPP!FD58</f>
        <v>568.95258110000009</v>
      </c>
      <c r="GI65" s="210">
        <f>+[1]EEPP!FE58</f>
        <v>548.26223014999982</v>
      </c>
    </row>
    <row r="66" spans="2:191">
      <c r="B66" s="208">
        <v>233</v>
      </c>
      <c r="C66" s="211" t="s">
        <v>239</v>
      </c>
      <c r="D66" s="210">
        <f t="shared" si="655"/>
        <v>3708.0837360000005</v>
      </c>
      <c r="E66" s="210">
        <f t="shared" si="656"/>
        <v>4022.8776449999996</v>
      </c>
      <c r="F66" s="210">
        <f t="shared" si="657"/>
        <v>2804.2217549500001</v>
      </c>
      <c r="G66" s="210">
        <f t="shared" si="658"/>
        <v>2375.4722121899999</v>
      </c>
      <c r="H66" s="210">
        <f t="shared" si="659"/>
        <v>1766.2948376899999</v>
      </c>
      <c r="I66" s="210">
        <f t="shared" si="660"/>
        <v>1570.2922125</v>
      </c>
      <c r="J66" s="210">
        <f t="shared" si="661"/>
        <v>1625.3887609499998</v>
      </c>
      <c r="K66" s="210">
        <f t="shared" si="662"/>
        <v>1380.9124464000001</v>
      </c>
      <c r="L66" s="210">
        <f t="shared" si="663"/>
        <v>1589.0617817800003</v>
      </c>
      <c r="M66" s="210">
        <f t="shared" si="664"/>
        <v>2104.2576117600001</v>
      </c>
      <c r="N66" s="210">
        <f t="shared" si="56"/>
        <v>2066.6521594999995</v>
      </c>
      <c r="O66" s="210">
        <f t="shared" si="665"/>
        <v>737.74222900000007</v>
      </c>
      <c r="P66" s="210">
        <f t="shared" si="666"/>
        <v>725.94760100000008</v>
      </c>
      <c r="Q66" s="210">
        <f t="shared" si="667"/>
        <v>973.83868299999995</v>
      </c>
      <c r="R66" s="210">
        <f t="shared" si="668"/>
        <v>1270.5552229999998</v>
      </c>
      <c r="S66" s="210">
        <f t="shared" si="669"/>
        <v>862.53894000000014</v>
      </c>
      <c r="T66" s="210">
        <f t="shared" si="670"/>
        <v>910.52636699999994</v>
      </c>
      <c r="U66" s="210">
        <f t="shared" si="671"/>
        <v>998.2152219999997</v>
      </c>
      <c r="V66" s="210">
        <f t="shared" si="672"/>
        <v>1251.5971159999999</v>
      </c>
      <c r="W66" s="210">
        <f t="shared" si="673"/>
        <v>755.87678638</v>
      </c>
      <c r="X66" s="210">
        <f t="shared" si="674"/>
        <v>748.63234456999999</v>
      </c>
      <c r="Y66" s="210">
        <f t="shared" si="675"/>
        <v>624.35904800000003</v>
      </c>
      <c r="Z66" s="210">
        <f t="shared" si="676"/>
        <v>675.35357600000009</v>
      </c>
      <c r="AA66" s="210">
        <f t="shared" si="677"/>
        <v>556.54425763999996</v>
      </c>
      <c r="AB66" s="210">
        <f t="shared" si="678"/>
        <v>720.2497072299999</v>
      </c>
      <c r="AC66" s="210">
        <f t="shared" si="679"/>
        <v>507.36946477999993</v>
      </c>
      <c r="AD66" s="210">
        <f t="shared" si="680"/>
        <v>591.30878254000004</v>
      </c>
      <c r="AE66" s="210">
        <f t="shared" si="681"/>
        <v>408.88220668000008</v>
      </c>
      <c r="AF66" s="210">
        <f t="shared" si="682"/>
        <v>385.17282908999994</v>
      </c>
      <c r="AG66" s="210">
        <f t="shared" si="683"/>
        <v>429.28470440000001</v>
      </c>
      <c r="AH66" s="210">
        <f t="shared" si="684"/>
        <v>542.95509751999998</v>
      </c>
      <c r="AI66" s="210">
        <f t="shared" si="685"/>
        <v>346.63186626999993</v>
      </c>
      <c r="AJ66" s="210">
        <f t="shared" si="686"/>
        <v>405.56544229999997</v>
      </c>
      <c r="AK66" s="210">
        <f t="shared" si="687"/>
        <v>356.48604073000001</v>
      </c>
      <c r="AL66" s="210">
        <f t="shared" si="688"/>
        <v>461.60886320000009</v>
      </c>
      <c r="AM66" s="210">
        <f t="shared" si="689"/>
        <v>405.75680289000002</v>
      </c>
      <c r="AN66" s="210">
        <f t="shared" si="690"/>
        <v>433.72541594999996</v>
      </c>
      <c r="AO66" s="210">
        <f t="shared" si="691"/>
        <v>420.22992110000001</v>
      </c>
      <c r="AP66" s="210">
        <f t="shared" si="692"/>
        <v>365.67662100999996</v>
      </c>
      <c r="AQ66" s="210">
        <f t="shared" si="693"/>
        <v>377.65270485999997</v>
      </c>
      <c r="AR66" s="210">
        <f t="shared" si="694"/>
        <v>216.36588767000001</v>
      </c>
      <c r="AS66" s="210">
        <f t="shared" si="695"/>
        <v>375.85423852999998</v>
      </c>
      <c r="AT66" s="210">
        <f t="shared" si="696"/>
        <v>411.03961534000001</v>
      </c>
      <c r="AU66" s="210">
        <f t="shared" si="697"/>
        <v>367.72423325</v>
      </c>
      <c r="AV66" s="210">
        <f t="shared" si="698"/>
        <v>398.82152687000001</v>
      </c>
      <c r="AW66" s="210">
        <f t="shared" si="699"/>
        <v>399.94382130999975</v>
      </c>
      <c r="AX66" s="210">
        <f t="shared" si="700"/>
        <v>422.57220035000046</v>
      </c>
      <c r="AY66" s="210">
        <f t="shared" si="701"/>
        <v>448.26986573999994</v>
      </c>
      <c r="AZ66" s="210">
        <f t="shared" si="702"/>
        <v>473.96399020000001</v>
      </c>
      <c r="BA66" s="210">
        <f t="shared" si="703"/>
        <v>531.61104692999993</v>
      </c>
      <c r="BB66" s="210">
        <f t="shared" si="704"/>
        <v>650.41270888999998</v>
      </c>
      <c r="BC66" s="210">
        <f t="shared" si="80"/>
        <v>494.11744911999995</v>
      </c>
      <c r="BD66" s="210">
        <f t="shared" si="81"/>
        <v>504.94684277999988</v>
      </c>
      <c r="BE66" s="210">
        <f t="shared" si="82"/>
        <v>504.22004024</v>
      </c>
      <c r="BF66" s="210">
        <f t="shared" si="83"/>
        <v>563.36782735999964</v>
      </c>
      <c r="BG66" s="210">
        <f>+[1]EEPP!AC186+[1]EEPP!AC321</f>
        <v>262.82545700000003</v>
      </c>
      <c r="BH66" s="210">
        <f>+[1]EEPP!AD186+[1]EEPP!AD321</f>
        <v>198.64588499999999</v>
      </c>
      <c r="BI66" s="210">
        <f>+[1]EEPP!AE186+[1]EEPP!AE321</f>
        <v>276.27088700000002</v>
      </c>
      <c r="BJ66" s="210">
        <f>+[1]EEPP!AF186+[1]EEPP!AF321</f>
        <v>262.37203599999998</v>
      </c>
      <c r="BK66" s="210">
        <f>+[1]EEPP!AG186+[1]EEPP!AG321</f>
        <v>250.89691499999998</v>
      </c>
      <c r="BL66" s="210">
        <f>+[1]EEPP!AH186+[1]EEPP!AH321</f>
        <v>212.67865</v>
      </c>
      <c r="BM66" s="210">
        <f>+[1]EEPP!AI186+[1]EEPP!AI321</f>
        <v>373.26922500000001</v>
      </c>
      <c r="BN66" s="210">
        <f>+[1]EEPP!AJ186+[1]EEPP!AJ321</f>
        <v>319.34046799999999</v>
      </c>
      <c r="BO66" s="210">
        <f>+[1]EEPP!AK186+[1]EEPP!AK321</f>
        <v>281.22899000000001</v>
      </c>
      <c r="BP66" s="210">
        <f>+[1]EEPP!AL186+[1]EEPP!AL321</f>
        <v>362.06059900000025</v>
      </c>
      <c r="BQ66" s="210">
        <f>+[1]EEPP!AM186+[1]EEPP!AM321</f>
        <v>319.91276199999987</v>
      </c>
      <c r="BR66" s="210">
        <f>+[1]EEPP!AN186+[1]EEPP!AN321</f>
        <v>588.58186199999977</v>
      </c>
      <c r="BS66" s="210">
        <f>+[1]EEPP!AO186+[1]EEPP!AO321</f>
        <v>267.20831800000002</v>
      </c>
      <c r="BT66" s="210">
        <f>+[1]EEPP!AP186+[1]EEPP!AP321</f>
        <v>318.073305</v>
      </c>
      <c r="BU66" s="210">
        <f>+[1]EEPP!AQ186+[1]EEPP!AQ321</f>
        <v>277.257317</v>
      </c>
      <c r="BV66" s="210">
        <f>+[1]EEPP!AR186+[1]EEPP!AR321</f>
        <v>330.02710100000002</v>
      </c>
      <c r="BW66" s="210">
        <f>+[1]EEPP!AS186+[1]EEPP!AS321</f>
        <v>283.908501</v>
      </c>
      <c r="BX66" s="210">
        <f>+[1]EEPP!AT186+[1]EEPP!AT321</f>
        <v>296.59076499999998</v>
      </c>
      <c r="BY66" s="210">
        <f>+[1]EEPP!AU186+[1]EEPP!AU321</f>
        <v>377.56087400000001</v>
      </c>
      <c r="BZ66" s="210">
        <f>+[1]EEPP!AV186+[1]EEPP!AV321</f>
        <v>293.63570400000003</v>
      </c>
      <c r="CA66" s="210">
        <f>+[1]EEPP!AW186+[1]EEPP!AW321</f>
        <v>327.01864399999965</v>
      </c>
      <c r="CB66" s="210">
        <f>+[1]EEPP!AX186+[1]EEPP!AX321</f>
        <v>465.67980300000033</v>
      </c>
      <c r="CC66" s="210">
        <f>+[1]EEPP!AY186+[1]EEPP!AY321</f>
        <v>274.27756099999965</v>
      </c>
      <c r="CD66" s="210">
        <f>+[1]EEPP!AZ186+[1]EEPP!AZ321</f>
        <v>511.63975199999999</v>
      </c>
      <c r="CE66" s="210">
        <f>+[1]EEPP!BA186+[1]EEPP!BA321</f>
        <v>220.38245599999999</v>
      </c>
      <c r="CF66" s="210">
        <f>+[1]EEPP!BB186+[1]EEPP!BB321</f>
        <v>277.59313685000001</v>
      </c>
      <c r="CG66" s="210">
        <f>+[1]EEPP!BC186+[1]EEPP!BC321</f>
        <v>257.90119353</v>
      </c>
      <c r="CH66" s="210">
        <f>+[1]EEPP!BD186+[1]EEPP!BD321</f>
        <v>297.05154056999999</v>
      </c>
      <c r="CI66" s="210">
        <f>+[1]EEPP!BE186+[1]EEPP!BE321</f>
        <v>220.26319000000004</v>
      </c>
      <c r="CJ66" s="210">
        <f>+[1]EEPP!BF186+[1]EEPP!BF321</f>
        <v>231.31761399999999</v>
      </c>
      <c r="CK66" s="210">
        <f>+[1]EEPP!BG186+[1]EEPP!BG321</f>
        <v>191.12911700000001</v>
      </c>
      <c r="CL66" s="210">
        <f>+[1]EEPP!BH186+[1]EEPP!BH321</f>
        <v>214.728297</v>
      </c>
      <c r="CM66" s="210">
        <f>+[1]EEPP!BI186+[1]EEPP!BI321</f>
        <v>218.501634</v>
      </c>
      <c r="CN66" s="210">
        <f>+[1]EEPP!BJ186+[1]EEPP!BJ321</f>
        <v>213.768449</v>
      </c>
      <c r="CO66" s="210">
        <f>+[1]EEPP!BK186+[1]EEPP!BK321</f>
        <v>199.99327800000009</v>
      </c>
      <c r="CP66" s="210">
        <f>+[1]EEPP!BL186+[1]EEPP!BL321</f>
        <v>261.59184900000002</v>
      </c>
      <c r="CQ66" s="210">
        <f>+[1]EEPP!BM186+[1]EEPP!BM321</f>
        <v>184.28155960999999</v>
      </c>
      <c r="CR66" s="210">
        <f>+[1]EEPP!BN186+[1]EEPP!BN321</f>
        <v>162.13355061999999</v>
      </c>
      <c r="CS66" s="210">
        <f>+[1]EEPP!BO186+[1]EEPP!BO321</f>
        <v>210.12914740999997</v>
      </c>
      <c r="CT66" s="210">
        <f>+[1]EEPP!BP186+[1]EEPP!BP321</f>
        <v>243.17419982999999</v>
      </c>
      <c r="CU66" s="210">
        <f>+[1]EEPP!BQ186+[1]EEPP!BQ321</f>
        <v>185.54914822999996</v>
      </c>
      <c r="CV66" s="210">
        <f>+[1]EEPP!BR186+[1]EEPP!BR321</f>
        <v>291.52635916999998</v>
      </c>
      <c r="CW66" s="210">
        <f>+[1]EEPP!BS186+[1]EEPP!BS321</f>
        <v>192.27615738999998</v>
      </c>
      <c r="CX66" s="210">
        <f>+[1]EEPP!BT186+[1]EEPP!BT321</f>
        <v>137.81098660000001</v>
      </c>
      <c r="CY66" s="210">
        <f>+[1]EEPP!BU186+[1]EEPP!BU321</f>
        <v>177.28232079</v>
      </c>
      <c r="CZ66" s="210">
        <f>+[1]EEPP!BV186+[1]EEPP!BV321</f>
        <v>199.45572950000002</v>
      </c>
      <c r="DA66" s="210">
        <f>+[1]EEPP!BW186+[1]EEPP!BW321</f>
        <v>162.93692430999999</v>
      </c>
      <c r="DB66" s="210">
        <f>+[1]EEPP!BX186+[1]EEPP!BX321</f>
        <v>228.91612873</v>
      </c>
      <c r="DC66" s="210">
        <f>+[1]EEPP!BY186+[1]EEPP!BY321</f>
        <v>142.76738777</v>
      </c>
      <c r="DD66" s="210">
        <f>+[1]EEPP!BZ186+[1]EEPP!BZ321</f>
        <v>120.33531131000002</v>
      </c>
      <c r="DE66" s="210">
        <f>+[1]EEPP!CA186+[1]EEPP!CA321</f>
        <v>145.77950760000002</v>
      </c>
      <c r="DF66" s="210">
        <f>+[1]EEPP!CB186+[1]EEPP!CB321</f>
        <v>123.04925492</v>
      </c>
      <c r="DG66" s="210">
        <f>+[1]EEPP!CC186+[1]EEPP!CC321</f>
        <v>139.71773868</v>
      </c>
      <c r="DH66" s="210">
        <f>+[1]EEPP!CD186+[1]EEPP!CD321</f>
        <v>122.40583548999999</v>
      </c>
      <c r="DI66" s="210">
        <f>+[1]EEPP!CE186+[1]EEPP!CE321</f>
        <v>154.96331696999999</v>
      </c>
      <c r="DJ66" s="210">
        <f>+[1]EEPP!CF186+[1]EEPP!CF321</f>
        <v>129.14461590000002</v>
      </c>
      <c r="DK66" s="210">
        <f>+[1]EEPP!CG186+[1]EEPP!CG321</f>
        <v>145.17677153</v>
      </c>
      <c r="DL66" s="210">
        <f>+[1]EEPP!CH186+[1]EEPP!CH321</f>
        <v>140.97868751999999</v>
      </c>
      <c r="DM66" s="210">
        <f>+[1]EEPP!CI186+[1]EEPP!CI321</f>
        <v>172.37839200000002</v>
      </c>
      <c r="DN66" s="210">
        <f>+[1]EEPP!CJ186+[1]EEPP!CJ321</f>
        <v>229.598018</v>
      </c>
      <c r="DO66" s="210">
        <f>+[1]EEPP!CK186+[1]EEPP!CK321</f>
        <v>135.13931700999998</v>
      </c>
      <c r="DP66" s="210">
        <f>+[1]EEPP!CL186+[1]EEPP!CL321</f>
        <v>99.934515479999988</v>
      </c>
      <c r="DQ66" s="210">
        <f>+[1]EEPP!CM186+[1]EEPP!CM321</f>
        <v>111.55803377999999</v>
      </c>
      <c r="DR66" s="210">
        <f>+[1]EEPP!CN186+[1]EEPP!CN321</f>
        <v>127.48292757999999</v>
      </c>
      <c r="DS66" s="210">
        <f>+[1]EEPP!CO186+[1]EEPP!CO321</f>
        <v>141.02899542999998</v>
      </c>
      <c r="DT66" s="210">
        <f>+[1]EEPP!CP186+[1]EEPP!CP321</f>
        <v>137.05351929</v>
      </c>
      <c r="DU66" s="210">
        <f>+[1]EEPP!CQ186+[1]EEPP!CQ321</f>
        <v>142.09756143000001</v>
      </c>
      <c r="DV66" s="210">
        <f>+[1]EEPP!CR186+[1]EEPP!CR321</f>
        <v>79.726802060000011</v>
      </c>
      <c r="DW66" s="210">
        <f>+[1]EEPP!CS186+[1]EEPP!CS321</f>
        <v>134.66167724000002</v>
      </c>
      <c r="DX66" s="210">
        <f>+[1]EEPP!CT186+[1]EEPP!CT321</f>
        <v>137.11880327999998</v>
      </c>
      <c r="DY66" s="210">
        <f>+[1]EEPP!CU186+[1]EEPP!CU321</f>
        <v>151.62698615000005</v>
      </c>
      <c r="DZ66" s="210">
        <f>+[1]EEPP!CV186+[1]EEPP!CV321</f>
        <v>172.86307377000003</v>
      </c>
      <c r="EA66" s="210">
        <f>+[1]EEPP!CW186+[1]EEPP!CW321</f>
        <v>134.49464776999997</v>
      </c>
      <c r="EB66" s="210">
        <f>+[1]EEPP!CX186+[1]EEPP!CX321</f>
        <v>122.69194638000002</v>
      </c>
      <c r="EC66" s="210">
        <f>+[1]EEPP!CY186+[1]EEPP!CY321</f>
        <v>148.57020874</v>
      </c>
      <c r="ED66" s="210">
        <f>+[1]EEPP!CZ186+[1]EEPP!CZ321</f>
        <v>142.62083353000003</v>
      </c>
      <c r="EE66" s="210">
        <f>+[1]EEPP!DA186+[1]EEPP!DA321</f>
        <v>143.59557763000001</v>
      </c>
      <c r="EF66" s="210">
        <f>+[1]EEPP!DB186+[1]EEPP!DB321</f>
        <v>147.50900478999998</v>
      </c>
      <c r="EG66" s="210">
        <f>+[1]EEPP!DC186+[1]EEPP!DC321</f>
        <v>153.60854380000001</v>
      </c>
      <c r="EH66" s="210">
        <f>+[1]EEPP!DD186+[1]EEPP!DD321</f>
        <v>129.54731807000002</v>
      </c>
      <c r="EI66" s="210">
        <f>+[1]EEPP!DE186+[1]EEPP!DE321</f>
        <v>137.07405922999999</v>
      </c>
      <c r="EJ66" s="210">
        <f>+[1]EEPP!DF186+[1]EEPP!DF321</f>
        <v>126.97081899999999</v>
      </c>
      <c r="EK66" s="210">
        <f>+[1]EEPP!DG186+[1]EEPP!DG321</f>
        <v>100.65911937000001</v>
      </c>
      <c r="EL66" s="210">
        <f>+[1]EEPP!DH186+[1]EEPP!DH321</f>
        <v>138.04668263999997</v>
      </c>
      <c r="EM66" s="210">
        <f>+[1]EEPP!DI186+[1]EEPP!DI321</f>
        <v>126.64416127000001</v>
      </c>
      <c r="EN66" s="210">
        <f>+[1]EEPP!DJ186+[1]EEPP!DJ321</f>
        <v>122.36515410999999</v>
      </c>
      <c r="EO66" s="210">
        <f>+[1]EEPP!DK186+[1]EEPP!DK321</f>
        <v>128.64338948</v>
      </c>
      <c r="EP66" s="210">
        <f>+[1]EEPP!DL186+[1]EEPP!DL321</f>
        <v>40.418885039999999</v>
      </c>
      <c r="EQ66" s="210">
        <f>+[1]EEPP!DM186+[1]EEPP!DM321</f>
        <v>65.004206379999985</v>
      </c>
      <c r="ER66" s="210">
        <f>+[1]EEPP!DN186+[1]EEPP!DN321</f>
        <v>110.94279625</v>
      </c>
      <c r="ES66" s="210">
        <f>+[1]EEPP!DO186+[1]EEPP!DO321</f>
        <v>139.39136184</v>
      </c>
      <c r="ET66" s="210">
        <f>+[1]EEPP!DP186+[1]EEPP!DP321</f>
        <v>120.45316747999999</v>
      </c>
      <c r="EU66" s="210">
        <f>+[1]EEPP!DQ186+[1]EEPP!DQ321</f>
        <v>116.00970920999998</v>
      </c>
      <c r="EV66" s="210">
        <f>+[1]EEPP!DR186+[1]EEPP!DR321</f>
        <v>124.68420138000002</v>
      </c>
      <c r="EW66" s="210">
        <f>+[1]EEPP!DS186+[1]EEPP!DS321</f>
        <v>126.25531743000001</v>
      </c>
      <c r="EX66" s="210">
        <f>+[1]EEPP!DT186+[1]EEPP!DT321</f>
        <v>160.10009652999997</v>
      </c>
      <c r="EY66" s="210">
        <f>+[1]EEPP!DU186+[1]EEPP!DU321</f>
        <v>6.6631844100000013</v>
      </c>
      <c r="EZ66" s="210">
        <f>+[1]EEPP!DV186+[1]EEPP!DV321</f>
        <v>22.044286929999998</v>
      </c>
      <c r="FA66" s="210">
        <f>+[1]EEPP!DW186+[1]EEPP!DW321</f>
        <v>339.01676191000001</v>
      </c>
      <c r="FB66" s="210">
        <f>+[1]EEPP!DX186+[1]EEPP!DX321</f>
        <v>122.28150218000006</v>
      </c>
      <c r="FC66" s="210">
        <f>+[1]EEPP!DY186+[1]EEPP!DY321</f>
        <v>142.30403987000003</v>
      </c>
      <c r="FD66" s="210">
        <f>+[1]EEPP!DZ186+[1]EEPP!DZ321</f>
        <v>134.23598481999994</v>
      </c>
      <c r="FE66" s="210">
        <f>+[1]EEPP!EA186+[1]EEPP!EA321</f>
        <v>129.40701045000014</v>
      </c>
      <c r="FF66" s="210">
        <f>+[1]EEPP!EB186+[1]EEPP!EB321</f>
        <v>133.56409289000001</v>
      </c>
      <c r="FG66" s="210">
        <f>+[1]EEPP!EC186+[1]EEPP!EC321</f>
        <v>136.97271796999965</v>
      </c>
      <c r="FH66" s="210">
        <f>+[1]EEPP!ED186+[1]EEPP!ED321</f>
        <v>138.32209250999978</v>
      </c>
      <c r="FI66" s="210">
        <f>+[1]EEPP!EE186+[1]EEPP!EE321</f>
        <v>145.22318369000033</v>
      </c>
      <c r="FJ66" s="210">
        <f>+[1]EEPP!EF186+[1]EEPP!EF321</f>
        <v>139.02692415000035</v>
      </c>
      <c r="FK66" s="210">
        <f>+[1]EEPP!EG186+[1]EEPP!EG321</f>
        <v>134.36664780999999</v>
      </c>
      <c r="FL66" s="210">
        <f>+[1]EEPP!EH186+[1]EEPP!EH321</f>
        <v>151.80599106999998</v>
      </c>
      <c r="FM66" s="210">
        <f>+[1]EEPP!EI186+[1]EEPP!EI321</f>
        <v>162.09722685999998</v>
      </c>
      <c r="FN66" s="210">
        <f>+[1]EEPP!EJ186+[1]EEPP!EJ321</f>
        <v>193.49782168000002</v>
      </c>
      <c r="FO66" s="210">
        <f>+[1]EEPP!EK186+[1]EEPP!EK321</f>
        <v>144.80391952999992</v>
      </c>
      <c r="FP66" s="210">
        <f>+[1]EEPP!EL186+[1]EEPP!EL321</f>
        <v>135.66224899000011</v>
      </c>
      <c r="FQ66" s="210">
        <f>+[1]EEPP!EM186+[1]EEPP!EM321</f>
        <v>166.3730842200001</v>
      </c>
      <c r="FR66" s="210">
        <f>+[1]EEPP!EN186+[1]EEPP!EN321</f>
        <v>178.82401358999982</v>
      </c>
      <c r="FS66" s="210">
        <f>+[1]EEPP!EO186+[1]EEPP!EO321</f>
        <v>186.41394912000004</v>
      </c>
      <c r="FT66" s="210">
        <f>+[1]EEPP!EP186+[1]EEPP!EP321</f>
        <v>192.37134609</v>
      </c>
      <c r="FU66" s="210">
        <f>+[1]EEPP!EQ186+[1]EEPP!EQ321</f>
        <v>202.85908887999992</v>
      </c>
      <c r="FV66" s="210">
        <f>+[1]EEPP!ER186+[1]EEPP!ER321</f>
        <v>255.18227392000011</v>
      </c>
      <c r="FW66" s="210">
        <f>+[1]EEPP!ES186+[1]EEPP!ES321</f>
        <v>167.28047949999998</v>
      </c>
      <c r="FX66" s="210">
        <f>+[1]EEPP!ET186+[1]EEPP!ET321</f>
        <v>175.35146793999999</v>
      </c>
      <c r="FY66" s="210">
        <f>+[1]EEPP!EU186+[1]EEPP!EU321</f>
        <v>151.48550168</v>
      </c>
      <c r="FZ66" s="210">
        <f>+[1]EEPP!EV186+[1]EEPP!EV321</f>
        <v>142.21671956999998</v>
      </c>
      <c r="GA66" s="210">
        <f>+[1]EEPP!EW186+[1]EEPP!EW321</f>
        <v>204.96022663999992</v>
      </c>
      <c r="GB66" s="210">
        <f>+[1]EEPP!EX186+[1]EEPP!EX321</f>
        <v>157.76989657000001</v>
      </c>
      <c r="GC66" s="210">
        <f>+[1]EEPP!EY186+[1]EEPP!EY321</f>
        <v>152.02776960999998</v>
      </c>
      <c r="GD66" s="210">
        <f>+[1]EEPP!EZ186+[1]EEPP!EZ321</f>
        <v>177.35401233000002</v>
      </c>
      <c r="GE66" s="210">
        <f>+[1]EEPP!FA186+[1]EEPP!FA321</f>
        <v>174.83825829999998</v>
      </c>
      <c r="GF66" s="210">
        <f>+[1]EEPP!FB186+[1]EEPP!FB321</f>
        <v>176.54218632000018</v>
      </c>
      <c r="GG66" s="210">
        <f>+[1]EEPP!FC186+[1]EEPP!FC321</f>
        <v>173.43822784999972</v>
      </c>
      <c r="GH66" s="210">
        <f>+[1]EEPP!FD186+[1]EEPP!FD321</f>
        <v>213.38741318999976</v>
      </c>
      <c r="GI66" s="210">
        <f>+[1]EEPP!FE186+[1]EEPP!FE321</f>
        <v>170.83333333517348</v>
      </c>
    </row>
    <row r="67" spans="2:191">
      <c r="B67" s="208">
        <v>51</v>
      </c>
      <c r="C67" s="209" t="s">
        <v>201</v>
      </c>
      <c r="D67" s="210">
        <f t="shared" si="110"/>
        <v>6366.8195426149787</v>
      </c>
      <c r="E67" s="210">
        <f t="shared" si="111"/>
        <v>7734.9297829280658</v>
      </c>
      <c r="F67" s="210">
        <f t="shared" si="112"/>
        <v>4480.1919884888102</v>
      </c>
      <c r="G67" s="210">
        <f t="shared" si="113"/>
        <v>3723.5241897419382</v>
      </c>
      <c r="H67" s="210">
        <f t="shared" ref="H67" si="705">+SUM(DC67:DN67)</f>
        <v>4830.9803373066661</v>
      </c>
      <c r="I67" s="210">
        <f t="shared" ref="I67" si="706">+SUM(DO67:DZ67)</f>
        <v>5559.714592889999</v>
      </c>
      <c r="J67" s="210">
        <f t="shared" ref="J67" si="707">+SUM(EA67:EL67)</f>
        <v>5276.4910240499994</v>
      </c>
      <c r="K67" s="210">
        <f t="shared" ref="K67" si="708">+SUM(EM67:EX67)</f>
        <v>4003.8140884426111</v>
      </c>
      <c r="L67" s="210">
        <f t="shared" ref="L67:L72" si="709">+SUM(EY67:FJ67)</f>
        <v>4919.2058041300006</v>
      </c>
      <c r="M67" s="210">
        <f t="shared" si="55"/>
        <v>4891.3267218999999</v>
      </c>
      <c r="N67" s="210">
        <f t="shared" si="56"/>
        <v>6214.5310181539089</v>
      </c>
      <c r="O67" s="210">
        <f t="shared" si="57"/>
        <v>1332.7464217125803</v>
      </c>
      <c r="P67" s="210">
        <f t="shared" si="58"/>
        <v>1477.7260469389821</v>
      </c>
      <c r="Q67" s="210">
        <f t="shared" si="59"/>
        <v>1771.2292161519663</v>
      </c>
      <c r="R67" s="210">
        <f t="shared" si="60"/>
        <v>1785.11785781145</v>
      </c>
      <c r="S67" s="210">
        <f t="shared" si="61"/>
        <v>1759.6694483599781</v>
      </c>
      <c r="T67" s="210">
        <f t="shared" si="62"/>
        <v>2078.8320677707943</v>
      </c>
      <c r="U67" s="210">
        <f t="shared" si="63"/>
        <v>1914.2267324476663</v>
      </c>
      <c r="V67" s="210">
        <f t="shared" si="64"/>
        <v>1982.2015343496282</v>
      </c>
      <c r="W67" s="210">
        <f t="shared" si="65"/>
        <v>1134.8643897260413</v>
      </c>
      <c r="X67" s="210">
        <f t="shared" si="66"/>
        <v>1347.7508216109063</v>
      </c>
      <c r="Y67" s="210">
        <f t="shared" si="67"/>
        <v>1102.4612595703525</v>
      </c>
      <c r="Z67" s="210">
        <f t="shared" si="68"/>
        <v>895.11551758150995</v>
      </c>
      <c r="AA67" s="210">
        <f t="shared" si="69"/>
        <v>855.57255490021248</v>
      </c>
      <c r="AB67" s="210">
        <f t="shared" si="70"/>
        <v>899.31061059631804</v>
      </c>
      <c r="AC67" s="210">
        <f t="shared" si="71"/>
        <v>964.97681147266587</v>
      </c>
      <c r="AD67" s="210">
        <f t="shared" si="72"/>
        <v>1003.6642127727416</v>
      </c>
      <c r="AE67" s="210">
        <f t="shared" ref="AE67:AE72" si="710">+SUM(DC67:DE67)</f>
        <v>1268.5223594068038</v>
      </c>
      <c r="AF67" s="210">
        <f t="shared" ref="AF67:AF72" si="711">+SUM(DF67:DH67)</f>
        <v>1029.3587418939881</v>
      </c>
      <c r="AG67" s="210">
        <f t="shared" ref="AG67:AG72" si="712">+SUM(DI67:DK67)</f>
        <v>1055.578287196377</v>
      </c>
      <c r="AH67" s="210">
        <f t="shared" ref="AH67:AH72" si="713">+SUM(DL67:DN67)</f>
        <v>1477.5209488094979</v>
      </c>
      <c r="AI67" s="210">
        <f t="shared" ref="AI67:AI72" si="714">+SUM(DO67:DQ67)</f>
        <v>1628.1691389961566</v>
      </c>
      <c r="AJ67" s="210">
        <f t="shared" ref="AJ67:AJ72" si="715">+SUM(DR67:DT67)</f>
        <v>1444.0722240985242</v>
      </c>
      <c r="AK67" s="210">
        <f t="shared" ref="AK67:AK72" si="716">+SUM(DU67:DW67)</f>
        <v>1412.6290339513325</v>
      </c>
      <c r="AL67" s="210">
        <f t="shared" ref="AL67:AL72" si="717">+SUM(DX67:DZ67)</f>
        <v>1074.8441958439871</v>
      </c>
      <c r="AM67" s="210">
        <f t="shared" ref="AM67:AM72" si="718">+SUM(EA67:EC67)</f>
        <v>1135.2223620799998</v>
      </c>
      <c r="AN67" s="210">
        <f t="shared" ref="AN67:AN72" si="719">+SUM(ED67:EF67)</f>
        <v>1389.1444628699999</v>
      </c>
      <c r="AO67" s="210">
        <f t="shared" ref="AO67:AO72" si="720">+SUM(EG67:EI67)</f>
        <v>1509.1717860500003</v>
      </c>
      <c r="AP67" s="210">
        <f t="shared" ref="AP67:AP72" si="721">+SUM(EJ67:EL67)</f>
        <v>1242.9524130500001</v>
      </c>
      <c r="AQ67" s="210">
        <f t="shared" ref="AQ67:AQ72" si="722">+SUM(EM67:EO67)</f>
        <v>1198.0090928405634</v>
      </c>
      <c r="AR67" s="210">
        <f t="shared" ref="AR67:AR72" si="723">+SUM(EP67:ER67)</f>
        <v>686.73625826276793</v>
      </c>
      <c r="AS67" s="210">
        <f t="shared" ref="AS67:AS72" si="724">+SUM(ES67:EU67)</f>
        <v>910.44399942684663</v>
      </c>
      <c r="AT67" s="210">
        <f t="shared" ref="AT67:AT72" si="725">+SUM(EV67:EX67)</f>
        <v>1208.6247379124334</v>
      </c>
      <c r="AU67" s="210">
        <f t="shared" ref="AU67:AU72" si="726">+SUM(EY67:FA67)</f>
        <v>1049.92136742</v>
      </c>
      <c r="AV67" s="210">
        <f t="shared" ref="AV67:AV72" si="727">+SUM(FB67:FD67)</f>
        <v>1124.5002802700001</v>
      </c>
      <c r="AW67" s="210">
        <f t="shared" ref="AW67:AW72" si="728">+SUM(FE67:FG67)</f>
        <v>1569.27770272</v>
      </c>
      <c r="AX67" s="210">
        <f t="shared" ref="AX67:AY72" si="729">+SUM(FH67:FJ67)</f>
        <v>1175.5064537200001</v>
      </c>
      <c r="AY67" s="210">
        <f t="shared" si="729"/>
        <v>1174.2507779299999</v>
      </c>
      <c r="AZ67" s="210">
        <f t="shared" ref="AZ67:AZ72" si="730">+SUM(FN67:FP67)</f>
        <v>1143.9659876400001</v>
      </c>
      <c r="BA67" s="210">
        <f t="shared" si="78"/>
        <v>1152.4860753200001</v>
      </c>
      <c r="BB67" s="210">
        <f t="shared" si="79"/>
        <v>1487.7748627200003</v>
      </c>
      <c r="BC67" s="210">
        <f t="shared" si="80"/>
        <v>1537.5809216090001</v>
      </c>
      <c r="BD67" s="210">
        <f t="shared" si="81"/>
        <v>1428.1787666399998</v>
      </c>
      <c r="BE67" s="210">
        <f t="shared" si="82"/>
        <v>1615.35244717</v>
      </c>
      <c r="BF67" s="210">
        <f t="shared" si="83"/>
        <v>1633.4188827349094</v>
      </c>
      <c r="BG67" s="210">
        <f>+'[1]7.SPNF_consolidado'!AC117</f>
        <v>504.56299871278162</v>
      </c>
      <c r="BH67" s="210">
        <f>+'[1]7.SPNF_consolidado'!AD117</f>
        <v>487.96779617433026</v>
      </c>
      <c r="BI67" s="210">
        <f>+'[1]7.SPNF_consolidado'!AE117</f>
        <v>340.21562682546852</v>
      </c>
      <c r="BJ67" s="210">
        <f>+'[1]7.SPNF_consolidado'!AF117</f>
        <v>429.42856773762725</v>
      </c>
      <c r="BK67" s="210">
        <f>+'[1]7.SPNF_consolidado'!AG117</f>
        <v>597.04979654889326</v>
      </c>
      <c r="BL67" s="210">
        <f>+'[1]7.SPNF_consolidado'!AH117</f>
        <v>451.24768265246172</v>
      </c>
      <c r="BM67" s="210">
        <f>+'[1]7.SPNF_consolidado'!AI117</f>
        <v>718.76871426373521</v>
      </c>
      <c r="BN67" s="210">
        <f>+'[1]7.SPNF_consolidado'!AJ117</f>
        <v>620.64263913862305</v>
      </c>
      <c r="BO67" s="210">
        <f>+'[1]7.SPNF_consolidado'!AK117</f>
        <v>431.8178627496082</v>
      </c>
      <c r="BP67" s="210">
        <f>+'[1]7.SPNF_consolidado'!AL117</f>
        <v>686.13921207296039</v>
      </c>
      <c r="BQ67" s="210">
        <f>+'[1]7.SPNF_consolidado'!AM117</f>
        <v>524.82939600863847</v>
      </c>
      <c r="BR67" s="210">
        <f>+'[1]7.SPNF_consolidado'!AN117</f>
        <v>574.14924972985114</v>
      </c>
      <c r="BS67" s="210">
        <f>+'[1]7.SPNF_consolidado'!AO117</f>
        <v>710.71062413529762</v>
      </c>
      <c r="BT67" s="210">
        <f>+'[1]7.SPNF_consolidado'!AP117</f>
        <v>481.5284405037188</v>
      </c>
      <c r="BU67" s="210">
        <f>+'[1]7.SPNF_consolidado'!AQ117</f>
        <v>567.4303837209618</v>
      </c>
      <c r="BV67" s="210">
        <f>+'[1]7.SPNF_consolidado'!AR117</f>
        <v>659.5488170444346</v>
      </c>
      <c r="BW67" s="210">
        <f>+'[1]7.SPNF_consolidado'!AS117</f>
        <v>582.70458968997821</v>
      </c>
      <c r="BX67" s="210">
        <f>+'[1]7.SPNF_consolidado'!AT117</f>
        <v>836.57866103638173</v>
      </c>
      <c r="BY67" s="210">
        <f>+'[1]7.SPNF_consolidado'!AU117</f>
        <v>554.7803238481456</v>
      </c>
      <c r="BZ67" s="210">
        <f>+'[1]7.SPNF_consolidado'!AV117</f>
        <v>710.37805362076165</v>
      </c>
      <c r="CA67" s="210">
        <f>+'[1]7.SPNF_consolidado'!AW117</f>
        <v>649.06835497875909</v>
      </c>
      <c r="CB67" s="210">
        <f>+'[1]7.SPNF_consolidado'!AX117</f>
        <v>570.70767121377969</v>
      </c>
      <c r="CC67" s="210">
        <f>+'[1]7.SPNF_consolidado'!AY117</f>
        <v>744.62749666005163</v>
      </c>
      <c r="CD67" s="210">
        <f>+'[1]7.SPNF_consolidado'!AZ117</f>
        <v>666.86636647579689</v>
      </c>
      <c r="CE67" s="210">
        <f>+'[1]7.SPNF_consolidado'!BA117</f>
        <v>273.40073025070944</v>
      </c>
      <c r="CF67" s="210">
        <f>+'[1]7.SPNF_consolidado'!BB117</f>
        <v>381.49801469856709</v>
      </c>
      <c r="CG67" s="210">
        <f>+'[1]7.SPNF_consolidado'!BC117</f>
        <v>479.9656447767648</v>
      </c>
      <c r="CH67" s="210">
        <f>+'[1]7.SPNF_consolidado'!BD117</f>
        <v>379.40920921440937</v>
      </c>
      <c r="CI67" s="210">
        <f>+'[1]7.SPNF_consolidado'!BE117</f>
        <v>488.52624149864505</v>
      </c>
      <c r="CJ67" s="210">
        <f>+'[1]7.SPNF_consolidado'!BF117</f>
        <v>479.81537089785184</v>
      </c>
      <c r="CK67" s="210">
        <f>+'[1]7.SPNF_consolidado'!BG117</f>
        <v>466.66900523129294</v>
      </c>
      <c r="CL67" s="210">
        <f>+'[1]7.SPNF_consolidado'!BH117</f>
        <v>349.26817401346284</v>
      </c>
      <c r="CM67" s="210">
        <f>+'[1]7.SPNF_consolidado'!BI117</f>
        <v>286.52408032559674</v>
      </c>
      <c r="CN67" s="210">
        <f>+'[1]7.SPNF_consolidado'!BJ117</f>
        <v>333.37491772743988</v>
      </c>
      <c r="CO67" s="210">
        <f>+'[1]7.SPNF_consolidado'!BK117</f>
        <v>275.20447112780539</v>
      </c>
      <c r="CP67" s="210">
        <f>+'[1]7.SPNF_consolidado'!BL117</f>
        <v>286.53612872626468</v>
      </c>
      <c r="CQ67" s="210">
        <f>+'[1]7.SPNF_consolidado'!BM117</f>
        <v>279.78363916612534</v>
      </c>
      <c r="CR67" s="210">
        <f>+'[1]7.SPNF_consolidado'!BN117</f>
        <v>309.39250167408943</v>
      </c>
      <c r="CS67" s="210">
        <f>+'[1]7.SPNF_consolidado'!BO117</f>
        <v>266.39641405999777</v>
      </c>
      <c r="CT67" s="210">
        <f>+'[1]7.SPNF_consolidado'!BP117</f>
        <v>287.24505296932961</v>
      </c>
      <c r="CU67" s="210">
        <f>+'[1]7.SPNF_consolidado'!BQ117</f>
        <v>287.45548232124014</v>
      </c>
      <c r="CV67" s="210">
        <f>+'[1]7.SPNF_consolidado'!BR117</f>
        <v>324.6100753057483</v>
      </c>
      <c r="CW67" s="210">
        <f>+'[1]7.SPNF_consolidado'!BS117</f>
        <v>284.75519451139189</v>
      </c>
      <c r="CX67" s="210">
        <f>+'[1]7.SPNF_consolidado'!BT117</f>
        <v>356.52419485096556</v>
      </c>
      <c r="CY67" s="210">
        <f>+'[1]7.SPNF_consolidado'!BU117</f>
        <v>323.69742211030837</v>
      </c>
      <c r="CZ67" s="210">
        <f>+'[1]7.SPNF_consolidado'!BV117</f>
        <v>276.02293861617852</v>
      </c>
      <c r="DA67" s="210">
        <f>+'[1]7.SPNF_consolidado'!BW117</f>
        <v>326.15014143734186</v>
      </c>
      <c r="DB67" s="210">
        <f>+'[1]7.SPNF_consolidado'!BX117</f>
        <v>401.49113271922118</v>
      </c>
      <c r="DC67" s="210">
        <f>+'[1]7.SPNF_consolidado'!BY117</f>
        <v>504.25242837158885</v>
      </c>
      <c r="DD67" s="210">
        <f>+'[1]7.SPNF_consolidado'!BZ117</f>
        <v>285.10358035035063</v>
      </c>
      <c r="DE67" s="210">
        <f>+'[1]7.SPNF_consolidado'!CA117</f>
        <v>479.16635068486448</v>
      </c>
      <c r="DF67" s="210">
        <f>+'[1]7.SPNF_consolidado'!CB117</f>
        <v>282.09091509500774</v>
      </c>
      <c r="DG67" s="210">
        <f>+'[1]7.SPNF_consolidado'!CC117</f>
        <v>353.84992484801217</v>
      </c>
      <c r="DH67" s="210">
        <f>+'[1]7.SPNF_consolidado'!CD117</f>
        <v>393.41790195096814</v>
      </c>
      <c r="DI67" s="210">
        <f>+'[1]7.SPNF_consolidado'!CE117</f>
        <v>404.90913790349896</v>
      </c>
      <c r="DJ67" s="210">
        <f>+'[1]7.SPNF_consolidado'!CF117</f>
        <v>324.37414673794467</v>
      </c>
      <c r="DK67" s="210">
        <f>+'[1]7.SPNF_consolidado'!CG117</f>
        <v>326.29500255493338</v>
      </c>
      <c r="DL67" s="210">
        <f>+'[1]7.SPNF_consolidado'!CH117</f>
        <v>265.9397720314247</v>
      </c>
      <c r="DM67" s="210">
        <f>+'[1]7.SPNF_consolidado'!CI117</f>
        <v>356.63476354428076</v>
      </c>
      <c r="DN67" s="210">
        <f>+'[1]7.SPNF_consolidado'!CJ117</f>
        <v>854.94641323379233</v>
      </c>
      <c r="DO67" s="210">
        <f>+'[1]7.SPNF_consolidado'!CK117</f>
        <v>509.77505219568212</v>
      </c>
      <c r="DP67" s="210">
        <f>+'[1]7.SPNF_consolidado'!CL117</f>
        <v>376.43571841649242</v>
      </c>
      <c r="DQ67" s="210">
        <f>+'[1]7.SPNF_consolidado'!CM117</f>
        <v>741.95836838398191</v>
      </c>
      <c r="DR67" s="210">
        <f>+'[1]7.SPNF_consolidado'!CN117</f>
        <v>456.80275141482775</v>
      </c>
      <c r="DS67" s="210">
        <f>+'[1]7.SPNF_consolidado'!CO117</f>
        <v>493.59865287010109</v>
      </c>
      <c r="DT67" s="210">
        <f>+'[1]7.SPNF_consolidado'!CP117</f>
        <v>493.67081981359541</v>
      </c>
      <c r="DU67" s="210">
        <f>+'[1]7.SPNF_consolidado'!CQ117</f>
        <v>492.79690020937005</v>
      </c>
      <c r="DV67" s="210">
        <f>+'[1]7.SPNF_consolidado'!CR117</f>
        <v>483.44953813075563</v>
      </c>
      <c r="DW67" s="210">
        <f>+'[1]7.SPNF_consolidado'!CS117</f>
        <v>436.38259561120674</v>
      </c>
      <c r="DX67" s="210">
        <f>+'[1]7.SPNF_consolidado'!CT117</f>
        <v>321.77550210511282</v>
      </c>
      <c r="DY67" s="210">
        <f>+'[1]7.SPNF_consolidado'!CU117</f>
        <v>437.09702450136456</v>
      </c>
      <c r="DZ67" s="210">
        <f>+'[1]7.SPNF_consolidado'!CV117</f>
        <v>315.97166923750979</v>
      </c>
      <c r="EA67" s="210">
        <f>+'[1]7.SPNF_consolidado'!CW117</f>
        <v>261.79838344000001</v>
      </c>
      <c r="EB67" s="210">
        <f>+'[1]7.SPNF_consolidado'!CX117</f>
        <v>377.99940537999993</v>
      </c>
      <c r="EC67" s="210">
        <f>+'[1]7.SPNF_consolidado'!CY117</f>
        <v>495.42457325999987</v>
      </c>
      <c r="ED67" s="210">
        <f>+'[1]7.SPNF_consolidado'!CZ117</f>
        <v>393.46546396999997</v>
      </c>
      <c r="EE67" s="210">
        <f>+'[1]7.SPNF_consolidado'!DA117</f>
        <v>568.08711733999996</v>
      </c>
      <c r="EF67" s="210">
        <f>+'[1]7.SPNF_consolidado'!DB117</f>
        <v>427.59188155999999</v>
      </c>
      <c r="EG67" s="210">
        <f>+'[1]7.SPNF_consolidado'!DC117</f>
        <v>471.04157304000017</v>
      </c>
      <c r="EH67" s="210">
        <f>+'[1]7.SPNF_consolidado'!DD117</f>
        <v>572.57854752999992</v>
      </c>
      <c r="EI67" s="210">
        <f>+'[1]7.SPNF_consolidado'!DE117</f>
        <v>465.55166548</v>
      </c>
      <c r="EJ67" s="210">
        <f>+'[1]7.SPNF_consolidado'!DF117</f>
        <v>330.79789243000005</v>
      </c>
      <c r="EK67" s="210">
        <f>+'[1]7.SPNF_consolidado'!DG117</f>
        <v>455.17958811000005</v>
      </c>
      <c r="EL67" s="210">
        <f>+'[1]7.SPNF_consolidado'!DH117</f>
        <v>456.97493251000003</v>
      </c>
      <c r="EM67" s="210">
        <f>+'[1]7.SPNF_consolidado'!DI117</f>
        <v>363.48489506289769</v>
      </c>
      <c r="EN67" s="210">
        <f>+'[1]7.SPNF_consolidado'!DJ117</f>
        <v>449.3136285232502</v>
      </c>
      <c r="EO67" s="210">
        <f>+'[1]7.SPNF_consolidado'!DK117</f>
        <v>385.21056925441559</v>
      </c>
      <c r="EP67" s="210">
        <f>+'[1]7.SPNF_consolidado'!DL117</f>
        <v>320.70518402964939</v>
      </c>
      <c r="EQ67" s="210">
        <f>+'[1]7.SPNF_consolidado'!DM117</f>
        <v>201.86589094854165</v>
      </c>
      <c r="ER67" s="210">
        <f>+'[1]7.SPNF_consolidado'!DN117</f>
        <v>164.16518328457687</v>
      </c>
      <c r="ES67" s="210">
        <f>+'[1]7.SPNF_consolidado'!DO117</f>
        <v>208.7735498365133</v>
      </c>
      <c r="ET67" s="210">
        <f>+'[1]7.SPNF_consolidado'!DP117</f>
        <v>329.00551847527271</v>
      </c>
      <c r="EU67" s="210">
        <f>+'[1]7.SPNF_consolidado'!DQ117</f>
        <v>372.66493111506065</v>
      </c>
      <c r="EV67" s="210">
        <f>+'[1]7.SPNF_consolidado'!DR117</f>
        <v>432.31225990910741</v>
      </c>
      <c r="EW67" s="210">
        <f>+'[1]7.SPNF_consolidado'!DS117</f>
        <v>386.03962055358949</v>
      </c>
      <c r="EX67" s="210">
        <f>+'[1]7.SPNF_consolidado'!DT117</f>
        <v>390.27285744973631</v>
      </c>
      <c r="EY67" s="210">
        <f>+'[1]7.SPNF_consolidado'!DU117</f>
        <v>217.13067623000001</v>
      </c>
      <c r="EZ67" s="210">
        <f>+'[1]7.SPNF_consolidado'!DV117</f>
        <v>288.46196872999997</v>
      </c>
      <c r="FA67" s="210">
        <f>+'[1]7.SPNF_consolidado'!DW117</f>
        <v>544.32872245999999</v>
      </c>
      <c r="FB67" s="210">
        <f>+'[1]7.SPNF_consolidado'!DX117</f>
        <v>394.83150762000002</v>
      </c>
      <c r="FC67" s="210">
        <f>+'[1]7.SPNF_consolidado'!DY117</f>
        <v>410.07249407</v>
      </c>
      <c r="FD67" s="210">
        <f>+'[1]7.SPNF_consolidado'!DZ117</f>
        <v>319.59627857999999</v>
      </c>
      <c r="FE67" s="210">
        <f>+'[1]7.SPNF_consolidado'!EA117</f>
        <v>358.22777632999993</v>
      </c>
      <c r="FF67" s="210">
        <f>+'[1]7.SPNF_consolidado'!EB117</f>
        <v>361.99507328999999</v>
      </c>
      <c r="FG67" s="210">
        <f>+'[1]7.SPNF_consolidado'!EC117</f>
        <v>849.05485309999995</v>
      </c>
      <c r="FH67" s="210">
        <f>+'[1]7.SPNF_consolidado'!ED117</f>
        <v>421.23827433999998</v>
      </c>
      <c r="FI67" s="210">
        <f>+'[1]7.SPNF_consolidado'!EE117</f>
        <v>407.48213915999997</v>
      </c>
      <c r="FJ67" s="210">
        <f>+'[1]7.SPNF_consolidado'!EF117</f>
        <v>346.78604022000002</v>
      </c>
      <c r="FK67" s="210">
        <f>+'[1]7.SPNF_consolidado'!EG117</f>
        <v>419.98259854999998</v>
      </c>
      <c r="FL67" s="210">
        <f>+'[1]7.SPNF_consolidado'!EH117</f>
        <v>273.29076429000003</v>
      </c>
      <c r="FM67" s="210">
        <f>+'[1]7.SPNF_consolidado'!EI117</f>
        <v>413.82643337999997</v>
      </c>
      <c r="FN67" s="210">
        <f>+'[1]7.SPNF_consolidado'!EJ117</f>
        <v>385.72433123000002</v>
      </c>
      <c r="FO67" s="210">
        <f>+'[1]7.SPNF_consolidado'!EK117</f>
        <v>444.13280756999995</v>
      </c>
      <c r="FP67" s="210">
        <f>+'[1]7.SPNF_consolidado'!EL117</f>
        <v>314.10884884000001</v>
      </c>
      <c r="FQ67" s="210">
        <f>+'[1]7.SPNF_consolidado'!EM117</f>
        <v>345.07621266000007</v>
      </c>
      <c r="FR67" s="210">
        <f>+'[1]7.SPNF_consolidado'!EN117</f>
        <v>394.5523483500001</v>
      </c>
      <c r="FS67" s="210">
        <f>+'[1]7.SPNF_consolidado'!EO117</f>
        <v>412.85751430999994</v>
      </c>
      <c r="FT67" s="210">
        <f>+'[1]7.SPNF_consolidado'!EP117</f>
        <v>502.67282702</v>
      </c>
      <c r="FU67" s="210">
        <f>+'[1]7.SPNF_consolidado'!EQ117</f>
        <v>534.15808035000009</v>
      </c>
      <c r="FV67" s="210">
        <f>+'[1]7.SPNF_consolidado'!ER117</f>
        <v>450.94395535000007</v>
      </c>
      <c r="FW67" s="210">
        <f>+'[1]7.SPNF_consolidado'!ES117</f>
        <v>571.58284998000011</v>
      </c>
      <c r="FX67" s="210">
        <f>+'[1]7.SPNF_consolidado'!ET117</f>
        <v>413.13818683000005</v>
      </c>
      <c r="FY67" s="210">
        <f>+'[1]7.SPNF_consolidado'!EU117</f>
        <v>552.85988479899993</v>
      </c>
      <c r="FZ67" s="210">
        <f>+'[1]7.SPNF_consolidado'!EV117</f>
        <v>437.84827651999996</v>
      </c>
      <c r="GA67" s="210">
        <f>+'[1]7.SPNF_consolidado'!EW117</f>
        <v>526.68800959999999</v>
      </c>
      <c r="GB67" s="210">
        <f>+'[1]7.SPNF_consolidado'!EX117</f>
        <v>463.64248051999999</v>
      </c>
      <c r="GC67" s="210">
        <f>+'[1]7.SPNF_consolidado'!EY117</f>
        <v>498.90428442000001</v>
      </c>
      <c r="GD67" s="210">
        <f>+'[1]7.SPNF_consolidado'!EZ117</f>
        <v>591.93897986000002</v>
      </c>
      <c r="GE67" s="210">
        <f>+'[1]7.SPNF_consolidado'!FA117</f>
        <v>524.50918288999992</v>
      </c>
      <c r="GF67" s="210">
        <f>+'[1]7.SPNF_consolidado'!FB117</f>
        <v>568.52366956000014</v>
      </c>
      <c r="GG67" s="210">
        <f>+'[1]7.SPNF_consolidado'!FC117</f>
        <v>567.11490755</v>
      </c>
      <c r="GH67" s="210">
        <f>+'[1]7.SPNF_consolidado'!FD117</f>
        <v>497.78030562490937</v>
      </c>
      <c r="GI67" s="210">
        <f>+'[1]7.SPNF_consolidado'!FE117</f>
        <v>514.03159049724081</v>
      </c>
    </row>
    <row r="68" spans="2:191">
      <c r="B68" s="208">
        <v>52</v>
      </c>
      <c r="C68" s="209" t="s">
        <v>237</v>
      </c>
      <c r="D68" s="210">
        <f t="shared" si="110"/>
        <v>3192.5089213315191</v>
      </c>
      <c r="E68" s="210">
        <f t="shared" si="111"/>
        <v>3544.2353957650007</v>
      </c>
      <c r="F68" s="210">
        <f t="shared" si="112"/>
        <v>3410.9545487500004</v>
      </c>
      <c r="G68" s="210">
        <f t="shared" si="113"/>
        <v>3111.4120795803328</v>
      </c>
      <c r="H68" s="210">
        <f t="shared" ref="H68:H72" si="731">+SUM(DC68:DN68)</f>
        <v>2738.5242513399999</v>
      </c>
      <c r="I68" s="210">
        <f t="shared" ref="I68:I72" si="732">+SUM(DO68:DZ68)</f>
        <v>2714.3358657200006</v>
      </c>
      <c r="J68" s="210">
        <f t="shared" ref="J68:J72" si="733">+SUM(EA68:EL68)</f>
        <v>2644.8148355042686</v>
      </c>
      <c r="K68" s="210">
        <f t="shared" ref="K68:K72" si="734">+SUM(EM68:EX68)</f>
        <v>2268.022662837519</v>
      </c>
      <c r="L68" s="210">
        <f t="shared" si="709"/>
        <v>2200.6896191899996</v>
      </c>
      <c r="M68" s="210">
        <f t="shared" si="55"/>
        <v>2704.0342866900005</v>
      </c>
      <c r="N68" s="210">
        <f t="shared" si="56"/>
        <v>3297.8356233943268</v>
      </c>
      <c r="O68" s="210">
        <f t="shared" si="57"/>
        <v>658.74370896324365</v>
      </c>
      <c r="P68" s="210">
        <f t="shared" si="58"/>
        <v>720.37760863818221</v>
      </c>
      <c r="Q68" s="210">
        <f t="shared" si="59"/>
        <v>801.20243946249821</v>
      </c>
      <c r="R68" s="210">
        <f t="shared" si="60"/>
        <v>1012.1851642675955</v>
      </c>
      <c r="S68" s="210">
        <f t="shared" si="61"/>
        <v>745.9622046516098</v>
      </c>
      <c r="T68" s="210">
        <f t="shared" si="62"/>
        <v>884.77425531119229</v>
      </c>
      <c r="U68" s="210">
        <f t="shared" si="63"/>
        <v>875.31193081727065</v>
      </c>
      <c r="V68" s="210">
        <f t="shared" si="64"/>
        <v>1038.1870049849276</v>
      </c>
      <c r="W68" s="210">
        <f t="shared" si="65"/>
        <v>769.69781941422798</v>
      </c>
      <c r="X68" s="210">
        <f t="shared" si="66"/>
        <v>808.62629478574331</v>
      </c>
      <c r="Y68" s="210">
        <f t="shared" si="67"/>
        <v>819.02924247302565</v>
      </c>
      <c r="Z68" s="210">
        <f t="shared" si="68"/>
        <v>1013.6011920770029</v>
      </c>
      <c r="AA68" s="210">
        <f t="shared" si="69"/>
        <v>720.78891716216538</v>
      </c>
      <c r="AB68" s="210">
        <f t="shared" si="70"/>
        <v>775.55367875468551</v>
      </c>
      <c r="AC68" s="210">
        <f t="shared" si="71"/>
        <v>759.26682327762592</v>
      </c>
      <c r="AD68" s="210">
        <f t="shared" si="72"/>
        <v>855.80266038585592</v>
      </c>
      <c r="AE68" s="210">
        <f t="shared" si="710"/>
        <v>621.99063952605559</v>
      </c>
      <c r="AF68" s="210">
        <f t="shared" si="711"/>
        <v>703.44277090170647</v>
      </c>
      <c r="AG68" s="210">
        <f t="shared" si="712"/>
        <v>651.09024325915072</v>
      </c>
      <c r="AH68" s="210">
        <f t="shared" si="713"/>
        <v>762.0005976530872</v>
      </c>
      <c r="AI68" s="210">
        <f t="shared" si="714"/>
        <v>623.19434896154439</v>
      </c>
      <c r="AJ68" s="210">
        <f t="shared" si="715"/>
        <v>673.48780566694791</v>
      </c>
      <c r="AK68" s="210">
        <f t="shared" si="716"/>
        <v>648.20828067106299</v>
      </c>
      <c r="AL68" s="210">
        <f t="shared" si="717"/>
        <v>769.44543042044529</v>
      </c>
      <c r="AM68" s="210">
        <f t="shared" si="718"/>
        <v>630.40584373000013</v>
      </c>
      <c r="AN68" s="210">
        <f t="shared" si="719"/>
        <v>677.45608115000005</v>
      </c>
      <c r="AO68" s="210">
        <f t="shared" si="720"/>
        <v>643.76388377000012</v>
      </c>
      <c r="AP68" s="210">
        <f t="shared" si="721"/>
        <v>693.18902685426838</v>
      </c>
      <c r="AQ68" s="210">
        <f t="shared" si="722"/>
        <v>591.0145471579624</v>
      </c>
      <c r="AR68" s="210">
        <f t="shared" si="723"/>
        <v>524.86650440218875</v>
      </c>
      <c r="AS68" s="210">
        <f t="shared" si="724"/>
        <v>559.91640602027155</v>
      </c>
      <c r="AT68" s="210">
        <f t="shared" si="725"/>
        <v>592.22520525709581</v>
      </c>
      <c r="AU68" s="210">
        <f t="shared" si="726"/>
        <v>547.34818809000001</v>
      </c>
      <c r="AV68" s="210">
        <f t="shared" si="727"/>
        <v>550.97516199000029</v>
      </c>
      <c r="AW68" s="210">
        <f t="shared" si="728"/>
        <v>521.15476161999868</v>
      </c>
      <c r="AX68" s="210">
        <f t="shared" si="729"/>
        <v>581.21150749000094</v>
      </c>
      <c r="AY68" s="210">
        <f t="shared" si="729"/>
        <v>541.91944487000046</v>
      </c>
      <c r="AZ68" s="210">
        <f t="shared" si="730"/>
        <v>651.89950849999991</v>
      </c>
      <c r="BA68" s="210">
        <f t="shared" si="78"/>
        <v>662.68020103999993</v>
      </c>
      <c r="BB68" s="210">
        <f t="shared" si="79"/>
        <v>881.03210639000031</v>
      </c>
      <c r="BC68" s="210">
        <f t="shared" si="80"/>
        <v>713.85020568999994</v>
      </c>
      <c r="BD68" s="210">
        <f t="shared" si="81"/>
        <v>763.34959737999998</v>
      </c>
      <c r="BE68" s="210">
        <f t="shared" si="82"/>
        <v>876.94968599999982</v>
      </c>
      <c r="BF68" s="210">
        <f t="shared" si="83"/>
        <v>943.68613432432744</v>
      </c>
      <c r="BG68" s="210">
        <f>+'[1]7.SPNF_consolidado'!AC118</f>
        <v>186.96771567222521</v>
      </c>
      <c r="BH68" s="210">
        <f>+'[1]7.SPNF_consolidado'!AD118</f>
        <v>239.80921194352396</v>
      </c>
      <c r="BI68" s="210">
        <f>+'[1]7.SPNF_consolidado'!AE118</f>
        <v>231.96678134749448</v>
      </c>
      <c r="BJ68" s="210">
        <f>+'[1]7.SPNF_consolidado'!AF118</f>
        <v>228.23576381655866</v>
      </c>
      <c r="BK68" s="210">
        <f>+'[1]7.SPNF_consolidado'!AG118</f>
        <v>261.5187699759108</v>
      </c>
      <c r="BL68" s="210">
        <f>+'[1]7.SPNF_consolidado'!AH118</f>
        <v>230.62307484571267</v>
      </c>
      <c r="BM68" s="210">
        <f>+'[1]7.SPNF_consolidado'!AI118</f>
        <v>293.99423212275559</v>
      </c>
      <c r="BN68" s="210">
        <f>+'[1]7.SPNF_consolidado'!AJ118</f>
        <v>244.53036148099665</v>
      </c>
      <c r="BO68" s="210">
        <f>+'[1]7.SPNF_consolidado'!AK118</f>
        <v>262.67784585874597</v>
      </c>
      <c r="BP68" s="210">
        <f>+'[1]7.SPNF_consolidado'!AL118</f>
        <v>279.56739467501404</v>
      </c>
      <c r="BQ68" s="210">
        <f>+'[1]7.SPNF_consolidado'!AM118</f>
        <v>282.44069791605585</v>
      </c>
      <c r="BR68" s="210">
        <f>+'[1]7.SPNF_consolidado'!AN118</f>
        <v>450.17707167652554</v>
      </c>
      <c r="BS68" s="210">
        <f>+'[1]7.SPNF_consolidado'!AO118</f>
        <v>249.23433825745883</v>
      </c>
      <c r="BT68" s="210">
        <f>+'[1]7.SPNF_consolidado'!AP118</f>
        <v>253.02204484280117</v>
      </c>
      <c r="BU68" s="210">
        <f>+'[1]7.SPNF_consolidado'!AQ118</f>
        <v>243.70582155134977</v>
      </c>
      <c r="BV68" s="210">
        <f>+'[1]7.SPNF_consolidado'!AR118</f>
        <v>273.4584765857623</v>
      </c>
      <c r="BW68" s="210">
        <f>+'[1]7.SPNF_consolidado'!AS118</f>
        <v>303.77586484763157</v>
      </c>
      <c r="BX68" s="210">
        <f>+'[1]7.SPNF_consolidado'!AT118</f>
        <v>307.53991387779837</v>
      </c>
      <c r="BY68" s="210">
        <f>+'[1]7.SPNF_consolidado'!AU118</f>
        <v>269.32884412201076</v>
      </c>
      <c r="BZ68" s="210">
        <f>+'[1]7.SPNF_consolidado'!AV118</f>
        <v>303.95391972088032</v>
      </c>
      <c r="CA68" s="210">
        <f>+'[1]7.SPNF_consolidado'!AW118</f>
        <v>302.02916697437956</v>
      </c>
      <c r="CB68" s="210">
        <f>+'[1]7.SPNF_consolidado'!AX118</f>
        <v>290.80761390039271</v>
      </c>
      <c r="CC68" s="210">
        <f>+'[1]7.SPNF_consolidado'!AY118</f>
        <v>273.79016210770487</v>
      </c>
      <c r="CD68" s="210">
        <f>+'[1]7.SPNF_consolidado'!AZ118</f>
        <v>473.58922897683004</v>
      </c>
      <c r="CE68" s="210">
        <f>+'[1]7.SPNF_consolidado'!BA118</f>
        <v>223.32317864535005</v>
      </c>
      <c r="CF68" s="210">
        <f>+'[1]7.SPNF_consolidado'!BB118</f>
        <v>264.07987475450142</v>
      </c>
      <c r="CG68" s="210">
        <f>+'[1]7.SPNF_consolidado'!BC118</f>
        <v>282.29476601437648</v>
      </c>
      <c r="CH68" s="210">
        <f>+'[1]7.SPNF_consolidado'!BD118</f>
        <v>236.3565003528073</v>
      </c>
      <c r="CI68" s="210">
        <f>+'[1]7.SPNF_consolidado'!BE118</f>
        <v>309.72636219459497</v>
      </c>
      <c r="CJ68" s="210">
        <f>+'[1]7.SPNF_consolidado'!BF118</f>
        <v>262.54343223834104</v>
      </c>
      <c r="CK68" s="210">
        <f>+'[1]7.SPNF_consolidado'!BG118</f>
        <v>295.23833247680852</v>
      </c>
      <c r="CL68" s="210">
        <f>+'[1]7.SPNF_consolidado'!BH118</f>
        <v>267.67446968418903</v>
      </c>
      <c r="CM68" s="210">
        <f>+'[1]7.SPNF_consolidado'!BI118</f>
        <v>256.11644031202809</v>
      </c>
      <c r="CN68" s="210">
        <f>+'[1]7.SPNF_consolidado'!BJ118</f>
        <v>249.34647369330787</v>
      </c>
      <c r="CO68" s="210">
        <f>+'[1]7.SPNF_consolidado'!BK118</f>
        <v>290.1568194466272</v>
      </c>
      <c r="CP68" s="210">
        <f>+'[1]7.SPNF_consolidado'!BL118</f>
        <v>474.09789893706784</v>
      </c>
      <c r="CQ68" s="210">
        <f>+'[1]7.SPNF_consolidado'!BM118</f>
        <v>219.46793265157172</v>
      </c>
      <c r="CR68" s="210">
        <f>+'[1]7.SPNF_consolidado'!BN118</f>
        <v>239.71793537768124</v>
      </c>
      <c r="CS68" s="210">
        <f>+'[1]7.SPNF_consolidado'!BO118</f>
        <v>261.60304913291242</v>
      </c>
      <c r="CT68" s="210">
        <f>+'[1]7.SPNF_consolidado'!BP118</f>
        <v>261.33907380572902</v>
      </c>
      <c r="CU68" s="210">
        <f>+'[1]7.SPNF_consolidado'!BQ118</f>
        <v>276.43769175139488</v>
      </c>
      <c r="CV68" s="210">
        <f>+'[1]7.SPNF_consolidado'!BR118</f>
        <v>237.77691319756167</v>
      </c>
      <c r="CW68" s="210">
        <f>+'[1]7.SPNF_consolidado'!BS118</f>
        <v>259.63115429445782</v>
      </c>
      <c r="CX68" s="210">
        <f>+'[1]7.SPNF_consolidado'!BT118</f>
        <v>236.20225993074899</v>
      </c>
      <c r="CY68" s="210">
        <f>+'[1]7.SPNF_consolidado'!BU118</f>
        <v>263.43340905241911</v>
      </c>
      <c r="CZ68" s="210">
        <f>+'[1]7.SPNF_consolidado'!BV118</f>
        <v>234.06399916642476</v>
      </c>
      <c r="DA68" s="210">
        <f>+'[1]7.SPNF_consolidado'!BW118</f>
        <v>253.57172465479425</v>
      </c>
      <c r="DB68" s="210">
        <f>+'[1]7.SPNF_consolidado'!BX118</f>
        <v>368.1669365646369</v>
      </c>
      <c r="DC68" s="210">
        <f>+'[1]7.SPNF_consolidado'!BY118</f>
        <v>198.76529918045532</v>
      </c>
      <c r="DD68" s="210">
        <f>+'[1]7.SPNF_consolidado'!BZ118</f>
        <v>206.8925327641586</v>
      </c>
      <c r="DE68" s="210">
        <f>+'[1]7.SPNF_consolidado'!CA118</f>
        <v>216.3328075814417</v>
      </c>
      <c r="DF68" s="210">
        <f>+'[1]7.SPNF_consolidado'!CB118</f>
        <v>235.70889600686399</v>
      </c>
      <c r="DG68" s="210">
        <f>+'[1]7.SPNF_consolidado'!CC118</f>
        <v>239.73048501176308</v>
      </c>
      <c r="DH68" s="210">
        <f>+'[1]7.SPNF_consolidado'!CD118</f>
        <v>228.00338988307945</v>
      </c>
      <c r="DI68" s="210">
        <f>+'[1]7.SPNF_consolidado'!CE118</f>
        <v>226.27907005630857</v>
      </c>
      <c r="DJ68" s="210">
        <f>+'[1]7.SPNF_consolidado'!CF118</f>
        <v>209.23649969379952</v>
      </c>
      <c r="DK68" s="210">
        <f>+'[1]7.SPNF_consolidado'!CG118</f>
        <v>215.57467350904267</v>
      </c>
      <c r="DL68" s="210">
        <f>+'[1]7.SPNF_consolidado'!CH118</f>
        <v>234.15999681226501</v>
      </c>
      <c r="DM68" s="210">
        <f>+'[1]7.SPNF_consolidado'!CI118</f>
        <v>232.25900706026724</v>
      </c>
      <c r="DN68" s="210">
        <f>+'[1]7.SPNF_consolidado'!CJ118</f>
        <v>295.58159378055501</v>
      </c>
      <c r="DO68" s="210">
        <f>+'[1]7.SPNF_consolidado'!CK118</f>
        <v>190.37287863259166</v>
      </c>
      <c r="DP68" s="210">
        <f>+'[1]7.SPNF_consolidado'!CL118</f>
        <v>206.62276473797829</v>
      </c>
      <c r="DQ68" s="210">
        <f>+'[1]7.SPNF_consolidado'!CM118</f>
        <v>226.19870559097438</v>
      </c>
      <c r="DR68" s="210">
        <f>+'[1]7.SPNF_consolidado'!CN118</f>
        <v>221.70133488115948</v>
      </c>
      <c r="DS68" s="210">
        <f>+'[1]7.SPNF_consolidado'!CO118</f>
        <v>218.73267899377942</v>
      </c>
      <c r="DT68" s="210">
        <f>+'[1]7.SPNF_consolidado'!CP118</f>
        <v>233.05379179200898</v>
      </c>
      <c r="DU68" s="210">
        <f>+'[1]7.SPNF_consolidado'!CQ118</f>
        <v>235.37294580271373</v>
      </c>
      <c r="DV68" s="210">
        <f>+'[1]7.SPNF_consolidado'!CR118</f>
        <v>216.12935997798667</v>
      </c>
      <c r="DW68" s="210">
        <f>+'[1]7.SPNF_consolidado'!CS118</f>
        <v>196.70597489036263</v>
      </c>
      <c r="DX68" s="210">
        <f>+'[1]7.SPNF_consolidado'!CT118</f>
        <v>243.12593618716821</v>
      </c>
      <c r="DY68" s="210">
        <f>+'[1]7.SPNF_consolidado'!CU118</f>
        <v>228.93016416156277</v>
      </c>
      <c r="DZ68" s="210">
        <f>+'[1]7.SPNF_consolidado'!CV118</f>
        <v>297.38933007171426</v>
      </c>
      <c r="EA68" s="210">
        <f>+'[1]7.SPNF_consolidado'!CW118</f>
        <v>194.18885172000006</v>
      </c>
      <c r="EB68" s="210">
        <f>+'[1]7.SPNF_consolidado'!CX118</f>
        <v>204.26772003000002</v>
      </c>
      <c r="EC68" s="210">
        <f>+'[1]7.SPNF_consolidado'!CY118</f>
        <v>231.94927198000008</v>
      </c>
      <c r="ED68" s="210">
        <f>+'[1]7.SPNF_consolidado'!CZ118</f>
        <v>235.83532116999987</v>
      </c>
      <c r="EE68" s="210">
        <f>+'[1]7.SPNF_consolidado'!DA118</f>
        <v>236.58138899000005</v>
      </c>
      <c r="EF68" s="210">
        <f>+'[1]7.SPNF_consolidado'!DB118</f>
        <v>205.03937099000007</v>
      </c>
      <c r="EG68" s="210">
        <f>+'[1]7.SPNF_consolidado'!DC118</f>
        <v>224.88684772999994</v>
      </c>
      <c r="EH68" s="210">
        <f>+'[1]7.SPNF_consolidado'!DD118</f>
        <v>211.96739923000007</v>
      </c>
      <c r="EI68" s="210">
        <f>+'[1]7.SPNF_consolidado'!DE118</f>
        <v>206.90963681000008</v>
      </c>
      <c r="EJ68" s="210">
        <f>+'[1]7.SPNF_consolidado'!DF118</f>
        <v>209.93362334999995</v>
      </c>
      <c r="EK68" s="210">
        <f>+'[1]7.SPNF_consolidado'!DG118</f>
        <v>225.88928580000001</v>
      </c>
      <c r="EL68" s="210">
        <f>+'[1]7.SPNF_consolidado'!DH118</f>
        <v>257.36611770426839</v>
      </c>
      <c r="EM68" s="210">
        <f>+'[1]7.SPNF_consolidado'!DI118</f>
        <v>161.49690387360852</v>
      </c>
      <c r="EN68" s="210">
        <f>+'[1]7.SPNF_consolidado'!DJ118</f>
        <v>232.62895114676525</v>
      </c>
      <c r="EO68" s="210">
        <f>+'[1]7.SPNF_consolidado'!DK118</f>
        <v>196.88869213758858</v>
      </c>
      <c r="EP68" s="210">
        <f>+'[1]7.SPNF_consolidado'!DL118</f>
        <v>167.28473434296882</v>
      </c>
      <c r="EQ68" s="210">
        <f>+'[1]7.SPNF_consolidado'!DM118</f>
        <v>159.99952885321946</v>
      </c>
      <c r="ER68" s="210">
        <f>+'[1]7.SPNF_consolidado'!DN118</f>
        <v>197.5822412060005</v>
      </c>
      <c r="ES68" s="210">
        <f>+'[1]7.SPNF_consolidado'!DO118</f>
        <v>186.79942448597004</v>
      </c>
      <c r="ET68" s="210">
        <f>+'[1]7.SPNF_consolidado'!DP118</f>
        <v>186.98709362320935</v>
      </c>
      <c r="EU68" s="210">
        <f>+'[1]7.SPNF_consolidado'!DQ118</f>
        <v>186.1298879110922</v>
      </c>
      <c r="EV68" s="210">
        <f>+'[1]7.SPNF_consolidado'!DR118</f>
        <v>188.22952347678896</v>
      </c>
      <c r="EW68" s="210">
        <f>+'[1]7.SPNF_consolidado'!DS118</f>
        <v>187.12202420137515</v>
      </c>
      <c r="EX68" s="210">
        <f>+'[1]7.SPNF_consolidado'!DT118</f>
        <v>216.8736575789317</v>
      </c>
      <c r="EY68" s="210">
        <f>+'[1]7.SPNF_consolidado'!DU118</f>
        <v>145.05544872999999</v>
      </c>
      <c r="EZ68" s="210">
        <f>+'[1]7.SPNF_consolidado'!DV118</f>
        <v>177.17106216000002</v>
      </c>
      <c r="FA68" s="210">
        <f>+'[1]7.SPNF_consolidado'!DW118</f>
        <v>225.12167720000005</v>
      </c>
      <c r="FB68" s="210">
        <f>+'[1]7.SPNF_consolidado'!DX118</f>
        <v>198.08217428999998</v>
      </c>
      <c r="FC68" s="210">
        <f>+'[1]7.SPNF_consolidado'!DY118</f>
        <v>161.63420328000021</v>
      </c>
      <c r="FD68" s="210">
        <f>+'[1]7.SPNF_consolidado'!DZ118</f>
        <v>191.25878442000007</v>
      </c>
      <c r="FE68" s="210">
        <f>+'[1]7.SPNF_consolidado'!EA118</f>
        <v>181.02630365999943</v>
      </c>
      <c r="FF68" s="210">
        <f>+'[1]7.SPNF_consolidado'!EB118</f>
        <v>169.53373324999984</v>
      </c>
      <c r="FG68" s="210">
        <f>+'[1]7.SPNF_consolidado'!EC118</f>
        <v>170.59472470999947</v>
      </c>
      <c r="FH68" s="210">
        <f>+'[1]7.SPNF_consolidado'!ED118</f>
        <v>166.3150538700005</v>
      </c>
      <c r="FI68" s="210">
        <f>+'[1]7.SPNF_consolidado'!EE118</f>
        <v>192.83510693000028</v>
      </c>
      <c r="FJ68" s="210">
        <f>+'[1]7.SPNF_consolidado'!EF118</f>
        <v>222.06134669000014</v>
      </c>
      <c r="FK68" s="210">
        <f>+'[1]7.SPNF_consolidado'!EG118</f>
        <v>127.02299125000002</v>
      </c>
      <c r="FL68" s="210">
        <f>+'[1]7.SPNF_consolidado'!EH118</f>
        <v>179.08805186000001</v>
      </c>
      <c r="FM68" s="210">
        <f>+'[1]7.SPNF_consolidado'!EI118</f>
        <v>202.31142764999996</v>
      </c>
      <c r="FN68" s="210">
        <f>+'[1]7.SPNF_consolidado'!EJ118</f>
        <v>188.19814456000003</v>
      </c>
      <c r="FO68" s="210">
        <f>+'[1]7.SPNF_consolidado'!EK118</f>
        <v>202.80717937999992</v>
      </c>
      <c r="FP68" s="210">
        <f>+'[1]7.SPNF_consolidado'!EL118</f>
        <v>260.89418456000004</v>
      </c>
      <c r="FQ68" s="210">
        <f>+'[1]7.SPNF_consolidado'!EM118</f>
        <v>197.62403258000052</v>
      </c>
      <c r="FR68" s="210">
        <f>+'[1]7.SPNF_consolidado'!EN118</f>
        <v>206.57118799999947</v>
      </c>
      <c r="FS68" s="210">
        <f>+'[1]7.SPNF_consolidado'!EO118</f>
        <v>258.48498045999997</v>
      </c>
      <c r="FT68" s="210">
        <f>+'[1]7.SPNF_consolidado'!EP118</f>
        <v>186.89179352000002</v>
      </c>
      <c r="FU68" s="210">
        <f>+'[1]7.SPNF_consolidado'!EQ118</f>
        <v>317.96898891000006</v>
      </c>
      <c r="FV68" s="210">
        <f>+'[1]7.SPNF_consolidado'!ER118</f>
        <v>376.17132396000017</v>
      </c>
      <c r="FW68" s="210">
        <f>+'[1]7.SPNF_consolidado'!ES118</f>
        <v>216.9024818</v>
      </c>
      <c r="FX68" s="210">
        <f>+'[1]7.SPNF_consolidado'!ET118</f>
        <v>250.75486044999997</v>
      </c>
      <c r="FY68" s="210">
        <f>+'[1]7.SPNF_consolidado'!EU118</f>
        <v>246.19286344</v>
      </c>
      <c r="FZ68" s="210">
        <f>+'[1]7.SPNF_consolidado'!EV118</f>
        <v>238.06950137000001</v>
      </c>
      <c r="GA68" s="210">
        <f>+'[1]7.SPNF_consolidado'!EW118</f>
        <v>292.59119361</v>
      </c>
      <c r="GB68" s="210">
        <f>+'[1]7.SPNF_consolidado'!EX118</f>
        <v>232.68890239999996</v>
      </c>
      <c r="GC68" s="210">
        <f>+'[1]7.SPNF_consolidado'!EY118</f>
        <v>255.34214192999985</v>
      </c>
      <c r="GD68" s="210">
        <f>+'[1]7.SPNF_consolidado'!EZ118</f>
        <v>293.47225303000005</v>
      </c>
      <c r="GE68" s="210">
        <f>+'[1]7.SPNF_consolidado'!FA118</f>
        <v>328.13529103999997</v>
      </c>
      <c r="GF68" s="210">
        <f>+'[1]7.SPNF_consolidado'!FB118</f>
        <v>238.59066754</v>
      </c>
      <c r="GG68" s="210">
        <f>+'[1]7.SPNF_consolidado'!FC118</f>
        <v>306.5031356400001</v>
      </c>
      <c r="GH68" s="210">
        <f>+'[1]7.SPNF_consolidado'!FD118</f>
        <v>398.59233114432726</v>
      </c>
      <c r="GI68" s="210">
        <f>+'[1]7.SPNF_consolidado'!FE118</f>
        <v>199.29088088045469</v>
      </c>
    </row>
    <row r="69" spans="2:191">
      <c r="B69" s="208">
        <v>53</v>
      </c>
      <c r="C69" s="209" t="s">
        <v>202</v>
      </c>
      <c r="D69" s="210">
        <f t="shared" si="110"/>
        <v>3174.3106212834596</v>
      </c>
      <c r="E69" s="210">
        <f t="shared" si="111"/>
        <v>4190.6943871630674</v>
      </c>
      <c r="F69" s="210">
        <f t="shared" si="112"/>
        <v>1069.2374397388103</v>
      </c>
      <c r="G69" s="210">
        <f t="shared" si="113"/>
        <v>612.11211016160519</v>
      </c>
      <c r="H69" s="210">
        <f t="shared" si="731"/>
        <v>2092.4560859666667</v>
      </c>
      <c r="I69" s="210">
        <f t="shared" si="732"/>
        <v>2845.3787271699998</v>
      </c>
      <c r="J69" s="210">
        <f t="shared" si="733"/>
        <v>2631.6761885457317</v>
      </c>
      <c r="K69" s="210">
        <f t="shared" si="734"/>
        <v>1735.7914256050926</v>
      </c>
      <c r="L69" s="210">
        <f t="shared" si="709"/>
        <v>2718.5161849399997</v>
      </c>
      <c r="M69" s="210">
        <f t="shared" si="55"/>
        <v>2187.2924352100003</v>
      </c>
      <c r="N69" s="210">
        <f t="shared" si="56"/>
        <v>2916.6953947595816</v>
      </c>
      <c r="O69" s="210">
        <f t="shared" si="57"/>
        <v>674.00271274933675</v>
      </c>
      <c r="P69" s="210">
        <f t="shared" si="58"/>
        <v>757.34843830080013</v>
      </c>
      <c r="Q69" s="210">
        <f t="shared" si="59"/>
        <v>970.02677668946831</v>
      </c>
      <c r="R69" s="210">
        <f t="shared" si="60"/>
        <v>772.9326935438545</v>
      </c>
      <c r="S69" s="210">
        <f t="shared" si="61"/>
        <v>1013.7072437083684</v>
      </c>
      <c r="T69" s="210">
        <f t="shared" si="62"/>
        <v>1194.0578124596022</v>
      </c>
      <c r="U69" s="210">
        <f t="shared" si="63"/>
        <v>1038.9148016303957</v>
      </c>
      <c r="V69" s="210">
        <f t="shared" si="64"/>
        <v>944.01452936470059</v>
      </c>
      <c r="W69" s="210">
        <f t="shared" si="65"/>
        <v>365.16657031181342</v>
      </c>
      <c r="X69" s="210">
        <f t="shared" si="66"/>
        <v>539.124526825163</v>
      </c>
      <c r="Y69" s="210">
        <f t="shared" si="67"/>
        <v>283.43201709732688</v>
      </c>
      <c r="Z69" s="210">
        <f t="shared" si="68"/>
        <v>-118.48567449549296</v>
      </c>
      <c r="AA69" s="210">
        <f t="shared" si="69"/>
        <v>134.78363773804716</v>
      </c>
      <c r="AB69" s="210">
        <f t="shared" si="70"/>
        <v>123.75693184163248</v>
      </c>
      <c r="AC69" s="210">
        <f t="shared" si="71"/>
        <v>205.7099881950399</v>
      </c>
      <c r="AD69" s="210">
        <f t="shared" si="72"/>
        <v>147.86155238688565</v>
      </c>
      <c r="AE69" s="210">
        <f t="shared" si="710"/>
        <v>646.53171988074837</v>
      </c>
      <c r="AF69" s="210">
        <f t="shared" si="711"/>
        <v>325.91597099228153</v>
      </c>
      <c r="AG69" s="210">
        <f t="shared" si="712"/>
        <v>404.48804393722628</v>
      </c>
      <c r="AH69" s="210">
        <f t="shared" si="713"/>
        <v>715.52035115641047</v>
      </c>
      <c r="AI69" s="210">
        <f t="shared" si="714"/>
        <v>1004.9747900346121</v>
      </c>
      <c r="AJ69" s="210">
        <f t="shared" si="715"/>
        <v>770.5844184315763</v>
      </c>
      <c r="AK69" s="210">
        <f t="shared" si="716"/>
        <v>764.42075328026931</v>
      </c>
      <c r="AL69" s="210">
        <f t="shared" si="717"/>
        <v>305.39876542354193</v>
      </c>
      <c r="AM69" s="210">
        <f t="shared" si="718"/>
        <v>504.81651834999968</v>
      </c>
      <c r="AN69" s="210">
        <f t="shared" si="719"/>
        <v>711.68838171999994</v>
      </c>
      <c r="AO69" s="210">
        <f t="shared" si="720"/>
        <v>865.40790228000003</v>
      </c>
      <c r="AP69" s="210">
        <f t="shared" si="721"/>
        <v>549.76338619573175</v>
      </c>
      <c r="AQ69" s="210">
        <f t="shared" si="722"/>
        <v>606.99454568260114</v>
      </c>
      <c r="AR69" s="210">
        <f t="shared" si="723"/>
        <v>161.86975386057912</v>
      </c>
      <c r="AS69" s="210">
        <f t="shared" si="724"/>
        <v>350.52759340657508</v>
      </c>
      <c r="AT69" s="210">
        <f t="shared" si="725"/>
        <v>616.39953265533745</v>
      </c>
      <c r="AU69" s="210">
        <f t="shared" si="726"/>
        <v>502.5731793299999</v>
      </c>
      <c r="AV69" s="210">
        <f t="shared" si="727"/>
        <v>573.52511827999979</v>
      </c>
      <c r="AW69" s="210">
        <f t="shared" si="728"/>
        <v>1048.1229411000011</v>
      </c>
      <c r="AX69" s="210">
        <f t="shared" si="729"/>
        <v>594.29494622999903</v>
      </c>
      <c r="AY69" s="210">
        <f t="shared" si="729"/>
        <v>632.33133305999945</v>
      </c>
      <c r="AZ69" s="210">
        <f t="shared" si="730"/>
        <v>492.06647913999996</v>
      </c>
      <c r="BA69" s="210">
        <f t="shared" si="78"/>
        <v>489.80587428000013</v>
      </c>
      <c r="BB69" s="210">
        <f t="shared" si="79"/>
        <v>606.74275632999991</v>
      </c>
      <c r="BC69" s="210">
        <f t="shared" si="80"/>
        <v>823.73071591900009</v>
      </c>
      <c r="BD69" s="210">
        <f t="shared" si="81"/>
        <v>664.82916925999996</v>
      </c>
      <c r="BE69" s="210">
        <f t="shared" si="82"/>
        <v>738.40276117000008</v>
      </c>
      <c r="BF69" s="210">
        <f t="shared" si="83"/>
        <v>689.73274841058219</v>
      </c>
      <c r="BG69" s="210">
        <f>+'[1]7.SPNF_consolidado'!AC119</f>
        <v>317.59528304055641</v>
      </c>
      <c r="BH69" s="210">
        <f>+'[1]7.SPNF_consolidado'!AD119</f>
        <v>248.1585842308063</v>
      </c>
      <c r="BI69" s="210">
        <f>+'[1]7.SPNF_consolidado'!AE119</f>
        <v>108.24884547797404</v>
      </c>
      <c r="BJ69" s="210">
        <f>+'[1]7.SPNF_consolidado'!AF119</f>
        <v>201.19280392106859</v>
      </c>
      <c r="BK69" s="210">
        <f>+'[1]7.SPNF_consolidado'!AG119</f>
        <v>335.53102657298246</v>
      </c>
      <c r="BL69" s="210">
        <f>+'[1]7.SPNF_consolidado'!AH119</f>
        <v>220.62460780674905</v>
      </c>
      <c r="BM69" s="210">
        <f>+'[1]7.SPNF_consolidado'!AI119</f>
        <v>424.77448214097961</v>
      </c>
      <c r="BN69" s="210">
        <f>+'[1]7.SPNF_consolidado'!AJ119</f>
        <v>376.11227765762641</v>
      </c>
      <c r="BO69" s="210">
        <f>+'[1]7.SPNF_consolidado'!AK119</f>
        <v>169.14001689086223</v>
      </c>
      <c r="BP69" s="210">
        <f>+'[1]7.SPNF_consolidado'!AL119</f>
        <v>406.57181739794635</v>
      </c>
      <c r="BQ69" s="210">
        <f>+'[1]7.SPNF_consolidado'!AM119</f>
        <v>242.38869809258262</v>
      </c>
      <c r="BR69" s="210">
        <f>+'[1]7.SPNF_consolidado'!AN119</f>
        <v>123.97217805332559</v>
      </c>
      <c r="BS69" s="210">
        <f>+'[1]7.SPNF_consolidado'!AO119</f>
        <v>461.47628587783879</v>
      </c>
      <c r="BT69" s="210">
        <f>+'[1]7.SPNF_consolidado'!AP119</f>
        <v>228.50639566091763</v>
      </c>
      <c r="BU69" s="210">
        <f>+'[1]7.SPNF_consolidado'!AQ119</f>
        <v>323.724562169612</v>
      </c>
      <c r="BV69" s="210">
        <f>+'[1]7.SPNF_consolidado'!AR119</f>
        <v>386.0903404586723</v>
      </c>
      <c r="BW69" s="210">
        <f>+'[1]7.SPNF_consolidado'!AS119</f>
        <v>278.92872484234664</v>
      </c>
      <c r="BX69" s="210">
        <f>+'[1]7.SPNF_consolidado'!AT119</f>
        <v>529.03874715858342</v>
      </c>
      <c r="BY69" s="210">
        <f>+'[1]7.SPNF_consolidado'!AU119</f>
        <v>285.45147972613483</v>
      </c>
      <c r="BZ69" s="210">
        <f>+'[1]7.SPNF_consolidado'!AV119</f>
        <v>406.42413389988133</v>
      </c>
      <c r="CA69" s="210">
        <f>+'[1]7.SPNF_consolidado'!AW119</f>
        <v>347.03918800437953</v>
      </c>
      <c r="CB69" s="210">
        <f>+'[1]7.SPNF_consolidado'!AX119</f>
        <v>279.90005731338698</v>
      </c>
      <c r="CC69" s="210">
        <f>+'[1]7.SPNF_consolidado'!AY119</f>
        <v>470.83733455234676</v>
      </c>
      <c r="CD69" s="210">
        <f>+'[1]7.SPNF_consolidado'!AZ119</f>
        <v>193.27713749896685</v>
      </c>
      <c r="CE69" s="210">
        <f>+'[1]7.SPNF_consolidado'!BA119</f>
        <v>50.077551605359389</v>
      </c>
      <c r="CF69" s="210">
        <f>+'[1]7.SPNF_consolidado'!BB119</f>
        <v>117.41813994406567</v>
      </c>
      <c r="CG69" s="210">
        <f>+'[1]7.SPNF_consolidado'!BC119</f>
        <v>197.67087876238833</v>
      </c>
      <c r="CH69" s="210">
        <f>+'[1]7.SPNF_consolidado'!BD119</f>
        <v>143.05270886160207</v>
      </c>
      <c r="CI69" s="210">
        <f>+'[1]7.SPNF_consolidado'!BE119</f>
        <v>178.79987930405008</v>
      </c>
      <c r="CJ69" s="210">
        <f>+'[1]7.SPNF_consolidado'!BF119</f>
        <v>217.27193865951079</v>
      </c>
      <c r="CK69" s="210">
        <f>+'[1]7.SPNF_consolidado'!BG119</f>
        <v>171.43067275448442</v>
      </c>
      <c r="CL69" s="210">
        <f>+'[1]7.SPNF_consolidado'!BH119</f>
        <v>81.593704329273805</v>
      </c>
      <c r="CM69" s="210">
        <f>+'[1]7.SPNF_consolidado'!BI119</f>
        <v>30.407640013568653</v>
      </c>
      <c r="CN69" s="210">
        <f>+'[1]7.SPNF_consolidado'!BJ119</f>
        <v>84.028444034132008</v>
      </c>
      <c r="CO69" s="210">
        <f>+'[1]7.SPNF_consolidado'!BK119</f>
        <v>-14.952348318821805</v>
      </c>
      <c r="CP69" s="210">
        <f>+'[1]7.SPNF_consolidado'!BL119</f>
        <v>-187.56177021080316</v>
      </c>
      <c r="CQ69" s="210">
        <f>+'[1]7.SPNF_consolidado'!BM119</f>
        <v>60.315706514553625</v>
      </c>
      <c r="CR69" s="210">
        <f>+'[1]7.SPNF_consolidado'!BN119</f>
        <v>69.674566296408187</v>
      </c>
      <c r="CS69" s="210">
        <f>+'[1]7.SPNF_consolidado'!BO119</f>
        <v>4.7933649270853493</v>
      </c>
      <c r="CT69" s="210">
        <f>+'[1]7.SPNF_consolidado'!BP119</f>
        <v>25.905979163600591</v>
      </c>
      <c r="CU69" s="210">
        <f>+'[1]7.SPNF_consolidado'!BQ119</f>
        <v>11.017790569845261</v>
      </c>
      <c r="CV69" s="210">
        <f>+'[1]7.SPNF_consolidado'!BR119</f>
        <v>86.833162108186627</v>
      </c>
      <c r="CW69" s="210">
        <f>+'[1]7.SPNF_consolidado'!BS119</f>
        <v>25.124040216934077</v>
      </c>
      <c r="CX69" s="210">
        <f>+'[1]7.SPNF_consolidado'!BT119</f>
        <v>120.32193492021656</v>
      </c>
      <c r="CY69" s="210">
        <f>+'[1]7.SPNF_consolidado'!BU119</f>
        <v>60.264013057889258</v>
      </c>
      <c r="CZ69" s="210">
        <f>+'[1]7.SPNF_consolidado'!BV119</f>
        <v>41.958939449753757</v>
      </c>
      <c r="DA69" s="210">
        <f>+'[1]7.SPNF_consolidado'!BW119</f>
        <v>72.578416782547606</v>
      </c>
      <c r="DB69" s="210">
        <f>+'[1]7.SPNF_consolidado'!BX119</f>
        <v>33.324196154584286</v>
      </c>
      <c r="DC69" s="210">
        <f>+'[1]7.SPNF_consolidado'!BY119</f>
        <v>305.48712919113353</v>
      </c>
      <c r="DD69" s="210">
        <f>+'[1]7.SPNF_consolidado'!BZ119</f>
        <v>78.211047586192024</v>
      </c>
      <c r="DE69" s="210">
        <f>+'[1]7.SPNF_consolidado'!CA119</f>
        <v>262.83354310342281</v>
      </c>
      <c r="DF69" s="210">
        <f>+'[1]7.SPNF_consolidado'!CB119</f>
        <v>46.38201908814375</v>
      </c>
      <c r="DG69" s="210">
        <f>+'[1]7.SPNF_consolidado'!CC119</f>
        <v>114.11943983624909</v>
      </c>
      <c r="DH69" s="210">
        <f>+'[1]7.SPNF_consolidado'!CD119</f>
        <v>165.41451206788869</v>
      </c>
      <c r="DI69" s="210">
        <f>+'[1]7.SPNF_consolidado'!CE119</f>
        <v>178.63006784719039</v>
      </c>
      <c r="DJ69" s="210">
        <f>+'[1]7.SPNF_consolidado'!CF119</f>
        <v>115.13764704414515</v>
      </c>
      <c r="DK69" s="210">
        <f>+'[1]7.SPNF_consolidado'!CG119</f>
        <v>110.72032904589071</v>
      </c>
      <c r="DL69" s="210">
        <f>+'[1]7.SPNF_consolidado'!CH119</f>
        <v>31.779775219159689</v>
      </c>
      <c r="DM69" s="210">
        <f>+'[1]7.SPNF_consolidado'!CI119</f>
        <v>124.37575648401352</v>
      </c>
      <c r="DN69" s="210">
        <f>+'[1]7.SPNF_consolidado'!CJ119</f>
        <v>559.36481945323726</v>
      </c>
      <c r="DO69" s="210">
        <f>+'[1]7.SPNF_consolidado'!CK119</f>
        <v>319.40217356309046</v>
      </c>
      <c r="DP69" s="210">
        <f>+'[1]7.SPNF_consolidado'!CL119</f>
        <v>169.81295367851413</v>
      </c>
      <c r="DQ69" s="210">
        <f>+'[1]7.SPNF_consolidado'!CM119</f>
        <v>515.75966279300746</v>
      </c>
      <c r="DR69" s="210">
        <f>+'[1]7.SPNF_consolidado'!CN119</f>
        <v>235.10141653366827</v>
      </c>
      <c r="DS69" s="210">
        <f>+'[1]7.SPNF_consolidado'!CO119</f>
        <v>274.86597387632168</v>
      </c>
      <c r="DT69" s="210">
        <f>+'[1]7.SPNF_consolidado'!CP119</f>
        <v>260.61702802158641</v>
      </c>
      <c r="DU69" s="210">
        <f>+'[1]7.SPNF_consolidado'!CQ119</f>
        <v>257.42395440665632</v>
      </c>
      <c r="DV69" s="210">
        <f>+'[1]7.SPNF_consolidado'!CR119</f>
        <v>267.32017815276896</v>
      </c>
      <c r="DW69" s="210">
        <f>+'[1]7.SPNF_consolidado'!CS119</f>
        <v>239.67662072084411</v>
      </c>
      <c r="DX69" s="210">
        <f>+'[1]7.SPNF_consolidado'!CT119</f>
        <v>78.649565917944614</v>
      </c>
      <c r="DY69" s="210">
        <f>+'[1]7.SPNF_consolidado'!CU119</f>
        <v>208.16686033980179</v>
      </c>
      <c r="DZ69" s="210">
        <f>+'[1]7.SPNF_consolidado'!CV119</f>
        <v>18.582339165795531</v>
      </c>
      <c r="EA69" s="210">
        <f>+'[1]7.SPNF_consolidado'!CW119</f>
        <v>67.60953171999995</v>
      </c>
      <c r="EB69" s="210">
        <f>+'[1]7.SPNF_consolidado'!CX119</f>
        <v>173.73168534999991</v>
      </c>
      <c r="EC69" s="210">
        <f>+'[1]7.SPNF_consolidado'!CY119</f>
        <v>263.47530127999983</v>
      </c>
      <c r="ED69" s="210">
        <f>+'[1]7.SPNF_consolidado'!CZ119</f>
        <v>157.6301428000001</v>
      </c>
      <c r="EE69" s="210">
        <f>+'[1]7.SPNF_consolidado'!DA119</f>
        <v>331.50572834999991</v>
      </c>
      <c r="EF69" s="210">
        <f>+'[1]7.SPNF_consolidado'!DB119</f>
        <v>222.55251056999992</v>
      </c>
      <c r="EG69" s="210">
        <f>+'[1]7.SPNF_consolidado'!DC119</f>
        <v>246.15472531000023</v>
      </c>
      <c r="EH69" s="210">
        <f>+'[1]7.SPNF_consolidado'!DD119</f>
        <v>360.61114829999985</v>
      </c>
      <c r="EI69" s="210">
        <f>+'[1]7.SPNF_consolidado'!DE119</f>
        <v>258.64202866999995</v>
      </c>
      <c r="EJ69" s="210">
        <f>+'[1]7.SPNF_consolidado'!DF119</f>
        <v>120.8642690800001</v>
      </c>
      <c r="EK69" s="210">
        <f>+'[1]7.SPNF_consolidado'!DG119</f>
        <v>229.29030231000004</v>
      </c>
      <c r="EL69" s="210">
        <f>+'[1]7.SPNF_consolidado'!DH119</f>
        <v>199.60881480573164</v>
      </c>
      <c r="EM69" s="210">
        <f>+'[1]7.SPNF_consolidado'!DI119</f>
        <v>201.98799118928918</v>
      </c>
      <c r="EN69" s="210">
        <f>+'[1]7.SPNF_consolidado'!DJ119</f>
        <v>216.68467737648496</v>
      </c>
      <c r="EO69" s="210">
        <f>+'[1]7.SPNF_consolidado'!DK119</f>
        <v>188.32187711682701</v>
      </c>
      <c r="EP69" s="210">
        <f>+'[1]7.SPNF_consolidado'!DL119</f>
        <v>153.42044968668057</v>
      </c>
      <c r="EQ69" s="210">
        <f>+'[1]7.SPNF_consolidado'!DM119</f>
        <v>41.866362095322188</v>
      </c>
      <c r="ER69" s="210">
        <f>+'[1]7.SPNF_consolidado'!DN119</f>
        <v>-33.417057921423634</v>
      </c>
      <c r="ES69" s="210">
        <f>+'[1]7.SPNF_consolidado'!DO119</f>
        <v>21.974125350543261</v>
      </c>
      <c r="ET69" s="210">
        <f>+'[1]7.SPNF_consolidado'!DP119</f>
        <v>142.01842485206336</v>
      </c>
      <c r="EU69" s="210">
        <f>+'[1]7.SPNF_consolidado'!DQ119</f>
        <v>186.53504320396846</v>
      </c>
      <c r="EV69" s="210">
        <f>+'[1]7.SPNF_consolidado'!DR119</f>
        <v>244.08273643231846</v>
      </c>
      <c r="EW69" s="210">
        <f>+'[1]7.SPNF_consolidado'!DS119</f>
        <v>198.91759635221433</v>
      </c>
      <c r="EX69" s="210">
        <f>+'[1]7.SPNF_consolidado'!DT119</f>
        <v>173.39919987080461</v>
      </c>
      <c r="EY69" s="210">
        <f>+'[1]7.SPNF_consolidado'!DU119</f>
        <v>72.075227500000011</v>
      </c>
      <c r="EZ69" s="210">
        <f>+'[1]7.SPNF_consolidado'!DV119</f>
        <v>111.29090656999995</v>
      </c>
      <c r="FA69" s="210">
        <f>+'[1]7.SPNF_consolidado'!DW119</f>
        <v>319.20704525999997</v>
      </c>
      <c r="FB69" s="210">
        <f>+'[1]7.SPNF_consolidado'!DX119</f>
        <v>196.74933333000004</v>
      </c>
      <c r="FC69" s="210">
        <f>+'[1]7.SPNF_consolidado'!DY119</f>
        <v>248.4382907899998</v>
      </c>
      <c r="FD69" s="210">
        <f>+'[1]7.SPNF_consolidado'!DZ119</f>
        <v>128.33749415999992</v>
      </c>
      <c r="FE69" s="210">
        <f>+'[1]7.SPNF_consolidado'!EA119</f>
        <v>177.2014726700005</v>
      </c>
      <c r="FF69" s="210">
        <f>+'[1]7.SPNF_consolidado'!EB119</f>
        <v>192.46134004000015</v>
      </c>
      <c r="FG69" s="210">
        <f>+'[1]7.SPNF_consolidado'!EC119</f>
        <v>678.46012839000048</v>
      </c>
      <c r="FH69" s="210">
        <f>+'[1]7.SPNF_consolidado'!ED119</f>
        <v>254.92322046999948</v>
      </c>
      <c r="FI69" s="210">
        <f>+'[1]7.SPNF_consolidado'!EE119</f>
        <v>214.6470322299997</v>
      </c>
      <c r="FJ69" s="210">
        <f>+'[1]7.SPNF_consolidado'!EF119</f>
        <v>124.72469352999988</v>
      </c>
      <c r="FK69" s="210">
        <f>+'[1]7.SPNF_consolidado'!EG119</f>
        <v>292.95960729999996</v>
      </c>
      <c r="FL69" s="210">
        <f>+'[1]7.SPNF_consolidado'!EH119</f>
        <v>94.20271243000002</v>
      </c>
      <c r="FM69" s="210">
        <f>+'[1]7.SPNF_consolidado'!EI119</f>
        <v>211.51500573000001</v>
      </c>
      <c r="FN69" s="210">
        <f>+'[1]7.SPNF_consolidado'!EJ119</f>
        <v>197.52618666999999</v>
      </c>
      <c r="FO69" s="210">
        <f>+'[1]7.SPNF_consolidado'!EK119</f>
        <v>241.32562819000003</v>
      </c>
      <c r="FP69" s="210">
        <f>+'[1]7.SPNF_consolidado'!EL119</f>
        <v>53.214664279999965</v>
      </c>
      <c r="FQ69" s="210">
        <f>+'[1]7.SPNF_consolidado'!EM119</f>
        <v>147.45218007999955</v>
      </c>
      <c r="FR69" s="210">
        <f>+'[1]7.SPNF_consolidado'!EN119</f>
        <v>187.98116035000064</v>
      </c>
      <c r="FS69" s="210">
        <f>+'[1]7.SPNF_consolidado'!EO119</f>
        <v>154.37253384999997</v>
      </c>
      <c r="FT69" s="210">
        <f>+'[1]7.SPNF_consolidado'!EP119</f>
        <v>315.78103349999998</v>
      </c>
      <c r="FU69" s="210">
        <f>+'[1]7.SPNF_consolidado'!EQ119</f>
        <v>216.18909144000003</v>
      </c>
      <c r="FV69" s="210">
        <f>+'[1]7.SPNF_consolidado'!ER119</f>
        <v>74.772631389999901</v>
      </c>
      <c r="FW69" s="210">
        <f>+'[1]7.SPNF_consolidado'!ES119</f>
        <v>354.68036818000007</v>
      </c>
      <c r="FX69" s="210">
        <f>+'[1]7.SPNF_consolidado'!ET119</f>
        <v>162.38332638000009</v>
      </c>
      <c r="FY69" s="210">
        <f>+'[1]7.SPNF_consolidado'!EU119</f>
        <v>306.66702135899993</v>
      </c>
      <c r="FZ69" s="210">
        <f>+'[1]7.SPNF_consolidado'!EV119</f>
        <v>199.77877514999994</v>
      </c>
      <c r="GA69" s="210">
        <f>+'[1]7.SPNF_consolidado'!EW119</f>
        <v>234.09681598999998</v>
      </c>
      <c r="GB69" s="210">
        <f>+'[1]7.SPNF_consolidado'!EX119</f>
        <v>230.95357812000003</v>
      </c>
      <c r="GC69" s="210">
        <f>+'[1]7.SPNF_consolidado'!EY119</f>
        <v>243.56214249000016</v>
      </c>
      <c r="GD69" s="210">
        <f>+'[1]7.SPNF_consolidado'!EZ119</f>
        <v>298.46672682999997</v>
      </c>
      <c r="GE69" s="210">
        <f>+'[1]7.SPNF_consolidado'!FA119</f>
        <v>196.37389184999995</v>
      </c>
      <c r="GF69" s="210">
        <f>+'[1]7.SPNF_consolidado'!FB119</f>
        <v>329.93300202000012</v>
      </c>
      <c r="GG69" s="210">
        <f>+'[1]7.SPNF_consolidado'!FC119</f>
        <v>260.6117719099999</v>
      </c>
      <c r="GH69" s="210">
        <f>+'[1]7.SPNF_consolidado'!FD119</f>
        <v>99.187974480582113</v>
      </c>
      <c r="GI69" s="210">
        <f>+'[1]7.SPNF_consolidado'!FE119</f>
        <v>314.74070961678615</v>
      </c>
    </row>
    <row r="70" spans="2:191">
      <c r="B70" s="208">
        <v>54</v>
      </c>
      <c r="C70" s="209" t="s">
        <v>203</v>
      </c>
      <c r="D70" s="210">
        <f t="shared" si="110"/>
        <v>5341.5232769449785</v>
      </c>
      <c r="E70" s="210">
        <f t="shared" si="111"/>
        <v>6517.8714261800014</v>
      </c>
      <c r="F70" s="210">
        <f t="shared" si="112"/>
        <v>3167.0113389900002</v>
      </c>
      <c r="G70" s="210">
        <f t="shared" si="113"/>
        <v>2454.0113198000004</v>
      </c>
      <c r="H70" s="210">
        <f t="shared" si="731"/>
        <v>3835.9518743300005</v>
      </c>
      <c r="I70" s="210">
        <f t="shared" si="732"/>
        <v>4566.2891922299996</v>
      </c>
      <c r="J70" s="210">
        <f t="shared" si="733"/>
        <v>4355.61455088</v>
      </c>
      <c r="K70" s="210">
        <f t="shared" si="734"/>
        <v>3079.0382898600001</v>
      </c>
      <c r="L70" s="210">
        <f t="shared" si="709"/>
        <v>4061.2433087599998</v>
      </c>
      <c r="M70" s="210">
        <f t="shared" si="55"/>
        <v>3601.3582091099997</v>
      </c>
      <c r="N70" s="210">
        <f t="shared" si="56"/>
        <v>4557.273738719</v>
      </c>
      <c r="O70" s="210">
        <f t="shared" si="57"/>
        <v>1090.2894660699999</v>
      </c>
      <c r="P70" s="210">
        <f t="shared" si="58"/>
        <v>1235.49206852</v>
      </c>
      <c r="Q70" s="210">
        <f t="shared" si="59"/>
        <v>1498.9697874576059</v>
      </c>
      <c r="R70" s="210">
        <f t="shared" si="60"/>
        <v>1516.7719548973732</v>
      </c>
      <c r="S70" s="210">
        <f t="shared" si="61"/>
        <v>1483.54242856</v>
      </c>
      <c r="T70" s="210">
        <f t="shared" si="62"/>
        <v>1797.4683874100001</v>
      </c>
      <c r="U70" s="210">
        <f t="shared" si="63"/>
        <v>1588.335642</v>
      </c>
      <c r="V70" s="210">
        <f t="shared" si="64"/>
        <v>1648.52496821</v>
      </c>
      <c r="W70" s="210">
        <f t="shared" si="65"/>
        <v>805.257114</v>
      </c>
      <c r="X70" s="210">
        <f t="shared" si="66"/>
        <v>1028.559493</v>
      </c>
      <c r="Y70" s="210">
        <f t="shared" si="67"/>
        <v>757.63853898999992</v>
      </c>
      <c r="Z70" s="210">
        <f t="shared" si="68"/>
        <v>575.55619299999989</v>
      </c>
      <c r="AA70" s="210">
        <f t="shared" si="69"/>
        <v>518.39990135000005</v>
      </c>
      <c r="AB70" s="210">
        <f t="shared" si="70"/>
        <v>575.93795614999999</v>
      </c>
      <c r="AC70" s="210">
        <f t="shared" si="71"/>
        <v>654.09828816000004</v>
      </c>
      <c r="AD70" s="210">
        <f t="shared" si="72"/>
        <v>705.57517413999994</v>
      </c>
      <c r="AE70" s="210">
        <f t="shared" si="710"/>
        <v>1008.4400573</v>
      </c>
      <c r="AF70" s="210">
        <f t="shared" si="711"/>
        <v>788.58081246999996</v>
      </c>
      <c r="AG70" s="210">
        <f t="shared" si="712"/>
        <v>812.53053992000002</v>
      </c>
      <c r="AH70" s="210">
        <f t="shared" si="713"/>
        <v>1226.4004646400001</v>
      </c>
      <c r="AI70" s="210">
        <f t="shared" si="714"/>
        <v>1395.59370889</v>
      </c>
      <c r="AJ70" s="210">
        <f t="shared" si="715"/>
        <v>1201.45962538</v>
      </c>
      <c r="AK70" s="210">
        <f t="shared" si="716"/>
        <v>1165.0705084000001</v>
      </c>
      <c r="AL70" s="210">
        <f t="shared" si="717"/>
        <v>804.1653495600001</v>
      </c>
      <c r="AM70" s="210">
        <f t="shared" si="718"/>
        <v>910.83697169999982</v>
      </c>
      <c r="AN70" s="210">
        <f t="shared" si="719"/>
        <v>1170.4769176099999</v>
      </c>
      <c r="AO70" s="210">
        <f t="shared" si="720"/>
        <v>1287.7276448299999</v>
      </c>
      <c r="AP70" s="210">
        <f t="shared" si="721"/>
        <v>986.57301673999996</v>
      </c>
      <c r="AQ70" s="210">
        <f t="shared" si="722"/>
        <v>934.41478045000019</v>
      </c>
      <c r="AR70" s="210">
        <f t="shared" si="723"/>
        <v>461.81493470000009</v>
      </c>
      <c r="AS70" s="210">
        <f t="shared" si="724"/>
        <v>684.86082843999998</v>
      </c>
      <c r="AT70" s="210">
        <f t="shared" si="725"/>
        <v>997.94774627000004</v>
      </c>
      <c r="AU70" s="210">
        <f t="shared" si="726"/>
        <v>847.69986378999988</v>
      </c>
      <c r="AV70" s="210">
        <f t="shared" si="727"/>
        <v>899.80963448</v>
      </c>
      <c r="AW70" s="210">
        <f t="shared" si="728"/>
        <v>1353.5471205199999</v>
      </c>
      <c r="AX70" s="210">
        <f t="shared" si="729"/>
        <v>960.18668997000009</v>
      </c>
      <c r="AY70" s="210">
        <f t="shared" si="729"/>
        <v>968.43171528000005</v>
      </c>
      <c r="AZ70" s="210">
        <f t="shared" si="730"/>
        <v>874.69188889999998</v>
      </c>
      <c r="BA70" s="210">
        <f t="shared" si="78"/>
        <v>810.70622931000003</v>
      </c>
      <c r="BB70" s="210">
        <f t="shared" si="79"/>
        <v>1029.3841190500002</v>
      </c>
      <c r="BC70" s="210">
        <f t="shared" si="80"/>
        <v>1117.9179630190001</v>
      </c>
      <c r="BD70" s="210">
        <f t="shared" si="81"/>
        <v>1000.51546774</v>
      </c>
      <c r="BE70" s="210">
        <f t="shared" si="82"/>
        <v>1199.44145678</v>
      </c>
      <c r="BF70" s="210">
        <f t="shared" si="83"/>
        <v>1239.3988511799998</v>
      </c>
      <c r="BG70" s="210">
        <f>+'[1]7.SPNF_consolidado'!AC120</f>
        <v>429.44567582000002</v>
      </c>
      <c r="BH70" s="210">
        <f>+'[1]7.SPNF_consolidado'!AD120</f>
        <v>404.85263271000002</v>
      </c>
      <c r="BI70" s="210">
        <f>+'[1]7.SPNF_consolidado'!AE120</f>
        <v>255.99115753999999</v>
      </c>
      <c r="BJ70" s="210">
        <f>+'[1]7.SPNF_consolidado'!AF120</f>
        <v>350.60590783999999</v>
      </c>
      <c r="BK70" s="210">
        <f>+'[1]7.SPNF_consolidado'!AG120</f>
        <v>514.43887532999997</v>
      </c>
      <c r="BL70" s="210">
        <f>+'[1]7.SPNF_consolidado'!AH120</f>
        <v>370.44728535000002</v>
      </c>
      <c r="BM70" s="210">
        <f>+'[1]7.SPNF_consolidado'!AI120</f>
        <v>623.37939633000008</v>
      </c>
      <c r="BN70" s="210">
        <f>+'[1]7.SPNF_consolidado'!AJ120</f>
        <v>536.93441989999997</v>
      </c>
      <c r="BO70" s="210">
        <f>+'[1]7.SPNF_consolidado'!AK120</f>
        <v>338.65597122760573</v>
      </c>
      <c r="BP70" s="210">
        <f>+'[1]7.SPNF_consolidado'!AL120</f>
        <v>603.49473754999997</v>
      </c>
      <c r="BQ70" s="210">
        <f>+'[1]7.SPNF_consolidado'!AM120</f>
        <v>445.05067885737327</v>
      </c>
      <c r="BR70" s="210">
        <f>+'[1]7.SPNF_consolidado'!AN120</f>
        <v>468.22653849000005</v>
      </c>
      <c r="BS70" s="210">
        <f>+'[1]7.SPNF_consolidado'!AO120</f>
        <v>620.67637635999995</v>
      </c>
      <c r="BT70" s="210">
        <f>+'[1]7.SPNF_consolidado'!AP120</f>
        <v>397.88690990999999</v>
      </c>
      <c r="BU70" s="210">
        <f>+'[1]7.SPNF_consolidado'!AQ120</f>
        <v>464.97914229000003</v>
      </c>
      <c r="BV70" s="210">
        <f>+'[1]7.SPNF_consolidado'!AR120</f>
        <v>570.08617321999998</v>
      </c>
      <c r="BW70" s="210">
        <f>+'[1]7.SPNF_consolidado'!AS120</f>
        <v>485.29620763000003</v>
      </c>
      <c r="BX70" s="210">
        <f>+'[1]7.SPNF_consolidado'!AT120</f>
        <v>742.08600655999999</v>
      </c>
      <c r="BY70" s="210">
        <f>+'[1]7.SPNF_consolidado'!AU120</f>
        <v>449.91680577</v>
      </c>
      <c r="BZ70" s="210">
        <f>+'[1]7.SPNF_consolidado'!AV120</f>
        <v>599.08597020000002</v>
      </c>
      <c r="CA70" s="210">
        <f>+'[1]7.SPNF_consolidado'!AW120</f>
        <v>539.33286602999999</v>
      </c>
      <c r="CB70" s="210">
        <f>+'[1]7.SPNF_consolidado'!AX120</f>
        <v>454.26509226999997</v>
      </c>
      <c r="CC70" s="210">
        <f>+'[1]7.SPNF_consolidado'!AY120</f>
        <v>637.82467152999993</v>
      </c>
      <c r="CD70" s="210">
        <f>+'[1]7.SPNF_consolidado'!AZ120</f>
        <v>556.4352044100001</v>
      </c>
      <c r="CE70" s="210">
        <f>+'[1]7.SPNF_consolidado'!BA120</f>
        <v>174.785</v>
      </c>
      <c r="CF70" s="210">
        <f>+'[1]7.SPNF_consolidado'!BB120</f>
        <v>269.31966600000004</v>
      </c>
      <c r="CG70" s="210">
        <f>+'[1]7.SPNF_consolidado'!BC120</f>
        <v>361.15244799999999</v>
      </c>
      <c r="CH70" s="210">
        <f>+'[1]7.SPNF_consolidado'!BD120</f>
        <v>277.39695526999998</v>
      </c>
      <c r="CI70" s="210">
        <f>+'[1]7.SPNF_consolidado'!BE120</f>
        <v>375.50120499999997</v>
      </c>
      <c r="CJ70" s="210">
        <f>+'[1]7.SPNF_consolidado'!BF120</f>
        <v>375.66133273000003</v>
      </c>
      <c r="CK70" s="210">
        <f>+'[1]7.SPNF_consolidado'!BG120</f>
        <v>345.35349199999996</v>
      </c>
      <c r="CL70" s="210">
        <f>+'[1]7.SPNF_consolidado'!BH120</f>
        <v>229.78102999000001</v>
      </c>
      <c r="CM70" s="210">
        <f>+'[1]7.SPNF_consolidado'!BI120</f>
        <v>182.50401699999998</v>
      </c>
      <c r="CN70" s="210">
        <f>+'[1]7.SPNF_consolidado'!BJ120</f>
        <v>235.435676</v>
      </c>
      <c r="CO70" s="210">
        <f>+'[1]7.SPNF_consolidado'!BK120</f>
        <v>177.35751699999997</v>
      </c>
      <c r="CP70" s="210">
        <f>+'[1]7.SPNF_consolidado'!BL120</f>
        <v>162.76299999999998</v>
      </c>
      <c r="CQ70" s="210">
        <f>+'[1]7.SPNF_consolidado'!BM120</f>
        <v>162.11634308999999</v>
      </c>
      <c r="CR70" s="210">
        <f>+'[1]7.SPNF_consolidado'!BN120</f>
        <v>198.52674356999998</v>
      </c>
      <c r="CS70" s="210">
        <f>+'[1]7.SPNF_consolidado'!BO120</f>
        <v>157.75681469000003</v>
      </c>
      <c r="CT70" s="210">
        <f>+'[1]7.SPNF_consolidado'!BP120</f>
        <v>174.17954801000002</v>
      </c>
      <c r="CU70" s="210">
        <f>+'[1]7.SPNF_consolidado'!BQ120</f>
        <v>173.29519719000001</v>
      </c>
      <c r="CV70" s="210">
        <f>+'[1]7.SPNF_consolidado'!BR120</f>
        <v>228.46321095000002</v>
      </c>
      <c r="CW70" s="210">
        <f>+'[1]7.SPNF_consolidado'!BS120</f>
        <v>168.56314380000001</v>
      </c>
      <c r="CX70" s="210">
        <f>+'[1]7.SPNF_consolidado'!BT120</f>
        <v>256.71594033000002</v>
      </c>
      <c r="CY70" s="210">
        <f>+'[1]7.SPNF_consolidado'!BU120</f>
        <v>228.81920402999998</v>
      </c>
      <c r="CZ70" s="210">
        <f>+'[1]7.SPNF_consolidado'!BV120</f>
        <v>178.10731601000001</v>
      </c>
      <c r="DA70" s="210">
        <f>+'[1]7.SPNF_consolidado'!BW120</f>
        <v>220.01403200999997</v>
      </c>
      <c r="DB70" s="210">
        <f>+'[1]7.SPNF_consolidado'!BX120</f>
        <v>307.45382612000003</v>
      </c>
      <c r="DC70" s="210">
        <f>+'[1]7.SPNF_consolidado'!BY120</f>
        <v>413.40571189999997</v>
      </c>
      <c r="DD70" s="210">
        <f>+'[1]7.SPNF_consolidado'!BZ120</f>
        <v>205.06897606999999</v>
      </c>
      <c r="DE70" s="210">
        <f>+'[1]7.SPNF_consolidado'!CA120</f>
        <v>389.96536933000004</v>
      </c>
      <c r="DF70" s="210">
        <f>+'[1]7.SPNF_consolidado'!CB120</f>
        <v>198.04646953</v>
      </c>
      <c r="DG70" s="210">
        <f>+'[1]7.SPNF_consolidado'!CC120</f>
        <v>275.11605575999999</v>
      </c>
      <c r="DH70" s="210">
        <f>+'[1]7.SPNF_consolidado'!CD120</f>
        <v>315.41828717999999</v>
      </c>
      <c r="DI70" s="210">
        <f>+'[1]7.SPNF_consolidado'!CE120</f>
        <v>316.22675529000003</v>
      </c>
      <c r="DJ70" s="210">
        <f>+'[1]7.SPNF_consolidado'!CF120</f>
        <v>242.90323668999997</v>
      </c>
      <c r="DK70" s="210">
        <f>+'[1]7.SPNF_consolidado'!CG120</f>
        <v>253.40054794000002</v>
      </c>
      <c r="DL70" s="210">
        <f>+'[1]7.SPNF_consolidado'!CH120</f>
        <v>183.25844036000001</v>
      </c>
      <c r="DM70" s="210">
        <f>+'[1]7.SPNF_consolidado'!CI120</f>
        <v>281.15715934000002</v>
      </c>
      <c r="DN70" s="210">
        <f>+'[1]7.SPNF_consolidado'!CJ120</f>
        <v>761.98486494000008</v>
      </c>
      <c r="DO70" s="210">
        <f>+'[1]7.SPNF_consolidado'!CK120</f>
        <v>432.46179885000004</v>
      </c>
      <c r="DP70" s="210">
        <f>+'[1]7.SPNF_consolidado'!CL120</f>
        <v>299.61156341000003</v>
      </c>
      <c r="DQ70" s="210">
        <f>+'[1]7.SPNF_consolidado'!CM120</f>
        <v>663.52034662999995</v>
      </c>
      <c r="DR70" s="210">
        <f>+'[1]7.SPNF_consolidado'!CN120</f>
        <v>381.13038779999999</v>
      </c>
      <c r="DS70" s="210">
        <f>+'[1]7.SPNF_consolidado'!CO120</f>
        <v>406.84419954999998</v>
      </c>
      <c r="DT70" s="210">
        <f>+'[1]7.SPNF_consolidado'!CP120</f>
        <v>413.48503802999994</v>
      </c>
      <c r="DU70" s="210">
        <f>+'[1]7.SPNF_consolidado'!CQ120</f>
        <v>404.89030557000001</v>
      </c>
      <c r="DV70" s="210">
        <f>+'[1]7.SPNF_consolidado'!CR120</f>
        <v>401.05885731000006</v>
      </c>
      <c r="DW70" s="210">
        <f>+'[1]7.SPNF_consolidado'!CS120</f>
        <v>359.12134552000003</v>
      </c>
      <c r="DX70" s="210">
        <f>+'[1]7.SPNF_consolidado'!CT120</f>
        <v>238.43409277999999</v>
      </c>
      <c r="DY70" s="210">
        <f>+'[1]7.SPNF_consolidado'!CU120</f>
        <v>343.51451063000002</v>
      </c>
      <c r="DZ70" s="210">
        <f>+'[1]7.SPNF_consolidado'!CV120</f>
        <v>222.21674615000001</v>
      </c>
      <c r="EA70" s="210">
        <f>+'[1]7.SPNF_consolidado'!CW120</f>
        <v>187.35973793999997</v>
      </c>
      <c r="EB70" s="210">
        <f>+'[1]7.SPNF_consolidado'!CX120</f>
        <v>302.62359275999995</v>
      </c>
      <c r="EC70" s="210">
        <f>+'[1]7.SPNF_consolidado'!CY120</f>
        <v>420.85364099999993</v>
      </c>
      <c r="ED70" s="210">
        <f>+'[1]7.SPNF_consolidado'!CZ120</f>
        <v>320.98774162999996</v>
      </c>
      <c r="EE70" s="210">
        <f>+'[1]7.SPNF_consolidado'!DA120</f>
        <v>487.76929504999998</v>
      </c>
      <c r="EF70" s="210">
        <f>+'[1]7.SPNF_consolidado'!DB120</f>
        <v>361.71988093000004</v>
      </c>
      <c r="EG70" s="210">
        <f>+'[1]7.SPNF_consolidado'!DC120</f>
        <v>397.39730504000005</v>
      </c>
      <c r="EH70" s="210">
        <f>+'[1]7.SPNF_consolidado'!DD120</f>
        <v>495.15616503000001</v>
      </c>
      <c r="EI70" s="210">
        <f>+'[1]7.SPNF_consolidado'!DE120</f>
        <v>395.17417476000003</v>
      </c>
      <c r="EJ70" s="210">
        <f>+'[1]7.SPNF_consolidado'!DF120</f>
        <v>255.07294077</v>
      </c>
      <c r="EK70" s="210">
        <f>+'[1]7.SPNF_consolidado'!DG120</f>
        <v>372.44007597000001</v>
      </c>
      <c r="EL70" s="210">
        <f>+'[1]7.SPNF_consolidado'!DH120</f>
        <v>359.06</v>
      </c>
      <c r="EM70" s="210">
        <f>+'[1]7.SPNF_consolidado'!DI120</f>
        <v>273.69379301999999</v>
      </c>
      <c r="EN70" s="210">
        <f>+'[1]7.SPNF_consolidado'!DJ120</f>
        <v>358.58835366000011</v>
      </c>
      <c r="EO70" s="210">
        <f>+'[1]7.SPNF_consolidado'!DK120</f>
        <v>302.1326337700001</v>
      </c>
      <c r="EP70" s="210">
        <f>+'[1]7.SPNF_consolidado'!DL120</f>
        <v>245.03668013000004</v>
      </c>
      <c r="EQ70" s="210">
        <f>+'[1]7.SPNF_consolidado'!DM120</f>
        <v>132.93325315000001</v>
      </c>
      <c r="ER70" s="210">
        <f>+'[1]7.SPNF_consolidado'!DN120</f>
        <v>83.845001420000003</v>
      </c>
      <c r="ES70" s="210">
        <f>+'[1]7.SPNF_consolidado'!DO120</f>
        <v>128.05401886000001</v>
      </c>
      <c r="ET70" s="210">
        <f>+'[1]7.SPNF_consolidado'!DP120</f>
        <v>253.57949672999999</v>
      </c>
      <c r="EU70" s="210">
        <f>+'[1]7.SPNF_consolidado'!DQ120</f>
        <v>303.22731285000003</v>
      </c>
      <c r="EV70" s="210">
        <f>+'[1]7.SPNF_consolidado'!DR120</f>
        <v>364.21961473000005</v>
      </c>
      <c r="EW70" s="210">
        <f>+'[1]7.SPNF_consolidado'!DS120</f>
        <v>325.26528621999995</v>
      </c>
      <c r="EX70" s="210">
        <f>+'[1]7.SPNF_consolidado'!DT120</f>
        <v>308.46284532000004</v>
      </c>
      <c r="EY70" s="210">
        <f>+'[1]7.SPNF_consolidado'!DU120</f>
        <v>159.14997765000001</v>
      </c>
      <c r="EZ70" s="210">
        <f>+'[1]7.SPNF_consolidado'!DV120</f>
        <v>223.04759464</v>
      </c>
      <c r="FA70" s="210">
        <f>+'[1]7.SPNF_consolidado'!DW120</f>
        <v>465.5022914999999</v>
      </c>
      <c r="FB70" s="210">
        <f>+'[1]7.SPNF_consolidado'!DX120</f>
        <v>317.14614231000002</v>
      </c>
      <c r="FC70" s="210">
        <f>+'[1]7.SPNF_consolidado'!DY120</f>
        <v>342.55220737999997</v>
      </c>
      <c r="FD70" s="210">
        <f>+'[1]7.SPNF_consolidado'!DZ120</f>
        <v>240.11128479000001</v>
      </c>
      <c r="FE70" s="210">
        <f>+'[1]7.SPNF_consolidado'!EA120</f>
        <v>286.11693563000006</v>
      </c>
      <c r="FF70" s="210">
        <f>+'[1]7.SPNF_consolidado'!EB120</f>
        <v>288.02499432000002</v>
      </c>
      <c r="FG70" s="210">
        <f>+'[1]7.SPNF_consolidado'!EC120</f>
        <v>779.40519056999983</v>
      </c>
      <c r="FH70" s="210">
        <f>+'[1]7.SPNF_consolidado'!ED120</f>
        <v>350.10111907999999</v>
      </c>
      <c r="FI70" s="210">
        <f>+'[1]7.SPNF_consolidado'!EE120</f>
        <v>329.05396148</v>
      </c>
      <c r="FJ70" s="210">
        <f>+'[1]7.SPNF_consolidado'!EF120</f>
        <v>281.03160941000004</v>
      </c>
      <c r="FK70" s="210">
        <f>+'[1]7.SPNF_consolidado'!EG120</f>
        <v>358.34614438999995</v>
      </c>
      <c r="FL70" s="210">
        <f>+'[1]7.SPNF_consolidado'!EH120</f>
        <v>207.47048614000002</v>
      </c>
      <c r="FM70" s="210">
        <f>+'[1]7.SPNF_consolidado'!EI120</f>
        <v>320.75934131999998</v>
      </c>
      <c r="FN70" s="210">
        <f>+'[1]7.SPNF_consolidado'!EJ120</f>
        <v>292.40804945000002</v>
      </c>
      <c r="FO70" s="210">
        <f>+'[1]7.SPNF_consolidado'!EK120</f>
        <v>355.37020431999997</v>
      </c>
      <c r="FP70" s="210">
        <f>+'[1]7.SPNF_consolidado'!EL120</f>
        <v>226.91363512999999</v>
      </c>
      <c r="FQ70" s="210">
        <f>+'[1]7.SPNF_consolidado'!EM120</f>
        <v>256.37822679000004</v>
      </c>
      <c r="FR70" s="210">
        <f>+'[1]7.SPNF_consolidado'!EN120</f>
        <v>282.91237260000003</v>
      </c>
      <c r="FS70" s="210">
        <f>+'[1]7.SPNF_consolidado'!EO120</f>
        <v>271.41562991999996</v>
      </c>
      <c r="FT70" s="210">
        <f>+'[1]7.SPNF_consolidado'!EP120</f>
        <v>391.58046088000003</v>
      </c>
      <c r="FU70" s="210">
        <f>+'[1]7.SPNF_consolidado'!EQ120</f>
        <v>385.97240407000015</v>
      </c>
      <c r="FV70" s="210">
        <f>+'[1]7.SPNF_consolidado'!ER120</f>
        <v>251.8312541</v>
      </c>
      <c r="FW70" s="210">
        <f>+'[1]7.SPNF_consolidado'!ES120</f>
        <v>436.91968439000004</v>
      </c>
      <c r="FX70" s="210">
        <f>+'[1]7.SPNF_consolidado'!ET120</f>
        <v>267.99053955000005</v>
      </c>
      <c r="FY70" s="210">
        <f>+'[1]7.SPNF_consolidado'!EU120</f>
        <v>413.00773907899998</v>
      </c>
      <c r="FZ70" s="210">
        <f>+'[1]7.SPNF_consolidado'!EV120</f>
        <v>293.35601124999999</v>
      </c>
      <c r="GA70" s="210">
        <f>+'[1]7.SPNF_consolidado'!EW120</f>
        <v>380.17365066000002</v>
      </c>
      <c r="GB70" s="210">
        <f>+'[1]7.SPNF_consolidado'!EX120</f>
        <v>326.98580583</v>
      </c>
      <c r="GC70" s="210">
        <f>+'[1]7.SPNF_consolidado'!EY120</f>
        <v>364.58408888999998</v>
      </c>
      <c r="GD70" s="210">
        <f>+'[1]7.SPNF_consolidado'!EZ120</f>
        <v>443.41779680999997</v>
      </c>
      <c r="GE70" s="210">
        <f>+'[1]7.SPNF_consolidado'!FA120</f>
        <v>391.43957107999995</v>
      </c>
      <c r="GF70" s="210">
        <f>+'[1]7.SPNF_consolidado'!FB120</f>
        <v>447.62452287999997</v>
      </c>
      <c r="GG70" s="210">
        <f>+'[1]7.SPNF_consolidado'!FC120</f>
        <v>429.53969022000001</v>
      </c>
      <c r="GH70" s="210">
        <f>+'[1]7.SPNF_consolidado'!FD120</f>
        <v>362.23463807999991</v>
      </c>
      <c r="GI70" s="210">
        <f>+'[1]7.SPNF_consolidado'!FE120</f>
        <v>396.27672754724074</v>
      </c>
    </row>
    <row r="71" spans="2:191">
      <c r="B71" s="208">
        <v>55</v>
      </c>
      <c r="C71" s="209" t="s">
        <v>264</v>
      </c>
      <c r="D71" s="210">
        <f t="shared" si="110"/>
        <v>2307.5662451015196</v>
      </c>
      <c r="E71" s="210">
        <f t="shared" si="111"/>
        <v>2509.9941446600001</v>
      </c>
      <c r="F71" s="210">
        <f t="shared" si="112"/>
        <v>2334.3562867699998</v>
      </c>
      <c r="G71" s="210">
        <f t="shared" si="113"/>
        <v>1967.2314503955556</v>
      </c>
      <c r="H71" s="210">
        <f t="shared" si="731"/>
        <v>1758.8596905500006</v>
      </c>
      <c r="I71" s="210">
        <f t="shared" si="732"/>
        <v>1818.2698760200001</v>
      </c>
      <c r="J71" s="210">
        <f t="shared" si="733"/>
        <v>1867.0219406900001</v>
      </c>
      <c r="K71" s="210">
        <f t="shared" si="734"/>
        <v>1592.6854301999997</v>
      </c>
      <c r="L71" s="210">
        <f t="shared" si="709"/>
        <v>1571.44548336</v>
      </c>
      <c r="M71" s="210">
        <f t="shared" si="55"/>
        <v>1809.98652498</v>
      </c>
      <c r="N71" s="210">
        <f t="shared" si="56"/>
        <v>2142.2625205600002</v>
      </c>
      <c r="O71" s="210">
        <f t="shared" si="57"/>
        <v>471.4505187101575</v>
      </c>
      <c r="P71" s="210">
        <f t="shared" si="58"/>
        <v>504.55639091136209</v>
      </c>
      <c r="Q71" s="210">
        <f t="shared" si="59"/>
        <v>572.89337503000002</v>
      </c>
      <c r="R71" s="210">
        <f t="shared" si="60"/>
        <v>758.66596044999983</v>
      </c>
      <c r="S71" s="210">
        <f t="shared" si="61"/>
        <v>518.01912884000012</v>
      </c>
      <c r="T71" s="210">
        <f t="shared" si="62"/>
        <v>629.04261568999993</v>
      </c>
      <c r="U71" s="210">
        <f t="shared" si="63"/>
        <v>608.40790809999987</v>
      </c>
      <c r="V71" s="210">
        <f t="shared" si="64"/>
        <v>754.52449202999992</v>
      </c>
      <c r="W71" s="210">
        <f t="shared" si="65"/>
        <v>515.79872694999995</v>
      </c>
      <c r="X71" s="210">
        <f t="shared" si="66"/>
        <v>539.29155034999985</v>
      </c>
      <c r="Y71" s="210">
        <f t="shared" si="67"/>
        <v>546.19170750000001</v>
      </c>
      <c r="Z71" s="210">
        <f t="shared" si="68"/>
        <v>733.07430196999985</v>
      </c>
      <c r="AA71" s="210">
        <f t="shared" si="69"/>
        <v>458.20633798000006</v>
      </c>
      <c r="AB71" s="210">
        <f t="shared" si="70"/>
        <v>474.77704012000004</v>
      </c>
      <c r="AC71" s="210">
        <f t="shared" si="71"/>
        <v>474.87561526000002</v>
      </c>
      <c r="AD71" s="210">
        <f t="shared" si="72"/>
        <v>559.3724570355555</v>
      </c>
      <c r="AE71" s="210">
        <f t="shared" si="710"/>
        <v>392.07212836000002</v>
      </c>
      <c r="AF71" s="210">
        <f t="shared" si="711"/>
        <v>449.29214222999997</v>
      </c>
      <c r="AG71" s="210">
        <f t="shared" si="712"/>
        <v>414.42745859000001</v>
      </c>
      <c r="AH71" s="210">
        <f t="shared" si="713"/>
        <v>503.06796137000003</v>
      </c>
      <c r="AI71" s="210">
        <f t="shared" si="714"/>
        <v>417.8478480600001</v>
      </c>
      <c r="AJ71" s="210">
        <f t="shared" si="715"/>
        <v>440.50213639999998</v>
      </c>
      <c r="AK71" s="210">
        <f t="shared" si="716"/>
        <v>429.07504290999998</v>
      </c>
      <c r="AL71" s="210">
        <f t="shared" si="717"/>
        <v>530.84484865000002</v>
      </c>
      <c r="AM71" s="210">
        <f t="shared" si="718"/>
        <v>429.18584183000002</v>
      </c>
      <c r="AN71" s="210">
        <f t="shared" si="719"/>
        <v>489.13837662000003</v>
      </c>
      <c r="AO71" s="210">
        <f t="shared" si="720"/>
        <v>462.30888987000003</v>
      </c>
      <c r="AP71" s="210">
        <f t="shared" si="721"/>
        <v>486.38883236999993</v>
      </c>
      <c r="AQ71" s="210">
        <f t="shared" si="722"/>
        <v>397.56431203</v>
      </c>
      <c r="AR71" s="210">
        <f t="shared" si="723"/>
        <v>354.13174760999999</v>
      </c>
      <c r="AS71" s="210">
        <f t="shared" si="724"/>
        <v>402.83509323999999</v>
      </c>
      <c r="AT71" s="210">
        <f t="shared" si="725"/>
        <v>438.15427731999984</v>
      </c>
      <c r="AU71" s="210">
        <f t="shared" si="726"/>
        <v>391.09797046000006</v>
      </c>
      <c r="AV71" s="210">
        <f t="shared" si="727"/>
        <v>395.8714839300003</v>
      </c>
      <c r="AW71" s="210">
        <f t="shared" si="728"/>
        <v>368.35632736999867</v>
      </c>
      <c r="AX71" s="210">
        <f t="shared" si="729"/>
        <v>416.11970160000101</v>
      </c>
      <c r="AY71" s="210">
        <f t="shared" si="729"/>
        <v>377.47642345000037</v>
      </c>
      <c r="AZ71" s="210">
        <f t="shared" si="730"/>
        <v>464.11779955000003</v>
      </c>
      <c r="BA71" s="210">
        <f t="shared" si="78"/>
        <v>423.57928424999989</v>
      </c>
      <c r="BB71" s="210">
        <f t="shared" si="79"/>
        <v>573.59483885000009</v>
      </c>
      <c r="BC71" s="210">
        <f t="shared" si="80"/>
        <v>417.29361425000002</v>
      </c>
      <c r="BD71" s="210">
        <f t="shared" si="81"/>
        <v>476.07625582000003</v>
      </c>
      <c r="BE71" s="210">
        <f t="shared" si="82"/>
        <v>585.25956797999993</v>
      </c>
      <c r="BF71" s="210">
        <f t="shared" si="83"/>
        <v>663.63308250999989</v>
      </c>
      <c r="BG71" s="210">
        <f>+'[1]7.SPNF_consolidado'!AC121</f>
        <v>129.5425264518741</v>
      </c>
      <c r="BH71" s="210">
        <f>+'[1]7.SPNF_consolidado'!AD121</f>
        <v>173.74639301715399</v>
      </c>
      <c r="BI71" s="210">
        <f>+'[1]7.SPNF_consolidado'!AE121</f>
        <v>168.16159924112941</v>
      </c>
      <c r="BJ71" s="210">
        <f>+'[1]7.SPNF_consolidado'!AF121</f>
        <v>155.48067232000002</v>
      </c>
      <c r="BK71" s="210">
        <f>+'[1]7.SPNF_consolidado'!AG121</f>
        <v>189.67066428136206</v>
      </c>
      <c r="BL71" s="210">
        <f>+'[1]7.SPNF_consolidado'!AH121</f>
        <v>159.40505430999997</v>
      </c>
      <c r="BM71" s="210">
        <f>+'[1]7.SPNF_consolidado'!AI121</f>
        <v>213.65032048</v>
      </c>
      <c r="BN71" s="210">
        <f>+'[1]7.SPNF_consolidado'!AJ121</f>
        <v>175.56017155999996</v>
      </c>
      <c r="BO71" s="210">
        <f>+'[1]7.SPNF_consolidado'!AK121</f>
        <v>183.68288299000005</v>
      </c>
      <c r="BP71" s="210">
        <f>+'[1]7.SPNF_consolidado'!AL121</f>
        <v>206.60261085999991</v>
      </c>
      <c r="BQ71" s="210">
        <f>+'[1]7.SPNF_consolidado'!AM121</f>
        <v>209.10646371000004</v>
      </c>
      <c r="BR71" s="210">
        <f>+'[1]7.SPNF_consolidado'!AN121</f>
        <v>342.95688587999985</v>
      </c>
      <c r="BS71" s="210">
        <f>+'[1]7.SPNF_consolidado'!AO121</f>
        <v>176.30503517</v>
      </c>
      <c r="BT71" s="210">
        <f>+'[1]7.SPNF_consolidado'!AP121</f>
        <v>171.98877549000002</v>
      </c>
      <c r="BU71" s="210">
        <f>+'[1]7.SPNF_consolidado'!AQ121</f>
        <v>169.72531818000004</v>
      </c>
      <c r="BV71" s="210">
        <f>+'[1]7.SPNF_consolidado'!AR121</f>
        <v>191.96048816999991</v>
      </c>
      <c r="BW71" s="210">
        <f>+'[1]7.SPNF_consolidado'!AS121</f>
        <v>218.52093847999998</v>
      </c>
      <c r="BX71" s="210">
        <f>+'[1]7.SPNF_consolidado'!AT121</f>
        <v>218.56118904000004</v>
      </c>
      <c r="BY71" s="210">
        <f>+'[1]7.SPNF_consolidado'!AU121</f>
        <v>183.96181215000001</v>
      </c>
      <c r="BZ71" s="210">
        <f>+'[1]7.SPNF_consolidado'!AV121</f>
        <v>216.26325803999987</v>
      </c>
      <c r="CA71" s="210">
        <f>+'[1]7.SPNF_consolidado'!AW121</f>
        <v>208.18283790999999</v>
      </c>
      <c r="CB71" s="210">
        <f>+'[1]7.SPNF_consolidado'!AX121</f>
        <v>196.50821636000001</v>
      </c>
      <c r="CC71" s="210">
        <f>+'[1]7.SPNF_consolidado'!AY121</f>
        <v>186.11733807999997</v>
      </c>
      <c r="CD71" s="210">
        <f>+'[1]7.SPNF_consolidado'!AZ121</f>
        <v>371.89893758999995</v>
      </c>
      <c r="CE71" s="210">
        <f>+'[1]7.SPNF_consolidado'!BA121</f>
        <v>150.41023027</v>
      </c>
      <c r="CF71" s="210">
        <f>+'[1]7.SPNF_consolidado'!BB121</f>
        <v>173.22503569</v>
      </c>
      <c r="CG71" s="210">
        <f>+'[1]7.SPNF_consolidado'!BC121</f>
        <v>192.16346099000003</v>
      </c>
      <c r="CH71" s="210">
        <f>+'[1]7.SPNF_consolidado'!BD121</f>
        <v>154.76208586999996</v>
      </c>
      <c r="CI71" s="210">
        <f>+'[1]7.SPNF_consolidado'!BE121</f>
        <v>214.32247170999989</v>
      </c>
      <c r="CJ71" s="210">
        <f>+'[1]7.SPNF_consolidado'!BF121</f>
        <v>170.20699277000006</v>
      </c>
      <c r="CK71" s="210">
        <f>+'[1]7.SPNF_consolidado'!BG121</f>
        <v>203.08468719000001</v>
      </c>
      <c r="CL71" s="210">
        <f>+'[1]7.SPNF_consolidado'!BH121</f>
        <v>173.09397773999999</v>
      </c>
      <c r="CM71" s="210">
        <f>+'[1]7.SPNF_consolidado'!BI121</f>
        <v>170.01304257000001</v>
      </c>
      <c r="CN71" s="210">
        <f>+'[1]7.SPNF_consolidado'!BJ121</f>
        <v>162.16058341999997</v>
      </c>
      <c r="CO71" s="210">
        <f>+'[1]7.SPNF_consolidado'!BK121</f>
        <v>205.88357955000004</v>
      </c>
      <c r="CP71" s="210">
        <f>+'[1]7.SPNF_consolidado'!BL121</f>
        <v>365.03013899999991</v>
      </c>
      <c r="CQ71" s="210">
        <f>+'[1]7.SPNF_consolidado'!BM121</f>
        <v>129.78883563000002</v>
      </c>
      <c r="CR71" s="210">
        <f>+'[1]7.SPNF_consolidado'!BN121</f>
        <v>154.83609379000001</v>
      </c>
      <c r="CS71" s="210">
        <f>+'[1]7.SPNF_consolidado'!BO121</f>
        <v>173.58140856</v>
      </c>
      <c r="CT71" s="210">
        <f>+'[1]7.SPNF_consolidado'!BP121</f>
        <v>157.22118221000002</v>
      </c>
      <c r="CU71" s="210">
        <f>+'[1]7.SPNF_consolidado'!BQ121</f>
        <v>170.94498654999998</v>
      </c>
      <c r="CV71" s="210">
        <f>+'[1]7.SPNF_consolidado'!BR121</f>
        <v>146.61087136000003</v>
      </c>
      <c r="CW71" s="210">
        <f>+'[1]7.SPNF_consolidado'!BS121</f>
        <v>153.30069397000003</v>
      </c>
      <c r="CX71" s="210">
        <f>+'[1]7.SPNF_consolidado'!BT121</f>
        <v>149.74739931000002</v>
      </c>
      <c r="CY71" s="210">
        <f>+'[1]7.SPNF_consolidado'!BU121</f>
        <v>171.82752197999997</v>
      </c>
      <c r="CZ71" s="210">
        <f>+'[1]7.SPNF_consolidado'!BV121</f>
        <v>138.20724718</v>
      </c>
      <c r="DA71" s="210">
        <f>+'[1]7.SPNF_consolidado'!BW121</f>
        <v>152.16793557555556</v>
      </c>
      <c r="DB71" s="210">
        <f>+'[1]7.SPNF_consolidado'!BX121</f>
        <v>268.99727428</v>
      </c>
      <c r="DC71" s="210">
        <f>+'[1]7.SPNF_consolidado'!BY121</f>
        <v>122.59211812000007</v>
      </c>
      <c r="DD71" s="210">
        <f>+'[1]7.SPNF_consolidado'!BZ121</f>
        <v>133.70551969999997</v>
      </c>
      <c r="DE71" s="210">
        <f>+'[1]7.SPNF_consolidado'!CA121</f>
        <v>135.77449053999999</v>
      </c>
      <c r="DF71" s="210">
        <f>+'[1]7.SPNF_consolidado'!CB121</f>
        <v>148.22425545999999</v>
      </c>
      <c r="DG71" s="210">
        <f>+'[1]7.SPNF_consolidado'!CC121</f>
        <v>156.72880393999998</v>
      </c>
      <c r="DH71" s="210">
        <f>+'[1]7.SPNF_consolidado'!CD121</f>
        <v>144.33908283</v>
      </c>
      <c r="DI71" s="210">
        <f>+'[1]7.SPNF_consolidado'!CE121</f>
        <v>139.51250191000003</v>
      </c>
      <c r="DJ71" s="210">
        <f>+'[1]7.SPNF_consolidado'!CF121</f>
        <v>131.98307696000001</v>
      </c>
      <c r="DK71" s="210">
        <f>+'[1]7.SPNF_consolidado'!CG121</f>
        <v>142.93187971999998</v>
      </c>
      <c r="DL71" s="210">
        <f>+'[1]7.SPNF_consolidado'!CH121</f>
        <v>154.27024737000005</v>
      </c>
      <c r="DM71" s="210">
        <f>+'[1]7.SPNF_consolidado'!CI121</f>
        <v>156.41738000000001</v>
      </c>
      <c r="DN71" s="210">
        <f>+'[1]7.SPNF_consolidado'!CJ121</f>
        <v>192.38033399999995</v>
      </c>
      <c r="DO71" s="210">
        <f>+'[1]7.SPNF_consolidado'!CK121</f>
        <v>125.29180759999997</v>
      </c>
      <c r="DP71" s="210">
        <f>+'[1]7.SPNF_consolidado'!CL121</f>
        <v>138.11768148000004</v>
      </c>
      <c r="DQ71" s="210">
        <f>+'[1]7.SPNF_consolidado'!CM121</f>
        <v>154.43835898000009</v>
      </c>
      <c r="DR71" s="210">
        <f>+'[1]7.SPNF_consolidado'!CN121</f>
        <v>148.91899487000001</v>
      </c>
      <c r="DS71" s="210">
        <f>+'[1]7.SPNF_consolidado'!CO121</f>
        <v>135.00166962999998</v>
      </c>
      <c r="DT71" s="210">
        <f>+'[1]7.SPNF_consolidado'!CP121</f>
        <v>156.5814719</v>
      </c>
      <c r="DU71" s="210">
        <f>+'[1]7.SPNF_consolidado'!CQ121</f>
        <v>156.89267174</v>
      </c>
      <c r="DV71" s="210">
        <f>+'[1]7.SPNF_consolidado'!CR121</f>
        <v>144.06438644999997</v>
      </c>
      <c r="DW71" s="210">
        <f>+'[1]7.SPNF_consolidado'!CS121</f>
        <v>128.11798471999998</v>
      </c>
      <c r="DX71" s="210">
        <f>+'[1]7.SPNF_consolidado'!CT121</f>
        <v>164.97563707</v>
      </c>
      <c r="DY71" s="210">
        <f>+'[1]7.SPNF_consolidado'!CU121</f>
        <v>151.01568566999998</v>
      </c>
      <c r="DZ71" s="210">
        <f>+'[1]7.SPNF_consolidado'!CV121</f>
        <v>214.85352591000006</v>
      </c>
      <c r="EA71" s="210">
        <f>+'[1]7.SPNF_consolidado'!CW121</f>
        <v>121.92460720999999</v>
      </c>
      <c r="EB71" s="210">
        <f>+'[1]7.SPNF_consolidado'!CX121</f>
        <v>138.66718183999998</v>
      </c>
      <c r="EC71" s="210">
        <f>+'[1]7.SPNF_consolidado'!CY121</f>
        <v>168.59405278000003</v>
      </c>
      <c r="ED71" s="210">
        <f>+'[1]7.SPNF_consolidado'!CZ121</f>
        <v>172.64174075</v>
      </c>
      <c r="EE71" s="210">
        <f>+'[1]7.SPNF_consolidado'!DA121</f>
        <v>169.26458667000003</v>
      </c>
      <c r="EF71" s="210">
        <f>+'[1]7.SPNF_consolidado'!DB121</f>
        <v>147.23204920000001</v>
      </c>
      <c r="EG71" s="210">
        <f>+'[1]7.SPNF_consolidado'!DC121</f>
        <v>165.50356826999996</v>
      </c>
      <c r="EH71" s="210">
        <f>+'[1]7.SPNF_consolidado'!DD121</f>
        <v>147.37828532000003</v>
      </c>
      <c r="EI71" s="210">
        <f>+'[1]7.SPNF_consolidado'!DE121</f>
        <v>149.42703628000004</v>
      </c>
      <c r="EJ71" s="210">
        <f>+'[1]7.SPNF_consolidado'!DF121</f>
        <v>152.97174021999999</v>
      </c>
      <c r="EK71" s="210">
        <f>+'[1]7.SPNF_consolidado'!DG121</f>
        <v>163.48774214999997</v>
      </c>
      <c r="EL71" s="210">
        <f>+'[1]7.SPNF_consolidado'!DH121</f>
        <v>169.92935</v>
      </c>
      <c r="EM71" s="210">
        <f>+'[1]7.SPNF_consolidado'!DI121</f>
        <v>97.31685877000001</v>
      </c>
      <c r="EN71" s="210">
        <f>+'[1]7.SPNF_consolidado'!DJ121</f>
        <v>160.57367914</v>
      </c>
      <c r="EO71" s="210">
        <f>+'[1]7.SPNF_consolidado'!DK121</f>
        <v>139.67377411999999</v>
      </c>
      <c r="EP71" s="210">
        <f>+'[1]7.SPNF_consolidado'!DL121</f>
        <v>106.40654418999998</v>
      </c>
      <c r="EQ71" s="210">
        <f>+'[1]7.SPNF_consolidado'!DM121</f>
        <v>107.14548140000001</v>
      </c>
      <c r="ER71" s="210">
        <f>+'[1]7.SPNF_consolidado'!DN121</f>
        <v>140.57972202000002</v>
      </c>
      <c r="ES71" s="210">
        <f>+'[1]7.SPNF_consolidado'!DO121</f>
        <v>129.40529828999996</v>
      </c>
      <c r="ET71" s="210">
        <f>+'[1]7.SPNF_consolidado'!DP121</f>
        <v>134.19929301000002</v>
      </c>
      <c r="EU71" s="210">
        <f>+'[1]7.SPNF_consolidado'!DQ121</f>
        <v>139.23050194000004</v>
      </c>
      <c r="EV71" s="210">
        <f>+'[1]7.SPNF_consolidado'!DR121</f>
        <v>139.77596268999997</v>
      </c>
      <c r="EW71" s="210">
        <f>+'[1]7.SPNF_consolidado'!DS121</f>
        <v>144.37048784000001</v>
      </c>
      <c r="EX71" s="210">
        <f>+'[1]7.SPNF_consolidado'!DT121</f>
        <v>154.00782678999985</v>
      </c>
      <c r="EY71" s="210">
        <f>+'[1]7.SPNF_consolidado'!DU121</f>
        <v>93.605885610000001</v>
      </c>
      <c r="EZ71" s="210">
        <f>+'[1]7.SPNF_consolidado'!DV121</f>
        <v>130.96437274000002</v>
      </c>
      <c r="FA71" s="210">
        <f>+'[1]7.SPNF_consolidado'!DW121</f>
        <v>166.52771211000001</v>
      </c>
      <c r="FB71" s="210">
        <f>+'[1]7.SPNF_consolidado'!DX121</f>
        <v>146.46781331999998</v>
      </c>
      <c r="FC71" s="210">
        <f>+'[1]7.SPNF_consolidado'!DY121</f>
        <v>110.98205532000023</v>
      </c>
      <c r="FD71" s="210">
        <f>+'[1]7.SPNF_consolidado'!DZ121</f>
        <v>138.42161529000006</v>
      </c>
      <c r="FE71" s="210">
        <f>+'[1]7.SPNF_consolidado'!EA121</f>
        <v>130.43337304999937</v>
      </c>
      <c r="FF71" s="210">
        <f>+'[1]7.SPNF_consolidado'!EB121</f>
        <v>113.71378378999984</v>
      </c>
      <c r="FG71" s="210">
        <f>+'[1]7.SPNF_consolidado'!EC121</f>
        <v>124.20917052999947</v>
      </c>
      <c r="FH71" s="210">
        <f>+'[1]7.SPNF_consolidado'!ED121</f>
        <v>119.39448202000055</v>
      </c>
      <c r="FI71" s="210">
        <f>+'[1]7.SPNF_consolidado'!EE121</f>
        <v>128.37929620000023</v>
      </c>
      <c r="FJ71" s="210">
        <f>+'[1]7.SPNF_consolidado'!EF121</f>
        <v>168.34592338000019</v>
      </c>
      <c r="FK71" s="210">
        <f>+'[1]7.SPNF_consolidado'!EG121</f>
        <v>80.751203869999998</v>
      </c>
      <c r="FL71" s="210">
        <f>+'[1]7.SPNF_consolidado'!EH121</f>
        <v>128.99600247999999</v>
      </c>
      <c r="FM71" s="210">
        <f>+'[1]7.SPNF_consolidado'!EI121</f>
        <v>138.94739597999995</v>
      </c>
      <c r="FN71" s="210">
        <f>+'[1]7.SPNF_consolidado'!EJ121</f>
        <v>123.72393300000005</v>
      </c>
      <c r="FO71" s="210">
        <f>+'[1]7.SPNF_consolidado'!EK121</f>
        <v>136.94030406999997</v>
      </c>
      <c r="FP71" s="210">
        <f>+'[1]7.SPNF_consolidado'!EL121</f>
        <v>203.45356248000002</v>
      </c>
      <c r="FQ71" s="210">
        <f>+'[1]7.SPNF_consolidado'!EM121</f>
        <v>135.05345323000051</v>
      </c>
      <c r="FR71" s="210">
        <f>+'[1]7.SPNF_consolidado'!EN121</f>
        <v>125.90338578999948</v>
      </c>
      <c r="FS71" s="210">
        <f>+'[1]7.SPNF_consolidado'!EO121</f>
        <v>162.62244522999995</v>
      </c>
      <c r="FT71" s="210">
        <f>+'[1]7.SPNF_consolidado'!EP121</f>
        <v>161.25030771000004</v>
      </c>
      <c r="FU71" s="210">
        <f>+'[1]7.SPNF_consolidado'!EQ121</f>
        <v>153.05605273000003</v>
      </c>
      <c r="FV71" s="210">
        <f>+'[1]7.SPNF_consolidado'!ER121</f>
        <v>259.2884784100001</v>
      </c>
      <c r="FW71" s="210">
        <f>+'[1]7.SPNF_consolidado'!ES121</f>
        <v>113.24254517000001</v>
      </c>
      <c r="FX71" s="210">
        <f>+'[1]7.SPNF_consolidado'!ET121</f>
        <v>149.62819953999997</v>
      </c>
      <c r="FY71" s="210">
        <f>+'[1]7.SPNF_consolidado'!EU121</f>
        <v>154.42286953999999</v>
      </c>
      <c r="FZ71" s="210">
        <f>+'[1]7.SPNF_consolidado'!EV121</f>
        <v>145.32755444</v>
      </c>
      <c r="GA71" s="210">
        <f>+'[1]7.SPNF_consolidado'!EW121</f>
        <v>196.10466533000002</v>
      </c>
      <c r="GB71" s="210">
        <f>+'[1]7.SPNF_consolidado'!EX121</f>
        <v>134.64403605000001</v>
      </c>
      <c r="GC71" s="210">
        <f>+'[1]7.SPNF_consolidado'!EY121</f>
        <v>158.78392961999992</v>
      </c>
      <c r="GD71" s="210">
        <f>+'[1]7.SPNF_consolidado'!EZ121</f>
        <v>199.97990350000006</v>
      </c>
      <c r="GE71" s="210">
        <f>+'[1]7.SPNF_consolidado'!FA121</f>
        <v>226.49573486</v>
      </c>
      <c r="GF71" s="210">
        <f>+'[1]7.SPNF_consolidado'!FB121</f>
        <v>159.17507194999999</v>
      </c>
      <c r="GG71" s="210">
        <f>+'[1]7.SPNF_consolidado'!FC121</f>
        <v>206.02902007999998</v>
      </c>
      <c r="GH71" s="210">
        <f>+'[1]7.SPNF_consolidado'!FD121</f>
        <v>298.42899047999992</v>
      </c>
      <c r="GI71" s="210">
        <f>+'[1]7.SPNF_consolidado'!FE121</f>
        <v>116.7078053847915</v>
      </c>
    </row>
    <row r="72" spans="2:191">
      <c r="B72" s="208">
        <v>56</v>
      </c>
      <c r="C72" s="209" t="s">
        <v>265</v>
      </c>
      <c r="D72" s="210">
        <f t="shared" si="110"/>
        <v>3033.9570318434594</v>
      </c>
      <c r="E72" s="210">
        <f t="shared" si="111"/>
        <v>4007.8772815200005</v>
      </c>
      <c r="F72" s="210">
        <f t="shared" si="112"/>
        <v>832.65505222000013</v>
      </c>
      <c r="G72" s="210">
        <f t="shared" si="113"/>
        <v>486.77986940444441</v>
      </c>
      <c r="H72" s="210">
        <f t="shared" si="731"/>
        <v>2077.0921837800006</v>
      </c>
      <c r="I72" s="210">
        <f t="shared" si="732"/>
        <v>2748.0193162099999</v>
      </c>
      <c r="J72" s="210">
        <f t="shared" si="733"/>
        <v>2488.5926101900004</v>
      </c>
      <c r="K72" s="210">
        <f t="shared" si="734"/>
        <v>1486.3528596600004</v>
      </c>
      <c r="L72" s="210">
        <f t="shared" si="709"/>
        <v>2489.7978254</v>
      </c>
      <c r="M72" s="210">
        <f>+SUM(FK72:FV72)</f>
        <v>1791.3716841300002</v>
      </c>
      <c r="N72" s="210">
        <f t="shared" si="56"/>
        <v>2415.0112181590002</v>
      </c>
      <c r="O72" s="210">
        <f t="shared" si="57"/>
        <v>618.83894735984245</v>
      </c>
      <c r="P72" s="210">
        <f t="shared" si="58"/>
        <v>730.93567760863789</v>
      </c>
      <c r="Q72" s="210">
        <f t="shared" si="59"/>
        <v>926.07641242760576</v>
      </c>
      <c r="R72" s="210">
        <f t="shared" si="60"/>
        <v>758.10599444737352</v>
      </c>
      <c r="S72" s="210">
        <f t="shared" si="61"/>
        <v>965.52329971999995</v>
      </c>
      <c r="T72" s="210">
        <f t="shared" si="62"/>
        <v>1168.4257717200001</v>
      </c>
      <c r="U72" s="210">
        <f t="shared" si="63"/>
        <v>979.92773390000013</v>
      </c>
      <c r="V72" s="210">
        <f t="shared" si="64"/>
        <v>894.00047618000008</v>
      </c>
      <c r="W72" s="210">
        <f t="shared" si="65"/>
        <v>289.45838705</v>
      </c>
      <c r="X72" s="210">
        <f t="shared" si="66"/>
        <v>489.26794265000007</v>
      </c>
      <c r="Y72" s="210">
        <f t="shared" si="67"/>
        <v>211.44683148999994</v>
      </c>
      <c r="Z72" s="210">
        <f t="shared" si="68"/>
        <v>-157.51810896999996</v>
      </c>
      <c r="AA72" s="210">
        <f t="shared" si="69"/>
        <v>60.193563369999964</v>
      </c>
      <c r="AB72" s="210">
        <f t="shared" si="70"/>
        <v>101.16091603000001</v>
      </c>
      <c r="AC72" s="210">
        <f t="shared" si="71"/>
        <v>179.22267289999999</v>
      </c>
      <c r="AD72" s="210">
        <f t="shared" si="72"/>
        <v>146.20271710444445</v>
      </c>
      <c r="AE72" s="210">
        <f t="shared" si="710"/>
        <v>616.36792893999996</v>
      </c>
      <c r="AF72" s="210">
        <f t="shared" si="711"/>
        <v>339.28867023999999</v>
      </c>
      <c r="AG72" s="210">
        <f t="shared" si="712"/>
        <v>398.10308133000001</v>
      </c>
      <c r="AH72" s="210">
        <f t="shared" si="713"/>
        <v>723.33250327000007</v>
      </c>
      <c r="AI72" s="210">
        <f t="shared" si="714"/>
        <v>977.74586082999986</v>
      </c>
      <c r="AJ72" s="210">
        <f t="shared" si="715"/>
        <v>760.95748897999988</v>
      </c>
      <c r="AK72" s="210">
        <f t="shared" si="716"/>
        <v>735.99546549000024</v>
      </c>
      <c r="AL72" s="210">
        <f t="shared" si="717"/>
        <v>273.32050090999996</v>
      </c>
      <c r="AM72" s="210">
        <f t="shared" si="718"/>
        <v>481.65112986999986</v>
      </c>
      <c r="AN72" s="210">
        <f t="shared" si="719"/>
        <v>681.33854098999996</v>
      </c>
      <c r="AO72" s="210">
        <f t="shared" si="720"/>
        <v>825.41875496</v>
      </c>
      <c r="AP72" s="210">
        <f t="shared" si="721"/>
        <v>500.18418437000008</v>
      </c>
      <c r="AQ72" s="210">
        <f t="shared" si="722"/>
        <v>536.8504684200002</v>
      </c>
      <c r="AR72" s="210">
        <f t="shared" si="723"/>
        <v>107.68318709000003</v>
      </c>
      <c r="AS72" s="210">
        <f t="shared" si="724"/>
        <v>282.02573519999999</v>
      </c>
      <c r="AT72" s="210">
        <f t="shared" si="725"/>
        <v>559.79346895000026</v>
      </c>
      <c r="AU72" s="210">
        <f t="shared" si="726"/>
        <v>456.60189332999994</v>
      </c>
      <c r="AV72" s="210">
        <f t="shared" si="727"/>
        <v>503.9381505499997</v>
      </c>
      <c r="AW72" s="210">
        <f t="shared" si="728"/>
        <v>985.19079315000124</v>
      </c>
      <c r="AX72" s="210">
        <f t="shared" si="729"/>
        <v>544.06698836999908</v>
      </c>
      <c r="AY72" s="210">
        <f t="shared" si="729"/>
        <v>590.95529182999962</v>
      </c>
      <c r="AZ72" s="210">
        <f t="shared" si="730"/>
        <v>410.57408934999995</v>
      </c>
      <c r="BA72" s="210">
        <f t="shared" si="78"/>
        <v>387.12694506000003</v>
      </c>
      <c r="BB72" s="210">
        <f t="shared" si="79"/>
        <v>455.78928020000001</v>
      </c>
      <c r="BC72" s="210">
        <f>+SUM(FW72:FY72)</f>
        <v>700.62434876900011</v>
      </c>
      <c r="BD72" s="210">
        <f t="shared" si="81"/>
        <v>524.43921191999993</v>
      </c>
      <c r="BE72" s="210">
        <f t="shared" si="82"/>
        <v>614.18188879999991</v>
      </c>
      <c r="BF72" s="210">
        <f t="shared" si="83"/>
        <v>575.76576866999994</v>
      </c>
      <c r="BG72" s="210">
        <f>+'[1]7.SPNF_consolidado'!AC122</f>
        <v>299.90314936812592</v>
      </c>
      <c r="BH72" s="210">
        <f>+'[1]7.SPNF_consolidado'!AD122</f>
        <v>231.10623969284603</v>
      </c>
      <c r="BI72" s="210">
        <f>+'[1]7.SPNF_consolidado'!AE122</f>
        <v>87.82955829887058</v>
      </c>
      <c r="BJ72" s="210">
        <f>+'[1]7.SPNF_consolidado'!AF122</f>
        <v>195.12523551999996</v>
      </c>
      <c r="BK72" s="210">
        <f>+'[1]7.SPNF_consolidado'!AG122</f>
        <v>324.76821104863791</v>
      </c>
      <c r="BL72" s="210">
        <f>+'[1]7.SPNF_consolidado'!AH122</f>
        <v>211.04223104000005</v>
      </c>
      <c r="BM72" s="210">
        <f>+'[1]7.SPNF_consolidado'!AI122</f>
        <v>409.72907585000007</v>
      </c>
      <c r="BN72" s="210">
        <f>+'[1]7.SPNF_consolidado'!AJ122</f>
        <v>361.37424834000001</v>
      </c>
      <c r="BO72" s="210">
        <f>+'[1]7.SPNF_consolidado'!AK122</f>
        <v>154.97308823760568</v>
      </c>
      <c r="BP72" s="210">
        <f>+'[1]7.SPNF_consolidado'!AL122</f>
        <v>396.89212669000005</v>
      </c>
      <c r="BQ72" s="210">
        <f>+'[1]7.SPNF_consolidado'!AM122</f>
        <v>235.94421514737323</v>
      </c>
      <c r="BR72" s="210">
        <f>+'[1]7.SPNF_consolidado'!AN122</f>
        <v>125.26965261000021</v>
      </c>
      <c r="BS72" s="210">
        <f>+'[1]7.SPNF_consolidado'!AO122</f>
        <v>444.37134118999995</v>
      </c>
      <c r="BT72" s="210">
        <f>+'[1]7.SPNF_consolidado'!AP122</f>
        <v>225.89813441999996</v>
      </c>
      <c r="BU72" s="210">
        <f>+'[1]7.SPNF_consolidado'!AQ122</f>
        <v>295.25382410999998</v>
      </c>
      <c r="BV72" s="210">
        <f>+'[1]7.SPNF_consolidado'!AR122</f>
        <v>378.12568505000007</v>
      </c>
      <c r="BW72" s="210">
        <f>+'[1]7.SPNF_consolidado'!AS122</f>
        <v>266.77526915000004</v>
      </c>
      <c r="BX72" s="210">
        <f>+'[1]7.SPNF_consolidado'!AT122</f>
        <v>523.52481751999994</v>
      </c>
      <c r="BY72" s="210">
        <f>+'[1]7.SPNF_consolidado'!AU122</f>
        <v>265.95499361999998</v>
      </c>
      <c r="BZ72" s="210">
        <f>+'[1]7.SPNF_consolidado'!AV122</f>
        <v>382.82271216000015</v>
      </c>
      <c r="CA72" s="210">
        <f>+'[1]7.SPNF_consolidado'!AW122</f>
        <v>331.15002812</v>
      </c>
      <c r="CB72" s="210">
        <f>+'[1]7.SPNF_consolidado'!AX122</f>
        <v>257.75687590999996</v>
      </c>
      <c r="CC72" s="210">
        <f>+'[1]7.SPNF_consolidado'!AY122</f>
        <v>451.70733344999996</v>
      </c>
      <c r="CD72" s="210">
        <f>+'[1]7.SPNF_consolidado'!AZ122</f>
        <v>184.53626682000015</v>
      </c>
      <c r="CE72" s="210">
        <f>+'[1]7.SPNF_consolidado'!BA122</f>
        <v>24.374769729999997</v>
      </c>
      <c r="CF72" s="210">
        <f>+'[1]7.SPNF_consolidado'!BB122</f>
        <v>96.094630310000042</v>
      </c>
      <c r="CG72" s="210">
        <f>+'[1]7.SPNF_consolidado'!BC122</f>
        <v>168.98898700999996</v>
      </c>
      <c r="CH72" s="210">
        <f>+'[1]7.SPNF_consolidado'!BD122</f>
        <v>122.63486940000001</v>
      </c>
      <c r="CI72" s="210">
        <f>+'[1]7.SPNF_consolidado'!BE122</f>
        <v>161.17873329000008</v>
      </c>
      <c r="CJ72" s="210">
        <f>+'[1]7.SPNF_consolidado'!BF122</f>
        <v>205.45433995999997</v>
      </c>
      <c r="CK72" s="210">
        <f>+'[1]7.SPNF_consolidado'!BG122</f>
        <v>142.26880480999995</v>
      </c>
      <c r="CL72" s="210">
        <f>+'[1]7.SPNF_consolidado'!BH122</f>
        <v>56.687052250000022</v>
      </c>
      <c r="CM72" s="210">
        <f>+'[1]7.SPNF_consolidado'!BI122</f>
        <v>12.490974429999966</v>
      </c>
      <c r="CN72" s="210">
        <f>+'[1]7.SPNF_consolidado'!BJ122</f>
        <v>73.275092580000035</v>
      </c>
      <c r="CO72" s="210">
        <f>+'[1]7.SPNF_consolidado'!BK122</f>
        <v>-28.526062550000063</v>
      </c>
      <c r="CP72" s="210">
        <f>+'[1]7.SPNF_consolidado'!BL122</f>
        <v>-202.26713899999993</v>
      </c>
      <c r="CQ72" s="210">
        <f>+'[1]7.SPNF_consolidado'!BM122</f>
        <v>32.327507459999964</v>
      </c>
      <c r="CR72" s="210">
        <f>+'[1]7.SPNF_consolidado'!BN122</f>
        <v>43.690649779999973</v>
      </c>
      <c r="CS72" s="210">
        <f>+'[1]7.SPNF_consolidado'!BO122</f>
        <v>-15.824593869999973</v>
      </c>
      <c r="CT72" s="210">
        <f>+'[1]7.SPNF_consolidado'!BP122</f>
        <v>16.958365799999996</v>
      </c>
      <c r="CU72" s="210">
        <f>+'[1]7.SPNF_consolidado'!BQ122</f>
        <v>2.3502106400000287</v>
      </c>
      <c r="CV72" s="210">
        <f>+'[1]7.SPNF_consolidado'!BR122</f>
        <v>81.852339589999985</v>
      </c>
      <c r="CW72" s="210">
        <f>+'[1]7.SPNF_consolidado'!BS122</f>
        <v>15.26244982999998</v>
      </c>
      <c r="CX72" s="210">
        <f>+'[1]7.SPNF_consolidado'!BT122</f>
        <v>106.96854102</v>
      </c>
      <c r="CY72" s="210">
        <f>+'[1]7.SPNF_consolidado'!BU122</f>
        <v>56.991682050000009</v>
      </c>
      <c r="CZ72" s="210">
        <f>+'[1]7.SPNF_consolidado'!BV122</f>
        <v>39.900068830000009</v>
      </c>
      <c r="DA72" s="210">
        <f>+'[1]7.SPNF_consolidado'!BW122</f>
        <v>67.846096434444405</v>
      </c>
      <c r="DB72" s="210">
        <f>+'[1]7.SPNF_consolidado'!BX122</f>
        <v>38.456551840000031</v>
      </c>
      <c r="DC72" s="210">
        <f>+'[1]7.SPNF_consolidado'!BY122</f>
        <v>290.81359377999991</v>
      </c>
      <c r="DD72" s="210">
        <f>+'[1]7.SPNF_consolidado'!BZ122</f>
        <v>71.363456370000023</v>
      </c>
      <c r="DE72" s="210">
        <f>+'[1]7.SPNF_consolidado'!CA122</f>
        <v>254.19087879000006</v>
      </c>
      <c r="DF72" s="210">
        <f>+'[1]7.SPNF_consolidado'!CB122</f>
        <v>49.822214070000001</v>
      </c>
      <c r="DG72" s="210">
        <f>+'[1]7.SPNF_consolidado'!CC122</f>
        <v>118.38725182000002</v>
      </c>
      <c r="DH72" s="210">
        <f>+'[1]7.SPNF_consolidado'!CD122</f>
        <v>171.07920435</v>
      </c>
      <c r="DI72" s="210">
        <f>+'[1]7.SPNF_consolidado'!CE122</f>
        <v>176.71425338</v>
      </c>
      <c r="DJ72" s="210">
        <f>+'[1]7.SPNF_consolidado'!CF122</f>
        <v>110.92015972999997</v>
      </c>
      <c r="DK72" s="210">
        <f>+'[1]7.SPNF_consolidado'!CG122</f>
        <v>110.46866822000004</v>
      </c>
      <c r="DL72" s="210">
        <f>+'[1]7.SPNF_consolidado'!CH122</f>
        <v>28.988192989999959</v>
      </c>
      <c r="DM72" s="210">
        <f>+'[1]7.SPNF_consolidado'!CI122</f>
        <v>124.73977934000001</v>
      </c>
      <c r="DN72" s="210">
        <f>+'[1]7.SPNF_consolidado'!CJ122</f>
        <v>569.60453094000013</v>
      </c>
      <c r="DO72" s="210">
        <f>+'[1]7.SPNF_consolidado'!CK122</f>
        <v>307.16999125000007</v>
      </c>
      <c r="DP72" s="210">
        <f>+'[1]7.SPNF_consolidado'!CL122</f>
        <v>161.49388192999999</v>
      </c>
      <c r="DQ72" s="210">
        <f>+'[1]7.SPNF_consolidado'!CM122</f>
        <v>509.08198764999986</v>
      </c>
      <c r="DR72" s="210">
        <f>+'[1]7.SPNF_consolidado'!CN122</f>
        <v>232.21139292999999</v>
      </c>
      <c r="DS72" s="210">
        <f>+'[1]7.SPNF_consolidado'!CO122</f>
        <v>271.84252992</v>
      </c>
      <c r="DT72" s="210">
        <f>+'[1]7.SPNF_consolidado'!CP122</f>
        <v>256.90356612999994</v>
      </c>
      <c r="DU72" s="210">
        <f>+'[1]7.SPNF_consolidado'!CQ122</f>
        <v>247.99763383000001</v>
      </c>
      <c r="DV72" s="210">
        <f>+'[1]7.SPNF_consolidado'!CR122</f>
        <v>256.99447086000009</v>
      </c>
      <c r="DW72" s="210">
        <f>+'[1]7.SPNF_consolidado'!CS122</f>
        <v>231.00336080000005</v>
      </c>
      <c r="DX72" s="210">
        <f>+'[1]7.SPNF_consolidado'!CT122</f>
        <v>73.458455709999981</v>
      </c>
      <c r="DY72" s="210">
        <f>+'[1]7.SPNF_consolidado'!CU122</f>
        <v>192.49882496000004</v>
      </c>
      <c r="DZ72" s="210">
        <f>+'[1]7.SPNF_consolidado'!CV122</f>
        <v>7.3632202399999471</v>
      </c>
      <c r="EA72" s="210">
        <f>+'[1]7.SPNF_consolidado'!CW122</f>
        <v>65.435130729999983</v>
      </c>
      <c r="EB72" s="210">
        <f>+'[1]7.SPNF_consolidado'!CX122</f>
        <v>163.95641091999997</v>
      </c>
      <c r="EC72" s="210">
        <f>+'[1]7.SPNF_consolidado'!CY122</f>
        <v>252.2595882199999</v>
      </c>
      <c r="ED72" s="210">
        <f>+'[1]7.SPNF_consolidado'!CZ122</f>
        <v>148.34600087999996</v>
      </c>
      <c r="EE72" s="210">
        <f>+'[1]7.SPNF_consolidado'!DA122</f>
        <v>318.50470837999995</v>
      </c>
      <c r="EF72" s="210">
        <f>+'[1]7.SPNF_consolidado'!DB122</f>
        <v>214.48783173000004</v>
      </c>
      <c r="EG72" s="210">
        <f>+'[1]7.SPNF_consolidado'!DC122</f>
        <v>231.89373677000009</v>
      </c>
      <c r="EH72" s="210">
        <f>+'[1]7.SPNF_consolidado'!DD122</f>
        <v>347.77787970999998</v>
      </c>
      <c r="EI72" s="210">
        <f>+'[1]7.SPNF_consolidado'!DE122</f>
        <v>245.74713847999999</v>
      </c>
      <c r="EJ72" s="210">
        <f>+'[1]7.SPNF_consolidado'!DF122</f>
        <v>102.10120055000002</v>
      </c>
      <c r="EK72" s="210">
        <f>+'[1]7.SPNF_consolidado'!DG122</f>
        <v>208.95233382000004</v>
      </c>
      <c r="EL72" s="210">
        <f>+'[1]7.SPNF_consolidado'!DH122</f>
        <v>189.13065</v>
      </c>
      <c r="EM72" s="210">
        <f>+'[1]7.SPNF_consolidado'!DI122</f>
        <v>176.37693424999998</v>
      </c>
      <c r="EN72" s="210">
        <f>+'[1]7.SPNF_consolidado'!DJ122</f>
        <v>198.01467452000011</v>
      </c>
      <c r="EO72" s="210">
        <f>+'[1]7.SPNF_consolidado'!DK122</f>
        <v>162.45885965000011</v>
      </c>
      <c r="EP72" s="210">
        <f>+'[1]7.SPNF_consolidado'!DL122</f>
        <v>138.63013594000006</v>
      </c>
      <c r="EQ72" s="210">
        <f>+'[1]7.SPNF_consolidado'!DM122</f>
        <v>25.787771750000005</v>
      </c>
      <c r="ER72" s="210">
        <f>+'[1]7.SPNF_consolidado'!DN122</f>
        <v>-56.734720600000017</v>
      </c>
      <c r="ES72" s="210">
        <f>+'[1]7.SPNF_consolidado'!DO122</f>
        <v>-1.3512794299999484</v>
      </c>
      <c r="ET72" s="210">
        <f>+'[1]7.SPNF_consolidado'!DP122</f>
        <v>119.38020371999997</v>
      </c>
      <c r="EU72" s="210">
        <f>+'[1]7.SPNF_consolidado'!DQ122</f>
        <v>163.99681090999999</v>
      </c>
      <c r="EV72" s="210">
        <f>+'[1]7.SPNF_consolidado'!DR122</f>
        <v>224.44365204000007</v>
      </c>
      <c r="EW72" s="210">
        <f>+'[1]7.SPNF_consolidado'!DS122</f>
        <v>180.89479837999994</v>
      </c>
      <c r="EX72" s="210">
        <f>+'[1]7.SPNF_consolidado'!DT122</f>
        <v>154.45501853000019</v>
      </c>
      <c r="EY72" s="210">
        <f>+'[1]7.SPNF_consolidado'!DU122</f>
        <v>65.54409204000001</v>
      </c>
      <c r="EZ72" s="210">
        <f>+'[1]7.SPNF_consolidado'!DV122</f>
        <v>92.083221899999984</v>
      </c>
      <c r="FA72" s="210">
        <f>+'[1]7.SPNF_consolidado'!DW122</f>
        <v>298.97457938999992</v>
      </c>
      <c r="FB72" s="210">
        <f>+'[1]7.SPNF_consolidado'!DX122</f>
        <v>170.67832899000004</v>
      </c>
      <c r="FC72" s="210">
        <f>+'[1]7.SPNF_consolidado'!DY122</f>
        <v>231.57015205999974</v>
      </c>
      <c r="FD72" s="210">
        <f>+'[1]7.SPNF_consolidado'!DZ122</f>
        <v>101.68966949999995</v>
      </c>
      <c r="FE72" s="210">
        <f>+'[1]7.SPNF_consolidado'!EA122</f>
        <v>155.68356258000068</v>
      </c>
      <c r="FF72" s="210">
        <f>+'[1]7.SPNF_consolidado'!EB122</f>
        <v>174.31121053000018</v>
      </c>
      <c r="FG72" s="210">
        <f>+'[1]7.SPNF_consolidado'!EC122</f>
        <v>655.19602004000035</v>
      </c>
      <c r="FH72" s="210">
        <f>+'[1]7.SPNF_consolidado'!ED122</f>
        <v>230.70663705999942</v>
      </c>
      <c r="FI72" s="210">
        <f>+'[1]7.SPNF_consolidado'!EE122</f>
        <v>200.67466527999977</v>
      </c>
      <c r="FJ72" s="210">
        <f>+'[1]7.SPNF_consolidado'!EF122</f>
        <v>112.68568602999986</v>
      </c>
      <c r="FK72" s="210">
        <f>+'[1]7.SPNF_consolidado'!EG122</f>
        <v>277.59494051999997</v>
      </c>
      <c r="FL72" s="210">
        <f>+'[1]7.SPNF_consolidado'!EH122</f>
        <v>78.474483660000033</v>
      </c>
      <c r="FM72" s="210">
        <f>+'[1]7.SPNF_consolidado'!EI122</f>
        <v>181.81194534000002</v>
      </c>
      <c r="FN72" s="210">
        <f>+'[1]7.SPNF_consolidado'!EJ122</f>
        <v>168.68411644999998</v>
      </c>
      <c r="FO72" s="210">
        <f>+'[1]7.SPNF_consolidado'!EK122</f>
        <v>218.42990025</v>
      </c>
      <c r="FP72" s="210">
        <f>+'[1]7.SPNF_consolidado'!EL122</f>
        <v>23.460072649999972</v>
      </c>
      <c r="FQ72" s="210">
        <f>+'[1]7.SPNF_consolidado'!EM122</f>
        <v>121.32477355999953</v>
      </c>
      <c r="FR72" s="210">
        <f>+'[1]7.SPNF_consolidado'!EN122</f>
        <v>157.00898681000055</v>
      </c>
      <c r="FS72" s="210">
        <f>+'[1]7.SPNF_consolidado'!EO122</f>
        <v>108.79318469</v>
      </c>
      <c r="FT72" s="210">
        <f>+'[1]7.SPNF_consolidado'!EP122</f>
        <v>230.33015316999999</v>
      </c>
      <c r="FU72" s="210">
        <f>+'[1]7.SPNF_consolidado'!EQ122</f>
        <v>232.91635134000012</v>
      </c>
      <c r="FV72" s="210">
        <f>+'[1]7.SPNF_consolidado'!ER122</f>
        <v>-7.4572243100001003</v>
      </c>
      <c r="FW72" s="210">
        <f>+'[1]7.SPNF_consolidado'!ES122</f>
        <v>323.67713922000002</v>
      </c>
      <c r="FX72" s="210">
        <f>+'[1]7.SPNF_consolidado'!ET122</f>
        <v>118.36234001000008</v>
      </c>
      <c r="FY72" s="210">
        <f>+'[1]7.SPNF_consolidado'!EU122</f>
        <v>258.58486953900001</v>
      </c>
      <c r="FZ72" s="210">
        <f>+'[1]7.SPNF_consolidado'!EV122</f>
        <v>148.02845680999999</v>
      </c>
      <c r="GA72" s="210">
        <f>+'[1]7.SPNF_consolidado'!EW122</f>
        <v>184.06898533</v>
      </c>
      <c r="GB72" s="210">
        <f>+'[1]7.SPNF_consolidado'!EX122</f>
        <v>192.34176977999999</v>
      </c>
      <c r="GC72" s="210">
        <f>+'[1]7.SPNF_consolidado'!EY122</f>
        <v>205.80015927000005</v>
      </c>
      <c r="GD72" s="210">
        <f>+'[1]7.SPNF_consolidado'!EZ122</f>
        <v>243.43789330999991</v>
      </c>
      <c r="GE72" s="210">
        <f>+'[1]7.SPNF_consolidado'!FA122</f>
        <v>164.94383621999995</v>
      </c>
      <c r="GF72" s="210">
        <f>+'[1]7.SPNF_consolidado'!FB122</f>
        <v>288.44945093000001</v>
      </c>
      <c r="GG72" s="210">
        <f>+'[1]7.SPNF_consolidado'!FC122</f>
        <v>223.51067014000003</v>
      </c>
      <c r="GH72" s="210">
        <f>+'[1]7.SPNF_consolidado'!FD122</f>
        <v>63.805647599999986</v>
      </c>
      <c r="GI72" s="210">
        <f>+'[1]7.SPNF_consolidado'!FE122</f>
        <v>279.56892216244921</v>
      </c>
    </row>
    <row r="73" spans="2:191"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3"/>
      <c r="DF73" s="213"/>
      <c r="DG73" s="213"/>
      <c r="DH73" s="213"/>
      <c r="DI73" s="213"/>
      <c r="DJ73" s="213"/>
      <c r="DK73" s="213"/>
      <c r="DL73" s="213"/>
      <c r="DM73" s="213"/>
      <c r="DN73" s="213"/>
      <c r="DO73" s="213"/>
      <c r="DP73" s="213"/>
      <c r="DQ73" s="213"/>
      <c r="DR73" s="213"/>
      <c r="DS73" s="213"/>
      <c r="DT73" s="213"/>
      <c r="DU73" s="213"/>
      <c r="DV73" s="213"/>
      <c r="DW73" s="213"/>
      <c r="DX73" s="213"/>
      <c r="DY73" s="213"/>
      <c r="DZ73" s="213"/>
      <c r="EA73" s="213"/>
      <c r="EB73" s="213"/>
      <c r="EC73" s="213"/>
      <c r="ED73" s="213"/>
      <c r="EE73" s="213"/>
      <c r="EF73" s="213"/>
      <c r="EG73" s="213"/>
      <c r="EH73" s="213"/>
      <c r="EI73" s="213"/>
      <c r="EJ73" s="213"/>
      <c r="EK73" s="213"/>
      <c r="EL73" s="213"/>
      <c r="EM73" s="213"/>
      <c r="EN73" s="213"/>
      <c r="EO73" s="213"/>
      <c r="EP73" s="213"/>
      <c r="EQ73" s="213"/>
      <c r="ER73" s="213"/>
      <c r="ES73" s="213"/>
      <c r="ET73" s="213"/>
      <c r="EU73" s="213"/>
      <c r="EV73" s="213"/>
      <c r="EW73" s="213"/>
      <c r="EX73" s="213"/>
      <c r="EY73" s="213"/>
      <c r="EZ73" s="213"/>
      <c r="FA73" s="213"/>
      <c r="FB73" s="213"/>
      <c r="FC73" s="213"/>
      <c r="FD73" s="213"/>
      <c r="FE73" s="213"/>
      <c r="FF73" s="213"/>
      <c r="FG73" s="213"/>
      <c r="FH73" s="213"/>
      <c r="FI73" s="213"/>
      <c r="FJ73" s="213"/>
      <c r="FK73" s="213"/>
      <c r="FL73" s="213"/>
      <c r="FM73" s="213"/>
      <c r="FN73" s="213"/>
      <c r="FO73" s="213"/>
      <c r="FP73" s="213"/>
      <c r="FQ73" s="213"/>
      <c r="FR73" s="213"/>
      <c r="FS73" s="213"/>
      <c r="FT73" s="213"/>
      <c r="FU73" s="213"/>
      <c r="FV73" s="213"/>
      <c r="FW73" s="213"/>
      <c r="FX73" s="213"/>
      <c r="FY73" s="213"/>
      <c r="FZ73" s="213"/>
      <c r="GA73" s="213"/>
      <c r="GB73" s="213"/>
      <c r="GC73" s="213"/>
      <c r="GD73" s="213"/>
      <c r="GE73" s="213"/>
      <c r="GF73" s="213"/>
      <c r="GG73" s="213"/>
      <c r="GH73" s="213"/>
      <c r="GI73" s="213"/>
    </row>
    <row r="74" spans="2:191" ht="40.5" customHeight="1">
      <c r="B74" s="138" t="s">
        <v>146</v>
      </c>
      <c r="C74" s="138"/>
    </row>
    <row r="75" spans="2:191" ht="28.5" customHeight="1">
      <c r="B75" s="138" t="s">
        <v>145</v>
      </c>
      <c r="C75" s="138"/>
    </row>
    <row r="76" spans="2:191">
      <c r="B76" s="98" t="s">
        <v>267</v>
      </c>
      <c r="C76" s="98"/>
    </row>
  </sheetData>
  <mergeCells count="7">
    <mergeCell ref="O6:BF6"/>
    <mergeCell ref="BG6:GI6"/>
    <mergeCell ref="B3:C3"/>
    <mergeCell ref="B4:C4"/>
    <mergeCell ref="B74:C74"/>
    <mergeCell ref="B75:C75"/>
    <mergeCell ref="D6:N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B3:GI73"/>
  <sheetViews>
    <sheetView zoomScale="80" zoomScaleNormal="80" workbookViewId="0">
      <pane xSplit="3" ySplit="7" topLeftCell="D57" activePane="bottomRight" state="frozen"/>
      <selection activeCell="O12" sqref="O12"/>
      <selection pane="topRight" activeCell="O12" sqref="O12"/>
      <selection pane="bottomLeft" activeCell="O12" sqref="O12"/>
      <selection pane="bottomRight" activeCell="B3" sqref="B3:C3"/>
    </sheetView>
  </sheetViews>
  <sheetFormatPr baseColWidth="10" defaultRowHeight="15"/>
  <cols>
    <col min="1" max="1" width="11.42578125" style="10"/>
    <col min="2" max="2" width="13.28515625" style="5" customWidth="1"/>
    <col min="3" max="3" width="68" style="10" customWidth="1"/>
    <col min="4" max="191" width="11.140625" style="10" customWidth="1"/>
    <col min="192" max="16384" width="11.42578125" style="10"/>
  </cols>
  <sheetData>
    <row r="3" spans="2:191" ht="23.25" customHeight="1">
      <c r="B3" s="218" t="s">
        <v>230</v>
      </c>
      <c r="C3" s="218"/>
    </row>
    <row r="4" spans="2:191">
      <c r="B4" s="137" t="s">
        <v>32</v>
      </c>
      <c r="C4" s="137"/>
    </row>
    <row r="5" spans="2:191" s="164" customFormat="1" ht="23.25" customHeight="1">
      <c r="B5" s="165"/>
      <c r="C5" s="166"/>
      <c r="BG5" s="164">
        <f>+YEAR(BG7)</f>
        <v>2013</v>
      </c>
      <c r="BH5" s="164">
        <f t="shared" ref="BH5:DS5" si="0">+YEAR(BH7)</f>
        <v>2013</v>
      </c>
      <c r="BI5" s="164">
        <f t="shared" si="0"/>
        <v>2013</v>
      </c>
      <c r="BJ5" s="164">
        <f t="shared" si="0"/>
        <v>2013</v>
      </c>
      <c r="BK5" s="164">
        <f t="shared" si="0"/>
        <v>2013</v>
      </c>
      <c r="BL5" s="164">
        <f t="shared" si="0"/>
        <v>2013</v>
      </c>
      <c r="BM5" s="164">
        <f t="shared" si="0"/>
        <v>2013</v>
      </c>
      <c r="BN5" s="164">
        <f t="shared" si="0"/>
        <v>2013</v>
      </c>
      <c r="BO5" s="164">
        <f t="shared" si="0"/>
        <v>2013</v>
      </c>
      <c r="BP5" s="164">
        <f t="shared" si="0"/>
        <v>2013</v>
      </c>
      <c r="BQ5" s="164">
        <f t="shared" si="0"/>
        <v>2013</v>
      </c>
      <c r="BR5" s="164">
        <f t="shared" si="0"/>
        <v>2013</v>
      </c>
      <c r="BS5" s="164">
        <f t="shared" si="0"/>
        <v>2014</v>
      </c>
      <c r="BT5" s="164">
        <f t="shared" si="0"/>
        <v>2014</v>
      </c>
      <c r="BU5" s="164">
        <f t="shared" si="0"/>
        <v>2014</v>
      </c>
      <c r="BV5" s="164">
        <f t="shared" si="0"/>
        <v>2014</v>
      </c>
      <c r="BW5" s="164">
        <f t="shared" si="0"/>
        <v>2014</v>
      </c>
      <c r="BX5" s="164">
        <f t="shared" si="0"/>
        <v>2014</v>
      </c>
      <c r="BY5" s="164">
        <f t="shared" si="0"/>
        <v>2014</v>
      </c>
      <c r="BZ5" s="164">
        <f t="shared" si="0"/>
        <v>2014</v>
      </c>
      <c r="CA5" s="164">
        <f t="shared" si="0"/>
        <v>2014</v>
      </c>
      <c r="CB5" s="164">
        <f t="shared" si="0"/>
        <v>2014</v>
      </c>
      <c r="CC5" s="164">
        <f t="shared" si="0"/>
        <v>2014</v>
      </c>
      <c r="CD5" s="164">
        <f t="shared" si="0"/>
        <v>2014</v>
      </c>
      <c r="CE5" s="164">
        <f t="shared" si="0"/>
        <v>2015</v>
      </c>
      <c r="CF5" s="164">
        <f t="shared" si="0"/>
        <v>2015</v>
      </c>
      <c r="CG5" s="164">
        <f t="shared" si="0"/>
        <v>2015</v>
      </c>
      <c r="CH5" s="164">
        <f t="shared" si="0"/>
        <v>2015</v>
      </c>
      <c r="CI5" s="164">
        <f t="shared" si="0"/>
        <v>2015</v>
      </c>
      <c r="CJ5" s="164">
        <f t="shared" si="0"/>
        <v>2015</v>
      </c>
      <c r="CK5" s="164">
        <f t="shared" si="0"/>
        <v>2015</v>
      </c>
      <c r="CL5" s="164">
        <f t="shared" si="0"/>
        <v>2015</v>
      </c>
      <c r="CM5" s="164">
        <f t="shared" si="0"/>
        <v>2015</v>
      </c>
      <c r="CN5" s="164">
        <f t="shared" si="0"/>
        <v>2015</v>
      </c>
      <c r="CO5" s="164">
        <f t="shared" si="0"/>
        <v>2015</v>
      </c>
      <c r="CP5" s="164">
        <f t="shared" si="0"/>
        <v>2015</v>
      </c>
      <c r="CQ5" s="164">
        <f t="shared" si="0"/>
        <v>2016</v>
      </c>
      <c r="CR5" s="164">
        <f t="shared" si="0"/>
        <v>2016</v>
      </c>
      <c r="CS5" s="164">
        <f t="shared" si="0"/>
        <v>2016</v>
      </c>
      <c r="CT5" s="164">
        <f t="shared" si="0"/>
        <v>2016</v>
      </c>
      <c r="CU5" s="164">
        <f t="shared" si="0"/>
        <v>2016</v>
      </c>
      <c r="CV5" s="164">
        <f t="shared" si="0"/>
        <v>2016</v>
      </c>
      <c r="CW5" s="164">
        <f t="shared" si="0"/>
        <v>2016</v>
      </c>
      <c r="CX5" s="164">
        <f t="shared" si="0"/>
        <v>2016</v>
      </c>
      <c r="CY5" s="164">
        <f t="shared" si="0"/>
        <v>2016</v>
      </c>
      <c r="CZ5" s="164">
        <f t="shared" si="0"/>
        <v>2016</v>
      </c>
      <c r="DA5" s="164">
        <f t="shared" si="0"/>
        <v>2016</v>
      </c>
      <c r="DB5" s="164">
        <f t="shared" si="0"/>
        <v>2016</v>
      </c>
      <c r="DC5" s="164">
        <f t="shared" si="0"/>
        <v>2017</v>
      </c>
      <c r="DD5" s="164">
        <f t="shared" si="0"/>
        <v>2017</v>
      </c>
      <c r="DE5" s="164">
        <f t="shared" si="0"/>
        <v>2017</v>
      </c>
      <c r="DF5" s="164">
        <f t="shared" si="0"/>
        <v>2017</v>
      </c>
      <c r="DG5" s="164">
        <f t="shared" si="0"/>
        <v>2017</v>
      </c>
      <c r="DH5" s="164">
        <f t="shared" si="0"/>
        <v>2017</v>
      </c>
      <c r="DI5" s="164">
        <f t="shared" si="0"/>
        <v>2017</v>
      </c>
      <c r="DJ5" s="164">
        <f t="shared" si="0"/>
        <v>2017</v>
      </c>
      <c r="DK5" s="164">
        <f t="shared" si="0"/>
        <v>2017</v>
      </c>
      <c r="DL5" s="164">
        <f t="shared" si="0"/>
        <v>2017</v>
      </c>
      <c r="DM5" s="164">
        <f t="shared" si="0"/>
        <v>2017</v>
      </c>
      <c r="DN5" s="164">
        <f t="shared" si="0"/>
        <v>2017</v>
      </c>
      <c r="DO5" s="164">
        <f t="shared" si="0"/>
        <v>2018</v>
      </c>
      <c r="DP5" s="164">
        <f t="shared" si="0"/>
        <v>2018</v>
      </c>
      <c r="DQ5" s="164">
        <f t="shared" si="0"/>
        <v>2018</v>
      </c>
      <c r="DR5" s="164">
        <f t="shared" si="0"/>
        <v>2018</v>
      </c>
      <c r="DS5" s="164">
        <f t="shared" si="0"/>
        <v>2018</v>
      </c>
      <c r="DT5" s="164">
        <f t="shared" ref="DT5:GE5" si="1">+YEAR(DT7)</f>
        <v>2018</v>
      </c>
      <c r="DU5" s="164">
        <f t="shared" si="1"/>
        <v>2018</v>
      </c>
      <c r="DV5" s="164">
        <f t="shared" si="1"/>
        <v>2018</v>
      </c>
      <c r="DW5" s="164">
        <f t="shared" si="1"/>
        <v>2018</v>
      </c>
      <c r="DX5" s="164">
        <f t="shared" si="1"/>
        <v>2018</v>
      </c>
      <c r="DY5" s="164">
        <f t="shared" si="1"/>
        <v>2018</v>
      </c>
      <c r="DZ5" s="164">
        <f t="shared" si="1"/>
        <v>2018</v>
      </c>
      <c r="EA5" s="164">
        <f t="shared" si="1"/>
        <v>2019</v>
      </c>
      <c r="EB5" s="164">
        <f t="shared" si="1"/>
        <v>2019</v>
      </c>
      <c r="EC5" s="164">
        <f t="shared" si="1"/>
        <v>2019</v>
      </c>
      <c r="ED5" s="164">
        <f t="shared" si="1"/>
        <v>2019</v>
      </c>
      <c r="EE5" s="164">
        <f t="shared" si="1"/>
        <v>2019</v>
      </c>
      <c r="EF5" s="164">
        <f t="shared" si="1"/>
        <v>2019</v>
      </c>
      <c r="EG5" s="164">
        <f t="shared" si="1"/>
        <v>2019</v>
      </c>
      <c r="EH5" s="164">
        <f t="shared" si="1"/>
        <v>2019</v>
      </c>
      <c r="EI5" s="164">
        <f t="shared" si="1"/>
        <v>2019</v>
      </c>
      <c r="EJ5" s="164">
        <f t="shared" si="1"/>
        <v>2019</v>
      </c>
      <c r="EK5" s="164">
        <f t="shared" si="1"/>
        <v>2019</v>
      </c>
      <c r="EL5" s="164">
        <f t="shared" si="1"/>
        <v>2019</v>
      </c>
      <c r="EM5" s="164">
        <f t="shared" si="1"/>
        <v>2020</v>
      </c>
      <c r="EN5" s="164">
        <f t="shared" si="1"/>
        <v>2020</v>
      </c>
      <c r="EO5" s="164">
        <f t="shared" si="1"/>
        <v>2020</v>
      </c>
      <c r="EP5" s="164">
        <f t="shared" si="1"/>
        <v>2020</v>
      </c>
      <c r="EQ5" s="164">
        <f t="shared" si="1"/>
        <v>2020</v>
      </c>
      <c r="ER5" s="164">
        <f t="shared" si="1"/>
        <v>2020</v>
      </c>
      <c r="ES5" s="164">
        <f t="shared" si="1"/>
        <v>2020</v>
      </c>
      <c r="ET5" s="164">
        <f t="shared" si="1"/>
        <v>2020</v>
      </c>
      <c r="EU5" s="164">
        <f t="shared" si="1"/>
        <v>2020</v>
      </c>
      <c r="EV5" s="164">
        <f t="shared" si="1"/>
        <v>2020</v>
      </c>
      <c r="EW5" s="164">
        <f t="shared" si="1"/>
        <v>2020</v>
      </c>
      <c r="EX5" s="164">
        <f t="shared" si="1"/>
        <v>2020</v>
      </c>
      <c r="EY5" s="164">
        <f t="shared" si="1"/>
        <v>2021</v>
      </c>
      <c r="EZ5" s="164">
        <f t="shared" si="1"/>
        <v>2021</v>
      </c>
      <c r="FA5" s="164">
        <f t="shared" si="1"/>
        <v>2021</v>
      </c>
      <c r="FB5" s="164">
        <f t="shared" si="1"/>
        <v>2021</v>
      </c>
      <c r="FC5" s="164">
        <f t="shared" si="1"/>
        <v>2021</v>
      </c>
      <c r="FD5" s="164">
        <f t="shared" si="1"/>
        <v>2021</v>
      </c>
      <c r="FE5" s="164">
        <f t="shared" si="1"/>
        <v>2021</v>
      </c>
      <c r="FF5" s="164">
        <f t="shared" si="1"/>
        <v>2021</v>
      </c>
      <c r="FG5" s="164">
        <f t="shared" si="1"/>
        <v>2021</v>
      </c>
      <c r="FH5" s="164">
        <f t="shared" si="1"/>
        <v>2021</v>
      </c>
      <c r="FI5" s="164">
        <f t="shared" si="1"/>
        <v>2021</v>
      </c>
      <c r="FJ5" s="164">
        <f t="shared" si="1"/>
        <v>2021</v>
      </c>
      <c r="FK5" s="164">
        <f t="shared" si="1"/>
        <v>2022</v>
      </c>
      <c r="FL5" s="164">
        <f t="shared" si="1"/>
        <v>2022</v>
      </c>
      <c r="FM5" s="164">
        <f t="shared" si="1"/>
        <v>2022</v>
      </c>
      <c r="FN5" s="164">
        <f t="shared" si="1"/>
        <v>2022</v>
      </c>
      <c r="FO5" s="164">
        <f t="shared" si="1"/>
        <v>2022</v>
      </c>
      <c r="FP5" s="164">
        <f t="shared" si="1"/>
        <v>2022</v>
      </c>
      <c r="FQ5" s="164">
        <f t="shared" si="1"/>
        <v>2022</v>
      </c>
      <c r="FR5" s="164">
        <f t="shared" si="1"/>
        <v>2022</v>
      </c>
      <c r="FS5" s="164">
        <f t="shared" si="1"/>
        <v>2022</v>
      </c>
      <c r="FT5" s="164">
        <f t="shared" si="1"/>
        <v>2022</v>
      </c>
      <c r="FU5" s="164">
        <f t="shared" si="1"/>
        <v>2022</v>
      </c>
      <c r="FV5" s="164">
        <f t="shared" si="1"/>
        <v>2022</v>
      </c>
      <c r="FW5" s="164">
        <f t="shared" si="1"/>
        <v>2023</v>
      </c>
      <c r="FX5" s="164">
        <f t="shared" si="1"/>
        <v>2023</v>
      </c>
      <c r="FY5" s="164">
        <f t="shared" si="1"/>
        <v>2023</v>
      </c>
      <c r="FZ5" s="164">
        <f t="shared" si="1"/>
        <v>2023</v>
      </c>
      <c r="GA5" s="164">
        <f t="shared" si="1"/>
        <v>2023</v>
      </c>
      <c r="GB5" s="164">
        <f t="shared" si="1"/>
        <v>2023</v>
      </c>
      <c r="GC5" s="164">
        <f t="shared" si="1"/>
        <v>2023</v>
      </c>
      <c r="GD5" s="164">
        <f t="shared" si="1"/>
        <v>2023</v>
      </c>
      <c r="GE5" s="164">
        <f t="shared" si="1"/>
        <v>2023</v>
      </c>
      <c r="GF5" s="164">
        <f t="shared" ref="GF5:GG5" si="2">+YEAR(GF7)</f>
        <v>2023</v>
      </c>
      <c r="GG5" s="164">
        <f t="shared" si="2"/>
        <v>2023</v>
      </c>
      <c r="GH5" s="164">
        <f t="shared" ref="GH5:GI5" si="3">+YEAR(GH7)</f>
        <v>2023</v>
      </c>
      <c r="GI5" s="217">
        <f t="shared" si="3"/>
        <v>2024</v>
      </c>
    </row>
    <row r="6" spans="2:191" s="101" customFormat="1" ht="27" customHeight="1">
      <c r="C6" s="214"/>
      <c r="D6" s="156" t="s">
        <v>13</v>
      </c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70" t="s">
        <v>83</v>
      </c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2"/>
      <c r="BG6" s="167" t="s">
        <v>84</v>
      </c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9"/>
    </row>
    <row r="7" spans="2:191" s="101" customFormat="1" ht="15" customHeight="1">
      <c r="B7" s="159" t="s">
        <v>31</v>
      </c>
      <c r="C7" s="159" t="s">
        <v>61</v>
      </c>
      <c r="D7" s="159">
        <v>2013</v>
      </c>
      <c r="E7" s="159">
        <f>+D7+1</f>
        <v>2014</v>
      </c>
      <c r="F7" s="159">
        <f t="shared" ref="F7:G7" si="4">+E7+1</f>
        <v>2015</v>
      </c>
      <c r="G7" s="159">
        <f t="shared" si="4"/>
        <v>2016</v>
      </c>
      <c r="H7" s="159">
        <v>2017</v>
      </c>
      <c r="I7" s="159">
        <v>2018</v>
      </c>
      <c r="J7" s="159">
        <v>2019</v>
      </c>
      <c r="K7" s="159">
        <v>2020</v>
      </c>
      <c r="L7" s="159">
        <v>2021</v>
      </c>
      <c r="M7" s="159" t="s">
        <v>206</v>
      </c>
      <c r="N7" s="159">
        <v>2023</v>
      </c>
      <c r="O7" s="27" t="s">
        <v>157</v>
      </c>
      <c r="P7" s="27" t="s">
        <v>158</v>
      </c>
      <c r="Q7" s="27" t="s">
        <v>159</v>
      </c>
      <c r="R7" s="27" t="s">
        <v>160</v>
      </c>
      <c r="S7" s="27" t="s">
        <v>161</v>
      </c>
      <c r="T7" s="27" t="s">
        <v>162</v>
      </c>
      <c r="U7" s="27" t="s">
        <v>164</v>
      </c>
      <c r="V7" s="27" t="s">
        <v>165</v>
      </c>
      <c r="W7" s="27" t="s">
        <v>166</v>
      </c>
      <c r="X7" s="27" t="s">
        <v>167</v>
      </c>
      <c r="Y7" s="27" t="s">
        <v>163</v>
      </c>
      <c r="Z7" s="27" t="s">
        <v>168</v>
      </c>
      <c r="AA7" s="27" t="s">
        <v>169</v>
      </c>
      <c r="AB7" s="27" t="s">
        <v>170</v>
      </c>
      <c r="AC7" s="27" t="s">
        <v>171</v>
      </c>
      <c r="AD7" s="27" t="s">
        <v>172</v>
      </c>
      <c r="AE7" s="27" t="s">
        <v>62</v>
      </c>
      <c r="AF7" s="20" t="s">
        <v>63</v>
      </c>
      <c r="AG7" s="20" t="s">
        <v>64</v>
      </c>
      <c r="AH7" s="20" t="s">
        <v>65</v>
      </c>
      <c r="AI7" s="20" t="s">
        <v>66</v>
      </c>
      <c r="AJ7" s="20" t="s">
        <v>67</v>
      </c>
      <c r="AK7" s="20" t="s">
        <v>68</v>
      </c>
      <c r="AL7" s="20" t="s">
        <v>69</v>
      </c>
      <c r="AM7" s="20" t="s">
        <v>70</v>
      </c>
      <c r="AN7" s="20" t="s">
        <v>71</v>
      </c>
      <c r="AO7" s="20" t="s">
        <v>72</v>
      </c>
      <c r="AP7" s="20" t="s">
        <v>73</v>
      </c>
      <c r="AQ7" s="20" t="s">
        <v>74</v>
      </c>
      <c r="AR7" s="20" t="s">
        <v>75</v>
      </c>
      <c r="AS7" s="20" t="s">
        <v>76</v>
      </c>
      <c r="AT7" s="20" t="s">
        <v>77</v>
      </c>
      <c r="AU7" s="20" t="s">
        <v>136</v>
      </c>
      <c r="AV7" s="20" t="s">
        <v>138</v>
      </c>
      <c r="AW7" s="20" t="s">
        <v>139</v>
      </c>
      <c r="AX7" s="20" t="s">
        <v>140</v>
      </c>
      <c r="AY7" s="20" t="s">
        <v>137</v>
      </c>
      <c r="AZ7" s="20" t="s">
        <v>174</v>
      </c>
      <c r="BA7" s="20" t="s">
        <v>181</v>
      </c>
      <c r="BB7" s="20" t="s">
        <v>192</v>
      </c>
      <c r="BC7" s="20" t="s">
        <v>216</v>
      </c>
      <c r="BD7" s="20" t="s">
        <v>256</v>
      </c>
      <c r="BE7" s="20" t="s">
        <v>255</v>
      </c>
      <c r="BF7" s="20" t="s">
        <v>215</v>
      </c>
      <c r="BG7" s="22">
        <v>41275</v>
      </c>
      <c r="BH7" s="22">
        <v>41306</v>
      </c>
      <c r="BI7" s="22">
        <v>41334</v>
      </c>
      <c r="BJ7" s="22">
        <v>41365</v>
      </c>
      <c r="BK7" s="22">
        <v>41395</v>
      </c>
      <c r="BL7" s="22">
        <v>41426</v>
      </c>
      <c r="BM7" s="22">
        <v>41456</v>
      </c>
      <c r="BN7" s="22">
        <v>41487</v>
      </c>
      <c r="BO7" s="22">
        <v>41518</v>
      </c>
      <c r="BP7" s="22">
        <v>41548</v>
      </c>
      <c r="BQ7" s="22">
        <v>41579</v>
      </c>
      <c r="BR7" s="22">
        <v>41609</v>
      </c>
      <c r="BS7" s="22">
        <v>41640</v>
      </c>
      <c r="BT7" s="22">
        <v>41671</v>
      </c>
      <c r="BU7" s="22">
        <v>41699</v>
      </c>
      <c r="BV7" s="22">
        <v>41730</v>
      </c>
      <c r="BW7" s="22">
        <v>41760</v>
      </c>
      <c r="BX7" s="22">
        <v>41791</v>
      </c>
      <c r="BY7" s="22">
        <v>41821</v>
      </c>
      <c r="BZ7" s="22">
        <v>41852</v>
      </c>
      <c r="CA7" s="22">
        <v>41883</v>
      </c>
      <c r="CB7" s="22">
        <v>41913</v>
      </c>
      <c r="CC7" s="22">
        <v>41944</v>
      </c>
      <c r="CD7" s="22">
        <v>41974</v>
      </c>
      <c r="CE7" s="22">
        <v>42005</v>
      </c>
      <c r="CF7" s="22">
        <v>42036</v>
      </c>
      <c r="CG7" s="22">
        <v>42064</v>
      </c>
      <c r="CH7" s="22">
        <v>42095</v>
      </c>
      <c r="CI7" s="22">
        <v>42125</v>
      </c>
      <c r="CJ7" s="22">
        <v>42156</v>
      </c>
      <c r="CK7" s="22">
        <v>42186</v>
      </c>
      <c r="CL7" s="22">
        <v>42217</v>
      </c>
      <c r="CM7" s="22">
        <v>42248</v>
      </c>
      <c r="CN7" s="22">
        <v>42278</v>
      </c>
      <c r="CO7" s="22">
        <v>42309</v>
      </c>
      <c r="CP7" s="22">
        <v>42339</v>
      </c>
      <c r="CQ7" s="22">
        <v>42370</v>
      </c>
      <c r="CR7" s="22">
        <v>42401</v>
      </c>
      <c r="CS7" s="22">
        <v>42430</v>
      </c>
      <c r="CT7" s="22">
        <v>42461</v>
      </c>
      <c r="CU7" s="22">
        <v>42491</v>
      </c>
      <c r="CV7" s="22">
        <v>42522</v>
      </c>
      <c r="CW7" s="22">
        <v>42552</v>
      </c>
      <c r="CX7" s="22">
        <v>42583</v>
      </c>
      <c r="CY7" s="22">
        <v>42614</v>
      </c>
      <c r="CZ7" s="22">
        <v>42644</v>
      </c>
      <c r="DA7" s="22">
        <v>42675</v>
      </c>
      <c r="DB7" s="22">
        <v>42705</v>
      </c>
      <c r="DC7" s="22">
        <v>42736</v>
      </c>
      <c r="DD7" s="21">
        <v>42767</v>
      </c>
      <c r="DE7" s="21">
        <v>42795</v>
      </c>
      <c r="DF7" s="21">
        <v>42826</v>
      </c>
      <c r="DG7" s="21">
        <v>42856</v>
      </c>
      <c r="DH7" s="21">
        <v>42887</v>
      </c>
      <c r="DI7" s="21">
        <v>42917</v>
      </c>
      <c r="DJ7" s="21">
        <v>42948</v>
      </c>
      <c r="DK7" s="21">
        <v>42979</v>
      </c>
      <c r="DL7" s="21">
        <v>43009</v>
      </c>
      <c r="DM7" s="21">
        <v>43040</v>
      </c>
      <c r="DN7" s="21">
        <v>43070</v>
      </c>
      <c r="DO7" s="21">
        <v>43101</v>
      </c>
      <c r="DP7" s="21">
        <v>43132</v>
      </c>
      <c r="DQ7" s="21">
        <v>43160</v>
      </c>
      <c r="DR7" s="21">
        <v>43191</v>
      </c>
      <c r="DS7" s="21">
        <v>43221</v>
      </c>
      <c r="DT7" s="21">
        <v>43252</v>
      </c>
      <c r="DU7" s="21">
        <v>43282</v>
      </c>
      <c r="DV7" s="21">
        <v>43313</v>
      </c>
      <c r="DW7" s="21">
        <v>43344</v>
      </c>
      <c r="DX7" s="21">
        <v>43374</v>
      </c>
      <c r="DY7" s="21">
        <v>43405</v>
      </c>
      <c r="DZ7" s="21">
        <v>43435</v>
      </c>
      <c r="EA7" s="21">
        <v>43466</v>
      </c>
      <c r="EB7" s="21">
        <v>43497</v>
      </c>
      <c r="EC7" s="21">
        <v>43525</v>
      </c>
      <c r="ED7" s="21">
        <v>43556</v>
      </c>
      <c r="EE7" s="21">
        <v>43586</v>
      </c>
      <c r="EF7" s="21">
        <v>43617</v>
      </c>
      <c r="EG7" s="21">
        <v>43647</v>
      </c>
      <c r="EH7" s="21">
        <v>43678</v>
      </c>
      <c r="EI7" s="21">
        <v>43709</v>
      </c>
      <c r="EJ7" s="21">
        <v>43739</v>
      </c>
      <c r="EK7" s="21">
        <v>43770</v>
      </c>
      <c r="EL7" s="21">
        <v>43800</v>
      </c>
      <c r="EM7" s="21">
        <v>43831</v>
      </c>
      <c r="EN7" s="21">
        <v>43862</v>
      </c>
      <c r="EO7" s="21">
        <v>43891</v>
      </c>
      <c r="EP7" s="21">
        <v>43922</v>
      </c>
      <c r="EQ7" s="21">
        <v>43952</v>
      </c>
      <c r="ER7" s="21">
        <v>43983</v>
      </c>
      <c r="ES7" s="21">
        <v>44013</v>
      </c>
      <c r="ET7" s="21">
        <v>44044</v>
      </c>
      <c r="EU7" s="21">
        <v>44075</v>
      </c>
      <c r="EV7" s="21">
        <v>44105</v>
      </c>
      <c r="EW7" s="21">
        <v>44136</v>
      </c>
      <c r="EX7" s="21">
        <v>44166</v>
      </c>
      <c r="EY7" s="21">
        <v>44197</v>
      </c>
      <c r="EZ7" s="21">
        <v>44228</v>
      </c>
      <c r="FA7" s="21">
        <v>44256</v>
      </c>
      <c r="FB7" s="21">
        <v>44287</v>
      </c>
      <c r="FC7" s="21">
        <v>44317</v>
      </c>
      <c r="FD7" s="21">
        <v>44348</v>
      </c>
      <c r="FE7" s="21">
        <v>44378</v>
      </c>
      <c r="FF7" s="21">
        <v>44409</v>
      </c>
      <c r="FG7" s="21">
        <v>44440</v>
      </c>
      <c r="FH7" s="21">
        <v>44470</v>
      </c>
      <c r="FI7" s="21">
        <v>44501</v>
      </c>
      <c r="FJ7" s="21">
        <v>44531</v>
      </c>
      <c r="FK7" s="21">
        <v>44562</v>
      </c>
      <c r="FL7" s="21">
        <v>44593</v>
      </c>
      <c r="FM7" s="21">
        <v>44621</v>
      </c>
      <c r="FN7" s="21">
        <v>44652</v>
      </c>
      <c r="FO7" s="21">
        <v>44682</v>
      </c>
      <c r="FP7" s="21">
        <v>44713</v>
      </c>
      <c r="FQ7" s="21">
        <v>44743</v>
      </c>
      <c r="FR7" s="21">
        <v>44774</v>
      </c>
      <c r="FS7" s="21">
        <v>44805</v>
      </c>
      <c r="FT7" s="21">
        <v>44835</v>
      </c>
      <c r="FU7" s="21">
        <v>44866</v>
      </c>
      <c r="FV7" s="21">
        <v>44896</v>
      </c>
      <c r="FW7" s="21">
        <v>44927</v>
      </c>
      <c r="FX7" s="21">
        <v>44958</v>
      </c>
      <c r="FY7" s="21">
        <v>44986</v>
      </c>
      <c r="FZ7" s="21">
        <v>45017</v>
      </c>
      <c r="GA7" s="21">
        <v>45047</v>
      </c>
      <c r="GB7" s="21">
        <v>45078</v>
      </c>
      <c r="GC7" s="21">
        <v>45108</v>
      </c>
      <c r="GD7" s="21">
        <v>45139</v>
      </c>
      <c r="GE7" s="21">
        <v>45170</v>
      </c>
      <c r="GF7" s="21">
        <v>45200</v>
      </c>
      <c r="GG7" s="21">
        <v>45231</v>
      </c>
      <c r="GH7" s="21">
        <v>45261</v>
      </c>
      <c r="GI7" s="21">
        <v>45292</v>
      </c>
    </row>
    <row r="8" spans="2:191" s="37" customFormat="1">
      <c r="B8" s="173">
        <v>1</v>
      </c>
      <c r="C8" s="174" t="s">
        <v>98</v>
      </c>
      <c r="D8" s="175">
        <f t="shared" ref="D8:G8" si="5">+D10+D14</f>
        <v>110.2204863915435</v>
      </c>
      <c r="E8" s="175">
        <f t="shared" si="5"/>
        <v>390.45988712363095</v>
      </c>
      <c r="F8" s="175">
        <f t="shared" si="5"/>
        <v>841.76038931282346</v>
      </c>
      <c r="G8" s="175">
        <f t="shared" si="5"/>
        <v>454.25073279057477</v>
      </c>
      <c r="H8" s="175">
        <f t="shared" ref="H8:AP8" si="6">+H10+H14</f>
        <v>430.82831880999987</v>
      </c>
      <c r="I8" s="175">
        <f t="shared" si="6"/>
        <v>211.50539734999998</v>
      </c>
      <c r="J8" s="175">
        <f t="shared" si="6"/>
        <v>210.80713677960716</v>
      </c>
      <c r="K8" s="175">
        <f t="shared" si="6"/>
        <v>66.595885539999998</v>
      </c>
      <c r="L8" s="175">
        <f t="shared" si="6"/>
        <v>80.421406349999998</v>
      </c>
      <c r="M8" s="175">
        <f>+SUM(FK8:FV8)</f>
        <v>48.594670369999989</v>
      </c>
      <c r="N8" s="175">
        <f>+SUMIF($BG$5:$AAA$5,$N$7,$BG8:$AAA8)</f>
        <v>122.41592369</v>
      </c>
      <c r="O8" s="175">
        <f t="shared" ref="O8" si="7">+SUM(BG8:BI8)</f>
        <v>53.236454495854332</v>
      </c>
      <c r="P8" s="175">
        <f t="shared" ref="P8" si="8">+SUM(BJ8:BL8)</f>
        <v>13.86371017791188</v>
      </c>
      <c r="Q8" s="175">
        <f t="shared" ref="Q8" si="9">+SUM(BM8:BO8)</f>
        <v>23.353718588408569</v>
      </c>
      <c r="R8" s="175">
        <f t="shared" ref="R8" si="10">+SUM(BP8:BR8)</f>
        <v>19.766603129368718</v>
      </c>
      <c r="S8" s="175">
        <f t="shared" ref="S8" si="11">+SUM(BS8:BU8)</f>
        <v>13.577548592952109</v>
      </c>
      <c r="T8" s="175">
        <f t="shared" ref="T8" si="12">+SUM(BV8:BX8)</f>
        <v>21.973435332600488</v>
      </c>
      <c r="U8" s="175">
        <f t="shared" ref="U8" si="13">+SUM(BY8:CA8)</f>
        <v>324.57409937332847</v>
      </c>
      <c r="V8" s="175">
        <f t="shared" ref="V8" si="14">+SUM(CB8:CD8)</f>
        <v>30.334803824749876</v>
      </c>
      <c r="W8" s="175">
        <f t="shared" ref="W8" si="15">+SUM(CE8:CG8)</f>
        <v>164.58665649</v>
      </c>
      <c r="X8" s="175">
        <f t="shared" ref="X8" si="16">+SUM(CH8:CJ8)</f>
        <v>176.14073732332864</v>
      </c>
      <c r="Y8" s="175">
        <f t="shared" ref="Y8" si="17">+SUM(CK8:CM8)</f>
        <v>281.90762166898548</v>
      </c>
      <c r="Z8" s="175">
        <f t="shared" ref="Z8" si="18">+SUM(CN8:CP8)</f>
        <v>219.12537383050937</v>
      </c>
      <c r="AA8" s="175">
        <f t="shared" ref="AA8" si="19">+SUM(CQ8:CS8)</f>
        <v>59.658220435561866</v>
      </c>
      <c r="AB8" s="175">
        <f t="shared" ref="AB8" si="20">+SUM(CT8:CV8)</f>
        <v>185.87438458669197</v>
      </c>
      <c r="AC8" s="175">
        <f t="shared" ref="AC8" si="21">+SUM(CW8:CY8)</f>
        <v>70.195666778477801</v>
      </c>
      <c r="AD8" s="175">
        <f t="shared" ref="AD8" si="22">+SUM(CZ8:DB8)</f>
        <v>138.52246098984313</v>
      </c>
      <c r="AE8" s="175">
        <f t="shared" si="6"/>
        <v>71.96374557</v>
      </c>
      <c r="AF8" s="175">
        <f t="shared" si="6"/>
        <v>93.046351099999995</v>
      </c>
      <c r="AG8" s="175">
        <f t="shared" si="6"/>
        <v>140.61360805999996</v>
      </c>
      <c r="AH8" s="175">
        <f t="shared" si="6"/>
        <v>125.20461407999997</v>
      </c>
      <c r="AI8" s="175">
        <f t="shared" si="6"/>
        <v>81.759576355000007</v>
      </c>
      <c r="AJ8" s="175">
        <f t="shared" si="6"/>
        <v>33.080948314999993</v>
      </c>
      <c r="AK8" s="175">
        <f t="shared" si="6"/>
        <v>42.75302205500001</v>
      </c>
      <c r="AL8" s="175">
        <f t="shared" si="6"/>
        <v>53.911850625</v>
      </c>
      <c r="AM8" s="175">
        <f t="shared" si="6"/>
        <v>44.959186469999999</v>
      </c>
      <c r="AN8" s="175">
        <f t="shared" si="6"/>
        <v>124.37588469000001</v>
      </c>
      <c r="AO8" s="175">
        <f t="shared" si="6"/>
        <v>14.201009980000004</v>
      </c>
      <c r="AP8" s="175">
        <f t="shared" si="6"/>
        <v>27.271055639607162</v>
      </c>
      <c r="AQ8" s="175">
        <f>+AQ10+AQ14</f>
        <v>16.5653717</v>
      </c>
      <c r="AR8" s="175">
        <f>+AR10+AR14</f>
        <v>12.619717000000001</v>
      </c>
      <c r="AS8" s="175">
        <f>+AS10+AS14</f>
        <v>8.7586028600000017</v>
      </c>
      <c r="AT8" s="175">
        <f>+AT10+AT14</f>
        <v>28.65219398</v>
      </c>
      <c r="AU8" s="175">
        <f t="shared" ref="AU8:AX8" si="23">+AU10+AU14</f>
        <v>10.700213829999996</v>
      </c>
      <c r="AV8" s="175">
        <f t="shared" si="23"/>
        <v>11.471615639999996</v>
      </c>
      <c r="AW8" s="175">
        <f t="shared" si="23"/>
        <v>12.017442630000003</v>
      </c>
      <c r="AX8" s="175">
        <f t="shared" si="23"/>
        <v>46.232134250000001</v>
      </c>
      <c r="AY8" s="175">
        <f t="shared" ref="AY8:DB8" si="24">+AY10+AY14</f>
        <v>8.7439004100000002</v>
      </c>
      <c r="AZ8" s="175">
        <f t="shared" ref="AZ8:AZ30" si="25">+SUM(FN8:FP8)</f>
        <v>11.10347861</v>
      </c>
      <c r="BA8" s="175">
        <f>+SUM(FQ8:FS8)</f>
        <v>15.671111369999998</v>
      </c>
      <c r="BB8" s="175">
        <f>+SUM(FT8:FV8)</f>
        <v>13.076179979999992</v>
      </c>
      <c r="BC8" s="175">
        <f t="shared" ref="BC8" si="26">+SUM(FW8:FY8)</f>
        <v>25.040522449999997</v>
      </c>
      <c r="BD8" s="175">
        <f t="shared" ref="BD8" si="27">+SUM(FZ8:GB8)</f>
        <v>26.415152890000002</v>
      </c>
      <c r="BE8" s="175">
        <f t="shared" ref="BE8" si="28">+SUM(GC8:GE8)</f>
        <v>33.973631990000001</v>
      </c>
      <c r="BF8" s="175">
        <f t="shared" ref="BF8" si="29">+SUM(GF8:GH8)</f>
        <v>36.986616359999999</v>
      </c>
      <c r="BG8" s="175">
        <f t="shared" si="24"/>
        <v>7.8405901611088265</v>
      </c>
      <c r="BH8" s="175">
        <f t="shared" si="24"/>
        <v>18.511018564283106</v>
      </c>
      <c r="BI8" s="175">
        <f t="shared" si="24"/>
        <v>26.884845770462398</v>
      </c>
      <c r="BJ8" s="175">
        <f t="shared" si="24"/>
        <v>2.4807541203836019</v>
      </c>
      <c r="BK8" s="175">
        <f t="shared" si="24"/>
        <v>6.4948041100000005</v>
      </c>
      <c r="BL8" s="175">
        <f t="shared" si="24"/>
        <v>4.8881519475282795</v>
      </c>
      <c r="BM8" s="175">
        <f t="shared" si="24"/>
        <v>5.7598897198101096</v>
      </c>
      <c r="BN8" s="175">
        <f t="shared" si="24"/>
        <v>10.981699863742955</v>
      </c>
      <c r="BO8" s="175">
        <f t="shared" si="24"/>
        <v>6.6121290048555057</v>
      </c>
      <c r="BP8" s="175">
        <f t="shared" si="24"/>
        <v>5.0849208388664682</v>
      </c>
      <c r="BQ8" s="175">
        <f t="shared" si="24"/>
        <v>6.8144156800000015</v>
      </c>
      <c r="BR8" s="175">
        <f t="shared" si="24"/>
        <v>7.8672666105022504</v>
      </c>
      <c r="BS8" s="175">
        <f t="shared" si="24"/>
        <v>2.676136769623465</v>
      </c>
      <c r="BT8" s="175">
        <f t="shared" si="24"/>
        <v>8.0704091600000005</v>
      </c>
      <c r="BU8" s="175">
        <f t="shared" si="24"/>
        <v>2.8310026633286425</v>
      </c>
      <c r="BV8" s="175">
        <f t="shared" si="24"/>
        <v>14.259581169999992</v>
      </c>
      <c r="BW8" s="175">
        <f t="shared" si="24"/>
        <v>3.2426984992718562</v>
      </c>
      <c r="BX8" s="175">
        <f t="shared" si="24"/>
        <v>4.4711556633286405</v>
      </c>
      <c r="BY8" s="175">
        <f t="shared" si="24"/>
        <v>16.138189388890524</v>
      </c>
      <c r="BZ8" s="175">
        <f t="shared" si="24"/>
        <v>4.2527572599999921</v>
      </c>
      <c r="CA8" s="175">
        <f t="shared" si="24"/>
        <v>304.18315272443795</v>
      </c>
      <c r="CB8" s="175">
        <f t="shared" si="24"/>
        <v>4.9278962433286368</v>
      </c>
      <c r="CC8" s="175">
        <f t="shared" si="24"/>
        <v>4.0829362898428254</v>
      </c>
      <c r="CD8" s="175">
        <f t="shared" si="24"/>
        <v>21.323971291578413</v>
      </c>
      <c r="CE8" s="175">
        <f t="shared" si="24"/>
        <v>12.953004959999999</v>
      </c>
      <c r="CF8" s="175">
        <f t="shared" si="24"/>
        <v>47.706590109999993</v>
      </c>
      <c r="CG8" s="175">
        <f t="shared" si="24"/>
        <v>103.92706142000002</v>
      </c>
      <c r="CH8" s="175">
        <f t="shared" si="24"/>
        <v>50.017543199999999</v>
      </c>
      <c r="CI8" s="175">
        <f t="shared" si="24"/>
        <v>25.017722713328649</v>
      </c>
      <c r="CJ8" s="175">
        <f t="shared" si="24"/>
        <v>101.10547140999999</v>
      </c>
      <c r="CK8" s="175">
        <f t="shared" si="24"/>
        <v>168.35063543009238</v>
      </c>
      <c r="CL8" s="175">
        <f t="shared" si="24"/>
        <v>29.29863344889306</v>
      </c>
      <c r="CM8" s="175">
        <f t="shared" si="24"/>
        <v>84.258352790000018</v>
      </c>
      <c r="CN8" s="175">
        <f t="shared" si="24"/>
        <v>6.8169173899999942</v>
      </c>
      <c r="CO8" s="175">
        <f t="shared" si="24"/>
        <v>6.4152842741793785</v>
      </c>
      <c r="CP8" s="175">
        <f t="shared" si="24"/>
        <v>205.89317216633</v>
      </c>
      <c r="CQ8" s="175">
        <f t="shared" si="24"/>
        <v>26.584396078890514</v>
      </c>
      <c r="CR8" s="175">
        <f t="shared" si="24"/>
        <v>8.7923055766713532</v>
      </c>
      <c r="CS8" s="175">
        <f t="shared" si="24"/>
        <v>24.281518779999999</v>
      </c>
      <c r="CT8" s="175">
        <f t="shared" si="24"/>
        <v>67.149025676691963</v>
      </c>
      <c r="CU8" s="175">
        <f t="shared" si="24"/>
        <v>40.077497030000004</v>
      </c>
      <c r="CV8" s="175">
        <f t="shared" si="24"/>
        <v>78.647861880000008</v>
      </c>
      <c r="CW8" s="175">
        <f t="shared" si="24"/>
        <v>6.5218897184777846</v>
      </c>
      <c r="CX8" s="175">
        <f t="shared" si="24"/>
        <v>27.059038699999995</v>
      </c>
      <c r="CY8" s="175">
        <f t="shared" si="24"/>
        <v>36.614738360000025</v>
      </c>
      <c r="CZ8" s="175">
        <f t="shared" si="24"/>
        <v>16.337150809999986</v>
      </c>
      <c r="DA8" s="175">
        <f t="shared" si="24"/>
        <v>43.760194969843127</v>
      </c>
      <c r="DB8" s="175">
        <f t="shared" si="24"/>
        <v>78.425115210000001</v>
      </c>
      <c r="DC8" s="175">
        <f t="shared" ref="DC8:DF8" si="30">+DC10+DC14</f>
        <v>31.798900970000002</v>
      </c>
      <c r="DD8" s="175">
        <f t="shared" si="30"/>
        <v>36.043663909999999</v>
      </c>
      <c r="DE8" s="175">
        <f t="shared" si="30"/>
        <v>4.1211806899999974</v>
      </c>
      <c r="DF8" s="175">
        <f t="shared" si="30"/>
        <v>7.5769052499999994</v>
      </c>
      <c r="DG8" s="175">
        <f t="shared" ref="DG8:EW8" si="31">+DG10+DG14</f>
        <v>31.55178373</v>
      </c>
      <c r="DH8" s="175">
        <f t="shared" si="31"/>
        <v>53.917662119999996</v>
      </c>
      <c r="DI8" s="175">
        <f t="shared" si="31"/>
        <v>4.5445035599999883</v>
      </c>
      <c r="DJ8" s="175">
        <f t="shared" si="31"/>
        <v>9.8574764800000061</v>
      </c>
      <c r="DK8" s="175">
        <f t="shared" si="31"/>
        <v>126.21162801999998</v>
      </c>
      <c r="DL8" s="175">
        <f t="shared" si="31"/>
        <v>65.058743480000004</v>
      </c>
      <c r="DM8" s="175">
        <f t="shared" si="31"/>
        <v>32.243058079999997</v>
      </c>
      <c r="DN8" s="175">
        <f t="shared" si="31"/>
        <v>27.902812519999966</v>
      </c>
      <c r="DO8" s="175">
        <f t="shared" si="31"/>
        <v>16.592918158333333</v>
      </c>
      <c r="DP8" s="175">
        <f t="shared" si="31"/>
        <v>32.741932058333333</v>
      </c>
      <c r="DQ8" s="175">
        <f t="shared" si="31"/>
        <v>32.424726138333334</v>
      </c>
      <c r="DR8" s="175">
        <f t="shared" si="31"/>
        <v>11.357558778333333</v>
      </c>
      <c r="DS8" s="175">
        <f t="shared" si="31"/>
        <v>5.5973462683333324</v>
      </c>
      <c r="DT8" s="175">
        <f t="shared" si="31"/>
        <v>16.126043268333326</v>
      </c>
      <c r="DU8" s="175">
        <f t="shared" si="31"/>
        <v>9.9490261083333333</v>
      </c>
      <c r="DV8" s="175">
        <f t="shared" si="31"/>
        <v>7.3697861783333263</v>
      </c>
      <c r="DW8" s="175">
        <f t="shared" si="31"/>
        <v>25.43420976833335</v>
      </c>
      <c r="DX8" s="175">
        <f t="shared" si="31"/>
        <v>13.876615108333343</v>
      </c>
      <c r="DY8" s="175">
        <f t="shared" si="31"/>
        <v>30.516439628333327</v>
      </c>
      <c r="DZ8" s="175">
        <f t="shared" si="31"/>
        <v>9.5187958883333312</v>
      </c>
      <c r="EA8" s="175">
        <f t="shared" si="31"/>
        <v>7.3419212900000002</v>
      </c>
      <c r="EB8" s="175">
        <f t="shared" si="31"/>
        <v>33.953212109999996</v>
      </c>
      <c r="EC8" s="175">
        <f t="shared" si="31"/>
        <v>3.6640530700000031</v>
      </c>
      <c r="ED8" s="175">
        <f t="shared" si="31"/>
        <v>6.0945656099999974</v>
      </c>
      <c r="EE8" s="175">
        <f t="shared" si="31"/>
        <v>116.37363286999999</v>
      </c>
      <c r="EF8" s="175">
        <f t="shared" si="31"/>
        <v>1.9076862100000049</v>
      </c>
      <c r="EG8" s="175">
        <f t="shared" si="31"/>
        <v>6.34832266</v>
      </c>
      <c r="EH8" s="175">
        <f t="shared" si="31"/>
        <v>3.3099691199999945</v>
      </c>
      <c r="EI8" s="175">
        <f t="shared" si="31"/>
        <v>4.5427182000000084</v>
      </c>
      <c r="EJ8" s="175">
        <f t="shared" si="31"/>
        <v>7.6941730899999836</v>
      </c>
      <c r="EK8" s="175">
        <f t="shared" si="31"/>
        <v>10.759911750000015</v>
      </c>
      <c r="EL8" s="175">
        <f t="shared" si="31"/>
        <v>8.8169707996071622</v>
      </c>
      <c r="EM8" s="175">
        <f t="shared" si="31"/>
        <v>3.0877040299999998</v>
      </c>
      <c r="EN8" s="175">
        <f t="shared" si="31"/>
        <v>10.30075467</v>
      </c>
      <c r="EO8" s="175">
        <f t="shared" si="31"/>
        <v>3.1769129999999985</v>
      </c>
      <c r="EP8" s="175">
        <f t="shared" si="31"/>
        <v>1.9133799200000006</v>
      </c>
      <c r="EQ8" s="175">
        <f t="shared" si="31"/>
        <v>6.8575505900000007</v>
      </c>
      <c r="ER8" s="175">
        <f t="shared" si="31"/>
        <v>3.8487864900000011</v>
      </c>
      <c r="ES8" s="175">
        <f t="shared" si="31"/>
        <v>3.0858738900000011</v>
      </c>
      <c r="ET8" s="175">
        <f t="shared" si="31"/>
        <v>3.6611545700000021</v>
      </c>
      <c r="EU8" s="175">
        <f t="shared" si="31"/>
        <v>2.0115743999999984</v>
      </c>
      <c r="EV8" s="175">
        <f t="shared" si="31"/>
        <v>10.277182730000012</v>
      </c>
      <c r="EW8" s="175">
        <f t="shared" si="31"/>
        <v>6.6564703699999885</v>
      </c>
      <c r="EX8" s="175">
        <f t="shared" ref="EX8:FJ8" si="32">+EX10+EX14</f>
        <v>11.718540879999997</v>
      </c>
      <c r="EY8" s="175">
        <f t="shared" si="32"/>
        <v>1.6426319300000003</v>
      </c>
      <c r="EZ8" s="175">
        <f t="shared" si="32"/>
        <v>5.1184665800000015</v>
      </c>
      <c r="FA8" s="175">
        <f t="shared" si="32"/>
        <v>3.9391153199999929</v>
      </c>
      <c r="FB8" s="175">
        <f t="shared" si="32"/>
        <v>3.2100723300000134</v>
      </c>
      <c r="FC8" s="175">
        <f t="shared" si="32"/>
        <v>4.5950918899999955</v>
      </c>
      <c r="FD8" s="175">
        <f t="shared" si="32"/>
        <v>3.6664514199999867</v>
      </c>
      <c r="FE8" s="175">
        <f t="shared" si="32"/>
        <v>2.8223179000000176</v>
      </c>
      <c r="FF8" s="175">
        <f t="shared" si="32"/>
        <v>5.6635050099999784</v>
      </c>
      <c r="FG8" s="175">
        <f t="shared" si="32"/>
        <v>3.5316197200000072</v>
      </c>
      <c r="FH8" s="175">
        <f t="shared" si="32"/>
        <v>3.0854074499999964</v>
      </c>
      <c r="FI8" s="175">
        <f t="shared" si="32"/>
        <v>22.291338860000007</v>
      </c>
      <c r="FJ8" s="175">
        <f t="shared" si="32"/>
        <v>20.855387940000004</v>
      </c>
      <c r="FK8" s="175">
        <f t="shared" ref="FK8:FM8" si="33">+FK10+FK14</f>
        <v>2.8278102899999995</v>
      </c>
      <c r="FL8" s="175">
        <f t="shared" si="33"/>
        <v>3.4073361900000005</v>
      </c>
      <c r="FM8" s="175">
        <f t="shared" si="33"/>
        <v>2.5087539300000006</v>
      </c>
      <c r="FN8" s="175">
        <f t="shared" ref="FN8:FO8" si="34">+FN10+FN14</f>
        <v>2.5754119200000005</v>
      </c>
      <c r="FO8" s="175">
        <f t="shared" si="34"/>
        <v>3.4988171099999992</v>
      </c>
      <c r="FP8" s="175">
        <f t="shared" ref="FP8" si="35">+FP10+FP14</f>
        <v>5.0292495800000001</v>
      </c>
      <c r="FQ8" s="175">
        <f t="shared" ref="FQ8" si="36">+FQ10+FQ14</f>
        <v>7.9760482399999955</v>
      </c>
      <c r="FR8" s="175">
        <f t="shared" ref="FR8" si="37">+FR10+FR14</f>
        <v>4.0240808900000031</v>
      </c>
      <c r="FS8" s="175">
        <f t="shared" ref="FS8" si="38">+FS10+FS14</f>
        <v>3.6709822400000003</v>
      </c>
      <c r="FT8" s="175">
        <f t="shared" ref="FT8" si="39">+FT10+FT14</f>
        <v>3.8122097899999923</v>
      </c>
      <c r="FU8" s="175">
        <f t="shared" ref="FU8" si="40">+FU10+FU14</f>
        <v>4.0509495600000038</v>
      </c>
      <c r="FV8" s="175">
        <f t="shared" ref="FV8" si="41">+FV10+FV14</f>
        <v>5.2130206299999946</v>
      </c>
      <c r="FW8" s="175">
        <f t="shared" ref="FW8" si="42">+FW10+FW14</f>
        <v>2.5182655</v>
      </c>
      <c r="FX8" s="175">
        <f t="shared" ref="FX8" si="43">+FX10+FX14</f>
        <v>9.5152160200000004</v>
      </c>
      <c r="FY8" s="175">
        <f t="shared" ref="FY8" si="44">+FY10+FY14</f>
        <v>13.007040929999999</v>
      </c>
      <c r="FZ8" s="175">
        <f t="shared" ref="FZ8" si="45">+FZ10+FZ14</f>
        <v>10.824989250000002</v>
      </c>
      <c r="GA8" s="175">
        <f t="shared" ref="GA8:GB8" si="46">+GA10+GA14</f>
        <v>10.745061509999999</v>
      </c>
      <c r="GB8" s="175">
        <f t="shared" si="46"/>
        <v>4.845102129999999</v>
      </c>
      <c r="GC8" s="175">
        <f t="shared" ref="GC8" si="47">+GC10+GC14</f>
        <v>10.133048530000003</v>
      </c>
      <c r="GD8" s="175">
        <f t="shared" ref="GD8" si="48">+GD10+GD14</f>
        <v>12.427252419999999</v>
      </c>
      <c r="GE8" s="175">
        <f t="shared" ref="GE8" si="49">+GE10+GE14</f>
        <v>11.413331040000003</v>
      </c>
      <c r="GF8" s="175">
        <f t="shared" ref="GF8" si="50">+GF10+GF14</f>
        <v>9.5407923599999958</v>
      </c>
      <c r="GG8" s="175">
        <f t="shared" ref="GG8" si="51">+GG10+GG14</f>
        <v>16.220380550000009</v>
      </c>
      <c r="GH8" s="175">
        <f t="shared" ref="GH8:GI8" si="52">+GH10+GH14</f>
        <v>11.225443449999993</v>
      </c>
      <c r="GI8" s="175">
        <f t="shared" si="52"/>
        <v>2.5182655</v>
      </c>
    </row>
    <row r="9" spans="2:191" hidden="1">
      <c r="B9" s="176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>
        <f t="shared" ref="M9:M62" si="53">+SUM(FK9:FV9)</f>
        <v>0</v>
      </c>
      <c r="N9" s="178">
        <f t="shared" ref="N9:N62" si="54">+SUMIF($BG$5:$AAA$5,$N$7,$BG9:$AAA9)</f>
        <v>0</v>
      </c>
      <c r="O9" s="178">
        <f t="shared" ref="O9:O62" si="55">+SUM(BG9:BI9)</f>
        <v>0</v>
      </c>
      <c r="P9" s="178">
        <f t="shared" ref="P9:P62" si="56">+SUM(BJ9:BL9)</f>
        <v>0</v>
      </c>
      <c r="Q9" s="178">
        <f t="shared" ref="Q9:Q62" si="57">+SUM(BM9:BO9)</f>
        <v>0</v>
      </c>
      <c r="R9" s="178">
        <f t="shared" ref="R9:R62" si="58">+SUM(BP9:BR9)</f>
        <v>0</v>
      </c>
      <c r="S9" s="178">
        <f t="shared" ref="S9:S62" si="59">+SUM(BS9:BU9)</f>
        <v>0</v>
      </c>
      <c r="T9" s="178">
        <f t="shared" ref="T9:T62" si="60">+SUM(BV9:BX9)</f>
        <v>0</v>
      </c>
      <c r="U9" s="178">
        <f t="shared" ref="U9:U62" si="61">+SUM(BY9:CA9)</f>
        <v>0</v>
      </c>
      <c r="V9" s="178">
        <f t="shared" ref="V9:V62" si="62">+SUM(CB9:CD9)</f>
        <v>0</v>
      </c>
      <c r="W9" s="178">
        <f t="shared" ref="W9:W62" si="63">+SUM(CE9:CG9)</f>
        <v>0</v>
      </c>
      <c r="X9" s="178">
        <f t="shared" ref="X9:X62" si="64">+SUM(CH9:CJ9)</f>
        <v>0</v>
      </c>
      <c r="Y9" s="178">
        <f t="shared" ref="Y9:Y62" si="65">+SUM(CK9:CM9)</f>
        <v>0</v>
      </c>
      <c r="Z9" s="178">
        <f t="shared" ref="Z9:Z62" si="66">+SUM(CN9:CP9)</f>
        <v>0</v>
      </c>
      <c r="AA9" s="178">
        <f t="shared" ref="AA9:AA62" si="67">+SUM(CQ9:CS9)</f>
        <v>0</v>
      </c>
      <c r="AB9" s="178">
        <f t="shared" ref="AB9:AB62" si="68">+SUM(CT9:CV9)</f>
        <v>0</v>
      </c>
      <c r="AC9" s="178">
        <f t="shared" ref="AC9:AC62" si="69">+SUM(CW9:CY9)</f>
        <v>0</v>
      </c>
      <c r="AD9" s="178">
        <f t="shared" ref="AD9:AD62" si="70">+SUM(CZ9:DB9)</f>
        <v>0</v>
      </c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>
        <f t="shared" si="25"/>
        <v>0</v>
      </c>
      <c r="BA9" s="178">
        <f t="shared" ref="BA9:BA62" si="71">+SUM(FQ9:FS9)</f>
        <v>0</v>
      </c>
      <c r="BB9" s="178">
        <f t="shared" ref="BB9:BB62" si="72">+SUM(FT9:FV9)</f>
        <v>0</v>
      </c>
      <c r="BC9" s="178">
        <f t="shared" ref="BC9:BC62" si="73">+SUM(FW9:FY9)</f>
        <v>0</v>
      </c>
      <c r="BD9" s="178">
        <f t="shared" ref="BD9:BD62" si="74">+SUM(FZ9:GB9)</f>
        <v>0</v>
      </c>
      <c r="BE9" s="178">
        <f t="shared" ref="BE9:BE62" si="75">+SUM(GC9:GE9)</f>
        <v>0</v>
      </c>
      <c r="BF9" s="178">
        <f t="shared" ref="BF9:BF62" si="76">+SUM(GF9:GH9)</f>
        <v>0</v>
      </c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</row>
    <row r="10" spans="2:191" hidden="1">
      <c r="B10" s="179">
        <v>11</v>
      </c>
      <c r="C10" s="180" t="s">
        <v>1</v>
      </c>
      <c r="D10" s="181">
        <f t="shared" ref="D10" si="77">+SUM(BG10:BR10)</f>
        <v>0</v>
      </c>
      <c r="E10" s="181">
        <f t="shared" ref="E10" si="78">+SUM(BS10:CD10)</f>
        <v>0</v>
      </c>
      <c r="F10" s="181">
        <f t="shared" ref="F10" si="79">+SUM(CE10:CP10)</f>
        <v>0</v>
      </c>
      <c r="G10" s="181">
        <f t="shared" ref="G10" si="80">+SUM(CQ10:DB10)</f>
        <v>0</v>
      </c>
      <c r="H10" s="181">
        <f t="shared" ref="H10:AP10" si="81">H11+H12</f>
        <v>0</v>
      </c>
      <c r="I10" s="181">
        <f t="shared" si="81"/>
        <v>0</v>
      </c>
      <c r="J10" s="181">
        <f t="shared" si="81"/>
        <v>0</v>
      </c>
      <c r="K10" s="181">
        <f t="shared" si="81"/>
        <v>0</v>
      </c>
      <c r="L10" s="181">
        <f t="shared" si="81"/>
        <v>0</v>
      </c>
      <c r="M10" s="181">
        <f t="shared" si="53"/>
        <v>0</v>
      </c>
      <c r="N10" s="181">
        <f t="shared" si="54"/>
        <v>0</v>
      </c>
      <c r="O10" s="181">
        <f t="shared" si="55"/>
        <v>0</v>
      </c>
      <c r="P10" s="181">
        <f t="shared" si="56"/>
        <v>0</v>
      </c>
      <c r="Q10" s="181">
        <f t="shared" si="57"/>
        <v>0</v>
      </c>
      <c r="R10" s="181">
        <f t="shared" si="58"/>
        <v>0</v>
      </c>
      <c r="S10" s="181">
        <f t="shared" si="59"/>
        <v>0</v>
      </c>
      <c r="T10" s="181">
        <f t="shared" si="60"/>
        <v>0</v>
      </c>
      <c r="U10" s="181">
        <f t="shared" si="61"/>
        <v>0</v>
      </c>
      <c r="V10" s="181">
        <f t="shared" si="62"/>
        <v>0</v>
      </c>
      <c r="W10" s="181">
        <f t="shared" si="63"/>
        <v>0</v>
      </c>
      <c r="X10" s="181">
        <f t="shared" si="64"/>
        <v>0</v>
      </c>
      <c r="Y10" s="181">
        <f t="shared" si="65"/>
        <v>0</v>
      </c>
      <c r="Z10" s="181">
        <f t="shared" si="66"/>
        <v>0</v>
      </c>
      <c r="AA10" s="181">
        <f t="shared" si="67"/>
        <v>0</v>
      </c>
      <c r="AB10" s="181">
        <f t="shared" si="68"/>
        <v>0</v>
      </c>
      <c r="AC10" s="181">
        <f t="shared" si="69"/>
        <v>0</v>
      </c>
      <c r="AD10" s="181">
        <f t="shared" si="70"/>
        <v>0</v>
      </c>
      <c r="AE10" s="181">
        <f t="shared" si="81"/>
        <v>0</v>
      </c>
      <c r="AF10" s="181">
        <f t="shared" si="81"/>
        <v>0</v>
      </c>
      <c r="AG10" s="181">
        <f t="shared" si="81"/>
        <v>0</v>
      </c>
      <c r="AH10" s="181">
        <f t="shared" si="81"/>
        <v>0</v>
      </c>
      <c r="AI10" s="181">
        <f t="shared" si="81"/>
        <v>0</v>
      </c>
      <c r="AJ10" s="181">
        <f t="shared" si="81"/>
        <v>0</v>
      </c>
      <c r="AK10" s="181">
        <f t="shared" si="81"/>
        <v>0</v>
      </c>
      <c r="AL10" s="181">
        <f t="shared" si="81"/>
        <v>0</v>
      </c>
      <c r="AM10" s="181">
        <f t="shared" si="81"/>
        <v>0</v>
      </c>
      <c r="AN10" s="181">
        <f t="shared" si="81"/>
        <v>0</v>
      </c>
      <c r="AO10" s="181">
        <f t="shared" si="81"/>
        <v>0</v>
      </c>
      <c r="AP10" s="181">
        <f t="shared" si="81"/>
        <v>0</v>
      </c>
      <c r="AQ10" s="181">
        <f>AQ11+AQ12</f>
        <v>0</v>
      </c>
      <c r="AR10" s="181">
        <f>AR11+AR12</f>
        <v>0</v>
      </c>
      <c r="AS10" s="181">
        <f>AS11+AS12</f>
        <v>0</v>
      </c>
      <c r="AT10" s="181">
        <f>AT11+AT12</f>
        <v>0</v>
      </c>
      <c r="AU10" s="181">
        <f t="shared" ref="AU10:AX10" si="82">AU11+AU12</f>
        <v>0</v>
      </c>
      <c r="AV10" s="181">
        <f t="shared" si="82"/>
        <v>0</v>
      </c>
      <c r="AW10" s="181">
        <f t="shared" si="82"/>
        <v>0</v>
      </c>
      <c r="AX10" s="181">
        <f t="shared" si="82"/>
        <v>0</v>
      </c>
      <c r="AY10" s="181">
        <f t="shared" ref="AY10:AY25" si="83">+SUM(FK10:FM10)</f>
        <v>0</v>
      </c>
      <c r="AZ10" s="181">
        <f t="shared" si="25"/>
        <v>0</v>
      </c>
      <c r="BA10" s="181">
        <f t="shared" si="71"/>
        <v>0</v>
      </c>
      <c r="BB10" s="181">
        <f t="shared" si="72"/>
        <v>0</v>
      </c>
      <c r="BC10" s="181">
        <f t="shared" si="73"/>
        <v>0</v>
      </c>
      <c r="BD10" s="181">
        <f t="shared" si="74"/>
        <v>0</v>
      </c>
      <c r="BE10" s="181">
        <f t="shared" si="75"/>
        <v>0</v>
      </c>
      <c r="BF10" s="181">
        <f t="shared" si="76"/>
        <v>0</v>
      </c>
      <c r="BG10" s="181">
        <f t="shared" ref="BG10:DB10" si="84">BG11+BG12</f>
        <v>0</v>
      </c>
      <c r="BH10" s="181">
        <f t="shared" si="84"/>
        <v>0</v>
      </c>
      <c r="BI10" s="181">
        <f t="shared" si="84"/>
        <v>0</v>
      </c>
      <c r="BJ10" s="181">
        <f t="shared" si="84"/>
        <v>0</v>
      </c>
      <c r="BK10" s="181">
        <f t="shared" si="84"/>
        <v>0</v>
      </c>
      <c r="BL10" s="181">
        <f t="shared" si="84"/>
        <v>0</v>
      </c>
      <c r="BM10" s="181">
        <f t="shared" si="84"/>
        <v>0</v>
      </c>
      <c r="BN10" s="181">
        <f t="shared" si="84"/>
        <v>0</v>
      </c>
      <c r="BO10" s="181">
        <f t="shared" si="84"/>
        <v>0</v>
      </c>
      <c r="BP10" s="181">
        <f t="shared" si="84"/>
        <v>0</v>
      </c>
      <c r="BQ10" s="181">
        <f t="shared" si="84"/>
        <v>0</v>
      </c>
      <c r="BR10" s="181">
        <f t="shared" si="84"/>
        <v>0</v>
      </c>
      <c r="BS10" s="181">
        <f t="shared" si="84"/>
        <v>0</v>
      </c>
      <c r="BT10" s="181">
        <f t="shared" si="84"/>
        <v>0</v>
      </c>
      <c r="BU10" s="181">
        <f t="shared" si="84"/>
        <v>0</v>
      </c>
      <c r="BV10" s="181">
        <f t="shared" si="84"/>
        <v>0</v>
      </c>
      <c r="BW10" s="181">
        <f t="shared" si="84"/>
        <v>0</v>
      </c>
      <c r="BX10" s="181">
        <f t="shared" si="84"/>
        <v>0</v>
      </c>
      <c r="BY10" s="181">
        <f t="shared" si="84"/>
        <v>0</v>
      </c>
      <c r="BZ10" s="181">
        <f t="shared" si="84"/>
        <v>0</v>
      </c>
      <c r="CA10" s="181">
        <f t="shared" si="84"/>
        <v>0</v>
      </c>
      <c r="CB10" s="181">
        <f t="shared" si="84"/>
        <v>0</v>
      </c>
      <c r="CC10" s="181">
        <f t="shared" si="84"/>
        <v>0</v>
      </c>
      <c r="CD10" s="181">
        <f t="shared" si="84"/>
        <v>0</v>
      </c>
      <c r="CE10" s="181">
        <f t="shared" si="84"/>
        <v>0</v>
      </c>
      <c r="CF10" s="181">
        <f t="shared" si="84"/>
        <v>0</v>
      </c>
      <c r="CG10" s="181">
        <f t="shared" si="84"/>
        <v>0</v>
      </c>
      <c r="CH10" s="181">
        <f t="shared" si="84"/>
        <v>0</v>
      </c>
      <c r="CI10" s="181">
        <f t="shared" si="84"/>
        <v>0</v>
      </c>
      <c r="CJ10" s="181">
        <f t="shared" si="84"/>
        <v>0</v>
      </c>
      <c r="CK10" s="181">
        <f t="shared" si="84"/>
        <v>0</v>
      </c>
      <c r="CL10" s="181">
        <f t="shared" si="84"/>
        <v>0</v>
      </c>
      <c r="CM10" s="181">
        <f t="shared" si="84"/>
        <v>0</v>
      </c>
      <c r="CN10" s="181">
        <f t="shared" si="84"/>
        <v>0</v>
      </c>
      <c r="CO10" s="181">
        <f t="shared" si="84"/>
        <v>0</v>
      </c>
      <c r="CP10" s="181">
        <f t="shared" si="84"/>
        <v>0</v>
      </c>
      <c r="CQ10" s="181">
        <f t="shared" si="84"/>
        <v>0</v>
      </c>
      <c r="CR10" s="181">
        <f t="shared" si="84"/>
        <v>0</v>
      </c>
      <c r="CS10" s="181">
        <f t="shared" si="84"/>
        <v>0</v>
      </c>
      <c r="CT10" s="181">
        <f t="shared" si="84"/>
        <v>0</v>
      </c>
      <c r="CU10" s="181">
        <f t="shared" si="84"/>
        <v>0</v>
      </c>
      <c r="CV10" s="181">
        <f t="shared" si="84"/>
        <v>0</v>
      </c>
      <c r="CW10" s="181">
        <f t="shared" si="84"/>
        <v>0</v>
      </c>
      <c r="CX10" s="181">
        <f t="shared" si="84"/>
        <v>0</v>
      </c>
      <c r="CY10" s="181">
        <f t="shared" si="84"/>
        <v>0</v>
      </c>
      <c r="CZ10" s="181">
        <f t="shared" si="84"/>
        <v>0</v>
      </c>
      <c r="DA10" s="181">
        <f t="shared" si="84"/>
        <v>0</v>
      </c>
      <c r="DB10" s="181">
        <f t="shared" si="84"/>
        <v>0</v>
      </c>
      <c r="DC10" s="181">
        <f t="shared" ref="DC10:DF10" si="85">DC11+DC12</f>
        <v>0</v>
      </c>
      <c r="DD10" s="181">
        <f t="shared" si="85"/>
        <v>0</v>
      </c>
      <c r="DE10" s="181">
        <f t="shared" si="85"/>
        <v>0</v>
      </c>
      <c r="DF10" s="181">
        <f t="shared" si="85"/>
        <v>0</v>
      </c>
      <c r="DG10" s="181">
        <f t="shared" ref="DG10:EW10" si="86">DG11+DG12</f>
        <v>0</v>
      </c>
      <c r="DH10" s="181">
        <f t="shared" si="86"/>
        <v>0</v>
      </c>
      <c r="DI10" s="181">
        <f t="shared" si="86"/>
        <v>0</v>
      </c>
      <c r="DJ10" s="181">
        <f t="shared" si="86"/>
        <v>0</v>
      </c>
      <c r="DK10" s="181">
        <f t="shared" si="86"/>
        <v>0</v>
      </c>
      <c r="DL10" s="181">
        <f t="shared" si="86"/>
        <v>0</v>
      </c>
      <c r="DM10" s="181">
        <f t="shared" si="86"/>
        <v>0</v>
      </c>
      <c r="DN10" s="181">
        <f t="shared" si="86"/>
        <v>0</v>
      </c>
      <c r="DO10" s="181">
        <f t="shared" si="86"/>
        <v>0</v>
      </c>
      <c r="DP10" s="181">
        <f t="shared" si="86"/>
        <v>0</v>
      </c>
      <c r="DQ10" s="181">
        <f t="shared" si="86"/>
        <v>0</v>
      </c>
      <c r="DR10" s="181">
        <f t="shared" si="86"/>
        <v>0</v>
      </c>
      <c r="DS10" s="181">
        <f t="shared" si="86"/>
        <v>0</v>
      </c>
      <c r="DT10" s="181">
        <f t="shared" si="86"/>
        <v>0</v>
      </c>
      <c r="DU10" s="181">
        <f t="shared" si="86"/>
        <v>0</v>
      </c>
      <c r="DV10" s="181">
        <f t="shared" si="86"/>
        <v>0</v>
      </c>
      <c r="DW10" s="181">
        <f t="shared" si="86"/>
        <v>0</v>
      </c>
      <c r="DX10" s="181">
        <f t="shared" si="86"/>
        <v>0</v>
      </c>
      <c r="DY10" s="181">
        <f t="shared" si="86"/>
        <v>0</v>
      </c>
      <c r="DZ10" s="181">
        <f t="shared" si="86"/>
        <v>0</v>
      </c>
      <c r="EA10" s="181">
        <f t="shared" si="86"/>
        <v>0</v>
      </c>
      <c r="EB10" s="181">
        <f t="shared" si="86"/>
        <v>0</v>
      </c>
      <c r="EC10" s="181">
        <f t="shared" si="86"/>
        <v>0</v>
      </c>
      <c r="ED10" s="181">
        <f t="shared" si="86"/>
        <v>0</v>
      </c>
      <c r="EE10" s="181">
        <f t="shared" si="86"/>
        <v>0</v>
      </c>
      <c r="EF10" s="181">
        <f t="shared" si="86"/>
        <v>0</v>
      </c>
      <c r="EG10" s="181">
        <f t="shared" si="86"/>
        <v>0</v>
      </c>
      <c r="EH10" s="181">
        <f t="shared" si="86"/>
        <v>0</v>
      </c>
      <c r="EI10" s="181">
        <f t="shared" si="86"/>
        <v>0</v>
      </c>
      <c r="EJ10" s="181">
        <f t="shared" si="86"/>
        <v>0</v>
      </c>
      <c r="EK10" s="181">
        <f t="shared" si="86"/>
        <v>0</v>
      </c>
      <c r="EL10" s="181">
        <f t="shared" si="86"/>
        <v>0</v>
      </c>
      <c r="EM10" s="181">
        <f t="shared" si="86"/>
        <v>0</v>
      </c>
      <c r="EN10" s="181">
        <f t="shared" si="86"/>
        <v>0</v>
      </c>
      <c r="EO10" s="181">
        <f t="shared" si="86"/>
        <v>0</v>
      </c>
      <c r="EP10" s="181">
        <f t="shared" si="86"/>
        <v>0</v>
      </c>
      <c r="EQ10" s="181">
        <f t="shared" si="86"/>
        <v>0</v>
      </c>
      <c r="ER10" s="181">
        <f t="shared" si="86"/>
        <v>0</v>
      </c>
      <c r="ES10" s="181">
        <f t="shared" si="86"/>
        <v>0</v>
      </c>
      <c r="ET10" s="181">
        <f t="shared" si="86"/>
        <v>0</v>
      </c>
      <c r="EU10" s="181">
        <f t="shared" si="86"/>
        <v>0</v>
      </c>
      <c r="EV10" s="181">
        <f t="shared" si="86"/>
        <v>0</v>
      </c>
      <c r="EW10" s="181">
        <f t="shared" si="86"/>
        <v>0</v>
      </c>
      <c r="EX10" s="181">
        <f t="shared" ref="EX10:FJ10" si="87">EX11+EX12</f>
        <v>0</v>
      </c>
      <c r="EY10" s="181">
        <f t="shared" si="87"/>
        <v>0</v>
      </c>
      <c r="EZ10" s="181">
        <f t="shared" si="87"/>
        <v>0</v>
      </c>
      <c r="FA10" s="181">
        <f t="shared" si="87"/>
        <v>0</v>
      </c>
      <c r="FB10" s="181">
        <f t="shared" si="87"/>
        <v>0</v>
      </c>
      <c r="FC10" s="181">
        <f t="shared" si="87"/>
        <v>0</v>
      </c>
      <c r="FD10" s="181">
        <f t="shared" si="87"/>
        <v>0</v>
      </c>
      <c r="FE10" s="181">
        <f t="shared" si="87"/>
        <v>0</v>
      </c>
      <c r="FF10" s="181">
        <f t="shared" si="87"/>
        <v>0</v>
      </c>
      <c r="FG10" s="181">
        <f t="shared" si="87"/>
        <v>0</v>
      </c>
      <c r="FH10" s="181">
        <f t="shared" si="87"/>
        <v>0</v>
      </c>
      <c r="FI10" s="181">
        <f t="shared" si="87"/>
        <v>0</v>
      </c>
      <c r="FJ10" s="181">
        <f t="shared" si="87"/>
        <v>0</v>
      </c>
      <c r="FK10" s="181">
        <f t="shared" ref="FK10:FM10" si="88">FK11+FK12</f>
        <v>0</v>
      </c>
      <c r="FL10" s="181">
        <f t="shared" si="88"/>
        <v>0</v>
      </c>
      <c r="FM10" s="181">
        <f t="shared" si="88"/>
        <v>0</v>
      </c>
      <c r="FN10" s="181">
        <f t="shared" ref="FN10:FO10" si="89">FN11+FN12</f>
        <v>0</v>
      </c>
      <c r="FO10" s="181">
        <f t="shared" si="89"/>
        <v>0</v>
      </c>
      <c r="FP10" s="181">
        <f t="shared" ref="FP10" si="90">FP11+FP12</f>
        <v>0</v>
      </c>
      <c r="FQ10" s="181">
        <f t="shared" ref="FQ10" si="91">FQ11+FQ12</f>
        <v>0</v>
      </c>
      <c r="FR10" s="181">
        <f t="shared" ref="FR10" si="92">FR11+FR12</f>
        <v>0</v>
      </c>
      <c r="FS10" s="181">
        <f t="shared" ref="FS10" si="93">FS11+FS12</f>
        <v>0</v>
      </c>
      <c r="FT10" s="181">
        <f t="shared" ref="FT10" si="94">FT11+FT12</f>
        <v>0</v>
      </c>
      <c r="FU10" s="181">
        <f t="shared" ref="FU10" si="95">FU11+FU12</f>
        <v>0</v>
      </c>
      <c r="FV10" s="181">
        <f t="shared" ref="FV10" si="96">FV11+FV12</f>
        <v>0</v>
      </c>
      <c r="FW10" s="181">
        <f t="shared" ref="FW10" si="97">FW11+FW12</f>
        <v>0</v>
      </c>
      <c r="FX10" s="181">
        <f t="shared" ref="FX10" si="98">FX11+FX12</f>
        <v>0</v>
      </c>
      <c r="FY10" s="181">
        <f t="shared" ref="FY10" si="99">FY11+FY12</f>
        <v>0</v>
      </c>
      <c r="FZ10" s="181">
        <f t="shared" ref="FZ10" si="100">FZ11+FZ12</f>
        <v>0</v>
      </c>
      <c r="GA10" s="181">
        <f t="shared" ref="GA10:GB10" si="101">GA11+GA12</f>
        <v>0</v>
      </c>
      <c r="GB10" s="181">
        <f t="shared" si="101"/>
        <v>0</v>
      </c>
      <c r="GC10" s="181">
        <f t="shared" ref="GC10" si="102">GC11+GC12</f>
        <v>0</v>
      </c>
      <c r="GD10" s="181">
        <f t="shared" ref="GD10" si="103">GD11+GD12</f>
        <v>0</v>
      </c>
      <c r="GE10" s="181">
        <f t="shared" ref="GE10" si="104">GE11+GE12</f>
        <v>0</v>
      </c>
      <c r="GF10" s="181">
        <f t="shared" ref="GF10" si="105">GF11+GF12</f>
        <v>0</v>
      </c>
      <c r="GG10" s="181">
        <f t="shared" ref="GG10" si="106">GG11+GG12</f>
        <v>0</v>
      </c>
      <c r="GH10" s="181">
        <f t="shared" ref="GH10:GI10" si="107">GH11+GH12</f>
        <v>0</v>
      </c>
      <c r="GI10" s="181">
        <f t="shared" si="107"/>
        <v>0</v>
      </c>
    </row>
    <row r="11" spans="2:191" s="4" customFormat="1" hidden="1">
      <c r="B11" s="176">
        <v>111</v>
      </c>
      <c r="C11" s="177" t="s">
        <v>2</v>
      </c>
      <c r="D11" s="182">
        <f t="shared" ref="D11:D62" si="108">+SUM(BG11:BR11)</f>
        <v>0</v>
      </c>
      <c r="E11" s="182">
        <f t="shared" ref="E11:E62" si="109">+SUM(BS11:CD11)</f>
        <v>0</v>
      </c>
      <c r="F11" s="182">
        <f t="shared" ref="F11:F62" si="110">+SUM(CE11:CP11)</f>
        <v>0</v>
      </c>
      <c r="G11" s="182">
        <f t="shared" ref="G11:G62" si="111">+SUM(CQ11:DB11)</f>
        <v>0</v>
      </c>
      <c r="H11" s="182">
        <f>+SUM(DC11:DN11)</f>
        <v>0</v>
      </c>
      <c r="I11" s="182">
        <f>+SUM(DO11:DZ11)</f>
        <v>0</v>
      </c>
      <c r="J11" s="182">
        <f>+SUM(EA11:EL11)</f>
        <v>0</v>
      </c>
      <c r="K11" s="182">
        <f>+SUM(EM11:EX11)</f>
        <v>0</v>
      </c>
      <c r="L11" s="182">
        <f t="shared" ref="L11:L30" si="112">+SUM(EY11:FJ11)</f>
        <v>0</v>
      </c>
      <c r="M11" s="182">
        <f t="shared" si="53"/>
        <v>0</v>
      </c>
      <c r="N11" s="182">
        <f t="shared" si="54"/>
        <v>0</v>
      </c>
      <c r="O11" s="182">
        <f t="shared" si="55"/>
        <v>0</v>
      </c>
      <c r="P11" s="182">
        <f t="shared" si="56"/>
        <v>0</v>
      </c>
      <c r="Q11" s="182">
        <f t="shared" si="57"/>
        <v>0</v>
      </c>
      <c r="R11" s="182">
        <f t="shared" si="58"/>
        <v>0</v>
      </c>
      <c r="S11" s="182">
        <f t="shared" si="59"/>
        <v>0</v>
      </c>
      <c r="T11" s="182">
        <f t="shared" si="60"/>
        <v>0</v>
      </c>
      <c r="U11" s="182">
        <f t="shared" si="61"/>
        <v>0</v>
      </c>
      <c r="V11" s="182">
        <f t="shared" si="62"/>
        <v>0</v>
      </c>
      <c r="W11" s="182">
        <f t="shared" si="63"/>
        <v>0</v>
      </c>
      <c r="X11" s="182">
        <f t="shared" si="64"/>
        <v>0</v>
      </c>
      <c r="Y11" s="182">
        <f t="shared" si="65"/>
        <v>0</v>
      </c>
      <c r="Z11" s="182">
        <f t="shared" si="66"/>
        <v>0</v>
      </c>
      <c r="AA11" s="182">
        <f t="shared" si="67"/>
        <v>0</v>
      </c>
      <c r="AB11" s="182">
        <f t="shared" si="68"/>
        <v>0</v>
      </c>
      <c r="AC11" s="182">
        <f t="shared" si="69"/>
        <v>0</v>
      </c>
      <c r="AD11" s="182">
        <f t="shared" si="70"/>
        <v>0</v>
      </c>
      <c r="AE11" s="182">
        <f>+SUM(DC11:DE11)</f>
        <v>0</v>
      </c>
      <c r="AF11" s="182">
        <f>+SUM(DF11:DH11)</f>
        <v>0</v>
      </c>
      <c r="AG11" s="182">
        <f>+SUM(DI11:DK11)</f>
        <v>0</v>
      </c>
      <c r="AH11" s="182">
        <f>+SUM(DL11:DN11)</f>
        <v>0</v>
      </c>
      <c r="AI11" s="182">
        <f>+SUM(DO11:DQ11)</f>
        <v>0</v>
      </c>
      <c r="AJ11" s="182">
        <f>+SUM(DR11:DT11)</f>
        <v>0</v>
      </c>
      <c r="AK11" s="182">
        <f>+SUM(DU11:DW11)</f>
        <v>0</v>
      </c>
      <c r="AL11" s="182">
        <f>+SUM(DX11:DZ11)</f>
        <v>0</v>
      </c>
      <c r="AM11" s="182">
        <f>+SUM(EA11:EC11)</f>
        <v>0</v>
      </c>
      <c r="AN11" s="182">
        <f>+SUM(ED11:EF11)</f>
        <v>0</v>
      </c>
      <c r="AO11" s="182">
        <f>+SUM(EG11:EI11)</f>
        <v>0</v>
      </c>
      <c r="AP11" s="182">
        <f>+SUM(EJ11:EL11)</f>
        <v>0</v>
      </c>
      <c r="AQ11" s="182">
        <f>+SUM(EM11:EO11)</f>
        <v>0</v>
      </c>
      <c r="AR11" s="182">
        <f>+SUM(EP11:ER11)</f>
        <v>0</v>
      </c>
      <c r="AS11" s="182">
        <f>+SUM(ES11:EU11)</f>
        <v>0</v>
      </c>
      <c r="AT11" s="182">
        <f>+SUM(EV11:EX11)</f>
        <v>0</v>
      </c>
      <c r="AU11" s="182">
        <f>+SUM(EY11:FA11)</f>
        <v>0</v>
      </c>
      <c r="AV11" s="182">
        <f>+SUM(FB11:FD11)</f>
        <v>0</v>
      </c>
      <c r="AW11" s="182">
        <f>+SUM(FE11:FG11)</f>
        <v>0</v>
      </c>
      <c r="AX11" s="182">
        <f>+SUM(FH11:FJ11)</f>
        <v>0</v>
      </c>
      <c r="AY11" s="182">
        <f t="shared" si="83"/>
        <v>0</v>
      </c>
      <c r="AZ11" s="182">
        <f t="shared" si="25"/>
        <v>0</v>
      </c>
      <c r="BA11" s="182">
        <f t="shared" si="71"/>
        <v>0</v>
      </c>
      <c r="BB11" s="182">
        <f t="shared" si="72"/>
        <v>0</v>
      </c>
      <c r="BC11" s="182">
        <f t="shared" si="73"/>
        <v>0</v>
      </c>
      <c r="BD11" s="182">
        <f t="shared" si="74"/>
        <v>0</v>
      </c>
      <c r="BE11" s="182">
        <f t="shared" si="75"/>
        <v>0</v>
      </c>
      <c r="BF11" s="182">
        <f t="shared" si="76"/>
        <v>0</v>
      </c>
      <c r="BG11" s="178">
        <f>+'[1]6.ConsolidaSPNF'!AC10</f>
        <v>0</v>
      </c>
      <c r="BH11" s="178">
        <f>+'[1]6.ConsolidaSPNF'!AD10</f>
        <v>0</v>
      </c>
      <c r="BI11" s="178">
        <f>+'[1]6.ConsolidaSPNF'!AE10</f>
        <v>0</v>
      </c>
      <c r="BJ11" s="178">
        <f>+'[1]6.ConsolidaSPNF'!AF10</f>
        <v>0</v>
      </c>
      <c r="BK11" s="178">
        <f>+'[1]6.ConsolidaSPNF'!AG10</f>
        <v>0</v>
      </c>
      <c r="BL11" s="178">
        <f>+'[1]6.ConsolidaSPNF'!AH10</f>
        <v>0</v>
      </c>
      <c r="BM11" s="178">
        <f>+'[1]6.ConsolidaSPNF'!AI10</f>
        <v>0</v>
      </c>
      <c r="BN11" s="178">
        <f>+'[1]6.ConsolidaSPNF'!AJ10</f>
        <v>0</v>
      </c>
      <c r="BO11" s="178">
        <f>+'[1]6.ConsolidaSPNF'!AK10</f>
        <v>0</v>
      </c>
      <c r="BP11" s="178">
        <f>+'[1]6.ConsolidaSPNF'!AL10</f>
        <v>0</v>
      </c>
      <c r="BQ11" s="178">
        <f>+'[1]6.ConsolidaSPNF'!AM10</f>
        <v>0</v>
      </c>
      <c r="BR11" s="178">
        <f>+'[1]6.ConsolidaSPNF'!AN10</f>
        <v>0</v>
      </c>
      <c r="BS11" s="178">
        <f>+'[1]6.ConsolidaSPNF'!AO10</f>
        <v>0</v>
      </c>
      <c r="BT11" s="178">
        <f>+'[1]6.ConsolidaSPNF'!AP10</f>
        <v>0</v>
      </c>
      <c r="BU11" s="178">
        <f>+'[1]6.ConsolidaSPNF'!AQ10</f>
        <v>0</v>
      </c>
      <c r="BV11" s="178">
        <f>+'[1]6.ConsolidaSPNF'!AR10</f>
        <v>0</v>
      </c>
      <c r="BW11" s="178">
        <f>+'[1]6.ConsolidaSPNF'!AS10</f>
        <v>0</v>
      </c>
      <c r="BX11" s="178">
        <f>+'[1]6.ConsolidaSPNF'!AT10</f>
        <v>0</v>
      </c>
      <c r="BY11" s="178">
        <f>+'[1]6.ConsolidaSPNF'!AU10</f>
        <v>0</v>
      </c>
      <c r="BZ11" s="178">
        <f>+'[1]6.ConsolidaSPNF'!AV10</f>
        <v>0</v>
      </c>
      <c r="CA11" s="178">
        <f>+'[1]6.ConsolidaSPNF'!AW10</f>
        <v>0</v>
      </c>
      <c r="CB11" s="178">
        <f>+'[1]6.ConsolidaSPNF'!AX10</f>
        <v>0</v>
      </c>
      <c r="CC11" s="178">
        <f>+'[1]6.ConsolidaSPNF'!AY10</f>
        <v>0</v>
      </c>
      <c r="CD11" s="178">
        <f>+'[1]6.ConsolidaSPNF'!AZ10</f>
        <v>0</v>
      </c>
      <c r="CE11" s="178">
        <f>+'[1]6.ConsolidaSPNF'!BA10</f>
        <v>0</v>
      </c>
      <c r="CF11" s="178">
        <f>+'[1]6.ConsolidaSPNF'!BB10</f>
        <v>0</v>
      </c>
      <c r="CG11" s="178">
        <f>+'[1]6.ConsolidaSPNF'!BC10</f>
        <v>0</v>
      </c>
      <c r="CH11" s="178">
        <f>+'[1]6.ConsolidaSPNF'!BD10</f>
        <v>0</v>
      </c>
      <c r="CI11" s="178">
        <f>+'[1]6.ConsolidaSPNF'!BE10</f>
        <v>0</v>
      </c>
      <c r="CJ11" s="178">
        <f>+'[1]6.ConsolidaSPNF'!BF10</f>
        <v>0</v>
      </c>
      <c r="CK11" s="178">
        <f>+'[1]6.ConsolidaSPNF'!BG10</f>
        <v>0</v>
      </c>
      <c r="CL11" s="178">
        <f>+'[1]6.ConsolidaSPNF'!BH10</f>
        <v>0</v>
      </c>
      <c r="CM11" s="178">
        <f>+'[1]6.ConsolidaSPNF'!BI10</f>
        <v>0</v>
      </c>
      <c r="CN11" s="178">
        <f>+'[1]6.ConsolidaSPNF'!BJ10</f>
        <v>0</v>
      </c>
      <c r="CO11" s="178">
        <f>+'[1]6.ConsolidaSPNF'!BK10</f>
        <v>0</v>
      </c>
      <c r="CP11" s="178">
        <f>+'[1]6.ConsolidaSPNF'!BL10</f>
        <v>0</v>
      </c>
      <c r="CQ11" s="178">
        <f>+'[1]6.ConsolidaSPNF'!BM10</f>
        <v>0</v>
      </c>
      <c r="CR11" s="178">
        <f>+'[1]6.ConsolidaSPNF'!BN10</f>
        <v>0</v>
      </c>
      <c r="CS11" s="178">
        <f>+'[1]6.ConsolidaSPNF'!BO10</f>
        <v>0</v>
      </c>
      <c r="CT11" s="178">
        <f>+'[1]6.ConsolidaSPNF'!BP10</f>
        <v>0</v>
      </c>
      <c r="CU11" s="178">
        <f>+'[1]6.ConsolidaSPNF'!BQ10</f>
        <v>0</v>
      </c>
      <c r="CV11" s="178">
        <f>+'[1]6.ConsolidaSPNF'!BR10</f>
        <v>0</v>
      </c>
      <c r="CW11" s="178">
        <f>+'[1]6.ConsolidaSPNF'!BS10</f>
        <v>0</v>
      </c>
      <c r="CX11" s="178">
        <f>+'[1]6.ConsolidaSPNF'!BT10</f>
        <v>0</v>
      </c>
      <c r="CY11" s="178">
        <f>+'[1]6.ConsolidaSPNF'!BU10</f>
        <v>0</v>
      </c>
      <c r="CZ11" s="178">
        <f>+'[1]6.ConsolidaSPNF'!BV10</f>
        <v>0</v>
      </c>
      <c r="DA11" s="178">
        <f>+'[1]6.ConsolidaSPNF'!BW10</f>
        <v>0</v>
      </c>
      <c r="DB11" s="178">
        <f>+'[1]6.ConsolidaSPNF'!BX10</f>
        <v>0</v>
      </c>
      <c r="DC11" s="178">
        <f>+'[1]6.ConsolidaSPNF'!BY10</f>
        <v>0</v>
      </c>
      <c r="DD11" s="178">
        <f>+'[1]6.ConsolidaSPNF'!BZ10</f>
        <v>0</v>
      </c>
      <c r="DE11" s="178">
        <f>+'[1]6.ConsolidaSPNF'!CA10</f>
        <v>0</v>
      </c>
      <c r="DF11" s="178">
        <f>+'[1]6.ConsolidaSPNF'!CB10</f>
        <v>0</v>
      </c>
      <c r="DG11" s="178">
        <f>+'[1]6.ConsolidaSPNF'!CC10</f>
        <v>0</v>
      </c>
      <c r="DH11" s="178">
        <f>+'[1]6.ConsolidaSPNF'!CD10</f>
        <v>0</v>
      </c>
      <c r="DI11" s="178">
        <f>+'[1]6.ConsolidaSPNF'!CE10</f>
        <v>0</v>
      </c>
      <c r="DJ11" s="178">
        <f>+'[1]6.ConsolidaSPNF'!CF10</f>
        <v>0</v>
      </c>
      <c r="DK11" s="178">
        <f>+'[1]6.ConsolidaSPNF'!CG10</f>
        <v>0</v>
      </c>
      <c r="DL11" s="178">
        <f>+'[1]6.ConsolidaSPNF'!CH10</f>
        <v>0</v>
      </c>
      <c r="DM11" s="178">
        <f>+'[1]6.ConsolidaSPNF'!CI10</f>
        <v>0</v>
      </c>
      <c r="DN11" s="178">
        <f>+'[1]6.ConsolidaSPNF'!CJ10</f>
        <v>0</v>
      </c>
      <c r="DO11" s="178">
        <f>+'[1]6.ConsolidaSPNF'!CK10</f>
        <v>0</v>
      </c>
      <c r="DP11" s="178">
        <f>+'[1]6.ConsolidaSPNF'!CL10</f>
        <v>0</v>
      </c>
      <c r="DQ11" s="178">
        <f>+'[1]6.ConsolidaSPNF'!CM10</f>
        <v>0</v>
      </c>
      <c r="DR11" s="178">
        <f>+'[1]6.ConsolidaSPNF'!CN10</f>
        <v>0</v>
      </c>
      <c r="DS11" s="178">
        <f>+'[1]6.ConsolidaSPNF'!CO10</f>
        <v>0</v>
      </c>
      <c r="DT11" s="178">
        <f>+'[1]6.ConsolidaSPNF'!CP10</f>
        <v>0</v>
      </c>
      <c r="DU11" s="178">
        <f>+'[1]6.ConsolidaSPNF'!CQ10</f>
        <v>0</v>
      </c>
      <c r="DV11" s="178">
        <f>+'[1]6.ConsolidaSPNF'!CR10</f>
        <v>0</v>
      </c>
      <c r="DW11" s="178">
        <f>+'[1]6.ConsolidaSPNF'!CS10</f>
        <v>0</v>
      </c>
      <c r="DX11" s="178">
        <f>+'[1]6.ConsolidaSPNF'!CT10</f>
        <v>0</v>
      </c>
      <c r="DY11" s="178">
        <f>+'[1]6.ConsolidaSPNF'!CU10</f>
        <v>0</v>
      </c>
      <c r="DZ11" s="178">
        <f>+'[1]6.ConsolidaSPNF'!CV10</f>
        <v>0</v>
      </c>
      <c r="EA11" s="178">
        <f>+'[1]6.ConsolidaSPNF'!CW10</f>
        <v>0</v>
      </c>
      <c r="EB11" s="178">
        <f>+'[1]6.ConsolidaSPNF'!CX10</f>
        <v>0</v>
      </c>
      <c r="EC11" s="178">
        <f>+'[1]6.ConsolidaSPNF'!CY10</f>
        <v>0</v>
      </c>
      <c r="ED11" s="178">
        <f>+'[1]6.ConsolidaSPNF'!CZ10</f>
        <v>0</v>
      </c>
      <c r="EE11" s="178">
        <f>+'[1]6.ConsolidaSPNF'!DA10</f>
        <v>0</v>
      </c>
      <c r="EF11" s="178">
        <f>+'[1]6.ConsolidaSPNF'!DB10</f>
        <v>0</v>
      </c>
      <c r="EG11" s="178">
        <f>+'[1]6.ConsolidaSPNF'!DC10</f>
        <v>0</v>
      </c>
      <c r="EH11" s="178">
        <f>+'[1]6.ConsolidaSPNF'!DD10</f>
        <v>0</v>
      </c>
      <c r="EI11" s="178">
        <f>+'[1]6.ConsolidaSPNF'!DE10</f>
        <v>0</v>
      </c>
      <c r="EJ11" s="178">
        <f>+'[1]6.ConsolidaSPNF'!DF10</f>
        <v>0</v>
      </c>
      <c r="EK11" s="178">
        <f>+'[1]6.ConsolidaSPNF'!DG10</f>
        <v>0</v>
      </c>
      <c r="EL11" s="178">
        <f>+'[1]6.ConsolidaSPNF'!DH10</f>
        <v>0</v>
      </c>
      <c r="EM11" s="178">
        <f>+'[1]6.ConsolidaSPNF'!DI10</f>
        <v>0</v>
      </c>
      <c r="EN11" s="178">
        <f>+'[1]6.ConsolidaSPNF'!DJ10</f>
        <v>0</v>
      </c>
      <c r="EO11" s="178">
        <f>+'[1]6.ConsolidaSPNF'!DK10</f>
        <v>0</v>
      </c>
      <c r="EP11" s="178">
        <f>+'[1]6.ConsolidaSPNF'!DL10</f>
        <v>0</v>
      </c>
      <c r="EQ11" s="178">
        <f>+'[1]6.ConsolidaSPNF'!DM10</f>
        <v>0</v>
      </c>
      <c r="ER11" s="178">
        <f>+'[1]6.ConsolidaSPNF'!DN10</f>
        <v>0</v>
      </c>
      <c r="ES11" s="178">
        <f>+'[1]6.ConsolidaSPNF'!DO10</f>
        <v>0</v>
      </c>
      <c r="ET11" s="178">
        <f>+'[1]6.ConsolidaSPNF'!DP10</f>
        <v>0</v>
      </c>
      <c r="EU11" s="178">
        <f>+'[1]6.ConsolidaSPNF'!DQ10</f>
        <v>0</v>
      </c>
      <c r="EV11" s="178">
        <f>+'[1]6.ConsolidaSPNF'!DR10</f>
        <v>0</v>
      </c>
      <c r="EW11" s="178">
        <f>+'[1]6.ConsolidaSPNF'!DS10</f>
        <v>0</v>
      </c>
      <c r="EX11" s="178">
        <f>+'[1]6.ConsolidaSPNF'!DT10</f>
        <v>0</v>
      </c>
      <c r="EY11" s="178">
        <f>+'[1]6.ConsolidaSPNF'!DU10</f>
        <v>0</v>
      </c>
      <c r="EZ11" s="178">
        <f>+'[1]6.ConsolidaSPNF'!DV10</f>
        <v>0</v>
      </c>
      <c r="FA11" s="178">
        <f>+'[1]6.ConsolidaSPNF'!DW10</f>
        <v>0</v>
      </c>
      <c r="FB11" s="178">
        <f>+'[1]6.ConsolidaSPNF'!DX10</f>
        <v>0</v>
      </c>
      <c r="FC11" s="178">
        <f>+'[1]6.ConsolidaSPNF'!DY10</f>
        <v>0</v>
      </c>
      <c r="FD11" s="178">
        <f>+'[1]6.ConsolidaSPNF'!DZ10</f>
        <v>0</v>
      </c>
      <c r="FE11" s="178">
        <f>+'[1]6.ConsolidaSPNF'!EA10</f>
        <v>0</v>
      </c>
      <c r="FF11" s="178">
        <f>+'[1]6.ConsolidaSPNF'!EB10</f>
        <v>0</v>
      </c>
      <c r="FG11" s="178">
        <f>+'[1]6.ConsolidaSPNF'!EC10</f>
        <v>0</v>
      </c>
      <c r="FH11" s="178">
        <f>+'[1]6.ConsolidaSPNF'!ED10</f>
        <v>0</v>
      </c>
      <c r="FI11" s="178">
        <f>+'[1]6.ConsolidaSPNF'!EE10</f>
        <v>0</v>
      </c>
      <c r="FJ11" s="178">
        <f>+'[1]6.ConsolidaSPNF'!EF10</f>
        <v>0</v>
      </c>
      <c r="FK11" s="178">
        <f>+'[1]6.ConsolidaSPNF'!EG10</f>
        <v>0</v>
      </c>
      <c r="FL11" s="178">
        <f>+'[1]6.ConsolidaSPNF'!EH10</f>
        <v>0</v>
      </c>
      <c r="FM11" s="178">
        <f>+'[1]6.ConsolidaSPNF'!EI10</f>
        <v>0</v>
      </c>
      <c r="FN11" s="178">
        <f>+'[1]6.ConsolidaSPNF'!EJ10</f>
        <v>0</v>
      </c>
      <c r="FO11" s="178">
        <f>+'[1]6.ConsolidaSPNF'!EK10</f>
        <v>0</v>
      </c>
      <c r="FP11" s="178">
        <f>+'[1]6.ConsolidaSPNF'!EL10</f>
        <v>0</v>
      </c>
      <c r="FQ11" s="178">
        <f>+'[1]6.ConsolidaSPNF'!EM10</f>
        <v>0</v>
      </c>
      <c r="FR11" s="178">
        <f>+'[1]6.ConsolidaSPNF'!EN10</f>
        <v>0</v>
      </c>
      <c r="FS11" s="178">
        <f>+'[1]6.ConsolidaSPNF'!EO10</f>
        <v>0</v>
      </c>
      <c r="FT11" s="178">
        <f>+'[1]6.ConsolidaSPNF'!EP10</f>
        <v>0</v>
      </c>
      <c r="FU11" s="178">
        <f>+'[1]6.ConsolidaSPNF'!EQ10</f>
        <v>0</v>
      </c>
      <c r="FV11" s="178">
        <f>+'[1]6.ConsolidaSPNF'!ER10</f>
        <v>0</v>
      </c>
      <c r="FW11" s="178">
        <f>+'[1]6.ConsolidaSPNF'!ES10</f>
        <v>0</v>
      </c>
      <c r="FX11" s="178">
        <f>+'[1]6.ConsolidaSPNF'!ET10</f>
        <v>0</v>
      </c>
      <c r="FY11" s="178">
        <f>+'[1]6.ConsolidaSPNF'!EU10</f>
        <v>0</v>
      </c>
      <c r="FZ11" s="178">
        <f>+'[1]6.ConsolidaSPNF'!EV10</f>
        <v>0</v>
      </c>
      <c r="GA11" s="178">
        <f>+'[1]6.ConsolidaSPNF'!EW10</f>
        <v>0</v>
      </c>
      <c r="GB11" s="178">
        <f>+'[1]6.ConsolidaSPNF'!EX10</f>
        <v>0</v>
      </c>
      <c r="GC11" s="178">
        <f>+'[1]6.ConsolidaSPNF'!EY10</f>
        <v>0</v>
      </c>
      <c r="GD11" s="178">
        <f>+'[1]6.ConsolidaSPNF'!EZ10</f>
        <v>0</v>
      </c>
      <c r="GE11" s="178">
        <f>+'[1]6.ConsolidaSPNF'!FA10</f>
        <v>0</v>
      </c>
      <c r="GF11" s="178">
        <f>+'[1]6.ConsolidaSPNF'!FB10</f>
        <v>0</v>
      </c>
      <c r="GG11" s="178">
        <f>+'[1]6.ConsolidaSPNF'!FC10</f>
        <v>0</v>
      </c>
      <c r="GH11" s="178">
        <f>+'[1]6.ConsolidaSPNF'!FD10</f>
        <v>0</v>
      </c>
      <c r="GI11" s="178">
        <f>+'[1]6.ConsolidaSPNF'!FE10</f>
        <v>0</v>
      </c>
    </row>
    <row r="12" spans="2:191" s="4" customFormat="1" hidden="1">
      <c r="B12" s="176">
        <v>112</v>
      </c>
      <c r="C12" s="177" t="s">
        <v>3</v>
      </c>
      <c r="D12" s="182">
        <f t="shared" si="108"/>
        <v>0</v>
      </c>
      <c r="E12" s="182">
        <f t="shared" si="109"/>
        <v>0</v>
      </c>
      <c r="F12" s="182">
        <f t="shared" si="110"/>
        <v>0</v>
      </c>
      <c r="G12" s="182">
        <f t="shared" si="111"/>
        <v>0</v>
      </c>
      <c r="H12" s="182">
        <f>+SUM(DC12:DN12)</f>
        <v>0</v>
      </c>
      <c r="I12" s="182">
        <f>+SUM(DO12:DZ12)</f>
        <v>0</v>
      </c>
      <c r="J12" s="182">
        <f>+SUM(EA12:EL12)</f>
        <v>0</v>
      </c>
      <c r="K12" s="182">
        <f>+SUM(EM12:EX12)</f>
        <v>0</v>
      </c>
      <c r="L12" s="182">
        <f t="shared" si="112"/>
        <v>0</v>
      </c>
      <c r="M12" s="182">
        <f t="shared" si="53"/>
        <v>0</v>
      </c>
      <c r="N12" s="182">
        <f t="shared" si="54"/>
        <v>0</v>
      </c>
      <c r="O12" s="182">
        <f t="shared" si="55"/>
        <v>0</v>
      </c>
      <c r="P12" s="182">
        <f t="shared" si="56"/>
        <v>0</v>
      </c>
      <c r="Q12" s="182">
        <f t="shared" si="57"/>
        <v>0</v>
      </c>
      <c r="R12" s="182">
        <f t="shared" si="58"/>
        <v>0</v>
      </c>
      <c r="S12" s="182">
        <f t="shared" si="59"/>
        <v>0</v>
      </c>
      <c r="T12" s="182">
        <f t="shared" si="60"/>
        <v>0</v>
      </c>
      <c r="U12" s="182">
        <f t="shared" si="61"/>
        <v>0</v>
      </c>
      <c r="V12" s="182">
        <f t="shared" si="62"/>
        <v>0</v>
      </c>
      <c r="W12" s="182">
        <f t="shared" si="63"/>
        <v>0</v>
      </c>
      <c r="X12" s="182">
        <f t="shared" si="64"/>
        <v>0</v>
      </c>
      <c r="Y12" s="182">
        <f t="shared" si="65"/>
        <v>0</v>
      </c>
      <c r="Z12" s="182">
        <f t="shared" si="66"/>
        <v>0</v>
      </c>
      <c r="AA12" s="182">
        <f t="shared" si="67"/>
        <v>0</v>
      </c>
      <c r="AB12" s="182">
        <f t="shared" si="68"/>
        <v>0</v>
      </c>
      <c r="AC12" s="182">
        <f t="shared" si="69"/>
        <v>0</v>
      </c>
      <c r="AD12" s="182">
        <f t="shared" si="70"/>
        <v>0</v>
      </c>
      <c r="AE12" s="182">
        <f>+SUM(DC12:DE12)</f>
        <v>0</v>
      </c>
      <c r="AF12" s="182">
        <f>+SUM(DF12:DH12)</f>
        <v>0</v>
      </c>
      <c r="AG12" s="182">
        <f>+SUM(DI12:DK12)</f>
        <v>0</v>
      </c>
      <c r="AH12" s="182">
        <f>+SUM(DL12:DN12)</f>
        <v>0</v>
      </c>
      <c r="AI12" s="182">
        <f>+SUM(DO12:DQ12)</f>
        <v>0</v>
      </c>
      <c r="AJ12" s="182">
        <f>+SUM(DR12:DT12)</f>
        <v>0</v>
      </c>
      <c r="AK12" s="182">
        <f>+SUM(DU12:DW12)</f>
        <v>0</v>
      </c>
      <c r="AL12" s="182">
        <f>+SUM(DX12:DZ12)</f>
        <v>0</v>
      </c>
      <c r="AM12" s="182">
        <f>+SUM(EA12:EC12)</f>
        <v>0</v>
      </c>
      <c r="AN12" s="182">
        <f>+SUM(ED12:EF12)</f>
        <v>0</v>
      </c>
      <c r="AO12" s="182">
        <f>+SUM(EG12:EI12)</f>
        <v>0</v>
      </c>
      <c r="AP12" s="182">
        <f>+SUM(EJ12:EL12)</f>
        <v>0</v>
      </c>
      <c r="AQ12" s="182">
        <f>+SUM(EM12:EO12)</f>
        <v>0</v>
      </c>
      <c r="AR12" s="182">
        <f>+SUM(EP12:ER12)</f>
        <v>0</v>
      </c>
      <c r="AS12" s="182">
        <f>+SUM(ES12:EU12)</f>
        <v>0</v>
      </c>
      <c r="AT12" s="182">
        <f>+SUM(EV12:EX12)</f>
        <v>0</v>
      </c>
      <c r="AU12" s="182">
        <f>+SUM(EY12:FA12)</f>
        <v>0</v>
      </c>
      <c r="AV12" s="182">
        <f>+SUM(FB12:FD12)</f>
        <v>0</v>
      </c>
      <c r="AW12" s="182">
        <f>+SUM(FE12:FG12)</f>
        <v>0</v>
      </c>
      <c r="AX12" s="182">
        <f>+SUM(FH12:FJ12)</f>
        <v>0</v>
      </c>
      <c r="AY12" s="182">
        <f t="shared" si="83"/>
        <v>0</v>
      </c>
      <c r="AZ12" s="182">
        <f t="shared" si="25"/>
        <v>0</v>
      </c>
      <c r="BA12" s="182">
        <f t="shared" si="71"/>
        <v>0</v>
      </c>
      <c r="BB12" s="182">
        <f t="shared" si="72"/>
        <v>0</v>
      </c>
      <c r="BC12" s="182">
        <f t="shared" si="73"/>
        <v>0</v>
      </c>
      <c r="BD12" s="182">
        <f t="shared" si="74"/>
        <v>0</v>
      </c>
      <c r="BE12" s="182">
        <f t="shared" si="75"/>
        <v>0</v>
      </c>
      <c r="BF12" s="182">
        <f t="shared" si="76"/>
        <v>0</v>
      </c>
      <c r="BG12" s="178">
        <f>+'[1]6.ConsolidaSPNF'!AC17</f>
        <v>0</v>
      </c>
      <c r="BH12" s="178">
        <f>+'[1]6.ConsolidaSPNF'!AD17</f>
        <v>0</v>
      </c>
      <c r="BI12" s="178">
        <f>+'[1]6.ConsolidaSPNF'!AE17</f>
        <v>0</v>
      </c>
      <c r="BJ12" s="178">
        <f>+'[1]6.ConsolidaSPNF'!AF17</f>
        <v>0</v>
      </c>
      <c r="BK12" s="178">
        <f>+'[1]6.ConsolidaSPNF'!AG17</f>
        <v>0</v>
      </c>
      <c r="BL12" s="178">
        <f>+'[1]6.ConsolidaSPNF'!AH17</f>
        <v>0</v>
      </c>
      <c r="BM12" s="178">
        <f>+'[1]6.ConsolidaSPNF'!AI17</f>
        <v>0</v>
      </c>
      <c r="BN12" s="178">
        <f>+'[1]6.ConsolidaSPNF'!AJ17</f>
        <v>0</v>
      </c>
      <c r="BO12" s="178">
        <f>+'[1]6.ConsolidaSPNF'!AK17</f>
        <v>0</v>
      </c>
      <c r="BP12" s="178">
        <f>+'[1]6.ConsolidaSPNF'!AL17</f>
        <v>0</v>
      </c>
      <c r="BQ12" s="178">
        <f>+'[1]6.ConsolidaSPNF'!AM17</f>
        <v>0</v>
      </c>
      <c r="BR12" s="178">
        <f>+'[1]6.ConsolidaSPNF'!AN17</f>
        <v>0</v>
      </c>
      <c r="BS12" s="178">
        <f>+'[1]6.ConsolidaSPNF'!AO17</f>
        <v>0</v>
      </c>
      <c r="BT12" s="178">
        <f>+'[1]6.ConsolidaSPNF'!AP17</f>
        <v>0</v>
      </c>
      <c r="BU12" s="178">
        <f>+'[1]6.ConsolidaSPNF'!AQ17</f>
        <v>0</v>
      </c>
      <c r="BV12" s="178">
        <f>+'[1]6.ConsolidaSPNF'!AR17</f>
        <v>0</v>
      </c>
      <c r="BW12" s="178">
        <f>+'[1]6.ConsolidaSPNF'!AS17</f>
        <v>0</v>
      </c>
      <c r="BX12" s="178">
        <f>+'[1]6.ConsolidaSPNF'!AT17</f>
        <v>0</v>
      </c>
      <c r="BY12" s="178">
        <f>+'[1]6.ConsolidaSPNF'!AU17</f>
        <v>0</v>
      </c>
      <c r="BZ12" s="178">
        <f>+'[1]6.ConsolidaSPNF'!AV17</f>
        <v>0</v>
      </c>
      <c r="CA12" s="178">
        <f>+'[1]6.ConsolidaSPNF'!AW17</f>
        <v>0</v>
      </c>
      <c r="CB12" s="178">
        <f>+'[1]6.ConsolidaSPNF'!AX17</f>
        <v>0</v>
      </c>
      <c r="CC12" s="178">
        <f>+'[1]6.ConsolidaSPNF'!AY17</f>
        <v>0</v>
      </c>
      <c r="CD12" s="178">
        <f>+'[1]6.ConsolidaSPNF'!AZ17</f>
        <v>0</v>
      </c>
      <c r="CE12" s="178">
        <f>+'[1]6.ConsolidaSPNF'!BA17</f>
        <v>0</v>
      </c>
      <c r="CF12" s="178">
        <f>+'[1]6.ConsolidaSPNF'!BB17</f>
        <v>0</v>
      </c>
      <c r="CG12" s="178">
        <f>+'[1]6.ConsolidaSPNF'!BC17</f>
        <v>0</v>
      </c>
      <c r="CH12" s="178">
        <f>+'[1]6.ConsolidaSPNF'!BD17</f>
        <v>0</v>
      </c>
      <c r="CI12" s="178">
        <f>+'[1]6.ConsolidaSPNF'!BE17</f>
        <v>0</v>
      </c>
      <c r="CJ12" s="178">
        <f>+'[1]6.ConsolidaSPNF'!BF17</f>
        <v>0</v>
      </c>
      <c r="CK12" s="178">
        <f>+'[1]6.ConsolidaSPNF'!BG17</f>
        <v>0</v>
      </c>
      <c r="CL12" s="178">
        <f>+'[1]6.ConsolidaSPNF'!BH17</f>
        <v>0</v>
      </c>
      <c r="CM12" s="178">
        <f>+'[1]6.ConsolidaSPNF'!BI17</f>
        <v>0</v>
      </c>
      <c r="CN12" s="178">
        <f>+'[1]6.ConsolidaSPNF'!BJ17</f>
        <v>0</v>
      </c>
      <c r="CO12" s="178">
        <f>+'[1]6.ConsolidaSPNF'!BK17</f>
        <v>0</v>
      </c>
      <c r="CP12" s="178">
        <f>+'[1]6.ConsolidaSPNF'!BL17</f>
        <v>0</v>
      </c>
      <c r="CQ12" s="178">
        <f>+'[1]6.ConsolidaSPNF'!BM17</f>
        <v>0</v>
      </c>
      <c r="CR12" s="178">
        <f>+'[1]6.ConsolidaSPNF'!BN17</f>
        <v>0</v>
      </c>
      <c r="CS12" s="178">
        <f>+'[1]6.ConsolidaSPNF'!BO17</f>
        <v>0</v>
      </c>
      <c r="CT12" s="178">
        <f>+'[1]6.ConsolidaSPNF'!BP17</f>
        <v>0</v>
      </c>
      <c r="CU12" s="178">
        <f>+'[1]6.ConsolidaSPNF'!BQ17</f>
        <v>0</v>
      </c>
      <c r="CV12" s="178">
        <f>+'[1]6.ConsolidaSPNF'!BR17</f>
        <v>0</v>
      </c>
      <c r="CW12" s="178">
        <f>+'[1]6.ConsolidaSPNF'!BS17</f>
        <v>0</v>
      </c>
      <c r="CX12" s="178">
        <f>+'[1]6.ConsolidaSPNF'!BT17</f>
        <v>0</v>
      </c>
      <c r="CY12" s="178">
        <f>+'[1]6.ConsolidaSPNF'!BU17</f>
        <v>0</v>
      </c>
      <c r="CZ12" s="178">
        <f>+'[1]6.ConsolidaSPNF'!BV17</f>
        <v>0</v>
      </c>
      <c r="DA12" s="178">
        <f>+'[1]6.ConsolidaSPNF'!BW17</f>
        <v>0</v>
      </c>
      <c r="DB12" s="178">
        <f>+'[1]6.ConsolidaSPNF'!BX17</f>
        <v>0</v>
      </c>
      <c r="DC12" s="178">
        <f>+'[1]6.ConsolidaSPNF'!BY17</f>
        <v>0</v>
      </c>
      <c r="DD12" s="178">
        <f>+'[1]6.ConsolidaSPNF'!BZ17</f>
        <v>0</v>
      </c>
      <c r="DE12" s="178">
        <f>+'[1]6.ConsolidaSPNF'!CA17</f>
        <v>0</v>
      </c>
      <c r="DF12" s="178">
        <f>+'[1]6.ConsolidaSPNF'!CB17</f>
        <v>0</v>
      </c>
      <c r="DG12" s="178">
        <f>+'[1]6.ConsolidaSPNF'!CC17</f>
        <v>0</v>
      </c>
      <c r="DH12" s="178">
        <f>+'[1]6.ConsolidaSPNF'!CD17</f>
        <v>0</v>
      </c>
      <c r="DI12" s="178">
        <f>+'[1]6.ConsolidaSPNF'!CE17</f>
        <v>0</v>
      </c>
      <c r="DJ12" s="178">
        <f>+'[1]6.ConsolidaSPNF'!CF17</f>
        <v>0</v>
      </c>
      <c r="DK12" s="178">
        <f>+'[1]6.ConsolidaSPNF'!CG17</f>
        <v>0</v>
      </c>
      <c r="DL12" s="178">
        <f>+'[1]6.ConsolidaSPNF'!CH17</f>
        <v>0</v>
      </c>
      <c r="DM12" s="178">
        <f>+'[1]6.ConsolidaSPNF'!CI17</f>
        <v>0</v>
      </c>
      <c r="DN12" s="178">
        <f>+'[1]6.ConsolidaSPNF'!CJ17</f>
        <v>0</v>
      </c>
      <c r="DO12" s="178">
        <f>+'[1]6.ConsolidaSPNF'!CK17</f>
        <v>0</v>
      </c>
      <c r="DP12" s="178">
        <f>+'[1]6.ConsolidaSPNF'!CL17</f>
        <v>0</v>
      </c>
      <c r="DQ12" s="178">
        <f>+'[1]6.ConsolidaSPNF'!CM17</f>
        <v>0</v>
      </c>
      <c r="DR12" s="178">
        <f>+'[1]6.ConsolidaSPNF'!CN17</f>
        <v>0</v>
      </c>
      <c r="DS12" s="178">
        <f>+'[1]6.ConsolidaSPNF'!CO17</f>
        <v>0</v>
      </c>
      <c r="DT12" s="178">
        <f>+'[1]6.ConsolidaSPNF'!CP17</f>
        <v>0</v>
      </c>
      <c r="DU12" s="178">
        <f>+'[1]6.ConsolidaSPNF'!CQ17</f>
        <v>0</v>
      </c>
      <c r="DV12" s="178">
        <f>+'[1]6.ConsolidaSPNF'!CR17</f>
        <v>0</v>
      </c>
      <c r="DW12" s="178">
        <f>+'[1]6.ConsolidaSPNF'!CS17</f>
        <v>0</v>
      </c>
      <c r="DX12" s="178">
        <f>+'[1]6.ConsolidaSPNF'!CT17</f>
        <v>0</v>
      </c>
      <c r="DY12" s="178">
        <f>+'[1]6.ConsolidaSPNF'!CU17</f>
        <v>0</v>
      </c>
      <c r="DZ12" s="178">
        <f>+'[1]6.ConsolidaSPNF'!CV17</f>
        <v>0</v>
      </c>
      <c r="EA12" s="178">
        <f>+'[1]6.ConsolidaSPNF'!CW17</f>
        <v>0</v>
      </c>
      <c r="EB12" s="178">
        <f>+'[1]6.ConsolidaSPNF'!CX17</f>
        <v>0</v>
      </c>
      <c r="EC12" s="178">
        <f>+'[1]6.ConsolidaSPNF'!CY17</f>
        <v>0</v>
      </c>
      <c r="ED12" s="178">
        <f>+'[1]6.ConsolidaSPNF'!CZ17</f>
        <v>0</v>
      </c>
      <c r="EE12" s="178">
        <f>+'[1]6.ConsolidaSPNF'!DA17</f>
        <v>0</v>
      </c>
      <c r="EF12" s="178">
        <f>+'[1]6.ConsolidaSPNF'!DB17</f>
        <v>0</v>
      </c>
      <c r="EG12" s="178">
        <f>+'[1]6.ConsolidaSPNF'!DC17</f>
        <v>0</v>
      </c>
      <c r="EH12" s="178">
        <f>+'[1]6.ConsolidaSPNF'!DD17</f>
        <v>0</v>
      </c>
      <c r="EI12" s="178">
        <f>+'[1]6.ConsolidaSPNF'!DE17</f>
        <v>0</v>
      </c>
      <c r="EJ12" s="178">
        <f>+'[1]6.ConsolidaSPNF'!DF17</f>
        <v>0</v>
      </c>
      <c r="EK12" s="178">
        <f>+'[1]6.ConsolidaSPNF'!DG17</f>
        <v>0</v>
      </c>
      <c r="EL12" s="178">
        <f>+'[1]6.ConsolidaSPNF'!DH17</f>
        <v>0</v>
      </c>
      <c r="EM12" s="178">
        <f>+'[1]6.ConsolidaSPNF'!DI17</f>
        <v>0</v>
      </c>
      <c r="EN12" s="178">
        <f>+'[1]6.ConsolidaSPNF'!DJ17</f>
        <v>0</v>
      </c>
      <c r="EO12" s="178">
        <f>+'[1]6.ConsolidaSPNF'!DK17</f>
        <v>0</v>
      </c>
      <c r="EP12" s="178">
        <f>+'[1]6.ConsolidaSPNF'!DL17</f>
        <v>0</v>
      </c>
      <c r="EQ12" s="178">
        <f>+'[1]6.ConsolidaSPNF'!DM17</f>
        <v>0</v>
      </c>
      <c r="ER12" s="178">
        <f>+'[1]6.ConsolidaSPNF'!DN17</f>
        <v>0</v>
      </c>
      <c r="ES12" s="178">
        <f>+'[1]6.ConsolidaSPNF'!DO17</f>
        <v>0</v>
      </c>
      <c r="ET12" s="178">
        <f>+'[1]6.ConsolidaSPNF'!DP17</f>
        <v>0</v>
      </c>
      <c r="EU12" s="178">
        <f>+'[1]6.ConsolidaSPNF'!DQ17</f>
        <v>0</v>
      </c>
      <c r="EV12" s="178">
        <f>+'[1]6.ConsolidaSPNF'!DR17</f>
        <v>0</v>
      </c>
      <c r="EW12" s="178">
        <f>+'[1]6.ConsolidaSPNF'!DS17</f>
        <v>0</v>
      </c>
      <c r="EX12" s="178">
        <f>+'[1]6.ConsolidaSPNF'!DT17</f>
        <v>0</v>
      </c>
      <c r="EY12" s="178">
        <f>+'[1]6.ConsolidaSPNF'!DU17</f>
        <v>0</v>
      </c>
      <c r="EZ12" s="178">
        <f>+'[1]6.ConsolidaSPNF'!DV17</f>
        <v>0</v>
      </c>
      <c r="FA12" s="178">
        <f>+'[1]6.ConsolidaSPNF'!DW17</f>
        <v>0</v>
      </c>
      <c r="FB12" s="178">
        <f>+'[1]6.ConsolidaSPNF'!DX17</f>
        <v>0</v>
      </c>
      <c r="FC12" s="178">
        <f>+'[1]6.ConsolidaSPNF'!DY17</f>
        <v>0</v>
      </c>
      <c r="FD12" s="178">
        <f>+'[1]6.ConsolidaSPNF'!DZ17</f>
        <v>0</v>
      </c>
      <c r="FE12" s="178">
        <f>+'[1]6.ConsolidaSPNF'!EA17</f>
        <v>0</v>
      </c>
      <c r="FF12" s="178">
        <f>+'[1]6.ConsolidaSPNF'!EB17</f>
        <v>0</v>
      </c>
      <c r="FG12" s="178">
        <f>+'[1]6.ConsolidaSPNF'!EC17</f>
        <v>0</v>
      </c>
      <c r="FH12" s="178">
        <f>+'[1]6.ConsolidaSPNF'!ED17</f>
        <v>0</v>
      </c>
      <c r="FI12" s="178">
        <f>+'[1]6.ConsolidaSPNF'!EE17</f>
        <v>0</v>
      </c>
      <c r="FJ12" s="178">
        <f>+'[1]6.ConsolidaSPNF'!EF17</f>
        <v>0</v>
      </c>
      <c r="FK12" s="178">
        <f>+'[1]6.ConsolidaSPNF'!EG17</f>
        <v>0</v>
      </c>
      <c r="FL12" s="178">
        <f>+'[1]6.ConsolidaSPNF'!EH17</f>
        <v>0</v>
      </c>
      <c r="FM12" s="178">
        <f>+'[1]6.ConsolidaSPNF'!EI17</f>
        <v>0</v>
      </c>
      <c r="FN12" s="178">
        <f>+'[1]6.ConsolidaSPNF'!EJ17</f>
        <v>0</v>
      </c>
      <c r="FO12" s="178">
        <f>+'[1]6.ConsolidaSPNF'!EK17</f>
        <v>0</v>
      </c>
      <c r="FP12" s="178">
        <f>+'[1]6.ConsolidaSPNF'!EL17</f>
        <v>0</v>
      </c>
      <c r="FQ12" s="178">
        <f>+'[1]6.ConsolidaSPNF'!EM17</f>
        <v>0</v>
      </c>
      <c r="FR12" s="178">
        <f>+'[1]6.ConsolidaSPNF'!EN17</f>
        <v>0</v>
      </c>
      <c r="FS12" s="178">
        <f>+'[1]6.ConsolidaSPNF'!EO17</f>
        <v>0</v>
      </c>
      <c r="FT12" s="178">
        <f>+'[1]6.ConsolidaSPNF'!EP17</f>
        <v>0</v>
      </c>
      <c r="FU12" s="178">
        <f>+'[1]6.ConsolidaSPNF'!EQ17</f>
        <v>0</v>
      </c>
      <c r="FV12" s="178">
        <f>+'[1]6.ConsolidaSPNF'!ER17</f>
        <v>0</v>
      </c>
      <c r="FW12" s="178">
        <f>+'[1]6.ConsolidaSPNF'!ES17</f>
        <v>0</v>
      </c>
      <c r="FX12" s="178">
        <f>+'[1]6.ConsolidaSPNF'!ET17</f>
        <v>0</v>
      </c>
      <c r="FY12" s="178">
        <f>+'[1]6.ConsolidaSPNF'!EU17</f>
        <v>0</v>
      </c>
      <c r="FZ12" s="178">
        <f>+'[1]6.ConsolidaSPNF'!EV17</f>
        <v>0</v>
      </c>
      <c r="GA12" s="178">
        <f>+'[1]6.ConsolidaSPNF'!EW17</f>
        <v>0</v>
      </c>
      <c r="GB12" s="178">
        <f>+'[1]6.ConsolidaSPNF'!EX17</f>
        <v>0</v>
      </c>
      <c r="GC12" s="178">
        <f>+'[1]6.ConsolidaSPNF'!EY17</f>
        <v>0</v>
      </c>
      <c r="GD12" s="178">
        <f>+'[1]6.ConsolidaSPNF'!EZ17</f>
        <v>0</v>
      </c>
      <c r="GE12" s="178">
        <f>+'[1]6.ConsolidaSPNF'!FA17</f>
        <v>0</v>
      </c>
      <c r="GF12" s="178">
        <f>+'[1]6.ConsolidaSPNF'!FB17</f>
        <v>0</v>
      </c>
      <c r="GG12" s="178">
        <f>+'[1]6.ConsolidaSPNF'!FC17</f>
        <v>0</v>
      </c>
      <c r="GH12" s="178">
        <f>+'[1]6.ConsolidaSPNF'!FD17</f>
        <v>0</v>
      </c>
      <c r="GI12" s="178">
        <f>+'[1]6.ConsolidaSPNF'!FE17</f>
        <v>0</v>
      </c>
    </row>
    <row r="13" spans="2:191" hidden="1">
      <c r="B13" s="176"/>
      <c r="C13" s="177"/>
      <c r="D13" s="178">
        <f t="shared" si="108"/>
        <v>0</v>
      </c>
      <c r="E13" s="178">
        <f t="shared" si="109"/>
        <v>0</v>
      </c>
      <c r="F13" s="178">
        <f t="shared" si="110"/>
        <v>0</v>
      </c>
      <c r="G13" s="178">
        <f t="shared" si="111"/>
        <v>0</v>
      </c>
      <c r="H13" s="178"/>
      <c r="I13" s="178"/>
      <c r="J13" s="178"/>
      <c r="K13" s="178"/>
      <c r="L13" s="178"/>
      <c r="M13" s="178">
        <f t="shared" si="53"/>
        <v>0</v>
      </c>
      <c r="N13" s="178">
        <f t="shared" si="54"/>
        <v>0</v>
      </c>
      <c r="O13" s="178">
        <f t="shared" si="55"/>
        <v>0</v>
      </c>
      <c r="P13" s="178">
        <f t="shared" si="56"/>
        <v>0</v>
      </c>
      <c r="Q13" s="178">
        <f t="shared" si="57"/>
        <v>0</v>
      </c>
      <c r="R13" s="178">
        <f t="shared" si="58"/>
        <v>0</v>
      </c>
      <c r="S13" s="178">
        <f t="shared" si="59"/>
        <v>0</v>
      </c>
      <c r="T13" s="178">
        <f t="shared" si="60"/>
        <v>0</v>
      </c>
      <c r="U13" s="178">
        <f t="shared" si="61"/>
        <v>0</v>
      </c>
      <c r="V13" s="178">
        <f t="shared" si="62"/>
        <v>0</v>
      </c>
      <c r="W13" s="178">
        <f t="shared" si="63"/>
        <v>0</v>
      </c>
      <c r="X13" s="178">
        <f t="shared" si="64"/>
        <v>0</v>
      </c>
      <c r="Y13" s="178">
        <f t="shared" si="65"/>
        <v>0</v>
      </c>
      <c r="Z13" s="178">
        <f t="shared" si="66"/>
        <v>0</v>
      </c>
      <c r="AA13" s="178">
        <f t="shared" si="67"/>
        <v>0</v>
      </c>
      <c r="AB13" s="178">
        <f t="shared" si="68"/>
        <v>0</v>
      </c>
      <c r="AC13" s="178">
        <f t="shared" si="69"/>
        <v>0</v>
      </c>
      <c r="AD13" s="178">
        <f t="shared" si="70"/>
        <v>0</v>
      </c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>
        <f t="shared" si="83"/>
        <v>0</v>
      </c>
      <c r="AZ13" s="178">
        <f t="shared" si="25"/>
        <v>0</v>
      </c>
      <c r="BA13" s="178">
        <f t="shared" si="71"/>
        <v>0</v>
      </c>
      <c r="BB13" s="178">
        <f t="shared" si="72"/>
        <v>0</v>
      </c>
      <c r="BC13" s="178">
        <f t="shared" si="73"/>
        <v>0</v>
      </c>
      <c r="BD13" s="178">
        <f t="shared" si="74"/>
        <v>0</v>
      </c>
      <c r="BE13" s="178">
        <f t="shared" si="75"/>
        <v>0</v>
      </c>
      <c r="BF13" s="178">
        <f t="shared" si="76"/>
        <v>0</v>
      </c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  <c r="CI13" s="178"/>
      <c r="CJ13" s="178"/>
      <c r="CK13" s="178"/>
      <c r="CL13" s="178"/>
      <c r="CM13" s="178"/>
      <c r="CN13" s="178"/>
      <c r="CO13" s="178"/>
      <c r="CP13" s="178"/>
      <c r="CQ13" s="178"/>
      <c r="CR13" s="178"/>
      <c r="CS13" s="178"/>
      <c r="CT13" s="178"/>
      <c r="CU13" s="178"/>
      <c r="CV13" s="178"/>
      <c r="CW13" s="178"/>
      <c r="CX13" s="178"/>
      <c r="CY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8"/>
      <c r="DM13" s="178"/>
      <c r="DN13" s="178"/>
      <c r="DO13" s="178"/>
      <c r="DP13" s="178"/>
      <c r="DQ13" s="178"/>
      <c r="DR13" s="178"/>
      <c r="DS13" s="178"/>
      <c r="DT13" s="178"/>
      <c r="DU13" s="178"/>
      <c r="DV13" s="178"/>
      <c r="DW13" s="178"/>
      <c r="DX13" s="178"/>
      <c r="DY13" s="178"/>
      <c r="DZ13" s="178"/>
      <c r="EA13" s="178"/>
      <c r="EB13" s="178"/>
      <c r="EC13" s="178"/>
      <c r="ED13" s="178"/>
      <c r="EE13" s="178"/>
      <c r="EF13" s="178"/>
      <c r="EG13" s="178"/>
      <c r="EH13" s="178"/>
      <c r="EI13" s="178"/>
      <c r="EJ13" s="178"/>
      <c r="EK13" s="178"/>
      <c r="EL13" s="178"/>
      <c r="EM13" s="178"/>
      <c r="EN13" s="178"/>
      <c r="EO13" s="178"/>
      <c r="EP13" s="178"/>
      <c r="EQ13" s="178"/>
      <c r="ER13" s="178"/>
      <c r="ES13" s="178"/>
      <c r="ET13" s="178"/>
      <c r="EU13" s="178"/>
      <c r="EV13" s="178"/>
      <c r="EW13" s="178"/>
      <c r="EX13" s="178"/>
      <c r="EY13" s="178"/>
      <c r="EZ13" s="178"/>
      <c r="FA13" s="178"/>
      <c r="FB13" s="178"/>
      <c r="FC13" s="178"/>
      <c r="FD13" s="178"/>
      <c r="FE13" s="178"/>
      <c r="FF13" s="178"/>
      <c r="FG13" s="178"/>
      <c r="FH13" s="178"/>
      <c r="FI13" s="178"/>
      <c r="FJ13" s="178"/>
      <c r="FK13" s="178"/>
      <c r="FL13" s="178"/>
      <c r="FM13" s="178"/>
      <c r="FN13" s="178"/>
      <c r="FO13" s="178"/>
      <c r="FP13" s="178"/>
      <c r="FQ13" s="178"/>
      <c r="FR13" s="178"/>
      <c r="FS13" s="178"/>
      <c r="FT13" s="178"/>
      <c r="FU13" s="178"/>
      <c r="FV13" s="178"/>
      <c r="FW13" s="178"/>
      <c r="FX13" s="178"/>
      <c r="FY13" s="178"/>
      <c r="FZ13" s="178"/>
      <c r="GA13" s="178"/>
      <c r="GB13" s="178"/>
      <c r="GC13" s="178"/>
      <c r="GD13" s="178"/>
      <c r="GE13" s="178"/>
      <c r="GF13" s="178"/>
      <c r="GG13" s="178"/>
      <c r="GH13" s="178"/>
      <c r="GI13" s="178"/>
    </row>
    <row r="14" spans="2:191">
      <c r="B14" s="179">
        <v>12</v>
      </c>
      <c r="C14" s="180" t="s">
        <v>4</v>
      </c>
      <c r="D14" s="181">
        <f t="shared" si="108"/>
        <v>110.2204863915435</v>
      </c>
      <c r="E14" s="181">
        <f t="shared" si="109"/>
        <v>390.45988712363095</v>
      </c>
      <c r="F14" s="181">
        <f t="shared" si="110"/>
        <v>841.76038931282346</v>
      </c>
      <c r="G14" s="181">
        <f t="shared" si="111"/>
        <v>454.25073279057477</v>
      </c>
      <c r="H14" s="181">
        <f t="shared" ref="H14:AS14" si="113">+H15+H22++H26+H28+H30</f>
        <v>430.82831880999987</v>
      </c>
      <c r="I14" s="181">
        <f t="shared" si="113"/>
        <v>211.50539734999998</v>
      </c>
      <c r="J14" s="181">
        <f t="shared" si="113"/>
        <v>210.80713677960716</v>
      </c>
      <c r="K14" s="181">
        <f t="shared" si="113"/>
        <v>66.595885539999998</v>
      </c>
      <c r="L14" s="181">
        <f t="shared" si="112"/>
        <v>80.421406349999998</v>
      </c>
      <c r="M14" s="181">
        <f t="shared" si="53"/>
        <v>48.594670369999989</v>
      </c>
      <c r="N14" s="181">
        <f t="shared" si="54"/>
        <v>122.41592369</v>
      </c>
      <c r="O14" s="181">
        <f t="shared" si="55"/>
        <v>53.236454495854332</v>
      </c>
      <c r="P14" s="181">
        <f t="shared" si="56"/>
        <v>13.86371017791188</v>
      </c>
      <c r="Q14" s="181">
        <f t="shared" si="57"/>
        <v>23.353718588408569</v>
      </c>
      <c r="R14" s="181">
        <f t="shared" si="58"/>
        <v>19.766603129368718</v>
      </c>
      <c r="S14" s="181">
        <f t="shared" si="59"/>
        <v>13.577548592952109</v>
      </c>
      <c r="T14" s="181">
        <f t="shared" si="60"/>
        <v>21.973435332600488</v>
      </c>
      <c r="U14" s="181">
        <f t="shared" si="61"/>
        <v>324.57409937332847</v>
      </c>
      <c r="V14" s="181">
        <f t="shared" si="62"/>
        <v>30.334803824749876</v>
      </c>
      <c r="W14" s="181">
        <f t="shared" si="63"/>
        <v>164.58665649</v>
      </c>
      <c r="X14" s="181">
        <f t="shared" si="64"/>
        <v>176.14073732332864</v>
      </c>
      <c r="Y14" s="181">
        <f t="shared" si="65"/>
        <v>281.90762166898548</v>
      </c>
      <c r="Z14" s="181">
        <f t="shared" si="66"/>
        <v>219.12537383050937</v>
      </c>
      <c r="AA14" s="181">
        <f t="shared" si="67"/>
        <v>59.658220435561866</v>
      </c>
      <c r="AB14" s="181">
        <f t="shared" si="68"/>
        <v>185.87438458669197</v>
      </c>
      <c r="AC14" s="181">
        <f t="shared" si="69"/>
        <v>70.195666778477801</v>
      </c>
      <c r="AD14" s="181">
        <f t="shared" si="70"/>
        <v>138.52246098984313</v>
      </c>
      <c r="AE14" s="181">
        <f t="shared" si="113"/>
        <v>71.96374557</v>
      </c>
      <c r="AF14" s="181">
        <f t="shared" si="113"/>
        <v>93.046351099999995</v>
      </c>
      <c r="AG14" s="181">
        <f t="shared" si="113"/>
        <v>140.61360805999996</v>
      </c>
      <c r="AH14" s="181">
        <f t="shared" si="113"/>
        <v>125.20461407999997</v>
      </c>
      <c r="AI14" s="181">
        <f t="shared" si="113"/>
        <v>81.759576355000007</v>
      </c>
      <c r="AJ14" s="181">
        <f t="shared" si="113"/>
        <v>33.080948314999993</v>
      </c>
      <c r="AK14" s="181">
        <f t="shared" si="113"/>
        <v>42.75302205500001</v>
      </c>
      <c r="AL14" s="181">
        <f t="shared" si="113"/>
        <v>53.911850625</v>
      </c>
      <c r="AM14" s="181">
        <f t="shared" si="113"/>
        <v>44.959186469999999</v>
      </c>
      <c r="AN14" s="181">
        <f t="shared" si="113"/>
        <v>124.37588469000001</v>
      </c>
      <c r="AO14" s="181">
        <f t="shared" si="113"/>
        <v>14.201009980000004</v>
      </c>
      <c r="AP14" s="181">
        <f t="shared" si="113"/>
        <v>27.271055639607162</v>
      </c>
      <c r="AQ14" s="181">
        <f t="shared" si="113"/>
        <v>16.5653717</v>
      </c>
      <c r="AR14" s="181">
        <f t="shared" si="113"/>
        <v>12.619717000000001</v>
      </c>
      <c r="AS14" s="181">
        <f t="shared" si="113"/>
        <v>8.7586028600000017</v>
      </c>
      <c r="AT14" s="181">
        <f>+AT15+AT22++AT26+AT28+AT30</f>
        <v>28.65219398</v>
      </c>
      <c r="AU14" s="181">
        <f t="shared" ref="AU14:AU30" si="114">+SUM(EY14:FA14)</f>
        <v>10.700213829999996</v>
      </c>
      <c r="AV14" s="181">
        <f t="shared" ref="AV14:AV30" si="115">+SUM(FB14:FD14)</f>
        <v>11.471615639999996</v>
      </c>
      <c r="AW14" s="181">
        <f t="shared" ref="AW14:AW30" si="116">+SUM(FE14:FG14)</f>
        <v>12.017442630000003</v>
      </c>
      <c r="AX14" s="181">
        <f t="shared" ref="AX14:AY30" si="117">+SUM(FH14:FJ14)</f>
        <v>46.232134250000001</v>
      </c>
      <c r="AY14" s="181">
        <f t="shared" si="83"/>
        <v>8.7439004100000002</v>
      </c>
      <c r="AZ14" s="181">
        <f t="shared" si="25"/>
        <v>11.10347861</v>
      </c>
      <c r="BA14" s="181">
        <f t="shared" si="71"/>
        <v>15.671111369999998</v>
      </c>
      <c r="BB14" s="181">
        <f t="shared" si="72"/>
        <v>13.076179979999992</v>
      </c>
      <c r="BC14" s="181">
        <f t="shared" si="73"/>
        <v>25.040522449999997</v>
      </c>
      <c r="BD14" s="181">
        <f t="shared" si="74"/>
        <v>26.415152890000002</v>
      </c>
      <c r="BE14" s="181">
        <f t="shared" si="75"/>
        <v>33.973631990000001</v>
      </c>
      <c r="BF14" s="181">
        <f t="shared" si="76"/>
        <v>36.986616359999999</v>
      </c>
      <c r="BG14" s="181">
        <f t="shared" ref="BG14:DB14" si="118">+BG15+BG22++BG26+BG28+BG30</f>
        <v>7.8405901611088265</v>
      </c>
      <c r="BH14" s="181">
        <f t="shared" si="118"/>
        <v>18.511018564283106</v>
      </c>
      <c r="BI14" s="181">
        <f t="shared" si="118"/>
        <v>26.884845770462398</v>
      </c>
      <c r="BJ14" s="181">
        <f t="shared" si="118"/>
        <v>2.4807541203836019</v>
      </c>
      <c r="BK14" s="181">
        <f t="shared" si="118"/>
        <v>6.4948041100000005</v>
      </c>
      <c r="BL14" s="181">
        <f t="shared" si="118"/>
        <v>4.8881519475282795</v>
      </c>
      <c r="BM14" s="181">
        <f t="shared" si="118"/>
        <v>5.7598897198101096</v>
      </c>
      <c r="BN14" s="181">
        <f t="shared" si="118"/>
        <v>10.981699863742955</v>
      </c>
      <c r="BO14" s="181">
        <f t="shared" si="118"/>
        <v>6.6121290048555057</v>
      </c>
      <c r="BP14" s="181">
        <f t="shared" si="118"/>
        <v>5.0849208388664682</v>
      </c>
      <c r="BQ14" s="181">
        <f t="shared" si="118"/>
        <v>6.8144156800000015</v>
      </c>
      <c r="BR14" s="181">
        <f t="shared" si="118"/>
        <v>7.8672666105022504</v>
      </c>
      <c r="BS14" s="181">
        <f t="shared" si="118"/>
        <v>2.676136769623465</v>
      </c>
      <c r="BT14" s="181">
        <f t="shared" si="118"/>
        <v>8.0704091600000005</v>
      </c>
      <c r="BU14" s="181">
        <f t="shared" si="118"/>
        <v>2.8310026633286425</v>
      </c>
      <c r="BV14" s="181">
        <f t="shared" si="118"/>
        <v>14.259581169999992</v>
      </c>
      <c r="BW14" s="181">
        <f t="shared" si="118"/>
        <v>3.2426984992718562</v>
      </c>
      <c r="BX14" s="181">
        <f t="shared" si="118"/>
        <v>4.4711556633286405</v>
      </c>
      <c r="BY14" s="181">
        <f t="shared" si="118"/>
        <v>16.138189388890524</v>
      </c>
      <c r="BZ14" s="181">
        <f t="shared" si="118"/>
        <v>4.2527572599999921</v>
      </c>
      <c r="CA14" s="181">
        <f t="shared" si="118"/>
        <v>304.18315272443795</v>
      </c>
      <c r="CB14" s="181">
        <f t="shared" si="118"/>
        <v>4.9278962433286368</v>
      </c>
      <c r="CC14" s="181">
        <f t="shared" si="118"/>
        <v>4.0829362898428254</v>
      </c>
      <c r="CD14" s="181">
        <f t="shared" si="118"/>
        <v>21.323971291578413</v>
      </c>
      <c r="CE14" s="181">
        <f t="shared" si="118"/>
        <v>12.953004959999999</v>
      </c>
      <c r="CF14" s="181">
        <f t="shared" si="118"/>
        <v>47.706590109999993</v>
      </c>
      <c r="CG14" s="181">
        <f t="shared" si="118"/>
        <v>103.92706142000002</v>
      </c>
      <c r="CH14" s="181">
        <f t="shared" si="118"/>
        <v>50.017543199999999</v>
      </c>
      <c r="CI14" s="181">
        <f t="shared" si="118"/>
        <v>25.017722713328649</v>
      </c>
      <c r="CJ14" s="181">
        <f t="shared" si="118"/>
        <v>101.10547140999999</v>
      </c>
      <c r="CK14" s="181">
        <f t="shared" si="118"/>
        <v>168.35063543009238</v>
      </c>
      <c r="CL14" s="181">
        <f t="shared" si="118"/>
        <v>29.29863344889306</v>
      </c>
      <c r="CM14" s="181">
        <f t="shared" si="118"/>
        <v>84.258352790000018</v>
      </c>
      <c r="CN14" s="181">
        <f t="shared" si="118"/>
        <v>6.8169173899999942</v>
      </c>
      <c r="CO14" s="181">
        <f t="shared" si="118"/>
        <v>6.4152842741793785</v>
      </c>
      <c r="CP14" s="181">
        <f t="shared" si="118"/>
        <v>205.89317216633</v>
      </c>
      <c r="CQ14" s="181">
        <f t="shared" si="118"/>
        <v>26.584396078890514</v>
      </c>
      <c r="CR14" s="181">
        <f t="shared" si="118"/>
        <v>8.7923055766713532</v>
      </c>
      <c r="CS14" s="181">
        <f t="shared" si="118"/>
        <v>24.281518779999999</v>
      </c>
      <c r="CT14" s="181">
        <f t="shared" si="118"/>
        <v>67.149025676691963</v>
      </c>
      <c r="CU14" s="181">
        <f t="shared" si="118"/>
        <v>40.077497030000004</v>
      </c>
      <c r="CV14" s="181">
        <f t="shared" si="118"/>
        <v>78.647861880000008</v>
      </c>
      <c r="CW14" s="181">
        <f t="shared" si="118"/>
        <v>6.5218897184777846</v>
      </c>
      <c r="CX14" s="181">
        <f t="shared" si="118"/>
        <v>27.059038699999995</v>
      </c>
      <c r="CY14" s="181">
        <f t="shared" si="118"/>
        <v>36.614738360000025</v>
      </c>
      <c r="CZ14" s="181">
        <f t="shared" si="118"/>
        <v>16.337150809999986</v>
      </c>
      <c r="DA14" s="181">
        <f t="shared" si="118"/>
        <v>43.760194969843127</v>
      </c>
      <c r="DB14" s="181">
        <f t="shared" si="118"/>
        <v>78.425115210000001</v>
      </c>
      <c r="DC14" s="181">
        <f t="shared" ref="DC14:DF14" si="119">+DC15+DC22++DC26+DC28+DC30</f>
        <v>31.798900970000002</v>
      </c>
      <c r="DD14" s="181">
        <f t="shared" si="119"/>
        <v>36.043663909999999</v>
      </c>
      <c r="DE14" s="181">
        <f t="shared" si="119"/>
        <v>4.1211806899999974</v>
      </c>
      <c r="DF14" s="181">
        <f t="shared" si="119"/>
        <v>7.5769052499999994</v>
      </c>
      <c r="DG14" s="181">
        <f t="shared" ref="DG14:EW14" si="120">+DG15+DG22++DG26+DG28+DG30</f>
        <v>31.55178373</v>
      </c>
      <c r="DH14" s="181">
        <f t="shared" si="120"/>
        <v>53.917662119999996</v>
      </c>
      <c r="DI14" s="181">
        <f t="shared" si="120"/>
        <v>4.5445035599999883</v>
      </c>
      <c r="DJ14" s="181">
        <f t="shared" si="120"/>
        <v>9.8574764800000061</v>
      </c>
      <c r="DK14" s="181">
        <f t="shared" si="120"/>
        <v>126.21162801999998</v>
      </c>
      <c r="DL14" s="181">
        <f t="shared" si="120"/>
        <v>65.058743480000004</v>
      </c>
      <c r="DM14" s="181">
        <f t="shared" si="120"/>
        <v>32.243058079999997</v>
      </c>
      <c r="DN14" s="181">
        <f t="shared" si="120"/>
        <v>27.902812519999966</v>
      </c>
      <c r="DO14" s="181">
        <f t="shared" si="120"/>
        <v>16.592918158333333</v>
      </c>
      <c r="DP14" s="181">
        <f t="shared" si="120"/>
        <v>32.741932058333333</v>
      </c>
      <c r="DQ14" s="181">
        <f t="shared" si="120"/>
        <v>32.424726138333334</v>
      </c>
      <c r="DR14" s="181">
        <f t="shared" si="120"/>
        <v>11.357558778333333</v>
      </c>
      <c r="DS14" s="181">
        <f t="shared" si="120"/>
        <v>5.5973462683333324</v>
      </c>
      <c r="DT14" s="181">
        <f t="shared" si="120"/>
        <v>16.126043268333326</v>
      </c>
      <c r="DU14" s="181">
        <f t="shared" si="120"/>
        <v>9.9490261083333333</v>
      </c>
      <c r="DV14" s="181">
        <f t="shared" si="120"/>
        <v>7.3697861783333263</v>
      </c>
      <c r="DW14" s="181">
        <f t="shared" si="120"/>
        <v>25.43420976833335</v>
      </c>
      <c r="DX14" s="181">
        <f t="shared" si="120"/>
        <v>13.876615108333343</v>
      </c>
      <c r="DY14" s="181">
        <f t="shared" si="120"/>
        <v>30.516439628333327</v>
      </c>
      <c r="DZ14" s="181">
        <f t="shared" si="120"/>
        <v>9.5187958883333312</v>
      </c>
      <c r="EA14" s="181">
        <f t="shared" si="120"/>
        <v>7.3419212900000002</v>
      </c>
      <c r="EB14" s="181">
        <f t="shared" si="120"/>
        <v>33.953212109999996</v>
      </c>
      <c r="EC14" s="181">
        <f t="shared" si="120"/>
        <v>3.6640530700000031</v>
      </c>
      <c r="ED14" s="181">
        <f t="shared" si="120"/>
        <v>6.0945656099999974</v>
      </c>
      <c r="EE14" s="181">
        <f t="shared" si="120"/>
        <v>116.37363286999999</v>
      </c>
      <c r="EF14" s="181">
        <f t="shared" si="120"/>
        <v>1.9076862100000049</v>
      </c>
      <c r="EG14" s="181">
        <f t="shared" si="120"/>
        <v>6.34832266</v>
      </c>
      <c r="EH14" s="181">
        <f t="shared" si="120"/>
        <v>3.3099691199999945</v>
      </c>
      <c r="EI14" s="181">
        <f t="shared" si="120"/>
        <v>4.5427182000000084</v>
      </c>
      <c r="EJ14" s="181">
        <f t="shared" si="120"/>
        <v>7.6941730899999836</v>
      </c>
      <c r="EK14" s="181">
        <f t="shared" si="120"/>
        <v>10.759911750000015</v>
      </c>
      <c r="EL14" s="181">
        <f t="shared" si="120"/>
        <v>8.8169707996071622</v>
      </c>
      <c r="EM14" s="181">
        <f t="shared" si="120"/>
        <v>3.0877040299999998</v>
      </c>
      <c r="EN14" s="181">
        <f t="shared" si="120"/>
        <v>10.30075467</v>
      </c>
      <c r="EO14" s="181">
        <f t="shared" si="120"/>
        <v>3.1769129999999985</v>
      </c>
      <c r="EP14" s="181">
        <f t="shared" si="120"/>
        <v>1.9133799200000006</v>
      </c>
      <c r="EQ14" s="181">
        <f t="shared" si="120"/>
        <v>6.8575505900000007</v>
      </c>
      <c r="ER14" s="181">
        <f t="shared" si="120"/>
        <v>3.8487864900000011</v>
      </c>
      <c r="ES14" s="181">
        <f t="shared" si="120"/>
        <v>3.0858738900000011</v>
      </c>
      <c r="ET14" s="181">
        <f t="shared" si="120"/>
        <v>3.6611545700000021</v>
      </c>
      <c r="EU14" s="181">
        <f t="shared" si="120"/>
        <v>2.0115743999999984</v>
      </c>
      <c r="EV14" s="181">
        <f t="shared" si="120"/>
        <v>10.277182730000012</v>
      </c>
      <c r="EW14" s="181">
        <f t="shared" si="120"/>
        <v>6.6564703699999885</v>
      </c>
      <c r="EX14" s="181">
        <f t="shared" ref="EX14:FJ14" si="121">+EX15+EX22++EX26+EX28+EX30</f>
        <v>11.718540879999997</v>
      </c>
      <c r="EY14" s="181">
        <f t="shared" si="121"/>
        <v>1.6426319300000003</v>
      </c>
      <c r="EZ14" s="181">
        <f t="shared" si="121"/>
        <v>5.1184665800000015</v>
      </c>
      <c r="FA14" s="181">
        <f t="shared" si="121"/>
        <v>3.9391153199999929</v>
      </c>
      <c r="FB14" s="181">
        <f t="shared" si="121"/>
        <v>3.2100723300000134</v>
      </c>
      <c r="FC14" s="181">
        <f t="shared" si="121"/>
        <v>4.5950918899999955</v>
      </c>
      <c r="FD14" s="181">
        <f t="shared" si="121"/>
        <v>3.6664514199999867</v>
      </c>
      <c r="FE14" s="181">
        <f t="shared" si="121"/>
        <v>2.8223179000000176</v>
      </c>
      <c r="FF14" s="181">
        <f t="shared" si="121"/>
        <v>5.6635050099999784</v>
      </c>
      <c r="FG14" s="181">
        <f t="shared" si="121"/>
        <v>3.5316197200000072</v>
      </c>
      <c r="FH14" s="181">
        <f t="shared" si="121"/>
        <v>3.0854074499999964</v>
      </c>
      <c r="FI14" s="181">
        <f t="shared" si="121"/>
        <v>22.291338860000007</v>
      </c>
      <c r="FJ14" s="181">
        <f t="shared" si="121"/>
        <v>20.855387940000004</v>
      </c>
      <c r="FK14" s="181">
        <f t="shared" ref="FK14:FM14" si="122">+FK15+FK22++FK26+FK28+FK30</f>
        <v>2.8278102899999995</v>
      </c>
      <c r="FL14" s="181">
        <f t="shared" si="122"/>
        <v>3.4073361900000005</v>
      </c>
      <c r="FM14" s="181">
        <f t="shared" si="122"/>
        <v>2.5087539300000006</v>
      </c>
      <c r="FN14" s="181">
        <f t="shared" ref="FN14:FO14" si="123">+FN15+FN22++FN26+FN28+FN30</f>
        <v>2.5754119200000005</v>
      </c>
      <c r="FO14" s="181">
        <f t="shared" si="123"/>
        <v>3.4988171099999992</v>
      </c>
      <c r="FP14" s="181">
        <f t="shared" ref="FP14" si="124">+FP15+FP22++FP26+FP28+FP30</f>
        <v>5.0292495800000001</v>
      </c>
      <c r="FQ14" s="181">
        <f t="shared" ref="FQ14" si="125">+FQ15+FQ22++FQ26+FQ28+FQ30</f>
        <v>7.9760482399999955</v>
      </c>
      <c r="FR14" s="181">
        <f t="shared" ref="FR14" si="126">+FR15+FR22++FR26+FR28+FR30</f>
        <v>4.0240808900000031</v>
      </c>
      <c r="FS14" s="181">
        <f t="shared" ref="FS14" si="127">+FS15+FS22++FS26+FS28+FS30</f>
        <v>3.6709822400000003</v>
      </c>
      <c r="FT14" s="181">
        <f t="shared" ref="FT14" si="128">+FT15+FT22++FT26+FT28+FT30</f>
        <v>3.8122097899999923</v>
      </c>
      <c r="FU14" s="181">
        <f t="shared" ref="FU14" si="129">+FU15+FU22++FU26+FU28+FU30</f>
        <v>4.0509495600000038</v>
      </c>
      <c r="FV14" s="181">
        <f t="shared" ref="FV14" si="130">+FV15+FV22++FV26+FV28+FV30</f>
        <v>5.2130206299999946</v>
      </c>
      <c r="FW14" s="181">
        <f t="shared" ref="FW14" si="131">+FW15+FW22++FW26+FW28+FW30</f>
        <v>2.5182655</v>
      </c>
      <c r="FX14" s="181">
        <f t="shared" ref="FX14" si="132">+FX15+FX22++FX26+FX28+FX30</f>
        <v>9.5152160200000004</v>
      </c>
      <c r="FY14" s="181">
        <f t="shared" ref="FY14" si="133">+FY15+FY22++FY26+FY28+FY30</f>
        <v>13.007040929999999</v>
      </c>
      <c r="FZ14" s="181">
        <f t="shared" ref="FZ14" si="134">+FZ15+FZ22++FZ26+FZ28+FZ30</f>
        <v>10.824989250000002</v>
      </c>
      <c r="GA14" s="181">
        <f t="shared" ref="GA14:GB14" si="135">+GA15+GA22++GA26+GA28+GA30</f>
        <v>10.745061509999999</v>
      </c>
      <c r="GB14" s="181">
        <f t="shared" si="135"/>
        <v>4.845102129999999</v>
      </c>
      <c r="GC14" s="181">
        <f t="shared" ref="GC14" si="136">+GC15+GC22++GC26+GC28+GC30</f>
        <v>10.133048530000003</v>
      </c>
      <c r="GD14" s="181">
        <f t="shared" ref="GD14" si="137">+GD15+GD22++GD26+GD28+GD30</f>
        <v>12.427252419999999</v>
      </c>
      <c r="GE14" s="181">
        <f t="shared" ref="GE14" si="138">+GE15+GE22++GE26+GE28+GE30</f>
        <v>11.413331040000003</v>
      </c>
      <c r="GF14" s="181">
        <f t="shared" ref="GF14" si="139">+GF15+GF22++GF26+GF28+GF30</f>
        <v>9.5407923599999958</v>
      </c>
      <c r="GG14" s="181">
        <f t="shared" ref="GG14" si="140">+GG15+GG22++GG26+GG28+GG30</f>
        <v>16.220380550000009</v>
      </c>
      <c r="GH14" s="181">
        <f t="shared" ref="GH14:GI14" si="141">+GH15+GH22++GH26+GH28+GH30</f>
        <v>11.225443449999993</v>
      </c>
      <c r="GI14" s="181">
        <f t="shared" si="141"/>
        <v>2.5182655</v>
      </c>
    </row>
    <row r="15" spans="2:191" hidden="1">
      <c r="B15" s="186">
        <v>121</v>
      </c>
      <c r="C15" s="195" t="s">
        <v>5</v>
      </c>
      <c r="D15" s="178">
        <f t="shared" si="108"/>
        <v>0</v>
      </c>
      <c r="E15" s="178">
        <f t="shared" si="109"/>
        <v>0</v>
      </c>
      <c r="F15" s="178">
        <f t="shared" si="110"/>
        <v>0</v>
      </c>
      <c r="G15" s="178">
        <f t="shared" si="111"/>
        <v>0</v>
      </c>
      <c r="H15" s="178">
        <f t="shared" ref="H15:AT15" si="142">SUM(H16:H21)</f>
        <v>0</v>
      </c>
      <c r="I15" s="178">
        <f t="shared" si="142"/>
        <v>0</v>
      </c>
      <c r="J15" s="178">
        <f t="shared" si="142"/>
        <v>0</v>
      </c>
      <c r="K15" s="178">
        <f t="shared" si="142"/>
        <v>0</v>
      </c>
      <c r="L15" s="178">
        <f t="shared" si="112"/>
        <v>0</v>
      </c>
      <c r="M15" s="178">
        <f t="shared" si="53"/>
        <v>0</v>
      </c>
      <c r="N15" s="178">
        <f t="shared" si="54"/>
        <v>0</v>
      </c>
      <c r="O15" s="178">
        <f t="shared" si="55"/>
        <v>0</v>
      </c>
      <c r="P15" s="178">
        <f t="shared" si="56"/>
        <v>0</v>
      </c>
      <c r="Q15" s="178">
        <f t="shared" si="57"/>
        <v>0</v>
      </c>
      <c r="R15" s="178">
        <f t="shared" si="58"/>
        <v>0</v>
      </c>
      <c r="S15" s="178">
        <f t="shared" si="59"/>
        <v>0</v>
      </c>
      <c r="T15" s="178">
        <f t="shared" si="60"/>
        <v>0</v>
      </c>
      <c r="U15" s="178">
        <f t="shared" si="61"/>
        <v>0</v>
      </c>
      <c r="V15" s="178">
        <f t="shared" si="62"/>
        <v>0</v>
      </c>
      <c r="W15" s="178">
        <f t="shared" si="63"/>
        <v>0</v>
      </c>
      <c r="X15" s="178">
        <f t="shared" si="64"/>
        <v>0</v>
      </c>
      <c r="Y15" s="178">
        <f t="shared" si="65"/>
        <v>0</v>
      </c>
      <c r="Z15" s="178">
        <f t="shared" si="66"/>
        <v>0</v>
      </c>
      <c r="AA15" s="178">
        <f t="shared" si="67"/>
        <v>0</v>
      </c>
      <c r="AB15" s="178">
        <f t="shared" si="68"/>
        <v>0</v>
      </c>
      <c r="AC15" s="178">
        <f t="shared" si="69"/>
        <v>0</v>
      </c>
      <c r="AD15" s="178">
        <f t="shared" si="70"/>
        <v>0</v>
      </c>
      <c r="AE15" s="178">
        <f t="shared" si="142"/>
        <v>0</v>
      </c>
      <c r="AF15" s="178">
        <f t="shared" si="142"/>
        <v>0</v>
      </c>
      <c r="AG15" s="178">
        <f t="shared" si="142"/>
        <v>0</v>
      </c>
      <c r="AH15" s="178">
        <f t="shared" si="142"/>
        <v>0</v>
      </c>
      <c r="AI15" s="178">
        <f t="shared" si="142"/>
        <v>0</v>
      </c>
      <c r="AJ15" s="178">
        <f t="shared" si="142"/>
        <v>0</v>
      </c>
      <c r="AK15" s="178">
        <f t="shared" si="142"/>
        <v>0</v>
      </c>
      <c r="AL15" s="178">
        <f t="shared" si="142"/>
        <v>0</v>
      </c>
      <c r="AM15" s="178">
        <f t="shared" si="142"/>
        <v>0</v>
      </c>
      <c r="AN15" s="178">
        <f t="shared" si="142"/>
        <v>0</v>
      </c>
      <c r="AO15" s="178">
        <f t="shared" si="142"/>
        <v>0</v>
      </c>
      <c r="AP15" s="178">
        <f t="shared" si="142"/>
        <v>0</v>
      </c>
      <c r="AQ15" s="178">
        <f t="shared" si="142"/>
        <v>0</v>
      </c>
      <c r="AR15" s="178">
        <f t="shared" si="142"/>
        <v>0</v>
      </c>
      <c r="AS15" s="178">
        <f t="shared" si="142"/>
        <v>0</v>
      </c>
      <c r="AT15" s="178">
        <f t="shared" si="142"/>
        <v>0</v>
      </c>
      <c r="AU15" s="178">
        <f t="shared" si="114"/>
        <v>0</v>
      </c>
      <c r="AV15" s="178">
        <f t="shared" si="115"/>
        <v>0</v>
      </c>
      <c r="AW15" s="178">
        <f t="shared" si="116"/>
        <v>0</v>
      </c>
      <c r="AX15" s="178">
        <f t="shared" si="117"/>
        <v>0</v>
      </c>
      <c r="AY15" s="178">
        <f t="shared" si="83"/>
        <v>0</v>
      </c>
      <c r="AZ15" s="178">
        <f t="shared" si="25"/>
        <v>0</v>
      </c>
      <c r="BA15" s="178">
        <f t="shared" si="71"/>
        <v>0</v>
      </c>
      <c r="BB15" s="178">
        <f t="shared" si="72"/>
        <v>0</v>
      </c>
      <c r="BC15" s="178">
        <f t="shared" si="73"/>
        <v>0</v>
      </c>
      <c r="BD15" s="178">
        <f t="shared" si="74"/>
        <v>0</v>
      </c>
      <c r="BE15" s="178">
        <f t="shared" si="75"/>
        <v>0</v>
      </c>
      <c r="BF15" s="178">
        <f t="shared" si="76"/>
        <v>0</v>
      </c>
      <c r="BG15" s="178">
        <f t="shared" ref="BG15:DB15" si="143">SUM(BG16:BG21)</f>
        <v>0</v>
      </c>
      <c r="BH15" s="178">
        <f t="shared" si="143"/>
        <v>0</v>
      </c>
      <c r="BI15" s="178">
        <f t="shared" si="143"/>
        <v>0</v>
      </c>
      <c r="BJ15" s="178">
        <f t="shared" si="143"/>
        <v>0</v>
      </c>
      <c r="BK15" s="178">
        <f t="shared" si="143"/>
        <v>0</v>
      </c>
      <c r="BL15" s="178">
        <f t="shared" si="143"/>
        <v>0</v>
      </c>
      <c r="BM15" s="178">
        <f t="shared" si="143"/>
        <v>0</v>
      </c>
      <c r="BN15" s="178">
        <f t="shared" si="143"/>
        <v>0</v>
      </c>
      <c r="BO15" s="178">
        <f t="shared" si="143"/>
        <v>0</v>
      </c>
      <c r="BP15" s="178">
        <f t="shared" si="143"/>
        <v>0</v>
      </c>
      <c r="BQ15" s="178">
        <f t="shared" si="143"/>
        <v>0</v>
      </c>
      <c r="BR15" s="178">
        <f t="shared" si="143"/>
        <v>0</v>
      </c>
      <c r="BS15" s="178">
        <f t="shared" si="143"/>
        <v>0</v>
      </c>
      <c r="BT15" s="178">
        <f t="shared" si="143"/>
        <v>0</v>
      </c>
      <c r="BU15" s="178">
        <f t="shared" si="143"/>
        <v>0</v>
      </c>
      <c r="BV15" s="178">
        <f t="shared" si="143"/>
        <v>0</v>
      </c>
      <c r="BW15" s="178">
        <f t="shared" si="143"/>
        <v>0</v>
      </c>
      <c r="BX15" s="178">
        <f t="shared" si="143"/>
        <v>0</v>
      </c>
      <c r="BY15" s="178">
        <f t="shared" si="143"/>
        <v>0</v>
      </c>
      <c r="BZ15" s="178">
        <f t="shared" si="143"/>
        <v>0</v>
      </c>
      <c r="CA15" s="178">
        <f t="shared" si="143"/>
        <v>0</v>
      </c>
      <c r="CB15" s="178">
        <f t="shared" si="143"/>
        <v>0</v>
      </c>
      <c r="CC15" s="178">
        <f t="shared" si="143"/>
        <v>0</v>
      </c>
      <c r="CD15" s="178">
        <f t="shared" si="143"/>
        <v>0</v>
      </c>
      <c r="CE15" s="178">
        <f t="shared" si="143"/>
        <v>0</v>
      </c>
      <c r="CF15" s="178">
        <f t="shared" si="143"/>
        <v>0</v>
      </c>
      <c r="CG15" s="178">
        <f t="shared" si="143"/>
        <v>0</v>
      </c>
      <c r="CH15" s="178">
        <f t="shared" si="143"/>
        <v>0</v>
      </c>
      <c r="CI15" s="178">
        <f t="shared" si="143"/>
        <v>0</v>
      </c>
      <c r="CJ15" s="178">
        <f t="shared" si="143"/>
        <v>0</v>
      </c>
      <c r="CK15" s="178">
        <f t="shared" si="143"/>
        <v>0</v>
      </c>
      <c r="CL15" s="178">
        <f t="shared" si="143"/>
        <v>0</v>
      </c>
      <c r="CM15" s="178">
        <f t="shared" si="143"/>
        <v>0</v>
      </c>
      <c r="CN15" s="178">
        <f t="shared" si="143"/>
        <v>0</v>
      </c>
      <c r="CO15" s="178">
        <f t="shared" si="143"/>
        <v>0</v>
      </c>
      <c r="CP15" s="178">
        <f t="shared" si="143"/>
        <v>0</v>
      </c>
      <c r="CQ15" s="178">
        <f t="shared" si="143"/>
        <v>0</v>
      </c>
      <c r="CR15" s="178">
        <f t="shared" si="143"/>
        <v>0</v>
      </c>
      <c r="CS15" s="178">
        <f t="shared" si="143"/>
        <v>0</v>
      </c>
      <c r="CT15" s="178">
        <f t="shared" si="143"/>
        <v>0</v>
      </c>
      <c r="CU15" s="178">
        <f t="shared" si="143"/>
        <v>0</v>
      </c>
      <c r="CV15" s="178">
        <f t="shared" si="143"/>
        <v>0</v>
      </c>
      <c r="CW15" s="178">
        <f t="shared" si="143"/>
        <v>0</v>
      </c>
      <c r="CX15" s="178">
        <f t="shared" si="143"/>
        <v>0</v>
      </c>
      <c r="CY15" s="178">
        <f t="shared" si="143"/>
        <v>0</v>
      </c>
      <c r="CZ15" s="178">
        <f t="shared" si="143"/>
        <v>0</v>
      </c>
      <c r="DA15" s="178">
        <f t="shared" si="143"/>
        <v>0</v>
      </c>
      <c r="DB15" s="178">
        <f t="shared" si="143"/>
        <v>0</v>
      </c>
      <c r="DC15" s="178">
        <f t="shared" ref="DC15:DG15" si="144">SUM(DC16:DC21)</f>
        <v>0</v>
      </c>
      <c r="DD15" s="178">
        <f t="shared" si="144"/>
        <v>0</v>
      </c>
      <c r="DE15" s="178">
        <f t="shared" si="144"/>
        <v>0</v>
      </c>
      <c r="DF15" s="178">
        <f t="shared" si="144"/>
        <v>0</v>
      </c>
      <c r="DG15" s="178">
        <f t="shared" si="144"/>
        <v>0</v>
      </c>
      <c r="DH15" s="178">
        <f t="shared" ref="DH15:EW15" si="145">SUM(DH16:DH21)</f>
        <v>0</v>
      </c>
      <c r="DI15" s="178">
        <f t="shared" si="145"/>
        <v>0</v>
      </c>
      <c r="DJ15" s="178">
        <f t="shared" si="145"/>
        <v>0</v>
      </c>
      <c r="DK15" s="178">
        <f t="shared" si="145"/>
        <v>0</v>
      </c>
      <c r="DL15" s="178">
        <f t="shared" si="145"/>
        <v>0</v>
      </c>
      <c r="DM15" s="178">
        <f t="shared" si="145"/>
        <v>0</v>
      </c>
      <c r="DN15" s="178">
        <f t="shared" si="145"/>
        <v>0</v>
      </c>
      <c r="DO15" s="178">
        <f t="shared" si="145"/>
        <v>0</v>
      </c>
      <c r="DP15" s="178">
        <f t="shared" si="145"/>
        <v>0</v>
      </c>
      <c r="DQ15" s="178">
        <f t="shared" si="145"/>
        <v>0</v>
      </c>
      <c r="DR15" s="178">
        <f t="shared" si="145"/>
        <v>0</v>
      </c>
      <c r="DS15" s="178">
        <f t="shared" si="145"/>
        <v>0</v>
      </c>
      <c r="DT15" s="178">
        <f t="shared" si="145"/>
        <v>0</v>
      </c>
      <c r="DU15" s="178">
        <f t="shared" si="145"/>
        <v>0</v>
      </c>
      <c r="DV15" s="178">
        <f t="shared" si="145"/>
        <v>0</v>
      </c>
      <c r="DW15" s="178">
        <f t="shared" si="145"/>
        <v>0</v>
      </c>
      <c r="DX15" s="178">
        <f t="shared" si="145"/>
        <v>0</v>
      </c>
      <c r="DY15" s="178">
        <f t="shared" si="145"/>
        <v>0</v>
      </c>
      <c r="DZ15" s="178">
        <f t="shared" si="145"/>
        <v>0</v>
      </c>
      <c r="EA15" s="178">
        <f t="shared" si="145"/>
        <v>0</v>
      </c>
      <c r="EB15" s="178">
        <f t="shared" si="145"/>
        <v>0</v>
      </c>
      <c r="EC15" s="178">
        <f t="shared" si="145"/>
        <v>0</v>
      </c>
      <c r="ED15" s="178">
        <f t="shared" si="145"/>
        <v>0</v>
      </c>
      <c r="EE15" s="178">
        <f t="shared" si="145"/>
        <v>0</v>
      </c>
      <c r="EF15" s="178">
        <f t="shared" si="145"/>
        <v>0</v>
      </c>
      <c r="EG15" s="178">
        <f t="shared" si="145"/>
        <v>0</v>
      </c>
      <c r="EH15" s="178">
        <f t="shared" si="145"/>
        <v>0</v>
      </c>
      <c r="EI15" s="178">
        <f t="shared" si="145"/>
        <v>0</v>
      </c>
      <c r="EJ15" s="178">
        <f t="shared" si="145"/>
        <v>0</v>
      </c>
      <c r="EK15" s="178">
        <f t="shared" si="145"/>
        <v>0</v>
      </c>
      <c r="EL15" s="178">
        <f t="shared" si="145"/>
        <v>0</v>
      </c>
      <c r="EM15" s="178">
        <f t="shared" si="145"/>
        <v>0</v>
      </c>
      <c r="EN15" s="178">
        <f t="shared" si="145"/>
        <v>0</v>
      </c>
      <c r="EO15" s="178">
        <f t="shared" si="145"/>
        <v>0</v>
      </c>
      <c r="EP15" s="178">
        <f t="shared" si="145"/>
        <v>0</v>
      </c>
      <c r="EQ15" s="178">
        <f t="shared" si="145"/>
        <v>0</v>
      </c>
      <c r="ER15" s="178">
        <f t="shared" si="145"/>
        <v>0</v>
      </c>
      <c r="ES15" s="178">
        <f t="shared" si="145"/>
        <v>0</v>
      </c>
      <c r="ET15" s="178">
        <f t="shared" si="145"/>
        <v>0</v>
      </c>
      <c r="EU15" s="178">
        <f t="shared" si="145"/>
        <v>0</v>
      </c>
      <c r="EV15" s="178">
        <f t="shared" si="145"/>
        <v>0</v>
      </c>
      <c r="EW15" s="178">
        <f t="shared" si="145"/>
        <v>0</v>
      </c>
      <c r="EX15" s="178">
        <f t="shared" ref="EX15:FJ15" si="146">SUM(EX16:EX21)</f>
        <v>0</v>
      </c>
      <c r="EY15" s="178">
        <f t="shared" si="146"/>
        <v>0</v>
      </c>
      <c r="EZ15" s="178">
        <f t="shared" si="146"/>
        <v>0</v>
      </c>
      <c r="FA15" s="178">
        <f t="shared" si="146"/>
        <v>0</v>
      </c>
      <c r="FB15" s="178">
        <f t="shared" si="146"/>
        <v>0</v>
      </c>
      <c r="FC15" s="178">
        <f t="shared" si="146"/>
        <v>0</v>
      </c>
      <c r="FD15" s="178">
        <f t="shared" si="146"/>
        <v>0</v>
      </c>
      <c r="FE15" s="178">
        <f t="shared" si="146"/>
        <v>0</v>
      </c>
      <c r="FF15" s="178">
        <f t="shared" si="146"/>
        <v>0</v>
      </c>
      <c r="FG15" s="178">
        <f t="shared" si="146"/>
        <v>0</v>
      </c>
      <c r="FH15" s="178">
        <f t="shared" si="146"/>
        <v>0</v>
      </c>
      <c r="FI15" s="178">
        <f t="shared" si="146"/>
        <v>0</v>
      </c>
      <c r="FJ15" s="178">
        <f t="shared" si="146"/>
        <v>0</v>
      </c>
      <c r="FK15" s="178">
        <f t="shared" ref="FK15:FM15" si="147">SUM(FK16:FK21)</f>
        <v>0</v>
      </c>
      <c r="FL15" s="178">
        <f t="shared" si="147"/>
        <v>0</v>
      </c>
      <c r="FM15" s="178">
        <f t="shared" si="147"/>
        <v>0</v>
      </c>
      <c r="FN15" s="178">
        <f t="shared" ref="FN15:FO15" si="148">SUM(FN16:FN21)</f>
        <v>0</v>
      </c>
      <c r="FO15" s="178">
        <f t="shared" si="148"/>
        <v>0</v>
      </c>
      <c r="FP15" s="178">
        <f t="shared" ref="FP15" si="149">SUM(FP16:FP21)</f>
        <v>0</v>
      </c>
      <c r="FQ15" s="178">
        <f t="shared" ref="FQ15" si="150">SUM(FQ16:FQ21)</f>
        <v>0</v>
      </c>
      <c r="FR15" s="178">
        <f t="shared" ref="FR15" si="151">SUM(FR16:FR21)</f>
        <v>0</v>
      </c>
      <c r="FS15" s="178">
        <f t="shared" ref="FS15" si="152">SUM(FS16:FS21)</f>
        <v>0</v>
      </c>
      <c r="FT15" s="178">
        <f t="shared" ref="FT15" si="153">SUM(FT16:FT21)</f>
        <v>0</v>
      </c>
      <c r="FU15" s="178">
        <f t="shared" ref="FU15" si="154">SUM(FU16:FU21)</f>
        <v>0</v>
      </c>
      <c r="FV15" s="178">
        <f t="shared" ref="FV15" si="155">SUM(FV16:FV21)</f>
        <v>0</v>
      </c>
      <c r="FW15" s="178">
        <f t="shared" ref="FW15" si="156">SUM(FW16:FW21)</f>
        <v>0</v>
      </c>
      <c r="FX15" s="178">
        <f t="shared" ref="FX15" si="157">SUM(FX16:FX21)</f>
        <v>0</v>
      </c>
      <c r="FY15" s="178">
        <f t="shared" ref="FY15" si="158">SUM(FY16:FY21)</f>
        <v>0</v>
      </c>
      <c r="FZ15" s="178">
        <f t="shared" ref="FZ15" si="159">SUM(FZ16:FZ21)</f>
        <v>0</v>
      </c>
      <c r="GA15" s="178">
        <f t="shared" ref="GA15:GB15" si="160">SUM(GA16:GA21)</f>
        <v>0</v>
      </c>
      <c r="GB15" s="178">
        <f t="shared" si="160"/>
        <v>0</v>
      </c>
      <c r="GC15" s="178">
        <f t="shared" ref="GC15" si="161">SUM(GC16:GC21)</f>
        <v>0</v>
      </c>
      <c r="GD15" s="178">
        <f t="shared" ref="GD15" si="162">SUM(GD16:GD21)</f>
        <v>0</v>
      </c>
      <c r="GE15" s="178">
        <f t="shared" ref="GE15" si="163">SUM(GE16:GE21)</f>
        <v>0</v>
      </c>
      <c r="GF15" s="178">
        <f t="shared" ref="GF15" si="164">SUM(GF16:GF21)</f>
        <v>0</v>
      </c>
      <c r="GG15" s="178">
        <f t="shared" ref="GG15" si="165">SUM(GG16:GG21)</f>
        <v>0</v>
      </c>
      <c r="GH15" s="178">
        <f t="shared" ref="GH15:GI15" si="166">SUM(GH16:GH21)</f>
        <v>0</v>
      </c>
      <c r="GI15" s="178">
        <f t="shared" si="166"/>
        <v>0</v>
      </c>
    </row>
    <row r="16" spans="2:191" hidden="1">
      <c r="B16" s="186">
        <v>1211</v>
      </c>
      <c r="C16" s="219" t="s">
        <v>6</v>
      </c>
      <c r="D16" s="182">
        <f t="shared" si="108"/>
        <v>0</v>
      </c>
      <c r="E16" s="182">
        <f t="shared" si="109"/>
        <v>0</v>
      </c>
      <c r="F16" s="182">
        <f t="shared" si="110"/>
        <v>0</v>
      </c>
      <c r="G16" s="182">
        <f t="shared" si="111"/>
        <v>0</v>
      </c>
      <c r="H16" s="182">
        <f>+SUM(DC16:DN16)</f>
        <v>0</v>
      </c>
      <c r="I16" s="182">
        <f>+SUM(DO16:DZ16)</f>
        <v>0</v>
      </c>
      <c r="J16" s="182">
        <f>+SUM(EA16:EL16)</f>
        <v>0</v>
      </c>
      <c r="K16" s="182">
        <f>+SUM(EM16:EX16)</f>
        <v>0</v>
      </c>
      <c r="L16" s="182">
        <f t="shared" si="112"/>
        <v>0</v>
      </c>
      <c r="M16" s="182">
        <f t="shared" si="53"/>
        <v>0</v>
      </c>
      <c r="N16" s="182">
        <f t="shared" si="54"/>
        <v>0</v>
      </c>
      <c r="O16" s="182">
        <f t="shared" si="55"/>
        <v>0</v>
      </c>
      <c r="P16" s="182">
        <f t="shared" si="56"/>
        <v>0</v>
      </c>
      <c r="Q16" s="182">
        <f t="shared" si="57"/>
        <v>0</v>
      </c>
      <c r="R16" s="182">
        <f t="shared" si="58"/>
        <v>0</v>
      </c>
      <c r="S16" s="182">
        <f t="shared" si="59"/>
        <v>0</v>
      </c>
      <c r="T16" s="182">
        <f t="shared" si="60"/>
        <v>0</v>
      </c>
      <c r="U16" s="182">
        <f t="shared" si="61"/>
        <v>0</v>
      </c>
      <c r="V16" s="182">
        <f t="shared" si="62"/>
        <v>0</v>
      </c>
      <c r="W16" s="182">
        <f t="shared" si="63"/>
        <v>0</v>
      </c>
      <c r="X16" s="182">
        <f t="shared" si="64"/>
        <v>0</v>
      </c>
      <c r="Y16" s="182">
        <f t="shared" si="65"/>
        <v>0</v>
      </c>
      <c r="Z16" s="182">
        <f t="shared" si="66"/>
        <v>0</v>
      </c>
      <c r="AA16" s="182">
        <f t="shared" si="67"/>
        <v>0</v>
      </c>
      <c r="AB16" s="182">
        <f t="shared" si="68"/>
        <v>0</v>
      </c>
      <c r="AC16" s="182">
        <f t="shared" si="69"/>
        <v>0</v>
      </c>
      <c r="AD16" s="182">
        <f t="shared" si="70"/>
        <v>0</v>
      </c>
      <c r="AE16" s="182">
        <f t="shared" ref="AE16:AE21" si="167">+SUM(DC16:DE16)</f>
        <v>0</v>
      </c>
      <c r="AF16" s="182">
        <f t="shared" ref="AF16:AF21" si="168">+SUM(DF16:DH16)</f>
        <v>0</v>
      </c>
      <c r="AG16" s="182">
        <f t="shared" ref="AG16:AG21" si="169">+SUM(DI16:DK16)</f>
        <v>0</v>
      </c>
      <c r="AH16" s="182">
        <f t="shared" ref="AH16:AH21" si="170">+SUM(DL16:DN16)</f>
        <v>0</v>
      </c>
      <c r="AI16" s="182">
        <f t="shared" ref="AI16:AI21" si="171">+SUM(DO16:DQ16)</f>
        <v>0</v>
      </c>
      <c r="AJ16" s="182">
        <f t="shared" ref="AJ16:AJ21" si="172">+SUM(DR16:DT16)</f>
        <v>0</v>
      </c>
      <c r="AK16" s="182">
        <f t="shared" ref="AK16:AK21" si="173">+SUM(DU16:DW16)</f>
        <v>0</v>
      </c>
      <c r="AL16" s="182">
        <f t="shared" ref="AL16:AL21" si="174">+SUM(DX16:DZ16)</f>
        <v>0</v>
      </c>
      <c r="AM16" s="182">
        <f t="shared" ref="AM16:AM21" si="175">+SUM(EA16:EC16)</f>
        <v>0</v>
      </c>
      <c r="AN16" s="182">
        <f t="shared" ref="AN16:AN21" si="176">+SUM(ED16:EF16)</f>
        <v>0</v>
      </c>
      <c r="AO16" s="182">
        <f t="shared" ref="AO16:AO21" si="177">+SUM(EG16:EI16)</f>
        <v>0</v>
      </c>
      <c r="AP16" s="182">
        <f t="shared" ref="AP16:AP21" si="178">+SUM(EJ16:EL16)</f>
        <v>0</v>
      </c>
      <c r="AQ16" s="182">
        <f t="shared" ref="AQ16:AQ21" si="179">+SUM(EM16:EO16)</f>
        <v>0</v>
      </c>
      <c r="AR16" s="182">
        <f t="shared" ref="AR16:AR21" si="180">+SUM(EP16:ER16)</f>
        <v>0</v>
      </c>
      <c r="AS16" s="182">
        <f t="shared" ref="AS16:AS21" si="181">+SUM(ES16:EU16)</f>
        <v>0</v>
      </c>
      <c r="AT16" s="182">
        <f t="shared" ref="AT16:AT21" si="182">+SUM(EV16:EX16)</f>
        <v>0</v>
      </c>
      <c r="AU16" s="182">
        <f t="shared" si="114"/>
        <v>0</v>
      </c>
      <c r="AV16" s="182">
        <f t="shared" si="115"/>
        <v>0</v>
      </c>
      <c r="AW16" s="182">
        <f t="shared" si="116"/>
        <v>0</v>
      </c>
      <c r="AX16" s="182">
        <f t="shared" si="117"/>
        <v>0</v>
      </c>
      <c r="AY16" s="182">
        <f t="shared" si="83"/>
        <v>0</v>
      </c>
      <c r="AZ16" s="182">
        <f t="shared" si="25"/>
        <v>0</v>
      </c>
      <c r="BA16" s="182">
        <f t="shared" si="71"/>
        <v>0</v>
      </c>
      <c r="BB16" s="182">
        <f t="shared" si="72"/>
        <v>0</v>
      </c>
      <c r="BC16" s="182">
        <f t="shared" si="73"/>
        <v>0</v>
      </c>
      <c r="BD16" s="182">
        <f t="shared" si="74"/>
        <v>0</v>
      </c>
      <c r="BE16" s="182">
        <f t="shared" si="75"/>
        <v>0</v>
      </c>
      <c r="BF16" s="182">
        <f t="shared" si="76"/>
        <v>0</v>
      </c>
      <c r="BG16" s="178">
        <f>+'[1]6.ConsolidaSPNF'!AC24</f>
        <v>0</v>
      </c>
      <c r="BH16" s="178">
        <f>+'[1]6.ConsolidaSPNF'!AD24</f>
        <v>0</v>
      </c>
      <c r="BI16" s="178">
        <f>+'[1]6.ConsolidaSPNF'!AE24</f>
        <v>0</v>
      </c>
      <c r="BJ16" s="178">
        <f>+'[1]6.ConsolidaSPNF'!AF24</f>
        <v>0</v>
      </c>
      <c r="BK16" s="178">
        <f>+'[1]6.ConsolidaSPNF'!AG24</f>
        <v>0</v>
      </c>
      <c r="BL16" s="178">
        <f>+'[1]6.ConsolidaSPNF'!AH24</f>
        <v>0</v>
      </c>
      <c r="BM16" s="178">
        <f>+'[1]6.ConsolidaSPNF'!AI24</f>
        <v>0</v>
      </c>
      <c r="BN16" s="178">
        <f>+'[1]6.ConsolidaSPNF'!AJ24</f>
        <v>0</v>
      </c>
      <c r="BO16" s="178">
        <f>+'[1]6.ConsolidaSPNF'!AK24</f>
        <v>0</v>
      </c>
      <c r="BP16" s="178">
        <f>+'[1]6.ConsolidaSPNF'!AL24</f>
        <v>0</v>
      </c>
      <c r="BQ16" s="178">
        <f>+'[1]6.ConsolidaSPNF'!AM24</f>
        <v>0</v>
      </c>
      <c r="BR16" s="178">
        <f>+'[1]6.ConsolidaSPNF'!AN24</f>
        <v>0</v>
      </c>
      <c r="BS16" s="178">
        <f>+'[1]6.ConsolidaSPNF'!AO24</f>
        <v>0</v>
      </c>
      <c r="BT16" s="178">
        <f>+'[1]6.ConsolidaSPNF'!AP24</f>
        <v>0</v>
      </c>
      <c r="BU16" s="178">
        <f>+'[1]6.ConsolidaSPNF'!AQ24</f>
        <v>0</v>
      </c>
      <c r="BV16" s="178">
        <f>+'[1]6.ConsolidaSPNF'!AR24</f>
        <v>0</v>
      </c>
      <c r="BW16" s="178">
        <f>+'[1]6.ConsolidaSPNF'!AS24</f>
        <v>0</v>
      </c>
      <c r="BX16" s="178">
        <f>+'[1]6.ConsolidaSPNF'!AT24</f>
        <v>0</v>
      </c>
      <c r="BY16" s="178">
        <f>+'[1]6.ConsolidaSPNF'!AU24</f>
        <v>0</v>
      </c>
      <c r="BZ16" s="178">
        <f>+'[1]6.ConsolidaSPNF'!AV24</f>
        <v>0</v>
      </c>
      <c r="CA16" s="178">
        <f>+'[1]6.ConsolidaSPNF'!AW24</f>
        <v>0</v>
      </c>
      <c r="CB16" s="178">
        <f>+'[1]6.ConsolidaSPNF'!AX24</f>
        <v>0</v>
      </c>
      <c r="CC16" s="178">
        <f>+'[1]6.ConsolidaSPNF'!AY24</f>
        <v>0</v>
      </c>
      <c r="CD16" s="178">
        <f>+'[1]6.ConsolidaSPNF'!AZ24</f>
        <v>0</v>
      </c>
      <c r="CE16" s="178">
        <f>+'[1]6.ConsolidaSPNF'!BA24</f>
        <v>0</v>
      </c>
      <c r="CF16" s="178">
        <f>+'[1]6.ConsolidaSPNF'!BB24</f>
        <v>0</v>
      </c>
      <c r="CG16" s="178">
        <f>+'[1]6.ConsolidaSPNF'!BC24</f>
        <v>0</v>
      </c>
      <c r="CH16" s="178">
        <f>+'[1]6.ConsolidaSPNF'!BD24</f>
        <v>0</v>
      </c>
      <c r="CI16" s="178">
        <f>+'[1]6.ConsolidaSPNF'!BE24</f>
        <v>0</v>
      </c>
      <c r="CJ16" s="178">
        <f>+'[1]6.ConsolidaSPNF'!BF24</f>
        <v>0</v>
      </c>
      <c r="CK16" s="178">
        <f>+'[1]6.ConsolidaSPNF'!BG24</f>
        <v>0</v>
      </c>
      <c r="CL16" s="178">
        <f>+'[1]6.ConsolidaSPNF'!BH24</f>
        <v>0</v>
      </c>
      <c r="CM16" s="178">
        <f>+'[1]6.ConsolidaSPNF'!BI24</f>
        <v>0</v>
      </c>
      <c r="CN16" s="178">
        <f>+'[1]6.ConsolidaSPNF'!BJ24</f>
        <v>0</v>
      </c>
      <c r="CO16" s="178">
        <f>+'[1]6.ConsolidaSPNF'!BK24</f>
        <v>0</v>
      </c>
      <c r="CP16" s="178">
        <f>+'[1]6.ConsolidaSPNF'!BL24</f>
        <v>0</v>
      </c>
      <c r="CQ16" s="178">
        <f>+'[1]6.ConsolidaSPNF'!BM24</f>
        <v>0</v>
      </c>
      <c r="CR16" s="178">
        <f>+'[1]6.ConsolidaSPNF'!BN24</f>
        <v>0</v>
      </c>
      <c r="CS16" s="178">
        <f>+'[1]6.ConsolidaSPNF'!BO24</f>
        <v>0</v>
      </c>
      <c r="CT16" s="178">
        <f>+'[1]6.ConsolidaSPNF'!BP24</f>
        <v>0</v>
      </c>
      <c r="CU16" s="178">
        <f>+'[1]6.ConsolidaSPNF'!BQ24</f>
        <v>0</v>
      </c>
      <c r="CV16" s="178">
        <f>+'[1]6.ConsolidaSPNF'!BR24</f>
        <v>0</v>
      </c>
      <c r="CW16" s="178">
        <f>+'[1]6.ConsolidaSPNF'!BS24</f>
        <v>0</v>
      </c>
      <c r="CX16" s="178">
        <f>+'[1]6.ConsolidaSPNF'!BT24</f>
        <v>0</v>
      </c>
      <c r="CY16" s="178">
        <f>+'[1]6.ConsolidaSPNF'!BU24</f>
        <v>0</v>
      </c>
      <c r="CZ16" s="178">
        <f>+'[1]6.ConsolidaSPNF'!BV24</f>
        <v>0</v>
      </c>
      <c r="DA16" s="178">
        <f>+'[1]6.ConsolidaSPNF'!BW24</f>
        <v>0</v>
      </c>
      <c r="DB16" s="178">
        <f>+'[1]6.ConsolidaSPNF'!BX24</f>
        <v>0</v>
      </c>
      <c r="DC16" s="178">
        <f>+'[1]6.ConsolidaSPNF'!BY24</f>
        <v>0</v>
      </c>
      <c r="DD16" s="178">
        <f>+'[1]6.ConsolidaSPNF'!BZ24</f>
        <v>0</v>
      </c>
      <c r="DE16" s="178">
        <f>+'[1]6.ConsolidaSPNF'!CA24</f>
        <v>0</v>
      </c>
      <c r="DF16" s="178">
        <f>+'[1]6.ConsolidaSPNF'!CB24</f>
        <v>0</v>
      </c>
      <c r="DG16" s="178">
        <f>+'[1]6.ConsolidaSPNF'!CC24</f>
        <v>0</v>
      </c>
      <c r="DH16" s="178">
        <f>+'[1]6.ConsolidaSPNF'!CD24</f>
        <v>0</v>
      </c>
      <c r="DI16" s="178">
        <f>+'[1]6.ConsolidaSPNF'!CE24</f>
        <v>0</v>
      </c>
      <c r="DJ16" s="178">
        <f>+'[1]6.ConsolidaSPNF'!CF24</f>
        <v>0</v>
      </c>
      <c r="DK16" s="178">
        <f>+'[1]6.ConsolidaSPNF'!CG24</f>
        <v>0</v>
      </c>
      <c r="DL16" s="178">
        <f>+'[1]6.ConsolidaSPNF'!CH24</f>
        <v>0</v>
      </c>
      <c r="DM16" s="178">
        <f>+'[1]6.ConsolidaSPNF'!CI24</f>
        <v>0</v>
      </c>
      <c r="DN16" s="178">
        <f>+'[1]6.ConsolidaSPNF'!CJ24</f>
        <v>0</v>
      </c>
      <c r="DO16" s="178">
        <f>+'[1]6.ConsolidaSPNF'!CK24</f>
        <v>0</v>
      </c>
      <c r="DP16" s="178">
        <f>+'[1]6.ConsolidaSPNF'!CL24</f>
        <v>0</v>
      </c>
      <c r="DQ16" s="178">
        <f>+'[1]6.ConsolidaSPNF'!CM24</f>
        <v>0</v>
      </c>
      <c r="DR16" s="178">
        <f>+'[1]6.ConsolidaSPNF'!CN24</f>
        <v>0</v>
      </c>
      <c r="DS16" s="178">
        <f>+'[1]6.ConsolidaSPNF'!CO24</f>
        <v>0</v>
      </c>
      <c r="DT16" s="178">
        <f>+'[1]6.ConsolidaSPNF'!CP24</f>
        <v>0</v>
      </c>
      <c r="DU16" s="178">
        <f>+'[1]6.ConsolidaSPNF'!CQ24</f>
        <v>0</v>
      </c>
      <c r="DV16" s="178">
        <f>+'[1]6.ConsolidaSPNF'!CR24</f>
        <v>0</v>
      </c>
      <c r="DW16" s="178">
        <f>+'[1]6.ConsolidaSPNF'!CS24</f>
        <v>0</v>
      </c>
      <c r="DX16" s="178">
        <f>+'[1]6.ConsolidaSPNF'!CT24</f>
        <v>0</v>
      </c>
      <c r="DY16" s="178">
        <f>+'[1]6.ConsolidaSPNF'!CU24</f>
        <v>0</v>
      </c>
      <c r="DZ16" s="178">
        <f>+'[1]6.ConsolidaSPNF'!CV24</f>
        <v>0</v>
      </c>
      <c r="EA16" s="178">
        <f>+'[1]6.ConsolidaSPNF'!CW24</f>
        <v>0</v>
      </c>
      <c r="EB16" s="178">
        <f>+'[1]6.ConsolidaSPNF'!CX24</f>
        <v>0</v>
      </c>
      <c r="EC16" s="178">
        <f>+'[1]6.ConsolidaSPNF'!CY24</f>
        <v>0</v>
      </c>
      <c r="ED16" s="178">
        <f>+'[1]6.ConsolidaSPNF'!CZ24</f>
        <v>0</v>
      </c>
      <c r="EE16" s="178">
        <f>+'[1]6.ConsolidaSPNF'!DA24</f>
        <v>0</v>
      </c>
      <c r="EF16" s="178">
        <f>+'[1]6.ConsolidaSPNF'!DB24</f>
        <v>0</v>
      </c>
      <c r="EG16" s="178">
        <f>+'[1]6.ConsolidaSPNF'!DC24</f>
        <v>0</v>
      </c>
      <c r="EH16" s="178">
        <f>+'[1]6.ConsolidaSPNF'!DD24</f>
        <v>0</v>
      </c>
      <c r="EI16" s="178">
        <f>+'[1]6.ConsolidaSPNF'!DE24</f>
        <v>0</v>
      </c>
      <c r="EJ16" s="178">
        <f>+'[1]6.ConsolidaSPNF'!DF24</f>
        <v>0</v>
      </c>
      <c r="EK16" s="178">
        <f>+'[1]6.ConsolidaSPNF'!DG24</f>
        <v>0</v>
      </c>
      <c r="EL16" s="178">
        <f>+'[1]6.ConsolidaSPNF'!DH24</f>
        <v>0</v>
      </c>
      <c r="EM16" s="178">
        <f>+'[1]6.ConsolidaSPNF'!DI24</f>
        <v>0</v>
      </c>
      <c r="EN16" s="178">
        <f>+'[1]6.ConsolidaSPNF'!DJ24</f>
        <v>0</v>
      </c>
      <c r="EO16" s="178">
        <f>+'[1]6.ConsolidaSPNF'!DK24</f>
        <v>0</v>
      </c>
      <c r="EP16" s="178">
        <f>+'[1]6.ConsolidaSPNF'!DL24</f>
        <v>0</v>
      </c>
      <c r="EQ16" s="178">
        <f>+'[1]6.ConsolidaSPNF'!DM24</f>
        <v>0</v>
      </c>
      <c r="ER16" s="178">
        <f>+'[1]6.ConsolidaSPNF'!DN24</f>
        <v>0</v>
      </c>
      <c r="ES16" s="178">
        <f>+'[1]6.ConsolidaSPNF'!DO24</f>
        <v>0</v>
      </c>
      <c r="ET16" s="178">
        <f>+'[1]6.ConsolidaSPNF'!DP24</f>
        <v>0</v>
      </c>
      <c r="EU16" s="178">
        <f>+'[1]6.ConsolidaSPNF'!DQ24</f>
        <v>0</v>
      </c>
      <c r="EV16" s="178">
        <f>+'[1]6.ConsolidaSPNF'!DR24</f>
        <v>0</v>
      </c>
      <c r="EW16" s="178">
        <f>+'[1]6.ConsolidaSPNF'!DS24</f>
        <v>0</v>
      </c>
      <c r="EX16" s="178">
        <f>+'[1]6.ConsolidaSPNF'!DT24</f>
        <v>0</v>
      </c>
      <c r="EY16" s="178">
        <f>+'[1]6.ConsolidaSPNF'!DU24</f>
        <v>0</v>
      </c>
      <c r="EZ16" s="178">
        <f>+'[1]6.ConsolidaSPNF'!DV24</f>
        <v>0</v>
      </c>
      <c r="FA16" s="178">
        <f>+'[1]6.ConsolidaSPNF'!DW24</f>
        <v>0</v>
      </c>
      <c r="FB16" s="178">
        <f>+'[1]6.ConsolidaSPNF'!DX24</f>
        <v>0</v>
      </c>
      <c r="FC16" s="178">
        <f>+'[1]6.ConsolidaSPNF'!DY24</f>
        <v>0</v>
      </c>
      <c r="FD16" s="178">
        <f>+'[1]6.ConsolidaSPNF'!DZ24</f>
        <v>0</v>
      </c>
      <c r="FE16" s="178">
        <f>+'[1]6.ConsolidaSPNF'!EA24</f>
        <v>0</v>
      </c>
      <c r="FF16" s="178">
        <f>+'[1]6.ConsolidaSPNF'!EB24</f>
        <v>0</v>
      </c>
      <c r="FG16" s="178">
        <f>+'[1]6.ConsolidaSPNF'!EC24</f>
        <v>0</v>
      </c>
      <c r="FH16" s="178">
        <f>+'[1]6.ConsolidaSPNF'!ED24</f>
        <v>0</v>
      </c>
      <c r="FI16" s="178">
        <f>+'[1]6.ConsolidaSPNF'!EE24</f>
        <v>0</v>
      </c>
      <c r="FJ16" s="178">
        <f>+'[1]6.ConsolidaSPNF'!EF24</f>
        <v>0</v>
      </c>
      <c r="FK16" s="178">
        <f>+'[1]6.ConsolidaSPNF'!EG24</f>
        <v>0</v>
      </c>
      <c r="FL16" s="178">
        <f>+'[1]6.ConsolidaSPNF'!EH24</f>
        <v>0</v>
      </c>
      <c r="FM16" s="178">
        <f>+'[1]6.ConsolidaSPNF'!EI24</f>
        <v>0</v>
      </c>
      <c r="FN16" s="178">
        <f>+'[1]6.ConsolidaSPNF'!EJ24</f>
        <v>0</v>
      </c>
      <c r="FO16" s="178">
        <f>+'[1]6.ConsolidaSPNF'!EK24</f>
        <v>0</v>
      </c>
      <c r="FP16" s="178">
        <f>+'[1]6.ConsolidaSPNF'!EL24</f>
        <v>0</v>
      </c>
      <c r="FQ16" s="178">
        <f>+'[1]6.ConsolidaSPNF'!EM24</f>
        <v>0</v>
      </c>
      <c r="FR16" s="178">
        <f>+'[1]6.ConsolidaSPNF'!EN24</f>
        <v>0</v>
      </c>
      <c r="FS16" s="178">
        <f>+'[1]6.ConsolidaSPNF'!EO24</f>
        <v>0</v>
      </c>
      <c r="FT16" s="178">
        <f>+'[1]6.ConsolidaSPNF'!EP24</f>
        <v>0</v>
      </c>
      <c r="FU16" s="178">
        <f>+'[1]6.ConsolidaSPNF'!EQ24</f>
        <v>0</v>
      </c>
      <c r="FV16" s="178">
        <f>+'[1]6.ConsolidaSPNF'!ER24</f>
        <v>0</v>
      </c>
      <c r="FW16" s="178">
        <f>+'[1]6.ConsolidaSPNF'!ES24</f>
        <v>0</v>
      </c>
      <c r="FX16" s="178">
        <f>+'[1]6.ConsolidaSPNF'!ET24</f>
        <v>0</v>
      </c>
      <c r="FY16" s="178">
        <f>+'[1]6.ConsolidaSPNF'!EU24</f>
        <v>0</v>
      </c>
      <c r="FZ16" s="178">
        <f>+'[1]6.ConsolidaSPNF'!EV24</f>
        <v>0</v>
      </c>
      <c r="GA16" s="178">
        <f>+'[1]6.ConsolidaSPNF'!EW24</f>
        <v>0</v>
      </c>
      <c r="GB16" s="178">
        <f>+'[1]6.ConsolidaSPNF'!EX24</f>
        <v>0</v>
      </c>
      <c r="GC16" s="178">
        <f>+'[1]6.ConsolidaSPNF'!EY24</f>
        <v>0</v>
      </c>
      <c r="GD16" s="178">
        <f>+'[1]6.ConsolidaSPNF'!EZ24</f>
        <v>0</v>
      </c>
      <c r="GE16" s="178">
        <f>+'[1]6.ConsolidaSPNF'!FA24</f>
        <v>0</v>
      </c>
      <c r="GF16" s="178">
        <f>+'[1]6.ConsolidaSPNF'!FB24</f>
        <v>0</v>
      </c>
      <c r="GG16" s="178">
        <f>+'[1]6.ConsolidaSPNF'!FC24</f>
        <v>0</v>
      </c>
      <c r="GH16" s="178">
        <f>+'[1]6.ConsolidaSPNF'!FD24</f>
        <v>0</v>
      </c>
      <c r="GI16" s="178">
        <f>+'[1]6.ConsolidaSPNF'!FE24</f>
        <v>0</v>
      </c>
    </row>
    <row r="17" spans="2:191" hidden="1">
      <c r="B17" s="186">
        <v>1212</v>
      </c>
      <c r="C17" s="219" t="s">
        <v>7</v>
      </c>
      <c r="D17" s="182">
        <f t="shared" si="108"/>
        <v>0</v>
      </c>
      <c r="E17" s="182">
        <f t="shared" si="109"/>
        <v>0</v>
      </c>
      <c r="F17" s="182">
        <f t="shared" si="110"/>
        <v>0</v>
      </c>
      <c r="G17" s="182">
        <f t="shared" si="111"/>
        <v>0</v>
      </c>
      <c r="H17" s="182">
        <f t="shared" ref="H17:H21" si="183">+SUM(DC17:DN17)</f>
        <v>0</v>
      </c>
      <c r="I17" s="182">
        <f t="shared" ref="I17:I21" si="184">+SUM(DO17:DZ17)</f>
        <v>0</v>
      </c>
      <c r="J17" s="182">
        <f t="shared" ref="J17:J21" si="185">+SUM(EA17:EL17)</f>
        <v>0</v>
      </c>
      <c r="K17" s="182">
        <f t="shared" ref="K17:K21" si="186">+SUM(EM17:EX17)</f>
        <v>0</v>
      </c>
      <c r="L17" s="182">
        <f t="shared" si="112"/>
        <v>0</v>
      </c>
      <c r="M17" s="182">
        <f t="shared" si="53"/>
        <v>0</v>
      </c>
      <c r="N17" s="182">
        <f t="shared" si="54"/>
        <v>0</v>
      </c>
      <c r="O17" s="182">
        <f t="shared" si="55"/>
        <v>0</v>
      </c>
      <c r="P17" s="182">
        <f t="shared" si="56"/>
        <v>0</v>
      </c>
      <c r="Q17" s="182">
        <f t="shared" si="57"/>
        <v>0</v>
      </c>
      <c r="R17" s="182">
        <f t="shared" si="58"/>
        <v>0</v>
      </c>
      <c r="S17" s="182">
        <f t="shared" si="59"/>
        <v>0</v>
      </c>
      <c r="T17" s="182">
        <f t="shared" si="60"/>
        <v>0</v>
      </c>
      <c r="U17" s="182">
        <f t="shared" si="61"/>
        <v>0</v>
      </c>
      <c r="V17" s="182">
        <f t="shared" si="62"/>
        <v>0</v>
      </c>
      <c r="W17" s="182">
        <f t="shared" si="63"/>
        <v>0</v>
      </c>
      <c r="X17" s="182">
        <f t="shared" si="64"/>
        <v>0</v>
      </c>
      <c r="Y17" s="182">
        <f t="shared" si="65"/>
        <v>0</v>
      </c>
      <c r="Z17" s="182">
        <f t="shared" si="66"/>
        <v>0</v>
      </c>
      <c r="AA17" s="182">
        <f t="shared" si="67"/>
        <v>0</v>
      </c>
      <c r="AB17" s="182">
        <f t="shared" si="68"/>
        <v>0</v>
      </c>
      <c r="AC17" s="182">
        <f t="shared" si="69"/>
        <v>0</v>
      </c>
      <c r="AD17" s="182">
        <f t="shared" si="70"/>
        <v>0</v>
      </c>
      <c r="AE17" s="182">
        <f t="shared" si="167"/>
        <v>0</v>
      </c>
      <c r="AF17" s="182">
        <f t="shared" si="168"/>
        <v>0</v>
      </c>
      <c r="AG17" s="182">
        <f t="shared" si="169"/>
        <v>0</v>
      </c>
      <c r="AH17" s="182">
        <f t="shared" si="170"/>
        <v>0</v>
      </c>
      <c r="AI17" s="182">
        <f t="shared" si="171"/>
        <v>0</v>
      </c>
      <c r="AJ17" s="182">
        <f t="shared" si="172"/>
        <v>0</v>
      </c>
      <c r="AK17" s="182">
        <f t="shared" si="173"/>
        <v>0</v>
      </c>
      <c r="AL17" s="182">
        <f t="shared" si="174"/>
        <v>0</v>
      </c>
      <c r="AM17" s="182">
        <f t="shared" si="175"/>
        <v>0</v>
      </c>
      <c r="AN17" s="182">
        <f t="shared" si="176"/>
        <v>0</v>
      </c>
      <c r="AO17" s="182">
        <f t="shared" si="177"/>
        <v>0</v>
      </c>
      <c r="AP17" s="182">
        <f t="shared" si="178"/>
        <v>0</v>
      </c>
      <c r="AQ17" s="182">
        <f t="shared" si="179"/>
        <v>0</v>
      </c>
      <c r="AR17" s="182">
        <f t="shared" si="180"/>
        <v>0</v>
      </c>
      <c r="AS17" s="182">
        <f t="shared" si="181"/>
        <v>0</v>
      </c>
      <c r="AT17" s="182">
        <f t="shared" si="182"/>
        <v>0</v>
      </c>
      <c r="AU17" s="182">
        <f t="shared" si="114"/>
        <v>0</v>
      </c>
      <c r="AV17" s="182">
        <f t="shared" si="115"/>
        <v>0</v>
      </c>
      <c r="AW17" s="182">
        <f t="shared" si="116"/>
        <v>0</v>
      </c>
      <c r="AX17" s="182">
        <f t="shared" si="117"/>
        <v>0</v>
      </c>
      <c r="AY17" s="182">
        <f t="shared" si="83"/>
        <v>0</v>
      </c>
      <c r="AZ17" s="182">
        <f t="shared" si="25"/>
        <v>0</v>
      </c>
      <c r="BA17" s="182">
        <f t="shared" si="71"/>
        <v>0</v>
      </c>
      <c r="BB17" s="182">
        <f t="shared" si="72"/>
        <v>0</v>
      </c>
      <c r="BC17" s="182">
        <f t="shared" si="73"/>
        <v>0</v>
      </c>
      <c r="BD17" s="182">
        <f t="shared" si="74"/>
        <v>0</v>
      </c>
      <c r="BE17" s="182">
        <f t="shared" si="75"/>
        <v>0</v>
      </c>
      <c r="BF17" s="182">
        <f t="shared" si="76"/>
        <v>0</v>
      </c>
      <c r="BG17" s="178">
        <f>+'[1]6.ConsolidaSPNF'!AC25</f>
        <v>0</v>
      </c>
      <c r="BH17" s="178">
        <f>+'[1]6.ConsolidaSPNF'!AD25</f>
        <v>0</v>
      </c>
      <c r="BI17" s="178">
        <f>+'[1]6.ConsolidaSPNF'!AE25</f>
        <v>0</v>
      </c>
      <c r="BJ17" s="178">
        <f>+'[1]6.ConsolidaSPNF'!AF25</f>
        <v>0</v>
      </c>
      <c r="BK17" s="178">
        <f>+'[1]6.ConsolidaSPNF'!AG25</f>
        <v>0</v>
      </c>
      <c r="BL17" s="178">
        <f>+'[1]6.ConsolidaSPNF'!AH25</f>
        <v>0</v>
      </c>
      <c r="BM17" s="178">
        <f>+'[1]6.ConsolidaSPNF'!AI25</f>
        <v>0</v>
      </c>
      <c r="BN17" s="178">
        <f>+'[1]6.ConsolidaSPNF'!AJ25</f>
        <v>0</v>
      </c>
      <c r="BO17" s="178">
        <f>+'[1]6.ConsolidaSPNF'!AK25</f>
        <v>0</v>
      </c>
      <c r="BP17" s="178">
        <f>+'[1]6.ConsolidaSPNF'!AL25</f>
        <v>0</v>
      </c>
      <c r="BQ17" s="178">
        <f>+'[1]6.ConsolidaSPNF'!AM25</f>
        <v>0</v>
      </c>
      <c r="BR17" s="178">
        <f>+'[1]6.ConsolidaSPNF'!AN25</f>
        <v>0</v>
      </c>
      <c r="BS17" s="178">
        <f>+'[1]6.ConsolidaSPNF'!AO25</f>
        <v>0</v>
      </c>
      <c r="BT17" s="178">
        <f>+'[1]6.ConsolidaSPNF'!AP25</f>
        <v>0</v>
      </c>
      <c r="BU17" s="178">
        <f>+'[1]6.ConsolidaSPNF'!AQ25</f>
        <v>0</v>
      </c>
      <c r="BV17" s="178">
        <f>+'[1]6.ConsolidaSPNF'!AR25</f>
        <v>0</v>
      </c>
      <c r="BW17" s="178">
        <f>+'[1]6.ConsolidaSPNF'!AS25</f>
        <v>0</v>
      </c>
      <c r="BX17" s="178">
        <f>+'[1]6.ConsolidaSPNF'!AT25</f>
        <v>0</v>
      </c>
      <c r="BY17" s="178">
        <f>+'[1]6.ConsolidaSPNF'!AU25</f>
        <v>0</v>
      </c>
      <c r="BZ17" s="178">
        <f>+'[1]6.ConsolidaSPNF'!AV25</f>
        <v>0</v>
      </c>
      <c r="CA17" s="178">
        <f>+'[1]6.ConsolidaSPNF'!AW25</f>
        <v>0</v>
      </c>
      <c r="CB17" s="178">
        <f>+'[1]6.ConsolidaSPNF'!AX25</f>
        <v>0</v>
      </c>
      <c r="CC17" s="178">
        <f>+'[1]6.ConsolidaSPNF'!AY25</f>
        <v>0</v>
      </c>
      <c r="CD17" s="178">
        <f>+'[1]6.ConsolidaSPNF'!AZ25</f>
        <v>0</v>
      </c>
      <c r="CE17" s="178">
        <f>+'[1]6.ConsolidaSPNF'!BA25</f>
        <v>0</v>
      </c>
      <c r="CF17" s="178">
        <f>+'[1]6.ConsolidaSPNF'!BB25</f>
        <v>0</v>
      </c>
      <c r="CG17" s="178">
        <f>+'[1]6.ConsolidaSPNF'!BC25</f>
        <v>0</v>
      </c>
      <c r="CH17" s="178">
        <f>+'[1]6.ConsolidaSPNF'!BD25</f>
        <v>0</v>
      </c>
      <c r="CI17" s="178">
        <f>+'[1]6.ConsolidaSPNF'!BE25</f>
        <v>0</v>
      </c>
      <c r="CJ17" s="178">
        <f>+'[1]6.ConsolidaSPNF'!BF25</f>
        <v>0</v>
      </c>
      <c r="CK17" s="178">
        <f>+'[1]6.ConsolidaSPNF'!BG25</f>
        <v>0</v>
      </c>
      <c r="CL17" s="178">
        <f>+'[1]6.ConsolidaSPNF'!BH25</f>
        <v>0</v>
      </c>
      <c r="CM17" s="178">
        <f>+'[1]6.ConsolidaSPNF'!BI25</f>
        <v>0</v>
      </c>
      <c r="CN17" s="178">
        <f>+'[1]6.ConsolidaSPNF'!BJ25</f>
        <v>0</v>
      </c>
      <c r="CO17" s="178">
        <f>+'[1]6.ConsolidaSPNF'!BK25</f>
        <v>0</v>
      </c>
      <c r="CP17" s="178">
        <f>+'[1]6.ConsolidaSPNF'!BL25</f>
        <v>0</v>
      </c>
      <c r="CQ17" s="178">
        <f>+'[1]6.ConsolidaSPNF'!BM25</f>
        <v>0</v>
      </c>
      <c r="CR17" s="178">
        <f>+'[1]6.ConsolidaSPNF'!BN25</f>
        <v>0</v>
      </c>
      <c r="CS17" s="178">
        <f>+'[1]6.ConsolidaSPNF'!BO25</f>
        <v>0</v>
      </c>
      <c r="CT17" s="178">
        <f>+'[1]6.ConsolidaSPNF'!BP25</f>
        <v>0</v>
      </c>
      <c r="CU17" s="178">
        <f>+'[1]6.ConsolidaSPNF'!BQ25</f>
        <v>0</v>
      </c>
      <c r="CV17" s="178">
        <f>+'[1]6.ConsolidaSPNF'!BR25</f>
        <v>0</v>
      </c>
      <c r="CW17" s="178">
        <f>+'[1]6.ConsolidaSPNF'!BS25</f>
        <v>0</v>
      </c>
      <c r="CX17" s="178">
        <f>+'[1]6.ConsolidaSPNF'!BT25</f>
        <v>0</v>
      </c>
      <c r="CY17" s="178">
        <f>+'[1]6.ConsolidaSPNF'!BU25</f>
        <v>0</v>
      </c>
      <c r="CZ17" s="178">
        <f>+'[1]6.ConsolidaSPNF'!BV25</f>
        <v>0</v>
      </c>
      <c r="DA17" s="178">
        <f>+'[1]6.ConsolidaSPNF'!BW25</f>
        <v>0</v>
      </c>
      <c r="DB17" s="178">
        <f>+'[1]6.ConsolidaSPNF'!BX25</f>
        <v>0</v>
      </c>
      <c r="DC17" s="178">
        <f>+'[1]6.ConsolidaSPNF'!BY25</f>
        <v>0</v>
      </c>
      <c r="DD17" s="178">
        <f>+'[1]6.ConsolidaSPNF'!BZ25</f>
        <v>0</v>
      </c>
      <c r="DE17" s="178">
        <f>+'[1]6.ConsolidaSPNF'!CA25</f>
        <v>0</v>
      </c>
      <c r="DF17" s="178">
        <f>+'[1]6.ConsolidaSPNF'!CB25</f>
        <v>0</v>
      </c>
      <c r="DG17" s="178">
        <f>+'[1]6.ConsolidaSPNF'!CC25</f>
        <v>0</v>
      </c>
      <c r="DH17" s="178">
        <f>+'[1]6.ConsolidaSPNF'!CD25</f>
        <v>0</v>
      </c>
      <c r="DI17" s="178">
        <f>+'[1]6.ConsolidaSPNF'!CE25</f>
        <v>0</v>
      </c>
      <c r="DJ17" s="178">
        <f>+'[1]6.ConsolidaSPNF'!CF25</f>
        <v>0</v>
      </c>
      <c r="DK17" s="178">
        <f>+'[1]6.ConsolidaSPNF'!CG25</f>
        <v>0</v>
      </c>
      <c r="DL17" s="178">
        <f>+'[1]6.ConsolidaSPNF'!CH25</f>
        <v>0</v>
      </c>
      <c r="DM17" s="178">
        <f>+'[1]6.ConsolidaSPNF'!CI25</f>
        <v>0</v>
      </c>
      <c r="DN17" s="178">
        <f>+'[1]6.ConsolidaSPNF'!CJ25</f>
        <v>0</v>
      </c>
      <c r="DO17" s="178">
        <f>+'[1]6.ConsolidaSPNF'!CK25</f>
        <v>0</v>
      </c>
      <c r="DP17" s="178">
        <f>+'[1]6.ConsolidaSPNF'!CL25</f>
        <v>0</v>
      </c>
      <c r="DQ17" s="178">
        <f>+'[1]6.ConsolidaSPNF'!CM25</f>
        <v>0</v>
      </c>
      <c r="DR17" s="178">
        <f>+'[1]6.ConsolidaSPNF'!CN25</f>
        <v>0</v>
      </c>
      <c r="DS17" s="178">
        <f>+'[1]6.ConsolidaSPNF'!CO25</f>
        <v>0</v>
      </c>
      <c r="DT17" s="178">
        <f>+'[1]6.ConsolidaSPNF'!CP25</f>
        <v>0</v>
      </c>
      <c r="DU17" s="178">
        <f>+'[1]6.ConsolidaSPNF'!CQ25</f>
        <v>0</v>
      </c>
      <c r="DV17" s="178">
        <f>+'[1]6.ConsolidaSPNF'!CR25</f>
        <v>0</v>
      </c>
      <c r="DW17" s="178">
        <f>+'[1]6.ConsolidaSPNF'!CS25</f>
        <v>0</v>
      </c>
      <c r="DX17" s="178">
        <f>+'[1]6.ConsolidaSPNF'!CT25</f>
        <v>0</v>
      </c>
      <c r="DY17" s="178">
        <f>+'[1]6.ConsolidaSPNF'!CU25</f>
        <v>0</v>
      </c>
      <c r="DZ17" s="178">
        <f>+'[1]6.ConsolidaSPNF'!CV25</f>
        <v>0</v>
      </c>
      <c r="EA17" s="178">
        <f>+'[1]6.ConsolidaSPNF'!CW25</f>
        <v>0</v>
      </c>
      <c r="EB17" s="178">
        <f>+'[1]6.ConsolidaSPNF'!CX25</f>
        <v>0</v>
      </c>
      <c r="EC17" s="178">
        <f>+'[1]6.ConsolidaSPNF'!CY25</f>
        <v>0</v>
      </c>
      <c r="ED17" s="178">
        <f>+'[1]6.ConsolidaSPNF'!CZ25</f>
        <v>0</v>
      </c>
      <c r="EE17" s="178">
        <f>+'[1]6.ConsolidaSPNF'!DA25</f>
        <v>0</v>
      </c>
      <c r="EF17" s="178">
        <f>+'[1]6.ConsolidaSPNF'!DB25</f>
        <v>0</v>
      </c>
      <c r="EG17" s="178">
        <f>+'[1]6.ConsolidaSPNF'!DC25</f>
        <v>0</v>
      </c>
      <c r="EH17" s="178">
        <f>+'[1]6.ConsolidaSPNF'!DD25</f>
        <v>0</v>
      </c>
      <c r="EI17" s="178">
        <f>+'[1]6.ConsolidaSPNF'!DE25</f>
        <v>0</v>
      </c>
      <c r="EJ17" s="178">
        <f>+'[1]6.ConsolidaSPNF'!DF25</f>
        <v>0</v>
      </c>
      <c r="EK17" s="178">
        <f>+'[1]6.ConsolidaSPNF'!DG25</f>
        <v>0</v>
      </c>
      <c r="EL17" s="178">
        <f>+'[1]6.ConsolidaSPNF'!DH25</f>
        <v>0</v>
      </c>
      <c r="EM17" s="178">
        <f>+'[1]6.ConsolidaSPNF'!DI25</f>
        <v>0</v>
      </c>
      <c r="EN17" s="178">
        <f>+'[1]6.ConsolidaSPNF'!DJ25</f>
        <v>0</v>
      </c>
      <c r="EO17" s="178">
        <f>+'[1]6.ConsolidaSPNF'!DK25</f>
        <v>0</v>
      </c>
      <c r="EP17" s="178">
        <f>+'[1]6.ConsolidaSPNF'!DL25</f>
        <v>0</v>
      </c>
      <c r="EQ17" s="178">
        <f>+'[1]6.ConsolidaSPNF'!DM25</f>
        <v>0</v>
      </c>
      <c r="ER17" s="178">
        <f>+'[1]6.ConsolidaSPNF'!DN25</f>
        <v>0</v>
      </c>
      <c r="ES17" s="178">
        <f>+'[1]6.ConsolidaSPNF'!DO25</f>
        <v>0</v>
      </c>
      <c r="ET17" s="178">
        <f>+'[1]6.ConsolidaSPNF'!DP25</f>
        <v>0</v>
      </c>
      <c r="EU17" s="178">
        <f>+'[1]6.ConsolidaSPNF'!DQ25</f>
        <v>0</v>
      </c>
      <c r="EV17" s="178">
        <f>+'[1]6.ConsolidaSPNF'!DR25</f>
        <v>0</v>
      </c>
      <c r="EW17" s="178">
        <f>+'[1]6.ConsolidaSPNF'!DS25</f>
        <v>0</v>
      </c>
      <c r="EX17" s="178">
        <f>+'[1]6.ConsolidaSPNF'!DT25</f>
        <v>0</v>
      </c>
      <c r="EY17" s="178">
        <f>+'[1]6.ConsolidaSPNF'!DU25</f>
        <v>0</v>
      </c>
      <c r="EZ17" s="178">
        <f>+'[1]6.ConsolidaSPNF'!DV25</f>
        <v>0</v>
      </c>
      <c r="FA17" s="178">
        <f>+'[1]6.ConsolidaSPNF'!DW25</f>
        <v>0</v>
      </c>
      <c r="FB17" s="178">
        <f>+'[1]6.ConsolidaSPNF'!DX25</f>
        <v>0</v>
      </c>
      <c r="FC17" s="178">
        <f>+'[1]6.ConsolidaSPNF'!DY25</f>
        <v>0</v>
      </c>
      <c r="FD17" s="178">
        <f>+'[1]6.ConsolidaSPNF'!DZ25</f>
        <v>0</v>
      </c>
      <c r="FE17" s="178">
        <f>+'[1]6.ConsolidaSPNF'!EA25</f>
        <v>0</v>
      </c>
      <c r="FF17" s="178">
        <f>+'[1]6.ConsolidaSPNF'!EB25</f>
        <v>0</v>
      </c>
      <c r="FG17" s="178">
        <f>+'[1]6.ConsolidaSPNF'!EC25</f>
        <v>0</v>
      </c>
      <c r="FH17" s="178">
        <f>+'[1]6.ConsolidaSPNF'!ED25</f>
        <v>0</v>
      </c>
      <c r="FI17" s="178">
        <f>+'[1]6.ConsolidaSPNF'!EE25</f>
        <v>0</v>
      </c>
      <c r="FJ17" s="178">
        <f>+'[1]6.ConsolidaSPNF'!EF25</f>
        <v>0</v>
      </c>
      <c r="FK17" s="178">
        <f>+'[1]6.ConsolidaSPNF'!EG25</f>
        <v>0</v>
      </c>
      <c r="FL17" s="178">
        <f>+'[1]6.ConsolidaSPNF'!EH25</f>
        <v>0</v>
      </c>
      <c r="FM17" s="178">
        <f>+'[1]6.ConsolidaSPNF'!EI25</f>
        <v>0</v>
      </c>
      <c r="FN17" s="178">
        <f>+'[1]6.ConsolidaSPNF'!EJ25</f>
        <v>0</v>
      </c>
      <c r="FO17" s="178">
        <f>+'[1]6.ConsolidaSPNF'!EK25</f>
        <v>0</v>
      </c>
      <c r="FP17" s="178">
        <f>+'[1]6.ConsolidaSPNF'!EL25</f>
        <v>0</v>
      </c>
      <c r="FQ17" s="178">
        <f>+'[1]6.ConsolidaSPNF'!EM25</f>
        <v>0</v>
      </c>
      <c r="FR17" s="178">
        <f>+'[1]6.ConsolidaSPNF'!EN25</f>
        <v>0</v>
      </c>
      <c r="FS17" s="178">
        <f>+'[1]6.ConsolidaSPNF'!EO25</f>
        <v>0</v>
      </c>
      <c r="FT17" s="178">
        <f>+'[1]6.ConsolidaSPNF'!EP25</f>
        <v>0</v>
      </c>
      <c r="FU17" s="178">
        <f>+'[1]6.ConsolidaSPNF'!EQ25</f>
        <v>0</v>
      </c>
      <c r="FV17" s="178">
        <f>+'[1]6.ConsolidaSPNF'!ER25</f>
        <v>0</v>
      </c>
      <c r="FW17" s="178">
        <f>+'[1]6.ConsolidaSPNF'!ES25</f>
        <v>0</v>
      </c>
      <c r="FX17" s="178">
        <f>+'[1]6.ConsolidaSPNF'!ET25</f>
        <v>0</v>
      </c>
      <c r="FY17" s="178">
        <f>+'[1]6.ConsolidaSPNF'!EU25</f>
        <v>0</v>
      </c>
      <c r="FZ17" s="178">
        <f>+'[1]6.ConsolidaSPNF'!EV25</f>
        <v>0</v>
      </c>
      <c r="GA17" s="178">
        <f>+'[1]6.ConsolidaSPNF'!EW25</f>
        <v>0</v>
      </c>
      <c r="GB17" s="178">
        <f>+'[1]6.ConsolidaSPNF'!EX25</f>
        <v>0</v>
      </c>
      <c r="GC17" s="178">
        <f>+'[1]6.ConsolidaSPNF'!EY25</f>
        <v>0</v>
      </c>
      <c r="GD17" s="178">
        <f>+'[1]6.ConsolidaSPNF'!EZ25</f>
        <v>0</v>
      </c>
      <c r="GE17" s="178">
        <f>+'[1]6.ConsolidaSPNF'!FA25</f>
        <v>0</v>
      </c>
      <c r="GF17" s="178">
        <f>+'[1]6.ConsolidaSPNF'!FB25</f>
        <v>0</v>
      </c>
      <c r="GG17" s="178">
        <f>+'[1]6.ConsolidaSPNF'!FC25</f>
        <v>0</v>
      </c>
      <c r="GH17" s="178">
        <f>+'[1]6.ConsolidaSPNF'!FD25</f>
        <v>0</v>
      </c>
      <c r="GI17" s="178">
        <f>+'[1]6.ConsolidaSPNF'!FE25</f>
        <v>0</v>
      </c>
    </row>
    <row r="18" spans="2:191" hidden="1">
      <c r="B18" s="186">
        <v>1213</v>
      </c>
      <c r="C18" s="219" t="s">
        <v>8</v>
      </c>
      <c r="D18" s="182">
        <f t="shared" si="108"/>
        <v>0</v>
      </c>
      <c r="E18" s="182">
        <f t="shared" si="109"/>
        <v>0</v>
      </c>
      <c r="F18" s="182">
        <f t="shared" si="110"/>
        <v>0</v>
      </c>
      <c r="G18" s="182">
        <f t="shared" si="111"/>
        <v>0</v>
      </c>
      <c r="H18" s="182">
        <f t="shared" si="183"/>
        <v>0</v>
      </c>
      <c r="I18" s="182">
        <f t="shared" si="184"/>
        <v>0</v>
      </c>
      <c r="J18" s="182">
        <f t="shared" si="185"/>
        <v>0</v>
      </c>
      <c r="K18" s="182">
        <f t="shared" si="186"/>
        <v>0</v>
      </c>
      <c r="L18" s="182">
        <f t="shared" si="112"/>
        <v>0</v>
      </c>
      <c r="M18" s="182">
        <f t="shared" si="53"/>
        <v>0</v>
      </c>
      <c r="N18" s="182">
        <f t="shared" si="54"/>
        <v>0</v>
      </c>
      <c r="O18" s="182">
        <f t="shared" si="55"/>
        <v>0</v>
      </c>
      <c r="P18" s="182">
        <f t="shared" si="56"/>
        <v>0</v>
      </c>
      <c r="Q18" s="182">
        <f t="shared" si="57"/>
        <v>0</v>
      </c>
      <c r="R18" s="182">
        <f t="shared" si="58"/>
        <v>0</v>
      </c>
      <c r="S18" s="182">
        <f t="shared" si="59"/>
        <v>0</v>
      </c>
      <c r="T18" s="182">
        <f t="shared" si="60"/>
        <v>0</v>
      </c>
      <c r="U18" s="182">
        <f t="shared" si="61"/>
        <v>0</v>
      </c>
      <c r="V18" s="182">
        <f t="shared" si="62"/>
        <v>0</v>
      </c>
      <c r="W18" s="182">
        <f t="shared" si="63"/>
        <v>0</v>
      </c>
      <c r="X18" s="182">
        <f t="shared" si="64"/>
        <v>0</v>
      </c>
      <c r="Y18" s="182">
        <f t="shared" si="65"/>
        <v>0</v>
      </c>
      <c r="Z18" s="182">
        <f t="shared" si="66"/>
        <v>0</v>
      </c>
      <c r="AA18" s="182">
        <f t="shared" si="67"/>
        <v>0</v>
      </c>
      <c r="AB18" s="182">
        <f t="shared" si="68"/>
        <v>0</v>
      </c>
      <c r="AC18" s="182">
        <f t="shared" si="69"/>
        <v>0</v>
      </c>
      <c r="AD18" s="182">
        <f t="shared" si="70"/>
        <v>0</v>
      </c>
      <c r="AE18" s="182">
        <f t="shared" si="167"/>
        <v>0</v>
      </c>
      <c r="AF18" s="182">
        <f t="shared" si="168"/>
        <v>0</v>
      </c>
      <c r="AG18" s="182">
        <f t="shared" si="169"/>
        <v>0</v>
      </c>
      <c r="AH18" s="182">
        <f t="shared" si="170"/>
        <v>0</v>
      </c>
      <c r="AI18" s="182">
        <f t="shared" si="171"/>
        <v>0</v>
      </c>
      <c r="AJ18" s="182">
        <f t="shared" si="172"/>
        <v>0</v>
      </c>
      <c r="AK18" s="182">
        <f t="shared" si="173"/>
        <v>0</v>
      </c>
      <c r="AL18" s="182">
        <f t="shared" si="174"/>
        <v>0</v>
      </c>
      <c r="AM18" s="182">
        <f t="shared" si="175"/>
        <v>0</v>
      </c>
      <c r="AN18" s="182">
        <f t="shared" si="176"/>
        <v>0</v>
      </c>
      <c r="AO18" s="182">
        <f t="shared" si="177"/>
        <v>0</v>
      </c>
      <c r="AP18" s="182">
        <f t="shared" si="178"/>
        <v>0</v>
      </c>
      <c r="AQ18" s="182">
        <f t="shared" si="179"/>
        <v>0</v>
      </c>
      <c r="AR18" s="182">
        <f t="shared" si="180"/>
        <v>0</v>
      </c>
      <c r="AS18" s="182">
        <f t="shared" si="181"/>
        <v>0</v>
      </c>
      <c r="AT18" s="182">
        <f t="shared" si="182"/>
        <v>0</v>
      </c>
      <c r="AU18" s="182">
        <f t="shared" si="114"/>
        <v>0</v>
      </c>
      <c r="AV18" s="182">
        <f t="shared" si="115"/>
        <v>0</v>
      </c>
      <c r="AW18" s="182">
        <f t="shared" si="116"/>
        <v>0</v>
      </c>
      <c r="AX18" s="182">
        <f t="shared" si="117"/>
        <v>0</v>
      </c>
      <c r="AY18" s="182">
        <f t="shared" si="83"/>
        <v>0</v>
      </c>
      <c r="AZ18" s="182">
        <f t="shared" si="25"/>
        <v>0</v>
      </c>
      <c r="BA18" s="182">
        <f t="shared" si="71"/>
        <v>0</v>
      </c>
      <c r="BB18" s="182">
        <f t="shared" si="72"/>
        <v>0</v>
      </c>
      <c r="BC18" s="182">
        <f t="shared" si="73"/>
        <v>0</v>
      </c>
      <c r="BD18" s="182">
        <f t="shared" si="74"/>
        <v>0</v>
      </c>
      <c r="BE18" s="182">
        <f t="shared" si="75"/>
        <v>0</v>
      </c>
      <c r="BF18" s="182">
        <f t="shared" si="76"/>
        <v>0</v>
      </c>
      <c r="BG18" s="178">
        <f>+'[1]6.ConsolidaSPNF'!AC26</f>
        <v>0</v>
      </c>
      <c r="BH18" s="178">
        <f>+'[1]6.ConsolidaSPNF'!AD26</f>
        <v>0</v>
      </c>
      <c r="BI18" s="178">
        <f>+'[1]6.ConsolidaSPNF'!AE26</f>
        <v>0</v>
      </c>
      <c r="BJ18" s="178">
        <f>+'[1]6.ConsolidaSPNF'!AF26</f>
        <v>0</v>
      </c>
      <c r="BK18" s="178">
        <f>+'[1]6.ConsolidaSPNF'!AG26</f>
        <v>0</v>
      </c>
      <c r="BL18" s="178">
        <f>+'[1]6.ConsolidaSPNF'!AH26</f>
        <v>0</v>
      </c>
      <c r="BM18" s="178">
        <f>+'[1]6.ConsolidaSPNF'!AI26</f>
        <v>0</v>
      </c>
      <c r="BN18" s="178">
        <f>+'[1]6.ConsolidaSPNF'!AJ26</f>
        <v>0</v>
      </c>
      <c r="BO18" s="178">
        <f>+'[1]6.ConsolidaSPNF'!AK26</f>
        <v>0</v>
      </c>
      <c r="BP18" s="178">
        <f>+'[1]6.ConsolidaSPNF'!AL26</f>
        <v>0</v>
      </c>
      <c r="BQ18" s="178">
        <f>+'[1]6.ConsolidaSPNF'!AM26</f>
        <v>0</v>
      </c>
      <c r="BR18" s="178">
        <f>+'[1]6.ConsolidaSPNF'!AN26</f>
        <v>0</v>
      </c>
      <c r="BS18" s="178">
        <f>+'[1]6.ConsolidaSPNF'!AO26</f>
        <v>0</v>
      </c>
      <c r="BT18" s="178">
        <f>+'[1]6.ConsolidaSPNF'!AP26</f>
        <v>0</v>
      </c>
      <c r="BU18" s="178">
        <f>+'[1]6.ConsolidaSPNF'!AQ26</f>
        <v>0</v>
      </c>
      <c r="BV18" s="178">
        <f>+'[1]6.ConsolidaSPNF'!AR26</f>
        <v>0</v>
      </c>
      <c r="BW18" s="178">
        <f>+'[1]6.ConsolidaSPNF'!AS26</f>
        <v>0</v>
      </c>
      <c r="BX18" s="178">
        <f>+'[1]6.ConsolidaSPNF'!AT26</f>
        <v>0</v>
      </c>
      <c r="BY18" s="178">
        <f>+'[1]6.ConsolidaSPNF'!AU26</f>
        <v>0</v>
      </c>
      <c r="BZ18" s="178">
        <f>+'[1]6.ConsolidaSPNF'!AV26</f>
        <v>0</v>
      </c>
      <c r="CA18" s="178">
        <f>+'[1]6.ConsolidaSPNF'!AW26</f>
        <v>0</v>
      </c>
      <c r="CB18" s="178">
        <f>+'[1]6.ConsolidaSPNF'!AX26</f>
        <v>0</v>
      </c>
      <c r="CC18" s="178">
        <f>+'[1]6.ConsolidaSPNF'!AY26</f>
        <v>0</v>
      </c>
      <c r="CD18" s="178">
        <f>+'[1]6.ConsolidaSPNF'!AZ26</f>
        <v>0</v>
      </c>
      <c r="CE18" s="178">
        <f>+'[1]6.ConsolidaSPNF'!BA26</f>
        <v>0</v>
      </c>
      <c r="CF18" s="178">
        <f>+'[1]6.ConsolidaSPNF'!BB26</f>
        <v>0</v>
      </c>
      <c r="CG18" s="178">
        <f>+'[1]6.ConsolidaSPNF'!BC26</f>
        <v>0</v>
      </c>
      <c r="CH18" s="178">
        <f>+'[1]6.ConsolidaSPNF'!BD26</f>
        <v>0</v>
      </c>
      <c r="CI18" s="178">
        <f>+'[1]6.ConsolidaSPNF'!BE26</f>
        <v>0</v>
      </c>
      <c r="CJ18" s="178">
        <f>+'[1]6.ConsolidaSPNF'!BF26</f>
        <v>0</v>
      </c>
      <c r="CK18" s="178">
        <f>+'[1]6.ConsolidaSPNF'!BG26</f>
        <v>0</v>
      </c>
      <c r="CL18" s="178">
        <f>+'[1]6.ConsolidaSPNF'!BH26</f>
        <v>0</v>
      </c>
      <c r="CM18" s="178">
        <f>+'[1]6.ConsolidaSPNF'!BI26</f>
        <v>0</v>
      </c>
      <c r="CN18" s="178">
        <f>+'[1]6.ConsolidaSPNF'!BJ26</f>
        <v>0</v>
      </c>
      <c r="CO18" s="178">
        <f>+'[1]6.ConsolidaSPNF'!BK26</f>
        <v>0</v>
      </c>
      <c r="CP18" s="178">
        <f>+'[1]6.ConsolidaSPNF'!BL26</f>
        <v>0</v>
      </c>
      <c r="CQ18" s="178">
        <f>+'[1]6.ConsolidaSPNF'!BM26</f>
        <v>0</v>
      </c>
      <c r="CR18" s="178">
        <f>+'[1]6.ConsolidaSPNF'!BN26</f>
        <v>0</v>
      </c>
      <c r="CS18" s="178">
        <f>+'[1]6.ConsolidaSPNF'!BO26</f>
        <v>0</v>
      </c>
      <c r="CT18" s="178">
        <f>+'[1]6.ConsolidaSPNF'!BP26</f>
        <v>0</v>
      </c>
      <c r="CU18" s="178">
        <f>+'[1]6.ConsolidaSPNF'!BQ26</f>
        <v>0</v>
      </c>
      <c r="CV18" s="178">
        <f>+'[1]6.ConsolidaSPNF'!BR26</f>
        <v>0</v>
      </c>
      <c r="CW18" s="178">
        <f>+'[1]6.ConsolidaSPNF'!BS26</f>
        <v>0</v>
      </c>
      <c r="CX18" s="178">
        <f>+'[1]6.ConsolidaSPNF'!BT26</f>
        <v>0</v>
      </c>
      <c r="CY18" s="178">
        <f>+'[1]6.ConsolidaSPNF'!BU26</f>
        <v>0</v>
      </c>
      <c r="CZ18" s="178">
        <f>+'[1]6.ConsolidaSPNF'!BV26</f>
        <v>0</v>
      </c>
      <c r="DA18" s="178">
        <f>+'[1]6.ConsolidaSPNF'!BW26</f>
        <v>0</v>
      </c>
      <c r="DB18" s="178">
        <f>+'[1]6.ConsolidaSPNF'!BX26</f>
        <v>0</v>
      </c>
      <c r="DC18" s="178">
        <f>+'[1]6.ConsolidaSPNF'!BY26</f>
        <v>0</v>
      </c>
      <c r="DD18" s="178">
        <f>+'[1]6.ConsolidaSPNF'!BZ26</f>
        <v>0</v>
      </c>
      <c r="DE18" s="178">
        <f>+'[1]6.ConsolidaSPNF'!CA26</f>
        <v>0</v>
      </c>
      <c r="DF18" s="178">
        <f>+'[1]6.ConsolidaSPNF'!CB26</f>
        <v>0</v>
      </c>
      <c r="DG18" s="178">
        <f>+'[1]6.ConsolidaSPNF'!CC26</f>
        <v>0</v>
      </c>
      <c r="DH18" s="178">
        <f>+'[1]6.ConsolidaSPNF'!CD26</f>
        <v>0</v>
      </c>
      <c r="DI18" s="178">
        <f>+'[1]6.ConsolidaSPNF'!CE26</f>
        <v>0</v>
      </c>
      <c r="DJ18" s="178">
        <f>+'[1]6.ConsolidaSPNF'!CF26</f>
        <v>0</v>
      </c>
      <c r="DK18" s="178">
        <f>+'[1]6.ConsolidaSPNF'!CG26</f>
        <v>0</v>
      </c>
      <c r="DL18" s="178">
        <f>+'[1]6.ConsolidaSPNF'!CH26</f>
        <v>0</v>
      </c>
      <c r="DM18" s="178">
        <f>+'[1]6.ConsolidaSPNF'!CI26</f>
        <v>0</v>
      </c>
      <c r="DN18" s="178">
        <f>+'[1]6.ConsolidaSPNF'!CJ26</f>
        <v>0</v>
      </c>
      <c r="DO18" s="178">
        <f>+'[1]6.ConsolidaSPNF'!CK26</f>
        <v>0</v>
      </c>
      <c r="DP18" s="178">
        <f>+'[1]6.ConsolidaSPNF'!CL26</f>
        <v>0</v>
      </c>
      <c r="DQ18" s="178">
        <f>+'[1]6.ConsolidaSPNF'!CM26</f>
        <v>0</v>
      </c>
      <c r="DR18" s="178">
        <f>+'[1]6.ConsolidaSPNF'!CN26</f>
        <v>0</v>
      </c>
      <c r="DS18" s="178">
        <f>+'[1]6.ConsolidaSPNF'!CO26</f>
        <v>0</v>
      </c>
      <c r="DT18" s="178">
        <f>+'[1]6.ConsolidaSPNF'!CP26</f>
        <v>0</v>
      </c>
      <c r="DU18" s="178">
        <f>+'[1]6.ConsolidaSPNF'!CQ26</f>
        <v>0</v>
      </c>
      <c r="DV18" s="178">
        <f>+'[1]6.ConsolidaSPNF'!CR26</f>
        <v>0</v>
      </c>
      <c r="DW18" s="178">
        <f>+'[1]6.ConsolidaSPNF'!CS26</f>
        <v>0</v>
      </c>
      <c r="DX18" s="178">
        <f>+'[1]6.ConsolidaSPNF'!CT26</f>
        <v>0</v>
      </c>
      <c r="DY18" s="178">
        <f>+'[1]6.ConsolidaSPNF'!CU26</f>
        <v>0</v>
      </c>
      <c r="DZ18" s="178">
        <f>+'[1]6.ConsolidaSPNF'!CV26</f>
        <v>0</v>
      </c>
      <c r="EA18" s="178">
        <f>+'[1]6.ConsolidaSPNF'!CW26</f>
        <v>0</v>
      </c>
      <c r="EB18" s="178">
        <f>+'[1]6.ConsolidaSPNF'!CX26</f>
        <v>0</v>
      </c>
      <c r="EC18" s="178">
        <f>+'[1]6.ConsolidaSPNF'!CY26</f>
        <v>0</v>
      </c>
      <c r="ED18" s="178">
        <f>+'[1]6.ConsolidaSPNF'!CZ26</f>
        <v>0</v>
      </c>
      <c r="EE18" s="178">
        <f>+'[1]6.ConsolidaSPNF'!DA26</f>
        <v>0</v>
      </c>
      <c r="EF18" s="178">
        <f>+'[1]6.ConsolidaSPNF'!DB26</f>
        <v>0</v>
      </c>
      <c r="EG18" s="178">
        <f>+'[1]6.ConsolidaSPNF'!DC26</f>
        <v>0</v>
      </c>
      <c r="EH18" s="178">
        <f>+'[1]6.ConsolidaSPNF'!DD26</f>
        <v>0</v>
      </c>
      <c r="EI18" s="178">
        <f>+'[1]6.ConsolidaSPNF'!DE26</f>
        <v>0</v>
      </c>
      <c r="EJ18" s="178">
        <f>+'[1]6.ConsolidaSPNF'!DF26</f>
        <v>0</v>
      </c>
      <c r="EK18" s="178">
        <f>+'[1]6.ConsolidaSPNF'!DG26</f>
        <v>0</v>
      </c>
      <c r="EL18" s="178">
        <f>+'[1]6.ConsolidaSPNF'!DH26</f>
        <v>0</v>
      </c>
      <c r="EM18" s="178">
        <f>+'[1]6.ConsolidaSPNF'!DI26</f>
        <v>0</v>
      </c>
      <c r="EN18" s="178">
        <f>+'[1]6.ConsolidaSPNF'!DJ26</f>
        <v>0</v>
      </c>
      <c r="EO18" s="178">
        <f>+'[1]6.ConsolidaSPNF'!DK26</f>
        <v>0</v>
      </c>
      <c r="EP18" s="178">
        <f>+'[1]6.ConsolidaSPNF'!DL26</f>
        <v>0</v>
      </c>
      <c r="EQ18" s="178">
        <f>+'[1]6.ConsolidaSPNF'!DM26</f>
        <v>0</v>
      </c>
      <c r="ER18" s="178">
        <f>+'[1]6.ConsolidaSPNF'!DN26</f>
        <v>0</v>
      </c>
      <c r="ES18" s="178">
        <f>+'[1]6.ConsolidaSPNF'!DO26</f>
        <v>0</v>
      </c>
      <c r="ET18" s="178">
        <f>+'[1]6.ConsolidaSPNF'!DP26</f>
        <v>0</v>
      </c>
      <c r="EU18" s="178">
        <f>+'[1]6.ConsolidaSPNF'!DQ26</f>
        <v>0</v>
      </c>
      <c r="EV18" s="178">
        <f>+'[1]6.ConsolidaSPNF'!DR26</f>
        <v>0</v>
      </c>
      <c r="EW18" s="178">
        <f>+'[1]6.ConsolidaSPNF'!DS26</f>
        <v>0</v>
      </c>
      <c r="EX18" s="178">
        <f>+'[1]6.ConsolidaSPNF'!DT26</f>
        <v>0</v>
      </c>
      <c r="EY18" s="178">
        <f>+'[1]6.ConsolidaSPNF'!DU26</f>
        <v>0</v>
      </c>
      <c r="EZ18" s="178">
        <f>+'[1]6.ConsolidaSPNF'!DV26</f>
        <v>0</v>
      </c>
      <c r="FA18" s="178">
        <f>+'[1]6.ConsolidaSPNF'!DW26</f>
        <v>0</v>
      </c>
      <c r="FB18" s="178">
        <f>+'[1]6.ConsolidaSPNF'!DX26</f>
        <v>0</v>
      </c>
      <c r="FC18" s="178">
        <f>+'[1]6.ConsolidaSPNF'!DY26</f>
        <v>0</v>
      </c>
      <c r="FD18" s="178">
        <f>+'[1]6.ConsolidaSPNF'!DZ26</f>
        <v>0</v>
      </c>
      <c r="FE18" s="178">
        <f>+'[1]6.ConsolidaSPNF'!EA26</f>
        <v>0</v>
      </c>
      <c r="FF18" s="178">
        <f>+'[1]6.ConsolidaSPNF'!EB26</f>
        <v>0</v>
      </c>
      <c r="FG18" s="178">
        <f>+'[1]6.ConsolidaSPNF'!EC26</f>
        <v>0</v>
      </c>
      <c r="FH18" s="178">
        <f>+'[1]6.ConsolidaSPNF'!ED26</f>
        <v>0</v>
      </c>
      <c r="FI18" s="178">
        <f>+'[1]6.ConsolidaSPNF'!EE26</f>
        <v>0</v>
      </c>
      <c r="FJ18" s="178">
        <f>+'[1]6.ConsolidaSPNF'!EF26</f>
        <v>0</v>
      </c>
      <c r="FK18" s="178">
        <f>+'[1]6.ConsolidaSPNF'!EG26</f>
        <v>0</v>
      </c>
      <c r="FL18" s="178">
        <f>+'[1]6.ConsolidaSPNF'!EH26</f>
        <v>0</v>
      </c>
      <c r="FM18" s="178">
        <f>+'[1]6.ConsolidaSPNF'!EI26</f>
        <v>0</v>
      </c>
      <c r="FN18" s="178">
        <f>+'[1]6.ConsolidaSPNF'!EJ26</f>
        <v>0</v>
      </c>
      <c r="FO18" s="178">
        <f>+'[1]6.ConsolidaSPNF'!EK26</f>
        <v>0</v>
      </c>
      <c r="FP18" s="178">
        <f>+'[1]6.ConsolidaSPNF'!EL26</f>
        <v>0</v>
      </c>
      <c r="FQ18" s="178">
        <f>+'[1]6.ConsolidaSPNF'!EM26</f>
        <v>0</v>
      </c>
      <c r="FR18" s="178">
        <f>+'[1]6.ConsolidaSPNF'!EN26</f>
        <v>0</v>
      </c>
      <c r="FS18" s="178">
        <f>+'[1]6.ConsolidaSPNF'!EO26</f>
        <v>0</v>
      </c>
      <c r="FT18" s="178">
        <f>+'[1]6.ConsolidaSPNF'!EP26</f>
        <v>0</v>
      </c>
      <c r="FU18" s="178">
        <f>+'[1]6.ConsolidaSPNF'!EQ26</f>
        <v>0</v>
      </c>
      <c r="FV18" s="178">
        <f>+'[1]6.ConsolidaSPNF'!ER26</f>
        <v>0</v>
      </c>
      <c r="FW18" s="178">
        <f>+'[1]6.ConsolidaSPNF'!ES26</f>
        <v>0</v>
      </c>
      <c r="FX18" s="178">
        <f>+'[1]6.ConsolidaSPNF'!ET26</f>
        <v>0</v>
      </c>
      <c r="FY18" s="178">
        <f>+'[1]6.ConsolidaSPNF'!EU26</f>
        <v>0</v>
      </c>
      <c r="FZ18" s="178">
        <f>+'[1]6.ConsolidaSPNF'!EV26</f>
        <v>0</v>
      </c>
      <c r="GA18" s="178">
        <f>+'[1]6.ConsolidaSPNF'!EW26</f>
        <v>0</v>
      </c>
      <c r="GB18" s="178">
        <f>+'[1]6.ConsolidaSPNF'!EX26</f>
        <v>0</v>
      </c>
      <c r="GC18" s="178">
        <f>+'[1]6.ConsolidaSPNF'!EY26</f>
        <v>0</v>
      </c>
      <c r="GD18" s="178">
        <f>+'[1]6.ConsolidaSPNF'!EZ26</f>
        <v>0</v>
      </c>
      <c r="GE18" s="178">
        <f>+'[1]6.ConsolidaSPNF'!FA26</f>
        <v>0</v>
      </c>
      <c r="GF18" s="178">
        <f>+'[1]6.ConsolidaSPNF'!FB26</f>
        <v>0</v>
      </c>
      <c r="GG18" s="178">
        <f>+'[1]6.ConsolidaSPNF'!FC26</f>
        <v>0</v>
      </c>
      <c r="GH18" s="178">
        <f>+'[1]6.ConsolidaSPNF'!FD26</f>
        <v>0</v>
      </c>
      <c r="GI18" s="178">
        <f>+'[1]6.ConsolidaSPNF'!FE26</f>
        <v>0</v>
      </c>
    </row>
    <row r="19" spans="2:191" hidden="1">
      <c r="B19" s="186">
        <v>1214</v>
      </c>
      <c r="C19" s="219" t="s">
        <v>9</v>
      </c>
      <c r="D19" s="182">
        <f t="shared" si="108"/>
        <v>0</v>
      </c>
      <c r="E19" s="182">
        <f t="shared" si="109"/>
        <v>0</v>
      </c>
      <c r="F19" s="182">
        <f t="shared" si="110"/>
        <v>0</v>
      </c>
      <c r="G19" s="182">
        <f t="shared" si="111"/>
        <v>0</v>
      </c>
      <c r="H19" s="182">
        <f t="shared" si="183"/>
        <v>0</v>
      </c>
      <c r="I19" s="182">
        <f t="shared" si="184"/>
        <v>0</v>
      </c>
      <c r="J19" s="182">
        <f t="shared" si="185"/>
        <v>0</v>
      </c>
      <c r="K19" s="182">
        <f t="shared" si="186"/>
        <v>0</v>
      </c>
      <c r="L19" s="182">
        <f t="shared" si="112"/>
        <v>0</v>
      </c>
      <c r="M19" s="182">
        <f t="shared" si="53"/>
        <v>0</v>
      </c>
      <c r="N19" s="182">
        <f t="shared" si="54"/>
        <v>0</v>
      </c>
      <c r="O19" s="182">
        <f t="shared" si="55"/>
        <v>0</v>
      </c>
      <c r="P19" s="182">
        <f t="shared" si="56"/>
        <v>0</v>
      </c>
      <c r="Q19" s="182">
        <f t="shared" si="57"/>
        <v>0</v>
      </c>
      <c r="R19" s="182">
        <f t="shared" si="58"/>
        <v>0</v>
      </c>
      <c r="S19" s="182">
        <f t="shared" si="59"/>
        <v>0</v>
      </c>
      <c r="T19" s="182">
        <f t="shared" si="60"/>
        <v>0</v>
      </c>
      <c r="U19" s="182">
        <f t="shared" si="61"/>
        <v>0</v>
      </c>
      <c r="V19" s="182">
        <f t="shared" si="62"/>
        <v>0</v>
      </c>
      <c r="W19" s="182">
        <f t="shared" si="63"/>
        <v>0</v>
      </c>
      <c r="X19" s="182">
        <f t="shared" si="64"/>
        <v>0</v>
      </c>
      <c r="Y19" s="182">
        <f t="shared" si="65"/>
        <v>0</v>
      </c>
      <c r="Z19" s="182">
        <f t="shared" si="66"/>
        <v>0</v>
      </c>
      <c r="AA19" s="182">
        <f t="shared" si="67"/>
        <v>0</v>
      </c>
      <c r="AB19" s="182">
        <f t="shared" si="68"/>
        <v>0</v>
      </c>
      <c r="AC19" s="182">
        <f t="shared" si="69"/>
        <v>0</v>
      </c>
      <c r="AD19" s="182">
        <f t="shared" si="70"/>
        <v>0</v>
      </c>
      <c r="AE19" s="182">
        <f t="shared" si="167"/>
        <v>0</v>
      </c>
      <c r="AF19" s="182">
        <f t="shared" si="168"/>
        <v>0</v>
      </c>
      <c r="AG19" s="182">
        <f t="shared" si="169"/>
        <v>0</v>
      </c>
      <c r="AH19" s="182">
        <f t="shared" si="170"/>
        <v>0</v>
      </c>
      <c r="AI19" s="182">
        <f t="shared" si="171"/>
        <v>0</v>
      </c>
      <c r="AJ19" s="182">
        <f t="shared" si="172"/>
        <v>0</v>
      </c>
      <c r="AK19" s="182">
        <f t="shared" si="173"/>
        <v>0</v>
      </c>
      <c r="AL19" s="182">
        <f t="shared" si="174"/>
        <v>0</v>
      </c>
      <c r="AM19" s="182">
        <f t="shared" si="175"/>
        <v>0</v>
      </c>
      <c r="AN19" s="182">
        <f t="shared" si="176"/>
        <v>0</v>
      </c>
      <c r="AO19" s="182">
        <f t="shared" si="177"/>
        <v>0</v>
      </c>
      <c r="AP19" s="182">
        <f t="shared" si="178"/>
        <v>0</v>
      </c>
      <c r="AQ19" s="182">
        <f t="shared" si="179"/>
        <v>0</v>
      </c>
      <c r="AR19" s="182">
        <f t="shared" si="180"/>
        <v>0</v>
      </c>
      <c r="AS19" s="182">
        <f t="shared" si="181"/>
        <v>0</v>
      </c>
      <c r="AT19" s="182">
        <f t="shared" si="182"/>
        <v>0</v>
      </c>
      <c r="AU19" s="182">
        <f t="shared" si="114"/>
        <v>0</v>
      </c>
      <c r="AV19" s="182">
        <f t="shared" si="115"/>
        <v>0</v>
      </c>
      <c r="AW19" s="182">
        <f t="shared" si="116"/>
        <v>0</v>
      </c>
      <c r="AX19" s="182">
        <f t="shared" si="117"/>
        <v>0</v>
      </c>
      <c r="AY19" s="182">
        <f t="shared" si="83"/>
        <v>0</v>
      </c>
      <c r="AZ19" s="182">
        <f t="shared" si="25"/>
        <v>0</v>
      </c>
      <c r="BA19" s="182">
        <f t="shared" si="71"/>
        <v>0</v>
      </c>
      <c r="BB19" s="182">
        <f t="shared" si="72"/>
        <v>0</v>
      </c>
      <c r="BC19" s="182">
        <f t="shared" si="73"/>
        <v>0</v>
      </c>
      <c r="BD19" s="182">
        <f t="shared" si="74"/>
        <v>0</v>
      </c>
      <c r="BE19" s="182">
        <f t="shared" si="75"/>
        <v>0</v>
      </c>
      <c r="BF19" s="182">
        <f t="shared" si="76"/>
        <v>0</v>
      </c>
      <c r="BG19" s="178">
        <f>+'[1]6.ConsolidaSPNF'!AC27</f>
        <v>0</v>
      </c>
      <c r="BH19" s="178">
        <f>+'[1]6.ConsolidaSPNF'!AD27</f>
        <v>0</v>
      </c>
      <c r="BI19" s="178">
        <f>+'[1]6.ConsolidaSPNF'!AE27</f>
        <v>0</v>
      </c>
      <c r="BJ19" s="178">
        <f>+'[1]6.ConsolidaSPNF'!AF27</f>
        <v>0</v>
      </c>
      <c r="BK19" s="178">
        <f>+'[1]6.ConsolidaSPNF'!AG27</f>
        <v>0</v>
      </c>
      <c r="BL19" s="178">
        <f>+'[1]6.ConsolidaSPNF'!AH27</f>
        <v>0</v>
      </c>
      <c r="BM19" s="178">
        <f>+'[1]6.ConsolidaSPNF'!AI27</f>
        <v>0</v>
      </c>
      <c r="BN19" s="178">
        <f>+'[1]6.ConsolidaSPNF'!AJ27</f>
        <v>0</v>
      </c>
      <c r="BO19" s="178">
        <f>+'[1]6.ConsolidaSPNF'!AK27</f>
        <v>0</v>
      </c>
      <c r="BP19" s="178">
        <f>+'[1]6.ConsolidaSPNF'!AL27</f>
        <v>0</v>
      </c>
      <c r="BQ19" s="178">
        <f>+'[1]6.ConsolidaSPNF'!AM27</f>
        <v>0</v>
      </c>
      <c r="BR19" s="178">
        <f>+'[1]6.ConsolidaSPNF'!AN27</f>
        <v>0</v>
      </c>
      <c r="BS19" s="178">
        <f>+'[1]6.ConsolidaSPNF'!AO27</f>
        <v>0</v>
      </c>
      <c r="BT19" s="178">
        <f>+'[1]6.ConsolidaSPNF'!AP27</f>
        <v>0</v>
      </c>
      <c r="BU19" s="178">
        <f>+'[1]6.ConsolidaSPNF'!AQ27</f>
        <v>0</v>
      </c>
      <c r="BV19" s="178">
        <f>+'[1]6.ConsolidaSPNF'!AR27</f>
        <v>0</v>
      </c>
      <c r="BW19" s="178">
        <f>+'[1]6.ConsolidaSPNF'!AS27</f>
        <v>0</v>
      </c>
      <c r="BX19" s="178">
        <f>+'[1]6.ConsolidaSPNF'!AT27</f>
        <v>0</v>
      </c>
      <c r="BY19" s="178">
        <f>+'[1]6.ConsolidaSPNF'!AU27</f>
        <v>0</v>
      </c>
      <c r="BZ19" s="178">
        <f>+'[1]6.ConsolidaSPNF'!AV27</f>
        <v>0</v>
      </c>
      <c r="CA19" s="178">
        <f>+'[1]6.ConsolidaSPNF'!AW27</f>
        <v>0</v>
      </c>
      <c r="CB19" s="178">
        <f>+'[1]6.ConsolidaSPNF'!AX27</f>
        <v>0</v>
      </c>
      <c r="CC19" s="178">
        <f>+'[1]6.ConsolidaSPNF'!AY27</f>
        <v>0</v>
      </c>
      <c r="CD19" s="178">
        <f>+'[1]6.ConsolidaSPNF'!AZ27</f>
        <v>0</v>
      </c>
      <c r="CE19" s="178">
        <f>+'[1]6.ConsolidaSPNF'!BA27</f>
        <v>0</v>
      </c>
      <c r="CF19" s="178">
        <f>+'[1]6.ConsolidaSPNF'!BB27</f>
        <v>0</v>
      </c>
      <c r="CG19" s="178">
        <f>+'[1]6.ConsolidaSPNF'!BC27</f>
        <v>0</v>
      </c>
      <c r="CH19" s="178">
        <f>+'[1]6.ConsolidaSPNF'!BD27</f>
        <v>0</v>
      </c>
      <c r="CI19" s="178">
        <f>+'[1]6.ConsolidaSPNF'!BE27</f>
        <v>0</v>
      </c>
      <c r="CJ19" s="178">
        <f>+'[1]6.ConsolidaSPNF'!BF27</f>
        <v>0</v>
      </c>
      <c r="CK19" s="178">
        <f>+'[1]6.ConsolidaSPNF'!BG27</f>
        <v>0</v>
      </c>
      <c r="CL19" s="178">
        <f>+'[1]6.ConsolidaSPNF'!BH27</f>
        <v>0</v>
      </c>
      <c r="CM19" s="178">
        <f>+'[1]6.ConsolidaSPNF'!BI27</f>
        <v>0</v>
      </c>
      <c r="CN19" s="178">
        <f>+'[1]6.ConsolidaSPNF'!BJ27</f>
        <v>0</v>
      </c>
      <c r="CO19" s="178">
        <f>+'[1]6.ConsolidaSPNF'!BK27</f>
        <v>0</v>
      </c>
      <c r="CP19" s="178">
        <f>+'[1]6.ConsolidaSPNF'!BL27</f>
        <v>0</v>
      </c>
      <c r="CQ19" s="178">
        <f>+'[1]6.ConsolidaSPNF'!BM27</f>
        <v>0</v>
      </c>
      <c r="CR19" s="178">
        <f>+'[1]6.ConsolidaSPNF'!BN27</f>
        <v>0</v>
      </c>
      <c r="CS19" s="178">
        <f>+'[1]6.ConsolidaSPNF'!BO27</f>
        <v>0</v>
      </c>
      <c r="CT19" s="178">
        <f>+'[1]6.ConsolidaSPNF'!BP27</f>
        <v>0</v>
      </c>
      <c r="CU19" s="178">
        <f>+'[1]6.ConsolidaSPNF'!BQ27</f>
        <v>0</v>
      </c>
      <c r="CV19" s="178">
        <f>+'[1]6.ConsolidaSPNF'!BR27</f>
        <v>0</v>
      </c>
      <c r="CW19" s="178">
        <f>+'[1]6.ConsolidaSPNF'!BS27</f>
        <v>0</v>
      </c>
      <c r="CX19" s="178">
        <f>+'[1]6.ConsolidaSPNF'!BT27</f>
        <v>0</v>
      </c>
      <c r="CY19" s="178">
        <f>+'[1]6.ConsolidaSPNF'!BU27</f>
        <v>0</v>
      </c>
      <c r="CZ19" s="178">
        <f>+'[1]6.ConsolidaSPNF'!BV27</f>
        <v>0</v>
      </c>
      <c r="DA19" s="178">
        <f>+'[1]6.ConsolidaSPNF'!BW27</f>
        <v>0</v>
      </c>
      <c r="DB19" s="178">
        <f>+'[1]6.ConsolidaSPNF'!BX27</f>
        <v>0</v>
      </c>
      <c r="DC19" s="178">
        <f>+'[1]6.ConsolidaSPNF'!BY27</f>
        <v>0</v>
      </c>
      <c r="DD19" s="178">
        <f>+'[1]6.ConsolidaSPNF'!BZ27</f>
        <v>0</v>
      </c>
      <c r="DE19" s="178">
        <f>+'[1]6.ConsolidaSPNF'!CA27</f>
        <v>0</v>
      </c>
      <c r="DF19" s="178">
        <f>+'[1]6.ConsolidaSPNF'!CB27</f>
        <v>0</v>
      </c>
      <c r="DG19" s="178">
        <f>+'[1]6.ConsolidaSPNF'!CC27</f>
        <v>0</v>
      </c>
      <c r="DH19" s="178">
        <f>+'[1]6.ConsolidaSPNF'!CD27</f>
        <v>0</v>
      </c>
      <c r="DI19" s="178">
        <f>+'[1]6.ConsolidaSPNF'!CE27</f>
        <v>0</v>
      </c>
      <c r="DJ19" s="178">
        <f>+'[1]6.ConsolidaSPNF'!CF27</f>
        <v>0</v>
      </c>
      <c r="DK19" s="178">
        <f>+'[1]6.ConsolidaSPNF'!CG27</f>
        <v>0</v>
      </c>
      <c r="DL19" s="178">
        <f>+'[1]6.ConsolidaSPNF'!CH27</f>
        <v>0</v>
      </c>
      <c r="DM19" s="178">
        <f>+'[1]6.ConsolidaSPNF'!CI27</f>
        <v>0</v>
      </c>
      <c r="DN19" s="178">
        <f>+'[1]6.ConsolidaSPNF'!CJ27</f>
        <v>0</v>
      </c>
      <c r="DO19" s="178">
        <f>+'[1]6.ConsolidaSPNF'!CK27</f>
        <v>0</v>
      </c>
      <c r="DP19" s="178">
        <f>+'[1]6.ConsolidaSPNF'!CL27</f>
        <v>0</v>
      </c>
      <c r="DQ19" s="178">
        <f>+'[1]6.ConsolidaSPNF'!CM27</f>
        <v>0</v>
      </c>
      <c r="DR19" s="178">
        <f>+'[1]6.ConsolidaSPNF'!CN27</f>
        <v>0</v>
      </c>
      <c r="DS19" s="178">
        <f>+'[1]6.ConsolidaSPNF'!CO27</f>
        <v>0</v>
      </c>
      <c r="DT19" s="178">
        <f>+'[1]6.ConsolidaSPNF'!CP27</f>
        <v>0</v>
      </c>
      <c r="DU19" s="178">
        <f>+'[1]6.ConsolidaSPNF'!CQ27</f>
        <v>0</v>
      </c>
      <c r="DV19" s="178">
        <f>+'[1]6.ConsolidaSPNF'!CR27</f>
        <v>0</v>
      </c>
      <c r="DW19" s="178">
        <f>+'[1]6.ConsolidaSPNF'!CS27</f>
        <v>0</v>
      </c>
      <c r="DX19" s="178">
        <f>+'[1]6.ConsolidaSPNF'!CT27</f>
        <v>0</v>
      </c>
      <c r="DY19" s="178">
        <f>+'[1]6.ConsolidaSPNF'!CU27</f>
        <v>0</v>
      </c>
      <c r="DZ19" s="178">
        <f>+'[1]6.ConsolidaSPNF'!CV27</f>
        <v>0</v>
      </c>
      <c r="EA19" s="178">
        <f>+'[1]6.ConsolidaSPNF'!CW27</f>
        <v>0</v>
      </c>
      <c r="EB19" s="178">
        <f>+'[1]6.ConsolidaSPNF'!CX27</f>
        <v>0</v>
      </c>
      <c r="EC19" s="178">
        <f>+'[1]6.ConsolidaSPNF'!CY27</f>
        <v>0</v>
      </c>
      <c r="ED19" s="178">
        <f>+'[1]6.ConsolidaSPNF'!CZ27</f>
        <v>0</v>
      </c>
      <c r="EE19" s="178">
        <f>+'[1]6.ConsolidaSPNF'!DA27</f>
        <v>0</v>
      </c>
      <c r="EF19" s="178">
        <f>+'[1]6.ConsolidaSPNF'!DB27</f>
        <v>0</v>
      </c>
      <c r="EG19" s="178">
        <f>+'[1]6.ConsolidaSPNF'!DC27</f>
        <v>0</v>
      </c>
      <c r="EH19" s="178">
        <f>+'[1]6.ConsolidaSPNF'!DD27</f>
        <v>0</v>
      </c>
      <c r="EI19" s="178">
        <f>+'[1]6.ConsolidaSPNF'!DE27</f>
        <v>0</v>
      </c>
      <c r="EJ19" s="178">
        <f>+'[1]6.ConsolidaSPNF'!DF27</f>
        <v>0</v>
      </c>
      <c r="EK19" s="178">
        <f>+'[1]6.ConsolidaSPNF'!DG27</f>
        <v>0</v>
      </c>
      <c r="EL19" s="178">
        <f>+'[1]6.ConsolidaSPNF'!DH27</f>
        <v>0</v>
      </c>
      <c r="EM19" s="178">
        <f>+'[1]6.ConsolidaSPNF'!DI27</f>
        <v>0</v>
      </c>
      <c r="EN19" s="178">
        <f>+'[1]6.ConsolidaSPNF'!DJ27</f>
        <v>0</v>
      </c>
      <c r="EO19" s="178">
        <f>+'[1]6.ConsolidaSPNF'!DK27</f>
        <v>0</v>
      </c>
      <c r="EP19" s="178">
        <f>+'[1]6.ConsolidaSPNF'!DL27</f>
        <v>0</v>
      </c>
      <c r="EQ19" s="178">
        <f>+'[1]6.ConsolidaSPNF'!DM27</f>
        <v>0</v>
      </c>
      <c r="ER19" s="178">
        <f>+'[1]6.ConsolidaSPNF'!DN27</f>
        <v>0</v>
      </c>
      <c r="ES19" s="178">
        <f>+'[1]6.ConsolidaSPNF'!DO27</f>
        <v>0</v>
      </c>
      <c r="ET19" s="178">
        <f>+'[1]6.ConsolidaSPNF'!DP27</f>
        <v>0</v>
      </c>
      <c r="EU19" s="178">
        <f>+'[1]6.ConsolidaSPNF'!DQ27</f>
        <v>0</v>
      </c>
      <c r="EV19" s="178">
        <f>+'[1]6.ConsolidaSPNF'!DR27</f>
        <v>0</v>
      </c>
      <c r="EW19" s="178">
        <f>+'[1]6.ConsolidaSPNF'!DS27</f>
        <v>0</v>
      </c>
      <c r="EX19" s="178">
        <f>+'[1]6.ConsolidaSPNF'!DT27</f>
        <v>0</v>
      </c>
      <c r="EY19" s="178">
        <f>+'[1]6.ConsolidaSPNF'!DU27</f>
        <v>0</v>
      </c>
      <c r="EZ19" s="178">
        <f>+'[1]6.ConsolidaSPNF'!DV27</f>
        <v>0</v>
      </c>
      <c r="FA19" s="178">
        <f>+'[1]6.ConsolidaSPNF'!DW27</f>
        <v>0</v>
      </c>
      <c r="FB19" s="178">
        <f>+'[1]6.ConsolidaSPNF'!DX27</f>
        <v>0</v>
      </c>
      <c r="FC19" s="178">
        <f>+'[1]6.ConsolidaSPNF'!DY27</f>
        <v>0</v>
      </c>
      <c r="FD19" s="178">
        <f>+'[1]6.ConsolidaSPNF'!DZ27</f>
        <v>0</v>
      </c>
      <c r="FE19" s="178">
        <f>+'[1]6.ConsolidaSPNF'!EA27</f>
        <v>0</v>
      </c>
      <c r="FF19" s="178">
        <f>+'[1]6.ConsolidaSPNF'!EB27</f>
        <v>0</v>
      </c>
      <c r="FG19" s="178">
        <f>+'[1]6.ConsolidaSPNF'!EC27</f>
        <v>0</v>
      </c>
      <c r="FH19" s="178">
        <f>+'[1]6.ConsolidaSPNF'!ED27</f>
        <v>0</v>
      </c>
      <c r="FI19" s="178">
        <f>+'[1]6.ConsolidaSPNF'!EE27</f>
        <v>0</v>
      </c>
      <c r="FJ19" s="178">
        <f>+'[1]6.ConsolidaSPNF'!EF27</f>
        <v>0</v>
      </c>
      <c r="FK19" s="178">
        <f>+'[1]6.ConsolidaSPNF'!EG27</f>
        <v>0</v>
      </c>
      <c r="FL19" s="178">
        <f>+'[1]6.ConsolidaSPNF'!EH27</f>
        <v>0</v>
      </c>
      <c r="FM19" s="178">
        <f>+'[1]6.ConsolidaSPNF'!EI27</f>
        <v>0</v>
      </c>
      <c r="FN19" s="178">
        <f>+'[1]6.ConsolidaSPNF'!EJ27</f>
        <v>0</v>
      </c>
      <c r="FO19" s="178">
        <f>+'[1]6.ConsolidaSPNF'!EK27</f>
        <v>0</v>
      </c>
      <c r="FP19" s="178">
        <f>+'[1]6.ConsolidaSPNF'!EL27</f>
        <v>0</v>
      </c>
      <c r="FQ19" s="178">
        <f>+'[1]6.ConsolidaSPNF'!EM27</f>
        <v>0</v>
      </c>
      <c r="FR19" s="178">
        <f>+'[1]6.ConsolidaSPNF'!EN27</f>
        <v>0</v>
      </c>
      <c r="FS19" s="178">
        <f>+'[1]6.ConsolidaSPNF'!EO27</f>
        <v>0</v>
      </c>
      <c r="FT19" s="178">
        <f>+'[1]6.ConsolidaSPNF'!EP27</f>
        <v>0</v>
      </c>
      <c r="FU19" s="178">
        <f>+'[1]6.ConsolidaSPNF'!EQ27</f>
        <v>0</v>
      </c>
      <c r="FV19" s="178">
        <f>+'[1]6.ConsolidaSPNF'!ER27</f>
        <v>0</v>
      </c>
      <c r="FW19" s="178">
        <f>+'[1]6.ConsolidaSPNF'!ES27</f>
        <v>0</v>
      </c>
      <c r="FX19" s="178">
        <f>+'[1]6.ConsolidaSPNF'!ET27</f>
        <v>0</v>
      </c>
      <c r="FY19" s="178">
        <f>+'[1]6.ConsolidaSPNF'!EU27</f>
        <v>0</v>
      </c>
      <c r="FZ19" s="178">
        <f>+'[1]6.ConsolidaSPNF'!EV27</f>
        <v>0</v>
      </c>
      <c r="GA19" s="178">
        <f>+'[1]6.ConsolidaSPNF'!EW27</f>
        <v>0</v>
      </c>
      <c r="GB19" s="178">
        <f>+'[1]6.ConsolidaSPNF'!EX27</f>
        <v>0</v>
      </c>
      <c r="GC19" s="178">
        <f>+'[1]6.ConsolidaSPNF'!EY27</f>
        <v>0</v>
      </c>
      <c r="GD19" s="178">
        <f>+'[1]6.ConsolidaSPNF'!EZ27</f>
        <v>0</v>
      </c>
      <c r="GE19" s="178">
        <f>+'[1]6.ConsolidaSPNF'!FA27</f>
        <v>0</v>
      </c>
      <c r="GF19" s="178">
        <f>+'[1]6.ConsolidaSPNF'!FB27</f>
        <v>0</v>
      </c>
      <c r="GG19" s="178">
        <f>+'[1]6.ConsolidaSPNF'!FC27</f>
        <v>0</v>
      </c>
      <c r="GH19" s="178">
        <f>+'[1]6.ConsolidaSPNF'!FD27</f>
        <v>0</v>
      </c>
      <c r="GI19" s="178">
        <f>+'[1]6.ConsolidaSPNF'!FE27</f>
        <v>0</v>
      </c>
    </row>
    <row r="20" spans="2:191" hidden="1">
      <c r="B20" s="186">
        <v>1215</v>
      </c>
      <c r="C20" s="219" t="s">
        <v>10</v>
      </c>
      <c r="D20" s="182">
        <f t="shared" si="108"/>
        <v>0</v>
      </c>
      <c r="E20" s="182">
        <f t="shared" si="109"/>
        <v>0</v>
      </c>
      <c r="F20" s="182">
        <f t="shared" si="110"/>
        <v>0</v>
      </c>
      <c r="G20" s="182">
        <f t="shared" si="111"/>
        <v>0</v>
      </c>
      <c r="H20" s="182">
        <f t="shared" si="183"/>
        <v>0</v>
      </c>
      <c r="I20" s="182">
        <f t="shared" si="184"/>
        <v>0</v>
      </c>
      <c r="J20" s="182">
        <f t="shared" si="185"/>
        <v>0</v>
      </c>
      <c r="K20" s="182">
        <f t="shared" si="186"/>
        <v>0</v>
      </c>
      <c r="L20" s="182">
        <f t="shared" si="112"/>
        <v>0</v>
      </c>
      <c r="M20" s="182">
        <f t="shared" si="53"/>
        <v>0</v>
      </c>
      <c r="N20" s="182">
        <f t="shared" si="54"/>
        <v>0</v>
      </c>
      <c r="O20" s="182">
        <f t="shared" si="55"/>
        <v>0</v>
      </c>
      <c r="P20" s="182">
        <f t="shared" si="56"/>
        <v>0</v>
      </c>
      <c r="Q20" s="182">
        <f t="shared" si="57"/>
        <v>0</v>
      </c>
      <c r="R20" s="182">
        <f t="shared" si="58"/>
        <v>0</v>
      </c>
      <c r="S20" s="182">
        <f t="shared" si="59"/>
        <v>0</v>
      </c>
      <c r="T20" s="182">
        <f t="shared" si="60"/>
        <v>0</v>
      </c>
      <c r="U20" s="182">
        <f t="shared" si="61"/>
        <v>0</v>
      </c>
      <c r="V20" s="182">
        <f t="shared" si="62"/>
        <v>0</v>
      </c>
      <c r="W20" s="182">
        <f t="shared" si="63"/>
        <v>0</v>
      </c>
      <c r="X20" s="182">
        <f t="shared" si="64"/>
        <v>0</v>
      </c>
      <c r="Y20" s="182">
        <f t="shared" si="65"/>
        <v>0</v>
      </c>
      <c r="Z20" s="182">
        <f t="shared" si="66"/>
        <v>0</v>
      </c>
      <c r="AA20" s="182">
        <f t="shared" si="67"/>
        <v>0</v>
      </c>
      <c r="AB20" s="182">
        <f t="shared" si="68"/>
        <v>0</v>
      </c>
      <c r="AC20" s="182">
        <f t="shared" si="69"/>
        <v>0</v>
      </c>
      <c r="AD20" s="182">
        <f t="shared" si="70"/>
        <v>0</v>
      </c>
      <c r="AE20" s="182">
        <f t="shared" si="167"/>
        <v>0</v>
      </c>
      <c r="AF20" s="182">
        <f t="shared" si="168"/>
        <v>0</v>
      </c>
      <c r="AG20" s="182">
        <f t="shared" si="169"/>
        <v>0</v>
      </c>
      <c r="AH20" s="182">
        <f t="shared" si="170"/>
        <v>0</v>
      </c>
      <c r="AI20" s="182">
        <f t="shared" si="171"/>
        <v>0</v>
      </c>
      <c r="AJ20" s="182">
        <f t="shared" si="172"/>
        <v>0</v>
      </c>
      <c r="AK20" s="182">
        <f t="shared" si="173"/>
        <v>0</v>
      </c>
      <c r="AL20" s="182">
        <f t="shared" si="174"/>
        <v>0</v>
      </c>
      <c r="AM20" s="182">
        <f t="shared" si="175"/>
        <v>0</v>
      </c>
      <c r="AN20" s="182">
        <f t="shared" si="176"/>
        <v>0</v>
      </c>
      <c r="AO20" s="182">
        <f t="shared" si="177"/>
        <v>0</v>
      </c>
      <c r="AP20" s="182">
        <f t="shared" si="178"/>
        <v>0</v>
      </c>
      <c r="AQ20" s="182">
        <f t="shared" si="179"/>
        <v>0</v>
      </c>
      <c r="AR20" s="182">
        <f t="shared" si="180"/>
        <v>0</v>
      </c>
      <c r="AS20" s="182">
        <f t="shared" si="181"/>
        <v>0</v>
      </c>
      <c r="AT20" s="182">
        <f t="shared" si="182"/>
        <v>0</v>
      </c>
      <c r="AU20" s="182">
        <f t="shared" si="114"/>
        <v>0</v>
      </c>
      <c r="AV20" s="182">
        <f t="shared" si="115"/>
        <v>0</v>
      </c>
      <c r="AW20" s="182">
        <f t="shared" si="116"/>
        <v>0</v>
      </c>
      <c r="AX20" s="182">
        <f t="shared" si="117"/>
        <v>0</v>
      </c>
      <c r="AY20" s="182">
        <f t="shared" si="83"/>
        <v>0</v>
      </c>
      <c r="AZ20" s="182">
        <f t="shared" si="25"/>
        <v>0</v>
      </c>
      <c r="BA20" s="182">
        <f t="shared" si="71"/>
        <v>0</v>
      </c>
      <c r="BB20" s="182">
        <f t="shared" si="72"/>
        <v>0</v>
      </c>
      <c r="BC20" s="182">
        <f t="shared" si="73"/>
        <v>0</v>
      </c>
      <c r="BD20" s="182">
        <f t="shared" si="74"/>
        <v>0</v>
      </c>
      <c r="BE20" s="182">
        <f t="shared" si="75"/>
        <v>0</v>
      </c>
      <c r="BF20" s="182">
        <f t="shared" si="76"/>
        <v>0</v>
      </c>
      <c r="BG20" s="178">
        <f>+'[1]6.ConsolidaSPNF'!AC28</f>
        <v>0</v>
      </c>
      <c r="BH20" s="178">
        <f>+'[1]6.ConsolidaSPNF'!AD28</f>
        <v>0</v>
      </c>
      <c r="BI20" s="178">
        <f>+'[1]6.ConsolidaSPNF'!AE28</f>
        <v>0</v>
      </c>
      <c r="BJ20" s="178">
        <f>+'[1]6.ConsolidaSPNF'!AF28</f>
        <v>0</v>
      </c>
      <c r="BK20" s="178">
        <f>+'[1]6.ConsolidaSPNF'!AG28</f>
        <v>0</v>
      </c>
      <c r="BL20" s="178">
        <f>+'[1]6.ConsolidaSPNF'!AH28</f>
        <v>0</v>
      </c>
      <c r="BM20" s="178">
        <f>+'[1]6.ConsolidaSPNF'!AI28</f>
        <v>0</v>
      </c>
      <c r="BN20" s="178">
        <f>+'[1]6.ConsolidaSPNF'!AJ28</f>
        <v>0</v>
      </c>
      <c r="BO20" s="178">
        <f>+'[1]6.ConsolidaSPNF'!AK28</f>
        <v>0</v>
      </c>
      <c r="BP20" s="178">
        <f>+'[1]6.ConsolidaSPNF'!AL28</f>
        <v>0</v>
      </c>
      <c r="BQ20" s="178">
        <f>+'[1]6.ConsolidaSPNF'!AM28</f>
        <v>0</v>
      </c>
      <c r="BR20" s="178">
        <f>+'[1]6.ConsolidaSPNF'!AN28</f>
        <v>0</v>
      </c>
      <c r="BS20" s="178">
        <f>+'[1]6.ConsolidaSPNF'!AO28</f>
        <v>0</v>
      </c>
      <c r="BT20" s="178">
        <f>+'[1]6.ConsolidaSPNF'!AP28</f>
        <v>0</v>
      </c>
      <c r="BU20" s="178">
        <f>+'[1]6.ConsolidaSPNF'!AQ28</f>
        <v>0</v>
      </c>
      <c r="BV20" s="178">
        <f>+'[1]6.ConsolidaSPNF'!AR28</f>
        <v>0</v>
      </c>
      <c r="BW20" s="178">
        <f>+'[1]6.ConsolidaSPNF'!AS28</f>
        <v>0</v>
      </c>
      <c r="BX20" s="178">
        <f>+'[1]6.ConsolidaSPNF'!AT28</f>
        <v>0</v>
      </c>
      <c r="BY20" s="178">
        <f>+'[1]6.ConsolidaSPNF'!AU28</f>
        <v>0</v>
      </c>
      <c r="BZ20" s="178">
        <f>+'[1]6.ConsolidaSPNF'!AV28</f>
        <v>0</v>
      </c>
      <c r="CA20" s="178">
        <f>+'[1]6.ConsolidaSPNF'!AW28</f>
        <v>0</v>
      </c>
      <c r="CB20" s="178">
        <f>+'[1]6.ConsolidaSPNF'!AX28</f>
        <v>0</v>
      </c>
      <c r="CC20" s="178">
        <f>+'[1]6.ConsolidaSPNF'!AY28</f>
        <v>0</v>
      </c>
      <c r="CD20" s="178">
        <f>+'[1]6.ConsolidaSPNF'!AZ28</f>
        <v>0</v>
      </c>
      <c r="CE20" s="178">
        <f>+'[1]6.ConsolidaSPNF'!BA28</f>
        <v>0</v>
      </c>
      <c r="CF20" s="178">
        <f>+'[1]6.ConsolidaSPNF'!BB28</f>
        <v>0</v>
      </c>
      <c r="CG20" s="178">
        <f>+'[1]6.ConsolidaSPNF'!BC28</f>
        <v>0</v>
      </c>
      <c r="CH20" s="178">
        <f>+'[1]6.ConsolidaSPNF'!BD28</f>
        <v>0</v>
      </c>
      <c r="CI20" s="178">
        <f>+'[1]6.ConsolidaSPNF'!BE28</f>
        <v>0</v>
      </c>
      <c r="CJ20" s="178">
        <f>+'[1]6.ConsolidaSPNF'!BF28</f>
        <v>0</v>
      </c>
      <c r="CK20" s="178">
        <f>+'[1]6.ConsolidaSPNF'!BG28</f>
        <v>0</v>
      </c>
      <c r="CL20" s="178">
        <f>+'[1]6.ConsolidaSPNF'!BH28</f>
        <v>0</v>
      </c>
      <c r="CM20" s="178">
        <f>+'[1]6.ConsolidaSPNF'!BI28</f>
        <v>0</v>
      </c>
      <c r="CN20" s="178">
        <f>+'[1]6.ConsolidaSPNF'!BJ28</f>
        <v>0</v>
      </c>
      <c r="CO20" s="178">
        <f>+'[1]6.ConsolidaSPNF'!BK28</f>
        <v>0</v>
      </c>
      <c r="CP20" s="178">
        <f>+'[1]6.ConsolidaSPNF'!BL28</f>
        <v>0</v>
      </c>
      <c r="CQ20" s="178">
        <f>+'[1]6.ConsolidaSPNF'!BM28</f>
        <v>0</v>
      </c>
      <c r="CR20" s="178">
        <f>+'[1]6.ConsolidaSPNF'!BN28</f>
        <v>0</v>
      </c>
      <c r="CS20" s="178">
        <f>+'[1]6.ConsolidaSPNF'!BO28</f>
        <v>0</v>
      </c>
      <c r="CT20" s="178">
        <f>+'[1]6.ConsolidaSPNF'!BP28</f>
        <v>0</v>
      </c>
      <c r="CU20" s="178">
        <f>+'[1]6.ConsolidaSPNF'!BQ28</f>
        <v>0</v>
      </c>
      <c r="CV20" s="178">
        <f>+'[1]6.ConsolidaSPNF'!BR28</f>
        <v>0</v>
      </c>
      <c r="CW20" s="178">
        <f>+'[1]6.ConsolidaSPNF'!BS28</f>
        <v>0</v>
      </c>
      <c r="CX20" s="178">
        <f>+'[1]6.ConsolidaSPNF'!BT28</f>
        <v>0</v>
      </c>
      <c r="CY20" s="178">
        <f>+'[1]6.ConsolidaSPNF'!BU28</f>
        <v>0</v>
      </c>
      <c r="CZ20" s="178">
        <f>+'[1]6.ConsolidaSPNF'!BV28</f>
        <v>0</v>
      </c>
      <c r="DA20" s="178">
        <f>+'[1]6.ConsolidaSPNF'!BW28</f>
        <v>0</v>
      </c>
      <c r="DB20" s="178">
        <f>+'[1]6.ConsolidaSPNF'!BX28</f>
        <v>0</v>
      </c>
      <c r="DC20" s="178">
        <f>+'[1]6.ConsolidaSPNF'!BY28</f>
        <v>0</v>
      </c>
      <c r="DD20" s="178">
        <f>+'[1]6.ConsolidaSPNF'!BZ28</f>
        <v>0</v>
      </c>
      <c r="DE20" s="178">
        <f>+'[1]6.ConsolidaSPNF'!CA28</f>
        <v>0</v>
      </c>
      <c r="DF20" s="178">
        <f>+'[1]6.ConsolidaSPNF'!CB28</f>
        <v>0</v>
      </c>
      <c r="DG20" s="178">
        <f>+'[1]6.ConsolidaSPNF'!CC28</f>
        <v>0</v>
      </c>
      <c r="DH20" s="178">
        <f>+'[1]6.ConsolidaSPNF'!CD28</f>
        <v>0</v>
      </c>
      <c r="DI20" s="178">
        <f>+'[1]6.ConsolidaSPNF'!CE28</f>
        <v>0</v>
      </c>
      <c r="DJ20" s="178">
        <f>+'[1]6.ConsolidaSPNF'!CF28</f>
        <v>0</v>
      </c>
      <c r="DK20" s="178">
        <f>+'[1]6.ConsolidaSPNF'!CG28</f>
        <v>0</v>
      </c>
      <c r="DL20" s="178">
        <f>+'[1]6.ConsolidaSPNF'!CH28</f>
        <v>0</v>
      </c>
      <c r="DM20" s="178">
        <f>+'[1]6.ConsolidaSPNF'!CI28</f>
        <v>0</v>
      </c>
      <c r="DN20" s="178">
        <f>+'[1]6.ConsolidaSPNF'!CJ28</f>
        <v>0</v>
      </c>
      <c r="DO20" s="178">
        <f>+'[1]6.ConsolidaSPNF'!CK28</f>
        <v>0</v>
      </c>
      <c r="DP20" s="178">
        <f>+'[1]6.ConsolidaSPNF'!CL28</f>
        <v>0</v>
      </c>
      <c r="DQ20" s="178">
        <f>+'[1]6.ConsolidaSPNF'!CM28</f>
        <v>0</v>
      </c>
      <c r="DR20" s="178">
        <f>+'[1]6.ConsolidaSPNF'!CN28</f>
        <v>0</v>
      </c>
      <c r="DS20" s="178">
        <f>+'[1]6.ConsolidaSPNF'!CO28</f>
        <v>0</v>
      </c>
      <c r="DT20" s="178">
        <f>+'[1]6.ConsolidaSPNF'!CP28</f>
        <v>0</v>
      </c>
      <c r="DU20" s="178">
        <f>+'[1]6.ConsolidaSPNF'!CQ28</f>
        <v>0</v>
      </c>
      <c r="DV20" s="178">
        <f>+'[1]6.ConsolidaSPNF'!CR28</f>
        <v>0</v>
      </c>
      <c r="DW20" s="178">
        <f>+'[1]6.ConsolidaSPNF'!CS28</f>
        <v>0</v>
      </c>
      <c r="DX20" s="178">
        <f>+'[1]6.ConsolidaSPNF'!CT28</f>
        <v>0</v>
      </c>
      <c r="DY20" s="178">
        <f>+'[1]6.ConsolidaSPNF'!CU28</f>
        <v>0</v>
      </c>
      <c r="DZ20" s="178">
        <f>+'[1]6.ConsolidaSPNF'!CV28</f>
        <v>0</v>
      </c>
      <c r="EA20" s="178">
        <f>+'[1]6.ConsolidaSPNF'!CW28</f>
        <v>0</v>
      </c>
      <c r="EB20" s="178">
        <f>+'[1]6.ConsolidaSPNF'!CX28</f>
        <v>0</v>
      </c>
      <c r="EC20" s="178">
        <f>+'[1]6.ConsolidaSPNF'!CY28</f>
        <v>0</v>
      </c>
      <c r="ED20" s="178">
        <f>+'[1]6.ConsolidaSPNF'!CZ28</f>
        <v>0</v>
      </c>
      <c r="EE20" s="178">
        <f>+'[1]6.ConsolidaSPNF'!DA28</f>
        <v>0</v>
      </c>
      <c r="EF20" s="178">
        <f>+'[1]6.ConsolidaSPNF'!DB28</f>
        <v>0</v>
      </c>
      <c r="EG20" s="178">
        <f>+'[1]6.ConsolidaSPNF'!DC28</f>
        <v>0</v>
      </c>
      <c r="EH20" s="178">
        <f>+'[1]6.ConsolidaSPNF'!DD28</f>
        <v>0</v>
      </c>
      <c r="EI20" s="178">
        <f>+'[1]6.ConsolidaSPNF'!DE28</f>
        <v>0</v>
      </c>
      <c r="EJ20" s="178">
        <f>+'[1]6.ConsolidaSPNF'!DF28</f>
        <v>0</v>
      </c>
      <c r="EK20" s="178">
        <f>+'[1]6.ConsolidaSPNF'!DG28</f>
        <v>0</v>
      </c>
      <c r="EL20" s="178">
        <f>+'[1]6.ConsolidaSPNF'!DH28</f>
        <v>0</v>
      </c>
      <c r="EM20" s="178">
        <f>+'[1]6.ConsolidaSPNF'!DI28</f>
        <v>0</v>
      </c>
      <c r="EN20" s="178">
        <f>+'[1]6.ConsolidaSPNF'!DJ28</f>
        <v>0</v>
      </c>
      <c r="EO20" s="178">
        <f>+'[1]6.ConsolidaSPNF'!DK28</f>
        <v>0</v>
      </c>
      <c r="EP20" s="178">
        <f>+'[1]6.ConsolidaSPNF'!DL28</f>
        <v>0</v>
      </c>
      <c r="EQ20" s="178">
        <f>+'[1]6.ConsolidaSPNF'!DM28</f>
        <v>0</v>
      </c>
      <c r="ER20" s="178">
        <f>+'[1]6.ConsolidaSPNF'!DN28</f>
        <v>0</v>
      </c>
      <c r="ES20" s="178">
        <f>+'[1]6.ConsolidaSPNF'!DO28</f>
        <v>0</v>
      </c>
      <c r="ET20" s="178">
        <f>+'[1]6.ConsolidaSPNF'!DP28</f>
        <v>0</v>
      </c>
      <c r="EU20" s="178">
        <f>+'[1]6.ConsolidaSPNF'!DQ28</f>
        <v>0</v>
      </c>
      <c r="EV20" s="178">
        <f>+'[1]6.ConsolidaSPNF'!DR28</f>
        <v>0</v>
      </c>
      <c r="EW20" s="178">
        <f>+'[1]6.ConsolidaSPNF'!DS28</f>
        <v>0</v>
      </c>
      <c r="EX20" s="178">
        <f>+'[1]6.ConsolidaSPNF'!DT28</f>
        <v>0</v>
      </c>
      <c r="EY20" s="178">
        <f>+'[1]6.ConsolidaSPNF'!DU28</f>
        <v>0</v>
      </c>
      <c r="EZ20" s="178">
        <f>+'[1]6.ConsolidaSPNF'!DV28</f>
        <v>0</v>
      </c>
      <c r="FA20" s="178">
        <f>+'[1]6.ConsolidaSPNF'!DW28</f>
        <v>0</v>
      </c>
      <c r="FB20" s="178">
        <f>+'[1]6.ConsolidaSPNF'!DX28</f>
        <v>0</v>
      </c>
      <c r="FC20" s="178">
        <f>+'[1]6.ConsolidaSPNF'!DY28</f>
        <v>0</v>
      </c>
      <c r="FD20" s="178">
        <f>+'[1]6.ConsolidaSPNF'!DZ28</f>
        <v>0</v>
      </c>
      <c r="FE20" s="178">
        <f>+'[1]6.ConsolidaSPNF'!EA28</f>
        <v>0</v>
      </c>
      <c r="FF20" s="178">
        <f>+'[1]6.ConsolidaSPNF'!EB28</f>
        <v>0</v>
      </c>
      <c r="FG20" s="178">
        <f>+'[1]6.ConsolidaSPNF'!EC28</f>
        <v>0</v>
      </c>
      <c r="FH20" s="178">
        <f>+'[1]6.ConsolidaSPNF'!ED28</f>
        <v>0</v>
      </c>
      <c r="FI20" s="178">
        <f>+'[1]6.ConsolidaSPNF'!EE28</f>
        <v>0</v>
      </c>
      <c r="FJ20" s="178">
        <f>+'[1]6.ConsolidaSPNF'!EF28</f>
        <v>0</v>
      </c>
      <c r="FK20" s="178">
        <f>+'[1]6.ConsolidaSPNF'!EG28</f>
        <v>0</v>
      </c>
      <c r="FL20" s="178">
        <f>+'[1]6.ConsolidaSPNF'!EH28</f>
        <v>0</v>
      </c>
      <c r="FM20" s="178">
        <f>+'[1]6.ConsolidaSPNF'!EI28</f>
        <v>0</v>
      </c>
      <c r="FN20" s="178">
        <f>+'[1]6.ConsolidaSPNF'!EJ28</f>
        <v>0</v>
      </c>
      <c r="FO20" s="178">
        <f>+'[1]6.ConsolidaSPNF'!EK28</f>
        <v>0</v>
      </c>
      <c r="FP20" s="178">
        <f>+'[1]6.ConsolidaSPNF'!EL28</f>
        <v>0</v>
      </c>
      <c r="FQ20" s="178">
        <f>+'[1]6.ConsolidaSPNF'!EM28</f>
        <v>0</v>
      </c>
      <c r="FR20" s="178">
        <f>+'[1]6.ConsolidaSPNF'!EN28</f>
        <v>0</v>
      </c>
      <c r="FS20" s="178">
        <f>+'[1]6.ConsolidaSPNF'!EO28</f>
        <v>0</v>
      </c>
      <c r="FT20" s="178">
        <f>+'[1]6.ConsolidaSPNF'!EP28</f>
        <v>0</v>
      </c>
      <c r="FU20" s="178">
        <f>+'[1]6.ConsolidaSPNF'!EQ28</f>
        <v>0</v>
      </c>
      <c r="FV20" s="178">
        <f>+'[1]6.ConsolidaSPNF'!ER28</f>
        <v>0</v>
      </c>
      <c r="FW20" s="178">
        <f>+'[1]6.ConsolidaSPNF'!ES28</f>
        <v>0</v>
      </c>
      <c r="FX20" s="178">
        <f>+'[1]6.ConsolidaSPNF'!ET28</f>
        <v>0</v>
      </c>
      <c r="FY20" s="178">
        <f>+'[1]6.ConsolidaSPNF'!EU28</f>
        <v>0</v>
      </c>
      <c r="FZ20" s="178">
        <f>+'[1]6.ConsolidaSPNF'!EV28</f>
        <v>0</v>
      </c>
      <c r="GA20" s="178">
        <f>+'[1]6.ConsolidaSPNF'!EW28</f>
        <v>0</v>
      </c>
      <c r="GB20" s="178">
        <f>+'[1]6.ConsolidaSPNF'!EX28</f>
        <v>0</v>
      </c>
      <c r="GC20" s="178">
        <f>+'[1]6.ConsolidaSPNF'!EY28</f>
        <v>0</v>
      </c>
      <c r="GD20" s="178">
        <f>+'[1]6.ConsolidaSPNF'!EZ28</f>
        <v>0</v>
      </c>
      <c r="GE20" s="178">
        <f>+'[1]6.ConsolidaSPNF'!FA28</f>
        <v>0</v>
      </c>
      <c r="GF20" s="178">
        <f>+'[1]6.ConsolidaSPNF'!FB28</f>
        <v>0</v>
      </c>
      <c r="GG20" s="178">
        <f>+'[1]6.ConsolidaSPNF'!FC28</f>
        <v>0</v>
      </c>
      <c r="GH20" s="178">
        <f>+'[1]6.ConsolidaSPNF'!FD28</f>
        <v>0</v>
      </c>
      <c r="GI20" s="178">
        <f>+'[1]6.ConsolidaSPNF'!FE28</f>
        <v>0</v>
      </c>
    </row>
    <row r="21" spans="2:191" hidden="1">
      <c r="B21" s="186">
        <v>1216</v>
      </c>
      <c r="C21" s="219" t="s">
        <v>11</v>
      </c>
      <c r="D21" s="182">
        <f t="shared" si="108"/>
        <v>0</v>
      </c>
      <c r="E21" s="182">
        <f t="shared" si="109"/>
        <v>0</v>
      </c>
      <c r="F21" s="182">
        <f t="shared" si="110"/>
        <v>0</v>
      </c>
      <c r="G21" s="182">
        <f t="shared" si="111"/>
        <v>0</v>
      </c>
      <c r="H21" s="182">
        <f t="shared" si="183"/>
        <v>0</v>
      </c>
      <c r="I21" s="182">
        <f t="shared" si="184"/>
        <v>0</v>
      </c>
      <c r="J21" s="182">
        <f t="shared" si="185"/>
        <v>0</v>
      </c>
      <c r="K21" s="182">
        <f t="shared" si="186"/>
        <v>0</v>
      </c>
      <c r="L21" s="182">
        <f t="shared" si="112"/>
        <v>0</v>
      </c>
      <c r="M21" s="182">
        <f t="shared" si="53"/>
        <v>0</v>
      </c>
      <c r="N21" s="182">
        <f t="shared" si="54"/>
        <v>0</v>
      </c>
      <c r="O21" s="182">
        <f t="shared" si="55"/>
        <v>0</v>
      </c>
      <c r="P21" s="182">
        <f t="shared" si="56"/>
        <v>0</v>
      </c>
      <c r="Q21" s="182">
        <f t="shared" si="57"/>
        <v>0</v>
      </c>
      <c r="R21" s="182">
        <f t="shared" si="58"/>
        <v>0</v>
      </c>
      <c r="S21" s="182">
        <f t="shared" si="59"/>
        <v>0</v>
      </c>
      <c r="T21" s="182">
        <f t="shared" si="60"/>
        <v>0</v>
      </c>
      <c r="U21" s="182">
        <f t="shared" si="61"/>
        <v>0</v>
      </c>
      <c r="V21" s="182">
        <f t="shared" si="62"/>
        <v>0</v>
      </c>
      <c r="W21" s="182">
        <f t="shared" si="63"/>
        <v>0</v>
      </c>
      <c r="X21" s="182">
        <f t="shared" si="64"/>
        <v>0</v>
      </c>
      <c r="Y21" s="182">
        <f t="shared" si="65"/>
        <v>0</v>
      </c>
      <c r="Z21" s="182">
        <f t="shared" si="66"/>
        <v>0</v>
      </c>
      <c r="AA21" s="182">
        <f t="shared" si="67"/>
        <v>0</v>
      </c>
      <c r="AB21" s="182">
        <f t="shared" si="68"/>
        <v>0</v>
      </c>
      <c r="AC21" s="182">
        <f t="shared" si="69"/>
        <v>0</v>
      </c>
      <c r="AD21" s="182">
        <f t="shared" si="70"/>
        <v>0</v>
      </c>
      <c r="AE21" s="182">
        <f t="shared" si="167"/>
        <v>0</v>
      </c>
      <c r="AF21" s="182">
        <f t="shared" si="168"/>
        <v>0</v>
      </c>
      <c r="AG21" s="182">
        <f t="shared" si="169"/>
        <v>0</v>
      </c>
      <c r="AH21" s="182">
        <f t="shared" si="170"/>
        <v>0</v>
      </c>
      <c r="AI21" s="182">
        <f t="shared" si="171"/>
        <v>0</v>
      </c>
      <c r="AJ21" s="182">
        <f t="shared" si="172"/>
        <v>0</v>
      </c>
      <c r="AK21" s="182">
        <f t="shared" si="173"/>
        <v>0</v>
      </c>
      <c r="AL21" s="182">
        <f t="shared" si="174"/>
        <v>0</v>
      </c>
      <c r="AM21" s="182">
        <f t="shared" si="175"/>
        <v>0</v>
      </c>
      <c r="AN21" s="182">
        <f t="shared" si="176"/>
        <v>0</v>
      </c>
      <c r="AO21" s="182">
        <f t="shared" si="177"/>
        <v>0</v>
      </c>
      <c r="AP21" s="182">
        <f t="shared" si="178"/>
        <v>0</v>
      </c>
      <c r="AQ21" s="182">
        <f t="shared" si="179"/>
        <v>0</v>
      </c>
      <c r="AR21" s="182">
        <f t="shared" si="180"/>
        <v>0</v>
      </c>
      <c r="AS21" s="182">
        <f t="shared" si="181"/>
        <v>0</v>
      </c>
      <c r="AT21" s="182">
        <f t="shared" si="182"/>
        <v>0</v>
      </c>
      <c r="AU21" s="182">
        <f t="shared" si="114"/>
        <v>0</v>
      </c>
      <c r="AV21" s="182">
        <f t="shared" si="115"/>
        <v>0</v>
      </c>
      <c r="AW21" s="182">
        <f t="shared" si="116"/>
        <v>0</v>
      </c>
      <c r="AX21" s="182">
        <f t="shared" si="117"/>
        <v>0</v>
      </c>
      <c r="AY21" s="182">
        <f t="shared" si="83"/>
        <v>0</v>
      </c>
      <c r="AZ21" s="182">
        <f t="shared" si="25"/>
        <v>0</v>
      </c>
      <c r="BA21" s="182">
        <f t="shared" si="71"/>
        <v>0</v>
      </c>
      <c r="BB21" s="182">
        <f t="shared" si="72"/>
        <v>0</v>
      </c>
      <c r="BC21" s="182">
        <f t="shared" si="73"/>
        <v>0</v>
      </c>
      <c r="BD21" s="182">
        <f t="shared" si="74"/>
        <v>0</v>
      </c>
      <c r="BE21" s="182">
        <f t="shared" si="75"/>
        <v>0</v>
      </c>
      <c r="BF21" s="182">
        <f t="shared" si="76"/>
        <v>0</v>
      </c>
      <c r="BG21" s="178">
        <f>+'[1]6.ConsolidaSPNF'!AC29</f>
        <v>0</v>
      </c>
      <c r="BH21" s="178">
        <f>+'[1]6.ConsolidaSPNF'!AD29</f>
        <v>0</v>
      </c>
      <c r="BI21" s="178">
        <f>+'[1]6.ConsolidaSPNF'!AE29</f>
        <v>0</v>
      </c>
      <c r="BJ21" s="178">
        <f>+'[1]6.ConsolidaSPNF'!AF29</f>
        <v>0</v>
      </c>
      <c r="BK21" s="178">
        <f>+'[1]6.ConsolidaSPNF'!AG29</f>
        <v>0</v>
      </c>
      <c r="BL21" s="178">
        <f>+'[1]6.ConsolidaSPNF'!AH29</f>
        <v>0</v>
      </c>
      <c r="BM21" s="178">
        <f>+'[1]6.ConsolidaSPNF'!AI29</f>
        <v>0</v>
      </c>
      <c r="BN21" s="178">
        <f>+'[1]6.ConsolidaSPNF'!AJ29</f>
        <v>0</v>
      </c>
      <c r="BO21" s="178">
        <f>+'[1]6.ConsolidaSPNF'!AK29</f>
        <v>0</v>
      </c>
      <c r="BP21" s="178">
        <f>+'[1]6.ConsolidaSPNF'!AL29</f>
        <v>0</v>
      </c>
      <c r="BQ21" s="178">
        <f>+'[1]6.ConsolidaSPNF'!AM29</f>
        <v>0</v>
      </c>
      <c r="BR21" s="178">
        <f>+'[1]6.ConsolidaSPNF'!AN29</f>
        <v>0</v>
      </c>
      <c r="BS21" s="178">
        <f>+'[1]6.ConsolidaSPNF'!AO29</f>
        <v>0</v>
      </c>
      <c r="BT21" s="178">
        <f>+'[1]6.ConsolidaSPNF'!AP29</f>
        <v>0</v>
      </c>
      <c r="BU21" s="178">
        <f>+'[1]6.ConsolidaSPNF'!AQ29</f>
        <v>0</v>
      </c>
      <c r="BV21" s="178">
        <f>+'[1]6.ConsolidaSPNF'!AR29</f>
        <v>0</v>
      </c>
      <c r="BW21" s="178">
        <f>+'[1]6.ConsolidaSPNF'!AS29</f>
        <v>0</v>
      </c>
      <c r="BX21" s="178">
        <f>+'[1]6.ConsolidaSPNF'!AT29</f>
        <v>0</v>
      </c>
      <c r="BY21" s="178">
        <f>+'[1]6.ConsolidaSPNF'!AU29</f>
        <v>0</v>
      </c>
      <c r="BZ21" s="178">
        <f>+'[1]6.ConsolidaSPNF'!AV29</f>
        <v>0</v>
      </c>
      <c r="CA21" s="178">
        <f>+'[1]6.ConsolidaSPNF'!AW29</f>
        <v>0</v>
      </c>
      <c r="CB21" s="178">
        <f>+'[1]6.ConsolidaSPNF'!AX29</f>
        <v>0</v>
      </c>
      <c r="CC21" s="178">
        <f>+'[1]6.ConsolidaSPNF'!AY29</f>
        <v>0</v>
      </c>
      <c r="CD21" s="178">
        <f>+'[1]6.ConsolidaSPNF'!AZ29</f>
        <v>0</v>
      </c>
      <c r="CE21" s="178">
        <f>+'[1]6.ConsolidaSPNF'!BA29</f>
        <v>0</v>
      </c>
      <c r="CF21" s="178">
        <f>+'[1]6.ConsolidaSPNF'!BB29</f>
        <v>0</v>
      </c>
      <c r="CG21" s="178">
        <f>+'[1]6.ConsolidaSPNF'!BC29</f>
        <v>0</v>
      </c>
      <c r="CH21" s="178">
        <f>+'[1]6.ConsolidaSPNF'!BD29</f>
        <v>0</v>
      </c>
      <c r="CI21" s="178">
        <f>+'[1]6.ConsolidaSPNF'!BE29</f>
        <v>0</v>
      </c>
      <c r="CJ21" s="178">
        <f>+'[1]6.ConsolidaSPNF'!BF29</f>
        <v>0</v>
      </c>
      <c r="CK21" s="178">
        <f>+'[1]6.ConsolidaSPNF'!BG29</f>
        <v>0</v>
      </c>
      <c r="CL21" s="178">
        <f>+'[1]6.ConsolidaSPNF'!BH29</f>
        <v>0</v>
      </c>
      <c r="CM21" s="178">
        <f>+'[1]6.ConsolidaSPNF'!BI29</f>
        <v>0</v>
      </c>
      <c r="CN21" s="178">
        <f>+'[1]6.ConsolidaSPNF'!BJ29</f>
        <v>0</v>
      </c>
      <c r="CO21" s="178">
        <f>+'[1]6.ConsolidaSPNF'!BK29</f>
        <v>0</v>
      </c>
      <c r="CP21" s="178">
        <f>+'[1]6.ConsolidaSPNF'!BL29</f>
        <v>0</v>
      </c>
      <c r="CQ21" s="178">
        <f>+'[1]6.ConsolidaSPNF'!BM29</f>
        <v>0</v>
      </c>
      <c r="CR21" s="178">
        <f>+'[1]6.ConsolidaSPNF'!BN29</f>
        <v>0</v>
      </c>
      <c r="CS21" s="178">
        <f>+'[1]6.ConsolidaSPNF'!BO29</f>
        <v>0</v>
      </c>
      <c r="CT21" s="178">
        <f>+'[1]6.ConsolidaSPNF'!BP29</f>
        <v>0</v>
      </c>
      <c r="CU21" s="178">
        <f>+'[1]6.ConsolidaSPNF'!BQ29</f>
        <v>0</v>
      </c>
      <c r="CV21" s="178">
        <f>+'[1]6.ConsolidaSPNF'!BR29</f>
        <v>0</v>
      </c>
      <c r="CW21" s="178">
        <f>+'[1]6.ConsolidaSPNF'!BS29</f>
        <v>0</v>
      </c>
      <c r="CX21" s="178">
        <f>+'[1]6.ConsolidaSPNF'!BT29</f>
        <v>0</v>
      </c>
      <c r="CY21" s="178">
        <f>+'[1]6.ConsolidaSPNF'!BU29</f>
        <v>0</v>
      </c>
      <c r="CZ21" s="178">
        <f>+'[1]6.ConsolidaSPNF'!BV29</f>
        <v>0</v>
      </c>
      <c r="DA21" s="178">
        <f>+'[1]6.ConsolidaSPNF'!BW29</f>
        <v>0</v>
      </c>
      <c r="DB21" s="178">
        <f>+'[1]6.ConsolidaSPNF'!BX29</f>
        <v>0</v>
      </c>
      <c r="DC21" s="178">
        <f>+'[1]6.ConsolidaSPNF'!BY29</f>
        <v>0</v>
      </c>
      <c r="DD21" s="178">
        <f>+'[1]6.ConsolidaSPNF'!BZ29</f>
        <v>0</v>
      </c>
      <c r="DE21" s="178">
        <f>+'[1]6.ConsolidaSPNF'!CA29</f>
        <v>0</v>
      </c>
      <c r="DF21" s="178">
        <f>+'[1]6.ConsolidaSPNF'!CB29</f>
        <v>0</v>
      </c>
      <c r="DG21" s="178">
        <f>+'[1]6.ConsolidaSPNF'!CC29</f>
        <v>0</v>
      </c>
      <c r="DH21" s="178">
        <f>+'[1]6.ConsolidaSPNF'!CD29</f>
        <v>0</v>
      </c>
      <c r="DI21" s="178">
        <f>+'[1]6.ConsolidaSPNF'!CE29</f>
        <v>0</v>
      </c>
      <c r="DJ21" s="178">
        <f>+'[1]6.ConsolidaSPNF'!CF29</f>
        <v>0</v>
      </c>
      <c r="DK21" s="178">
        <f>+'[1]6.ConsolidaSPNF'!CG29</f>
        <v>0</v>
      </c>
      <c r="DL21" s="178">
        <f>+'[1]6.ConsolidaSPNF'!CH29</f>
        <v>0</v>
      </c>
      <c r="DM21" s="178">
        <f>+'[1]6.ConsolidaSPNF'!CI29</f>
        <v>0</v>
      </c>
      <c r="DN21" s="178">
        <f>+'[1]6.ConsolidaSPNF'!CJ29</f>
        <v>0</v>
      </c>
      <c r="DO21" s="178">
        <f>+'[1]6.ConsolidaSPNF'!CK29</f>
        <v>0</v>
      </c>
      <c r="DP21" s="178">
        <f>+'[1]6.ConsolidaSPNF'!CL29</f>
        <v>0</v>
      </c>
      <c r="DQ21" s="178">
        <f>+'[1]6.ConsolidaSPNF'!CM29</f>
        <v>0</v>
      </c>
      <c r="DR21" s="178">
        <f>+'[1]6.ConsolidaSPNF'!CN29</f>
        <v>0</v>
      </c>
      <c r="DS21" s="178">
        <f>+'[1]6.ConsolidaSPNF'!CO29</f>
        <v>0</v>
      </c>
      <c r="DT21" s="178">
        <f>+'[1]6.ConsolidaSPNF'!CP29</f>
        <v>0</v>
      </c>
      <c r="DU21" s="178">
        <f>+'[1]6.ConsolidaSPNF'!CQ29</f>
        <v>0</v>
      </c>
      <c r="DV21" s="178">
        <f>+'[1]6.ConsolidaSPNF'!CR29</f>
        <v>0</v>
      </c>
      <c r="DW21" s="178">
        <f>+'[1]6.ConsolidaSPNF'!CS29</f>
        <v>0</v>
      </c>
      <c r="DX21" s="178">
        <f>+'[1]6.ConsolidaSPNF'!CT29</f>
        <v>0</v>
      </c>
      <c r="DY21" s="178">
        <f>+'[1]6.ConsolidaSPNF'!CU29</f>
        <v>0</v>
      </c>
      <c r="DZ21" s="178">
        <f>+'[1]6.ConsolidaSPNF'!CV29</f>
        <v>0</v>
      </c>
      <c r="EA21" s="178">
        <f>+'[1]6.ConsolidaSPNF'!CW29</f>
        <v>0</v>
      </c>
      <c r="EB21" s="178">
        <f>+'[1]6.ConsolidaSPNF'!CX29</f>
        <v>0</v>
      </c>
      <c r="EC21" s="178">
        <f>+'[1]6.ConsolidaSPNF'!CY29</f>
        <v>0</v>
      </c>
      <c r="ED21" s="178">
        <f>+'[1]6.ConsolidaSPNF'!CZ29</f>
        <v>0</v>
      </c>
      <c r="EE21" s="178">
        <f>+'[1]6.ConsolidaSPNF'!DA29</f>
        <v>0</v>
      </c>
      <c r="EF21" s="178">
        <f>+'[1]6.ConsolidaSPNF'!DB29</f>
        <v>0</v>
      </c>
      <c r="EG21" s="178">
        <f>+'[1]6.ConsolidaSPNF'!DC29</f>
        <v>0</v>
      </c>
      <c r="EH21" s="178">
        <f>+'[1]6.ConsolidaSPNF'!DD29</f>
        <v>0</v>
      </c>
      <c r="EI21" s="178">
        <f>+'[1]6.ConsolidaSPNF'!DE29</f>
        <v>0</v>
      </c>
      <c r="EJ21" s="178">
        <f>+'[1]6.ConsolidaSPNF'!DF29</f>
        <v>0</v>
      </c>
      <c r="EK21" s="178">
        <f>+'[1]6.ConsolidaSPNF'!DG29</f>
        <v>0</v>
      </c>
      <c r="EL21" s="178">
        <f>+'[1]6.ConsolidaSPNF'!DH29</f>
        <v>0</v>
      </c>
      <c r="EM21" s="178">
        <f>+'[1]6.ConsolidaSPNF'!DI29</f>
        <v>0</v>
      </c>
      <c r="EN21" s="178">
        <f>+'[1]6.ConsolidaSPNF'!DJ29</f>
        <v>0</v>
      </c>
      <c r="EO21" s="178">
        <f>+'[1]6.ConsolidaSPNF'!DK29</f>
        <v>0</v>
      </c>
      <c r="EP21" s="178">
        <f>+'[1]6.ConsolidaSPNF'!DL29</f>
        <v>0</v>
      </c>
      <c r="EQ21" s="178">
        <f>+'[1]6.ConsolidaSPNF'!DM29</f>
        <v>0</v>
      </c>
      <c r="ER21" s="178">
        <f>+'[1]6.ConsolidaSPNF'!DN29</f>
        <v>0</v>
      </c>
      <c r="ES21" s="178">
        <f>+'[1]6.ConsolidaSPNF'!DO29</f>
        <v>0</v>
      </c>
      <c r="ET21" s="178">
        <f>+'[1]6.ConsolidaSPNF'!DP29</f>
        <v>0</v>
      </c>
      <c r="EU21" s="178">
        <f>+'[1]6.ConsolidaSPNF'!DQ29</f>
        <v>0</v>
      </c>
      <c r="EV21" s="178">
        <f>+'[1]6.ConsolidaSPNF'!DR29</f>
        <v>0</v>
      </c>
      <c r="EW21" s="178">
        <f>+'[1]6.ConsolidaSPNF'!DS29</f>
        <v>0</v>
      </c>
      <c r="EX21" s="178">
        <f>+'[1]6.ConsolidaSPNF'!DT29</f>
        <v>0</v>
      </c>
      <c r="EY21" s="178">
        <f>+'[1]6.ConsolidaSPNF'!DU29</f>
        <v>0</v>
      </c>
      <c r="EZ21" s="178">
        <f>+'[1]6.ConsolidaSPNF'!DV29</f>
        <v>0</v>
      </c>
      <c r="FA21" s="178">
        <f>+'[1]6.ConsolidaSPNF'!DW29</f>
        <v>0</v>
      </c>
      <c r="FB21" s="178">
        <f>+'[1]6.ConsolidaSPNF'!DX29</f>
        <v>0</v>
      </c>
      <c r="FC21" s="178">
        <f>+'[1]6.ConsolidaSPNF'!DY29</f>
        <v>0</v>
      </c>
      <c r="FD21" s="178">
        <f>+'[1]6.ConsolidaSPNF'!DZ29</f>
        <v>0</v>
      </c>
      <c r="FE21" s="178">
        <f>+'[1]6.ConsolidaSPNF'!EA29</f>
        <v>0</v>
      </c>
      <c r="FF21" s="178">
        <f>+'[1]6.ConsolidaSPNF'!EB29</f>
        <v>0</v>
      </c>
      <c r="FG21" s="178">
        <f>+'[1]6.ConsolidaSPNF'!EC29</f>
        <v>0</v>
      </c>
      <c r="FH21" s="178">
        <f>+'[1]6.ConsolidaSPNF'!ED29</f>
        <v>0</v>
      </c>
      <c r="FI21" s="178">
        <f>+'[1]6.ConsolidaSPNF'!EE29</f>
        <v>0</v>
      </c>
      <c r="FJ21" s="178">
        <f>+'[1]6.ConsolidaSPNF'!EF29</f>
        <v>0</v>
      </c>
      <c r="FK21" s="178">
        <f>+'[1]6.ConsolidaSPNF'!EG29</f>
        <v>0</v>
      </c>
      <c r="FL21" s="178">
        <f>+'[1]6.ConsolidaSPNF'!EH29</f>
        <v>0</v>
      </c>
      <c r="FM21" s="178">
        <f>+'[1]6.ConsolidaSPNF'!EI29</f>
        <v>0</v>
      </c>
      <c r="FN21" s="178">
        <f>+'[1]6.ConsolidaSPNF'!EJ29</f>
        <v>0</v>
      </c>
      <c r="FO21" s="178">
        <f>+'[1]6.ConsolidaSPNF'!EK29</f>
        <v>0</v>
      </c>
      <c r="FP21" s="178">
        <f>+'[1]6.ConsolidaSPNF'!EL29</f>
        <v>0</v>
      </c>
      <c r="FQ21" s="178">
        <f>+'[1]6.ConsolidaSPNF'!EM29</f>
        <v>0</v>
      </c>
      <c r="FR21" s="178">
        <f>+'[1]6.ConsolidaSPNF'!EN29</f>
        <v>0</v>
      </c>
      <c r="FS21" s="178">
        <f>+'[1]6.ConsolidaSPNF'!EO29</f>
        <v>0</v>
      </c>
      <c r="FT21" s="178">
        <f>+'[1]6.ConsolidaSPNF'!EP29</f>
        <v>0</v>
      </c>
      <c r="FU21" s="178">
        <f>+'[1]6.ConsolidaSPNF'!EQ29</f>
        <v>0</v>
      </c>
      <c r="FV21" s="178">
        <f>+'[1]6.ConsolidaSPNF'!ER29</f>
        <v>0</v>
      </c>
      <c r="FW21" s="178">
        <f>+'[1]6.ConsolidaSPNF'!ES29</f>
        <v>0</v>
      </c>
      <c r="FX21" s="178">
        <f>+'[1]6.ConsolidaSPNF'!ET29</f>
        <v>0</v>
      </c>
      <c r="FY21" s="178">
        <f>+'[1]6.ConsolidaSPNF'!EU29</f>
        <v>0</v>
      </c>
      <c r="FZ21" s="178">
        <f>+'[1]6.ConsolidaSPNF'!EV29</f>
        <v>0</v>
      </c>
      <c r="GA21" s="178">
        <f>+'[1]6.ConsolidaSPNF'!EW29</f>
        <v>0</v>
      </c>
      <c r="GB21" s="178">
        <f>+'[1]6.ConsolidaSPNF'!EX29</f>
        <v>0</v>
      </c>
      <c r="GC21" s="178">
        <f>+'[1]6.ConsolidaSPNF'!EY29</f>
        <v>0</v>
      </c>
      <c r="GD21" s="178">
        <f>+'[1]6.ConsolidaSPNF'!EZ29</f>
        <v>0</v>
      </c>
      <c r="GE21" s="178">
        <f>+'[1]6.ConsolidaSPNF'!FA29</f>
        <v>0</v>
      </c>
      <c r="GF21" s="178">
        <f>+'[1]6.ConsolidaSPNF'!FB29</f>
        <v>0</v>
      </c>
      <c r="GG21" s="178">
        <f>+'[1]6.ConsolidaSPNF'!FC29</f>
        <v>0</v>
      </c>
      <c r="GH21" s="178">
        <f>+'[1]6.ConsolidaSPNF'!FD29</f>
        <v>0</v>
      </c>
      <c r="GI21" s="178">
        <f>+'[1]6.ConsolidaSPNF'!FE29</f>
        <v>0</v>
      </c>
    </row>
    <row r="22" spans="2:191" hidden="1">
      <c r="B22" s="186">
        <v>122</v>
      </c>
      <c r="C22" s="195" t="s">
        <v>12</v>
      </c>
      <c r="D22" s="178">
        <f t="shared" si="108"/>
        <v>0</v>
      </c>
      <c r="E22" s="178">
        <f t="shared" si="109"/>
        <v>0</v>
      </c>
      <c r="F22" s="178">
        <f t="shared" si="110"/>
        <v>0</v>
      </c>
      <c r="G22" s="178">
        <f t="shared" si="111"/>
        <v>0</v>
      </c>
      <c r="H22" s="178">
        <f t="shared" ref="H22:AT22" si="187">+SUM(H23:H25)</f>
        <v>0</v>
      </c>
      <c r="I22" s="178">
        <f t="shared" si="187"/>
        <v>0</v>
      </c>
      <c r="J22" s="178">
        <f t="shared" si="187"/>
        <v>0</v>
      </c>
      <c r="K22" s="178">
        <f t="shared" si="187"/>
        <v>0</v>
      </c>
      <c r="L22" s="178">
        <f t="shared" si="112"/>
        <v>0</v>
      </c>
      <c r="M22" s="178">
        <f t="shared" si="53"/>
        <v>0</v>
      </c>
      <c r="N22" s="178">
        <f t="shared" si="54"/>
        <v>0</v>
      </c>
      <c r="O22" s="178">
        <f t="shared" si="55"/>
        <v>0</v>
      </c>
      <c r="P22" s="178">
        <f t="shared" si="56"/>
        <v>0</v>
      </c>
      <c r="Q22" s="178">
        <f t="shared" si="57"/>
        <v>0</v>
      </c>
      <c r="R22" s="178">
        <f t="shared" si="58"/>
        <v>0</v>
      </c>
      <c r="S22" s="178">
        <f t="shared" si="59"/>
        <v>0</v>
      </c>
      <c r="T22" s="178">
        <f t="shared" si="60"/>
        <v>0</v>
      </c>
      <c r="U22" s="178">
        <f t="shared" si="61"/>
        <v>0</v>
      </c>
      <c r="V22" s="178">
        <f t="shared" si="62"/>
        <v>0</v>
      </c>
      <c r="W22" s="178">
        <f t="shared" si="63"/>
        <v>0</v>
      </c>
      <c r="X22" s="178">
        <f t="shared" si="64"/>
        <v>0</v>
      </c>
      <c r="Y22" s="178">
        <f t="shared" si="65"/>
        <v>0</v>
      </c>
      <c r="Z22" s="178">
        <f t="shared" si="66"/>
        <v>0</v>
      </c>
      <c r="AA22" s="178">
        <f t="shared" si="67"/>
        <v>0</v>
      </c>
      <c r="AB22" s="178">
        <f t="shared" si="68"/>
        <v>0</v>
      </c>
      <c r="AC22" s="178">
        <f t="shared" si="69"/>
        <v>0</v>
      </c>
      <c r="AD22" s="178">
        <f t="shared" si="70"/>
        <v>0</v>
      </c>
      <c r="AE22" s="178">
        <f t="shared" ref="AE22:AL22" si="188">+SUM(AE23:AE25)</f>
        <v>0</v>
      </c>
      <c r="AF22" s="178">
        <f t="shared" si="188"/>
        <v>0</v>
      </c>
      <c r="AG22" s="178">
        <f t="shared" si="188"/>
        <v>0</v>
      </c>
      <c r="AH22" s="178">
        <f t="shared" si="188"/>
        <v>0</v>
      </c>
      <c r="AI22" s="178">
        <f t="shared" si="188"/>
        <v>0</v>
      </c>
      <c r="AJ22" s="178">
        <f t="shared" si="188"/>
        <v>0</v>
      </c>
      <c r="AK22" s="178">
        <f t="shared" si="188"/>
        <v>0</v>
      </c>
      <c r="AL22" s="178">
        <f t="shared" si="188"/>
        <v>0</v>
      </c>
      <c r="AM22" s="178">
        <f t="shared" si="187"/>
        <v>0</v>
      </c>
      <c r="AN22" s="178">
        <f t="shared" si="187"/>
        <v>0</v>
      </c>
      <c r="AO22" s="178">
        <f t="shared" si="187"/>
        <v>0</v>
      </c>
      <c r="AP22" s="178">
        <f t="shared" si="187"/>
        <v>0</v>
      </c>
      <c r="AQ22" s="178">
        <f>+SUM(AQ23:AQ25)</f>
        <v>0</v>
      </c>
      <c r="AR22" s="178">
        <f t="shared" si="187"/>
        <v>0</v>
      </c>
      <c r="AS22" s="178">
        <f t="shared" si="187"/>
        <v>0</v>
      </c>
      <c r="AT22" s="178">
        <f t="shared" si="187"/>
        <v>0</v>
      </c>
      <c r="AU22" s="178">
        <f t="shared" si="114"/>
        <v>0</v>
      </c>
      <c r="AV22" s="178">
        <f t="shared" si="115"/>
        <v>0</v>
      </c>
      <c r="AW22" s="178">
        <f t="shared" si="116"/>
        <v>0</v>
      </c>
      <c r="AX22" s="178">
        <f t="shared" si="117"/>
        <v>0</v>
      </c>
      <c r="AY22" s="178">
        <f t="shared" si="83"/>
        <v>0</v>
      </c>
      <c r="AZ22" s="178">
        <f t="shared" si="25"/>
        <v>0</v>
      </c>
      <c r="BA22" s="178">
        <f t="shared" si="71"/>
        <v>0</v>
      </c>
      <c r="BB22" s="178">
        <f t="shared" si="72"/>
        <v>0</v>
      </c>
      <c r="BC22" s="178">
        <f t="shared" si="73"/>
        <v>0</v>
      </c>
      <c r="BD22" s="178">
        <f t="shared" si="74"/>
        <v>0</v>
      </c>
      <c r="BE22" s="178">
        <f t="shared" si="75"/>
        <v>0</v>
      </c>
      <c r="BF22" s="178">
        <f t="shared" si="76"/>
        <v>0</v>
      </c>
      <c r="BG22" s="178">
        <f t="shared" ref="BG22:DB22" si="189">+SUM(BG23:BG25)</f>
        <v>0</v>
      </c>
      <c r="BH22" s="178">
        <f t="shared" si="189"/>
        <v>0</v>
      </c>
      <c r="BI22" s="178">
        <f t="shared" si="189"/>
        <v>0</v>
      </c>
      <c r="BJ22" s="178">
        <f t="shared" si="189"/>
        <v>0</v>
      </c>
      <c r="BK22" s="178">
        <f t="shared" si="189"/>
        <v>0</v>
      </c>
      <c r="BL22" s="178">
        <f t="shared" si="189"/>
        <v>0</v>
      </c>
      <c r="BM22" s="178">
        <f t="shared" si="189"/>
        <v>0</v>
      </c>
      <c r="BN22" s="178">
        <f t="shared" si="189"/>
        <v>0</v>
      </c>
      <c r="BO22" s="178">
        <f t="shared" si="189"/>
        <v>0</v>
      </c>
      <c r="BP22" s="178">
        <f t="shared" si="189"/>
        <v>0</v>
      </c>
      <c r="BQ22" s="178">
        <f t="shared" si="189"/>
        <v>0</v>
      </c>
      <c r="BR22" s="178">
        <f t="shared" si="189"/>
        <v>0</v>
      </c>
      <c r="BS22" s="178">
        <f t="shared" si="189"/>
        <v>0</v>
      </c>
      <c r="BT22" s="178">
        <f t="shared" si="189"/>
        <v>0</v>
      </c>
      <c r="BU22" s="178">
        <f t="shared" si="189"/>
        <v>0</v>
      </c>
      <c r="BV22" s="178">
        <f t="shared" si="189"/>
        <v>0</v>
      </c>
      <c r="BW22" s="178">
        <f t="shared" si="189"/>
        <v>0</v>
      </c>
      <c r="BX22" s="178">
        <f t="shared" si="189"/>
        <v>0</v>
      </c>
      <c r="BY22" s="178">
        <f t="shared" si="189"/>
        <v>0</v>
      </c>
      <c r="BZ22" s="178">
        <f t="shared" si="189"/>
        <v>0</v>
      </c>
      <c r="CA22" s="178">
        <f t="shared" si="189"/>
        <v>0</v>
      </c>
      <c r="CB22" s="178">
        <f t="shared" si="189"/>
        <v>0</v>
      </c>
      <c r="CC22" s="178">
        <f t="shared" si="189"/>
        <v>0</v>
      </c>
      <c r="CD22" s="178">
        <f t="shared" si="189"/>
        <v>0</v>
      </c>
      <c r="CE22" s="178">
        <f t="shared" si="189"/>
        <v>0</v>
      </c>
      <c r="CF22" s="178">
        <f t="shared" si="189"/>
        <v>0</v>
      </c>
      <c r="CG22" s="178">
        <f t="shared" si="189"/>
        <v>0</v>
      </c>
      <c r="CH22" s="178">
        <f t="shared" si="189"/>
        <v>0</v>
      </c>
      <c r="CI22" s="178">
        <f t="shared" si="189"/>
        <v>0</v>
      </c>
      <c r="CJ22" s="178">
        <f t="shared" si="189"/>
        <v>0</v>
      </c>
      <c r="CK22" s="178">
        <f t="shared" si="189"/>
        <v>0</v>
      </c>
      <c r="CL22" s="178">
        <f t="shared" si="189"/>
        <v>0</v>
      </c>
      <c r="CM22" s="178">
        <f t="shared" si="189"/>
        <v>0</v>
      </c>
      <c r="CN22" s="178">
        <f t="shared" si="189"/>
        <v>0</v>
      </c>
      <c r="CO22" s="178">
        <f t="shared" si="189"/>
        <v>0</v>
      </c>
      <c r="CP22" s="178">
        <f t="shared" si="189"/>
        <v>0</v>
      </c>
      <c r="CQ22" s="178">
        <f t="shared" si="189"/>
        <v>0</v>
      </c>
      <c r="CR22" s="178">
        <f t="shared" si="189"/>
        <v>0</v>
      </c>
      <c r="CS22" s="178">
        <f t="shared" si="189"/>
        <v>0</v>
      </c>
      <c r="CT22" s="178">
        <f t="shared" si="189"/>
        <v>0</v>
      </c>
      <c r="CU22" s="178">
        <f t="shared" si="189"/>
        <v>0</v>
      </c>
      <c r="CV22" s="178">
        <f t="shared" si="189"/>
        <v>0</v>
      </c>
      <c r="CW22" s="178">
        <f t="shared" si="189"/>
        <v>0</v>
      </c>
      <c r="CX22" s="178">
        <f t="shared" si="189"/>
        <v>0</v>
      </c>
      <c r="CY22" s="178">
        <f t="shared" si="189"/>
        <v>0</v>
      </c>
      <c r="CZ22" s="178">
        <f t="shared" si="189"/>
        <v>0</v>
      </c>
      <c r="DA22" s="178">
        <f t="shared" si="189"/>
        <v>0</v>
      </c>
      <c r="DB22" s="178">
        <f t="shared" si="189"/>
        <v>0</v>
      </c>
      <c r="DC22" s="178">
        <f t="shared" ref="DC22:DG22" si="190">+SUM(DC23:DC25)</f>
        <v>0</v>
      </c>
      <c r="DD22" s="178">
        <f t="shared" si="190"/>
        <v>0</v>
      </c>
      <c r="DE22" s="178">
        <f t="shared" si="190"/>
        <v>0</v>
      </c>
      <c r="DF22" s="178">
        <f t="shared" si="190"/>
        <v>0</v>
      </c>
      <c r="DG22" s="178">
        <f t="shared" si="190"/>
        <v>0</v>
      </c>
      <c r="DH22" s="178">
        <f t="shared" ref="DH22:EW22" si="191">+SUM(DH23:DH25)</f>
        <v>0</v>
      </c>
      <c r="DI22" s="178">
        <f t="shared" si="191"/>
        <v>0</v>
      </c>
      <c r="DJ22" s="178">
        <f t="shared" si="191"/>
        <v>0</v>
      </c>
      <c r="DK22" s="178">
        <f t="shared" si="191"/>
        <v>0</v>
      </c>
      <c r="DL22" s="178">
        <f t="shared" si="191"/>
        <v>0</v>
      </c>
      <c r="DM22" s="178">
        <f t="shared" si="191"/>
        <v>0</v>
      </c>
      <c r="DN22" s="178">
        <f t="shared" si="191"/>
        <v>0</v>
      </c>
      <c r="DO22" s="178">
        <f t="shared" si="191"/>
        <v>0</v>
      </c>
      <c r="DP22" s="178">
        <f t="shared" si="191"/>
        <v>0</v>
      </c>
      <c r="DQ22" s="178">
        <f t="shared" si="191"/>
        <v>0</v>
      </c>
      <c r="DR22" s="178">
        <f t="shared" si="191"/>
        <v>0</v>
      </c>
      <c r="DS22" s="178">
        <f t="shared" si="191"/>
        <v>0</v>
      </c>
      <c r="DT22" s="178">
        <f t="shared" si="191"/>
        <v>0</v>
      </c>
      <c r="DU22" s="178">
        <f t="shared" si="191"/>
        <v>0</v>
      </c>
      <c r="DV22" s="178">
        <f t="shared" si="191"/>
        <v>0</v>
      </c>
      <c r="DW22" s="178">
        <f t="shared" si="191"/>
        <v>0</v>
      </c>
      <c r="DX22" s="178">
        <f t="shared" si="191"/>
        <v>0</v>
      </c>
      <c r="DY22" s="178">
        <f t="shared" si="191"/>
        <v>0</v>
      </c>
      <c r="DZ22" s="178">
        <f t="shared" si="191"/>
        <v>0</v>
      </c>
      <c r="EA22" s="178">
        <f t="shared" si="191"/>
        <v>0</v>
      </c>
      <c r="EB22" s="178">
        <f t="shared" si="191"/>
        <v>0</v>
      </c>
      <c r="EC22" s="178">
        <f t="shared" si="191"/>
        <v>0</v>
      </c>
      <c r="ED22" s="178">
        <f t="shared" si="191"/>
        <v>0</v>
      </c>
      <c r="EE22" s="178">
        <f t="shared" si="191"/>
        <v>0</v>
      </c>
      <c r="EF22" s="178">
        <f t="shared" si="191"/>
        <v>0</v>
      </c>
      <c r="EG22" s="178">
        <f t="shared" si="191"/>
        <v>0</v>
      </c>
      <c r="EH22" s="178">
        <f t="shared" si="191"/>
        <v>0</v>
      </c>
      <c r="EI22" s="178">
        <f t="shared" si="191"/>
        <v>0</v>
      </c>
      <c r="EJ22" s="178">
        <f t="shared" si="191"/>
        <v>0</v>
      </c>
      <c r="EK22" s="178">
        <f t="shared" si="191"/>
        <v>0</v>
      </c>
      <c r="EL22" s="178">
        <f t="shared" si="191"/>
        <v>0</v>
      </c>
      <c r="EM22" s="178">
        <f t="shared" si="191"/>
        <v>0</v>
      </c>
      <c r="EN22" s="178">
        <f t="shared" si="191"/>
        <v>0</v>
      </c>
      <c r="EO22" s="178">
        <f t="shared" si="191"/>
        <v>0</v>
      </c>
      <c r="EP22" s="178">
        <f t="shared" si="191"/>
        <v>0</v>
      </c>
      <c r="EQ22" s="178">
        <f t="shared" si="191"/>
        <v>0</v>
      </c>
      <c r="ER22" s="178">
        <f t="shared" si="191"/>
        <v>0</v>
      </c>
      <c r="ES22" s="178">
        <f t="shared" si="191"/>
        <v>0</v>
      </c>
      <c r="ET22" s="178">
        <f t="shared" si="191"/>
        <v>0</v>
      </c>
      <c r="EU22" s="178">
        <f t="shared" si="191"/>
        <v>0</v>
      </c>
      <c r="EV22" s="178">
        <f t="shared" si="191"/>
        <v>0</v>
      </c>
      <c r="EW22" s="178">
        <f t="shared" si="191"/>
        <v>0</v>
      </c>
      <c r="EX22" s="178">
        <f t="shared" ref="EX22:FJ22" si="192">+SUM(EX23:EX25)</f>
        <v>0</v>
      </c>
      <c r="EY22" s="178">
        <f t="shared" si="192"/>
        <v>0</v>
      </c>
      <c r="EZ22" s="178">
        <f t="shared" si="192"/>
        <v>0</v>
      </c>
      <c r="FA22" s="178">
        <f t="shared" si="192"/>
        <v>0</v>
      </c>
      <c r="FB22" s="178">
        <f t="shared" si="192"/>
        <v>0</v>
      </c>
      <c r="FC22" s="178">
        <f t="shared" si="192"/>
        <v>0</v>
      </c>
      <c r="FD22" s="178">
        <f t="shared" si="192"/>
        <v>0</v>
      </c>
      <c r="FE22" s="178">
        <f t="shared" si="192"/>
        <v>0</v>
      </c>
      <c r="FF22" s="178">
        <f t="shared" si="192"/>
        <v>0</v>
      </c>
      <c r="FG22" s="178">
        <f t="shared" si="192"/>
        <v>0</v>
      </c>
      <c r="FH22" s="178">
        <f t="shared" si="192"/>
        <v>0</v>
      </c>
      <c r="FI22" s="178">
        <f t="shared" si="192"/>
        <v>0</v>
      </c>
      <c r="FJ22" s="178">
        <f t="shared" si="192"/>
        <v>0</v>
      </c>
      <c r="FK22" s="178">
        <f t="shared" ref="FK22:FM22" si="193">+SUM(FK23:FK25)</f>
        <v>0</v>
      </c>
      <c r="FL22" s="178">
        <f t="shared" si="193"/>
        <v>0</v>
      </c>
      <c r="FM22" s="178">
        <f t="shared" si="193"/>
        <v>0</v>
      </c>
      <c r="FN22" s="178">
        <f t="shared" ref="FN22:FO22" si="194">+SUM(FN23:FN25)</f>
        <v>0</v>
      </c>
      <c r="FO22" s="178">
        <f t="shared" si="194"/>
        <v>0</v>
      </c>
      <c r="FP22" s="178">
        <f t="shared" ref="FP22" si="195">+SUM(FP23:FP25)</f>
        <v>0</v>
      </c>
      <c r="FQ22" s="178">
        <f t="shared" ref="FQ22" si="196">+SUM(FQ23:FQ25)</f>
        <v>0</v>
      </c>
      <c r="FR22" s="178">
        <f t="shared" ref="FR22" si="197">+SUM(FR23:FR25)</f>
        <v>0</v>
      </c>
      <c r="FS22" s="178">
        <f t="shared" ref="FS22" si="198">+SUM(FS23:FS25)</f>
        <v>0</v>
      </c>
      <c r="FT22" s="178">
        <f t="shared" ref="FT22" si="199">+SUM(FT23:FT25)</f>
        <v>0</v>
      </c>
      <c r="FU22" s="178">
        <f t="shared" ref="FU22" si="200">+SUM(FU23:FU25)</f>
        <v>0</v>
      </c>
      <c r="FV22" s="178">
        <f t="shared" ref="FV22" si="201">+SUM(FV23:FV25)</f>
        <v>0</v>
      </c>
      <c r="FW22" s="178">
        <f t="shared" ref="FW22" si="202">+SUM(FW23:FW25)</f>
        <v>0</v>
      </c>
      <c r="FX22" s="178">
        <f t="shared" ref="FX22" si="203">+SUM(FX23:FX25)</f>
        <v>0</v>
      </c>
      <c r="FY22" s="178">
        <f t="shared" ref="FY22" si="204">+SUM(FY23:FY25)</f>
        <v>0</v>
      </c>
      <c r="FZ22" s="178">
        <f t="shared" ref="FZ22" si="205">+SUM(FZ23:FZ25)</f>
        <v>0</v>
      </c>
      <c r="GA22" s="178">
        <f t="shared" ref="GA22:GB22" si="206">+SUM(GA23:GA25)</f>
        <v>0</v>
      </c>
      <c r="GB22" s="178">
        <f t="shared" si="206"/>
        <v>0</v>
      </c>
      <c r="GC22" s="178">
        <f t="shared" ref="GC22" si="207">+SUM(GC23:GC25)</f>
        <v>0</v>
      </c>
      <c r="GD22" s="178">
        <f t="shared" ref="GD22" si="208">+SUM(GD23:GD25)</f>
        <v>0</v>
      </c>
      <c r="GE22" s="178">
        <f t="shared" ref="GE22" si="209">+SUM(GE23:GE25)</f>
        <v>0</v>
      </c>
      <c r="GF22" s="178">
        <f t="shared" ref="GF22" si="210">+SUM(GF23:GF25)</f>
        <v>0</v>
      </c>
      <c r="GG22" s="178">
        <f t="shared" ref="GG22" si="211">+SUM(GG23:GG25)</f>
        <v>0</v>
      </c>
      <c r="GH22" s="178">
        <f t="shared" ref="GH22:GI22" si="212">+SUM(GH23:GH25)</f>
        <v>0</v>
      </c>
      <c r="GI22" s="178">
        <f t="shared" si="212"/>
        <v>0</v>
      </c>
    </row>
    <row r="23" spans="2:191" hidden="1">
      <c r="B23" s="186">
        <v>1221</v>
      </c>
      <c r="C23" s="189" t="s">
        <v>34</v>
      </c>
      <c r="D23" s="182">
        <f t="shared" si="108"/>
        <v>0</v>
      </c>
      <c r="E23" s="182">
        <f t="shared" si="109"/>
        <v>0</v>
      </c>
      <c r="F23" s="182">
        <f t="shared" si="110"/>
        <v>0</v>
      </c>
      <c r="G23" s="182">
        <f t="shared" si="111"/>
        <v>0</v>
      </c>
      <c r="H23" s="182">
        <f t="shared" ref="H23:H30" si="213">+SUM(DC23:DN23)</f>
        <v>0</v>
      </c>
      <c r="I23" s="182">
        <f t="shared" ref="I23:I30" si="214">+SUM(DO23:DZ23)</f>
        <v>0</v>
      </c>
      <c r="J23" s="182">
        <f t="shared" ref="J23:J30" si="215">+SUM(EA23:EL23)</f>
        <v>0</v>
      </c>
      <c r="K23" s="182">
        <f t="shared" ref="K23:K30" si="216">+SUM(EM23:EX23)</f>
        <v>0</v>
      </c>
      <c r="L23" s="182">
        <f t="shared" si="112"/>
        <v>0</v>
      </c>
      <c r="M23" s="182">
        <f t="shared" si="53"/>
        <v>0</v>
      </c>
      <c r="N23" s="182">
        <f t="shared" si="54"/>
        <v>0</v>
      </c>
      <c r="O23" s="182">
        <f t="shared" si="55"/>
        <v>0</v>
      </c>
      <c r="P23" s="182">
        <f t="shared" si="56"/>
        <v>0</v>
      </c>
      <c r="Q23" s="182">
        <f t="shared" si="57"/>
        <v>0</v>
      </c>
      <c r="R23" s="182">
        <f t="shared" si="58"/>
        <v>0</v>
      </c>
      <c r="S23" s="182">
        <f t="shared" si="59"/>
        <v>0</v>
      </c>
      <c r="T23" s="182">
        <f t="shared" si="60"/>
        <v>0</v>
      </c>
      <c r="U23" s="182">
        <f t="shared" si="61"/>
        <v>0</v>
      </c>
      <c r="V23" s="182">
        <f t="shared" si="62"/>
        <v>0</v>
      </c>
      <c r="W23" s="182">
        <f t="shared" si="63"/>
        <v>0</v>
      </c>
      <c r="X23" s="182">
        <f t="shared" si="64"/>
        <v>0</v>
      </c>
      <c r="Y23" s="182">
        <f t="shared" si="65"/>
        <v>0</v>
      </c>
      <c r="Z23" s="182">
        <f t="shared" si="66"/>
        <v>0</v>
      </c>
      <c r="AA23" s="182">
        <f t="shared" si="67"/>
        <v>0</v>
      </c>
      <c r="AB23" s="182">
        <f t="shared" si="68"/>
        <v>0</v>
      </c>
      <c r="AC23" s="182">
        <f t="shared" si="69"/>
        <v>0</v>
      </c>
      <c r="AD23" s="182">
        <f t="shared" si="70"/>
        <v>0</v>
      </c>
      <c r="AE23" s="182">
        <f t="shared" ref="AE23:AE30" si="217">+SUM(DC23:DE23)</f>
        <v>0</v>
      </c>
      <c r="AF23" s="182">
        <f t="shared" ref="AF23:AF30" si="218">+SUM(DF23:DH23)</f>
        <v>0</v>
      </c>
      <c r="AG23" s="182">
        <f t="shared" ref="AG23:AG30" si="219">+SUM(DI23:DK23)</f>
        <v>0</v>
      </c>
      <c r="AH23" s="182">
        <f t="shared" ref="AH23:AH30" si="220">+SUM(DL23:DN23)</f>
        <v>0</v>
      </c>
      <c r="AI23" s="182">
        <f t="shared" ref="AI23:AI30" si="221">+SUM(DO23:DQ23)</f>
        <v>0</v>
      </c>
      <c r="AJ23" s="182">
        <f t="shared" ref="AJ23:AJ30" si="222">+SUM(DR23:DT23)</f>
        <v>0</v>
      </c>
      <c r="AK23" s="182">
        <f t="shared" ref="AK23:AK30" si="223">+SUM(DU23:DW23)</f>
        <v>0</v>
      </c>
      <c r="AL23" s="182">
        <f t="shared" ref="AL23:AL30" si="224">+SUM(DX23:DZ23)</f>
        <v>0</v>
      </c>
      <c r="AM23" s="182">
        <f t="shared" ref="AM23:AM30" si="225">+SUM(EA23:EC23)</f>
        <v>0</v>
      </c>
      <c r="AN23" s="182">
        <f t="shared" ref="AN23:AN30" si="226">+SUM(ED23:EF23)</f>
        <v>0</v>
      </c>
      <c r="AO23" s="182">
        <f t="shared" ref="AO23:AO30" si="227">+SUM(EG23:EI23)</f>
        <v>0</v>
      </c>
      <c r="AP23" s="182">
        <f t="shared" ref="AP23:AP30" si="228">+SUM(EJ23:EL23)</f>
        <v>0</v>
      </c>
      <c r="AQ23" s="182">
        <f t="shared" ref="AQ23:AQ30" si="229">+SUM(EM23:EO23)</f>
        <v>0</v>
      </c>
      <c r="AR23" s="182">
        <f t="shared" ref="AR23:AR30" si="230">+SUM(EP23:ER23)</f>
        <v>0</v>
      </c>
      <c r="AS23" s="182">
        <f t="shared" ref="AS23:AS30" si="231">+SUM(ES23:EU23)</f>
        <v>0</v>
      </c>
      <c r="AT23" s="182">
        <f t="shared" ref="AT23:AT30" si="232">+SUM(EV23:EX23)</f>
        <v>0</v>
      </c>
      <c r="AU23" s="182">
        <f t="shared" si="114"/>
        <v>0</v>
      </c>
      <c r="AV23" s="182">
        <f t="shared" si="115"/>
        <v>0</v>
      </c>
      <c r="AW23" s="182">
        <f t="shared" si="116"/>
        <v>0</v>
      </c>
      <c r="AX23" s="182">
        <f t="shared" si="117"/>
        <v>0</v>
      </c>
      <c r="AY23" s="182">
        <f t="shared" si="83"/>
        <v>0</v>
      </c>
      <c r="AZ23" s="182">
        <f t="shared" si="25"/>
        <v>0</v>
      </c>
      <c r="BA23" s="182">
        <f t="shared" si="71"/>
        <v>0</v>
      </c>
      <c r="BB23" s="182">
        <f t="shared" si="72"/>
        <v>0</v>
      </c>
      <c r="BC23" s="182">
        <f t="shared" si="73"/>
        <v>0</v>
      </c>
      <c r="BD23" s="182">
        <f t="shared" si="74"/>
        <v>0</v>
      </c>
      <c r="BE23" s="182">
        <f t="shared" si="75"/>
        <v>0</v>
      </c>
      <c r="BF23" s="182">
        <f t="shared" si="76"/>
        <v>0</v>
      </c>
      <c r="BG23" s="178">
        <f>+'[1]6.ConsolidaSPNF'!AC31</f>
        <v>0</v>
      </c>
      <c r="BH23" s="178">
        <f>+'[1]6.ConsolidaSPNF'!AD31</f>
        <v>0</v>
      </c>
      <c r="BI23" s="178">
        <f>+'[1]6.ConsolidaSPNF'!AE31</f>
        <v>0</v>
      </c>
      <c r="BJ23" s="178">
        <f>+'[1]6.ConsolidaSPNF'!AF31</f>
        <v>0</v>
      </c>
      <c r="BK23" s="178">
        <f>+'[1]6.ConsolidaSPNF'!AG31</f>
        <v>0</v>
      </c>
      <c r="BL23" s="178">
        <f>+'[1]6.ConsolidaSPNF'!AH31</f>
        <v>0</v>
      </c>
      <c r="BM23" s="178">
        <f>+'[1]6.ConsolidaSPNF'!AI31</f>
        <v>0</v>
      </c>
      <c r="BN23" s="178">
        <f>+'[1]6.ConsolidaSPNF'!AJ31</f>
        <v>0</v>
      </c>
      <c r="BO23" s="178">
        <f>+'[1]6.ConsolidaSPNF'!AK31</f>
        <v>0</v>
      </c>
      <c r="BP23" s="178">
        <f>+'[1]6.ConsolidaSPNF'!AL31</f>
        <v>0</v>
      </c>
      <c r="BQ23" s="178">
        <f>+'[1]6.ConsolidaSPNF'!AM31</f>
        <v>0</v>
      </c>
      <c r="BR23" s="178">
        <f>+'[1]6.ConsolidaSPNF'!AN31</f>
        <v>0</v>
      </c>
      <c r="BS23" s="178">
        <f>+'[1]6.ConsolidaSPNF'!AO31</f>
        <v>0</v>
      </c>
      <c r="BT23" s="178">
        <f>+'[1]6.ConsolidaSPNF'!AP31</f>
        <v>0</v>
      </c>
      <c r="BU23" s="178">
        <f>+'[1]6.ConsolidaSPNF'!AQ31</f>
        <v>0</v>
      </c>
      <c r="BV23" s="178">
        <f>+'[1]6.ConsolidaSPNF'!AR31</f>
        <v>0</v>
      </c>
      <c r="BW23" s="178">
        <f>+'[1]6.ConsolidaSPNF'!AS31</f>
        <v>0</v>
      </c>
      <c r="BX23" s="178">
        <f>+'[1]6.ConsolidaSPNF'!AT31</f>
        <v>0</v>
      </c>
      <c r="BY23" s="178">
        <f>+'[1]6.ConsolidaSPNF'!AU31</f>
        <v>0</v>
      </c>
      <c r="BZ23" s="178">
        <f>+'[1]6.ConsolidaSPNF'!AV31</f>
        <v>0</v>
      </c>
      <c r="CA23" s="178">
        <f>+'[1]6.ConsolidaSPNF'!AW31</f>
        <v>0</v>
      </c>
      <c r="CB23" s="178">
        <f>+'[1]6.ConsolidaSPNF'!AX31</f>
        <v>0</v>
      </c>
      <c r="CC23" s="178">
        <f>+'[1]6.ConsolidaSPNF'!AY31</f>
        <v>0</v>
      </c>
      <c r="CD23" s="178">
        <f>+'[1]6.ConsolidaSPNF'!AZ31</f>
        <v>0</v>
      </c>
      <c r="CE23" s="178">
        <f>+'[1]6.ConsolidaSPNF'!BA31</f>
        <v>0</v>
      </c>
      <c r="CF23" s="178">
        <f>+'[1]6.ConsolidaSPNF'!BB31</f>
        <v>0</v>
      </c>
      <c r="CG23" s="178">
        <f>+'[1]6.ConsolidaSPNF'!BC31</f>
        <v>0</v>
      </c>
      <c r="CH23" s="178">
        <f>+'[1]6.ConsolidaSPNF'!BD31</f>
        <v>0</v>
      </c>
      <c r="CI23" s="178">
        <f>+'[1]6.ConsolidaSPNF'!BE31</f>
        <v>0</v>
      </c>
      <c r="CJ23" s="178">
        <f>+'[1]6.ConsolidaSPNF'!BF31</f>
        <v>0</v>
      </c>
      <c r="CK23" s="178">
        <f>+'[1]6.ConsolidaSPNF'!BG31</f>
        <v>0</v>
      </c>
      <c r="CL23" s="178">
        <f>+'[1]6.ConsolidaSPNF'!BH31</f>
        <v>0</v>
      </c>
      <c r="CM23" s="178">
        <f>+'[1]6.ConsolidaSPNF'!BI31</f>
        <v>0</v>
      </c>
      <c r="CN23" s="178">
        <f>+'[1]6.ConsolidaSPNF'!BJ31</f>
        <v>0</v>
      </c>
      <c r="CO23" s="178">
        <f>+'[1]6.ConsolidaSPNF'!BK31</f>
        <v>0</v>
      </c>
      <c r="CP23" s="178">
        <f>+'[1]6.ConsolidaSPNF'!BL31</f>
        <v>0</v>
      </c>
      <c r="CQ23" s="178">
        <f>+'[1]6.ConsolidaSPNF'!BM31</f>
        <v>0</v>
      </c>
      <c r="CR23" s="178">
        <f>+'[1]6.ConsolidaSPNF'!BN31</f>
        <v>0</v>
      </c>
      <c r="CS23" s="178">
        <f>+'[1]6.ConsolidaSPNF'!BO31</f>
        <v>0</v>
      </c>
      <c r="CT23" s="178">
        <f>+'[1]6.ConsolidaSPNF'!BP31</f>
        <v>0</v>
      </c>
      <c r="CU23" s="178">
        <f>+'[1]6.ConsolidaSPNF'!BQ31</f>
        <v>0</v>
      </c>
      <c r="CV23" s="178">
        <f>+'[1]6.ConsolidaSPNF'!BR31</f>
        <v>0</v>
      </c>
      <c r="CW23" s="178">
        <f>+'[1]6.ConsolidaSPNF'!BS31</f>
        <v>0</v>
      </c>
      <c r="CX23" s="178">
        <f>+'[1]6.ConsolidaSPNF'!BT31</f>
        <v>0</v>
      </c>
      <c r="CY23" s="178">
        <f>+'[1]6.ConsolidaSPNF'!BU31</f>
        <v>0</v>
      </c>
      <c r="CZ23" s="178">
        <f>+'[1]6.ConsolidaSPNF'!BV31</f>
        <v>0</v>
      </c>
      <c r="DA23" s="178">
        <f>+'[1]6.ConsolidaSPNF'!BW31</f>
        <v>0</v>
      </c>
      <c r="DB23" s="178">
        <f>+'[1]6.ConsolidaSPNF'!BX31</f>
        <v>0</v>
      </c>
      <c r="DC23" s="178">
        <f>+'[1]6.ConsolidaSPNF'!BY31</f>
        <v>0</v>
      </c>
      <c r="DD23" s="178">
        <f>+'[1]6.ConsolidaSPNF'!BZ31</f>
        <v>0</v>
      </c>
      <c r="DE23" s="178">
        <f>+'[1]6.ConsolidaSPNF'!CA31</f>
        <v>0</v>
      </c>
      <c r="DF23" s="178">
        <f>+'[1]6.ConsolidaSPNF'!CB31</f>
        <v>0</v>
      </c>
      <c r="DG23" s="178">
        <f>+'[1]6.ConsolidaSPNF'!CC31</f>
        <v>0</v>
      </c>
      <c r="DH23" s="178">
        <f>+'[1]6.ConsolidaSPNF'!CD31</f>
        <v>0</v>
      </c>
      <c r="DI23" s="178">
        <f>+'[1]6.ConsolidaSPNF'!CE31</f>
        <v>0</v>
      </c>
      <c r="DJ23" s="178">
        <f>+'[1]6.ConsolidaSPNF'!CF31</f>
        <v>0</v>
      </c>
      <c r="DK23" s="178">
        <f>+'[1]6.ConsolidaSPNF'!CG31</f>
        <v>0</v>
      </c>
      <c r="DL23" s="178">
        <f>+'[1]6.ConsolidaSPNF'!CH31</f>
        <v>0</v>
      </c>
      <c r="DM23" s="178">
        <f>+'[1]6.ConsolidaSPNF'!CI31</f>
        <v>0</v>
      </c>
      <c r="DN23" s="178">
        <f>+'[1]6.ConsolidaSPNF'!CJ31</f>
        <v>0</v>
      </c>
      <c r="DO23" s="178">
        <f>+'[1]6.ConsolidaSPNF'!CK31</f>
        <v>0</v>
      </c>
      <c r="DP23" s="178">
        <f>+'[1]6.ConsolidaSPNF'!CL31</f>
        <v>0</v>
      </c>
      <c r="DQ23" s="178">
        <f>+'[1]6.ConsolidaSPNF'!CM31</f>
        <v>0</v>
      </c>
      <c r="DR23" s="178">
        <f>+'[1]6.ConsolidaSPNF'!CN31</f>
        <v>0</v>
      </c>
      <c r="DS23" s="178">
        <f>+'[1]6.ConsolidaSPNF'!CO31</f>
        <v>0</v>
      </c>
      <c r="DT23" s="178">
        <f>+'[1]6.ConsolidaSPNF'!CP31</f>
        <v>0</v>
      </c>
      <c r="DU23" s="178">
        <f>+'[1]6.ConsolidaSPNF'!CQ31</f>
        <v>0</v>
      </c>
      <c r="DV23" s="178">
        <f>+'[1]6.ConsolidaSPNF'!CR31</f>
        <v>0</v>
      </c>
      <c r="DW23" s="178">
        <f>+'[1]6.ConsolidaSPNF'!CS31</f>
        <v>0</v>
      </c>
      <c r="DX23" s="178">
        <f>+'[1]6.ConsolidaSPNF'!CT31</f>
        <v>0</v>
      </c>
      <c r="DY23" s="178">
        <f>+'[1]6.ConsolidaSPNF'!CU31</f>
        <v>0</v>
      </c>
      <c r="DZ23" s="178">
        <f>+'[1]6.ConsolidaSPNF'!CV31</f>
        <v>0</v>
      </c>
      <c r="EA23" s="178">
        <f>+'[1]6.ConsolidaSPNF'!CW31</f>
        <v>0</v>
      </c>
      <c r="EB23" s="178">
        <f>+'[1]6.ConsolidaSPNF'!CX31</f>
        <v>0</v>
      </c>
      <c r="EC23" s="178">
        <f>+'[1]6.ConsolidaSPNF'!CY31</f>
        <v>0</v>
      </c>
      <c r="ED23" s="178">
        <f>+'[1]6.ConsolidaSPNF'!CZ31</f>
        <v>0</v>
      </c>
      <c r="EE23" s="178">
        <f>+'[1]6.ConsolidaSPNF'!DA31</f>
        <v>0</v>
      </c>
      <c r="EF23" s="178">
        <f>+'[1]6.ConsolidaSPNF'!DB31</f>
        <v>0</v>
      </c>
      <c r="EG23" s="178">
        <f>+'[1]6.ConsolidaSPNF'!DC31</f>
        <v>0</v>
      </c>
      <c r="EH23" s="178">
        <f>+'[1]6.ConsolidaSPNF'!DD31</f>
        <v>0</v>
      </c>
      <c r="EI23" s="178">
        <f>+'[1]6.ConsolidaSPNF'!DE31</f>
        <v>0</v>
      </c>
      <c r="EJ23" s="178">
        <f>+'[1]6.ConsolidaSPNF'!DF31</f>
        <v>0</v>
      </c>
      <c r="EK23" s="178">
        <f>+'[1]6.ConsolidaSPNF'!DG31</f>
        <v>0</v>
      </c>
      <c r="EL23" s="178">
        <f>+'[1]6.ConsolidaSPNF'!DH31</f>
        <v>0</v>
      </c>
      <c r="EM23" s="178">
        <f>+'[1]6.ConsolidaSPNF'!DI31</f>
        <v>0</v>
      </c>
      <c r="EN23" s="178">
        <f>+'[1]6.ConsolidaSPNF'!DJ31</f>
        <v>0</v>
      </c>
      <c r="EO23" s="178">
        <f>+'[1]6.ConsolidaSPNF'!DK31</f>
        <v>0</v>
      </c>
      <c r="EP23" s="178">
        <f>+'[1]6.ConsolidaSPNF'!DL31</f>
        <v>0</v>
      </c>
      <c r="EQ23" s="178">
        <f>+'[1]6.ConsolidaSPNF'!DM31</f>
        <v>0</v>
      </c>
      <c r="ER23" s="178">
        <f>+'[1]6.ConsolidaSPNF'!DN31</f>
        <v>0</v>
      </c>
      <c r="ES23" s="178">
        <f>+'[1]6.ConsolidaSPNF'!DO31</f>
        <v>0</v>
      </c>
      <c r="ET23" s="178">
        <f>+'[1]6.ConsolidaSPNF'!DP31</f>
        <v>0</v>
      </c>
      <c r="EU23" s="178">
        <f>+'[1]6.ConsolidaSPNF'!DQ31</f>
        <v>0</v>
      </c>
      <c r="EV23" s="178">
        <f>+'[1]6.ConsolidaSPNF'!DR31</f>
        <v>0</v>
      </c>
      <c r="EW23" s="178">
        <f>+'[1]6.ConsolidaSPNF'!DS31</f>
        <v>0</v>
      </c>
      <c r="EX23" s="178">
        <f>+'[1]6.ConsolidaSPNF'!DT31</f>
        <v>0</v>
      </c>
      <c r="EY23" s="178">
        <f>+'[1]6.ConsolidaSPNF'!DU31</f>
        <v>0</v>
      </c>
      <c r="EZ23" s="178">
        <f>+'[1]6.ConsolidaSPNF'!DV31</f>
        <v>0</v>
      </c>
      <c r="FA23" s="178">
        <f>+'[1]6.ConsolidaSPNF'!DW31</f>
        <v>0</v>
      </c>
      <c r="FB23" s="178">
        <f>+'[1]6.ConsolidaSPNF'!DX31</f>
        <v>0</v>
      </c>
      <c r="FC23" s="178">
        <f>+'[1]6.ConsolidaSPNF'!DY31</f>
        <v>0</v>
      </c>
      <c r="FD23" s="178">
        <f>+'[1]6.ConsolidaSPNF'!DZ31</f>
        <v>0</v>
      </c>
      <c r="FE23" s="178">
        <f>+'[1]6.ConsolidaSPNF'!EA31</f>
        <v>0</v>
      </c>
      <c r="FF23" s="178">
        <f>+'[1]6.ConsolidaSPNF'!EB31</f>
        <v>0</v>
      </c>
      <c r="FG23" s="178">
        <f>+'[1]6.ConsolidaSPNF'!EC31</f>
        <v>0</v>
      </c>
      <c r="FH23" s="178">
        <f>+'[1]6.ConsolidaSPNF'!ED31</f>
        <v>0</v>
      </c>
      <c r="FI23" s="178">
        <f>+'[1]6.ConsolidaSPNF'!EE31</f>
        <v>0</v>
      </c>
      <c r="FJ23" s="178">
        <f>+'[1]6.ConsolidaSPNF'!EF31</f>
        <v>0</v>
      </c>
      <c r="FK23" s="178">
        <f>+'[1]6.ConsolidaSPNF'!EG31</f>
        <v>0</v>
      </c>
      <c r="FL23" s="178">
        <f>+'[1]6.ConsolidaSPNF'!EH31</f>
        <v>0</v>
      </c>
      <c r="FM23" s="178">
        <f>+'[1]6.ConsolidaSPNF'!EI31</f>
        <v>0</v>
      </c>
      <c r="FN23" s="178">
        <f>+'[1]6.ConsolidaSPNF'!EJ31</f>
        <v>0</v>
      </c>
      <c r="FO23" s="178">
        <f>+'[1]6.ConsolidaSPNF'!EK31</f>
        <v>0</v>
      </c>
      <c r="FP23" s="178">
        <f>+'[1]6.ConsolidaSPNF'!EL31</f>
        <v>0</v>
      </c>
      <c r="FQ23" s="178">
        <f>+'[1]6.ConsolidaSPNF'!EM31</f>
        <v>0</v>
      </c>
      <c r="FR23" s="178">
        <f>+'[1]6.ConsolidaSPNF'!EN31</f>
        <v>0</v>
      </c>
      <c r="FS23" s="178">
        <f>+'[1]6.ConsolidaSPNF'!EO31</f>
        <v>0</v>
      </c>
      <c r="FT23" s="178">
        <f>+'[1]6.ConsolidaSPNF'!EP31</f>
        <v>0</v>
      </c>
      <c r="FU23" s="178">
        <f>+'[1]6.ConsolidaSPNF'!EQ31</f>
        <v>0</v>
      </c>
      <c r="FV23" s="178">
        <f>+'[1]6.ConsolidaSPNF'!ER31</f>
        <v>0</v>
      </c>
      <c r="FW23" s="178">
        <f>+'[1]6.ConsolidaSPNF'!ES31</f>
        <v>0</v>
      </c>
      <c r="FX23" s="178">
        <f>+'[1]6.ConsolidaSPNF'!ET31</f>
        <v>0</v>
      </c>
      <c r="FY23" s="178">
        <f>+'[1]6.ConsolidaSPNF'!EU31</f>
        <v>0</v>
      </c>
      <c r="FZ23" s="178">
        <f>+'[1]6.ConsolidaSPNF'!EV31</f>
        <v>0</v>
      </c>
      <c r="GA23" s="178">
        <f>+'[1]6.ConsolidaSPNF'!EW31</f>
        <v>0</v>
      </c>
      <c r="GB23" s="178">
        <f>+'[1]6.ConsolidaSPNF'!EX31</f>
        <v>0</v>
      </c>
      <c r="GC23" s="178">
        <f>+'[1]6.ConsolidaSPNF'!EY31</f>
        <v>0</v>
      </c>
      <c r="GD23" s="178">
        <f>+'[1]6.ConsolidaSPNF'!EZ31</f>
        <v>0</v>
      </c>
      <c r="GE23" s="178">
        <f>+'[1]6.ConsolidaSPNF'!FA31</f>
        <v>0</v>
      </c>
      <c r="GF23" s="178">
        <f>+'[1]6.ConsolidaSPNF'!FB31</f>
        <v>0</v>
      </c>
      <c r="GG23" s="178">
        <f>+'[1]6.ConsolidaSPNF'!FC31</f>
        <v>0</v>
      </c>
      <c r="GH23" s="178">
        <f>+'[1]6.ConsolidaSPNF'!FD31</f>
        <v>0</v>
      </c>
      <c r="GI23" s="178">
        <f>+'[1]6.ConsolidaSPNF'!FE31</f>
        <v>0</v>
      </c>
    </row>
    <row r="24" spans="2:191" hidden="1">
      <c r="B24" s="186">
        <v>1222</v>
      </c>
      <c r="C24" s="189" t="s">
        <v>35</v>
      </c>
      <c r="D24" s="182">
        <f t="shared" si="108"/>
        <v>0</v>
      </c>
      <c r="E24" s="182">
        <f t="shared" si="109"/>
        <v>0</v>
      </c>
      <c r="F24" s="182">
        <f t="shared" si="110"/>
        <v>0</v>
      </c>
      <c r="G24" s="182">
        <f t="shared" si="111"/>
        <v>0</v>
      </c>
      <c r="H24" s="182">
        <f t="shared" si="213"/>
        <v>0</v>
      </c>
      <c r="I24" s="182">
        <f t="shared" si="214"/>
        <v>0</v>
      </c>
      <c r="J24" s="182">
        <f t="shared" si="215"/>
        <v>0</v>
      </c>
      <c r="K24" s="182">
        <f t="shared" si="216"/>
        <v>0</v>
      </c>
      <c r="L24" s="182">
        <f t="shared" si="112"/>
        <v>0</v>
      </c>
      <c r="M24" s="182">
        <f t="shared" si="53"/>
        <v>0</v>
      </c>
      <c r="N24" s="182">
        <f t="shared" si="54"/>
        <v>0</v>
      </c>
      <c r="O24" s="182">
        <f t="shared" si="55"/>
        <v>0</v>
      </c>
      <c r="P24" s="182">
        <f t="shared" si="56"/>
        <v>0</v>
      </c>
      <c r="Q24" s="182">
        <f t="shared" si="57"/>
        <v>0</v>
      </c>
      <c r="R24" s="182">
        <f t="shared" si="58"/>
        <v>0</v>
      </c>
      <c r="S24" s="182">
        <f t="shared" si="59"/>
        <v>0</v>
      </c>
      <c r="T24" s="182">
        <f t="shared" si="60"/>
        <v>0</v>
      </c>
      <c r="U24" s="182">
        <f t="shared" si="61"/>
        <v>0</v>
      </c>
      <c r="V24" s="182">
        <f t="shared" si="62"/>
        <v>0</v>
      </c>
      <c r="W24" s="182">
        <f t="shared" si="63"/>
        <v>0</v>
      </c>
      <c r="X24" s="182">
        <f t="shared" si="64"/>
        <v>0</v>
      </c>
      <c r="Y24" s="182">
        <f t="shared" si="65"/>
        <v>0</v>
      </c>
      <c r="Z24" s="182">
        <f t="shared" si="66"/>
        <v>0</v>
      </c>
      <c r="AA24" s="182">
        <f t="shared" si="67"/>
        <v>0</v>
      </c>
      <c r="AB24" s="182">
        <f t="shared" si="68"/>
        <v>0</v>
      </c>
      <c r="AC24" s="182">
        <f t="shared" si="69"/>
        <v>0</v>
      </c>
      <c r="AD24" s="182">
        <f t="shared" si="70"/>
        <v>0</v>
      </c>
      <c r="AE24" s="182">
        <f t="shared" si="217"/>
        <v>0</v>
      </c>
      <c r="AF24" s="182">
        <f t="shared" si="218"/>
        <v>0</v>
      </c>
      <c r="AG24" s="182">
        <f t="shared" si="219"/>
        <v>0</v>
      </c>
      <c r="AH24" s="182">
        <f t="shared" si="220"/>
        <v>0</v>
      </c>
      <c r="AI24" s="182">
        <f t="shared" si="221"/>
        <v>0</v>
      </c>
      <c r="AJ24" s="182">
        <f t="shared" si="222"/>
        <v>0</v>
      </c>
      <c r="AK24" s="182">
        <f t="shared" si="223"/>
        <v>0</v>
      </c>
      <c r="AL24" s="182">
        <f t="shared" si="224"/>
        <v>0</v>
      </c>
      <c r="AM24" s="182">
        <f t="shared" si="225"/>
        <v>0</v>
      </c>
      <c r="AN24" s="182">
        <f t="shared" si="226"/>
        <v>0</v>
      </c>
      <c r="AO24" s="182">
        <f t="shared" si="227"/>
        <v>0</v>
      </c>
      <c r="AP24" s="182">
        <f t="shared" si="228"/>
        <v>0</v>
      </c>
      <c r="AQ24" s="182">
        <f t="shared" si="229"/>
        <v>0</v>
      </c>
      <c r="AR24" s="182">
        <f t="shared" si="230"/>
        <v>0</v>
      </c>
      <c r="AS24" s="182">
        <f t="shared" si="231"/>
        <v>0</v>
      </c>
      <c r="AT24" s="182">
        <f t="shared" si="232"/>
        <v>0</v>
      </c>
      <c r="AU24" s="182">
        <f t="shared" si="114"/>
        <v>0</v>
      </c>
      <c r="AV24" s="182">
        <f t="shared" si="115"/>
        <v>0</v>
      </c>
      <c r="AW24" s="182">
        <f t="shared" si="116"/>
        <v>0</v>
      </c>
      <c r="AX24" s="182">
        <f t="shared" si="117"/>
        <v>0</v>
      </c>
      <c r="AY24" s="182">
        <f t="shared" si="83"/>
        <v>0</v>
      </c>
      <c r="AZ24" s="182">
        <f t="shared" si="25"/>
        <v>0</v>
      </c>
      <c r="BA24" s="182">
        <f t="shared" si="71"/>
        <v>0</v>
      </c>
      <c r="BB24" s="182">
        <f t="shared" si="72"/>
        <v>0</v>
      </c>
      <c r="BC24" s="182">
        <f t="shared" si="73"/>
        <v>0</v>
      </c>
      <c r="BD24" s="182">
        <f t="shared" si="74"/>
        <v>0</v>
      </c>
      <c r="BE24" s="182">
        <f t="shared" si="75"/>
        <v>0</v>
      </c>
      <c r="BF24" s="182">
        <f t="shared" si="76"/>
        <v>0</v>
      </c>
      <c r="BG24" s="178">
        <f>+'[1]6.ConsolidaSPNF'!AC32</f>
        <v>0</v>
      </c>
      <c r="BH24" s="178">
        <f>+'[1]6.ConsolidaSPNF'!AD32</f>
        <v>0</v>
      </c>
      <c r="BI24" s="178">
        <f>+'[1]6.ConsolidaSPNF'!AE32</f>
        <v>0</v>
      </c>
      <c r="BJ24" s="178">
        <f>+'[1]6.ConsolidaSPNF'!AF32</f>
        <v>0</v>
      </c>
      <c r="BK24" s="178">
        <f>+'[1]6.ConsolidaSPNF'!AG32</f>
        <v>0</v>
      </c>
      <c r="BL24" s="178">
        <f>+'[1]6.ConsolidaSPNF'!AH32</f>
        <v>0</v>
      </c>
      <c r="BM24" s="178">
        <f>+'[1]6.ConsolidaSPNF'!AI32</f>
        <v>0</v>
      </c>
      <c r="BN24" s="178">
        <f>+'[1]6.ConsolidaSPNF'!AJ32</f>
        <v>0</v>
      </c>
      <c r="BO24" s="178">
        <f>+'[1]6.ConsolidaSPNF'!AK32</f>
        <v>0</v>
      </c>
      <c r="BP24" s="178">
        <f>+'[1]6.ConsolidaSPNF'!AL32</f>
        <v>0</v>
      </c>
      <c r="BQ24" s="178">
        <f>+'[1]6.ConsolidaSPNF'!AM32</f>
        <v>0</v>
      </c>
      <c r="BR24" s="178">
        <f>+'[1]6.ConsolidaSPNF'!AN32</f>
        <v>0</v>
      </c>
      <c r="BS24" s="178">
        <f>+'[1]6.ConsolidaSPNF'!AO32</f>
        <v>0</v>
      </c>
      <c r="BT24" s="178">
        <f>+'[1]6.ConsolidaSPNF'!AP32</f>
        <v>0</v>
      </c>
      <c r="BU24" s="178">
        <f>+'[1]6.ConsolidaSPNF'!AQ32</f>
        <v>0</v>
      </c>
      <c r="BV24" s="178">
        <f>+'[1]6.ConsolidaSPNF'!AR32</f>
        <v>0</v>
      </c>
      <c r="BW24" s="178">
        <f>+'[1]6.ConsolidaSPNF'!AS32</f>
        <v>0</v>
      </c>
      <c r="BX24" s="178">
        <f>+'[1]6.ConsolidaSPNF'!AT32</f>
        <v>0</v>
      </c>
      <c r="BY24" s="178">
        <f>+'[1]6.ConsolidaSPNF'!AU32</f>
        <v>0</v>
      </c>
      <c r="BZ24" s="178">
        <f>+'[1]6.ConsolidaSPNF'!AV32</f>
        <v>0</v>
      </c>
      <c r="CA24" s="178">
        <f>+'[1]6.ConsolidaSPNF'!AW32</f>
        <v>0</v>
      </c>
      <c r="CB24" s="178">
        <f>+'[1]6.ConsolidaSPNF'!AX32</f>
        <v>0</v>
      </c>
      <c r="CC24" s="178">
        <f>+'[1]6.ConsolidaSPNF'!AY32</f>
        <v>0</v>
      </c>
      <c r="CD24" s="178">
        <f>+'[1]6.ConsolidaSPNF'!AZ32</f>
        <v>0</v>
      </c>
      <c r="CE24" s="178">
        <f>+'[1]6.ConsolidaSPNF'!BA32</f>
        <v>0</v>
      </c>
      <c r="CF24" s="178">
        <f>+'[1]6.ConsolidaSPNF'!BB32</f>
        <v>0</v>
      </c>
      <c r="CG24" s="178">
        <f>+'[1]6.ConsolidaSPNF'!BC32</f>
        <v>0</v>
      </c>
      <c r="CH24" s="178">
        <f>+'[1]6.ConsolidaSPNF'!BD32</f>
        <v>0</v>
      </c>
      <c r="CI24" s="178">
        <f>+'[1]6.ConsolidaSPNF'!BE32</f>
        <v>0</v>
      </c>
      <c r="CJ24" s="178">
        <f>+'[1]6.ConsolidaSPNF'!BF32</f>
        <v>0</v>
      </c>
      <c r="CK24" s="178">
        <f>+'[1]6.ConsolidaSPNF'!BG32</f>
        <v>0</v>
      </c>
      <c r="CL24" s="178">
        <f>+'[1]6.ConsolidaSPNF'!BH32</f>
        <v>0</v>
      </c>
      <c r="CM24" s="178">
        <f>+'[1]6.ConsolidaSPNF'!BI32</f>
        <v>0</v>
      </c>
      <c r="CN24" s="178">
        <f>+'[1]6.ConsolidaSPNF'!BJ32</f>
        <v>0</v>
      </c>
      <c r="CO24" s="178">
        <f>+'[1]6.ConsolidaSPNF'!BK32</f>
        <v>0</v>
      </c>
      <c r="CP24" s="178">
        <f>+'[1]6.ConsolidaSPNF'!BL32</f>
        <v>0</v>
      </c>
      <c r="CQ24" s="178">
        <f>+'[1]6.ConsolidaSPNF'!BM32</f>
        <v>0</v>
      </c>
      <c r="CR24" s="178">
        <f>+'[1]6.ConsolidaSPNF'!BN32</f>
        <v>0</v>
      </c>
      <c r="CS24" s="178">
        <f>+'[1]6.ConsolidaSPNF'!BO32</f>
        <v>0</v>
      </c>
      <c r="CT24" s="178">
        <f>+'[1]6.ConsolidaSPNF'!BP32</f>
        <v>0</v>
      </c>
      <c r="CU24" s="178">
        <f>+'[1]6.ConsolidaSPNF'!BQ32</f>
        <v>0</v>
      </c>
      <c r="CV24" s="178">
        <f>+'[1]6.ConsolidaSPNF'!BR32</f>
        <v>0</v>
      </c>
      <c r="CW24" s="178">
        <f>+'[1]6.ConsolidaSPNF'!BS32</f>
        <v>0</v>
      </c>
      <c r="CX24" s="178">
        <f>+'[1]6.ConsolidaSPNF'!BT32</f>
        <v>0</v>
      </c>
      <c r="CY24" s="178">
        <f>+'[1]6.ConsolidaSPNF'!BU32</f>
        <v>0</v>
      </c>
      <c r="CZ24" s="178">
        <f>+'[1]6.ConsolidaSPNF'!BV32</f>
        <v>0</v>
      </c>
      <c r="DA24" s="178">
        <f>+'[1]6.ConsolidaSPNF'!BW32</f>
        <v>0</v>
      </c>
      <c r="DB24" s="178">
        <f>+'[1]6.ConsolidaSPNF'!BX32</f>
        <v>0</v>
      </c>
      <c r="DC24" s="178">
        <f>+'[1]6.ConsolidaSPNF'!BY32</f>
        <v>0</v>
      </c>
      <c r="DD24" s="178">
        <f>+'[1]6.ConsolidaSPNF'!BZ32</f>
        <v>0</v>
      </c>
      <c r="DE24" s="178">
        <f>+'[1]6.ConsolidaSPNF'!CA32</f>
        <v>0</v>
      </c>
      <c r="DF24" s="178">
        <f>+'[1]6.ConsolidaSPNF'!CB32</f>
        <v>0</v>
      </c>
      <c r="DG24" s="178">
        <f>+'[1]6.ConsolidaSPNF'!CC32</f>
        <v>0</v>
      </c>
      <c r="DH24" s="178">
        <f>+'[1]6.ConsolidaSPNF'!CD32</f>
        <v>0</v>
      </c>
      <c r="DI24" s="178">
        <f>+'[1]6.ConsolidaSPNF'!CE32</f>
        <v>0</v>
      </c>
      <c r="DJ24" s="178">
        <f>+'[1]6.ConsolidaSPNF'!CF32</f>
        <v>0</v>
      </c>
      <c r="DK24" s="178">
        <f>+'[1]6.ConsolidaSPNF'!CG32</f>
        <v>0</v>
      </c>
      <c r="DL24" s="178">
        <f>+'[1]6.ConsolidaSPNF'!CH32</f>
        <v>0</v>
      </c>
      <c r="DM24" s="178">
        <f>+'[1]6.ConsolidaSPNF'!CI32</f>
        <v>0</v>
      </c>
      <c r="DN24" s="178">
        <f>+'[1]6.ConsolidaSPNF'!CJ32</f>
        <v>0</v>
      </c>
      <c r="DO24" s="178">
        <f>+'[1]6.ConsolidaSPNF'!CK32</f>
        <v>0</v>
      </c>
      <c r="DP24" s="178">
        <f>+'[1]6.ConsolidaSPNF'!CL32</f>
        <v>0</v>
      </c>
      <c r="DQ24" s="178">
        <f>+'[1]6.ConsolidaSPNF'!CM32</f>
        <v>0</v>
      </c>
      <c r="DR24" s="178">
        <f>+'[1]6.ConsolidaSPNF'!CN32</f>
        <v>0</v>
      </c>
      <c r="DS24" s="178">
        <f>+'[1]6.ConsolidaSPNF'!CO32</f>
        <v>0</v>
      </c>
      <c r="DT24" s="178">
        <f>+'[1]6.ConsolidaSPNF'!CP32</f>
        <v>0</v>
      </c>
      <c r="DU24" s="178">
        <f>+'[1]6.ConsolidaSPNF'!CQ32</f>
        <v>0</v>
      </c>
      <c r="DV24" s="178">
        <f>+'[1]6.ConsolidaSPNF'!CR32</f>
        <v>0</v>
      </c>
      <c r="DW24" s="178">
        <f>+'[1]6.ConsolidaSPNF'!CS32</f>
        <v>0</v>
      </c>
      <c r="DX24" s="178">
        <f>+'[1]6.ConsolidaSPNF'!CT32</f>
        <v>0</v>
      </c>
      <c r="DY24" s="178">
        <f>+'[1]6.ConsolidaSPNF'!CU32</f>
        <v>0</v>
      </c>
      <c r="DZ24" s="178">
        <f>+'[1]6.ConsolidaSPNF'!CV32</f>
        <v>0</v>
      </c>
      <c r="EA24" s="178">
        <f>+'[1]6.ConsolidaSPNF'!CW32</f>
        <v>0</v>
      </c>
      <c r="EB24" s="178">
        <f>+'[1]6.ConsolidaSPNF'!CX32</f>
        <v>0</v>
      </c>
      <c r="EC24" s="178">
        <f>+'[1]6.ConsolidaSPNF'!CY32</f>
        <v>0</v>
      </c>
      <c r="ED24" s="178">
        <f>+'[1]6.ConsolidaSPNF'!CZ32</f>
        <v>0</v>
      </c>
      <c r="EE24" s="178">
        <f>+'[1]6.ConsolidaSPNF'!DA32</f>
        <v>0</v>
      </c>
      <c r="EF24" s="178">
        <f>+'[1]6.ConsolidaSPNF'!DB32</f>
        <v>0</v>
      </c>
      <c r="EG24" s="178">
        <f>+'[1]6.ConsolidaSPNF'!DC32</f>
        <v>0</v>
      </c>
      <c r="EH24" s="178">
        <f>+'[1]6.ConsolidaSPNF'!DD32</f>
        <v>0</v>
      </c>
      <c r="EI24" s="178">
        <f>+'[1]6.ConsolidaSPNF'!DE32</f>
        <v>0</v>
      </c>
      <c r="EJ24" s="178">
        <f>+'[1]6.ConsolidaSPNF'!DF32</f>
        <v>0</v>
      </c>
      <c r="EK24" s="178">
        <f>+'[1]6.ConsolidaSPNF'!DG32</f>
        <v>0</v>
      </c>
      <c r="EL24" s="178">
        <f>+'[1]6.ConsolidaSPNF'!DH32</f>
        <v>0</v>
      </c>
      <c r="EM24" s="178">
        <f>+'[1]6.ConsolidaSPNF'!DI32</f>
        <v>0</v>
      </c>
      <c r="EN24" s="178">
        <f>+'[1]6.ConsolidaSPNF'!DJ32</f>
        <v>0</v>
      </c>
      <c r="EO24" s="178">
        <f>+'[1]6.ConsolidaSPNF'!DK32</f>
        <v>0</v>
      </c>
      <c r="EP24" s="178">
        <f>+'[1]6.ConsolidaSPNF'!DL32</f>
        <v>0</v>
      </c>
      <c r="EQ24" s="178">
        <f>+'[1]6.ConsolidaSPNF'!DM32</f>
        <v>0</v>
      </c>
      <c r="ER24" s="178">
        <f>+'[1]6.ConsolidaSPNF'!DN32</f>
        <v>0</v>
      </c>
      <c r="ES24" s="178">
        <f>+'[1]6.ConsolidaSPNF'!DO32</f>
        <v>0</v>
      </c>
      <c r="ET24" s="178">
        <f>+'[1]6.ConsolidaSPNF'!DP32</f>
        <v>0</v>
      </c>
      <c r="EU24" s="178">
        <f>+'[1]6.ConsolidaSPNF'!DQ32</f>
        <v>0</v>
      </c>
      <c r="EV24" s="178">
        <f>+'[1]6.ConsolidaSPNF'!DR32</f>
        <v>0</v>
      </c>
      <c r="EW24" s="178">
        <f>+'[1]6.ConsolidaSPNF'!DS32</f>
        <v>0</v>
      </c>
      <c r="EX24" s="178">
        <f>+'[1]6.ConsolidaSPNF'!DT32</f>
        <v>0</v>
      </c>
      <c r="EY24" s="178">
        <f>+'[1]6.ConsolidaSPNF'!DU32</f>
        <v>0</v>
      </c>
      <c r="EZ24" s="178">
        <f>+'[1]6.ConsolidaSPNF'!DV32</f>
        <v>0</v>
      </c>
      <c r="FA24" s="178">
        <f>+'[1]6.ConsolidaSPNF'!DW32</f>
        <v>0</v>
      </c>
      <c r="FB24" s="178">
        <f>+'[1]6.ConsolidaSPNF'!DX32</f>
        <v>0</v>
      </c>
      <c r="FC24" s="178">
        <f>+'[1]6.ConsolidaSPNF'!DY32</f>
        <v>0</v>
      </c>
      <c r="FD24" s="178">
        <f>+'[1]6.ConsolidaSPNF'!DZ32</f>
        <v>0</v>
      </c>
      <c r="FE24" s="178">
        <f>+'[1]6.ConsolidaSPNF'!EA32</f>
        <v>0</v>
      </c>
      <c r="FF24" s="178">
        <f>+'[1]6.ConsolidaSPNF'!EB32</f>
        <v>0</v>
      </c>
      <c r="FG24" s="178">
        <f>+'[1]6.ConsolidaSPNF'!EC32</f>
        <v>0</v>
      </c>
      <c r="FH24" s="178">
        <f>+'[1]6.ConsolidaSPNF'!ED32</f>
        <v>0</v>
      </c>
      <c r="FI24" s="178">
        <f>+'[1]6.ConsolidaSPNF'!EE32</f>
        <v>0</v>
      </c>
      <c r="FJ24" s="178">
        <f>+'[1]6.ConsolidaSPNF'!EF32</f>
        <v>0</v>
      </c>
      <c r="FK24" s="178">
        <f>+'[1]6.ConsolidaSPNF'!EG32</f>
        <v>0</v>
      </c>
      <c r="FL24" s="178">
        <f>+'[1]6.ConsolidaSPNF'!EH32</f>
        <v>0</v>
      </c>
      <c r="FM24" s="178">
        <f>+'[1]6.ConsolidaSPNF'!EI32</f>
        <v>0</v>
      </c>
      <c r="FN24" s="178">
        <f>+'[1]6.ConsolidaSPNF'!EJ32</f>
        <v>0</v>
      </c>
      <c r="FO24" s="178">
        <f>+'[1]6.ConsolidaSPNF'!EK32</f>
        <v>0</v>
      </c>
      <c r="FP24" s="178">
        <f>+'[1]6.ConsolidaSPNF'!EL32</f>
        <v>0</v>
      </c>
      <c r="FQ24" s="178">
        <f>+'[1]6.ConsolidaSPNF'!EM32</f>
        <v>0</v>
      </c>
      <c r="FR24" s="178">
        <f>+'[1]6.ConsolidaSPNF'!EN32</f>
        <v>0</v>
      </c>
      <c r="FS24" s="178">
        <f>+'[1]6.ConsolidaSPNF'!EO32</f>
        <v>0</v>
      </c>
      <c r="FT24" s="178">
        <f>+'[1]6.ConsolidaSPNF'!EP32</f>
        <v>0</v>
      </c>
      <c r="FU24" s="178">
        <f>+'[1]6.ConsolidaSPNF'!EQ32</f>
        <v>0</v>
      </c>
      <c r="FV24" s="178">
        <f>+'[1]6.ConsolidaSPNF'!ER32</f>
        <v>0</v>
      </c>
      <c r="FW24" s="178">
        <f>+'[1]6.ConsolidaSPNF'!ES32</f>
        <v>0</v>
      </c>
      <c r="FX24" s="178">
        <f>+'[1]6.ConsolidaSPNF'!ET32</f>
        <v>0</v>
      </c>
      <c r="FY24" s="178">
        <f>+'[1]6.ConsolidaSPNF'!EU32</f>
        <v>0</v>
      </c>
      <c r="FZ24" s="178">
        <f>+'[1]6.ConsolidaSPNF'!EV32</f>
        <v>0</v>
      </c>
      <c r="GA24" s="178">
        <f>+'[1]6.ConsolidaSPNF'!EW32</f>
        <v>0</v>
      </c>
      <c r="GB24" s="178">
        <f>+'[1]6.ConsolidaSPNF'!EX32</f>
        <v>0</v>
      </c>
      <c r="GC24" s="178">
        <f>+'[1]6.ConsolidaSPNF'!EY32</f>
        <v>0</v>
      </c>
      <c r="GD24" s="178">
        <f>+'[1]6.ConsolidaSPNF'!EZ32</f>
        <v>0</v>
      </c>
      <c r="GE24" s="178">
        <f>+'[1]6.ConsolidaSPNF'!FA32</f>
        <v>0</v>
      </c>
      <c r="GF24" s="178">
        <f>+'[1]6.ConsolidaSPNF'!FB32</f>
        <v>0</v>
      </c>
      <c r="GG24" s="178">
        <f>+'[1]6.ConsolidaSPNF'!FC32</f>
        <v>0</v>
      </c>
      <c r="GH24" s="178">
        <f>+'[1]6.ConsolidaSPNF'!FD32</f>
        <v>0</v>
      </c>
      <c r="GI24" s="178">
        <f>+'[1]6.ConsolidaSPNF'!FE32</f>
        <v>0</v>
      </c>
    </row>
    <row r="25" spans="2:191" hidden="1">
      <c r="B25" s="186">
        <v>1223</v>
      </c>
      <c r="C25" s="189" t="s">
        <v>36</v>
      </c>
      <c r="D25" s="182">
        <f t="shared" si="108"/>
        <v>0</v>
      </c>
      <c r="E25" s="182">
        <f t="shared" si="109"/>
        <v>0</v>
      </c>
      <c r="F25" s="182">
        <f t="shared" si="110"/>
        <v>0</v>
      </c>
      <c r="G25" s="182">
        <f t="shared" si="111"/>
        <v>0</v>
      </c>
      <c r="H25" s="182">
        <f t="shared" si="213"/>
        <v>0</v>
      </c>
      <c r="I25" s="182">
        <f t="shared" si="214"/>
        <v>0</v>
      </c>
      <c r="J25" s="182">
        <f t="shared" si="215"/>
        <v>0</v>
      </c>
      <c r="K25" s="182">
        <f t="shared" si="216"/>
        <v>0</v>
      </c>
      <c r="L25" s="182">
        <f t="shared" si="112"/>
        <v>0</v>
      </c>
      <c r="M25" s="182">
        <f t="shared" si="53"/>
        <v>0</v>
      </c>
      <c r="N25" s="182">
        <f t="shared" si="54"/>
        <v>0</v>
      </c>
      <c r="O25" s="182">
        <f t="shared" si="55"/>
        <v>0</v>
      </c>
      <c r="P25" s="182">
        <f t="shared" si="56"/>
        <v>0</v>
      </c>
      <c r="Q25" s="182">
        <f t="shared" si="57"/>
        <v>0</v>
      </c>
      <c r="R25" s="182">
        <f t="shared" si="58"/>
        <v>0</v>
      </c>
      <c r="S25" s="182">
        <f t="shared" si="59"/>
        <v>0</v>
      </c>
      <c r="T25" s="182">
        <f t="shared" si="60"/>
        <v>0</v>
      </c>
      <c r="U25" s="182">
        <f t="shared" si="61"/>
        <v>0</v>
      </c>
      <c r="V25" s="182">
        <f t="shared" si="62"/>
        <v>0</v>
      </c>
      <c r="W25" s="182">
        <f t="shared" si="63"/>
        <v>0</v>
      </c>
      <c r="X25" s="182">
        <f t="shared" si="64"/>
        <v>0</v>
      </c>
      <c r="Y25" s="182">
        <f t="shared" si="65"/>
        <v>0</v>
      </c>
      <c r="Z25" s="182">
        <f t="shared" si="66"/>
        <v>0</v>
      </c>
      <c r="AA25" s="182">
        <f t="shared" si="67"/>
        <v>0</v>
      </c>
      <c r="AB25" s="182">
        <f t="shared" si="68"/>
        <v>0</v>
      </c>
      <c r="AC25" s="182">
        <f t="shared" si="69"/>
        <v>0</v>
      </c>
      <c r="AD25" s="182">
        <f t="shared" si="70"/>
        <v>0</v>
      </c>
      <c r="AE25" s="182">
        <f t="shared" si="217"/>
        <v>0</v>
      </c>
      <c r="AF25" s="182">
        <f t="shared" si="218"/>
        <v>0</v>
      </c>
      <c r="AG25" s="182">
        <f t="shared" si="219"/>
        <v>0</v>
      </c>
      <c r="AH25" s="182">
        <f t="shared" si="220"/>
        <v>0</v>
      </c>
      <c r="AI25" s="182">
        <f t="shared" si="221"/>
        <v>0</v>
      </c>
      <c r="AJ25" s="182">
        <f t="shared" si="222"/>
        <v>0</v>
      </c>
      <c r="AK25" s="182">
        <f t="shared" si="223"/>
        <v>0</v>
      </c>
      <c r="AL25" s="182">
        <f t="shared" si="224"/>
        <v>0</v>
      </c>
      <c r="AM25" s="182">
        <f t="shared" si="225"/>
        <v>0</v>
      </c>
      <c r="AN25" s="182">
        <f t="shared" si="226"/>
        <v>0</v>
      </c>
      <c r="AO25" s="182">
        <f t="shared" si="227"/>
        <v>0</v>
      </c>
      <c r="AP25" s="182">
        <f t="shared" si="228"/>
        <v>0</v>
      </c>
      <c r="AQ25" s="182">
        <f t="shared" si="229"/>
        <v>0</v>
      </c>
      <c r="AR25" s="182">
        <f t="shared" si="230"/>
        <v>0</v>
      </c>
      <c r="AS25" s="182">
        <f t="shared" si="231"/>
        <v>0</v>
      </c>
      <c r="AT25" s="182">
        <f t="shared" si="232"/>
        <v>0</v>
      </c>
      <c r="AU25" s="182">
        <f t="shared" si="114"/>
        <v>0</v>
      </c>
      <c r="AV25" s="182">
        <f t="shared" si="115"/>
        <v>0</v>
      </c>
      <c r="AW25" s="182">
        <f t="shared" si="116"/>
        <v>0</v>
      </c>
      <c r="AX25" s="182">
        <f t="shared" si="117"/>
        <v>0</v>
      </c>
      <c r="AY25" s="182">
        <f t="shared" si="83"/>
        <v>0</v>
      </c>
      <c r="AZ25" s="182">
        <f t="shared" si="25"/>
        <v>0</v>
      </c>
      <c r="BA25" s="182">
        <f t="shared" si="71"/>
        <v>0</v>
      </c>
      <c r="BB25" s="182">
        <f t="shared" si="72"/>
        <v>0</v>
      </c>
      <c r="BC25" s="182">
        <f t="shared" si="73"/>
        <v>0</v>
      </c>
      <c r="BD25" s="182">
        <f t="shared" si="74"/>
        <v>0</v>
      </c>
      <c r="BE25" s="182">
        <f t="shared" si="75"/>
        <v>0</v>
      </c>
      <c r="BF25" s="182">
        <f t="shared" si="76"/>
        <v>0</v>
      </c>
      <c r="BG25" s="178">
        <f>+'[1]6.ConsolidaSPNF'!AC33</f>
        <v>0</v>
      </c>
      <c r="BH25" s="178">
        <f>+'[1]6.ConsolidaSPNF'!AD33</f>
        <v>0</v>
      </c>
      <c r="BI25" s="178">
        <f>+'[1]6.ConsolidaSPNF'!AE33</f>
        <v>0</v>
      </c>
      <c r="BJ25" s="178">
        <f>+'[1]6.ConsolidaSPNF'!AF33</f>
        <v>0</v>
      </c>
      <c r="BK25" s="178">
        <f>+'[1]6.ConsolidaSPNF'!AG33</f>
        <v>0</v>
      </c>
      <c r="BL25" s="178">
        <f>+'[1]6.ConsolidaSPNF'!AH33</f>
        <v>0</v>
      </c>
      <c r="BM25" s="178">
        <f>+'[1]6.ConsolidaSPNF'!AI33</f>
        <v>0</v>
      </c>
      <c r="BN25" s="178">
        <f>+'[1]6.ConsolidaSPNF'!AJ33</f>
        <v>0</v>
      </c>
      <c r="BO25" s="178">
        <f>+'[1]6.ConsolidaSPNF'!AK33</f>
        <v>0</v>
      </c>
      <c r="BP25" s="178">
        <f>+'[1]6.ConsolidaSPNF'!AL33</f>
        <v>0</v>
      </c>
      <c r="BQ25" s="178">
        <f>+'[1]6.ConsolidaSPNF'!AM33</f>
        <v>0</v>
      </c>
      <c r="BR25" s="178">
        <f>+'[1]6.ConsolidaSPNF'!AN33</f>
        <v>0</v>
      </c>
      <c r="BS25" s="178">
        <f>+'[1]6.ConsolidaSPNF'!AO33</f>
        <v>0</v>
      </c>
      <c r="BT25" s="178">
        <f>+'[1]6.ConsolidaSPNF'!AP33</f>
        <v>0</v>
      </c>
      <c r="BU25" s="178">
        <f>+'[1]6.ConsolidaSPNF'!AQ33</f>
        <v>0</v>
      </c>
      <c r="BV25" s="178">
        <f>+'[1]6.ConsolidaSPNF'!AR33</f>
        <v>0</v>
      </c>
      <c r="BW25" s="178">
        <f>+'[1]6.ConsolidaSPNF'!AS33</f>
        <v>0</v>
      </c>
      <c r="BX25" s="178">
        <f>+'[1]6.ConsolidaSPNF'!AT33</f>
        <v>0</v>
      </c>
      <c r="BY25" s="178">
        <f>+'[1]6.ConsolidaSPNF'!AU33</f>
        <v>0</v>
      </c>
      <c r="BZ25" s="178">
        <f>+'[1]6.ConsolidaSPNF'!AV33</f>
        <v>0</v>
      </c>
      <c r="CA25" s="178">
        <f>+'[1]6.ConsolidaSPNF'!AW33</f>
        <v>0</v>
      </c>
      <c r="CB25" s="178">
        <f>+'[1]6.ConsolidaSPNF'!AX33</f>
        <v>0</v>
      </c>
      <c r="CC25" s="178">
        <f>+'[1]6.ConsolidaSPNF'!AY33</f>
        <v>0</v>
      </c>
      <c r="CD25" s="178">
        <f>+'[1]6.ConsolidaSPNF'!AZ33</f>
        <v>0</v>
      </c>
      <c r="CE25" s="178">
        <f>+'[1]6.ConsolidaSPNF'!BA33</f>
        <v>0</v>
      </c>
      <c r="CF25" s="178">
        <f>+'[1]6.ConsolidaSPNF'!BB33</f>
        <v>0</v>
      </c>
      <c r="CG25" s="178">
        <f>+'[1]6.ConsolidaSPNF'!BC33</f>
        <v>0</v>
      </c>
      <c r="CH25" s="178">
        <f>+'[1]6.ConsolidaSPNF'!BD33</f>
        <v>0</v>
      </c>
      <c r="CI25" s="178">
        <f>+'[1]6.ConsolidaSPNF'!BE33</f>
        <v>0</v>
      </c>
      <c r="CJ25" s="178">
        <f>+'[1]6.ConsolidaSPNF'!BF33</f>
        <v>0</v>
      </c>
      <c r="CK25" s="178">
        <f>+'[1]6.ConsolidaSPNF'!BG33</f>
        <v>0</v>
      </c>
      <c r="CL25" s="178">
        <f>+'[1]6.ConsolidaSPNF'!BH33</f>
        <v>0</v>
      </c>
      <c r="CM25" s="178">
        <f>+'[1]6.ConsolidaSPNF'!BI33</f>
        <v>0</v>
      </c>
      <c r="CN25" s="178">
        <f>+'[1]6.ConsolidaSPNF'!BJ33</f>
        <v>0</v>
      </c>
      <c r="CO25" s="178">
        <f>+'[1]6.ConsolidaSPNF'!BK33</f>
        <v>0</v>
      </c>
      <c r="CP25" s="178">
        <f>+'[1]6.ConsolidaSPNF'!BL33</f>
        <v>0</v>
      </c>
      <c r="CQ25" s="178">
        <f>+'[1]6.ConsolidaSPNF'!BM33</f>
        <v>0</v>
      </c>
      <c r="CR25" s="178">
        <f>+'[1]6.ConsolidaSPNF'!BN33</f>
        <v>0</v>
      </c>
      <c r="CS25" s="178">
        <f>+'[1]6.ConsolidaSPNF'!BO33</f>
        <v>0</v>
      </c>
      <c r="CT25" s="178">
        <f>+'[1]6.ConsolidaSPNF'!BP33</f>
        <v>0</v>
      </c>
      <c r="CU25" s="178">
        <f>+'[1]6.ConsolidaSPNF'!BQ33</f>
        <v>0</v>
      </c>
      <c r="CV25" s="178">
        <f>+'[1]6.ConsolidaSPNF'!BR33</f>
        <v>0</v>
      </c>
      <c r="CW25" s="178">
        <f>+'[1]6.ConsolidaSPNF'!BS33</f>
        <v>0</v>
      </c>
      <c r="CX25" s="178">
        <f>+'[1]6.ConsolidaSPNF'!BT33</f>
        <v>0</v>
      </c>
      <c r="CY25" s="178">
        <f>+'[1]6.ConsolidaSPNF'!BU33</f>
        <v>0</v>
      </c>
      <c r="CZ25" s="178">
        <f>+'[1]6.ConsolidaSPNF'!BV33</f>
        <v>0</v>
      </c>
      <c r="DA25" s="178">
        <f>+'[1]6.ConsolidaSPNF'!BW33</f>
        <v>0</v>
      </c>
      <c r="DB25" s="178">
        <f>+'[1]6.ConsolidaSPNF'!BX33</f>
        <v>0</v>
      </c>
      <c r="DC25" s="178">
        <f>+'[1]6.ConsolidaSPNF'!BY33</f>
        <v>0</v>
      </c>
      <c r="DD25" s="178">
        <f>+'[1]6.ConsolidaSPNF'!BZ33</f>
        <v>0</v>
      </c>
      <c r="DE25" s="178">
        <f>+'[1]6.ConsolidaSPNF'!CA33</f>
        <v>0</v>
      </c>
      <c r="DF25" s="178">
        <f>+'[1]6.ConsolidaSPNF'!CB33</f>
        <v>0</v>
      </c>
      <c r="DG25" s="178">
        <f>+'[1]6.ConsolidaSPNF'!CC33</f>
        <v>0</v>
      </c>
      <c r="DH25" s="178">
        <f>+'[1]6.ConsolidaSPNF'!CD33</f>
        <v>0</v>
      </c>
      <c r="DI25" s="178">
        <f>+'[1]6.ConsolidaSPNF'!CE33</f>
        <v>0</v>
      </c>
      <c r="DJ25" s="178">
        <f>+'[1]6.ConsolidaSPNF'!CF33</f>
        <v>0</v>
      </c>
      <c r="DK25" s="178">
        <f>+'[1]6.ConsolidaSPNF'!CG33</f>
        <v>0</v>
      </c>
      <c r="DL25" s="178">
        <f>+'[1]6.ConsolidaSPNF'!CH33</f>
        <v>0</v>
      </c>
      <c r="DM25" s="178">
        <f>+'[1]6.ConsolidaSPNF'!CI33</f>
        <v>0</v>
      </c>
      <c r="DN25" s="178">
        <f>+'[1]6.ConsolidaSPNF'!CJ33</f>
        <v>0</v>
      </c>
      <c r="DO25" s="178">
        <f>+'[1]6.ConsolidaSPNF'!CK33</f>
        <v>0</v>
      </c>
      <c r="DP25" s="178">
        <f>+'[1]6.ConsolidaSPNF'!CL33</f>
        <v>0</v>
      </c>
      <c r="DQ25" s="178">
        <f>+'[1]6.ConsolidaSPNF'!CM33</f>
        <v>0</v>
      </c>
      <c r="DR25" s="178">
        <f>+'[1]6.ConsolidaSPNF'!CN33</f>
        <v>0</v>
      </c>
      <c r="DS25" s="178">
        <f>+'[1]6.ConsolidaSPNF'!CO33</f>
        <v>0</v>
      </c>
      <c r="DT25" s="178">
        <f>+'[1]6.ConsolidaSPNF'!CP33</f>
        <v>0</v>
      </c>
      <c r="DU25" s="178">
        <f>+'[1]6.ConsolidaSPNF'!CQ33</f>
        <v>0</v>
      </c>
      <c r="DV25" s="178">
        <f>+'[1]6.ConsolidaSPNF'!CR33</f>
        <v>0</v>
      </c>
      <c r="DW25" s="178">
        <f>+'[1]6.ConsolidaSPNF'!CS33</f>
        <v>0</v>
      </c>
      <c r="DX25" s="178">
        <f>+'[1]6.ConsolidaSPNF'!CT33</f>
        <v>0</v>
      </c>
      <c r="DY25" s="178">
        <f>+'[1]6.ConsolidaSPNF'!CU33</f>
        <v>0</v>
      </c>
      <c r="DZ25" s="178">
        <f>+'[1]6.ConsolidaSPNF'!CV33</f>
        <v>0</v>
      </c>
      <c r="EA25" s="178">
        <f>+'[1]6.ConsolidaSPNF'!CW33</f>
        <v>0</v>
      </c>
      <c r="EB25" s="178">
        <f>+'[1]6.ConsolidaSPNF'!CX33</f>
        <v>0</v>
      </c>
      <c r="EC25" s="178">
        <f>+'[1]6.ConsolidaSPNF'!CY33</f>
        <v>0</v>
      </c>
      <c r="ED25" s="178">
        <f>+'[1]6.ConsolidaSPNF'!CZ33</f>
        <v>0</v>
      </c>
      <c r="EE25" s="178">
        <f>+'[1]6.ConsolidaSPNF'!DA33</f>
        <v>0</v>
      </c>
      <c r="EF25" s="178">
        <f>+'[1]6.ConsolidaSPNF'!DB33</f>
        <v>0</v>
      </c>
      <c r="EG25" s="178">
        <f>+'[1]6.ConsolidaSPNF'!DC33</f>
        <v>0</v>
      </c>
      <c r="EH25" s="178">
        <f>+'[1]6.ConsolidaSPNF'!DD33</f>
        <v>0</v>
      </c>
      <c r="EI25" s="178">
        <f>+'[1]6.ConsolidaSPNF'!DE33</f>
        <v>0</v>
      </c>
      <c r="EJ25" s="178">
        <f>+'[1]6.ConsolidaSPNF'!DF33</f>
        <v>0</v>
      </c>
      <c r="EK25" s="178">
        <f>+'[1]6.ConsolidaSPNF'!DG33</f>
        <v>0</v>
      </c>
      <c r="EL25" s="178">
        <f>+'[1]6.ConsolidaSPNF'!DH33</f>
        <v>0</v>
      </c>
      <c r="EM25" s="178">
        <f>+'[1]6.ConsolidaSPNF'!DI33</f>
        <v>0</v>
      </c>
      <c r="EN25" s="178">
        <f>+'[1]6.ConsolidaSPNF'!DJ33</f>
        <v>0</v>
      </c>
      <c r="EO25" s="178">
        <f>+'[1]6.ConsolidaSPNF'!DK33</f>
        <v>0</v>
      </c>
      <c r="EP25" s="178">
        <f>+'[1]6.ConsolidaSPNF'!DL33</f>
        <v>0</v>
      </c>
      <c r="EQ25" s="178">
        <f>+'[1]6.ConsolidaSPNF'!DM33</f>
        <v>0</v>
      </c>
      <c r="ER25" s="178">
        <f>+'[1]6.ConsolidaSPNF'!DN33</f>
        <v>0</v>
      </c>
      <c r="ES25" s="178">
        <f>+'[1]6.ConsolidaSPNF'!DO33</f>
        <v>0</v>
      </c>
      <c r="ET25" s="178">
        <f>+'[1]6.ConsolidaSPNF'!DP33</f>
        <v>0</v>
      </c>
      <c r="EU25" s="178">
        <f>+'[1]6.ConsolidaSPNF'!DQ33</f>
        <v>0</v>
      </c>
      <c r="EV25" s="178">
        <f>+'[1]6.ConsolidaSPNF'!DR33</f>
        <v>0</v>
      </c>
      <c r="EW25" s="178">
        <f>+'[1]6.ConsolidaSPNF'!DS33</f>
        <v>0</v>
      </c>
      <c r="EX25" s="178">
        <f>+'[1]6.ConsolidaSPNF'!DT33</f>
        <v>0</v>
      </c>
      <c r="EY25" s="178">
        <f>+'[1]6.ConsolidaSPNF'!DU33</f>
        <v>0</v>
      </c>
      <c r="EZ25" s="178">
        <f>+'[1]6.ConsolidaSPNF'!DV33</f>
        <v>0</v>
      </c>
      <c r="FA25" s="178">
        <f>+'[1]6.ConsolidaSPNF'!DW33</f>
        <v>0</v>
      </c>
      <c r="FB25" s="178">
        <f>+'[1]6.ConsolidaSPNF'!DX33</f>
        <v>0</v>
      </c>
      <c r="FC25" s="178">
        <f>+'[1]6.ConsolidaSPNF'!DY33</f>
        <v>0</v>
      </c>
      <c r="FD25" s="178">
        <f>+'[1]6.ConsolidaSPNF'!DZ33</f>
        <v>0</v>
      </c>
      <c r="FE25" s="178">
        <f>+'[1]6.ConsolidaSPNF'!EA33</f>
        <v>0</v>
      </c>
      <c r="FF25" s="178">
        <f>+'[1]6.ConsolidaSPNF'!EB33</f>
        <v>0</v>
      </c>
      <c r="FG25" s="178">
        <f>+'[1]6.ConsolidaSPNF'!EC33</f>
        <v>0</v>
      </c>
      <c r="FH25" s="178">
        <f>+'[1]6.ConsolidaSPNF'!ED33</f>
        <v>0</v>
      </c>
      <c r="FI25" s="178">
        <f>+'[1]6.ConsolidaSPNF'!EE33</f>
        <v>0</v>
      </c>
      <c r="FJ25" s="178">
        <f>+'[1]6.ConsolidaSPNF'!EF33</f>
        <v>0</v>
      </c>
      <c r="FK25" s="178">
        <f>+'[1]6.ConsolidaSPNF'!EG33</f>
        <v>0</v>
      </c>
      <c r="FL25" s="178">
        <f>+'[1]6.ConsolidaSPNF'!EH33</f>
        <v>0</v>
      </c>
      <c r="FM25" s="178">
        <f>+'[1]6.ConsolidaSPNF'!EI33</f>
        <v>0</v>
      </c>
      <c r="FN25" s="178">
        <f>+'[1]6.ConsolidaSPNF'!EJ33</f>
        <v>0</v>
      </c>
      <c r="FO25" s="178">
        <f>+'[1]6.ConsolidaSPNF'!EK33</f>
        <v>0</v>
      </c>
      <c r="FP25" s="178">
        <f>+'[1]6.ConsolidaSPNF'!EL33</f>
        <v>0</v>
      </c>
      <c r="FQ25" s="178">
        <f>+'[1]6.ConsolidaSPNF'!EM33</f>
        <v>0</v>
      </c>
      <c r="FR25" s="178">
        <f>+'[1]6.ConsolidaSPNF'!EN33</f>
        <v>0</v>
      </c>
      <c r="FS25" s="178">
        <f>+'[1]6.ConsolidaSPNF'!EO33</f>
        <v>0</v>
      </c>
      <c r="FT25" s="178">
        <f>+'[1]6.ConsolidaSPNF'!EP33</f>
        <v>0</v>
      </c>
      <c r="FU25" s="178">
        <f>+'[1]6.ConsolidaSPNF'!EQ33</f>
        <v>0</v>
      </c>
      <c r="FV25" s="178">
        <f>+'[1]6.ConsolidaSPNF'!ER33</f>
        <v>0</v>
      </c>
      <c r="FW25" s="178">
        <f>+'[1]6.ConsolidaSPNF'!ES33</f>
        <v>0</v>
      </c>
      <c r="FX25" s="178">
        <f>+'[1]6.ConsolidaSPNF'!ET33</f>
        <v>0</v>
      </c>
      <c r="FY25" s="178">
        <f>+'[1]6.ConsolidaSPNF'!EU33</f>
        <v>0</v>
      </c>
      <c r="FZ25" s="178">
        <f>+'[1]6.ConsolidaSPNF'!EV33</f>
        <v>0</v>
      </c>
      <c r="GA25" s="178">
        <f>+'[1]6.ConsolidaSPNF'!EW33</f>
        <v>0</v>
      </c>
      <c r="GB25" s="178">
        <f>+'[1]6.ConsolidaSPNF'!EX33</f>
        <v>0</v>
      </c>
      <c r="GC25" s="178">
        <f>+'[1]6.ConsolidaSPNF'!EY33</f>
        <v>0</v>
      </c>
      <c r="GD25" s="178">
        <f>+'[1]6.ConsolidaSPNF'!EZ33</f>
        <v>0</v>
      </c>
      <c r="GE25" s="178">
        <f>+'[1]6.ConsolidaSPNF'!FA33</f>
        <v>0</v>
      </c>
      <c r="GF25" s="178">
        <f>+'[1]6.ConsolidaSPNF'!FB33</f>
        <v>0</v>
      </c>
      <c r="GG25" s="178">
        <f>+'[1]6.ConsolidaSPNF'!FC33</f>
        <v>0</v>
      </c>
      <c r="GH25" s="178">
        <f>+'[1]6.ConsolidaSPNF'!FD33</f>
        <v>0</v>
      </c>
      <c r="GI25" s="178">
        <f>+'[1]6.ConsolidaSPNF'!FE33</f>
        <v>0</v>
      </c>
    </row>
    <row r="26" spans="2:191">
      <c r="B26" s="186">
        <v>123</v>
      </c>
      <c r="C26" s="195" t="s">
        <v>25</v>
      </c>
      <c r="D26" s="182">
        <f t="shared" si="108"/>
        <v>109.58708622753005</v>
      </c>
      <c r="E26" s="182">
        <f t="shared" si="109"/>
        <v>389.85879073809281</v>
      </c>
      <c r="F26" s="182">
        <f t="shared" si="110"/>
        <v>841.35218709050923</v>
      </c>
      <c r="G26" s="182">
        <f t="shared" si="111"/>
        <v>453.93588137</v>
      </c>
      <c r="H26" s="182">
        <f t="shared" si="213"/>
        <v>430.82831880999987</v>
      </c>
      <c r="I26" s="182">
        <f t="shared" si="214"/>
        <v>211.50539734999998</v>
      </c>
      <c r="J26" s="182">
        <f t="shared" si="215"/>
        <v>210.80713677960716</v>
      </c>
      <c r="K26" s="182">
        <f t="shared" si="216"/>
        <v>53.193067849999998</v>
      </c>
      <c r="L26" s="182">
        <f t="shared" si="112"/>
        <v>79.747449490000008</v>
      </c>
      <c r="M26" s="182">
        <f t="shared" si="53"/>
        <v>48.594670369999989</v>
      </c>
      <c r="N26" s="182">
        <f t="shared" si="54"/>
        <v>122.41592369</v>
      </c>
      <c r="O26" s="182">
        <f t="shared" si="55"/>
        <v>52.900458409999999</v>
      </c>
      <c r="P26" s="182">
        <f t="shared" si="56"/>
        <v>13.806146377528279</v>
      </c>
      <c r="Q26" s="182">
        <f t="shared" si="57"/>
        <v>23.278163032846315</v>
      </c>
      <c r="R26" s="182">
        <f t="shared" si="58"/>
        <v>19.602318407155451</v>
      </c>
      <c r="S26" s="182">
        <f t="shared" si="59"/>
        <v>13.337352790000001</v>
      </c>
      <c r="T26" s="182">
        <f t="shared" si="60"/>
        <v>21.732184749999998</v>
      </c>
      <c r="U26" s="182">
        <f t="shared" si="61"/>
        <v>324.48626604000003</v>
      </c>
      <c r="V26" s="182">
        <f t="shared" si="62"/>
        <v>30.302987158092769</v>
      </c>
      <c r="W26" s="182">
        <f t="shared" si="63"/>
        <v>164.52555649000001</v>
      </c>
      <c r="X26" s="182">
        <f t="shared" si="64"/>
        <v>176.09929398999998</v>
      </c>
      <c r="Y26" s="182">
        <f t="shared" si="65"/>
        <v>281.64818777999994</v>
      </c>
      <c r="Z26" s="182">
        <f t="shared" si="66"/>
        <v>219.07914883050918</v>
      </c>
      <c r="AA26" s="182">
        <f t="shared" si="67"/>
        <v>59.621339880000001</v>
      </c>
      <c r="AB26" s="182">
        <f t="shared" si="68"/>
        <v>185.83539792000002</v>
      </c>
      <c r="AC26" s="182">
        <f t="shared" si="69"/>
        <v>70.01168425000003</v>
      </c>
      <c r="AD26" s="182">
        <f t="shared" si="70"/>
        <v>138.46745931999999</v>
      </c>
      <c r="AE26" s="182">
        <f t="shared" si="217"/>
        <v>71.96374557</v>
      </c>
      <c r="AF26" s="182">
        <f t="shared" si="218"/>
        <v>93.046351099999995</v>
      </c>
      <c r="AG26" s="182">
        <f t="shared" si="219"/>
        <v>140.61360805999996</v>
      </c>
      <c r="AH26" s="182">
        <f t="shared" si="220"/>
        <v>125.20461407999997</v>
      </c>
      <c r="AI26" s="182">
        <f t="shared" si="221"/>
        <v>81.759576355000007</v>
      </c>
      <c r="AJ26" s="182">
        <f t="shared" si="222"/>
        <v>33.080948314999993</v>
      </c>
      <c r="AK26" s="182">
        <f t="shared" si="223"/>
        <v>42.75302205500001</v>
      </c>
      <c r="AL26" s="182">
        <f t="shared" si="224"/>
        <v>53.911850625</v>
      </c>
      <c r="AM26" s="182">
        <f t="shared" si="225"/>
        <v>44.959186469999999</v>
      </c>
      <c r="AN26" s="182">
        <f t="shared" si="226"/>
        <v>124.37588469000001</v>
      </c>
      <c r="AO26" s="182">
        <f t="shared" si="227"/>
        <v>14.201009980000004</v>
      </c>
      <c r="AP26" s="182">
        <f t="shared" si="228"/>
        <v>27.271055639607162</v>
      </c>
      <c r="AQ26" s="182">
        <f t="shared" si="229"/>
        <v>9.7928346199999989</v>
      </c>
      <c r="AR26" s="182">
        <f t="shared" si="230"/>
        <v>9.4025987000000004</v>
      </c>
      <c r="AS26" s="182">
        <f t="shared" si="231"/>
        <v>6.6936686100000014</v>
      </c>
      <c r="AT26" s="182">
        <f t="shared" si="232"/>
        <v>27.30396592</v>
      </c>
      <c r="AU26" s="182">
        <f t="shared" si="114"/>
        <v>10.026256969999995</v>
      </c>
      <c r="AV26" s="182">
        <f t="shared" si="115"/>
        <v>11.471615639999996</v>
      </c>
      <c r="AW26" s="182">
        <f t="shared" si="116"/>
        <v>12.017442630000003</v>
      </c>
      <c r="AX26" s="182">
        <f t="shared" si="117"/>
        <v>46.232134250000001</v>
      </c>
      <c r="AY26" s="182">
        <f>+SUM(FK26:FM26)</f>
        <v>8.7439004100000002</v>
      </c>
      <c r="AZ26" s="182">
        <f t="shared" si="25"/>
        <v>11.10347861</v>
      </c>
      <c r="BA26" s="182">
        <f t="shared" si="71"/>
        <v>15.671111369999998</v>
      </c>
      <c r="BB26" s="182">
        <f t="shared" si="72"/>
        <v>13.076179979999992</v>
      </c>
      <c r="BC26" s="182">
        <f t="shared" si="73"/>
        <v>25.040522449999997</v>
      </c>
      <c r="BD26" s="182">
        <f t="shared" si="74"/>
        <v>26.415152890000002</v>
      </c>
      <c r="BE26" s="182">
        <f t="shared" si="75"/>
        <v>33.973631990000001</v>
      </c>
      <c r="BF26" s="182">
        <f t="shared" si="76"/>
        <v>36.986616359999999</v>
      </c>
      <c r="BG26" s="178">
        <f t="shared" ref="BG26:DB26" si="233">+BG27</f>
        <v>7.7341861300000003</v>
      </c>
      <c r="BH26" s="178">
        <f t="shared" si="233"/>
        <v>18.37783804</v>
      </c>
      <c r="BI26" s="178">
        <f t="shared" si="233"/>
        <v>26.788434239999997</v>
      </c>
      <c r="BJ26" s="178">
        <f t="shared" si="233"/>
        <v>2.4231903200000007</v>
      </c>
      <c r="BK26" s="178">
        <f t="shared" si="233"/>
        <v>6.4948041100000005</v>
      </c>
      <c r="BL26" s="178">
        <f t="shared" si="233"/>
        <v>4.8881519475282795</v>
      </c>
      <c r="BM26" s="178">
        <f t="shared" si="233"/>
        <v>5.7598897198101096</v>
      </c>
      <c r="BN26" s="178">
        <f t="shared" si="233"/>
        <v>10.906144308180698</v>
      </c>
      <c r="BO26" s="178">
        <f t="shared" si="233"/>
        <v>6.6121290048555057</v>
      </c>
      <c r="BP26" s="178">
        <f t="shared" si="233"/>
        <v>5.0026847277589992</v>
      </c>
      <c r="BQ26" s="178">
        <f t="shared" si="233"/>
        <v>6.8144156800000015</v>
      </c>
      <c r="BR26" s="178">
        <f t="shared" si="233"/>
        <v>7.7852179993964503</v>
      </c>
      <c r="BS26" s="178">
        <f t="shared" si="233"/>
        <v>2.5969992999999998</v>
      </c>
      <c r="BT26" s="178">
        <f t="shared" si="233"/>
        <v>7.98680916</v>
      </c>
      <c r="BU26" s="178">
        <f t="shared" si="233"/>
        <v>2.7535443300000004</v>
      </c>
      <c r="BV26" s="178">
        <f t="shared" si="233"/>
        <v>14.173368669999999</v>
      </c>
      <c r="BW26" s="178">
        <f t="shared" si="233"/>
        <v>3.1651187500000013</v>
      </c>
      <c r="BX26" s="178">
        <f t="shared" si="233"/>
        <v>4.3936973299999984</v>
      </c>
      <c r="BY26" s="178">
        <f t="shared" si="233"/>
        <v>16.057675500000006</v>
      </c>
      <c r="BZ26" s="178">
        <f t="shared" si="233"/>
        <v>4.2527572599999921</v>
      </c>
      <c r="CA26" s="178">
        <f t="shared" si="233"/>
        <v>304.17583328000001</v>
      </c>
      <c r="CB26" s="178">
        <f t="shared" si="233"/>
        <v>4.9180379099999918</v>
      </c>
      <c r="CC26" s="178">
        <f t="shared" si="233"/>
        <v>4.0829362898428254</v>
      </c>
      <c r="CD26" s="178">
        <f t="shared" si="233"/>
        <v>21.302012958249954</v>
      </c>
      <c r="CE26" s="178">
        <f t="shared" si="233"/>
        <v>12.93187996</v>
      </c>
      <c r="CF26" s="178">
        <f t="shared" si="233"/>
        <v>47.685465109999996</v>
      </c>
      <c r="CG26" s="178">
        <f t="shared" si="233"/>
        <v>103.90821142000001</v>
      </c>
      <c r="CH26" s="178">
        <f t="shared" si="233"/>
        <v>50.017543199999999</v>
      </c>
      <c r="CI26" s="178">
        <f t="shared" si="233"/>
        <v>25.003639380000003</v>
      </c>
      <c r="CJ26" s="178">
        <f t="shared" si="233"/>
        <v>101.07811140999999</v>
      </c>
      <c r="CK26" s="178">
        <f t="shared" si="233"/>
        <v>168.14446542999997</v>
      </c>
      <c r="CL26" s="178">
        <f t="shared" si="233"/>
        <v>29.249594559999995</v>
      </c>
      <c r="CM26" s="178">
        <f t="shared" si="233"/>
        <v>84.254127790000013</v>
      </c>
      <c r="CN26" s="178">
        <f t="shared" si="233"/>
        <v>6.8131673899999941</v>
      </c>
      <c r="CO26" s="178">
        <f t="shared" si="233"/>
        <v>6.3868926075078392</v>
      </c>
      <c r="CP26" s="178">
        <f t="shared" si="233"/>
        <v>205.87908883300136</v>
      </c>
      <c r="CQ26" s="178">
        <f t="shared" si="233"/>
        <v>26.554557190000001</v>
      </c>
      <c r="CR26" s="178">
        <f t="shared" si="233"/>
        <v>8.7852639099999994</v>
      </c>
      <c r="CS26" s="178">
        <f t="shared" si="233"/>
        <v>24.281518779999999</v>
      </c>
      <c r="CT26" s="178">
        <f t="shared" si="233"/>
        <v>67.110039010000008</v>
      </c>
      <c r="CU26" s="178">
        <f t="shared" si="233"/>
        <v>40.077497030000004</v>
      </c>
      <c r="CV26" s="178">
        <f t="shared" si="233"/>
        <v>78.647861880000008</v>
      </c>
      <c r="CW26" s="178">
        <f t="shared" si="233"/>
        <v>6.3379071899999992</v>
      </c>
      <c r="CX26" s="178">
        <f t="shared" si="233"/>
        <v>27.059038699999995</v>
      </c>
      <c r="CY26" s="178">
        <f t="shared" si="233"/>
        <v>36.614738360000025</v>
      </c>
      <c r="CZ26" s="178">
        <f t="shared" si="233"/>
        <v>16.337150809999986</v>
      </c>
      <c r="DA26" s="178">
        <f t="shared" si="233"/>
        <v>43.714226679999996</v>
      </c>
      <c r="DB26" s="178">
        <f t="shared" si="233"/>
        <v>78.416081829999996</v>
      </c>
      <c r="DC26" s="178">
        <f t="shared" ref="DC26:DH26" si="234">+DC27</f>
        <v>31.798900970000002</v>
      </c>
      <c r="DD26" s="178">
        <f t="shared" si="234"/>
        <v>36.043663909999999</v>
      </c>
      <c r="DE26" s="178">
        <f t="shared" si="234"/>
        <v>4.1211806899999974</v>
      </c>
      <c r="DF26" s="178">
        <f t="shared" si="234"/>
        <v>7.5769052499999994</v>
      </c>
      <c r="DG26" s="178">
        <f t="shared" si="234"/>
        <v>31.55178373</v>
      </c>
      <c r="DH26" s="178">
        <f t="shared" si="234"/>
        <v>53.917662119999996</v>
      </c>
      <c r="DI26" s="178">
        <f t="shared" ref="DI26:GA26" si="235">+DI27</f>
        <v>4.5445035599999883</v>
      </c>
      <c r="DJ26" s="178">
        <f t="shared" si="235"/>
        <v>9.8574764800000061</v>
      </c>
      <c r="DK26" s="178">
        <f t="shared" si="235"/>
        <v>126.21162801999998</v>
      </c>
      <c r="DL26" s="178">
        <f t="shared" si="235"/>
        <v>65.058743480000004</v>
      </c>
      <c r="DM26" s="178">
        <f t="shared" si="235"/>
        <v>32.243058079999997</v>
      </c>
      <c r="DN26" s="178">
        <f t="shared" si="235"/>
        <v>27.902812519999966</v>
      </c>
      <c r="DO26" s="178">
        <f t="shared" si="235"/>
        <v>16.592918158333333</v>
      </c>
      <c r="DP26" s="178">
        <f t="shared" si="235"/>
        <v>32.741932058333333</v>
      </c>
      <c r="DQ26" s="178">
        <f t="shared" si="235"/>
        <v>32.424726138333334</v>
      </c>
      <c r="DR26" s="178">
        <f t="shared" si="235"/>
        <v>11.357558778333333</v>
      </c>
      <c r="DS26" s="178">
        <f t="shared" si="235"/>
        <v>5.5973462683333324</v>
      </c>
      <c r="DT26" s="178">
        <f t="shared" si="235"/>
        <v>16.126043268333326</v>
      </c>
      <c r="DU26" s="178">
        <f t="shared" si="235"/>
        <v>9.9490261083333333</v>
      </c>
      <c r="DV26" s="178">
        <f t="shared" si="235"/>
        <v>7.3697861783333263</v>
      </c>
      <c r="DW26" s="178">
        <f t="shared" si="235"/>
        <v>25.43420976833335</v>
      </c>
      <c r="DX26" s="178">
        <f t="shared" si="235"/>
        <v>13.876615108333343</v>
      </c>
      <c r="DY26" s="178">
        <f t="shared" si="235"/>
        <v>30.516439628333327</v>
      </c>
      <c r="DZ26" s="178">
        <f t="shared" si="235"/>
        <v>9.5187958883333312</v>
      </c>
      <c r="EA26" s="178">
        <f t="shared" si="235"/>
        <v>7.3419212900000002</v>
      </c>
      <c r="EB26" s="178">
        <f t="shared" si="235"/>
        <v>33.953212109999996</v>
      </c>
      <c r="EC26" s="178">
        <f t="shared" si="235"/>
        <v>3.6640530700000031</v>
      </c>
      <c r="ED26" s="178">
        <f t="shared" si="235"/>
        <v>6.0945656099999974</v>
      </c>
      <c r="EE26" s="178">
        <f t="shared" si="235"/>
        <v>116.37363286999999</v>
      </c>
      <c r="EF26" s="178">
        <f t="shared" si="235"/>
        <v>1.9076862100000049</v>
      </c>
      <c r="EG26" s="178">
        <f t="shared" si="235"/>
        <v>6.34832266</v>
      </c>
      <c r="EH26" s="178">
        <f t="shared" si="235"/>
        <v>3.3099691199999945</v>
      </c>
      <c r="EI26" s="178">
        <f t="shared" si="235"/>
        <v>4.5427182000000084</v>
      </c>
      <c r="EJ26" s="178">
        <f t="shared" si="235"/>
        <v>7.6941730899999836</v>
      </c>
      <c r="EK26" s="178">
        <f t="shared" si="235"/>
        <v>10.759911750000015</v>
      </c>
      <c r="EL26" s="178">
        <f t="shared" si="235"/>
        <v>8.8169707996071622</v>
      </c>
      <c r="EM26" s="178">
        <f t="shared" si="235"/>
        <v>3.0877040299999998</v>
      </c>
      <c r="EN26" s="178">
        <f t="shared" si="235"/>
        <v>3.5282175899999997</v>
      </c>
      <c r="EO26" s="178">
        <f t="shared" si="235"/>
        <v>3.1769129999999985</v>
      </c>
      <c r="EP26" s="178">
        <f t="shared" si="235"/>
        <v>1.9133799200000006</v>
      </c>
      <c r="EQ26" s="178">
        <f t="shared" si="235"/>
        <v>3.6404322899999988</v>
      </c>
      <c r="ER26" s="178">
        <f t="shared" si="235"/>
        <v>3.8487864900000011</v>
      </c>
      <c r="ES26" s="178">
        <f t="shared" si="235"/>
        <v>3.0858738900000011</v>
      </c>
      <c r="ET26" s="178">
        <f t="shared" si="235"/>
        <v>1.5962203200000022</v>
      </c>
      <c r="EU26" s="178">
        <f t="shared" si="235"/>
        <v>2.0115743999999984</v>
      </c>
      <c r="EV26" s="178">
        <f t="shared" si="235"/>
        <v>10.277182730000012</v>
      </c>
      <c r="EW26" s="178">
        <f t="shared" si="235"/>
        <v>5.30824230999999</v>
      </c>
      <c r="EX26" s="178">
        <f t="shared" si="235"/>
        <v>11.718540879999997</v>
      </c>
      <c r="EY26" s="178">
        <f t="shared" si="235"/>
        <v>1.6426319300000003</v>
      </c>
      <c r="EZ26" s="178">
        <f t="shared" si="235"/>
        <v>4.4445097200000019</v>
      </c>
      <c r="FA26" s="178">
        <f t="shared" si="235"/>
        <v>3.9391153199999929</v>
      </c>
      <c r="FB26" s="178">
        <f t="shared" si="235"/>
        <v>3.2100723300000134</v>
      </c>
      <c r="FC26" s="178">
        <f t="shared" si="235"/>
        <v>4.5950918899999955</v>
      </c>
      <c r="FD26" s="178">
        <f t="shared" si="235"/>
        <v>3.6664514199999867</v>
      </c>
      <c r="FE26" s="178">
        <f t="shared" si="235"/>
        <v>2.8223179000000176</v>
      </c>
      <c r="FF26" s="178">
        <f t="shared" si="235"/>
        <v>5.6635050099999784</v>
      </c>
      <c r="FG26" s="178">
        <f t="shared" si="235"/>
        <v>3.5316197200000072</v>
      </c>
      <c r="FH26" s="178">
        <f t="shared" si="235"/>
        <v>3.0854074499999964</v>
      </c>
      <c r="FI26" s="178">
        <f t="shared" si="235"/>
        <v>22.291338860000007</v>
      </c>
      <c r="FJ26" s="178">
        <f t="shared" si="235"/>
        <v>20.855387940000004</v>
      </c>
      <c r="FK26" s="178">
        <f t="shared" si="235"/>
        <v>2.8278102899999995</v>
      </c>
      <c r="FL26" s="178">
        <f t="shared" si="235"/>
        <v>3.4073361900000005</v>
      </c>
      <c r="FM26" s="178">
        <f t="shared" si="235"/>
        <v>2.5087539300000006</v>
      </c>
      <c r="FN26" s="178">
        <f t="shared" si="235"/>
        <v>2.5754119200000005</v>
      </c>
      <c r="FO26" s="178">
        <f t="shared" si="235"/>
        <v>3.4988171099999992</v>
      </c>
      <c r="FP26" s="178">
        <f t="shared" si="235"/>
        <v>5.0292495800000001</v>
      </c>
      <c r="FQ26" s="178">
        <f t="shared" si="235"/>
        <v>7.9760482399999955</v>
      </c>
      <c r="FR26" s="178">
        <f t="shared" si="235"/>
        <v>4.0240808900000031</v>
      </c>
      <c r="FS26" s="178">
        <f t="shared" si="235"/>
        <v>3.6709822400000003</v>
      </c>
      <c r="FT26" s="178">
        <f t="shared" si="235"/>
        <v>3.8122097899999923</v>
      </c>
      <c r="FU26" s="178">
        <f t="shared" si="235"/>
        <v>4.0509495600000038</v>
      </c>
      <c r="FV26" s="178">
        <f t="shared" si="235"/>
        <v>5.2130206299999946</v>
      </c>
      <c r="FW26" s="178">
        <f t="shared" si="235"/>
        <v>2.5182655</v>
      </c>
      <c r="FX26" s="178">
        <f t="shared" si="235"/>
        <v>9.5152160200000004</v>
      </c>
      <c r="FY26" s="178">
        <f t="shared" si="235"/>
        <v>13.007040929999999</v>
      </c>
      <c r="FZ26" s="178">
        <f t="shared" si="235"/>
        <v>10.824989250000002</v>
      </c>
      <c r="GA26" s="178">
        <f t="shared" si="235"/>
        <v>10.745061509999999</v>
      </c>
      <c r="GB26" s="178">
        <f t="shared" ref="GB26:GI26" si="236">+GB27</f>
        <v>4.845102129999999</v>
      </c>
      <c r="GC26" s="178">
        <f t="shared" si="236"/>
        <v>10.133048530000003</v>
      </c>
      <c r="GD26" s="178">
        <f t="shared" si="236"/>
        <v>12.427252419999999</v>
      </c>
      <c r="GE26" s="178">
        <f t="shared" si="236"/>
        <v>11.413331040000003</v>
      </c>
      <c r="GF26" s="178">
        <f t="shared" si="236"/>
        <v>9.5407923599999958</v>
      </c>
      <c r="GG26" s="178">
        <f t="shared" si="236"/>
        <v>16.220380550000009</v>
      </c>
      <c r="GH26" s="178">
        <f t="shared" si="236"/>
        <v>11.225443449999993</v>
      </c>
      <c r="GI26" s="178">
        <f t="shared" si="236"/>
        <v>2.5182655</v>
      </c>
    </row>
    <row r="27" spans="2:191">
      <c r="B27" s="186">
        <v>12311</v>
      </c>
      <c r="C27" s="220" t="s">
        <v>96</v>
      </c>
      <c r="D27" s="182">
        <f t="shared" si="108"/>
        <v>109.58708622753005</v>
      </c>
      <c r="E27" s="182">
        <f t="shared" si="109"/>
        <v>389.85879073809281</v>
      </c>
      <c r="F27" s="182">
        <f t="shared" si="110"/>
        <v>841.35218709050923</v>
      </c>
      <c r="G27" s="182">
        <f t="shared" si="111"/>
        <v>453.93588137</v>
      </c>
      <c r="H27" s="182">
        <f t="shared" ref="H27" si="237">+SUM(DC27:DN27)</f>
        <v>430.82831880999987</v>
      </c>
      <c r="I27" s="182">
        <f t="shared" ref="I27" si="238">+SUM(DO27:DZ27)</f>
        <v>211.50539734999998</v>
      </c>
      <c r="J27" s="182">
        <f t="shared" ref="J27" si="239">+SUM(EA27:EL27)</f>
        <v>210.80713677960716</v>
      </c>
      <c r="K27" s="182">
        <f t="shared" ref="K27" si="240">+SUM(EM27:EX27)</f>
        <v>53.193067849999998</v>
      </c>
      <c r="L27" s="182">
        <f t="shared" si="112"/>
        <v>79.747449490000008</v>
      </c>
      <c r="M27" s="182">
        <f t="shared" si="53"/>
        <v>48.594670369999989</v>
      </c>
      <c r="N27" s="182">
        <f t="shared" si="54"/>
        <v>122.41592369</v>
      </c>
      <c r="O27" s="182">
        <f t="shared" si="55"/>
        <v>52.900458409999999</v>
      </c>
      <c r="P27" s="182">
        <f t="shared" si="56"/>
        <v>13.806146377528279</v>
      </c>
      <c r="Q27" s="182">
        <f t="shared" si="57"/>
        <v>23.278163032846315</v>
      </c>
      <c r="R27" s="182">
        <f t="shared" si="58"/>
        <v>19.602318407155451</v>
      </c>
      <c r="S27" s="182">
        <f t="shared" si="59"/>
        <v>13.337352790000001</v>
      </c>
      <c r="T27" s="182">
        <f t="shared" si="60"/>
        <v>21.732184749999998</v>
      </c>
      <c r="U27" s="182">
        <f t="shared" si="61"/>
        <v>324.48626604000003</v>
      </c>
      <c r="V27" s="182">
        <f t="shared" si="62"/>
        <v>30.302987158092769</v>
      </c>
      <c r="W27" s="182">
        <f t="shared" si="63"/>
        <v>164.52555649000001</v>
      </c>
      <c r="X27" s="182">
        <f t="shared" si="64"/>
        <v>176.09929398999998</v>
      </c>
      <c r="Y27" s="182">
        <f t="shared" si="65"/>
        <v>281.64818777999994</v>
      </c>
      <c r="Z27" s="182">
        <f t="shared" si="66"/>
        <v>219.07914883050918</v>
      </c>
      <c r="AA27" s="182">
        <f t="shared" si="67"/>
        <v>59.621339880000001</v>
      </c>
      <c r="AB27" s="182">
        <f t="shared" si="68"/>
        <v>185.83539792000002</v>
      </c>
      <c r="AC27" s="182">
        <f t="shared" si="69"/>
        <v>70.01168425000003</v>
      </c>
      <c r="AD27" s="182">
        <f t="shared" si="70"/>
        <v>138.46745931999999</v>
      </c>
      <c r="AE27" s="182">
        <f t="shared" ref="AE27" si="241">+SUM(DC27:DE27)</f>
        <v>71.96374557</v>
      </c>
      <c r="AF27" s="182">
        <f t="shared" ref="AF27" si="242">+SUM(DF27:DH27)</f>
        <v>93.046351099999995</v>
      </c>
      <c r="AG27" s="182">
        <f t="shared" ref="AG27" si="243">+SUM(DI27:DK27)</f>
        <v>140.61360805999996</v>
      </c>
      <c r="AH27" s="182">
        <f t="shared" ref="AH27" si="244">+SUM(DL27:DN27)</f>
        <v>125.20461407999997</v>
      </c>
      <c r="AI27" s="182">
        <f t="shared" ref="AI27" si="245">+SUM(DO27:DQ27)</f>
        <v>81.759576355000007</v>
      </c>
      <c r="AJ27" s="182">
        <f t="shared" ref="AJ27" si="246">+SUM(DR27:DT27)</f>
        <v>33.080948314999993</v>
      </c>
      <c r="AK27" s="182">
        <f t="shared" ref="AK27" si="247">+SUM(DU27:DW27)</f>
        <v>42.75302205500001</v>
      </c>
      <c r="AL27" s="182">
        <f t="shared" ref="AL27" si="248">+SUM(DX27:DZ27)</f>
        <v>53.911850625</v>
      </c>
      <c r="AM27" s="182">
        <f t="shared" ref="AM27" si="249">+SUM(EA27:EC27)</f>
        <v>44.959186469999999</v>
      </c>
      <c r="AN27" s="182">
        <f t="shared" ref="AN27" si="250">+SUM(ED27:EF27)</f>
        <v>124.37588469000001</v>
      </c>
      <c r="AO27" s="182">
        <f t="shared" ref="AO27" si="251">+SUM(EG27:EI27)</f>
        <v>14.201009980000004</v>
      </c>
      <c r="AP27" s="182">
        <f t="shared" ref="AP27" si="252">+SUM(EJ27:EL27)</f>
        <v>27.271055639607162</v>
      </c>
      <c r="AQ27" s="182">
        <f t="shared" ref="AQ27" si="253">+SUM(EM27:EO27)</f>
        <v>9.7928346199999989</v>
      </c>
      <c r="AR27" s="182">
        <f t="shared" ref="AR27" si="254">+SUM(EP27:ER27)</f>
        <v>9.4025987000000004</v>
      </c>
      <c r="AS27" s="182">
        <f t="shared" ref="AS27" si="255">+SUM(ES27:EU27)</f>
        <v>6.6936686100000014</v>
      </c>
      <c r="AT27" s="182">
        <f t="shared" ref="AT27" si="256">+SUM(EV27:EX27)</f>
        <v>27.30396592</v>
      </c>
      <c r="AU27" s="182">
        <f t="shared" si="114"/>
        <v>10.026256969999995</v>
      </c>
      <c r="AV27" s="182">
        <f t="shared" si="115"/>
        <v>11.471615639999996</v>
      </c>
      <c r="AW27" s="182">
        <f t="shared" si="116"/>
        <v>12.017442630000003</v>
      </c>
      <c r="AX27" s="182">
        <f t="shared" si="117"/>
        <v>46.232134250000001</v>
      </c>
      <c r="AY27" s="182">
        <f>+SUM(FK27:FM27)</f>
        <v>8.7439004100000002</v>
      </c>
      <c r="AZ27" s="182">
        <f t="shared" si="25"/>
        <v>11.10347861</v>
      </c>
      <c r="BA27" s="182">
        <f t="shared" si="71"/>
        <v>15.671111369999998</v>
      </c>
      <c r="BB27" s="182">
        <f t="shared" si="72"/>
        <v>13.076179979999992</v>
      </c>
      <c r="BC27" s="182">
        <f t="shared" si="73"/>
        <v>25.040522449999997</v>
      </c>
      <c r="BD27" s="182">
        <f t="shared" si="74"/>
        <v>26.415152890000002</v>
      </c>
      <c r="BE27" s="182">
        <f t="shared" si="75"/>
        <v>33.973631990000001</v>
      </c>
      <c r="BF27" s="182">
        <f t="shared" si="76"/>
        <v>36.986616359999999</v>
      </c>
      <c r="BG27" s="178">
        <f>+'[1]6.ConsolidaSPNF'!AC36</f>
        <v>7.7341861300000003</v>
      </c>
      <c r="BH27" s="178">
        <f>+'[1]6.ConsolidaSPNF'!AD36</f>
        <v>18.37783804</v>
      </c>
      <c r="BI27" s="178">
        <f>+'[1]6.ConsolidaSPNF'!AE36</f>
        <v>26.788434239999997</v>
      </c>
      <c r="BJ27" s="178">
        <f>+'[1]6.ConsolidaSPNF'!AF36</f>
        <v>2.4231903200000007</v>
      </c>
      <c r="BK27" s="178">
        <f>+'[1]6.ConsolidaSPNF'!AG36</f>
        <v>6.4948041100000005</v>
      </c>
      <c r="BL27" s="178">
        <f>+'[1]6.ConsolidaSPNF'!AH36</f>
        <v>4.8881519475282795</v>
      </c>
      <c r="BM27" s="178">
        <f>+'[1]6.ConsolidaSPNF'!AI36</f>
        <v>5.7598897198101096</v>
      </c>
      <c r="BN27" s="178">
        <f>+'[1]6.ConsolidaSPNF'!AJ36</f>
        <v>10.906144308180698</v>
      </c>
      <c r="BO27" s="178">
        <f>+'[1]6.ConsolidaSPNF'!AK36</f>
        <v>6.6121290048555057</v>
      </c>
      <c r="BP27" s="178">
        <f>+'[1]6.ConsolidaSPNF'!AL36</f>
        <v>5.0026847277589992</v>
      </c>
      <c r="BQ27" s="178">
        <f>+'[1]6.ConsolidaSPNF'!AM36</f>
        <v>6.8144156800000015</v>
      </c>
      <c r="BR27" s="178">
        <f>+'[1]6.ConsolidaSPNF'!AN36</f>
        <v>7.7852179993964503</v>
      </c>
      <c r="BS27" s="178">
        <f>+'[1]6.ConsolidaSPNF'!AO36</f>
        <v>2.5969992999999998</v>
      </c>
      <c r="BT27" s="178">
        <f>+'[1]6.ConsolidaSPNF'!AP36</f>
        <v>7.98680916</v>
      </c>
      <c r="BU27" s="178">
        <f>+'[1]6.ConsolidaSPNF'!AQ36</f>
        <v>2.7535443300000004</v>
      </c>
      <c r="BV27" s="178">
        <f>+'[1]6.ConsolidaSPNF'!AR36</f>
        <v>14.173368669999999</v>
      </c>
      <c r="BW27" s="178">
        <f>+'[1]6.ConsolidaSPNF'!AS36</f>
        <v>3.1651187500000013</v>
      </c>
      <c r="BX27" s="178">
        <f>+'[1]6.ConsolidaSPNF'!AT36</f>
        <v>4.3936973299999984</v>
      </c>
      <c r="BY27" s="178">
        <f>+'[1]6.ConsolidaSPNF'!AU36</f>
        <v>16.057675500000006</v>
      </c>
      <c r="BZ27" s="178">
        <f>+'[1]6.ConsolidaSPNF'!AV36</f>
        <v>4.2527572599999921</v>
      </c>
      <c r="CA27" s="178">
        <f>+'[1]6.ConsolidaSPNF'!AW36</f>
        <v>304.17583328000001</v>
      </c>
      <c r="CB27" s="178">
        <f>+'[1]6.ConsolidaSPNF'!AX36</f>
        <v>4.9180379099999918</v>
      </c>
      <c r="CC27" s="178">
        <f>+'[1]6.ConsolidaSPNF'!AY36</f>
        <v>4.0829362898428254</v>
      </c>
      <c r="CD27" s="178">
        <f>+'[1]6.ConsolidaSPNF'!AZ36</f>
        <v>21.302012958249954</v>
      </c>
      <c r="CE27" s="178">
        <f>+'[1]6.ConsolidaSPNF'!BA36</f>
        <v>12.93187996</v>
      </c>
      <c r="CF27" s="178">
        <f>+'[1]6.ConsolidaSPNF'!BB36</f>
        <v>47.685465109999996</v>
      </c>
      <c r="CG27" s="178">
        <f>+'[1]6.ConsolidaSPNF'!BC36</f>
        <v>103.90821142000001</v>
      </c>
      <c r="CH27" s="178">
        <f>+'[1]6.ConsolidaSPNF'!BD36</f>
        <v>50.017543199999999</v>
      </c>
      <c r="CI27" s="178">
        <f>+'[1]6.ConsolidaSPNF'!BE36</f>
        <v>25.003639380000003</v>
      </c>
      <c r="CJ27" s="178">
        <f>+'[1]6.ConsolidaSPNF'!BF36</f>
        <v>101.07811140999999</v>
      </c>
      <c r="CK27" s="178">
        <f>+'[1]6.ConsolidaSPNF'!BG36</f>
        <v>168.14446542999997</v>
      </c>
      <c r="CL27" s="178">
        <f>+'[1]6.ConsolidaSPNF'!BH36</f>
        <v>29.249594559999995</v>
      </c>
      <c r="CM27" s="178">
        <f>+'[1]6.ConsolidaSPNF'!BI36</f>
        <v>84.254127790000013</v>
      </c>
      <c r="CN27" s="178">
        <f>+'[1]6.ConsolidaSPNF'!BJ36</f>
        <v>6.8131673899999941</v>
      </c>
      <c r="CO27" s="178">
        <f>+'[1]6.ConsolidaSPNF'!BK36</f>
        <v>6.3868926075078392</v>
      </c>
      <c r="CP27" s="178">
        <f>+'[1]6.ConsolidaSPNF'!BL36</f>
        <v>205.87908883300136</v>
      </c>
      <c r="CQ27" s="178">
        <f>+'[1]6.ConsolidaSPNF'!BM36</f>
        <v>26.554557190000001</v>
      </c>
      <c r="CR27" s="178">
        <f>+'[1]6.ConsolidaSPNF'!BN36</f>
        <v>8.7852639099999994</v>
      </c>
      <c r="CS27" s="178">
        <f>+'[1]6.ConsolidaSPNF'!BO36</f>
        <v>24.281518779999999</v>
      </c>
      <c r="CT27" s="178">
        <f>+'[1]6.ConsolidaSPNF'!BP36</f>
        <v>67.110039010000008</v>
      </c>
      <c r="CU27" s="178">
        <f>+'[1]6.ConsolidaSPNF'!BQ36</f>
        <v>40.077497030000004</v>
      </c>
      <c r="CV27" s="178">
        <f>+'[1]6.ConsolidaSPNF'!BR36</f>
        <v>78.647861880000008</v>
      </c>
      <c r="CW27" s="178">
        <f>+'[1]6.ConsolidaSPNF'!BS36</f>
        <v>6.3379071899999992</v>
      </c>
      <c r="CX27" s="178">
        <f>+'[1]6.ConsolidaSPNF'!BT36</f>
        <v>27.059038699999995</v>
      </c>
      <c r="CY27" s="178">
        <f>+'[1]6.ConsolidaSPNF'!BU36</f>
        <v>36.614738360000025</v>
      </c>
      <c r="CZ27" s="178">
        <f>+'[1]6.ConsolidaSPNF'!BV36</f>
        <v>16.337150809999986</v>
      </c>
      <c r="DA27" s="178">
        <f>+'[1]6.ConsolidaSPNF'!BW36</f>
        <v>43.714226679999996</v>
      </c>
      <c r="DB27" s="178">
        <f>+'[1]6.ConsolidaSPNF'!BX36</f>
        <v>78.416081829999996</v>
      </c>
      <c r="DC27" s="178">
        <f>+'[1]6.ConsolidaSPNF'!BY36</f>
        <v>31.798900970000002</v>
      </c>
      <c r="DD27" s="178">
        <f>+'[1]6.ConsolidaSPNF'!BZ36</f>
        <v>36.043663909999999</v>
      </c>
      <c r="DE27" s="178">
        <f>+'[1]6.ConsolidaSPNF'!CA36</f>
        <v>4.1211806899999974</v>
      </c>
      <c r="DF27" s="178">
        <f>+'[1]6.ConsolidaSPNF'!CB36</f>
        <v>7.5769052499999994</v>
      </c>
      <c r="DG27" s="178">
        <f>+'[1]6.ConsolidaSPNF'!CC36</f>
        <v>31.55178373</v>
      </c>
      <c r="DH27" s="178">
        <f>+'[1]6.ConsolidaSPNF'!CD36</f>
        <v>53.917662119999996</v>
      </c>
      <c r="DI27" s="178">
        <f>+'[1]6.ConsolidaSPNF'!CE36</f>
        <v>4.5445035599999883</v>
      </c>
      <c r="DJ27" s="178">
        <f>+'[1]6.ConsolidaSPNF'!CF36</f>
        <v>9.8574764800000061</v>
      </c>
      <c r="DK27" s="178">
        <f>+'[1]6.ConsolidaSPNF'!CG36</f>
        <v>126.21162801999998</v>
      </c>
      <c r="DL27" s="178">
        <f>+'[1]6.ConsolidaSPNF'!CH36</f>
        <v>65.058743480000004</v>
      </c>
      <c r="DM27" s="178">
        <f>+'[1]6.ConsolidaSPNF'!CI36</f>
        <v>32.243058079999997</v>
      </c>
      <c r="DN27" s="178">
        <f>+'[1]6.ConsolidaSPNF'!CJ36</f>
        <v>27.902812519999966</v>
      </c>
      <c r="DO27" s="178">
        <f>+'[1]6.ConsolidaSPNF'!CK36</f>
        <v>16.592918158333333</v>
      </c>
      <c r="DP27" s="178">
        <f>+'[1]6.ConsolidaSPNF'!CL36</f>
        <v>32.741932058333333</v>
      </c>
      <c r="DQ27" s="178">
        <f>+'[1]6.ConsolidaSPNF'!CM36</f>
        <v>32.424726138333334</v>
      </c>
      <c r="DR27" s="178">
        <f>+'[1]6.ConsolidaSPNF'!CN36</f>
        <v>11.357558778333333</v>
      </c>
      <c r="DS27" s="178">
        <f>+'[1]6.ConsolidaSPNF'!CO36</f>
        <v>5.5973462683333324</v>
      </c>
      <c r="DT27" s="178">
        <f>+'[1]6.ConsolidaSPNF'!CP36</f>
        <v>16.126043268333326</v>
      </c>
      <c r="DU27" s="178">
        <f>+'[1]6.ConsolidaSPNF'!CQ36</f>
        <v>9.9490261083333333</v>
      </c>
      <c r="DV27" s="178">
        <f>+'[1]6.ConsolidaSPNF'!CR36</f>
        <v>7.3697861783333263</v>
      </c>
      <c r="DW27" s="178">
        <f>+'[1]6.ConsolidaSPNF'!CS36</f>
        <v>25.43420976833335</v>
      </c>
      <c r="DX27" s="178">
        <f>+'[1]6.ConsolidaSPNF'!CT36</f>
        <v>13.876615108333343</v>
      </c>
      <c r="DY27" s="178">
        <f>+'[1]6.ConsolidaSPNF'!CU36</f>
        <v>30.516439628333327</v>
      </c>
      <c r="DZ27" s="178">
        <f>+'[1]6.ConsolidaSPNF'!CV36</f>
        <v>9.5187958883333312</v>
      </c>
      <c r="EA27" s="178">
        <f>+'[1]6.ConsolidaSPNF'!CW36</f>
        <v>7.3419212900000002</v>
      </c>
      <c r="EB27" s="178">
        <f>+'[1]6.ConsolidaSPNF'!CX36</f>
        <v>33.953212109999996</v>
      </c>
      <c r="EC27" s="178">
        <f>+'[1]6.ConsolidaSPNF'!CY36</f>
        <v>3.6640530700000031</v>
      </c>
      <c r="ED27" s="178">
        <f>+'[1]6.ConsolidaSPNF'!CZ36</f>
        <v>6.0945656099999974</v>
      </c>
      <c r="EE27" s="178">
        <f>+'[1]6.ConsolidaSPNF'!DA36</f>
        <v>116.37363286999999</v>
      </c>
      <c r="EF27" s="178">
        <f>+'[1]6.ConsolidaSPNF'!DB36</f>
        <v>1.9076862100000049</v>
      </c>
      <c r="EG27" s="178">
        <f>+'[1]6.ConsolidaSPNF'!DC36</f>
        <v>6.34832266</v>
      </c>
      <c r="EH27" s="178">
        <f>+'[1]6.ConsolidaSPNF'!DD36</f>
        <v>3.3099691199999945</v>
      </c>
      <c r="EI27" s="178">
        <f>+'[1]6.ConsolidaSPNF'!DE36</f>
        <v>4.5427182000000084</v>
      </c>
      <c r="EJ27" s="178">
        <f>+'[1]6.ConsolidaSPNF'!DF36</f>
        <v>7.6941730899999836</v>
      </c>
      <c r="EK27" s="178">
        <f>+'[1]6.ConsolidaSPNF'!DG36</f>
        <v>10.759911750000015</v>
      </c>
      <c r="EL27" s="178">
        <f>+'[1]6.ConsolidaSPNF'!DH36</f>
        <v>8.8169707996071622</v>
      </c>
      <c r="EM27" s="178">
        <f>+'[1]6.ConsolidaSPNF'!DI36</f>
        <v>3.0877040299999998</v>
      </c>
      <c r="EN27" s="178">
        <f>+'[1]6.ConsolidaSPNF'!DJ36</f>
        <v>3.5282175899999997</v>
      </c>
      <c r="EO27" s="178">
        <f>+'[1]6.ConsolidaSPNF'!DK36</f>
        <v>3.1769129999999985</v>
      </c>
      <c r="EP27" s="178">
        <f>+'[1]6.ConsolidaSPNF'!DL36</f>
        <v>1.9133799200000006</v>
      </c>
      <c r="EQ27" s="178">
        <f>+'[1]6.ConsolidaSPNF'!DM36</f>
        <v>3.6404322899999988</v>
      </c>
      <c r="ER27" s="178">
        <f>+'[1]6.ConsolidaSPNF'!DN36</f>
        <v>3.8487864900000011</v>
      </c>
      <c r="ES27" s="178">
        <f>+'[1]6.ConsolidaSPNF'!DO36</f>
        <v>3.0858738900000011</v>
      </c>
      <c r="ET27" s="178">
        <f>+'[1]6.ConsolidaSPNF'!DP36</f>
        <v>1.5962203200000022</v>
      </c>
      <c r="EU27" s="178">
        <f>+'[1]6.ConsolidaSPNF'!DQ36</f>
        <v>2.0115743999999984</v>
      </c>
      <c r="EV27" s="178">
        <f>+'[1]6.ConsolidaSPNF'!DR36</f>
        <v>10.277182730000012</v>
      </c>
      <c r="EW27" s="178">
        <f>+'[1]6.ConsolidaSPNF'!DS36</f>
        <v>5.30824230999999</v>
      </c>
      <c r="EX27" s="178">
        <f>+'[1]6.ConsolidaSPNF'!DT36</f>
        <v>11.718540879999997</v>
      </c>
      <c r="EY27" s="178">
        <f>+'[1]6.ConsolidaSPNF'!DU36</f>
        <v>1.6426319300000003</v>
      </c>
      <c r="EZ27" s="178">
        <f>+'[1]6.ConsolidaSPNF'!DV36</f>
        <v>4.4445097200000019</v>
      </c>
      <c r="FA27" s="178">
        <f>+'[1]6.ConsolidaSPNF'!DW36</f>
        <v>3.9391153199999929</v>
      </c>
      <c r="FB27" s="178">
        <f>+'[1]6.ConsolidaSPNF'!DX36</f>
        <v>3.2100723300000134</v>
      </c>
      <c r="FC27" s="178">
        <f>+'[1]6.ConsolidaSPNF'!DY36</f>
        <v>4.5950918899999955</v>
      </c>
      <c r="FD27" s="178">
        <f>+'[1]6.ConsolidaSPNF'!DZ36</f>
        <v>3.6664514199999867</v>
      </c>
      <c r="FE27" s="178">
        <f>+'[1]6.ConsolidaSPNF'!EA36</f>
        <v>2.8223179000000176</v>
      </c>
      <c r="FF27" s="178">
        <f>+'[1]6.ConsolidaSPNF'!EB36</f>
        <v>5.6635050099999784</v>
      </c>
      <c r="FG27" s="178">
        <f>+'[1]6.ConsolidaSPNF'!EC36</f>
        <v>3.5316197200000072</v>
      </c>
      <c r="FH27" s="178">
        <f>+'[1]6.ConsolidaSPNF'!ED36</f>
        <v>3.0854074499999964</v>
      </c>
      <c r="FI27" s="178">
        <f>+'[1]6.ConsolidaSPNF'!EE36</f>
        <v>22.291338860000007</v>
      </c>
      <c r="FJ27" s="178">
        <f>+'[1]6.ConsolidaSPNF'!EF36</f>
        <v>20.855387940000004</v>
      </c>
      <c r="FK27" s="178">
        <f>+'[1]6.ConsolidaSPNF'!EG36</f>
        <v>2.8278102899999995</v>
      </c>
      <c r="FL27" s="178">
        <f>+'[1]6.ConsolidaSPNF'!EH36</f>
        <v>3.4073361900000005</v>
      </c>
      <c r="FM27" s="178">
        <f>+'[1]6.ConsolidaSPNF'!EI36</f>
        <v>2.5087539300000006</v>
      </c>
      <c r="FN27" s="178">
        <f>+'[1]6.ConsolidaSPNF'!EJ36</f>
        <v>2.5754119200000005</v>
      </c>
      <c r="FO27" s="178">
        <f>+'[1]6.ConsolidaSPNF'!EK36</f>
        <v>3.4988171099999992</v>
      </c>
      <c r="FP27" s="178">
        <f>+'[1]6.ConsolidaSPNF'!EL36</f>
        <v>5.0292495800000001</v>
      </c>
      <c r="FQ27" s="178">
        <f>+'[1]6.ConsolidaSPNF'!EM36</f>
        <v>7.9760482399999955</v>
      </c>
      <c r="FR27" s="178">
        <f>+'[1]6.ConsolidaSPNF'!EN36</f>
        <v>4.0240808900000031</v>
      </c>
      <c r="FS27" s="178">
        <f>+'[1]6.ConsolidaSPNF'!EO36</f>
        <v>3.6709822400000003</v>
      </c>
      <c r="FT27" s="178">
        <f>+'[1]6.ConsolidaSPNF'!EP36</f>
        <v>3.8122097899999923</v>
      </c>
      <c r="FU27" s="178">
        <f>+'[1]6.ConsolidaSPNF'!EQ36</f>
        <v>4.0509495600000038</v>
      </c>
      <c r="FV27" s="178">
        <f>+'[1]6.ConsolidaSPNF'!ER36</f>
        <v>5.2130206299999946</v>
      </c>
      <c r="FW27" s="178">
        <f>+'[1]6.ConsolidaSPNF'!ES36</f>
        <v>2.5182655</v>
      </c>
      <c r="FX27" s="178">
        <f>+'[1]6.ConsolidaSPNF'!ET36</f>
        <v>9.5152160200000004</v>
      </c>
      <c r="FY27" s="178">
        <f>+'[1]6.ConsolidaSPNF'!EU36</f>
        <v>13.007040929999999</v>
      </c>
      <c r="FZ27" s="178">
        <f>+'[1]6.ConsolidaSPNF'!EV36</f>
        <v>10.824989250000002</v>
      </c>
      <c r="GA27" s="178">
        <f>+'[1]6.ConsolidaSPNF'!EW36</f>
        <v>10.745061509999999</v>
      </c>
      <c r="GB27" s="178">
        <f>+'[1]6.ConsolidaSPNF'!EX36</f>
        <v>4.845102129999999</v>
      </c>
      <c r="GC27" s="178">
        <f>+'[1]6.ConsolidaSPNF'!EY36</f>
        <v>10.133048530000003</v>
      </c>
      <c r="GD27" s="178">
        <f>+'[1]6.ConsolidaSPNF'!EZ36</f>
        <v>12.427252419999999</v>
      </c>
      <c r="GE27" s="178">
        <f>+'[1]6.ConsolidaSPNF'!FA36</f>
        <v>11.413331040000003</v>
      </c>
      <c r="GF27" s="178">
        <f>+'[1]6.ConsolidaSPNF'!FB36</f>
        <v>9.5407923599999958</v>
      </c>
      <c r="GG27" s="178">
        <f>+'[1]6.ConsolidaSPNF'!FC36</f>
        <v>16.220380550000009</v>
      </c>
      <c r="GH27" s="178">
        <f>+'[1]6.ConsolidaSPNF'!FD36</f>
        <v>11.225443449999993</v>
      </c>
      <c r="GI27" s="178">
        <f>+'[1]6.ConsolidaSPNF'!FE36</f>
        <v>2.5182655</v>
      </c>
    </row>
    <row r="28" spans="2:191">
      <c r="B28" s="186">
        <v>124</v>
      </c>
      <c r="C28" s="195" t="s">
        <v>54</v>
      </c>
      <c r="D28" s="182">
        <f t="shared" si="108"/>
        <v>0.63340016401345844</v>
      </c>
      <c r="E28" s="182">
        <f t="shared" si="109"/>
        <v>0.60109638553817002</v>
      </c>
      <c r="F28" s="182">
        <f t="shared" si="110"/>
        <v>0.40820222231431907</v>
      </c>
      <c r="G28" s="182">
        <f t="shared" si="111"/>
        <v>0.31485142057473953</v>
      </c>
      <c r="H28" s="182">
        <f t="shared" si="213"/>
        <v>0</v>
      </c>
      <c r="I28" s="182">
        <f t="shared" si="214"/>
        <v>0</v>
      </c>
      <c r="J28" s="182">
        <f t="shared" si="215"/>
        <v>0</v>
      </c>
      <c r="K28" s="182">
        <f t="shared" si="216"/>
        <v>13.402817690000001</v>
      </c>
      <c r="L28" s="182">
        <f t="shared" si="112"/>
        <v>0.67395685999999999</v>
      </c>
      <c r="M28" s="182">
        <f t="shared" si="53"/>
        <v>0</v>
      </c>
      <c r="N28" s="182">
        <f t="shared" si="54"/>
        <v>0</v>
      </c>
      <c r="O28" s="182">
        <f t="shared" si="55"/>
        <v>0.33599608585433105</v>
      </c>
      <c r="P28" s="182">
        <f t="shared" si="56"/>
        <v>5.7563800383601336E-2</v>
      </c>
      <c r="Q28" s="182">
        <f t="shared" si="57"/>
        <v>7.5555555562257765E-2</v>
      </c>
      <c r="R28" s="182">
        <f t="shared" si="58"/>
        <v>0.16428472221326829</v>
      </c>
      <c r="S28" s="182">
        <f t="shared" si="59"/>
        <v>0.24019580295210702</v>
      </c>
      <c r="T28" s="182">
        <f t="shared" si="60"/>
        <v>0.24125058260048926</v>
      </c>
      <c r="U28" s="182">
        <f t="shared" si="61"/>
        <v>8.7833333328467794E-2</v>
      </c>
      <c r="V28" s="182">
        <f t="shared" si="62"/>
        <v>3.1816666657106023E-2</v>
      </c>
      <c r="W28" s="182">
        <f t="shared" si="63"/>
        <v>6.1100000000000002E-2</v>
      </c>
      <c r="X28" s="182">
        <f t="shared" si="64"/>
        <v>4.1443333328645679E-2</v>
      </c>
      <c r="Y28" s="182">
        <f t="shared" si="65"/>
        <v>0.25943388898548853</v>
      </c>
      <c r="Z28" s="182">
        <f t="shared" si="66"/>
        <v>4.6225000000184868E-2</v>
      </c>
      <c r="AA28" s="182">
        <f t="shared" si="67"/>
        <v>3.6880555561868471E-2</v>
      </c>
      <c r="AB28" s="182">
        <f t="shared" si="68"/>
        <v>3.8986666691954247E-2</v>
      </c>
      <c r="AC28" s="182">
        <f t="shared" si="69"/>
        <v>0.18398252847778518</v>
      </c>
      <c r="AD28" s="182">
        <f t="shared" si="70"/>
        <v>5.5001669843131679E-2</v>
      </c>
      <c r="AE28" s="182">
        <f t="shared" si="217"/>
        <v>0</v>
      </c>
      <c r="AF28" s="182">
        <f t="shared" si="218"/>
        <v>0</v>
      </c>
      <c r="AG28" s="182">
        <f t="shared" si="219"/>
        <v>0</v>
      </c>
      <c r="AH28" s="182">
        <f t="shared" si="220"/>
        <v>0</v>
      </c>
      <c r="AI28" s="182">
        <f t="shared" si="221"/>
        <v>0</v>
      </c>
      <c r="AJ28" s="182">
        <f t="shared" si="222"/>
        <v>0</v>
      </c>
      <c r="AK28" s="182">
        <f t="shared" si="223"/>
        <v>0</v>
      </c>
      <c r="AL28" s="182">
        <f t="shared" si="224"/>
        <v>0</v>
      </c>
      <c r="AM28" s="182">
        <f t="shared" si="225"/>
        <v>0</v>
      </c>
      <c r="AN28" s="182">
        <f t="shared" si="226"/>
        <v>0</v>
      </c>
      <c r="AO28" s="182">
        <f t="shared" si="227"/>
        <v>0</v>
      </c>
      <c r="AP28" s="182">
        <f t="shared" si="228"/>
        <v>0</v>
      </c>
      <c r="AQ28" s="182">
        <f t="shared" si="229"/>
        <v>6.7725370800000002</v>
      </c>
      <c r="AR28" s="182">
        <f t="shared" si="230"/>
        <v>3.2171183000000014</v>
      </c>
      <c r="AS28" s="182">
        <f t="shared" si="231"/>
        <v>2.0649342499999999</v>
      </c>
      <c r="AT28" s="182">
        <f t="shared" si="232"/>
        <v>1.348228059999999</v>
      </c>
      <c r="AU28" s="182">
        <f t="shared" si="114"/>
        <v>0.67395685999999999</v>
      </c>
      <c r="AV28" s="182">
        <f t="shared" si="115"/>
        <v>0</v>
      </c>
      <c r="AW28" s="182">
        <f t="shared" si="116"/>
        <v>0</v>
      </c>
      <c r="AX28" s="182">
        <f t="shared" si="117"/>
        <v>0</v>
      </c>
      <c r="AY28" s="182">
        <f t="shared" si="117"/>
        <v>0</v>
      </c>
      <c r="AZ28" s="182">
        <f t="shared" si="25"/>
        <v>0</v>
      </c>
      <c r="BA28" s="182">
        <f t="shared" si="71"/>
        <v>0</v>
      </c>
      <c r="BB28" s="182">
        <f t="shared" si="72"/>
        <v>0</v>
      </c>
      <c r="BC28" s="182">
        <f t="shared" si="73"/>
        <v>0</v>
      </c>
      <c r="BD28" s="182">
        <f t="shared" si="74"/>
        <v>0</v>
      </c>
      <c r="BE28" s="182">
        <f t="shared" si="75"/>
        <v>0</v>
      </c>
      <c r="BF28" s="182">
        <f t="shared" si="76"/>
        <v>0</v>
      </c>
      <c r="BG28" s="182">
        <f t="shared" ref="BG28:DB28" si="257">+BG29</f>
        <v>0.1064040311088264</v>
      </c>
      <c r="BH28" s="182">
        <f t="shared" si="257"/>
        <v>0.13318052428310365</v>
      </c>
      <c r="BI28" s="182">
        <f t="shared" si="257"/>
        <v>9.6411530462400988E-2</v>
      </c>
      <c r="BJ28" s="182">
        <f t="shared" si="257"/>
        <v>5.7563800383601336E-2</v>
      </c>
      <c r="BK28" s="182">
        <f t="shared" si="257"/>
        <v>0</v>
      </c>
      <c r="BL28" s="182">
        <f t="shared" si="257"/>
        <v>0</v>
      </c>
      <c r="BM28" s="182">
        <f t="shared" si="257"/>
        <v>0</v>
      </c>
      <c r="BN28" s="182">
        <f t="shared" si="257"/>
        <v>7.5555555562257765E-2</v>
      </c>
      <c r="BO28" s="182">
        <f t="shared" si="257"/>
        <v>0</v>
      </c>
      <c r="BP28" s="182">
        <f t="shared" si="257"/>
        <v>8.2236111107468604E-2</v>
      </c>
      <c r="BQ28" s="182">
        <f t="shared" si="257"/>
        <v>0</v>
      </c>
      <c r="BR28" s="182">
        <f t="shared" si="257"/>
        <v>8.2048611105799668E-2</v>
      </c>
      <c r="BS28" s="182">
        <f t="shared" si="257"/>
        <v>7.9137469623465087E-2</v>
      </c>
      <c r="BT28" s="182">
        <f t="shared" si="257"/>
        <v>8.3599999999999994E-2</v>
      </c>
      <c r="BU28" s="182">
        <f t="shared" si="257"/>
        <v>7.7458333328641951E-2</v>
      </c>
      <c r="BV28" s="182">
        <f t="shared" si="257"/>
        <v>8.6212499999992545E-2</v>
      </c>
      <c r="BW28" s="182">
        <f t="shared" si="257"/>
        <v>7.7579749271854764E-2</v>
      </c>
      <c r="BX28" s="182">
        <f t="shared" si="257"/>
        <v>7.7458333328641951E-2</v>
      </c>
      <c r="BY28" s="182">
        <f t="shared" si="257"/>
        <v>8.0513888890519733E-2</v>
      </c>
      <c r="BZ28" s="182">
        <f t="shared" si="257"/>
        <v>0</v>
      </c>
      <c r="CA28" s="182">
        <f t="shared" si="257"/>
        <v>7.3194444379480559E-3</v>
      </c>
      <c r="CB28" s="182">
        <f t="shared" si="257"/>
        <v>9.8583333286447455E-3</v>
      </c>
      <c r="CC28" s="182">
        <f t="shared" si="257"/>
        <v>0</v>
      </c>
      <c r="CD28" s="182">
        <f t="shared" si="257"/>
        <v>2.1958333328461276E-2</v>
      </c>
      <c r="CE28" s="182">
        <f t="shared" si="257"/>
        <v>2.1125000000000001E-2</v>
      </c>
      <c r="CF28" s="182">
        <f t="shared" si="257"/>
        <v>2.1125000000000001E-2</v>
      </c>
      <c r="CG28" s="182">
        <f t="shared" si="257"/>
        <v>1.8849999999999999E-2</v>
      </c>
      <c r="CH28" s="182">
        <f t="shared" si="257"/>
        <v>0</v>
      </c>
      <c r="CI28" s="182">
        <f t="shared" si="257"/>
        <v>1.4083333328645677E-2</v>
      </c>
      <c r="CJ28" s="182">
        <f t="shared" si="257"/>
        <v>2.7359999999999999E-2</v>
      </c>
      <c r="CK28" s="182">
        <f t="shared" si="257"/>
        <v>0.20617000009242259</v>
      </c>
      <c r="CL28" s="182">
        <f t="shared" si="257"/>
        <v>4.9038888893065971E-2</v>
      </c>
      <c r="CM28" s="182">
        <f t="shared" si="257"/>
        <v>4.2249999999999996E-3</v>
      </c>
      <c r="CN28" s="182">
        <f t="shared" si="257"/>
        <v>3.7499999999999999E-3</v>
      </c>
      <c r="CO28" s="182">
        <f t="shared" si="257"/>
        <v>2.8391666671539192E-2</v>
      </c>
      <c r="CP28" s="182">
        <f t="shared" si="257"/>
        <v>1.4083333328645677E-2</v>
      </c>
      <c r="CQ28" s="182">
        <f t="shared" si="257"/>
        <v>2.9838888890514149E-2</v>
      </c>
      <c r="CR28" s="182">
        <f t="shared" si="257"/>
        <v>7.0416666713543239E-3</v>
      </c>
      <c r="CS28" s="182">
        <f t="shared" si="257"/>
        <v>0</v>
      </c>
      <c r="CT28" s="182">
        <f t="shared" si="257"/>
        <v>3.8986666691954247E-2</v>
      </c>
      <c r="CU28" s="182">
        <f t="shared" si="257"/>
        <v>0</v>
      </c>
      <c r="CV28" s="182">
        <f t="shared" si="257"/>
        <v>0</v>
      </c>
      <c r="CW28" s="182">
        <f t="shared" si="257"/>
        <v>0.18398252847778518</v>
      </c>
      <c r="CX28" s="182">
        <f t="shared" si="257"/>
        <v>0</v>
      </c>
      <c r="CY28" s="182">
        <f t="shared" si="257"/>
        <v>0</v>
      </c>
      <c r="CZ28" s="182">
        <f t="shared" si="257"/>
        <v>0</v>
      </c>
      <c r="DA28" s="182">
        <f t="shared" si="257"/>
        <v>4.5968289843131789E-2</v>
      </c>
      <c r="DB28" s="182">
        <f t="shared" si="257"/>
        <v>9.0333799999998878E-3</v>
      </c>
      <c r="DC28" s="182">
        <f t="shared" ref="DC28:DH28" si="258">+DC29</f>
        <v>0</v>
      </c>
      <c r="DD28" s="182">
        <f t="shared" si="258"/>
        <v>0</v>
      </c>
      <c r="DE28" s="182">
        <f t="shared" si="258"/>
        <v>0</v>
      </c>
      <c r="DF28" s="182">
        <f t="shared" si="258"/>
        <v>0</v>
      </c>
      <c r="DG28" s="182">
        <f t="shared" si="258"/>
        <v>0</v>
      </c>
      <c r="DH28" s="182">
        <f t="shared" si="258"/>
        <v>0</v>
      </c>
      <c r="DI28" s="182">
        <f t="shared" ref="DI28:GA28" si="259">+DI29</f>
        <v>0</v>
      </c>
      <c r="DJ28" s="182">
        <f t="shared" si="259"/>
        <v>0</v>
      </c>
      <c r="DK28" s="182">
        <f t="shared" si="259"/>
        <v>0</v>
      </c>
      <c r="DL28" s="182">
        <f t="shared" si="259"/>
        <v>0</v>
      </c>
      <c r="DM28" s="182">
        <f t="shared" si="259"/>
        <v>0</v>
      </c>
      <c r="DN28" s="182">
        <f t="shared" si="259"/>
        <v>0</v>
      </c>
      <c r="DO28" s="182">
        <f t="shared" si="259"/>
        <v>0</v>
      </c>
      <c r="DP28" s="182">
        <f t="shared" si="259"/>
        <v>0</v>
      </c>
      <c r="DQ28" s="182">
        <f t="shared" si="259"/>
        <v>0</v>
      </c>
      <c r="DR28" s="182">
        <f t="shared" si="259"/>
        <v>0</v>
      </c>
      <c r="DS28" s="182">
        <f t="shared" si="259"/>
        <v>0</v>
      </c>
      <c r="DT28" s="182">
        <f t="shared" si="259"/>
        <v>0</v>
      </c>
      <c r="DU28" s="182">
        <f t="shared" si="259"/>
        <v>0</v>
      </c>
      <c r="DV28" s="182">
        <f t="shared" si="259"/>
        <v>0</v>
      </c>
      <c r="DW28" s="182">
        <f t="shared" si="259"/>
        <v>0</v>
      </c>
      <c r="DX28" s="182">
        <f t="shared" si="259"/>
        <v>0</v>
      </c>
      <c r="DY28" s="182">
        <f t="shared" si="259"/>
        <v>0</v>
      </c>
      <c r="DZ28" s="182">
        <f t="shared" si="259"/>
        <v>0</v>
      </c>
      <c r="EA28" s="182">
        <f t="shared" si="259"/>
        <v>0</v>
      </c>
      <c r="EB28" s="182">
        <f t="shared" si="259"/>
        <v>0</v>
      </c>
      <c r="EC28" s="182">
        <f t="shared" si="259"/>
        <v>0</v>
      </c>
      <c r="ED28" s="182">
        <f t="shared" si="259"/>
        <v>0</v>
      </c>
      <c r="EE28" s="182">
        <f t="shared" si="259"/>
        <v>0</v>
      </c>
      <c r="EF28" s="182">
        <f t="shared" si="259"/>
        <v>0</v>
      </c>
      <c r="EG28" s="182">
        <f t="shared" si="259"/>
        <v>0</v>
      </c>
      <c r="EH28" s="182">
        <f t="shared" si="259"/>
        <v>0</v>
      </c>
      <c r="EI28" s="182">
        <f t="shared" si="259"/>
        <v>0</v>
      </c>
      <c r="EJ28" s="182">
        <f t="shared" si="259"/>
        <v>0</v>
      </c>
      <c r="EK28" s="182">
        <f t="shared" si="259"/>
        <v>0</v>
      </c>
      <c r="EL28" s="182">
        <f t="shared" si="259"/>
        <v>0</v>
      </c>
      <c r="EM28" s="182">
        <f t="shared" si="259"/>
        <v>0</v>
      </c>
      <c r="EN28" s="182">
        <f t="shared" si="259"/>
        <v>6.7725370800000002</v>
      </c>
      <c r="EO28" s="182">
        <f t="shared" si="259"/>
        <v>0</v>
      </c>
      <c r="EP28" s="182">
        <f t="shared" si="259"/>
        <v>0</v>
      </c>
      <c r="EQ28" s="182">
        <f t="shared" si="259"/>
        <v>3.2171183000000014</v>
      </c>
      <c r="ER28" s="182">
        <f t="shared" si="259"/>
        <v>0</v>
      </c>
      <c r="ES28" s="182">
        <f t="shared" si="259"/>
        <v>0</v>
      </c>
      <c r="ET28" s="182">
        <f t="shared" si="259"/>
        <v>2.0649342499999999</v>
      </c>
      <c r="EU28" s="182">
        <f t="shared" si="259"/>
        <v>0</v>
      </c>
      <c r="EV28" s="182">
        <f t="shared" si="259"/>
        <v>0</v>
      </c>
      <c r="EW28" s="182">
        <f t="shared" si="259"/>
        <v>1.348228059999999</v>
      </c>
      <c r="EX28" s="182">
        <f t="shared" si="259"/>
        <v>0</v>
      </c>
      <c r="EY28" s="182">
        <f t="shared" si="259"/>
        <v>0</v>
      </c>
      <c r="EZ28" s="182">
        <f t="shared" si="259"/>
        <v>0.67395685999999999</v>
      </c>
      <c r="FA28" s="182">
        <f t="shared" si="259"/>
        <v>0</v>
      </c>
      <c r="FB28" s="182">
        <f t="shared" si="259"/>
        <v>0</v>
      </c>
      <c r="FC28" s="182">
        <f t="shared" si="259"/>
        <v>0</v>
      </c>
      <c r="FD28" s="182">
        <f t="shared" si="259"/>
        <v>0</v>
      </c>
      <c r="FE28" s="182">
        <f t="shared" si="259"/>
        <v>0</v>
      </c>
      <c r="FF28" s="182">
        <f t="shared" si="259"/>
        <v>0</v>
      </c>
      <c r="FG28" s="182">
        <f t="shared" si="259"/>
        <v>0</v>
      </c>
      <c r="FH28" s="182">
        <f t="shared" si="259"/>
        <v>0</v>
      </c>
      <c r="FI28" s="182">
        <f t="shared" si="259"/>
        <v>0</v>
      </c>
      <c r="FJ28" s="182">
        <f t="shared" si="259"/>
        <v>0</v>
      </c>
      <c r="FK28" s="182">
        <f t="shared" si="259"/>
        <v>0</v>
      </c>
      <c r="FL28" s="182">
        <f t="shared" si="259"/>
        <v>0</v>
      </c>
      <c r="FM28" s="182">
        <f t="shared" si="259"/>
        <v>0</v>
      </c>
      <c r="FN28" s="182">
        <f t="shared" si="259"/>
        <v>0</v>
      </c>
      <c r="FO28" s="182">
        <f t="shared" si="259"/>
        <v>0</v>
      </c>
      <c r="FP28" s="182">
        <f t="shared" si="259"/>
        <v>0</v>
      </c>
      <c r="FQ28" s="182">
        <f t="shared" si="259"/>
        <v>0</v>
      </c>
      <c r="FR28" s="182">
        <f t="shared" si="259"/>
        <v>0</v>
      </c>
      <c r="FS28" s="182">
        <f t="shared" si="259"/>
        <v>0</v>
      </c>
      <c r="FT28" s="182">
        <f t="shared" si="259"/>
        <v>0</v>
      </c>
      <c r="FU28" s="182">
        <f t="shared" si="259"/>
        <v>0</v>
      </c>
      <c r="FV28" s="182">
        <f t="shared" si="259"/>
        <v>0</v>
      </c>
      <c r="FW28" s="182">
        <f t="shared" si="259"/>
        <v>0</v>
      </c>
      <c r="FX28" s="182">
        <f t="shared" si="259"/>
        <v>0</v>
      </c>
      <c r="FY28" s="182">
        <f t="shared" si="259"/>
        <v>0</v>
      </c>
      <c r="FZ28" s="182">
        <f t="shared" si="259"/>
        <v>0</v>
      </c>
      <c r="GA28" s="182">
        <f t="shared" si="259"/>
        <v>0</v>
      </c>
      <c r="GB28" s="182">
        <f t="shared" ref="GB28:GI28" si="260">+GB29</f>
        <v>0</v>
      </c>
      <c r="GC28" s="182">
        <f t="shared" si="260"/>
        <v>0</v>
      </c>
      <c r="GD28" s="182">
        <f t="shared" si="260"/>
        <v>0</v>
      </c>
      <c r="GE28" s="182">
        <f t="shared" si="260"/>
        <v>0</v>
      </c>
      <c r="GF28" s="182">
        <f t="shared" si="260"/>
        <v>0</v>
      </c>
      <c r="GG28" s="182">
        <f t="shared" si="260"/>
        <v>0</v>
      </c>
      <c r="GH28" s="182">
        <f t="shared" si="260"/>
        <v>0</v>
      </c>
      <c r="GI28" s="182">
        <f t="shared" si="260"/>
        <v>0</v>
      </c>
    </row>
    <row r="29" spans="2:191">
      <c r="B29" s="186">
        <v>12412</v>
      </c>
      <c r="C29" s="220" t="s">
        <v>97</v>
      </c>
      <c r="D29" s="182">
        <f t="shared" si="108"/>
        <v>0.63340016401345844</v>
      </c>
      <c r="E29" s="182">
        <f t="shared" si="109"/>
        <v>0.60109638553817002</v>
      </c>
      <c r="F29" s="182">
        <f t="shared" si="110"/>
        <v>0.40820222231431907</v>
      </c>
      <c r="G29" s="182">
        <f t="shared" si="111"/>
        <v>0.31485142057473953</v>
      </c>
      <c r="H29" s="182">
        <f t="shared" ref="H29" si="261">+SUM(DC29:DN29)</f>
        <v>0</v>
      </c>
      <c r="I29" s="182">
        <f t="shared" ref="I29" si="262">+SUM(DO29:DZ29)</f>
        <v>0</v>
      </c>
      <c r="J29" s="182">
        <f t="shared" ref="J29" si="263">+SUM(EA29:EL29)</f>
        <v>0</v>
      </c>
      <c r="K29" s="182">
        <f t="shared" ref="K29" si="264">+SUM(EM29:EX29)</f>
        <v>13.402817690000001</v>
      </c>
      <c r="L29" s="182">
        <f t="shared" si="112"/>
        <v>0.67395685999999999</v>
      </c>
      <c r="M29" s="182">
        <f t="shared" si="53"/>
        <v>0</v>
      </c>
      <c r="N29" s="182">
        <f t="shared" si="54"/>
        <v>0</v>
      </c>
      <c r="O29" s="182">
        <f t="shared" si="55"/>
        <v>0.33599608585433105</v>
      </c>
      <c r="P29" s="182">
        <f t="shared" si="56"/>
        <v>5.7563800383601336E-2</v>
      </c>
      <c r="Q29" s="182">
        <f t="shared" si="57"/>
        <v>7.5555555562257765E-2</v>
      </c>
      <c r="R29" s="182">
        <f t="shared" si="58"/>
        <v>0.16428472221326829</v>
      </c>
      <c r="S29" s="182">
        <f t="shared" si="59"/>
        <v>0.24019580295210702</v>
      </c>
      <c r="T29" s="182">
        <f t="shared" si="60"/>
        <v>0.24125058260048926</v>
      </c>
      <c r="U29" s="182">
        <f t="shared" si="61"/>
        <v>8.7833333328467794E-2</v>
      </c>
      <c r="V29" s="182">
        <f t="shared" si="62"/>
        <v>3.1816666657106023E-2</v>
      </c>
      <c r="W29" s="182">
        <f t="shared" si="63"/>
        <v>6.1100000000000002E-2</v>
      </c>
      <c r="X29" s="182">
        <f t="shared" si="64"/>
        <v>4.1443333328645679E-2</v>
      </c>
      <c r="Y29" s="182">
        <f t="shared" si="65"/>
        <v>0.25943388898548853</v>
      </c>
      <c r="Z29" s="182">
        <f t="shared" si="66"/>
        <v>4.6225000000184868E-2</v>
      </c>
      <c r="AA29" s="182">
        <f t="shared" si="67"/>
        <v>3.6880555561868471E-2</v>
      </c>
      <c r="AB29" s="182">
        <f t="shared" si="68"/>
        <v>3.8986666691954247E-2</v>
      </c>
      <c r="AC29" s="182">
        <f t="shared" si="69"/>
        <v>0.18398252847778518</v>
      </c>
      <c r="AD29" s="182">
        <f t="shared" si="70"/>
        <v>5.5001669843131679E-2</v>
      </c>
      <c r="AE29" s="182">
        <f t="shared" ref="AE29" si="265">+SUM(DC29:DE29)</f>
        <v>0</v>
      </c>
      <c r="AF29" s="182">
        <f t="shared" ref="AF29" si="266">+SUM(DF29:DH29)</f>
        <v>0</v>
      </c>
      <c r="AG29" s="182">
        <f t="shared" ref="AG29" si="267">+SUM(DI29:DK29)</f>
        <v>0</v>
      </c>
      <c r="AH29" s="182">
        <f t="shared" ref="AH29" si="268">+SUM(DL29:DN29)</f>
        <v>0</v>
      </c>
      <c r="AI29" s="182">
        <f t="shared" ref="AI29" si="269">+SUM(DO29:DQ29)</f>
        <v>0</v>
      </c>
      <c r="AJ29" s="182">
        <f t="shared" ref="AJ29" si="270">+SUM(DR29:DT29)</f>
        <v>0</v>
      </c>
      <c r="AK29" s="182">
        <f t="shared" ref="AK29" si="271">+SUM(DU29:DW29)</f>
        <v>0</v>
      </c>
      <c r="AL29" s="182">
        <f t="shared" ref="AL29" si="272">+SUM(DX29:DZ29)</f>
        <v>0</v>
      </c>
      <c r="AM29" s="182">
        <f t="shared" ref="AM29" si="273">+SUM(EA29:EC29)</f>
        <v>0</v>
      </c>
      <c r="AN29" s="182">
        <f t="shared" ref="AN29" si="274">+SUM(ED29:EF29)</f>
        <v>0</v>
      </c>
      <c r="AO29" s="182">
        <f t="shared" ref="AO29" si="275">+SUM(EG29:EI29)</f>
        <v>0</v>
      </c>
      <c r="AP29" s="182">
        <f t="shared" ref="AP29" si="276">+SUM(EJ29:EL29)</f>
        <v>0</v>
      </c>
      <c r="AQ29" s="182">
        <f t="shared" ref="AQ29" si="277">+SUM(EM29:EO29)</f>
        <v>6.7725370800000002</v>
      </c>
      <c r="AR29" s="182">
        <f t="shared" ref="AR29" si="278">+SUM(EP29:ER29)</f>
        <v>3.2171183000000014</v>
      </c>
      <c r="AS29" s="182">
        <f t="shared" ref="AS29" si="279">+SUM(ES29:EU29)</f>
        <v>2.0649342499999999</v>
      </c>
      <c r="AT29" s="182">
        <f t="shared" ref="AT29" si="280">+SUM(EV29:EX29)</f>
        <v>1.348228059999999</v>
      </c>
      <c r="AU29" s="182">
        <f t="shared" si="114"/>
        <v>0.67395685999999999</v>
      </c>
      <c r="AV29" s="182">
        <f t="shared" si="115"/>
        <v>0</v>
      </c>
      <c r="AW29" s="182">
        <f t="shared" si="116"/>
        <v>0</v>
      </c>
      <c r="AX29" s="182">
        <f t="shared" si="117"/>
        <v>0</v>
      </c>
      <c r="AY29" s="182">
        <f>+SUM(FK29:FM29)</f>
        <v>0</v>
      </c>
      <c r="AZ29" s="182">
        <f t="shared" si="25"/>
        <v>0</v>
      </c>
      <c r="BA29" s="182">
        <f t="shared" si="71"/>
        <v>0</v>
      </c>
      <c r="BB29" s="182">
        <f t="shared" si="72"/>
        <v>0</v>
      </c>
      <c r="BC29" s="182">
        <f t="shared" si="73"/>
        <v>0</v>
      </c>
      <c r="BD29" s="182">
        <f t="shared" si="74"/>
        <v>0</v>
      </c>
      <c r="BE29" s="182">
        <f t="shared" si="75"/>
        <v>0</v>
      </c>
      <c r="BF29" s="182">
        <f t="shared" si="76"/>
        <v>0</v>
      </c>
      <c r="BG29" s="182">
        <f>+'[1]6.ConsolidaSPNF'!AC46</f>
        <v>0.1064040311088264</v>
      </c>
      <c r="BH29" s="182">
        <f>+'[1]6.ConsolidaSPNF'!AD46</f>
        <v>0.13318052428310365</v>
      </c>
      <c r="BI29" s="182">
        <f>+'[1]6.ConsolidaSPNF'!AE46</f>
        <v>9.6411530462400988E-2</v>
      </c>
      <c r="BJ29" s="182">
        <f>+'[1]6.ConsolidaSPNF'!AF46</f>
        <v>5.7563800383601336E-2</v>
      </c>
      <c r="BK29" s="182">
        <f>+'[1]6.ConsolidaSPNF'!AG46</f>
        <v>0</v>
      </c>
      <c r="BL29" s="182">
        <f>+'[1]6.ConsolidaSPNF'!AH46</f>
        <v>0</v>
      </c>
      <c r="BM29" s="182">
        <f>+'[1]6.ConsolidaSPNF'!AI46</f>
        <v>0</v>
      </c>
      <c r="BN29" s="182">
        <f>+'[1]6.ConsolidaSPNF'!AJ46</f>
        <v>7.5555555562257765E-2</v>
      </c>
      <c r="BO29" s="182">
        <f>+'[1]6.ConsolidaSPNF'!AK46</f>
        <v>0</v>
      </c>
      <c r="BP29" s="182">
        <f>+'[1]6.ConsolidaSPNF'!AL46</f>
        <v>8.2236111107468604E-2</v>
      </c>
      <c r="BQ29" s="182">
        <f>+'[1]6.ConsolidaSPNF'!AM46</f>
        <v>0</v>
      </c>
      <c r="BR29" s="182">
        <f>+'[1]6.ConsolidaSPNF'!AN46</f>
        <v>8.2048611105799668E-2</v>
      </c>
      <c r="BS29" s="182">
        <f>+'[1]6.ConsolidaSPNF'!AO46</f>
        <v>7.9137469623465087E-2</v>
      </c>
      <c r="BT29" s="182">
        <f>+'[1]6.ConsolidaSPNF'!AP46</f>
        <v>8.3599999999999994E-2</v>
      </c>
      <c r="BU29" s="182">
        <f>+'[1]6.ConsolidaSPNF'!AQ46</f>
        <v>7.7458333328641951E-2</v>
      </c>
      <c r="BV29" s="182">
        <f>+'[1]6.ConsolidaSPNF'!AR46</f>
        <v>8.6212499999992545E-2</v>
      </c>
      <c r="BW29" s="182">
        <f>+'[1]6.ConsolidaSPNF'!AS46</f>
        <v>7.7579749271854764E-2</v>
      </c>
      <c r="BX29" s="182">
        <f>+'[1]6.ConsolidaSPNF'!AT46</f>
        <v>7.7458333328641951E-2</v>
      </c>
      <c r="BY29" s="182">
        <f>+'[1]6.ConsolidaSPNF'!AU46</f>
        <v>8.0513888890519733E-2</v>
      </c>
      <c r="BZ29" s="182">
        <f>+'[1]6.ConsolidaSPNF'!AV46</f>
        <v>0</v>
      </c>
      <c r="CA29" s="182">
        <f>+'[1]6.ConsolidaSPNF'!AW46</f>
        <v>7.3194444379480559E-3</v>
      </c>
      <c r="CB29" s="182">
        <f>+'[1]6.ConsolidaSPNF'!AX46</f>
        <v>9.8583333286447455E-3</v>
      </c>
      <c r="CC29" s="182">
        <f>+'[1]6.ConsolidaSPNF'!AY46</f>
        <v>0</v>
      </c>
      <c r="CD29" s="182">
        <f>+'[1]6.ConsolidaSPNF'!AZ46</f>
        <v>2.1958333328461276E-2</v>
      </c>
      <c r="CE29" s="182">
        <f>+'[1]6.ConsolidaSPNF'!BA46</f>
        <v>2.1125000000000001E-2</v>
      </c>
      <c r="CF29" s="182">
        <f>+'[1]6.ConsolidaSPNF'!BB46</f>
        <v>2.1125000000000001E-2</v>
      </c>
      <c r="CG29" s="182">
        <f>+'[1]6.ConsolidaSPNF'!BC46</f>
        <v>1.8849999999999999E-2</v>
      </c>
      <c r="CH29" s="182">
        <f>+'[1]6.ConsolidaSPNF'!BD46</f>
        <v>0</v>
      </c>
      <c r="CI29" s="182">
        <f>+'[1]6.ConsolidaSPNF'!BE46</f>
        <v>1.4083333328645677E-2</v>
      </c>
      <c r="CJ29" s="182">
        <f>+'[1]6.ConsolidaSPNF'!BF46</f>
        <v>2.7359999999999999E-2</v>
      </c>
      <c r="CK29" s="182">
        <f>+'[1]6.ConsolidaSPNF'!BG46</f>
        <v>0.20617000009242259</v>
      </c>
      <c r="CL29" s="182">
        <f>+'[1]6.ConsolidaSPNF'!BH46</f>
        <v>4.9038888893065971E-2</v>
      </c>
      <c r="CM29" s="182">
        <f>+'[1]6.ConsolidaSPNF'!BI46</f>
        <v>4.2249999999999996E-3</v>
      </c>
      <c r="CN29" s="182">
        <f>+'[1]6.ConsolidaSPNF'!BJ46</f>
        <v>3.7499999999999999E-3</v>
      </c>
      <c r="CO29" s="182">
        <f>+'[1]6.ConsolidaSPNF'!BK46</f>
        <v>2.8391666671539192E-2</v>
      </c>
      <c r="CP29" s="182">
        <f>+'[1]6.ConsolidaSPNF'!BL46</f>
        <v>1.4083333328645677E-2</v>
      </c>
      <c r="CQ29" s="182">
        <f>+'[1]6.ConsolidaSPNF'!BM46</f>
        <v>2.9838888890514149E-2</v>
      </c>
      <c r="CR29" s="182">
        <f>+'[1]6.ConsolidaSPNF'!BN46</f>
        <v>7.0416666713543239E-3</v>
      </c>
      <c r="CS29" s="182">
        <f>+'[1]6.ConsolidaSPNF'!BO46</f>
        <v>0</v>
      </c>
      <c r="CT29" s="182">
        <f>+'[1]6.ConsolidaSPNF'!BP46</f>
        <v>3.8986666691954247E-2</v>
      </c>
      <c r="CU29" s="182">
        <f>+'[1]6.ConsolidaSPNF'!BQ46</f>
        <v>0</v>
      </c>
      <c r="CV29" s="182">
        <f>+'[1]6.ConsolidaSPNF'!BR46</f>
        <v>0</v>
      </c>
      <c r="CW29" s="182">
        <f>+'[1]6.ConsolidaSPNF'!BS46</f>
        <v>0.18398252847778518</v>
      </c>
      <c r="CX29" s="182">
        <f>+'[1]6.ConsolidaSPNF'!BT46</f>
        <v>0</v>
      </c>
      <c r="CY29" s="182">
        <f>+'[1]6.ConsolidaSPNF'!BU46</f>
        <v>0</v>
      </c>
      <c r="CZ29" s="182">
        <f>+'[1]6.ConsolidaSPNF'!BV46</f>
        <v>0</v>
      </c>
      <c r="DA29" s="182">
        <f>+'[1]6.ConsolidaSPNF'!BW46</f>
        <v>4.5968289843131789E-2</v>
      </c>
      <c r="DB29" s="182">
        <f>+'[1]6.ConsolidaSPNF'!BX46</f>
        <v>9.0333799999998878E-3</v>
      </c>
      <c r="DC29" s="182">
        <f>+'[1]6.ConsolidaSPNF'!BY46</f>
        <v>0</v>
      </c>
      <c r="DD29" s="182">
        <f>+'[1]6.ConsolidaSPNF'!BZ46</f>
        <v>0</v>
      </c>
      <c r="DE29" s="182">
        <f>+'[1]6.ConsolidaSPNF'!CA46</f>
        <v>0</v>
      </c>
      <c r="DF29" s="182">
        <f>+'[1]6.ConsolidaSPNF'!CB46</f>
        <v>0</v>
      </c>
      <c r="DG29" s="182">
        <f>+'[1]6.ConsolidaSPNF'!CC46</f>
        <v>0</v>
      </c>
      <c r="DH29" s="182">
        <f>+'[1]6.ConsolidaSPNF'!CD46</f>
        <v>0</v>
      </c>
      <c r="DI29" s="182">
        <f>+'[1]6.ConsolidaSPNF'!CE46</f>
        <v>0</v>
      </c>
      <c r="DJ29" s="182">
        <f>+'[1]6.ConsolidaSPNF'!CF46</f>
        <v>0</v>
      </c>
      <c r="DK29" s="182">
        <f>+'[1]6.ConsolidaSPNF'!CG46</f>
        <v>0</v>
      </c>
      <c r="DL29" s="182">
        <f>+'[1]6.ConsolidaSPNF'!CH46</f>
        <v>0</v>
      </c>
      <c r="DM29" s="182">
        <f>+'[1]6.ConsolidaSPNF'!CI46</f>
        <v>0</v>
      </c>
      <c r="DN29" s="182">
        <f>+'[1]6.ConsolidaSPNF'!CJ46</f>
        <v>0</v>
      </c>
      <c r="DO29" s="182">
        <f>+'[1]6.ConsolidaSPNF'!CK46</f>
        <v>0</v>
      </c>
      <c r="DP29" s="182">
        <f>+'[1]6.ConsolidaSPNF'!CL46</f>
        <v>0</v>
      </c>
      <c r="DQ29" s="182">
        <f>+'[1]6.ConsolidaSPNF'!CM46</f>
        <v>0</v>
      </c>
      <c r="DR29" s="182">
        <f>+'[1]6.ConsolidaSPNF'!CN46</f>
        <v>0</v>
      </c>
      <c r="DS29" s="182">
        <f>+'[1]6.ConsolidaSPNF'!CO46</f>
        <v>0</v>
      </c>
      <c r="DT29" s="182">
        <f>+'[1]6.ConsolidaSPNF'!CP46</f>
        <v>0</v>
      </c>
      <c r="DU29" s="182">
        <f>+'[1]6.ConsolidaSPNF'!CQ46</f>
        <v>0</v>
      </c>
      <c r="DV29" s="182">
        <f>+'[1]6.ConsolidaSPNF'!CR46</f>
        <v>0</v>
      </c>
      <c r="DW29" s="182">
        <f>+'[1]6.ConsolidaSPNF'!CS46</f>
        <v>0</v>
      </c>
      <c r="DX29" s="182">
        <f>+'[1]6.ConsolidaSPNF'!CT46</f>
        <v>0</v>
      </c>
      <c r="DY29" s="182">
        <f>+'[1]6.ConsolidaSPNF'!CU46</f>
        <v>0</v>
      </c>
      <c r="DZ29" s="182">
        <f>+'[1]6.ConsolidaSPNF'!CV46</f>
        <v>0</v>
      </c>
      <c r="EA29" s="182">
        <f>+'[1]6.ConsolidaSPNF'!CW46</f>
        <v>0</v>
      </c>
      <c r="EB29" s="182">
        <f>+'[1]6.ConsolidaSPNF'!CX46</f>
        <v>0</v>
      </c>
      <c r="EC29" s="182">
        <f>+'[1]6.ConsolidaSPNF'!CY46</f>
        <v>0</v>
      </c>
      <c r="ED29" s="182">
        <f>+'[1]6.ConsolidaSPNF'!CZ46</f>
        <v>0</v>
      </c>
      <c r="EE29" s="182">
        <f>+'[1]6.ConsolidaSPNF'!DA46</f>
        <v>0</v>
      </c>
      <c r="EF29" s="182">
        <f>+'[1]6.ConsolidaSPNF'!DB46</f>
        <v>0</v>
      </c>
      <c r="EG29" s="182">
        <f>+'[1]6.ConsolidaSPNF'!DC46</f>
        <v>0</v>
      </c>
      <c r="EH29" s="182">
        <f>+'[1]6.ConsolidaSPNF'!DD46</f>
        <v>0</v>
      </c>
      <c r="EI29" s="182">
        <f>+'[1]6.ConsolidaSPNF'!DE46</f>
        <v>0</v>
      </c>
      <c r="EJ29" s="182">
        <f>+'[1]6.ConsolidaSPNF'!DF46</f>
        <v>0</v>
      </c>
      <c r="EK29" s="182">
        <f>+'[1]6.ConsolidaSPNF'!DG46</f>
        <v>0</v>
      </c>
      <c r="EL29" s="182">
        <f>+'[1]6.ConsolidaSPNF'!DH46</f>
        <v>0</v>
      </c>
      <c r="EM29" s="182">
        <f>+'[1]6.ConsolidaSPNF'!DI46</f>
        <v>0</v>
      </c>
      <c r="EN29" s="182">
        <f>+'[1]6.ConsolidaSPNF'!DJ46</f>
        <v>6.7725370800000002</v>
      </c>
      <c r="EO29" s="182">
        <f>+'[1]6.ConsolidaSPNF'!DK46</f>
        <v>0</v>
      </c>
      <c r="EP29" s="182">
        <f>+'[1]6.ConsolidaSPNF'!DL46</f>
        <v>0</v>
      </c>
      <c r="EQ29" s="182">
        <f>+'[1]6.ConsolidaSPNF'!DM46</f>
        <v>3.2171183000000014</v>
      </c>
      <c r="ER29" s="182">
        <f>+'[1]6.ConsolidaSPNF'!DN46</f>
        <v>0</v>
      </c>
      <c r="ES29" s="182">
        <f>+'[1]6.ConsolidaSPNF'!DO46</f>
        <v>0</v>
      </c>
      <c r="ET29" s="182">
        <f>+'[1]6.ConsolidaSPNF'!DP46</f>
        <v>2.0649342499999999</v>
      </c>
      <c r="EU29" s="182">
        <f>+'[1]6.ConsolidaSPNF'!DQ46</f>
        <v>0</v>
      </c>
      <c r="EV29" s="182">
        <f>+'[1]6.ConsolidaSPNF'!DR46</f>
        <v>0</v>
      </c>
      <c r="EW29" s="182">
        <f>+'[1]6.ConsolidaSPNF'!DS46</f>
        <v>1.348228059999999</v>
      </c>
      <c r="EX29" s="182">
        <f>+'[1]6.ConsolidaSPNF'!DT46</f>
        <v>0</v>
      </c>
      <c r="EY29" s="182">
        <f>+'[1]6.ConsolidaSPNF'!DU46</f>
        <v>0</v>
      </c>
      <c r="EZ29" s="182">
        <f>+'[1]6.ConsolidaSPNF'!DV46</f>
        <v>0.67395685999999999</v>
      </c>
      <c r="FA29" s="182">
        <f>+'[1]6.ConsolidaSPNF'!DW46</f>
        <v>0</v>
      </c>
      <c r="FB29" s="182">
        <f>+'[1]6.ConsolidaSPNF'!DX46</f>
        <v>0</v>
      </c>
      <c r="FC29" s="182">
        <f>+'[1]6.ConsolidaSPNF'!DY46</f>
        <v>0</v>
      </c>
      <c r="FD29" s="182">
        <f>+'[1]6.ConsolidaSPNF'!DZ46</f>
        <v>0</v>
      </c>
      <c r="FE29" s="182">
        <f>+'[1]6.ConsolidaSPNF'!EA46</f>
        <v>0</v>
      </c>
      <c r="FF29" s="182">
        <f>+'[1]6.ConsolidaSPNF'!EB46</f>
        <v>0</v>
      </c>
      <c r="FG29" s="182">
        <f>+'[1]6.ConsolidaSPNF'!EC46</f>
        <v>0</v>
      </c>
      <c r="FH29" s="182">
        <f>+'[1]6.ConsolidaSPNF'!ED46</f>
        <v>0</v>
      </c>
      <c r="FI29" s="182">
        <f>+'[1]6.ConsolidaSPNF'!EE46</f>
        <v>0</v>
      </c>
      <c r="FJ29" s="182">
        <f>+'[1]6.ConsolidaSPNF'!EF46</f>
        <v>0</v>
      </c>
      <c r="FK29" s="182">
        <f>+'[1]6.ConsolidaSPNF'!EG46</f>
        <v>0</v>
      </c>
      <c r="FL29" s="182">
        <f>+'[1]6.ConsolidaSPNF'!EH46</f>
        <v>0</v>
      </c>
      <c r="FM29" s="182">
        <f>+'[1]6.ConsolidaSPNF'!EI46</f>
        <v>0</v>
      </c>
      <c r="FN29" s="182">
        <f>+'[1]6.ConsolidaSPNF'!EJ46</f>
        <v>0</v>
      </c>
      <c r="FO29" s="182">
        <f>+'[1]6.ConsolidaSPNF'!EK46</f>
        <v>0</v>
      </c>
      <c r="FP29" s="182">
        <f>+'[1]6.ConsolidaSPNF'!EL46</f>
        <v>0</v>
      </c>
      <c r="FQ29" s="182">
        <f>+'[1]6.ConsolidaSPNF'!EM46</f>
        <v>0</v>
      </c>
      <c r="FR29" s="182">
        <f>+'[1]6.ConsolidaSPNF'!EN46</f>
        <v>0</v>
      </c>
      <c r="FS29" s="182">
        <f>+'[1]6.ConsolidaSPNF'!EO46</f>
        <v>0</v>
      </c>
      <c r="FT29" s="182">
        <f>+'[1]6.ConsolidaSPNF'!EP46</f>
        <v>0</v>
      </c>
      <c r="FU29" s="182">
        <f>+'[1]6.ConsolidaSPNF'!EQ46</f>
        <v>0</v>
      </c>
      <c r="FV29" s="182">
        <f>+'[1]6.ConsolidaSPNF'!ER46</f>
        <v>0</v>
      </c>
      <c r="FW29" s="182">
        <f>+'[1]6.ConsolidaSPNF'!ES46</f>
        <v>0</v>
      </c>
      <c r="FX29" s="182">
        <f>+'[1]6.ConsolidaSPNF'!ET46</f>
        <v>0</v>
      </c>
      <c r="FY29" s="182">
        <f>+'[1]6.ConsolidaSPNF'!EU46</f>
        <v>0</v>
      </c>
      <c r="FZ29" s="182">
        <f>+'[1]6.ConsolidaSPNF'!EV46</f>
        <v>0</v>
      </c>
      <c r="GA29" s="182">
        <f>+'[1]6.ConsolidaSPNF'!EW46</f>
        <v>0</v>
      </c>
      <c r="GB29" s="182">
        <f>+'[1]6.ConsolidaSPNF'!EX46</f>
        <v>0</v>
      </c>
      <c r="GC29" s="182">
        <f>+'[1]6.ConsolidaSPNF'!EY46</f>
        <v>0</v>
      </c>
      <c r="GD29" s="182">
        <f>+'[1]6.ConsolidaSPNF'!EZ46</f>
        <v>0</v>
      </c>
      <c r="GE29" s="182">
        <f>+'[1]6.ConsolidaSPNF'!FA46</f>
        <v>0</v>
      </c>
      <c r="GF29" s="182">
        <f>+'[1]6.ConsolidaSPNF'!FB46</f>
        <v>0</v>
      </c>
      <c r="GG29" s="182">
        <f>+'[1]6.ConsolidaSPNF'!FC46</f>
        <v>0</v>
      </c>
      <c r="GH29" s="182">
        <f>+'[1]6.ConsolidaSPNF'!FD46</f>
        <v>0</v>
      </c>
      <c r="GI29" s="182">
        <f>+'[1]6.ConsolidaSPNF'!FE46</f>
        <v>0</v>
      </c>
    </row>
    <row r="30" spans="2:191">
      <c r="B30" s="186">
        <v>125</v>
      </c>
      <c r="C30" s="195" t="s">
        <v>55</v>
      </c>
      <c r="D30" s="182">
        <f t="shared" si="108"/>
        <v>0</v>
      </c>
      <c r="E30" s="182">
        <f t="shared" si="109"/>
        <v>0</v>
      </c>
      <c r="F30" s="182">
        <f t="shared" si="110"/>
        <v>0</v>
      </c>
      <c r="G30" s="182">
        <f t="shared" si="111"/>
        <v>0</v>
      </c>
      <c r="H30" s="182">
        <f t="shared" si="213"/>
        <v>0</v>
      </c>
      <c r="I30" s="182">
        <f t="shared" si="214"/>
        <v>0</v>
      </c>
      <c r="J30" s="182">
        <f t="shared" si="215"/>
        <v>0</v>
      </c>
      <c r="K30" s="182">
        <f t="shared" si="216"/>
        <v>0</v>
      </c>
      <c r="L30" s="182">
        <f t="shared" si="112"/>
        <v>0</v>
      </c>
      <c r="M30" s="182">
        <f t="shared" si="53"/>
        <v>0</v>
      </c>
      <c r="N30" s="182">
        <f t="shared" si="54"/>
        <v>0</v>
      </c>
      <c r="O30" s="182">
        <f t="shared" si="55"/>
        <v>0</v>
      </c>
      <c r="P30" s="182">
        <f t="shared" si="56"/>
        <v>0</v>
      </c>
      <c r="Q30" s="182">
        <f t="shared" si="57"/>
        <v>0</v>
      </c>
      <c r="R30" s="182">
        <f t="shared" si="58"/>
        <v>0</v>
      </c>
      <c r="S30" s="182">
        <f t="shared" si="59"/>
        <v>0</v>
      </c>
      <c r="T30" s="182">
        <f t="shared" si="60"/>
        <v>0</v>
      </c>
      <c r="U30" s="182">
        <f t="shared" si="61"/>
        <v>0</v>
      </c>
      <c r="V30" s="182">
        <f t="shared" si="62"/>
        <v>0</v>
      </c>
      <c r="W30" s="182">
        <f t="shared" si="63"/>
        <v>0</v>
      </c>
      <c r="X30" s="182">
        <f t="shared" si="64"/>
        <v>0</v>
      </c>
      <c r="Y30" s="182">
        <f t="shared" si="65"/>
        <v>0</v>
      </c>
      <c r="Z30" s="182">
        <f t="shared" si="66"/>
        <v>0</v>
      </c>
      <c r="AA30" s="182">
        <f t="shared" si="67"/>
        <v>0</v>
      </c>
      <c r="AB30" s="182">
        <f t="shared" si="68"/>
        <v>0</v>
      </c>
      <c r="AC30" s="182">
        <f t="shared" si="69"/>
        <v>0</v>
      </c>
      <c r="AD30" s="182">
        <f t="shared" si="70"/>
        <v>0</v>
      </c>
      <c r="AE30" s="182">
        <f t="shared" si="217"/>
        <v>0</v>
      </c>
      <c r="AF30" s="182">
        <f t="shared" si="218"/>
        <v>0</v>
      </c>
      <c r="AG30" s="182">
        <f t="shared" si="219"/>
        <v>0</v>
      </c>
      <c r="AH30" s="182">
        <f t="shared" si="220"/>
        <v>0</v>
      </c>
      <c r="AI30" s="182">
        <f t="shared" si="221"/>
        <v>0</v>
      </c>
      <c r="AJ30" s="182">
        <f t="shared" si="222"/>
        <v>0</v>
      </c>
      <c r="AK30" s="182">
        <f t="shared" si="223"/>
        <v>0</v>
      </c>
      <c r="AL30" s="182">
        <f t="shared" si="224"/>
        <v>0</v>
      </c>
      <c r="AM30" s="182">
        <f t="shared" si="225"/>
        <v>0</v>
      </c>
      <c r="AN30" s="182">
        <f t="shared" si="226"/>
        <v>0</v>
      </c>
      <c r="AO30" s="182">
        <f t="shared" si="227"/>
        <v>0</v>
      </c>
      <c r="AP30" s="182">
        <f t="shared" si="228"/>
        <v>0</v>
      </c>
      <c r="AQ30" s="182">
        <f t="shared" si="229"/>
        <v>0</v>
      </c>
      <c r="AR30" s="182">
        <f t="shared" si="230"/>
        <v>0</v>
      </c>
      <c r="AS30" s="182">
        <f t="shared" si="231"/>
        <v>0</v>
      </c>
      <c r="AT30" s="182">
        <f t="shared" si="232"/>
        <v>0</v>
      </c>
      <c r="AU30" s="182">
        <f t="shared" si="114"/>
        <v>0</v>
      </c>
      <c r="AV30" s="182">
        <f t="shared" si="115"/>
        <v>0</v>
      </c>
      <c r="AW30" s="182">
        <f t="shared" si="116"/>
        <v>0</v>
      </c>
      <c r="AX30" s="182">
        <f t="shared" si="117"/>
        <v>0</v>
      </c>
      <c r="AY30" s="182">
        <f>+SUM(FK30:FM30)</f>
        <v>0</v>
      </c>
      <c r="AZ30" s="182">
        <f t="shared" si="25"/>
        <v>0</v>
      </c>
      <c r="BA30" s="182">
        <f t="shared" si="71"/>
        <v>0</v>
      </c>
      <c r="BB30" s="182">
        <f t="shared" si="72"/>
        <v>0</v>
      </c>
      <c r="BC30" s="182">
        <f t="shared" si="73"/>
        <v>0</v>
      </c>
      <c r="BD30" s="182">
        <f t="shared" si="74"/>
        <v>0</v>
      </c>
      <c r="BE30" s="182">
        <f t="shared" si="75"/>
        <v>0</v>
      </c>
      <c r="BF30" s="182">
        <f t="shared" si="76"/>
        <v>0</v>
      </c>
      <c r="BG30" s="182">
        <f>+'[1]6.ConsolidaSPNF'!AC48</f>
        <v>0</v>
      </c>
      <c r="BH30" s="182">
        <f>+'[1]6.ConsolidaSPNF'!AD48</f>
        <v>0</v>
      </c>
      <c r="BI30" s="182">
        <f>+'[1]6.ConsolidaSPNF'!AE48</f>
        <v>0</v>
      </c>
      <c r="BJ30" s="182">
        <f>+'[1]6.ConsolidaSPNF'!AF48</f>
        <v>0</v>
      </c>
      <c r="BK30" s="182">
        <f>+'[1]6.ConsolidaSPNF'!AG48</f>
        <v>0</v>
      </c>
      <c r="BL30" s="182">
        <f>+'[1]6.ConsolidaSPNF'!AH48</f>
        <v>0</v>
      </c>
      <c r="BM30" s="182">
        <f>+'[1]6.ConsolidaSPNF'!AI48</f>
        <v>0</v>
      </c>
      <c r="BN30" s="182">
        <f>+'[1]6.ConsolidaSPNF'!AJ48</f>
        <v>0</v>
      </c>
      <c r="BO30" s="182">
        <f>+'[1]6.ConsolidaSPNF'!AK48</f>
        <v>0</v>
      </c>
      <c r="BP30" s="182">
        <f>+'[1]6.ConsolidaSPNF'!AL48</f>
        <v>0</v>
      </c>
      <c r="BQ30" s="182">
        <f>+'[1]6.ConsolidaSPNF'!AM48</f>
        <v>0</v>
      </c>
      <c r="BR30" s="182">
        <f>+'[1]6.ConsolidaSPNF'!AN48</f>
        <v>0</v>
      </c>
      <c r="BS30" s="182">
        <f>+'[1]6.ConsolidaSPNF'!AO48</f>
        <v>0</v>
      </c>
      <c r="BT30" s="182">
        <f>+'[1]6.ConsolidaSPNF'!AP48</f>
        <v>0</v>
      </c>
      <c r="BU30" s="182">
        <f>+'[1]6.ConsolidaSPNF'!AQ48</f>
        <v>0</v>
      </c>
      <c r="BV30" s="182">
        <f>+'[1]6.ConsolidaSPNF'!AR48</f>
        <v>0</v>
      </c>
      <c r="BW30" s="182">
        <f>+'[1]6.ConsolidaSPNF'!AS48</f>
        <v>0</v>
      </c>
      <c r="BX30" s="182">
        <f>+'[1]6.ConsolidaSPNF'!AT48</f>
        <v>0</v>
      </c>
      <c r="BY30" s="182">
        <f>+'[1]6.ConsolidaSPNF'!AU48</f>
        <v>0</v>
      </c>
      <c r="BZ30" s="182">
        <f>+'[1]6.ConsolidaSPNF'!AV48</f>
        <v>0</v>
      </c>
      <c r="CA30" s="182">
        <f>+'[1]6.ConsolidaSPNF'!AW48</f>
        <v>0</v>
      </c>
      <c r="CB30" s="182">
        <f>+'[1]6.ConsolidaSPNF'!AX48</f>
        <v>0</v>
      </c>
      <c r="CC30" s="182">
        <f>+'[1]6.ConsolidaSPNF'!AY48</f>
        <v>0</v>
      </c>
      <c r="CD30" s="182">
        <f>+'[1]6.ConsolidaSPNF'!AZ48</f>
        <v>0</v>
      </c>
      <c r="CE30" s="182">
        <f>+'[1]6.ConsolidaSPNF'!BA48</f>
        <v>0</v>
      </c>
      <c r="CF30" s="182">
        <f>+'[1]6.ConsolidaSPNF'!BB48</f>
        <v>0</v>
      </c>
      <c r="CG30" s="182">
        <f>+'[1]6.ConsolidaSPNF'!BC48</f>
        <v>0</v>
      </c>
      <c r="CH30" s="182">
        <f>+'[1]6.ConsolidaSPNF'!BD48</f>
        <v>0</v>
      </c>
      <c r="CI30" s="182">
        <f>+'[1]6.ConsolidaSPNF'!BE48</f>
        <v>0</v>
      </c>
      <c r="CJ30" s="182">
        <f>+'[1]6.ConsolidaSPNF'!BF48</f>
        <v>0</v>
      </c>
      <c r="CK30" s="182">
        <f>+'[1]6.ConsolidaSPNF'!BG48</f>
        <v>0</v>
      </c>
      <c r="CL30" s="182">
        <f>+'[1]6.ConsolidaSPNF'!BH48</f>
        <v>0</v>
      </c>
      <c r="CM30" s="182">
        <f>+'[1]6.ConsolidaSPNF'!BI48</f>
        <v>0</v>
      </c>
      <c r="CN30" s="182">
        <f>+'[1]6.ConsolidaSPNF'!BJ48</f>
        <v>0</v>
      </c>
      <c r="CO30" s="182">
        <f>+'[1]6.ConsolidaSPNF'!BK48</f>
        <v>0</v>
      </c>
      <c r="CP30" s="182">
        <f>+'[1]6.ConsolidaSPNF'!BL48</f>
        <v>0</v>
      </c>
      <c r="CQ30" s="182">
        <f>+'[1]6.ConsolidaSPNF'!BM48</f>
        <v>0</v>
      </c>
      <c r="CR30" s="182">
        <f>+'[1]6.ConsolidaSPNF'!BN48</f>
        <v>0</v>
      </c>
      <c r="CS30" s="182">
        <f>+'[1]6.ConsolidaSPNF'!BO48</f>
        <v>0</v>
      </c>
      <c r="CT30" s="182">
        <f>+'[1]6.ConsolidaSPNF'!BP48</f>
        <v>0</v>
      </c>
      <c r="CU30" s="182">
        <f>+'[1]6.ConsolidaSPNF'!BQ48</f>
        <v>0</v>
      </c>
      <c r="CV30" s="182">
        <f>+'[1]6.ConsolidaSPNF'!BR48</f>
        <v>0</v>
      </c>
      <c r="CW30" s="182">
        <f>+'[1]6.ConsolidaSPNF'!BS48</f>
        <v>0</v>
      </c>
      <c r="CX30" s="182">
        <f>+'[1]6.ConsolidaSPNF'!BT48</f>
        <v>0</v>
      </c>
      <c r="CY30" s="182">
        <f>+'[1]6.ConsolidaSPNF'!BU48</f>
        <v>0</v>
      </c>
      <c r="CZ30" s="182">
        <f>+'[1]6.ConsolidaSPNF'!BV48</f>
        <v>0</v>
      </c>
      <c r="DA30" s="182">
        <f>+'[1]6.ConsolidaSPNF'!BW48</f>
        <v>0</v>
      </c>
      <c r="DB30" s="182">
        <f>+'[1]6.ConsolidaSPNF'!BX48</f>
        <v>0</v>
      </c>
      <c r="DC30" s="182">
        <f>+'[1]6.ConsolidaSPNF'!BY48</f>
        <v>0</v>
      </c>
      <c r="DD30" s="182">
        <f>+'[1]6.ConsolidaSPNF'!BZ48</f>
        <v>0</v>
      </c>
      <c r="DE30" s="182">
        <f>+'[1]6.ConsolidaSPNF'!CA48</f>
        <v>0</v>
      </c>
      <c r="DF30" s="182">
        <f>+'[1]6.ConsolidaSPNF'!CB48</f>
        <v>0</v>
      </c>
      <c r="DG30" s="182">
        <f>+'[1]6.ConsolidaSPNF'!CC48</f>
        <v>0</v>
      </c>
      <c r="DH30" s="182">
        <f>+'[1]6.ConsolidaSPNF'!CD48</f>
        <v>0</v>
      </c>
      <c r="DI30" s="182">
        <f>+'[1]6.ConsolidaSPNF'!CE48</f>
        <v>0</v>
      </c>
      <c r="DJ30" s="182">
        <f>+'[1]6.ConsolidaSPNF'!CF48</f>
        <v>0</v>
      </c>
      <c r="DK30" s="182">
        <f>+'[1]6.ConsolidaSPNF'!CG48</f>
        <v>0</v>
      </c>
      <c r="DL30" s="182">
        <f>+'[1]6.ConsolidaSPNF'!CH48</f>
        <v>0</v>
      </c>
      <c r="DM30" s="182">
        <f>+'[1]6.ConsolidaSPNF'!CI48</f>
        <v>0</v>
      </c>
      <c r="DN30" s="182">
        <f>+'[1]6.ConsolidaSPNF'!CJ48</f>
        <v>0</v>
      </c>
      <c r="DO30" s="182">
        <f>+'[1]6.ConsolidaSPNF'!CK48</f>
        <v>0</v>
      </c>
      <c r="DP30" s="182">
        <f>+'[1]6.ConsolidaSPNF'!CL48</f>
        <v>0</v>
      </c>
      <c r="DQ30" s="182">
        <f>+'[1]6.ConsolidaSPNF'!CM48</f>
        <v>0</v>
      </c>
      <c r="DR30" s="182">
        <f>+'[1]6.ConsolidaSPNF'!CN48</f>
        <v>0</v>
      </c>
      <c r="DS30" s="182">
        <f>+'[1]6.ConsolidaSPNF'!CO48</f>
        <v>0</v>
      </c>
      <c r="DT30" s="182">
        <f>+'[1]6.ConsolidaSPNF'!CP48</f>
        <v>0</v>
      </c>
      <c r="DU30" s="182">
        <f>+'[1]6.ConsolidaSPNF'!CQ48</f>
        <v>0</v>
      </c>
      <c r="DV30" s="182">
        <f>+'[1]6.ConsolidaSPNF'!CR48</f>
        <v>0</v>
      </c>
      <c r="DW30" s="182">
        <f>+'[1]6.ConsolidaSPNF'!CS48</f>
        <v>0</v>
      </c>
      <c r="DX30" s="182">
        <f>+'[1]6.ConsolidaSPNF'!CT48</f>
        <v>0</v>
      </c>
      <c r="DY30" s="182">
        <f>+'[1]6.ConsolidaSPNF'!CU48</f>
        <v>0</v>
      </c>
      <c r="DZ30" s="182">
        <f>+'[1]6.ConsolidaSPNF'!CV48</f>
        <v>0</v>
      </c>
      <c r="EA30" s="182">
        <f>+'[1]6.ConsolidaSPNF'!CW48</f>
        <v>0</v>
      </c>
      <c r="EB30" s="182">
        <f>+'[1]6.ConsolidaSPNF'!CX48</f>
        <v>0</v>
      </c>
      <c r="EC30" s="182">
        <f>+'[1]6.ConsolidaSPNF'!CY48</f>
        <v>0</v>
      </c>
      <c r="ED30" s="182">
        <f>+'[1]6.ConsolidaSPNF'!CZ48</f>
        <v>0</v>
      </c>
      <c r="EE30" s="182">
        <f>+'[1]6.ConsolidaSPNF'!DA48</f>
        <v>0</v>
      </c>
      <c r="EF30" s="182">
        <f>+'[1]6.ConsolidaSPNF'!DB48</f>
        <v>0</v>
      </c>
      <c r="EG30" s="182">
        <f>+'[1]6.ConsolidaSPNF'!DC48</f>
        <v>0</v>
      </c>
      <c r="EH30" s="182">
        <f>+'[1]6.ConsolidaSPNF'!DD48</f>
        <v>0</v>
      </c>
      <c r="EI30" s="182">
        <f>+'[1]6.ConsolidaSPNF'!DE48</f>
        <v>0</v>
      </c>
      <c r="EJ30" s="182">
        <f>+'[1]6.ConsolidaSPNF'!DF48</f>
        <v>0</v>
      </c>
      <c r="EK30" s="182">
        <f>+'[1]6.ConsolidaSPNF'!DG48</f>
        <v>0</v>
      </c>
      <c r="EL30" s="182">
        <f>+'[1]6.ConsolidaSPNF'!DH48</f>
        <v>0</v>
      </c>
      <c r="EM30" s="182">
        <f>+'[1]6.ConsolidaSPNF'!DI48</f>
        <v>0</v>
      </c>
      <c r="EN30" s="182">
        <f>+'[1]6.ConsolidaSPNF'!DJ48</f>
        <v>0</v>
      </c>
      <c r="EO30" s="182">
        <f>+'[1]6.ConsolidaSPNF'!DK48</f>
        <v>0</v>
      </c>
      <c r="EP30" s="182">
        <f>+'[1]6.ConsolidaSPNF'!DL48</f>
        <v>0</v>
      </c>
      <c r="EQ30" s="182">
        <f>+'[1]6.ConsolidaSPNF'!DM48</f>
        <v>0</v>
      </c>
      <c r="ER30" s="182">
        <f>+'[1]6.ConsolidaSPNF'!DN48</f>
        <v>0</v>
      </c>
      <c r="ES30" s="182">
        <f>+'[1]6.ConsolidaSPNF'!DO48</f>
        <v>0</v>
      </c>
      <c r="ET30" s="182">
        <f>+'[1]6.ConsolidaSPNF'!DP48</f>
        <v>0</v>
      </c>
      <c r="EU30" s="182">
        <f>+'[1]6.ConsolidaSPNF'!DQ48</f>
        <v>0</v>
      </c>
      <c r="EV30" s="182">
        <f>+'[1]6.ConsolidaSPNF'!DR48</f>
        <v>0</v>
      </c>
      <c r="EW30" s="182">
        <f>+'[1]6.ConsolidaSPNF'!DS48</f>
        <v>0</v>
      </c>
      <c r="EX30" s="182">
        <f>+'[1]6.ConsolidaSPNF'!DT48</f>
        <v>0</v>
      </c>
      <c r="EY30" s="182">
        <f>+'[1]6.ConsolidaSPNF'!DU48</f>
        <v>0</v>
      </c>
      <c r="EZ30" s="182">
        <f>+'[1]6.ConsolidaSPNF'!DV48</f>
        <v>0</v>
      </c>
      <c r="FA30" s="182">
        <f>+'[1]6.ConsolidaSPNF'!DW48</f>
        <v>0</v>
      </c>
      <c r="FB30" s="182">
        <f>+'[1]6.ConsolidaSPNF'!DX48</f>
        <v>0</v>
      </c>
      <c r="FC30" s="182">
        <f>+'[1]6.ConsolidaSPNF'!DY48</f>
        <v>0</v>
      </c>
      <c r="FD30" s="182">
        <f>+'[1]6.ConsolidaSPNF'!DZ48</f>
        <v>0</v>
      </c>
      <c r="FE30" s="182">
        <f>+'[1]6.ConsolidaSPNF'!EA48</f>
        <v>0</v>
      </c>
      <c r="FF30" s="182">
        <f>+'[1]6.ConsolidaSPNF'!EB48</f>
        <v>0</v>
      </c>
      <c r="FG30" s="182">
        <f>+'[1]6.ConsolidaSPNF'!EC48</f>
        <v>0</v>
      </c>
      <c r="FH30" s="182">
        <f>+'[1]6.ConsolidaSPNF'!ED48</f>
        <v>0</v>
      </c>
      <c r="FI30" s="182">
        <f>+'[1]6.ConsolidaSPNF'!EE48</f>
        <v>0</v>
      </c>
      <c r="FJ30" s="182">
        <f>+'[1]6.ConsolidaSPNF'!EF48</f>
        <v>0</v>
      </c>
      <c r="FK30" s="182">
        <f>+'[1]6.ConsolidaSPNF'!EG48</f>
        <v>0</v>
      </c>
      <c r="FL30" s="182">
        <f>+'[1]6.ConsolidaSPNF'!EH48</f>
        <v>0</v>
      </c>
      <c r="FM30" s="182">
        <f>+'[1]6.ConsolidaSPNF'!EI48</f>
        <v>0</v>
      </c>
      <c r="FN30" s="182">
        <f>+'[1]6.ConsolidaSPNF'!EJ48</f>
        <v>0</v>
      </c>
      <c r="FO30" s="182">
        <f>+'[1]6.ConsolidaSPNF'!EK48</f>
        <v>0</v>
      </c>
      <c r="FP30" s="182">
        <f>+'[1]6.ConsolidaSPNF'!EL48</f>
        <v>0</v>
      </c>
      <c r="FQ30" s="182">
        <f>+'[1]6.ConsolidaSPNF'!EM48</f>
        <v>0</v>
      </c>
      <c r="FR30" s="182">
        <f>+'[1]6.ConsolidaSPNF'!EN48</f>
        <v>0</v>
      </c>
      <c r="FS30" s="182">
        <f>+'[1]6.ConsolidaSPNF'!EO48</f>
        <v>0</v>
      </c>
      <c r="FT30" s="182">
        <f>+'[1]6.ConsolidaSPNF'!EP48</f>
        <v>0</v>
      </c>
      <c r="FU30" s="182">
        <f>+'[1]6.ConsolidaSPNF'!EQ48</f>
        <v>0</v>
      </c>
      <c r="FV30" s="182">
        <f>+'[1]6.ConsolidaSPNF'!ER48</f>
        <v>0</v>
      </c>
      <c r="FW30" s="182">
        <f>+'[1]6.ConsolidaSPNF'!ES48</f>
        <v>0</v>
      </c>
      <c r="FX30" s="182">
        <f>+'[1]6.ConsolidaSPNF'!ET48</f>
        <v>0</v>
      </c>
      <c r="FY30" s="182">
        <f>+'[1]6.ConsolidaSPNF'!EU48</f>
        <v>0</v>
      </c>
      <c r="FZ30" s="182">
        <f>+'[1]6.ConsolidaSPNF'!EV48</f>
        <v>0</v>
      </c>
      <c r="GA30" s="182">
        <f>+'[1]6.ConsolidaSPNF'!EW48</f>
        <v>0</v>
      </c>
      <c r="GB30" s="182">
        <f>+'[1]6.ConsolidaSPNF'!EX48</f>
        <v>0</v>
      </c>
      <c r="GC30" s="182">
        <f>+'[1]6.ConsolidaSPNF'!EY48</f>
        <v>0</v>
      </c>
      <c r="GD30" s="182">
        <f>+'[1]6.ConsolidaSPNF'!EZ48</f>
        <v>0</v>
      </c>
      <c r="GE30" s="182">
        <f>+'[1]6.ConsolidaSPNF'!FA48</f>
        <v>0</v>
      </c>
      <c r="GF30" s="182">
        <f>+'[1]6.ConsolidaSPNF'!FB48</f>
        <v>0</v>
      </c>
      <c r="GG30" s="182">
        <f>+'[1]6.ConsolidaSPNF'!FC48</f>
        <v>0</v>
      </c>
      <c r="GH30" s="182">
        <f>+'[1]6.ConsolidaSPNF'!FD48</f>
        <v>0</v>
      </c>
      <c r="GI30" s="182">
        <f>+'[1]6.ConsolidaSPNF'!FE48</f>
        <v>0</v>
      </c>
    </row>
    <row r="31" spans="2:191">
      <c r="B31" s="176"/>
      <c r="C31" s="177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>
        <f t="shared" si="71"/>
        <v>0</v>
      </c>
      <c r="BB31" s="178">
        <f t="shared" si="72"/>
        <v>0</v>
      </c>
      <c r="BC31" s="178">
        <f t="shared" si="73"/>
        <v>0</v>
      </c>
      <c r="BD31" s="178">
        <f t="shared" si="74"/>
        <v>0</v>
      </c>
      <c r="BE31" s="178">
        <f t="shared" si="75"/>
        <v>0</v>
      </c>
      <c r="BF31" s="178">
        <f t="shared" si="76"/>
        <v>0</v>
      </c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8"/>
      <c r="DN31" s="178"/>
      <c r="DO31" s="178"/>
      <c r="DP31" s="178"/>
      <c r="DQ31" s="178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  <c r="ER31" s="178"/>
      <c r="ES31" s="178"/>
      <c r="ET31" s="178"/>
      <c r="EU31" s="178"/>
      <c r="EV31" s="178"/>
      <c r="EW31" s="178"/>
      <c r="EX31" s="178"/>
      <c r="EY31" s="178"/>
      <c r="EZ31" s="178"/>
      <c r="FA31" s="178"/>
      <c r="FB31" s="178"/>
      <c r="FC31" s="178"/>
      <c r="FD31" s="178"/>
      <c r="FE31" s="178"/>
      <c r="FF31" s="178"/>
      <c r="FG31" s="178"/>
      <c r="FH31" s="178"/>
      <c r="FI31" s="178"/>
      <c r="FJ31" s="178"/>
      <c r="FK31" s="178"/>
      <c r="FL31" s="178"/>
      <c r="FM31" s="178"/>
      <c r="FN31" s="178"/>
      <c r="FO31" s="178"/>
      <c r="FP31" s="178"/>
      <c r="FQ31" s="178"/>
      <c r="FR31" s="178"/>
      <c r="FS31" s="178"/>
      <c r="FT31" s="178"/>
      <c r="FU31" s="178"/>
      <c r="FV31" s="178"/>
      <c r="FW31" s="178"/>
      <c r="FX31" s="178"/>
      <c r="FY31" s="178"/>
      <c r="FZ31" s="178"/>
      <c r="GA31" s="178"/>
      <c r="GB31" s="178"/>
      <c r="GC31" s="178"/>
      <c r="GD31" s="178"/>
      <c r="GE31" s="178"/>
      <c r="GF31" s="178"/>
      <c r="GG31" s="178"/>
      <c r="GH31" s="178"/>
      <c r="GI31" s="178"/>
    </row>
    <row r="32" spans="2:191" s="37" customFormat="1">
      <c r="B32" s="190">
        <v>2</v>
      </c>
      <c r="C32" s="191" t="s">
        <v>233</v>
      </c>
      <c r="D32" s="192">
        <f t="shared" si="108"/>
        <v>110.2204863915435</v>
      </c>
      <c r="E32" s="192">
        <f t="shared" si="109"/>
        <v>390.45988712363095</v>
      </c>
      <c r="F32" s="192">
        <f t="shared" si="110"/>
        <v>841.76038931282346</v>
      </c>
      <c r="G32" s="192">
        <f t="shared" si="111"/>
        <v>454.25073279057477</v>
      </c>
      <c r="H32" s="192">
        <f t="shared" ref="H32:AT32" si="281">H34+H50+H60</f>
        <v>430.82831880999987</v>
      </c>
      <c r="I32" s="192">
        <f t="shared" si="281"/>
        <v>211.50539735000001</v>
      </c>
      <c r="J32" s="192">
        <f t="shared" si="281"/>
        <v>210.80713677960716</v>
      </c>
      <c r="K32" s="192">
        <f t="shared" si="281"/>
        <v>66.595885539999998</v>
      </c>
      <c r="L32" s="192">
        <f t="shared" ref="L32" si="282">L34+L50+L60</f>
        <v>80.421406350000012</v>
      </c>
      <c r="M32" s="192">
        <f t="shared" si="53"/>
        <v>48.594670369999989</v>
      </c>
      <c r="N32" s="192">
        <f t="shared" si="54"/>
        <v>122.41592369</v>
      </c>
      <c r="O32" s="192">
        <f t="shared" si="55"/>
        <v>53.236454495854325</v>
      </c>
      <c r="P32" s="192">
        <f t="shared" si="56"/>
        <v>13.86371017791188</v>
      </c>
      <c r="Q32" s="192">
        <f t="shared" si="57"/>
        <v>23.353718588408569</v>
      </c>
      <c r="R32" s="192">
        <f t="shared" si="58"/>
        <v>19.766603129368718</v>
      </c>
      <c r="S32" s="192">
        <f t="shared" si="59"/>
        <v>13.577548592952109</v>
      </c>
      <c r="T32" s="192">
        <f t="shared" si="60"/>
        <v>21.973435332600488</v>
      </c>
      <c r="U32" s="192">
        <f t="shared" si="61"/>
        <v>324.57409937332847</v>
      </c>
      <c r="V32" s="192">
        <f t="shared" si="62"/>
        <v>30.33480382474988</v>
      </c>
      <c r="W32" s="192">
        <f t="shared" si="63"/>
        <v>164.58665649</v>
      </c>
      <c r="X32" s="192">
        <f t="shared" si="64"/>
        <v>176.14073732332864</v>
      </c>
      <c r="Y32" s="192">
        <f t="shared" si="65"/>
        <v>281.90762166898548</v>
      </c>
      <c r="Z32" s="192">
        <f t="shared" si="66"/>
        <v>219.12537383050937</v>
      </c>
      <c r="AA32" s="192">
        <f t="shared" si="67"/>
        <v>59.658220435561866</v>
      </c>
      <c r="AB32" s="192">
        <f t="shared" si="68"/>
        <v>185.87438458669197</v>
      </c>
      <c r="AC32" s="192">
        <f t="shared" si="69"/>
        <v>70.195666778477801</v>
      </c>
      <c r="AD32" s="192">
        <f t="shared" si="70"/>
        <v>138.52246098984313</v>
      </c>
      <c r="AE32" s="192">
        <f t="shared" si="281"/>
        <v>71.96374557</v>
      </c>
      <c r="AF32" s="192">
        <f t="shared" si="281"/>
        <v>93.046351099999995</v>
      </c>
      <c r="AG32" s="192">
        <f t="shared" si="281"/>
        <v>140.61360805999999</v>
      </c>
      <c r="AH32" s="192">
        <f t="shared" si="281"/>
        <v>125.20461407999997</v>
      </c>
      <c r="AI32" s="192">
        <f t="shared" si="281"/>
        <v>81.759576354999993</v>
      </c>
      <c r="AJ32" s="192">
        <f t="shared" si="281"/>
        <v>33.080948314999993</v>
      </c>
      <c r="AK32" s="192">
        <f t="shared" si="281"/>
        <v>42.753022055000002</v>
      </c>
      <c r="AL32" s="192">
        <f t="shared" si="281"/>
        <v>53.911850625000014</v>
      </c>
      <c r="AM32" s="192">
        <f t="shared" si="281"/>
        <v>44.959186470000006</v>
      </c>
      <c r="AN32" s="192">
        <f t="shared" si="281"/>
        <v>124.37588469000001</v>
      </c>
      <c r="AO32" s="192">
        <f t="shared" si="281"/>
        <v>14.201009980000002</v>
      </c>
      <c r="AP32" s="192">
        <f t="shared" si="281"/>
        <v>27.271055639607162</v>
      </c>
      <c r="AQ32" s="192">
        <f t="shared" si="281"/>
        <v>16.5653717</v>
      </c>
      <c r="AR32" s="192">
        <f t="shared" si="281"/>
        <v>12.619717000000001</v>
      </c>
      <c r="AS32" s="192">
        <f t="shared" si="281"/>
        <v>8.7586028600000017</v>
      </c>
      <c r="AT32" s="192">
        <f t="shared" si="281"/>
        <v>28.65219398</v>
      </c>
      <c r="AU32" s="192">
        <f t="shared" ref="AU32:AX32" si="283">AU34+AU50+AU60</f>
        <v>10.700213829999996</v>
      </c>
      <c r="AV32" s="192">
        <f t="shared" si="283"/>
        <v>11.471615639999996</v>
      </c>
      <c r="AW32" s="192">
        <f t="shared" si="283"/>
        <v>12.017442630000003</v>
      </c>
      <c r="AX32" s="192">
        <f t="shared" si="283"/>
        <v>46.232134250000001</v>
      </c>
      <c r="AY32" s="192">
        <f t="shared" ref="AY32:DB32" si="284">AY34+AY50+AY60</f>
        <v>8.7439004100000002</v>
      </c>
      <c r="AZ32" s="192">
        <f t="shared" ref="AZ32:AZ60" si="285">+SUM(FN32:FP32)</f>
        <v>11.10347861</v>
      </c>
      <c r="BA32" s="192">
        <f t="shared" si="71"/>
        <v>15.671111369999998</v>
      </c>
      <c r="BB32" s="192">
        <f t="shared" si="72"/>
        <v>13.076179979999992</v>
      </c>
      <c r="BC32" s="192">
        <f t="shared" si="73"/>
        <v>25.040522449999997</v>
      </c>
      <c r="BD32" s="192">
        <f t="shared" si="74"/>
        <v>26.415152890000002</v>
      </c>
      <c r="BE32" s="192">
        <f t="shared" si="75"/>
        <v>33.973631990000001</v>
      </c>
      <c r="BF32" s="192">
        <f t="shared" si="76"/>
        <v>36.986616359999999</v>
      </c>
      <c r="BG32" s="192">
        <f t="shared" si="284"/>
        <v>7.8405901611088265</v>
      </c>
      <c r="BH32" s="192">
        <f t="shared" si="284"/>
        <v>18.511018564283102</v>
      </c>
      <c r="BI32" s="192">
        <f t="shared" si="284"/>
        <v>26.884845770462398</v>
      </c>
      <c r="BJ32" s="192">
        <f t="shared" si="284"/>
        <v>2.4807541203836019</v>
      </c>
      <c r="BK32" s="192">
        <f t="shared" si="284"/>
        <v>6.4948041100000005</v>
      </c>
      <c r="BL32" s="192">
        <f t="shared" si="284"/>
        <v>4.8881519475282795</v>
      </c>
      <c r="BM32" s="192">
        <f t="shared" si="284"/>
        <v>5.7598897198101096</v>
      </c>
      <c r="BN32" s="192">
        <f t="shared" si="284"/>
        <v>10.981699863742955</v>
      </c>
      <c r="BO32" s="192">
        <f t="shared" si="284"/>
        <v>6.6121290048555057</v>
      </c>
      <c r="BP32" s="192">
        <f t="shared" si="284"/>
        <v>5.0849208388664682</v>
      </c>
      <c r="BQ32" s="192">
        <f t="shared" si="284"/>
        <v>6.8144156800000015</v>
      </c>
      <c r="BR32" s="192">
        <f t="shared" si="284"/>
        <v>7.8672666105022504</v>
      </c>
      <c r="BS32" s="192">
        <f t="shared" si="284"/>
        <v>2.676136769623465</v>
      </c>
      <c r="BT32" s="192">
        <f t="shared" si="284"/>
        <v>8.0704091600000005</v>
      </c>
      <c r="BU32" s="192">
        <f t="shared" si="284"/>
        <v>2.8310026633286425</v>
      </c>
      <c r="BV32" s="192">
        <f t="shared" si="284"/>
        <v>14.259581169999992</v>
      </c>
      <c r="BW32" s="192">
        <f t="shared" si="284"/>
        <v>3.2426984992718562</v>
      </c>
      <c r="BX32" s="192">
        <f t="shared" si="284"/>
        <v>4.4711556633286405</v>
      </c>
      <c r="BY32" s="192">
        <f t="shared" si="284"/>
        <v>16.138189388890524</v>
      </c>
      <c r="BZ32" s="192">
        <f t="shared" si="284"/>
        <v>4.2527572599999921</v>
      </c>
      <c r="CA32" s="192">
        <f t="shared" si="284"/>
        <v>304.18315272443795</v>
      </c>
      <c r="CB32" s="192">
        <f t="shared" si="284"/>
        <v>4.9278962433286368</v>
      </c>
      <c r="CC32" s="192">
        <f t="shared" si="284"/>
        <v>4.0829362898428254</v>
      </c>
      <c r="CD32" s="192">
        <f t="shared" si="284"/>
        <v>21.323971291578417</v>
      </c>
      <c r="CE32" s="192">
        <f t="shared" si="284"/>
        <v>12.953004959999999</v>
      </c>
      <c r="CF32" s="192">
        <f t="shared" si="284"/>
        <v>47.70659011</v>
      </c>
      <c r="CG32" s="192">
        <f t="shared" si="284"/>
        <v>103.92706142</v>
      </c>
      <c r="CH32" s="192">
        <f t="shared" si="284"/>
        <v>50.017543199999999</v>
      </c>
      <c r="CI32" s="192">
        <f t="shared" si="284"/>
        <v>25.017722713328649</v>
      </c>
      <c r="CJ32" s="192">
        <f t="shared" si="284"/>
        <v>101.10547140999999</v>
      </c>
      <c r="CK32" s="192">
        <f t="shared" si="284"/>
        <v>168.35063543009241</v>
      </c>
      <c r="CL32" s="192">
        <f t="shared" si="284"/>
        <v>29.298633448893064</v>
      </c>
      <c r="CM32" s="192">
        <f t="shared" si="284"/>
        <v>84.258352790000004</v>
      </c>
      <c r="CN32" s="192">
        <f t="shared" si="284"/>
        <v>6.8169173899999942</v>
      </c>
      <c r="CO32" s="192">
        <f t="shared" si="284"/>
        <v>6.4152842741793785</v>
      </c>
      <c r="CP32" s="192">
        <f t="shared" si="284"/>
        <v>205.89317216633</v>
      </c>
      <c r="CQ32" s="192">
        <f t="shared" si="284"/>
        <v>26.584396078890514</v>
      </c>
      <c r="CR32" s="192">
        <f t="shared" si="284"/>
        <v>8.7923055766713532</v>
      </c>
      <c r="CS32" s="192">
        <f t="shared" si="284"/>
        <v>24.281518779999999</v>
      </c>
      <c r="CT32" s="192">
        <f t="shared" si="284"/>
        <v>67.149025676691963</v>
      </c>
      <c r="CU32" s="192">
        <f t="shared" si="284"/>
        <v>40.077497030000004</v>
      </c>
      <c r="CV32" s="192">
        <f t="shared" si="284"/>
        <v>78.647861880000008</v>
      </c>
      <c r="CW32" s="192">
        <f t="shared" si="284"/>
        <v>6.5218897184777846</v>
      </c>
      <c r="CX32" s="192">
        <f t="shared" si="284"/>
        <v>27.059038699999995</v>
      </c>
      <c r="CY32" s="192">
        <f t="shared" si="284"/>
        <v>36.614738360000025</v>
      </c>
      <c r="CZ32" s="192">
        <f t="shared" si="284"/>
        <v>16.337150809999986</v>
      </c>
      <c r="DA32" s="192">
        <f t="shared" si="284"/>
        <v>43.760194969843127</v>
      </c>
      <c r="DB32" s="192">
        <f t="shared" si="284"/>
        <v>78.425115210000001</v>
      </c>
      <c r="DC32" s="192">
        <f t="shared" ref="DC32:DZ32" si="286">DC34+DC50+DC60</f>
        <v>31.798900969999998</v>
      </c>
      <c r="DD32" s="192">
        <f t="shared" si="286"/>
        <v>36.043663909999999</v>
      </c>
      <c r="DE32" s="192">
        <f t="shared" si="286"/>
        <v>4.1211806899999974</v>
      </c>
      <c r="DF32" s="192">
        <f t="shared" si="286"/>
        <v>7.5769052499999994</v>
      </c>
      <c r="DG32" s="192">
        <f t="shared" si="286"/>
        <v>31.551783730000004</v>
      </c>
      <c r="DH32" s="192">
        <f t="shared" si="286"/>
        <v>53.917662120000003</v>
      </c>
      <c r="DI32" s="192">
        <f t="shared" si="286"/>
        <v>4.5445035599999883</v>
      </c>
      <c r="DJ32" s="192">
        <f t="shared" si="286"/>
        <v>9.8574764800000061</v>
      </c>
      <c r="DK32" s="192">
        <f t="shared" si="286"/>
        <v>126.21162801999998</v>
      </c>
      <c r="DL32" s="192">
        <f t="shared" si="286"/>
        <v>65.058743480000018</v>
      </c>
      <c r="DM32" s="192">
        <f t="shared" si="286"/>
        <v>32.243058079999997</v>
      </c>
      <c r="DN32" s="192">
        <f t="shared" si="286"/>
        <v>27.902812519999966</v>
      </c>
      <c r="DO32" s="192">
        <f t="shared" si="286"/>
        <v>16.592918158333333</v>
      </c>
      <c r="DP32" s="192">
        <f t="shared" si="286"/>
        <v>32.741932058333333</v>
      </c>
      <c r="DQ32" s="192">
        <f t="shared" si="286"/>
        <v>32.424726138333334</v>
      </c>
      <c r="DR32" s="192">
        <f t="shared" si="286"/>
        <v>11.357558778333331</v>
      </c>
      <c r="DS32" s="192">
        <f t="shared" si="286"/>
        <v>5.5973462683333324</v>
      </c>
      <c r="DT32" s="192">
        <f t="shared" si="286"/>
        <v>16.126043268333326</v>
      </c>
      <c r="DU32" s="192">
        <f t="shared" si="286"/>
        <v>9.9490261083333333</v>
      </c>
      <c r="DV32" s="192">
        <f t="shared" si="286"/>
        <v>7.3697861783333245</v>
      </c>
      <c r="DW32" s="192">
        <f t="shared" si="286"/>
        <v>25.434209768333353</v>
      </c>
      <c r="DX32" s="192">
        <f t="shared" si="286"/>
        <v>13.876615108333343</v>
      </c>
      <c r="DY32" s="192">
        <f t="shared" si="286"/>
        <v>30.51643962833333</v>
      </c>
      <c r="DZ32" s="192">
        <f t="shared" si="286"/>
        <v>9.5187958883333312</v>
      </c>
      <c r="EA32" s="192">
        <f t="shared" ref="EA32:EW32" si="287">EA34+EA50+EA60</f>
        <v>7.3419212900000002</v>
      </c>
      <c r="EB32" s="192">
        <f t="shared" si="287"/>
        <v>33.953212109999996</v>
      </c>
      <c r="EC32" s="192">
        <f t="shared" si="287"/>
        <v>3.6640530700000031</v>
      </c>
      <c r="ED32" s="192">
        <f t="shared" si="287"/>
        <v>6.0945656099999974</v>
      </c>
      <c r="EE32" s="192">
        <f t="shared" si="287"/>
        <v>116.37363286999999</v>
      </c>
      <c r="EF32" s="192">
        <f t="shared" si="287"/>
        <v>1.9076862100000049</v>
      </c>
      <c r="EG32" s="192">
        <f t="shared" si="287"/>
        <v>6.34832266</v>
      </c>
      <c r="EH32" s="192">
        <f t="shared" si="287"/>
        <v>3.3099691199999945</v>
      </c>
      <c r="EI32" s="192">
        <f t="shared" si="287"/>
        <v>4.5427182000000084</v>
      </c>
      <c r="EJ32" s="192">
        <f t="shared" si="287"/>
        <v>7.6941730899999836</v>
      </c>
      <c r="EK32" s="192">
        <f t="shared" si="287"/>
        <v>10.759911750000015</v>
      </c>
      <c r="EL32" s="192">
        <f t="shared" si="287"/>
        <v>8.8169707996071622</v>
      </c>
      <c r="EM32" s="192">
        <f t="shared" si="287"/>
        <v>3.0877040299999998</v>
      </c>
      <c r="EN32" s="192">
        <f t="shared" si="287"/>
        <v>10.30075467</v>
      </c>
      <c r="EO32" s="192">
        <f t="shared" si="287"/>
        <v>3.1769129999999985</v>
      </c>
      <c r="EP32" s="192">
        <f t="shared" si="287"/>
        <v>1.9133799200000006</v>
      </c>
      <c r="EQ32" s="192">
        <f t="shared" si="287"/>
        <v>6.8575505900000007</v>
      </c>
      <c r="ER32" s="192">
        <f t="shared" si="287"/>
        <v>3.8487864900000011</v>
      </c>
      <c r="ES32" s="192">
        <f t="shared" si="287"/>
        <v>3.0858738900000011</v>
      </c>
      <c r="ET32" s="192">
        <f t="shared" si="287"/>
        <v>3.6611545700000021</v>
      </c>
      <c r="EU32" s="192">
        <f t="shared" si="287"/>
        <v>2.0115743999999984</v>
      </c>
      <c r="EV32" s="192">
        <f t="shared" si="287"/>
        <v>10.277182730000012</v>
      </c>
      <c r="EW32" s="192">
        <f t="shared" si="287"/>
        <v>6.6564703699999885</v>
      </c>
      <c r="EX32" s="192">
        <f t="shared" ref="EX32:FJ32" si="288">EX34+EX50+EX60</f>
        <v>11.718540879999997</v>
      </c>
      <c r="EY32" s="192">
        <f t="shared" si="288"/>
        <v>1.6426319300000003</v>
      </c>
      <c r="EZ32" s="192">
        <f t="shared" si="288"/>
        <v>5.1184665800000015</v>
      </c>
      <c r="FA32" s="192">
        <f t="shared" si="288"/>
        <v>3.9391153199999929</v>
      </c>
      <c r="FB32" s="192">
        <f t="shared" si="288"/>
        <v>3.2100723300000134</v>
      </c>
      <c r="FC32" s="192">
        <f t="shared" si="288"/>
        <v>4.5950918899999955</v>
      </c>
      <c r="FD32" s="192">
        <f t="shared" si="288"/>
        <v>3.6664514199999867</v>
      </c>
      <c r="FE32" s="192">
        <f t="shared" si="288"/>
        <v>2.8223179000000176</v>
      </c>
      <c r="FF32" s="192">
        <f t="shared" si="288"/>
        <v>5.6635050099999784</v>
      </c>
      <c r="FG32" s="192">
        <f t="shared" si="288"/>
        <v>3.5316197200000072</v>
      </c>
      <c r="FH32" s="192">
        <f t="shared" si="288"/>
        <v>3.0854074499999964</v>
      </c>
      <c r="FI32" s="192">
        <f t="shared" si="288"/>
        <v>22.291338860000007</v>
      </c>
      <c r="FJ32" s="192">
        <f t="shared" si="288"/>
        <v>20.855387940000004</v>
      </c>
      <c r="FK32" s="192">
        <f t="shared" ref="FK32:FM32" si="289">FK34+FK50+FK60</f>
        <v>2.8278102899999995</v>
      </c>
      <c r="FL32" s="192">
        <f t="shared" si="289"/>
        <v>3.4073361900000005</v>
      </c>
      <c r="FM32" s="192">
        <f t="shared" si="289"/>
        <v>2.5087539300000006</v>
      </c>
      <c r="FN32" s="192">
        <f t="shared" ref="FN32:FO32" si="290">FN34+FN50+FN60</f>
        <v>2.5754119200000005</v>
      </c>
      <c r="FO32" s="192">
        <f t="shared" si="290"/>
        <v>3.4988171099999992</v>
      </c>
      <c r="FP32" s="192">
        <f t="shared" ref="FP32" si="291">FP34+FP50+FP60</f>
        <v>5.0292495800000001</v>
      </c>
      <c r="FQ32" s="192">
        <f t="shared" ref="FQ32" si="292">FQ34+FQ50+FQ60</f>
        <v>7.9760482399999955</v>
      </c>
      <c r="FR32" s="192">
        <f t="shared" ref="FR32" si="293">FR34+FR50+FR60</f>
        <v>4.0240808900000031</v>
      </c>
      <c r="FS32" s="192">
        <f t="shared" ref="FS32" si="294">FS34+FS50+FS60</f>
        <v>3.6709822400000003</v>
      </c>
      <c r="FT32" s="192">
        <f t="shared" ref="FT32" si="295">FT34+FT50+FT60</f>
        <v>3.8122097899999923</v>
      </c>
      <c r="FU32" s="192">
        <f t="shared" ref="FU32" si="296">FU34+FU50+FU60</f>
        <v>4.0509495600000038</v>
      </c>
      <c r="FV32" s="192">
        <f t="shared" ref="FV32" si="297">FV34+FV50+FV60</f>
        <v>5.2130206299999946</v>
      </c>
      <c r="FW32" s="192">
        <f t="shared" ref="FW32" si="298">FW34+FW50+FW60</f>
        <v>2.5182655</v>
      </c>
      <c r="FX32" s="192">
        <f t="shared" ref="FX32" si="299">FX34+FX50+FX60</f>
        <v>9.5152160200000004</v>
      </c>
      <c r="FY32" s="192">
        <f t="shared" ref="FY32" si="300">FY34+FY50+FY60</f>
        <v>13.007040929999999</v>
      </c>
      <c r="FZ32" s="192">
        <f t="shared" ref="FZ32" si="301">FZ34+FZ50+FZ60</f>
        <v>10.824989250000002</v>
      </c>
      <c r="GA32" s="192">
        <f t="shared" ref="GA32:GB32" si="302">GA34+GA50+GA60</f>
        <v>10.745061509999999</v>
      </c>
      <c r="GB32" s="192">
        <f t="shared" si="302"/>
        <v>4.845102129999999</v>
      </c>
      <c r="GC32" s="192">
        <f t="shared" ref="GC32" si="303">GC34+GC50+GC60</f>
        <v>10.133048530000003</v>
      </c>
      <c r="GD32" s="192">
        <f t="shared" ref="GD32" si="304">GD34+GD50+GD60</f>
        <v>12.427252419999999</v>
      </c>
      <c r="GE32" s="192">
        <f t="shared" ref="GE32" si="305">GE34+GE50+GE60</f>
        <v>11.413331040000003</v>
      </c>
      <c r="GF32" s="192">
        <f t="shared" ref="GF32" si="306">GF34+GF50+GF60</f>
        <v>9.5407923599999958</v>
      </c>
      <c r="GG32" s="192">
        <f t="shared" ref="GG32" si="307">GG34+GG50+GG60</f>
        <v>16.220380550000009</v>
      </c>
      <c r="GH32" s="192">
        <f t="shared" ref="GH32:GI32" si="308">GH34+GH50+GH60</f>
        <v>11.225443449999993</v>
      </c>
      <c r="GI32" s="192">
        <f t="shared" si="308"/>
        <v>2.5182655</v>
      </c>
    </row>
    <row r="33" spans="2:191" hidden="1">
      <c r="B33" s="176"/>
      <c r="C33" s="177"/>
      <c r="D33" s="178">
        <f t="shared" si="108"/>
        <v>0</v>
      </c>
      <c r="E33" s="178">
        <f t="shared" si="109"/>
        <v>0</v>
      </c>
      <c r="F33" s="178">
        <f t="shared" si="110"/>
        <v>0</v>
      </c>
      <c r="G33" s="178">
        <f t="shared" si="111"/>
        <v>0</v>
      </c>
      <c r="H33" s="178"/>
      <c r="I33" s="178"/>
      <c r="J33" s="178"/>
      <c r="K33" s="178"/>
      <c r="L33" s="178"/>
      <c r="M33" s="178">
        <f t="shared" si="53"/>
        <v>0</v>
      </c>
      <c r="N33" s="178">
        <f t="shared" si="54"/>
        <v>0</v>
      </c>
      <c r="O33" s="178">
        <f t="shared" si="55"/>
        <v>0</v>
      </c>
      <c r="P33" s="178">
        <f t="shared" si="56"/>
        <v>0</v>
      </c>
      <c r="Q33" s="178">
        <f t="shared" si="57"/>
        <v>0</v>
      </c>
      <c r="R33" s="178">
        <f t="shared" si="58"/>
        <v>0</v>
      </c>
      <c r="S33" s="178">
        <f t="shared" si="59"/>
        <v>0</v>
      </c>
      <c r="T33" s="178">
        <f t="shared" si="60"/>
        <v>0</v>
      </c>
      <c r="U33" s="178">
        <f t="shared" si="61"/>
        <v>0</v>
      </c>
      <c r="V33" s="178">
        <f t="shared" si="62"/>
        <v>0</v>
      </c>
      <c r="W33" s="178">
        <f t="shared" si="63"/>
        <v>0</v>
      </c>
      <c r="X33" s="178">
        <f t="shared" si="64"/>
        <v>0</v>
      </c>
      <c r="Y33" s="178">
        <f t="shared" si="65"/>
        <v>0</v>
      </c>
      <c r="Z33" s="178">
        <f t="shared" si="66"/>
        <v>0</v>
      </c>
      <c r="AA33" s="178">
        <f t="shared" si="67"/>
        <v>0</v>
      </c>
      <c r="AB33" s="178">
        <f t="shared" si="68"/>
        <v>0</v>
      </c>
      <c r="AC33" s="178">
        <f t="shared" si="69"/>
        <v>0</v>
      </c>
      <c r="AD33" s="178">
        <f t="shared" si="70"/>
        <v>0</v>
      </c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>
        <f t="shared" si="285"/>
        <v>0</v>
      </c>
      <c r="BA33" s="178">
        <f t="shared" si="71"/>
        <v>0</v>
      </c>
      <c r="BB33" s="178">
        <f t="shared" si="72"/>
        <v>0</v>
      </c>
      <c r="BC33" s="178">
        <f t="shared" si="73"/>
        <v>0</v>
      </c>
      <c r="BD33" s="178">
        <f t="shared" si="74"/>
        <v>0</v>
      </c>
      <c r="BE33" s="178">
        <f t="shared" si="75"/>
        <v>0</v>
      </c>
      <c r="BF33" s="178">
        <f t="shared" si="76"/>
        <v>0</v>
      </c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178"/>
      <c r="EL33" s="178"/>
      <c r="EM33" s="178"/>
      <c r="EN33" s="178"/>
      <c r="EO33" s="178"/>
      <c r="EP33" s="178"/>
      <c r="EQ33" s="178"/>
      <c r="ER33" s="178"/>
      <c r="ES33" s="178"/>
      <c r="ET33" s="178"/>
      <c r="EU33" s="178"/>
      <c r="EV33" s="178"/>
      <c r="EW33" s="178"/>
      <c r="EX33" s="178"/>
      <c r="EY33" s="178"/>
      <c r="EZ33" s="178"/>
      <c r="FA33" s="178"/>
      <c r="FB33" s="178"/>
      <c r="FC33" s="178"/>
      <c r="FD33" s="178"/>
      <c r="FE33" s="178"/>
      <c r="FF33" s="178"/>
      <c r="FG33" s="178"/>
      <c r="FH33" s="178"/>
      <c r="FI33" s="178"/>
      <c r="FJ33" s="178"/>
      <c r="FK33" s="178"/>
      <c r="FL33" s="178"/>
      <c r="FM33" s="178"/>
      <c r="FN33" s="178"/>
      <c r="FO33" s="178"/>
      <c r="FP33" s="178"/>
      <c r="FQ33" s="178"/>
      <c r="FR33" s="178"/>
      <c r="FS33" s="178"/>
      <c r="FT33" s="178"/>
      <c r="FU33" s="178"/>
      <c r="FV33" s="178"/>
      <c r="FW33" s="178"/>
      <c r="FX33" s="178"/>
      <c r="FY33" s="178"/>
      <c r="FZ33" s="178"/>
      <c r="GA33" s="178"/>
      <c r="GB33" s="178"/>
      <c r="GC33" s="178"/>
      <c r="GD33" s="178"/>
      <c r="GE33" s="178"/>
      <c r="GF33" s="178"/>
      <c r="GG33" s="178"/>
      <c r="GH33" s="178"/>
      <c r="GI33" s="178"/>
    </row>
    <row r="34" spans="2:191">
      <c r="B34" s="193">
        <v>21</v>
      </c>
      <c r="C34" s="180" t="s">
        <v>231</v>
      </c>
      <c r="D34" s="181">
        <f t="shared" si="108"/>
        <v>44.504653414013468</v>
      </c>
      <c r="E34" s="181">
        <f t="shared" si="109"/>
        <v>45.06789080553817</v>
      </c>
      <c r="F34" s="181">
        <f t="shared" si="110"/>
        <v>46.756800382314324</v>
      </c>
      <c r="G34" s="181">
        <f t="shared" si="111"/>
        <v>54.476672090574738</v>
      </c>
      <c r="H34" s="181">
        <f t="shared" ref="H34:AT34" si="309">+H35+H36+H37+H41+H43+H47</f>
        <v>54.716397380000011</v>
      </c>
      <c r="I34" s="181">
        <f t="shared" si="309"/>
        <v>60.434899260000002</v>
      </c>
      <c r="J34" s="181">
        <f t="shared" si="309"/>
        <v>165.16114829</v>
      </c>
      <c r="K34" s="181">
        <f t="shared" si="309"/>
        <v>66.595885539999998</v>
      </c>
      <c r="L34" s="181">
        <f t="shared" ref="L34" si="310">+L35+L36+L37+L41+L43+L47</f>
        <v>80.421406350000012</v>
      </c>
      <c r="M34" s="181">
        <f t="shared" si="53"/>
        <v>48.594670369999989</v>
      </c>
      <c r="N34" s="181">
        <f t="shared" si="54"/>
        <v>57.41592369</v>
      </c>
      <c r="O34" s="181">
        <f t="shared" si="55"/>
        <v>8.2603446058543302</v>
      </c>
      <c r="P34" s="181">
        <f t="shared" si="56"/>
        <v>10.595167120383604</v>
      </c>
      <c r="Q34" s="181">
        <f t="shared" si="57"/>
        <v>14.372222625562259</v>
      </c>
      <c r="R34" s="181">
        <f t="shared" si="58"/>
        <v>11.276919062213274</v>
      </c>
      <c r="S34" s="181">
        <f t="shared" si="59"/>
        <v>8.0294791529521081</v>
      </c>
      <c r="T34" s="181">
        <f t="shared" si="60"/>
        <v>10.887900332600488</v>
      </c>
      <c r="U34" s="181">
        <f t="shared" si="61"/>
        <v>13.005572493328476</v>
      </c>
      <c r="V34" s="181">
        <f t="shared" si="62"/>
        <v>13.144938826657091</v>
      </c>
      <c r="W34" s="181">
        <f t="shared" si="63"/>
        <v>8.8441624800000014</v>
      </c>
      <c r="X34" s="181">
        <f t="shared" si="64"/>
        <v>14.898848503328647</v>
      </c>
      <c r="Y34" s="181">
        <f t="shared" si="65"/>
        <v>11.351170998985493</v>
      </c>
      <c r="Z34" s="181">
        <f t="shared" si="66"/>
        <v>11.662618400000179</v>
      </c>
      <c r="AA34" s="181">
        <f t="shared" si="67"/>
        <v>9.6976684355618676</v>
      </c>
      <c r="AB34" s="181">
        <f t="shared" si="68"/>
        <v>15.166545076691952</v>
      </c>
      <c r="AC34" s="181">
        <f t="shared" si="69"/>
        <v>16.5809038584778</v>
      </c>
      <c r="AD34" s="181">
        <f t="shared" si="70"/>
        <v>13.031554719843125</v>
      </c>
      <c r="AE34" s="181">
        <f t="shared" si="309"/>
        <v>13.099140370000001</v>
      </c>
      <c r="AF34" s="181">
        <f t="shared" si="309"/>
        <v>15.608960490000005</v>
      </c>
      <c r="AG34" s="181">
        <f t="shared" si="309"/>
        <v>12.163677009999986</v>
      </c>
      <c r="AH34" s="181">
        <f t="shared" si="309"/>
        <v>13.844619510000021</v>
      </c>
      <c r="AI34" s="181">
        <f t="shared" si="309"/>
        <v>12.856877084999999</v>
      </c>
      <c r="AJ34" s="181">
        <f t="shared" si="309"/>
        <v>11.430950364999999</v>
      </c>
      <c r="AK34" s="181">
        <f t="shared" si="309"/>
        <v>19.958479315000002</v>
      </c>
      <c r="AL34" s="181">
        <f t="shared" si="309"/>
        <v>16.188592494999998</v>
      </c>
      <c r="AM34" s="181">
        <f t="shared" si="309"/>
        <v>11.860747450000002</v>
      </c>
      <c r="AN34" s="181">
        <f t="shared" si="309"/>
        <v>121.35480440000001</v>
      </c>
      <c r="AO34" s="181">
        <f t="shared" si="309"/>
        <v>12.833267340000003</v>
      </c>
      <c r="AP34" s="181">
        <f t="shared" si="309"/>
        <v>19.11232909999999</v>
      </c>
      <c r="AQ34" s="181">
        <f t="shared" si="309"/>
        <v>16.5653717</v>
      </c>
      <c r="AR34" s="181">
        <f t="shared" si="309"/>
        <v>12.619717000000001</v>
      </c>
      <c r="AS34" s="181">
        <f t="shared" si="309"/>
        <v>8.7586028600000017</v>
      </c>
      <c r="AT34" s="181">
        <f t="shared" si="309"/>
        <v>28.65219398</v>
      </c>
      <c r="AU34" s="181">
        <f t="shared" ref="AU34:AX34" si="311">+AU35+AU36+AU37+AU41+AU43+AU47</f>
        <v>10.700213829999996</v>
      </c>
      <c r="AV34" s="181">
        <f t="shared" si="311"/>
        <v>11.471615639999996</v>
      </c>
      <c r="AW34" s="181">
        <f t="shared" si="311"/>
        <v>12.017442630000003</v>
      </c>
      <c r="AX34" s="181">
        <f t="shared" si="311"/>
        <v>46.232134250000001</v>
      </c>
      <c r="AY34" s="181">
        <f t="shared" ref="AY34:DB34" si="312">+AY35+AY36+AY37+AY41+AY43+AY47</f>
        <v>8.7439004100000002</v>
      </c>
      <c r="AZ34" s="181">
        <f t="shared" si="285"/>
        <v>11.10347861</v>
      </c>
      <c r="BA34" s="181">
        <f t="shared" si="71"/>
        <v>15.671111369999998</v>
      </c>
      <c r="BB34" s="181">
        <f t="shared" si="72"/>
        <v>13.076179979999992</v>
      </c>
      <c r="BC34" s="181">
        <f t="shared" si="73"/>
        <v>12.040522449999999</v>
      </c>
      <c r="BD34" s="181">
        <f t="shared" si="74"/>
        <v>13.41515289</v>
      </c>
      <c r="BE34" s="181">
        <f t="shared" si="75"/>
        <v>14.473631990000005</v>
      </c>
      <c r="BF34" s="181">
        <f t="shared" si="76"/>
        <v>17.486616359999999</v>
      </c>
      <c r="BG34" s="181">
        <f t="shared" si="312"/>
        <v>2.0863252711088265</v>
      </c>
      <c r="BH34" s="181">
        <f t="shared" si="312"/>
        <v>2.5110185642831029</v>
      </c>
      <c r="BI34" s="181">
        <f t="shared" si="312"/>
        <v>3.6630007704624008</v>
      </c>
      <c r="BJ34" s="181">
        <f t="shared" si="312"/>
        <v>2.4807541203836019</v>
      </c>
      <c r="BK34" s="181">
        <f t="shared" si="312"/>
        <v>4.7845581100000008</v>
      </c>
      <c r="BL34" s="181">
        <f t="shared" si="312"/>
        <v>3.32985489</v>
      </c>
      <c r="BM34" s="181">
        <f t="shared" si="312"/>
        <v>4.6573091799999951</v>
      </c>
      <c r="BN34" s="181">
        <f t="shared" si="312"/>
        <v>3.8496257255622663</v>
      </c>
      <c r="BO34" s="181">
        <f t="shared" si="312"/>
        <v>5.8652877199999978</v>
      </c>
      <c r="BP34" s="181">
        <f t="shared" si="312"/>
        <v>3.4354495811074686</v>
      </c>
      <c r="BQ34" s="181">
        <f t="shared" si="312"/>
        <v>3.7392406800000018</v>
      </c>
      <c r="BR34" s="181">
        <f t="shared" si="312"/>
        <v>4.102228801105805</v>
      </c>
      <c r="BS34" s="181">
        <f t="shared" si="312"/>
        <v>2.676136769623465</v>
      </c>
      <c r="BT34" s="181">
        <f t="shared" si="312"/>
        <v>2.5223397200000006</v>
      </c>
      <c r="BU34" s="181">
        <f t="shared" si="312"/>
        <v>2.8310026633286425</v>
      </c>
      <c r="BV34" s="181">
        <f t="shared" si="312"/>
        <v>3.174046169999992</v>
      </c>
      <c r="BW34" s="181">
        <f t="shared" si="312"/>
        <v>3.2426984992718562</v>
      </c>
      <c r="BX34" s="181">
        <f t="shared" si="312"/>
        <v>4.4711556633286405</v>
      </c>
      <c r="BY34" s="181">
        <f t="shared" si="312"/>
        <v>4.5696625088905254</v>
      </c>
      <c r="BZ34" s="181">
        <f t="shared" si="312"/>
        <v>4.2527572599999921</v>
      </c>
      <c r="CA34" s="181">
        <f t="shared" si="312"/>
        <v>4.1831527244379574</v>
      </c>
      <c r="CB34" s="181">
        <f t="shared" si="312"/>
        <v>4.9278962433286368</v>
      </c>
      <c r="CC34" s="181">
        <f t="shared" si="312"/>
        <v>3.4707704400000097</v>
      </c>
      <c r="CD34" s="181">
        <f t="shared" si="312"/>
        <v>4.7462721433284454</v>
      </c>
      <c r="CE34" s="181">
        <f t="shared" si="312"/>
        <v>1.1207119600000002</v>
      </c>
      <c r="CF34" s="181">
        <f t="shared" si="312"/>
        <v>4.0763331100000002</v>
      </c>
      <c r="CG34" s="181">
        <f t="shared" si="312"/>
        <v>3.6471174099999999</v>
      </c>
      <c r="CH34" s="181">
        <f t="shared" si="312"/>
        <v>4.3245115099999998</v>
      </c>
      <c r="CI34" s="181">
        <f t="shared" si="312"/>
        <v>3.5891512933286474</v>
      </c>
      <c r="CJ34" s="181">
        <f t="shared" si="312"/>
        <v>6.9851856999999997</v>
      </c>
      <c r="CK34" s="181">
        <f t="shared" si="312"/>
        <v>5.5865580300924149</v>
      </c>
      <c r="CL34" s="181">
        <f t="shared" si="312"/>
        <v>2.7183484488930625</v>
      </c>
      <c r="CM34" s="181">
        <f t="shared" si="312"/>
        <v>3.0462645200000149</v>
      </c>
      <c r="CN34" s="181">
        <f t="shared" si="312"/>
        <v>6.294872069999994</v>
      </c>
      <c r="CO34" s="181">
        <f t="shared" si="312"/>
        <v>1.8110760066715421</v>
      </c>
      <c r="CP34" s="181">
        <f t="shared" si="312"/>
        <v>3.5566703233286425</v>
      </c>
      <c r="CQ34" s="181">
        <f t="shared" si="312"/>
        <v>2.5843960788905136</v>
      </c>
      <c r="CR34" s="181">
        <f t="shared" si="312"/>
        <v>3.8267535766713543</v>
      </c>
      <c r="CS34" s="181">
        <f t="shared" si="312"/>
        <v>3.2865187799999998</v>
      </c>
      <c r="CT34" s="181">
        <f t="shared" si="312"/>
        <v>5.2925290066919572</v>
      </c>
      <c r="CU34" s="181">
        <f t="shared" si="312"/>
        <v>3.6166347099999978</v>
      </c>
      <c r="CV34" s="181">
        <f t="shared" si="312"/>
        <v>6.2573813599999966</v>
      </c>
      <c r="CW34" s="181">
        <f t="shared" si="312"/>
        <v>6.0224626384777844</v>
      </c>
      <c r="CX34" s="181">
        <f t="shared" si="312"/>
        <v>6.7066800699999938</v>
      </c>
      <c r="CY34" s="181">
        <f t="shared" si="312"/>
        <v>3.8517611500000228</v>
      </c>
      <c r="CZ34" s="181">
        <f t="shared" si="312"/>
        <v>2.1096420999999879</v>
      </c>
      <c r="DA34" s="181">
        <f t="shared" si="312"/>
        <v>2.5229292398431316</v>
      </c>
      <c r="DB34" s="181">
        <f t="shared" si="312"/>
        <v>8.398983380000006</v>
      </c>
      <c r="DC34" s="181">
        <f t="shared" ref="DC34:DG34" si="313">+DC35+DC36+DC37+DC41+DC43+DC47</f>
        <v>6.3156109699999998</v>
      </c>
      <c r="DD34" s="181">
        <f t="shared" si="313"/>
        <v>4.1492599100000032</v>
      </c>
      <c r="DE34" s="181">
        <f t="shared" si="313"/>
        <v>2.6342694899999977</v>
      </c>
      <c r="DF34" s="181">
        <f t="shared" si="313"/>
        <v>3.9801966599999989</v>
      </c>
      <c r="DG34" s="181">
        <f t="shared" si="313"/>
        <v>4.6891537300000028</v>
      </c>
      <c r="DH34" s="181">
        <f t="shared" ref="DH34:EW34" si="314">+DH35+DH36+DH37+DH41+DH43+DH47</f>
        <v>6.939610100000003</v>
      </c>
      <c r="DI34" s="181">
        <f t="shared" si="314"/>
        <v>4.5445035599999883</v>
      </c>
      <c r="DJ34" s="181">
        <f t="shared" si="314"/>
        <v>3.530959370000005</v>
      </c>
      <c r="DK34" s="181">
        <f t="shared" si="314"/>
        <v>4.0882140799999931</v>
      </c>
      <c r="DL34" s="181">
        <f t="shared" si="314"/>
        <v>6.602078330000019</v>
      </c>
      <c r="DM34" s="181">
        <f t="shared" si="314"/>
        <v>3.8348473900000002</v>
      </c>
      <c r="DN34" s="181">
        <f t="shared" si="314"/>
        <v>3.4076937900000019</v>
      </c>
      <c r="DO34" s="181">
        <f t="shared" si="314"/>
        <v>4.5980717083333333</v>
      </c>
      <c r="DP34" s="181">
        <f t="shared" si="314"/>
        <v>5.7979816283333312</v>
      </c>
      <c r="DQ34" s="181">
        <f t="shared" si="314"/>
        <v>2.4608237483333344</v>
      </c>
      <c r="DR34" s="181">
        <f t="shared" si="314"/>
        <v>6.1416298483333325</v>
      </c>
      <c r="DS34" s="181">
        <f t="shared" si="314"/>
        <v>2.7872908283333384</v>
      </c>
      <c r="DT34" s="181">
        <f t="shared" si="314"/>
        <v>2.5020296883333284</v>
      </c>
      <c r="DU34" s="181">
        <f t="shared" si="314"/>
        <v>8.2918741083333334</v>
      </c>
      <c r="DV34" s="181">
        <f t="shared" si="314"/>
        <v>7.3697861783333245</v>
      </c>
      <c r="DW34" s="181">
        <f t="shared" si="314"/>
        <v>4.2968190283333474</v>
      </c>
      <c r="DX34" s="181">
        <f t="shared" si="314"/>
        <v>4.4275295583333314</v>
      </c>
      <c r="DY34" s="181">
        <f t="shared" si="314"/>
        <v>4.6721501683333333</v>
      </c>
      <c r="DZ34" s="181">
        <f t="shared" si="314"/>
        <v>7.0889127683333317</v>
      </c>
      <c r="EA34" s="181">
        <f t="shared" si="314"/>
        <v>3.2970601099999999</v>
      </c>
      <c r="EB34" s="181">
        <f t="shared" si="314"/>
        <v>4.8996342699999982</v>
      </c>
      <c r="EC34" s="181">
        <f t="shared" si="314"/>
        <v>3.6640530700000031</v>
      </c>
      <c r="ED34" s="181">
        <f t="shared" si="314"/>
        <v>5.1531686499999978</v>
      </c>
      <c r="EE34" s="181">
        <f t="shared" si="314"/>
        <v>114.29394954</v>
      </c>
      <c r="EF34" s="181">
        <f t="shared" si="314"/>
        <v>1.9076862100000049</v>
      </c>
      <c r="EG34" s="181">
        <f t="shared" si="314"/>
        <v>5.4885476099999995</v>
      </c>
      <c r="EH34" s="181">
        <f t="shared" si="314"/>
        <v>2.8020015299999947</v>
      </c>
      <c r="EI34" s="181">
        <f t="shared" si="314"/>
        <v>4.5427182000000084</v>
      </c>
      <c r="EJ34" s="181">
        <f t="shared" si="314"/>
        <v>7.2985476899999835</v>
      </c>
      <c r="EK34" s="181">
        <f t="shared" si="314"/>
        <v>4.075967360000015</v>
      </c>
      <c r="EL34" s="181">
        <f t="shared" si="314"/>
        <v>7.7378140499999901</v>
      </c>
      <c r="EM34" s="181">
        <f t="shared" si="314"/>
        <v>3.0877040299999998</v>
      </c>
      <c r="EN34" s="181">
        <f t="shared" si="314"/>
        <v>10.30075467</v>
      </c>
      <c r="EO34" s="181">
        <f t="shared" si="314"/>
        <v>3.1769129999999985</v>
      </c>
      <c r="EP34" s="181">
        <f t="shared" si="314"/>
        <v>1.9133799200000006</v>
      </c>
      <c r="EQ34" s="181">
        <f t="shared" si="314"/>
        <v>6.8575505900000007</v>
      </c>
      <c r="ER34" s="181">
        <f t="shared" si="314"/>
        <v>3.8487864900000011</v>
      </c>
      <c r="ES34" s="181">
        <f t="shared" si="314"/>
        <v>3.0858738900000011</v>
      </c>
      <c r="ET34" s="181">
        <f t="shared" si="314"/>
        <v>3.6611545700000021</v>
      </c>
      <c r="EU34" s="181">
        <f t="shared" si="314"/>
        <v>2.0115743999999984</v>
      </c>
      <c r="EV34" s="181">
        <f t="shared" si="314"/>
        <v>10.277182730000012</v>
      </c>
      <c r="EW34" s="181">
        <f t="shared" si="314"/>
        <v>6.6564703699999885</v>
      </c>
      <c r="EX34" s="181">
        <f t="shared" ref="EX34:FJ34" si="315">+EX35+EX36+EX37+EX41+EX43+EX47</f>
        <v>11.718540879999997</v>
      </c>
      <c r="EY34" s="181">
        <f t="shared" si="315"/>
        <v>1.6426319300000003</v>
      </c>
      <c r="EZ34" s="181">
        <f t="shared" si="315"/>
        <v>5.1184665800000015</v>
      </c>
      <c r="FA34" s="181">
        <f t="shared" si="315"/>
        <v>3.9391153199999929</v>
      </c>
      <c r="FB34" s="181">
        <f t="shared" si="315"/>
        <v>3.2100723300000134</v>
      </c>
      <c r="FC34" s="181">
        <f t="shared" si="315"/>
        <v>4.5950918899999955</v>
      </c>
      <c r="FD34" s="181">
        <f t="shared" si="315"/>
        <v>3.6664514199999867</v>
      </c>
      <c r="FE34" s="181">
        <f t="shared" si="315"/>
        <v>2.8223179000000176</v>
      </c>
      <c r="FF34" s="181">
        <f t="shared" si="315"/>
        <v>5.6635050099999784</v>
      </c>
      <c r="FG34" s="181">
        <f t="shared" si="315"/>
        <v>3.5316197200000072</v>
      </c>
      <c r="FH34" s="181">
        <f t="shared" si="315"/>
        <v>3.0854074499999964</v>
      </c>
      <c r="FI34" s="181">
        <f t="shared" si="315"/>
        <v>22.291338860000007</v>
      </c>
      <c r="FJ34" s="181">
        <f t="shared" si="315"/>
        <v>20.855387940000004</v>
      </c>
      <c r="FK34" s="181">
        <f t="shared" ref="FK34:FM34" si="316">+FK35+FK36+FK37+FK41+FK43+FK47</f>
        <v>2.8278102899999995</v>
      </c>
      <c r="FL34" s="181">
        <f t="shared" si="316"/>
        <v>3.4073361900000005</v>
      </c>
      <c r="FM34" s="181">
        <f t="shared" si="316"/>
        <v>2.5087539300000006</v>
      </c>
      <c r="FN34" s="181">
        <f t="shared" ref="FN34:FO34" si="317">+FN35+FN36+FN37+FN41+FN43+FN47</f>
        <v>2.5754119200000005</v>
      </c>
      <c r="FO34" s="181">
        <f t="shared" si="317"/>
        <v>3.4988171099999992</v>
      </c>
      <c r="FP34" s="181">
        <f t="shared" ref="FP34" si="318">+FP35+FP36+FP37+FP41+FP43+FP47</f>
        <v>5.0292495800000001</v>
      </c>
      <c r="FQ34" s="181">
        <f t="shared" ref="FQ34" si="319">+FQ35+FQ36+FQ37+FQ41+FQ43+FQ47</f>
        <v>7.9760482399999955</v>
      </c>
      <c r="FR34" s="181">
        <f t="shared" ref="FR34" si="320">+FR35+FR36+FR37+FR41+FR43+FR47</f>
        <v>4.0240808900000031</v>
      </c>
      <c r="FS34" s="181">
        <f t="shared" ref="FS34" si="321">+FS35+FS36+FS37+FS41+FS43+FS47</f>
        <v>3.6709822400000003</v>
      </c>
      <c r="FT34" s="181">
        <f t="shared" ref="FT34" si="322">+FT35+FT36+FT37+FT41+FT43+FT47</f>
        <v>3.8122097899999923</v>
      </c>
      <c r="FU34" s="181">
        <f t="shared" ref="FU34" si="323">+FU35+FU36+FU37+FU41+FU43+FU47</f>
        <v>4.0509495600000038</v>
      </c>
      <c r="FV34" s="181">
        <f t="shared" ref="FV34" si="324">+FV35+FV36+FV37+FV41+FV43+FV47</f>
        <v>5.2130206299999946</v>
      </c>
      <c r="FW34" s="181">
        <f t="shared" ref="FW34" si="325">+FW35+FW36+FW37+FW41+FW43+FW47</f>
        <v>2.5182655</v>
      </c>
      <c r="FX34" s="181">
        <f t="shared" ref="FX34" si="326">+FX35+FX36+FX37+FX41+FX43+FX47</f>
        <v>3.0152160199999996</v>
      </c>
      <c r="FY34" s="181">
        <f t="shared" ref="FY34" si="327">+FY35+FY36+FY37+FY41+FY43+FY47</f>
        <v>6.5070409299999996</v>
      </c>
      <c r="FZ34" s="181">
        <f t="shared" ref="FZ34" si="328">+FZ35+FZ36+FZ37+FZ41+FZ43+FZ47</f>
        <v>4.3249892500000016</v>
      </c>
      <c r="GA34" s="181">
        <f t="shared" ref="GA34:GB34" si="329">+GA35+GA36+GA37+GA41+GA43+GA47</f>
        <v>4.2450615099999993</v>
      </c>
      <c r="GB34" s="181">
        <f t="shared" si="329"/>
        <v>4.845102129999999</v>
      </c>
      <c r="GC34" s="181">
        <f t="shared" ref="GC34" si="330">+GC35+GC36+GC37+GC41+GC43+GC47</f>
        <v>3.6330485300000026</v>
      </c>
      <c r="GD34" s="181">
        <f t="shared" ref="GD34" si="331">+GD35+GD36+GD37+GD41+GD43+GD47</f>
        <v>5.9272524199999985</v>
      </c>
      <c r="GE34" s="181">
        <f t="shared" ref="GE34" si="332">+GE35+GE36+GE37+GE41+GE43+GE47</f>
        <v>4.9133310400000028</v>
      </c>
      <c r="GF34" s="181">
        <f t="shared" ref="GF34" si="333">+GF35+GF36+GF37+GF41+GF43+GF47</f>
        <v>3.0407923599999958</v>
      </c>
      <c r="GG34" s="181">
        <f t="shared" ref="GG34" si="334">+GG35+GG36+GG37+GG41+GG43+GG47</f>
        <v>9.7203805500000087</v>
      </c>
      <c r="GH34" s="181">
        <f t="shared" ref="GH34:GI34" si="335">+GH35+GH36+GH37+GH41+GH43+GH47</f>
        <v>4.7254434499999931</v>
      </c>
      <c r="GI34" s="181">
        <f t="shared" si="335"/>
        <v>2.5182655</v>
      </c>
    </row>
    <row r="35" spans="2:191" hidden="1">
      <c r="B35" s="186">
        <v>211</v>
      </c>
      <c r="C35" s="187" t="s">
        <v>29</v>
      </c>
      <c r="D35" s="182">
        <f t="shared" si="108"/>
        <v>0</v>
      </c>
      <c r="E35" s="182">
        <f t="shared" si="109"/>
        <v>0</v>
      </c>
      <c r="F35" s="182">
        <f t="shared" si="110"/>
        <v>0</v>
      </c>
      <c r="G35" s="182">
        <f t="shared" si="111"/>
        <v>0</v>
      </c>
      <c r="H35" s="182">
        <f t="shared" ref="H35:H36" si="336">+SUM(DC35:DN35)</f>
        <v>0</v>
      </c>
      <c r="I35" s="182">
        <f t="shared" ref="I35:I36" si="337">+SUM(DO35:DZ35)</f>
        <v>0</v>
      </c>
      <c r="J35" s="182">
        <f t="shared" ref="J35:J36" si="338">+SUM(EA35:EL35)</f>
        <v>0</v>
      </c>
      <c r="K35" s="182">
        <f t="shared" ref="K35:K36" si="339">+SUM(EM35:EX35)</f>
        <v>0</v>
      </c>
      <c r="L35" s="182">
        <f t="shared" ref="L35:L47" si="340">+SUM(EY35:FJ35)</f>
        <v>0</v>
      </c>
      <c r="M35" s="182">
        <f t="shared" si="53"/>
        <v>0</v>
      </c>
      <c r="N35" s="182">
        <f t="shared" si="54"/>
        <v>0</v>
      </c>
      <c r="O35" s="182">
        <f t="shared" si="55"/>
        <v>0</v>
      </c>
      <c r="P35" s="182">
        <f t="shared" si="56"/>
        <v>0</v>
      </c>
      <c r="Q35" s="182">
        <f t="shared" si="57"/>
        <v>0</v>
      </c>
      <c r="R35" s="182">
        <f t="shared" si="58"/>
        <v>0</v>
      </c>
      <c r="S35" s="182">
        <f t="shared" si="59"/>
        <v>0</v>
      </c>
      <c r="T35" s="182">
        <f t="shared" si="60"/>
        <v>0</v>
      </c>
      <c r="U35" s="182">
        <f t="shared" si="61"/>
        <v>0</v>
      </c>
      <c r="V35" s="182">
        <f t="shared" si="62"/>
        <v>0</v>
      </c>
      <c r="W35" s="182">
        <f t="shared" si="63"/>
        <v>0</v>
      </c>
      <c r="X35" s="182">
        <f t="shared" si="64"/>
        <v>0</v>
      </c>
      <c r="Y35" s="182">
        <f t="shared" si="65"/>
        <v>0</v>
      </c>
      <c r="Z35" s="182">
        <f t="shared" si="66"/>
        <v>0</v>
      </c>
      <c r="AA35" s="182">
        <f t="shared" si="67"/>
        <v>0</v>
      </c>
      <c r="AB35" s="182">
        <f t="shared" si="68"/>
        <v>0</v>
      </c>
      <c r="AC35" s="182">
        <f t="shared" si="69"/>
        <v>0</v>
      </c>
      <c r="AD35" s="182">
        <f t="shared" si="70"/>
        <v>0</v>
      </c>
      <c r="AE35" s="182">
        <f>+SUM(DC35:DE35)</f>
        <v>0</v>
      </c>
      <c r="AF35" s="182">
        <f>+SUM(DF35:DH35)</f>
        <v>0</v>
      </c>
      <c r="AG35" s="182">
        <f>+SUM(DI35:DK35)</f>
        <v>0</v>
      </c>
      <c r="AH35" s="182">
        <f>+SUM(DL35:DN35)</f>
        <v>0</v>
      </c>
      <c r="AI35" s="182">
        <f>+SUM(DO35:DQ35)</f>
        <v>0</v>
      </c>
      <c r="AJ35" s="182">
        <f>+SUM(DR35:DT35)</f>
        <v>0</v>
      </c>
      <c r="AK35" s="182">
        <f>+SUM(DU35:DW35)</f>
        <v>0</v>
      </c>
      <c r="AL35" s="182">
        <f>+SUM(DX35:DZ35)</f>
        <v>0</v>
      </c>
      <c r="AM35" s="182">
        <f>+SUM(EA35:EC35)</f>
        <v>0</v>
      </c>
      <c r="AN35" s="182">
        <f>+SUM(ED35:EF35)</f>
        <v>0</v>
      </c>
      <c r="AO35" s="182">
        <f>+SUM(EG35:EI35)</f>
        <v>0</v>
      </c>
      <c r="AP35" s="182">
        <f>+SUM(EJ35:EL35)</f>
        <v>0</v>
      </c>
      <c r="AQ35" s="182">
        <f>+SUM(EM35:EO35)</f>
        <v>0</v>
      </c>
      <c r="AR35" s="182">
        <f>+SUM(EP35:ER35)</f>
        <v>0</v>
      </c>
      <c r="AS35" s="182">
        <f>+SUM(ES35:EU35)</f>
        <v>0</v>
      </c>
      <c r="AT35" s="182">
        <f>+SUM(EV35:EX35)</f>
        <v>0</v>
      </c>
      <c r="AU35" s="182">
        <f t="shared" ref="AU35:AU47" si="341">+SUM(EY35:FA35)</f>
        <v>0</v>
      </c>
      <c r="AV35" s="182">
        <f t="shared" ref="AV35:AV47" si="342">+SUM(FB35:FD35)</f>
        <v>0</v>
      </c>
      <c r="AW35" s="182">
        <f t="shared" ref="AW35:AW47" si="343">+SUM(FE35:FG35)</f>
        <v>0</v>
      </c>
      <c r="AX35" s="182">
        <f t="shared" ref="AX35:AY47" si="344">+SUM(FH35:FJ35)</f>
        <v>0</v>
      </c>
      <c r="AY35" s="182">
        <f t="shared" si="344"/>
        <v>0</v>
      </c>
      <c r="AZ35" s="182">
        <f t="shared" si="285"/>
        <v>0</v>
      </c>
      <c r="BA35" s="182">
        <f t="shared" si="71"/>
        <v>0</v>
      </c>
      <c r="BB35" s="182">
        <f t="shared" si="72"/>
        <v>0</v>
      </c>
      <c r="BC35" s="182">
        <f t="shared" si="73"/>
        <v>0</v>
      </c>
      <c r="BD35" s="182">
        <f t="shared" si="74"/>
        <v>0</v>
      </c>
      <c r="BE35" s="182">
        <f t="shared" si="75"/>
        <v>0</v>
      </c>
      <c r="BF35" s="182">
        <f t="shared" si="76"/>
        <v>0</v>
      </c>
      <c r="BG35" s="178">
        <f>+'[1]6.ConsolidaSPNF'!AC55</f>
        <v>0</v>
      </c>
      <c r="BH35" s="178">
        <f>+'[1]6.ConsolidaSPNF'!AD55</f>
        <v>0</v>
      </c>
      <c r="BI35" s="178">
        <f>+'[1]6.ConsolidaSPNF'!AE55</f>
        <v>0</v>
      </c>
      <c r="BJ35" s="178">
        <f>+'[1]6.ConsolidaSPNF'!AF55</f>
        <v>0</v>
      </c>
      <c r="BK35" s="178">
        <f>+'[1]6.ConsolidaSPNF'!AG55</f>
        <v>0</v>
      </c>
      <c r="BL35" s="178">
        <f>+'[1]6.ConsolidaSPNF'!AH55</f>
        <v>0</v>
      </c>
      <c r="BM35" s="178">
        <f>+'[1]6.ConsolidaSPNF'!AI55</f>
        <v>0</v>
      </c>
      <c r="BN35" s="178">
        <f>+'[1]6.ConsolidaSPNF'!AJ55</f>
        <v>0</v>
      </c>
      <c r="BO35" s="178">
        <f>+'[1]6.ConsolidaSPNF'!AK55</f>
        <v>0</v>
      </c>
      <c r="BP35" s="178">
        <f>+'[1]6.ConsolidaSPNF'!AL55</f>
        <v>0</v>
      </c>
      <c r="BQ35" s="178">
        <f>+'[1]6.ConsolidaSPNF'!AM55</f>
        <v>0</v>
      </c>
      <c r="BR35" s="178">
        <f>+'[1]6.ConsolidaSPNF'!AN55</f>
        <v>0</v>
      </c>
      <c r="BS35" s="178">
        <f>+'[1]6.ConsolidaSPNF'!AO55</f>
        <v>0</v>
      </c>
      <c r="BT35" s="178">
        <f>+'[1]6.ConsolidaSPNF'!AP55</f>
        <v>0</v>
      </c>
      <c r="BU35" s="178">
        <f>+'[1]6.ConsolidaSPNF'!AQ55</f>
        <v>0</v>
      </c>
      <c r="BV35" s="178">
        <f>+'[1]6.ConsolidaSPNF'!AR55</f>
        <v>0</v>
      </c>
      <c r="BW35" s="178">
        <f>+'[1]6.ConsolidaSPNF'!AS55</f>
        <v>0</v>
      </c>
      <c r="BX35" s="178">
        <f>+'[1]6.ConsolidaSPNF'!AT55</f>
        <v>0</v>
      </c>
      <c r="BY35" s="178">
        <f>+'[1]6.ConsolidaSPNF'!AU55</f>
        <v>0</v>
      </c>
      <c r="BZ35" s="178">
        <f>+'[1]6.ConsolidaSPNF'!AV55</f>
        <v>0</v>
      </c>
      <c r="CA35" s="178">
        <f>+'[1]6.ConsolidaSPNF'!AW55</f>
        <v>0</v>
      </c>
      <c r="CB35" s="178">
        <f>+'[1]6.ConsolidaSPNF'!AX55</f>
        <v>0</v>
      </c>
      <c r="CC35" s="178">
        <f>+'[1]6.ConsolidaSPNF'!AY55</f>
        <v>0</v>
      </c>
      <c r="CD35" s="178">
        <f>+'[1]6.ConsolidaSPNF'!AZ55</f>
        <v>0</v>
      </c>
      <c r="CE35" s="178">
        <f>+'[1]6.ConsolidaSPNF'!BA55</f>
        <v>0</v>
      </c>
      <c r="CF35" s="178">
        <f>+'[1]6.ConsolidaSPNF'!BB55</f>
        <v>0</v>
      </c>
      <c r="CG35" s="178">
        <f>+'[1]6.ConsolidaSPNF'!BC55</f>
        <v>0</v>
      </c>
      <c r="CH35" s="178">
        <f>+'[1]6.ConsolidaSPNF'!BD55</f>
        <v>0</v>
      </c>
      <c r="CI35" s="178">
        <f>+'[1]6.ConsolidaSPNF'!BE55</f>
        <v>0</v>
      </c>
      <c r="CJ35" s="178">
        <f>+'[1]6.ConsolidaSPNF'!BF55</f>
        <v>0</v>
      </c>
      <c r="CK35" s="178">
        <f>+'[1]6.ConsolidaSPNF'!BG55</f>
        <v>0</v>
      </c>
      <c r="CL35" s="178">
        <f>+'[1]6.ConsolidaSPNF'!BH55</f>
        <v>0</v>
      </c>
      <c r="CM35" s="178">
        <f>+'[1]6.ConsolidaSPNF'!BI55</f>
        <v>0</v>
      </c>
      <c r="CN35" s="178">
        <f>+'[1]6.ConsolidaSPNF'!BJ55</f>
        <v>0</v>
      </c>
      <c r="CO35" s="178">
        <f>+'[1]6.ConsolidaSPNF'!BK55</f>
        <v>0</v>
      </c>
      <c r="CP35" s="178">
        <f>+'[1]6.ConsolidaSPNF'!BL55</f>
        <v>0</v>
      </c>
      <c r="CQ35" s="178">
        <f>+'[1]6.ConsolidaSPNF'!BM55</f>
        <v>0</v>
      </c>
      <c r="CR35" s="178">
        <f>+'[1]6.ConsolidaSPNF'!BN55</f>
        <v>0</v>
      </c>
      <c r="CS35" s="178">
        <f>+'[1]6.ConsolidaSPNF'!BO55</f>
        <v>0</v>
      </c>
      <c r="CT35" s="178">
        <f>+'[1]6.ConsolidaSPNF'!BP55</f>
        <v>0</v>
      </c>
      <c r="CU35" s="178">
        <f>+'[1]6.ConsolidaSPNF'!BQ55</f>
        <v>0</v>
      </c>
      <c r="CV35" s="178">
        <f>+'[1]6.ConsolidaSPNF'!BR55</f>
        <v>0</v>
      </c>
      <c r="CW35" s="178">
        <f>+'[1]6.ConsolidaSPNF'!BS55</f>
        <v>0</v>
      </c>
      <c r="CX35" s="178">
        <f>+'[1]6.ConsolidaSPNF'!BT55</f>
        <v>0</v>
      </c>
      <c r="CY35" s="178">
        <f>+'[1]6.ConsolidaSPNF'!BU55</f>
        <v>0</v>
      </c>
      <c r="CZ35" s="178">
        <f>+'[1]6.ConsolidaSPNF'!BV55</f>
        <v>0</v>
      </c>
      <c r="DA35" s="178">
        <f>+'[1]6.ConsolidaSPNF'!BW55</f>
        <v>0</v>
      </c>
      <c r="DB35" s="178">
        <f>+'[1]6.ConsolidaSPNF'!BX55</f>
        <v>0</v>
      </c>
      <c r="DC35" s="178">
        <f>+'[1]6.ConsolidaSPNF'!BY55</f>
        <v>0</v>
      </c>
      <c r="DD35" s="178">
        <f>+'[1]6.ConsolidaSPNF'!BZ55</f>
        <v>0</v>
      </c>
      <c r="DE35" s="178">
        <f>+'[1]6.ConsolidaSPNF'!CA55</f>
        <v>0</v>
      </c>
      <c r="DF35" s="178">
        <f>+'[1]6.ConsolidaSPNF'!CB55</f>
        <v>0</v>
      </c>
      <c r="DG35" s="178">
        <f>+'[1]6.ConsolidaSPNF'!CC55</f>
        <v>0</v>
      </c>
      <c r="DH35" s="178">
        <f>+'[1]6.ConsolidaSPNF'!CD55</f>
        <v>0</v>
      </c>
      <c r="DI35" s="178">
        <f>+'[1]6.ConsolidaSPNF'!CE55</f>
        <v>0</v>
      </c>
      <c r="DJ35" s="178">
        <f>+'[1]6.ConsolidaSPNF'!CF55</f>
        <v>0</v>
      </c>
      <c r="DK35" s="178">
        <f>+'[1]6.ConsolidaSPNF'!CG55</f>
        <v>0</v>
      </c>
      <c r="DL35" s="178">
        <f>+'[1]6.ConsolidaSPNF'!CH55</f>
        <v>0</v>
      </c>
      <c r="DM35" s="178">
        <f>+'[1]6.ConsolidaSPNF'!CI55</f>
        <v>0</v>
      </c>
      <c r="DN35" s="178">
        <f>+'[1]6.ConsolidaSPNF'!CJ55</f>
        <v>0</v>
      </c>
      <c r="DO35" s="178">
        <f>+'[1]6.ConsolidaSPNF'!CK55</f>
        <v>0</v>
      </c>
      <c r="DP35" s="178">
        <f>+'[1]6.ConsolidaSPNF'!CL55</f>
        <v>0</v>
      </c>
      <c r="DQ35" s="178">
        <f>+'[1]6.ConsolidaSPNF'!CM55</f>
        <v>0</v>
      </c>
      <c r="DR35" s="178">
        <f>+'[1]6.ConsolidaSPNF'!CN55</f>
        <v>0</v>
      </c>
      <c r="DS35" s="178">
        <f>+'[1]6.ConsolidaSPNF'!CO55</f>
        <v>0</v>
      </c>
      <c r="DT35" s="178">
        <f>+'[1]6.ConsolidaSPNF'!CP55</f>
        <v>0</v>
      </c>
      <c r="DU35" s="178">
        <f>+'[1]6.ConsolidaSPNF'!CQ55</f>
        <v>0</v>
      </c>
      <c r="DV35" s="178">
        <f>+'[1]6.ConsolidaSPNF'!CR55</f>
        <v>0</v>
      </c>
      <c r="DW35" s="178">
        <f>+'[1]6.ConsolidaSPNF'!CS55</f>
        <v>0</v>
      </c>
      <c r="DX35" s="178">
        <f>+'[1]6.ConsolidaSPNF'!CT55</f>
        <v>0</v>
      </c>
      <c r="DY35" s="178">
        <f>+'[1]6.ConsolidaSPNF'!CU55</f>
        <v>0</v>
      </c>
      <c r="DZ35" s="178">
        <f>+'[1]6.ConsolidaSPNF'!CV55</f>
        <v>0</v>
      </c>
      <c r="EA35" s="178">
        <f>+'[1]6.ConsolidaSPNF'!CW55</f>
        <v>0</v>
      </c>
      <c r="EB35" s="178">
        <f>+'[1]6.ConsolidaSPNF'!CX55</f>
        <v>0</v>
      </c>
      <c r="EC35" s="178">
        <f>+'[1]6.ConsolidaSPNF'!CY55</f>
        <v>0</v>
      </c>
      <c r="ED35" s="178">
        <f>+'[1]6.ConsolidaSPNF'!CZ55</f>
        <v>0</v>
      </c>
      <c r="EE35" s="178">
        <f>+'[1]6.ConsolidaSPNF'!DA55</f>
        <v>0</v>
      </c>
      <c r="EF35" s="178">
        <f>+'[1]6.ConsolidaSPNF'!DB55</f>
        <v>0</v>
      </c>
      <c r="EG35" s="178">
        <f>+'[1]6.ConsolidaSPNF'!DC55</f>
        <v>0</v>
      </c>
      <c r="EH35" s="178">
        <f>+'[1]6.ConsolidaSPNF'!DD55</f>
        <v>0</v>
      </c>
      <c r="EI35" s="178">
        <f>+'[1]6.ConsolidaSPNF'!DE55</f>
        <v>0</v>
      </c>
      <c r="EJ35" s="178">
        <f>+'[1]6.ConsolidaSPNF'!DF55</f>
        <v>0</v>
      </c>
      <c r="EK35" s="178">
        <f>+'[1]6.ConsolidaSPNF'!DG55</f>
        <v>0</v>
      </c>
      <c r="EL35" s="178">
        <f>+'[1]6.ConsolidaSPNF'!DH55</f>
        <v>0</v>
      </c>
      <c r="EM35" s="178">
        <f>+'[1]6.ConsolidaSPNF'!DI55</f>
        <v>0</v>
      </c>
      <c r="EN35" s="178">
        <f>+'[1]6.ConsolidaSPNF'!DJ55</f>
        <v>0</v>
      </c>
      <c r="EO35" s="178">
        <f>+'[1]6.ConsolidaSPNF'!DK55</f>
        <v>0</v>
      </c>
      <c r="EP35" s="178">
        <f>+'[1]6.ConsolidaSPNF'!DL55</f>
        <v>0</v>
      </c>
      <c r="EQ35" s="178">
        <f>+'[1]6.ConsolidaSPNF'!DM55</f>
        <v>0</v>
      </c>
      <c r="ER35" s="178">
        <f>+'[1]6.ConsolidaSPNF'!DN55</f>
        <v>0</v>
      </c>
      <c r="ES35" s="178">
        <f>+'[1]6.ConsolidaSPNF'!DO55</f>
        <v>0</v>
      </c>
      <c r="ET35" s="178">
        <f>+'[1]6.ConsolidaSPNF'!DP55</f>
        <v>0</v>
      </c>
      <c r="EU35" s="178">
        <f>+'[1]6.ConsolidaSPNF'!DQ55</f>
        <v>0</v>
      </c>
      <c r="EV35" s="178">
        <f>+'[1]6.ConsolidaSPNF'!DR55</f>
        <v>0</v>
      </c>
      <c r="EW35" s="178">
        <f>+'[1]6.ConsolidaSPNF'!DS55</f>
        <v>0</v>
      </c>
      <c r="EX35" s="178">
        <f>+'[1]6.ConsolidaSPNF'!DT55</f>
        <v>0</v>
      </c>
      <c r="EY35" s="178">
        <f>+'[1]6.ConsolidaSPNF'!DU55</f>
        <v>0</v>
      </c>
      <c r="EZ35" s="178">
        <f>+'[1]6.ConsolidaSPNF'!DV55</f>
        <v>0</v>
      </c>
      <c r="FA35" s="178">
        <f>+'[1]6.ConsolidaSPNF'!DW55</f>
        <v>0</v>
      </c>
      <c r="FB35" s="178">
        <f>+'[1]6.ConsolidaSPNF'!DX55</f>
        <v>0</v>
      </c>
      <c r="FC35" s="178">
        <f>+'[1]6.ConsolidaSPNF'!DY55</f>
        <v>0</v>
      </c>
      <c r="FD35" s="178">
        <f>+'[1]6.ConsolidaSPNF'!DZ55</f>
        <v>0</v>
      </c>
      <c r="FE35" s="178">
        <f>+'[1]6.ConsolidaSPNF'!EA55</f>
        <v>0</v>
      </c>
      <c r="FF35" s="178">
        <f>+'[1]6.ConsolidaSPNF'!EB55</f>
        <v>0</v>
      </c>
      <c r="FG35" s="178">
        <f>+'[1]6.ConsolidaSPNF'!EC55</f>
        <v>0</v>
      </c>
      <c r="FH35" s="178">
        <f>+'[1]6.ConsolidaSPNF'!ED55</f>
        <v>0</v>
      </c>
      <c r="FI35" s="178">
        <f>+'[1]6.ConsolidaSPNF'!EE55</f>
        <v>0</v>
      </c>
      <c r="FJ35" s="178">
        <f>+'[1]6.ConsolidaSPNF'!EF55</f>
        <v>0</v>
      </c>
      <c r="FK35" s="178">
        <f>+'[1]6.ConsolidaSPNF'!EG55</f>
        <v>0</v>
      </c>
      <c r="FL35" s="178">
        <f>+'[1]6.ConsolidaSPNF'!EH55</f>
        <v>0</v>
      </c>
      <c r="FM35" s="178">
        <f>+'[1]6.ConsolidaSPNF'!EI55</f>
        <v>0</v>
      </c>
      <c r="FN35" s="178">
        <f>+'[1]6.ConsolidaSPNF'!EJ55</f>
        <v>0</v>
      </c>
      <c r="FO35" s="178">
        <f>+'[1]6.ConsolidaSPNF'!EK55</f>
        <v>0</v>
      </c>
      <c r="FP35" s="178">
        <f>+'[1]6.ConsolidaSPNF'!EL55</f>
        <v>0</v>
      </c>
      <c r="FQ35" s="178">
        <f>+'[1]6.ConsolidaSPNF'!EM55</f>
        <v>0</v>
      </c>
      <c r="FR35" s="178">
        <f>+'[1]6.ConsolidaSPNF'!EN55</f>
        <v>0</v>
      </c>
      <c r="FS35" s="178">
        <f>+'[1]6.ConsolidaSPNF'!EO55</f>
        <v>0</v>
      </c>
      <c r="FT35" s="178">
        <f>+'[1]6.ConsolidaSPNF'!EP55</f>
        <v>0</v>
      </c>
      <c r="FU35" s="178">
        <f>+'[1]6.ConsolidaSPNF'!EQ55</f>
        <v>0</v>
      </c>
      <c r="FV35" s="178">
        <f>+'[1]6.ConsolidaSPNF'!ER55</f>
        <v>0</v>
      </c>
      <c r="FW35" s="178">
        <f>+'[1]6.ConsolidaSPNF'!ES55</f>
        <v>0</v>
      </c>
      <c r="FX35" s="178">
        <f>+'[1]6.ConsolidaSPNF'!ET55</f>
        <v>0</v>
      </c>
      <c r="FY35" s="178">
        <f>+'[1]6.ConsolidaSPNF'!EU55</f>
        <v>0</v>
      </c>
      <c r="FZ35" s="178">
        <f>+'[1]6.ConsolidaSPNF'!EV55</f>
        <v>0</v>
      </c>
      <c r="GA35" s="178">
        <f>+'[1]6.ConsolidaSPNF'!EW55</f>
        <v>0</v>
      </c>
      <c r="GB35" s="178">
        <f>+'[1]6.ConsolidaSPNF'!EX55</f>
        <v>0</v>
      </c>
      <c r="GC35" s="178">
        <f>+'[1]6.ConsolidaSPNF'!EY55</f>
        <v>0</v>
      </c>
      <c r="GD35" s="178">
        <f>+'[1]6.ConsolidaSPNF'!EZ55</f>
        <v>0</v>
      </c>
      <c r="GE35" s="178">
        <f>+'[1]6.ConsolidaSPNF'!FA55</f>
        <v>0</v>
      </c>
      <c r="GF35" s="178">
        <f>+'[1]6.ConsolidaSPNF'!FB55</f>
        <v>0</v>
      </c>
      <c r="GG35" s="178">
        <f>+'[1]6.ConsolidaSPNF'!FC55</f>
        <v>0</v>
      </c>
      <c r="GH35" s="178">
        <f>+'[1]6.ConsolidaSPNF'!FD55</f>
        <v>0</v>
      </c>
      <c r="GI35" s="178">
        <f>+'[1]6.ConsolidaSPNF'!FE55</f>
        <v>0</v>
      </c>
    </row>
    <row r="36" spans="2:191" hidden="1">
      <c r="B36" s="186">
        <v>212</v>
      </c>
      <c r="C36" s="187" t="s">
        <v>28</v>
      </c>
      <c r="D36" s="182">
        <f t="shared" si="108"/>
        <v>0</v>
      </c>
      <c r="E36" s="182">
        <f t="shared" si="109"/>
        <v>0</v>
      </c>
      <c r="F36" s="182">
        <f t="shared" si="110"/>
        <v>0</v>
      </c>
      <c r="G36" s="182">
        <f t="shared" si="111"/>
        <v>0</v>
      </c>
      <c r="H36" s="182">
        <f t="shared" si="336"/>
        <v>0</v>
      </c>
      <c r="I36" s="182">
        <f t="shared" si="337"/>
        <v>0</v>
      </c>
      <c r="J36" s="182">
        <f t="shared" si="338"/>
        <v>0</v>
      </c>
      <c r="K36" s="182">
        <f t="shared" si="339"/>
        <v>0</v>
      </c>
      <c r="L36" s="182">
        <f t="shared" si="340"/>
        <v>0</v>
      </c>
      <c r="M36" s="182">
        <f t="shared" si="53"/>
        <v>0</v>
      </c>
      <c r="N36" s="182">
        <f t="shared" si="54"/>
        <v>0</v>
      </c>
      <c r="O36" s="182">
        <f t="shared" si="55"/>
        <v>0</v>
      </c>
      <c r="P36" s="182">
        <f t="shared" si="56"/>
        <v>0</v>
      </c>
      <c r="Q36" s="182">
        <f t="shared" si="57"/>
        <v>0</v>
      </c>
      <c r="R36" s="182">
        <f t="shared" si="58"/>
        <v>0</v>
      </c>
      <c r="S36" s="182">
        <f t="shared" si="59"/>
        <v>0</v>
      </c>
      <c r="T36" s="182">
        <f t="shared" si="60"/>
        <v>0</v>
      </c>
      <c r="U36" s="182">
        <f t="shared" si="61"/>
        <v>0</v>
      </c>
      <c r="V36" s="182">
        <f t="shared" si="62"/>
        <v>0</v>
      </c>
      <c r="W36" s="182">
        <f t="shared" si="63"/>
        <v>0</v>
      </c>
      <c r="X36" s="182">
        <f t="shared" si="64"/>
        <v>0</v>
      </c>
      <c r="Y36" s="182">
        <f t="shared" si="65"/>
        <v>0</v>
      </c>
      <c r="Z36" s="182">
        <f t="shared" si="66"/>
        <v>0</v>
      </c>
      <c r="AA36" s="182">
        <f t="shared" si="67"/>
        <v>0</v>
      </c>
      <c r="AB36" s="182">
        <f t="shared" si="68"/>
        <v>0</v>
      </c>
      <c r="AC36" s="182">
        <f t="shared" si="69"/>
        <v>0</v>
      </c>
      <c r="AD36" s="182">
        <f t="shared" si="70"/>
        <v>0</v>
      </c>
      <c r="AE36" s="182">
        <f>+SUM(DC36:DE36)</f>
        <v>0</v>
      </c>
      <c r="AF36" s="182">
        <f>+SUM(DF36:DH36)</f>
        <v>0</v>
      </c>
      <c r="AG36" s="182">
        <f>+SUM(DI36:DK36)</f>
        <v>0</v>
      </c>
      <c r="AH36" s="182">
        <f>+SUM(DL36:DN36)</f>
        <v>0</v>
      </c>
      <c r="AI36" s="182">
        <f>+SUM(DO36:DQ36)</f>
        <v>0</v>
      </c>
      <c r="AJ36" s="182">
        <f>+SUM(DR36:DT36)</f>
        <v>0</v>
      </c>
      <c r="AK36" s="182">
        <f>+SUM(DU36:DW36)</f>
        <v>0</v>
      </c>
      <c r="AL36" s="182">
        <f>+SUM(DX36:DZ36)</f>
        <v>0</v>
      </c>
      <c r="AM36" s="182">
        <f>+SUM(EA36:EC36)</f>
        <v>0</v>
      </c>
      <c r="AN36" s="182">
        <f>+SUM(ED36:EF36)</f>
        <v>0</v>
      </c>
      <c r="AO36" s="182">
        <f>+SUM(EG36:EI36)</f>
        <v>0</v>
      </c>
      <c r="AP36" s="182">
        <f>+SUM(EJ36:EL36)</f>
        <v>0</v>
      </c>
      <c r="AQ36" s="182">
        <f>+SUM(EM36:EO36)</f>
        <v>0</v>
      </c>
      <c r="AR36" s="182">
        <f>+SUM(EP36:ER36)</f>
        <v>0</v>
      </c>
      <c r="AS36" s="182">
        <f>+SUM(ES36:EU36)</f>
        <v>0</v>
      </c>
      <c r="AT36" s="182">
        <f>+SUM(EV36:EX36)</f>
        <v>0</v>
      </c>
      <c r="AU36" s="182">
        <f t="shared" si="341"/>
        <v>0</v>
      </c>
      <c r="AV36" s="182">
        <f t="shared" si="342"/>
        <v>0</v>
      </c>
      <c r="AW36" s="182">
        <f t="shared" si="343"/>
        <v>0</v>
      </c>
      <c r="AX36" s="182">
        <f t="shared" si="344"/>
        <v>0</v>
      </c>
      <c r="AY36" s="182">
        <f t="shared" si="344"/>
        <v>0</v>
      </c>
      <c r="AZ36" s="182">
        <f t="shared" si="285"/>
        <v>0</v>
      </c>
      <c r="BA36" s="182">
        <f t="shared" si="71"/>
        <v>0</v>
      </c>
      <c r="BB36" s="182">
        <f t="shared" si="72"/>
        <v>0</v>
      </c>
      <c r="BC36" s="182">
        <f t="shared" si="73"/>
        <v>0</v>
      </c>
      <c r="BD36" s="182">
        <f t="shared" si="74"/>
        <v>0</v>
      </c>
      <c r="BE36" s="182">
        <f t="shared" si="75"/>
        <v>0</v>
      </c>
      <c r="BF36" s="182">
        <f t="shared" si="76"/>
        <v>0</v>
      </c>
      <c r="BG36" s="178">
        <f>+'[1]6.ConsolidaSPNF'!AC56</f>
        <v>0</v>
      </c>
      <c r="BH36" s="178">
        <f>+'[1]6.ConsolidaSPNF'!AD56</f>
        <v>0</v>
      </c>
      <c r="BI36" s="178">
        <f>+'[1]6.ConsolidaSPNF'!AE56</f>
        <v>0</v>
      </c>
      <c r="BJ36" s="178">
        <f>+'[1]6.ConsolidaSPNF'!AF56</f>
        <v>0</v>
      </c>
      <c r="BK36" s="178">
        <f>+'[1]6.ConsolidaSPNF'!AG56</f>
        <v>0</v>
      </c>
      <c r="BL36" s="178">
        <f>+'[1]6.ConsolidaSPNF'!AH56</f>
        <v>0</v>
      </c>
      <c r="BM36" s="178">
        <f>+'[1]6.ConsolidaSPNF'!AI56</f>
        <v>0</v>
      </c>
      <c r="BN36" s="178">
        <f>+'[1]6.ConsolidaSPNF'!AJ56</f>
        <v>0</v>
      </c>
      <c r="BO36" s="178">
        <f>+'[1]6.ConsolidaSPNF'!AK56</f>
        <v>0</v>
      </c>
      <c r="BP36" s="178">
        <f>+'[1]6.ConsolidaSPNF'!AL56</f>
        <v>0</v>
      </c>
      <c r="BQ36" s="178">
        <f>+'[1]6.ConsolidaSPNF'!AM56</f>
        <v>0</v>
      </c>
      <c r="BR36" s="178">
        <f>+'[1]6.ConsolidaSPNF'!AN56</f>
        <v>0</v>
      </c>
      <c r="BS36" s="178">
        <f>+'[1]6.ConsolidaSPNF'!AO56</f>
        <v>0</v>
      </c>
      <c r="BT36" s="178">
        <f>+'[1]6.ConsolidaSPNF'!AP56</f>
        <v>0</v>
      </c>
      <c r="BU36" s="178">
        <f>+'[1]6.ConsolidaSPNF'!AQ56</f>
        <v>0</v>
      </c>
      <c r="BV36" s="178">
        <f>+'[1]6.ConsolidaSPNF'!AR56</f>
        <v>0</v>
      </c>
      <c r="BW36" s="178">
        <f>+'[1]6.ConsolidaSPNF'!AS56</f>
        <v>0</v>
      </c>
      <c r="BX36" s="178">
        <f>+'[1]6.ConsolidaSPNF'!AT56</f>
        <v>0</v>
      </c>
      <c r="BY36" s="178">
        <f>+'[1]6.ConsolidaSPNF'!AU56</f>
        <v>0</v>
      </c>
      <c r="BZ36" s="178">
        <f>+'[1]6.ConsolidaSPNF'!AV56</f>
        <v>0</v>
      </c>
      <c r="CA36" s="178">
        <f>+'[1]6.ConsolidaSPNF'!AW56</f>
        <v>0</v>
      </c>
      <c r="CB36" s="178">
        <f>+'[1]6.ConsolidaSPNF'!AX56</f>
        <v>0</v>
      </c>
      <c r="CC36" s="178">
        <f>+'[1]6.ConsolidaSPNF'!AY56</f>
        <v>0</v>
      </c>
      <c r="CD36" s="178">
        <f>+'[1]6.ConsolidaSPNF'!AZ56</f>
        <v>0</v>
      </c>
      <c r="CE36" s="178">
        <f>+'[1]6.ConsolidaSPNF'!BA56</f>
        <v>0</v>
      </c>
      <c r="CF36" s="178">
        <f>+'[1]6.ConsolidaSPNF'!BB56</f>
        <v>0</v>
      </c>
      <c r="CG36" s="178">
        <f>+'[1]6.ConsolidaSPNF'!BC56</f>
        <v>0</v>
      </c>
      <c r="CH36" s="178">
        <f>+'[1]6.ConsolidaSPNF'!BD56</f>
        <v>0</v>
      </c>
      <c r="CI36" s="178">
        <f>+'[1]6.ConsolidaSPNF'!BE56</f>
        <v>0</v>
      </c>
      <c r="CJ36" s="178">
        <f>+'[1]6.ConsolidaSPNF'!BF56</f>
        <v>0</v>
      </c>
      <c r="CK36" s="178">
        <f>+'[1]6.ConsolidaSPNF'!BG56</f>
        <v>0</v>
      </c>
      <c r="CL36" s="178">
        <f>+'[1]6.ConsolidaSPNF'!BH56</f>
        <v>0</v>
      </c>
      <c r="CM36" s="178">
        <f>+'[1]6.ConsolidaSPNF'!BI56</f>
        <v>0</v>
      </c>
      <c r="CN36" s="178">
        <f>+'[1]6.ConsolidaSPNF'!BJ56</f>
        <v>0</v>
      </c>
      <c r="CO36" s="178">
        <f>+'[1]6.ConsolidaSPNF'!BK56</f>
        <v>0</v>
      </c>
      <c r="CP36" s="178">
        <f>+'[1]6.ConsolidaSPNF'!BL56</f>
        <v>0</v>
      </c>
      <c r="CQ36" s="178">
        <f>+'[1]6.ConsolidaSPNF'!BM56</f>
        <v>0</v>
      </c>
      <c r="CR36" s="178">
        <f>+'[1]6.ConsolidaSPNF'!BN56</f>
        <v>0</v>
      </c>
      <c r="CS36" s="178">
        <f>+'[1]6.ConsolidaSPNF'!BO56</f>
        <v>0</v>
      </c>
      <c r="CT36" s="178">
        <f>+'[1]6.ConsolidaSPNF'!BP56</f>
        <v>0</v>
      </c>
      <c r="CU36" s="178">
        <f>+'[1]6.ConsolidaSPNF'!BQ56</f>
        <v>0</v>
      </c>
      <c r="CV36" s="178">
        <f>+'[1]6.ConsolidaSPNF'!BR56</f>
        <v>0</v>
      </c>
      <c r="CW36" s="178">
        <f>+'[1]6.ConsolidaSPNF'!BS56</f>
        <v>0</v>
      </c>
      <c r="CX36" s="178">
        <f>+'[1]6.ConsolidaSPNF'!BT56</f>
        <v>0</v>
      </c>
      <c r="CY36" s="178">
        <f>+'[1]6.ConsolidaSPNF'!BU56</f>
        <v>0</v>
      </c>
      <c r="CZ36" s="178">
        <f>+'[1]6.ConsolidaSPNF'!BV56</f>
        <v>0</v>
      </c>
      <c r="DA36" s="178">
        <f>+'[1]6.ConsolidaSPNF'!BW56</f>
        <v>0</v>
      </c>
      <c r="DB36" s="178">
        <f>+'[1]6.ConsolidaSPNF'!BX56</f>
        <v>0</v>
      </c>
      <c r="DC36" s="178">
        <f>+'[1]6.ConsolidaSPNF'!BY56</f>
        <v>0</v>
      </c>
      <c r="DD36" s="178">
        <f>+'[1]6.ConsolidaSPNF'!BZ56</f>
        <v>0</v>
      </c>
      <c r="DE36" s="178">
        <f>+'[1]6.ConsolidaSPNF'!CA56</f>
        <v>0</v>
      </c>
      <c r="DF36" s="178">
        <f>+'[1]6.ConsolidaSPNF'!CB56</f>
        <v>0</v>
      </c>
      <c r="DG36" s="178">
        <f>+'[1]6.ConsolidaSPNF'!CC56</f>
        <v>0</v>
      </c>
      <c r="DH36" s="178">
        <f>+'[1]6.ConsolidaSPNF'!CD56</f>
        <v>0</v>
      </c>
      <c r="DI36" s="178">
        <f>+'[1]6.ConsolidaSPNF'!CE56</f>
        <v>0</v>
      </c>
      <c r="DJ36" s="178">
        <f>+'[1]6.ConsolidaSPNF'!CF56</f>
        <v>0</v>
      </c>
      <c r="DK36" s="178">
        <f>+'[1]6.ConsolidaSPNF'!CG56</f>
        <v>0</v>
      </c>
      <c r="DL36" s="178">
        <f>+'[1]6.ConsolidaSPNF'!CH56</f>
        <v>0</v>
      </c>
      <c r="DM36" s="178">
        <f>+'[1]6.ConsolidaSPNF'!CI56</f>
        <v>0</v>
      </c>
      <c r="DN36" s="178">
        <f>+'[1]6.ConsolidaSPNF'!CJ56</f>
        <v>0</v>
      </c>
      <c r="DO36" s="178">
        <f>+'[1]6.ConsolidaSPNF'!CK56</f>
        <v>0</v>
      </c>
      <c r="DP36" s="178">
        <f>+'[1]6.ConsolidaSPNF'!CL56</f>
        <v>0</v>
      </c>
      <c r="DQ36" s="178">
        <f>+'[1]6.ConsolidaSPNF'!CM56</f>
        <v>0</v>
      </c>
      <c r="DR36" s="178">
        <f>+'[1]6.ConsolidaSPNF'!CN56</f>
        <v>0</v>
      </c>
      <c r="DS36" s="178">
        <f>+'[1]6.ConsolidaSPNF'!CO56</f>
        <v>0</v>
      </c>
      <c r="DT36" s="178">
        <f>+'[1]6.ConsolidaSPNF'!CP56</f>
        <v>0</v>
      </c>
      <c r="DU36" s="178">
        <f>+'[1]6.ConsolidaSPNF'!CQ56</f>
        <v>0</v>
      </c>
      <c r="DV36" s="178">
        <f>+'[1]6.ConsolidaSPNF'!CR56</f>
        <v>0</v>
      </c>
      <c r="DW36" s="178">
        <f>+'[1]6.ConsolidaSPNF'!CS56</f>
        <v>0</v>
      </c>
      <c r="DX36" s="178">
        <f>+'[1]6.ConsolidaSPNF'!CT56</f>
        <v>0</v>
      </c>
      <c r="DY36" s="178">
        <f>+'[1]6.ConsolidaSPNF'!CU56</f>
        <v>0</v>
      </c>
      <c r="DZ36" s="178">
        <f>+'[1]6.ConsolidaSPNF'!CV56</f>
        <v>0</v>
      </c>
      <c r="EA36" s="178">
        <f>+'[1]6.ConsolidaSPNF'!CW56</f>
        <v>0</v>
      </c>
      <c r="EB36" s="178">
        <f>+'[1]6.ConsolidaSPNF'!CX56</f>
        <v>0</v>
      </c>
      <c r="EC36" s="178">
        <f>+'[1]6.ConsolidaSPNF'!CY56</f>
        <v>0</v>
      </c>
      <c r="ED36" s="178">
        <f>+'[1]6.ConsolidaSPNF'!CZ56</f>
        <v>0</v>
      </c>
      <c r="EE36" s="178">
        <f>+'[1]6.ConsolidaSPNF'!DA56</f>
        <v>0</v>
      </c>
      <c r="EF36" s="178">
        <f>+'[1]6.ConsolidaSPNF'!DB56</f>
        <v>0</v>
      </c>
      <c r="EG36" s="178">
        <f>+'[1]6.ConsolidaSPNF'!DC56</f>
        <v>0</v>
      </c>
      <c r="EH36" s="178">
        <f>+'[1]6.ConsolidaSPNF'!DD56</f>
        <v>0</v>
      </c>
      <c r="EI36" s="178">
        <f>+'[1]6.ConsolidaSPNF'!DE56</f>
        <v>0</v>
      </c>
      <c r="EJ36" s="178">
        <f>+'[1]6.ConsolidaSPNF'!DF56</f>
        <v>0</v>
      </c>
      <c r="EK36" s="178">
        <f>+'[1]6.ConsolidaSPNF'!DG56</f>
        <v>0</v>
      </c>
      <c r="EL36" s="178">
        <f>+'[1]6.ConsolidaSPNF'!DH56</f>
        <v>0</v>
      </c>
      <c r="EM36" s="178">
        <f>+'[1]6.ConsolidaSPNF'!DI56</f>
        <v>0</v>
      </c>
      <c r="EN36" s="178">
        <f>+'[1]6.ConsolidaSPNF'!DJ56</f>
        <v>0</v>
      </c>
      <c r="EO36" s="178">
        <f>+'[1]6.ConsolidaSPNF'!DK56</f>
        <v>0</v>
      </c>
      <c r="EP36" s="178">
        <f>+'[1]6.ConsolidaSPNF'!DL56</f>
        <v>0</v>
      </c>
      <c r="EQ36" s="178">
        <f>+'[1]6.ConsolidaSPNF'!DM56</f>
        <v>0</v>
      </c>
      <c r="ER36" s="178">
        <f>+'[1]6.ConsolidaSPNF'!DN56</f>
        <v>0</v>
      </c>
      <c r="ES36" s="178">
        <f>+'[1]6.ConsolidaSPNF'!DO56</f>
        <v>0</v>
      </c>
      <c r="ET36" s="178">
        <f>+'[1]6.ConsolidaSPNF'!DP56</f>
        <v>0</v>
      </c>
      <c r="EU36" s="178">
        <f>+'[1]6.ConsolidaSPNF'!DQ56</f>
        <v>0</v>
      </c>
      <c r="EV36" s="178">
        <f>+'[1]6.ConsolidaSPNF'!DR56</f>
        <v>0</v>
      </c>
      <c r="EW36" s="178">
        <f>+'[1]6.ConsolidaSPNF'!DS56</f>
        <v>0</v>
      </c>
      <c r="EX36" s="178">
        <f>+'[1]6.ConsolidaSPNF'!DT56</f>
        <v>0</v>
      </c>
      <c r="EY36" s="178">
        <f>+'[1]6.ConsolidaSPNF'!DU56</f>
        <v>0</v>
      </c>
      <c r="EZ36" s="178">
        <f>+'[1]6.ConsolidaSPNF'!DV56</f>
        <v>0</v>
      </c>
      <c r="FA36" s="178">
        <f>+'[1]6.ConsolidaSPNF'!DW56</f>
        <v>0</v>
      </c>
      <c r="FB36" s="178">
        <f>+'[1]6.ConsolidaSPNF'!DX56</f>
        <v>0</v>
      </c>
      <c r="FC36" s="178">
        <f>+'[1]6.ConsolidaSPNF'!DY56</f>
        <v>0</v>
      </c>
      <c r="FD36" s="178">
        <f>+'[1]6.ConsolidaSPNF'!DZ56</f>
        <v>0</v>
      </c>
      <c r="FE36" s="178">
        <f>+'[1]6.ConsolidaSPNF'!EA56</f>
        <v>0</v>
      </c>
      <c r="FF36" s="178">
        <f>+'[1]6.ConsolidaSPNF'!EB56</f>
        <v>0</v>
      </c>
      <c r="FG36" s="178">
        <f>+'[1]6.ConsolidaSPNF'!EC56</f>
        <v>0</v>
      </c>
      <c r="FH36" s="178">
        <f>+'[1]6.ConsolidaSPNF'!ED56</f>
        <v>0</v>
      </c>
      <c r="FI36" s="178">
        <f>+'[1]6.ConsolidaSPNF'!EE56</f>
        <v>0</v>
      </c>
      <c r="FJ36" s="178">
        <f>+'[1]6.ConsolidaSPNF'!EF56</f>
        <v>0</v>
      </c>
      <c r="FK36" s="178">
        <f>+'[1]6.ConsolidaSPNF'!EG56</f>
        <v>0</v>
      </c>
      <c r="FL36" s="178">
        <f>+'[1]6.ConsolidaSPNF'!EH56</f>
        <v>0</v>
      </c>
      <c r="FM36" s="178">
        <f>+'[1]6.ConsolidaSPNF'!EI56</f>
        <v>0</v>
      </c>
      <c r="FN36" s="178">
        <f>+'[1]6.ConsolidaSPNF'!EJ56</f>
        <v>0</v>
      </c>
      <c r="FO36" s="178">
        <f>+'[1]6.ConsolidaSPNF'!EK56</f>
        <v>0</v>
      </c>
      <c r="FP36" s="178">
        <f>+'[1]6.ConsolidaSPNF'!EL56</f>
        <v>0</v>
      </c>
      <c r="FQ36" s="178">
        <f>+'[1]6.ConsolidaSPNF'!EM56</f>
        <v>0</v>
      </c>
      <c r="FR36" s="178">
        <f>+'[1]6.ConsolidaSPNF'!EN56</f>
        <v>0</v>
      </c>
      <c r="FS36" s="178">
        <f>+'[1]6.ConsolidaSPNF'!EO56</f>
        <v>0</v>
      </c>
      <c r="FT36" s="178">
        <f>+'[1]6.ConsolidaSPNF'!EP56</f>
        <v>0</v>
      </c>
      <c r="FU36" s="178">
        <f>+'[1]6.ConsolidaSPNF'!EQ56</f>
        <v>0</v>
      </c>
      <c r="FV36" s="178">
        <f>+'[1]6.ConsolidaSPNF'!ER56</f>
        <v>0</v>
      </c>
      <c r="FW36" s="178">
        <f>+'[1]6.ConsolidaSPNF'!ES56</f>
        <v>0</v>
      </c>
      <c r="FX36" s="178">
        <f>+'[1]6.ConsolidaSPNF'!ET56</f>
        <v>0</v>
      </c>
      <c r="FY36" s="178">
        <f>+'[1]6.ConsolidaSPNF'!EU56</f>
        <v>0</v>
      </c>
      <c r="FZ36" s="178">
        <f>+'[1]6.ConsolidaSPNF'!EV56</f>
        <v>0</v>
      </c>
      <c r="GA36" s="178">
        <f>+'[1]6.ConsolidaSPNF'!EW56</f>
        <v>0</v>
      </c>
      <c r="GB36" s="178">
        <f>+'[1]6.ConsolidaSPNF'!EX56</f>
        <v>0</v>
      </c>
      <c r="GC36" s="178">
        <f>+'[1]6.ConsolidaSPNF'!EY56</f>
        <v>0</v>
      </c>
      <c r="GD36" s="178">
        <f>+'[1]6.ConsolidaSPNF'!EZ56</f>
        <v>0</v>
      </c>
      <c r="GE36" s="178">
        <f>+'[1]6.ConsolidaSPNF'!FA56</f>
        <v>0</v>
      </c>
      <c r="GF36" s="178">
        <f>+'[1]6.ConsolidaSPNF'!FB56</f>
        <v>0</v>
      </c>
      <c r="GG36" s="178">
        <f>+'[1]6.ConsolidaSPNF'!FC56</f>
        <v>0</v>
      </c>
      <c r="GH36" s="178">
        <f>+'[1]6.ConsolidaSPNF'!FD56</f>
        <v>0</v>
      </c>
      <c r="GI36" s="178">
        <f>+'[1]6.ConsolidaSPNF'!FE56</f>
        <v>0</v>
      </c>
    </row>
    <row r="37" spans="2:191">
      <c r="B37" s="186">
        <v>213</v>
      </c>
      <c r="C37" s="187" t="s">
        <v>30</v>
      </c>
      <c r="D37" s="178">
        <f t="shared" si="108"/>
        <v>0.63340016401345844</v>
      </c>
      <c r="E37" s="178">
        <f t="shared" si="109"/>
        <v>0.60109638553817002</v>
      </c>
      <c r="F37" s="178">
        <f t="shared" si="110"/>
        <v>0.40820222231431907</v>
      </c>
      <c r="G37" s="178">
        <f t="shared" si="111"/>
        <v>0.31485142057474047</v>
      </c>
      <c r="H37" s="178">
        <f t="shared" ref="H37:AT37" si="345">SUM(H38:H39)</f>
        <v>0</v>
      </c>
      <c r="I37" s="178">
        <f t="shared" si="345"/>
        <v>1.8626451492309569E-15</v>
      </c>
      <c r="J37" s="178">
        <f t="shared" si="345"/>
        <v>9.3132257461547847E-16</v>
      </c>
      <c r="K37" s="178">
        <f t="shared" si="345"/>
        <v>13.402817690000001</v>
      </c>
      <c r="L37" s="178">
        <f t="shared" si="340"/>
        <v>0.67395685999999999</v>
      </c>
      <c r="M37" s="178">
        <f t="shared" si="53"/>
        <v>0</v>
      </c>
      <c r="N37" s="178">
        <f t="shared" si="54"/>
        <v>0</v>
      </c>
      <c r="O37" s="178">
        <f t="shared" si="55"/>
        <v>0.33599608585433105</v>
      </c>
      <c r="P37" s="178">
        <f t="shared" si="56"/>
        <v>5.7563800383601336E-2</v>
      </c>
      <c r="Q37" s="178">
        <f t="shared" si="57"/>
        <v>7.5555555562257765E-2</v>
      </c>
      <c r="R37" s="178">
        <f t="shared" si="58"/>
        <v>0.16428472221326829</v>
      </c>
      <c r="S37" s="178">
        <f t="shared" si="59"/>
        <v>0.24019580295210702</v>
      </c>
      <c r="T37" s="178">
        <f t="shared" si="60"/>
        <v>0.24125058260048926</v>
      </c>
      <c r="U37" s="178">
        <f t="shared" si="61"/>
        <v>8.7833333328467794E-2</v>
      </c>
      <c r="V37" s="178">
        <f t="shared" si="62"/>
        <v>3.1816666657106023E-2</v>
      </c>
      <c r="W37" s="178">
        <f t="shared" si="63"/>
        <v>6.1100000000000002E-2</v>
      </c>
      <c r="X37" s="178">
        <f t="shared" si="64"/>
        <v>4.1443333328645679E-2</v>
      </c>
      <c r="Y37" s="178">
        <f t="shared" si="65"/>
        <v>0.25943388898548853</v>
      </c>
      <c r="Z37" s="178">
        <f t="shared" si="66"/>
        <v>4.6225000000184868E-2</v>
      </c>
      <c r="AA37" s="178">
        <f t="shared" si="67"/>
        <v>3.6880555561868471E-2</v>
      </c>
      <c r="AB37" s="178">
        <f t="shared" si="68"/>
        <v>3.8986666691954247E-2</v>
      </c>
      <c r="AC37" s="178">
        <f t="shared" si="69"/>
        <v>0.18398252847778518</v>
      </c>
      <c r="AD37" s="178">
        <f t="shared" si="70"/>
        <v>5.5001669843132608E-2</v>
      </c>
      <c r="AE37" s="178">
        <f t="shared" si="345"/>
        <v>0</v>
      </c>
      <c r="AF37" s="178">
        <f t="shared" si="345"/>
        <v>0</v>
      </c>
      <c r="AG37" s="178">
        <f t="shared" si="345"/>
        <v>0</v>
      </c>
      <c r="AH37" s="178">
        <f t="shared" si="345"/>
        <v>0</v>
      </c>
      <c r="AI37" s="178">
        <f t="shared" si="345"/>
        <v>0</v>
      </c>
      <c r="AJ37" s="178">
        <f t="shared" si="345"/>
        <v>0</v>
      </c>
      <c r="AK37" s="178">
        <f t="shared" si="345"/>
        <v>-1.8626451492309569E-15</v>
      </c>
      <c r="AL37" s="178">
        <f t="shared" si="345"/>
        <v>3.7252902984619139E-15</v>
      </c>
      <c r="AM37" s="178">
        <f t="shared" si="345"/>
        <v>0</v>
      </c>
      <c r="AN37" s="178">
        <f t="shared" si="345"/>
        <v>0</v>
      </c>
      <c r="AO37" s="178">
        <f t="shared" si="345"/>
        <v>0</v>
      </c>
      <c r="AP37" s="178">
        <f t="shared" si="345"/>
        <v>9.3132257461547847E-16</v>
      </c>
      <c r="AQ37" s="178">
        <f t="shared" si="345"/>
        <v>6.7725370800000002</v>
      </c>
      <c r="AR37" s="178">
        <f t="shared" si="345"/>
        <v>3.2171183000000014</v>
      </c>
      <c r="AS37" s="178">
        <f t="shared" si="345"/>
        <v>2.0649342499999999</v>
      </c>
      <c r="AT37" s="178">
        <f t="shared" si="345"/>
        <v>1.348228059999999</v>
      </c>
      <c r="AU37" s="178">
        <f t="shared" si="341"/>
        <v>0.67395685999999999</v>
      </c>
      <c r="AV37" s="178">
        <f t="shared" si="342"/>
        <v>0</v>
      </c>
      <c r="AW37" s="178">
        <f t="shared" si="343"/>
        <v>0</v>
      </c>
      <c r="AX37" s="178">
        <f t="shared" si="344"/>
        <v>0</v>
      </c>
      <c r="AY37" s="178">
        <f t="shared" ref="AY37:AY47" si="346">+SUM(FK37:FM37)</f>
        <v>0</v>
      </c>
      <c r="AZ37" s="178">
        <f t="shared" si="285"/>
        <v>0</v>
      </c>
      <c r="BA37" s="178">
        <f t="shared" si="71"/>
        <v>0</v>
      </c>
      <c r="BB37" s="178">
        <f t="shared" si="72"/>
        <v>0</v>
      </c>
      <c r="BC37" s="178">
        <f t="shared" si="73"/>
        <v>0</v>
      </c>
      <c r="BD37" s="178">
        <f t="shared" si="74"/>
        <v>0</v>
      </c>
      <c r="BE37" s="178">
        <f t="shared" si="75"/>
        <v>0</v>
      </c>
      <c r="BF37" s="178">
        <f t="shared" si="76"/>
        <v>0</v>
      </c>
      <c r="BG37" s="178">
        <f t="shared" ref="BG37:DB37" si="347">SUM(BG38:BG39)</f>
        <v>0.1064040311088264</v>
      </c>
      <c r="BH37" s="178">
        <f t="shared" si="347"/>
        <v>0.13318052428310365</v>
      </c>
      <c r="BI37" s="178">
        <f t="shared" si="347"/>
        <v>9.6411530462400988E-2</v>
      </c>
      <c r="BJ37" s="178">
        <f t="shared" si="347"/>
        <v>5.7563800383601336E-2</v>
      </c>
      <c r="BK37" s="178">
        <f t="shared" si="347"/>
        <v>0</v>
      </c>
      <c r="BL37" s="178">
        <f t="shared" si="347"/>
        <v>0</v>
      </c>
      <c r="BM37" s="178">
        <f t="shared" si="347"/>
        <v>0</v>
      </c>
      <c r="BN37" s="178">
        <f t="shared" si="347"/>
        <v>7.5555555562257765E-2</v>
      </c>
      <c r="BO37" s="178">
        <f t="shared" si="347"/>
        <v>0</v>
      </c>
      <c r="BP37" s="178">
        <f t="shared" si="347"/>
        <v>8.2236111107468604E-2</v>
      </c>
      <c r="BQ37" s="178">
        <f t="shared" si="347"/>
        <v>0</v>
      </c>
      <c r="BR37" s="178">
        <f t="shared" si="347"/>
        <v>8.2048611105799668E-2</v>
      </c>
      <c r="BS37" s="178">
        <f t="shared" si="347"/>
        <v>7.9137469623465087E-2</v>
      </c>
      <c r="BT37" s="178">
        <f t="shared" si="347"/>
        <v>8.3599999999999994E-2</v>
      </c>
      <c r="BU37" s="178">
        <f t="shared" si="347"/>
        <v>7.7458333328641951E-2</v>
      </c>
      <c r="BV37" s="178">
        <f t="shared" si="347"/>
        <v>8.6212499999992545E-2</v>
      </c>
      <c r="BW37" s="178">
        <f t="shared" si="347"/>
        <v>7.7579749271854764E-2</v>
      </c>
      <c r="BX37" s="178">
        <f t="shared" si="347"/>
        <v>7.7458333328641951E-2</v>
      </c>
      <c r="BY37" s="178">
        <f t="shared" si="347"/>
        <v>8.0513888890519733E-2</v>
      </c>
      <c r="BZ37" s="178">
        <f t="shared" si="347"/>
        <v>0</v>
      </c>
      <c r="CA37" s="178">
        <f t="shared" si="347"/>
        <v>7.3194444379480559E-3</v>
      </c>
      <c r="CB37" s="178">
        <f t="shared" si="347"/>
        <v>9.8583333286447455E-3</v>
      </c>
      <c r="CC37" s="178">
        <f t="shared" si="347"/>
        <v>0</v>
      </c>
      <c r="CD37" s="178">
        <f t="shared" si="347"/>
        <v>2.1958333328461276E-2</v>
      </c>
      <c r="CE37" s="178">
        <f t="shared" si="347"/>
        <v>2.1125000000000001E-2</v>
      </c>
      <c r="CF37" s="178">
        <f t="shared" si="347"/>
        <v>2.1125000000000001E-2</v>
      </c>
      <c r="CG37" s="178">
        <f t="shared" si="347"/>
        <v>1.8849999999999999E-2</v>
      </c>
      <c r="CH37" s="178">
        <f t="shared" si="347"/>
        <v>0</v>
      </c>
      <c r="CI37" s="178">
        <f t="shared" si="347"/>
        <v>1.4083333328645677E-2</v>
      </c>
      <c r="CJ37" s="178">
        <f t="shared" si="347"/>
        <v>2.7359999999999999E-2</v>
      </c>
      <c r="CK37" s="178">
        <f t="shared" si="347"/>
        <v>0.20617000009242259</v>
      </c>
      <c r="CL37" s="178">
        <f t="shared" si="347"/>
        <v>4.9038888893065971E-2</v>
      </c>
      <c r="CM37" s="178">
        <f t="shared" si="347"/>
        <v>4.2249999999999996E-3</v>
      </c>
      <c r="CN37" s="178">
        <f t="shared" si="347"/>
        <v>3.7499999999999999E-3</v>
      </c>
      <c r="CO37" s="178">
        <f t="shared" si="347"/>
        <v>2.8391666671539192E-2</v>
      </c>
      <c r="CP37" s="178">
        <f t="shared" si="347"/>
        <v>1.4083333328645677E-2</v>
      </c>
      <c r="CQ37" s="178">
        <f t="shared" si="347"/>
        <v>2.9838888890514149E-2</v>
      </c>
      <c r="CR37" s="178">
        <f t="shared" si="347"/>
        <v>7.0416666713543239E-3</v>
      </c>
      <c r="CS37" s="178">
        <f t="shared" si="347"/>
        <v>0</v>
      </c>
      <c r="CT37" s="178">
        <f t="shared" si="347"/>
        <v>3.8986666691954247E-2</v>
      </c>
      <c r="CU37" s="178">
        <f t="shared" si="347"/>
        <v>0</v>
      </c>
      <c r="CV37" s="178">
        <f t="shared" si="347"/>
        <v>0</v>
      </c>
      <c r="CW37" s="178">
        <f t="shared" si="347"/>
        <v>0.18398252847778518</v>
      </c>
      <c r="CX37" s="178">
        <f t="shared" si="347"/>
        <v>0</v>
      </c>
      <c r="CY37" s="178">
        <f t="shared" si="347"/>
        <v>0</v>
      </c>
      <c r="CZ37" s="178">
        <f t="shared" si="347"/>
        <v>0</v>
      </c>
      <c r="DA37" s="178">
        <f t="shared" si="347"/>
        <v>4.5968289843132719E-2</v>
      </c>
      <c r="DB37" s="178">
        <f t="shared" si="347"/>
        <v>9.0333799999998878E-3</v>
      </c>
      <c r="DC37" s="178">
        <f t="shared" ref="DC37:DG37" si="348">SUM(DC38:DC39)</f>
        <v>0</v>
      </c>
      <c r="DD37" s="178">
        <f t="shared" si="348"/>
        <v>0</v>
      </c>
      <c r="DE37" s="178">
        <f t="shared" si="348"/>
        <v>0</v>
      </c>
      <c r="DF37" s="178">
        <f t="shared" si="348"/>
        <v>0</v>
      </c>
      <c r="DG37" s="178">
        <f t="shared" si="348"/>
        <v>0</v>
      </c>
      <c r="DH37" s="178">
        <f t="shared" ref="DH37:EW37" si="349">SUM(DH38:DH39)</f>
        <v>0</v>
      </c>
      <c r="DI37" s="178">
        <f t="shared" si="349"/>
        <v>0</v>
      </c>
      <c r="DJ37" s="178">
        <f t="shared" si="349"/>
        <v>0</v>
      </c>
      <c r="DK37" s="178">
        <f t="shared" si="349"/>
        <v>0</v>
      </c>
      <c r="DL37" s="178">
        <f t="shared" si="349"/>
        <v>0</v>
      </c>
      <c r="DM37" s="178">
        <f t="shared" si="349"/>
        <v>0</v>
      </c>
      <c r="DN37" s="178">
        <f t="shared" si="349"/>
        <v>0</v>
      </c>
      <c r="DO37" s="178">
        <f t="shared" si="349"/>
        <v>0</v>
      </c>
      <c r="DP37" s="178">
        <f t="shared" si="349"/>
        <v>0</v>
      </c>
      <c r="DQ37" s="178">
        <f t="shared" si="349"/>
        <v>0</v>
      </c>
      <c r="DR37" s="178">
        <f t="shared" si="349"/>
        <v>0</v>
      </c>
      <c r="DS37" s="178">
        <f t="shared" si="349"/>
        <v>0</v>
      </c>
      <c r="DT37" s="178">
        <f t="shared" si="349"/>
        <v>0</v>
      </c>
      <c r="DU37" s="178">
        <f t="shared" si="349"/>
        <v>0</v>
      </c>
      <c r="DV37" s="178">
        <f t="shared" si="349"/>
        <v>-1.8626451492309569E-15</v>
      </c>
      <c r="DW37" s="178">
        <f t="shared" si="349"/>
        <v>0</v>
      </c>
      <c r="DX37" s="178">
        <f t="shared" si="349"/>
        <v>0</v>
      </c>
      <c r="DY37" s="178">
        <f t="shared" si="349"/>
        <v>3.7252902984619139E-15</v>
      </c>
      <c r="DZ37" s="178">
        <f t="shared" si="349"/>
        <v>0</v>
      </c>
      <c r="EA37" s="178">
        <f t="shared" si="349"/>
        <v>0</v>
      </c>
      <c r="EB37" s="178">
        <f t="shared" si="349"/>
        <v>0</v>
      </c>
      <c r="EC37" s="178">
        <f t="shared" si="349"/>
        <v>0</v>
      </c>
      <c r="ED37" s="178">
        <f t="shared" si="349"/>
        <v>0</v>
      </c>
      <c r="EE37" s="178">
        <f t="shared" si="349"/>
        <v>0</v>
      </c>
      <c r="EF37" s="178">
        <f t="shared" si="349"/>
        <v>0</v>
      </c>
      <c r="EG37" s="178">
        <f t="shared" si="349"/>
        <v>0</v>
      </c>
      <c r="EH37" s="178">
        <f t="shared" si="349"/>
        <v>0</v>
      </c>
      <c r="EI37" s="178">
        <f t="shared" si="349"/>
        <v>0</v>
      </c>
      <c r="EJ37" s="178">
        <f t="shared" si="349"/>
        <v>0</v>
      </c>
      <c r="EK37" s="178">
        <f t="shared" si="349"/>
        <v>9.3132257461547847E-16</v>
      </c>
      <c r="EL37" s="178">
        <f t="shared" si="349"/>
        <v>0</v>
      </c>
      <c r="EM37" s="178">
        <f t="shared" si="349"/>
        <v>0</v>
      </c>
      <c r="EN37" s="178">
        <f t="shared" si="349"/>
        <v>6.7725370800000002</v>
      </c>
      <c r="EO37" s="178">
        <f t="shared" si="349"/>
        <v>0</v>
      </c>
      <c r="EP37" s="178">
        <f t="shared" si="349"/>
        <v>0</v>
      </c>
      <c r="EQ37" s="178">
        <f t="shared" si="349"/>
        <v>3.2171183000000014</v>
      </c>
      <c r="ER37" s="178">
        <f t="shared" si="349"/>
        <v>0</v>
      </c>
      <c r="ES37" s="178">
        <f t="shared" si="349"/>
        <v>0</v>
      </c>
      <c r="ET37" s="178">
        <f t="shared" si="349"/>
        <v>2.0649342499999999</v>
      </c>
      <c r="EU37" s="178">
        <f t="shared" si="349"/>
        <v>0</v>
      </c>
      <c r="EV37" s="178">
        <f t="shared" si="349"/>
        <v>0</v>
      </c>
      <c r="EW37" s="178">
        <f t="shared" si="349"/>
        <v>1.348228059999999</v>
      </c>
      <c r="EX37" s="178">
        <f t="shared" ref="EX37:FJ37" si="350">SUM(EX38:EX39)</f>
        <v>0</v>
      </c>
      <c r="EY37" s="178">
        <f t="shared" si="350"/>
        <v>0</v>
      </c>
      <c r="EZ37" s="178">
        <f t="shared" si="350"/>
        <v>0.67395685999999999</v>
      </c>
      <c r="FA37" s="178">
        <f t="shared" si="350"/>
        <v>0</v>
      </c>
      <c r="FB37" s="178">
        <f t="shared" si="350"/>
        <v>0</v>
      </c>
      <c r="FC37" s="178">
        <f t="shared" si="350"/>
        <v>0</v>
      </c>
      <c r="FD37" s="178">
        <f t="shared" si="350"/>
        <v>0</v>
      </c>
      <c r="FE37" s="178">
        <f t="shared" si="350"/>
        <v>0</v>
      </c>
      <c r="FF37" s="178">
        <f t="shared" si="350"/>
        <v>0</v>
      </c>
      <c r="FG37" s="178">
        <f t="shared" si="350"/>
        <v>0</v>
      </c>
      <c r="FH37" s="178">
        <f t="shared" si="350"/>
        <v>0</v>
      </c>
      <c r="FI37" s="178">
        <f t="shared" si="350"/>
        <v>0</v>
      </c>
      <c r="FJ37" s="178">
        <f t="shared" si="350"/>
        <v>0</v>
      </c>
      <c r="FK37" s="178">
        <f t="shared" ref="FK37:FM37" si="351">SUM(FK38:FK39)</f>
        <v>0</v>
      </c>
      <c r="FL37" s="178">
        <f t="shared" si="351"/>
        <v>0</v>
      </c>
      <c r="FM37" s="178">
        <f t="shared" si="351"/>
        <v>0</v>
      </c>
      <c r="FN37" s="178">
        <f t="shared" ref="FN37:FO37" si="352">SUM(FN38:FN39)</f>
        <v>0</v>
      </c>
      <c r="FO37" s="178">
        <f t="shared" si="352"/>
        <v>0</v>
      </c>
      <c r="FP37" s="178">
        <f t="shared" ref="FP37" si="353">SUM(FP38:FP39)</f>
        <v>0</v>
      </c>
      <c r="FQ37" s="178">
        <f t="shared" ref="FQ37" si="354">SUM(FQ38:FQ39)</f>
        <v>0</v>
      </c>
      <c r="FR37" s="178">
        <f t="shared" ref="FR37" si="355">SUM(FR38:FR39)</f>
        <v>0</v>
      </c>
      <c r="FS37" s="178">
        <f t="shared" ref="FS37" si="356">SUM(FS38:FS39)</f>
        <v>0</v>
      </c>
      <c r="FT37" s="178">
        <f t="shared" ref="FT37" si="357">SUM(FT38:FT39)</f>
        <v>0</v>
      </c>
      <c r="FU37" s="178">
        <f t="shared" ref="FU37" si="358">SUM(FU38:FU39)</f>
        <v>0</v>
      </c>
      <c r="FV37" s="178">
        <f t="shared" ref="FV37" si="359">SUM(FV38:FV39)</f>
        <v>0</v>
      </c>
      <c r="FW37" s="178">
        <f t="shared" ref="FW37" si="360">SUM(FW38:FW39)</f>
        <v>0</v>
      </c>
      <c r="FX37" s="178">
        <f t="shared" ref="FX37" si="361">SUM(FX38:FX39)</f>
        <v>0</v>
      </c>
      <c r="FY37" s="178">
        <f t="shared" ref="FY37" si="362">SUM(FY38:FY39)</f>
        <v>0</v>
      </c>
      <c r="FZ37" s="178">
        <f t="shared" ref="FZ37" si="363">SUM(FZ38:FZ39)</f>
        <v>0</v>
      </c>
      <c r="GA37" s="178">
        <f t="shared" ref="GA37:GB37" si="364">SUM(GA38:GA39)</f>
        <v>0</v>
      </c>
      <c r="GB37" s="178">
        <f t="shared" si="364"/>
        <v>0</v>
      </c>
      <c r="GC37" s="178">
        <f t="shared" ref="GC37" si="365">SUM(GC38:GC39)</f>
        <v>0</v>
      </c>
      <c r="GD37" s="178">
        <f t="shared" ref="GD37" si="366">SUM(GD38:GD39)</f>
        <v>0</v>
      </c>
      <c r="GE37" s="178">
        <f t="shared" ref="GE37" si="367">SUM(GE38:GE39)</f>
        <v>0</v>
      </c>
      <c r="GF37" s="178">
        <f t="shared" ref="GF37" si="368">SUM(GF38:GF39)</f>
        <v>0</v>
      </c>
      <c r="GG37" s="178">
        <f t="shared" ref="GG37" si="369">SUM(GG38:GG39)</f>
        <v>0</v>
      </c>
      <c r="GH37" s="178">
        <f t="shared" ref="GH37:GI37" si="370">SUM(GH38:GH39)</f>
        <v>0</v>
      </c>
      <c r="GI37" s="178">
        <f t="shared" si="370"/>
        <v>0</v>
      </c>
    </row>
    <row r="38" spans="2:191" hidden="1">
      <c r="B38" s="186">
        <v>2131</v>
      </c>
      <c r="C38" s="194" t="s">
        <v>14</v>
      </c>
      <c r="D38" s="182">
        <f t="shared" si="108"/>
        <v>0</v>
      </c>
      <c r="E38" s="182">
        <f t="shared" si="109"/>
        <v>0</v>
      </c>
      <c r="F38" s="182">
        <f t="shared" si="110"/>
        <v>0</v>
      </c>
      <c r="G38" s="182">
        <f t="shared" si="111"/>
        <v>0</v>
      </c>
      <c r="H38" s="182">
        <f t="shared" ref="H38:H41" si="371">+SUM(DC38:DN38)</f>
        <v>0</v>
      </c>
      <c r="I38" s="182">
        <f t="shared" ref="I38:I41" si="372">+SUM(DO38:DZ38)</f>
        <v>0</v>
      </c>
      <c r="J38" s="182">
        <f t="shared" ref="J38:J41" si="373">+SUM(EA38:EL38)</f>
        <v>0</v>
      </c>
      <c r="K38" s="182">
        <f t="shared" ref="K38:K41" si="374">+SUM(EM38:EX38)</f>
        <v>0</v>
      </c>
      <c r="L38" s="182">
        <f t="shared" si="340"/>
        <v>0</v>
      </c>
      <c r="M38" s="182">
        <f t="shared" si="53"/>
        <v>0</v>
      </c>
      <c r="N38" s="182">
        <f t="shared" si="54"/>
        <v>0</v>
      </c>
      <c r="O38" s="182">
        <f t="shared" si="55"/>
        <v>0</v>
      </c>
      <c r="P38" s="182">
        <f t="shared" si="56"/>
        <v>0</v>
      </c>
      <c r="Q38" s="182">
        <f t="shared" si="57"/>
        <v>0</v>
      </c>
      <c r="R38" s="182">
        <f t="shared" si="58"/>
        <v>0</v>
      </c>
      <c r="S38" s="182">
        <f t="shared" si="59"/>
        <v>0</v>
      </c>
      <c r="T38" s="182">
        <f t="shared" si="60"/>
        <v>0</v>
      </c>
      <c r="U38" s="182">
        <f t="shared" si="61"/>
        <v>0</v>
      </c>
      <c r="V38" s="182">
        <f t="shared" si="62"/>
        <v>0</v>
      </c>
      <c r="W38" s="182">
        <f t="shared" si="63"/>
        <v>0</v>
      </c>
      <c r="X38" s="182">
        <f t="shared" si="64"/>
        <v>0</v>
      </c>
      <c r="Y38" s="182">
        <f t="shared" si="65"/>
        <v>0</v>
      </c>
      <c r="Z38" s="182">
        <f t="shared" si="66"/>
        <v>0</v>
      </c>
      <c r="AA38" s="182">
        <f t="shared" si="67"/>
        <v>0</v>
      </c>
      <c r="AB38" s="182">
        <f t="shared" si="68"/>
        <v>0</v>
      </c>
      <c r="AC38" s="182">
        <f t="shared" si="69"/>
        <v>0</v>
      </c>
      <c r="AD38" s="182">
        <f t="shared" si="70"/>
        <v>0</v>
      </c>
      <c r="AE38" s="182">
        <f>+SUM(DC38:DE38)</f>
        <v>0</v>
      </c>
      <c r="AF38" s="182">
        <f>+SUM(DF38:DH38)</f>
        <v>0</v>
      </c>
      <c r="AG38" s="182">
        <f>+SUM(DI38:DK38)</f>
        <v>0</v>
      </c>
      <c r="AH38" s="182">
        <f>+SUM(DL38:DN38)</f>
        <v>0</v>
      </c>
      <c r="AI38" s="182">
        <f>+SUM(DO38:DQ38)</f>
        <v>0</v>
      </c>
      <c r="AJ38" s="182">
        <f>+SUM(DR38:DT38)</f>
        <v>0</v>
      </c>
      <c r="AK38" s="182">
        <f>+SUM(DU38:DW38)</f>
        <v>0</v>
      </c>
      <c r="AL38" s="182">
        <f>+SUM(DX38:DZ38)</f>
        <v>0</v>
      </c>
      <c r="AM38" s="182">
        <f>+SUM(EA38:EC38)</f>
        <v>0</v>
      </c>
      <c r="AN38" s="182">
        <f>+SUM(ED38:EF38)</f>
        <v>0</v>
      </c>
      <c r="AO38" s="182">
        <f>+SUM(EG38:EI38)</f>
        <v>0</v>
      </c>
      <c r="AP38" s="182">
        <f>+SUM(EJ38:EL38)</f>
        <v>0</v>
      </c>
      <c r="AQ38" s="182">
        <f>+SUM(EM38:EO38)</f>
        <v>0</v>
      </c>
      <c r="AR38" s="182">
        <f>+SUM(EP38:ER38)</f>
        <v>0</v>
      </c>
      <c r="AS38" s="182">
        <f>+SUM(ES38:EU38)</f>
        <v>0</v>
      </c>
      <c r="AT38" s="182">
        <f>+SUM(EV38:EX38)</f>
        <v>0</v>
      </c>
      <c r="AU38" s="182">
        <f t="shared" si="341"/>
        <v>0</v>
      </c>
      <c r="AV38" s="182">
        <f t="shared" si="342"/>
        <v>0</v>
      </c>
      <c r="AW38" s="182">
        <f t="shared" si="343"/>
        <v>0</v>
      </c>
      <c r="AX38" s="182">
        <f t="shared" si="344"/>
        <v>0</v>
      </c>
      <c r="AY38" s="182">
        <f t="shared" si="346"/>
        <v>0</v>
      </c>
      <c r="AZ38" s="182">
        <f t="shared" si="285"/>
        <v>0</v>
      </c>
      <c r="BA38" s="182">
        <f t="shared" si="71"/>
        <v>0</v>
      </c>
      <c r="BB38" s="182">
        <f t="shared" si="72"/>
        <v>0</v>
      </c>
      <c r="BC38" s="182">
        <f t="shared" si="73"/>
        <v>0</v>
      </c>
      <c r="BD38" s="182">
        <f t="shared" si="74"/>
        <v>0</v>
      </c>
      <c r="BE38" s="182">
        <f t="shared" si="75"/>
        <v>0</v>
      </c>
      <c r="BF38" s="182">
        <f t="shared" si="76"/>
        <v>0</v>
      </c>
      <c r="BG38" s="178">
        <f>+'[1]6.ConsolidaSPNF'!AC61</f>
        <v>0</v>
      </c>
      <c r="BH38" s="178">
        <f>+'[1]6.ConsolidaSPNF'!AD61</f>
        <v>0</v>
      </c>
      <c r="BI38" s="178">
        <f>+'[1]6.ConsolidaSPNF'!AE61</f>
        <v>0</v>
      </c>
      <c r="BJ38" s="178">
        <f>+'[1]6.ConsolidaSPNF'!AF61</f>
        <v>0</v>
      </c>
      <c r="BK38" s="178">
        <f>+'[1]6.ConsolidaSPNF'!AG61</f>
        <v>0</v>
      </c>
      <c r="BL38" s="178">
        <f>+'[1]6.ConsolidaSPNF'!AH61</f>
        <v>0</v>
      </c>
      <c r="BM38" s="178">
        <f>+'[1]6.ConsolidaSPNF'!AI61</f>
        <v>0</v>
      </c>
      <c r="BN38" s="178">
        <f>+'[1]6.ConsolidaSPNF'!AJ61</f>
        <v>0</v>
      </c>
      <c r="BO38" s="178">
        <f>+'[1]6.ConsolidaSPNF'!AK61</f>
        <v>0</v>
      </c>
      <c r="BP38" s="178">
        <f>+'[1]6.ConsolidaSPNF'!AL61</f>
        <v>0</v>
      </c>
      <c r="BQ38" s="178">
        <f>+'[1]6.ConsolidaSPNF'!AM61</f>
        <v>0</v>
      </c>
      <c r="BR38" s="178">
        <f>+'[1]6.ConsolidaSPNF'!AN61</f>
        <v>0</v>
      </c>
      <c r="BS38" s="178">
        <f>+'[1]6.ConsolidaSPNF'!AO61</f>
        <v>0</v>
      </c>
      <c r="BT38" s="178">
        <f>+'[1]6.ConsolidaSPNF'!AP61</f>
        <v>0</v>
      </c>
      <c r="BU38" s="178">
        <f>+'[1]6.ConsolidaSPNF'!AQ61</f>
        <v>0</v>
      </c>
      <c r="BV38" s="178">
        <f>+'[1]6.ConsolidaSPNF'!AR61</f>
        <v>0</v>
      </c>
      <c r="BW38" s="178">
        <f>+'[1]6.ConsolidaSPNF'!AS61</f>
        <v>0</v>
      </c>
      <c r="BX38" s="178">
        <f>+'[1]6.ConsolidaSPNF'!AT61</f>
        <v>0</v>
      </c>
      <c r="BY38" s="178">
        <f>+'[1]6.ConsolidaSPNF'!AU61</f>
        <v>0</v>
      </c>
      <c r="BZ38" s="178">
        <f>+'[1]6.ConsolidaSPNF'!AV61</f>
        <v>0</v>
      </c>
      <c r="CA38" s="178">
        <f>+'[1]6.ConsolidaSPNF'!AW61</f>
        <v>0</v>
      </c>
      <c r="CB38" s="178">
        <f>+'[1]6.ConsolidaSPNF'!AX61</f>
        <v>0</v>
      </c>
      <c r="CC38" s="178">
        <f>+'[1]6.ConsolidaSPNF'!AY61</f>
        <v>0</v>
      </c>
      <c r="CD38" s="178">
        <f>+'[1]6.ConsolidaSPNF'!AZ61</f>
        <v>0</v>
      </c>
      <c r="CE38" s="178">
        <f>+'[1]6.ConsolidaSPNF'!BA61</f>
        <v>0</v>
      </c>
      <c r="CF38" s="178">
        <f>+'[1]6.ConsolidaSPNF'!BB61</f>
        <v>0</v>
      </c>
      <c r="CG38" s="178">
        <f>+'[1]6.ConsolidaSPNF'!BC61</f>
        <v>0</v>
      </c>
      <c r="CH38" s="178">
        <f>+'[1]6.ConsolidaSPNF'!BD61</f>
        <v>0</v>
      </c>
      <c r="CI38" s="178">
        <f>+'[1]6.ConsolidaSPNF'!BE61</f>
        <v>0</v>
      </c>
      <c r="CJ38" s="178">
        <f>+'[1]6.ConsolidaSPNF'!BF61</f>
        <v>0</v>
      </c>
      <c r="CK38" s="178">
        <f>+'[1]6.ConsolidaSPNF'!BG61</f>
        <v>0</v>
      </c>
      <c r="CL38" s="178">
        <f>+'[1]6.ConsolidaSPNF'!BH61</f>
        <v>0</v>
      </c>
      <c r="CM38" s="178">
        <f>+'[1]6.ConsolidaSPNF'!BI61</f>
        <v>0</v>
      </c>
      <c r="CN38" s="178">
        <f>+'[1]6.ConsolidaSPNF'!BJ61</f>
        <v>0</v>
      </c>
      <c r="CO38" s="178">
        <f>+'[1]6.ConsolidaSPNF'!BK61</f>
        <v>0</v>
      </c>
      <c r="CP38" s="178">
        <f>+'[1]6.ConsolidaSPNF'!BL61</f>
        <v>0</v>
      </c>
      <c r="CQ38" s="178">
        <f>+'[1]6.ConsolidaSPNF'!BM61</f>
        <v>0</v>
      </c>
      <c r="CR38" s="178">
        <f>+'[1]6.ConsolidaSPNF'!BN61</f>
        <v>0</v>
      </c>
      <c r="CS38" s="178">
        <f>+'[1]6.ConsolidaSPNF'!BO61</f>
        <v>0</v>
      </c>
      <c r="CT38" s="178">
        <f>+'[1]6.ConsolidaSPNF'!BP61</f>
        <v>0</v>
      </c>
      <c r="CU38" s="178">
        <f>+'[1]6.ConsolidaSPNF'!BQ61</f>
        <v>0</v>
      </c>
      <c r="CV38" s="178">
        <f>+'[1]6.ConsolidaSPNF'!BR61</f>
        <v>0</v>
      </c>
      <c r="CW38" s="178">
        <f>+'[1]6.ConsolidaSPNF'!BS61</f>
        <v>0</v>
      </c>
      <c r="CX38" s="178">
        <f>+'[1]6.ConsolidaSPNF'!BT61</f>
        <v>0</v>
      </c>
      <c r="CY38" s="178">
        <f>+'[1]6.ConsolidaSPNF'!BU61</f>
        <v>0</v>
      </c>
      <c r="CZ38" s="178">
        <f>+'[1]6.ConsolidaSPNF'!BV61</f>
        <v>0</v>
      </c>
      <c r="DA38" s="178">
        <f>+'[1]6.ConsolidaSPNF'!BW61</f>
        <v>0</v>
      </c>
      <c r="DB38" s="178">
        <f>+'[1]6.ConsolidaSPNF'!BX61</f>
        <v>0</v>
      </c>
      <c r="DC38" s="178">
        <f>+'[1]6.ConsolidaSPNF'!BY61</f>
        <v>0</v>
      </c>
      <c r="DD38" s="178">
        <f>+'[1]6.ConsolidaSPNF'!BZ61</f>
        <v>0</v>
      </c>
      <c r="DE38" s="178">
        <f>+'[1]6.ConsolidaSPNF'!CA61</f>
        <v>0</v>
      </c>
      <c r="DF38" s="178">
        <f>+'[1]6.ConsolidaSPNF'!CB61</f>
        <v>0</v>
      </c>
      <c r="DG38" s="178">
        <f>+'[1]6.ConsolidaSPNF'!CC61</f>
        <v>0</v>
      </c>
      <c r="DH38" s="178">
        <f>+'[1]6.ConsolidaSPNF'!CD61</f>
        <v>0</v>
      </c>
      <c r="DI38" s="178">
        <f>+'[1]6.ConsolidaSPNF'!CE61</f>
        <v>0</v>
      </c>
      <c r="DJ38" s="178">
        <f>+'[1]6.ConsolidaSPNF'!CF61</f>
        <v>0</v>
      </c>
      <c r="DK38" s="178">
        <f>+'[1]6.ConsolidaSPNF'!CG61</f>
        <v>0</v>
      </c>
      <c r="DL38" s="178">
        <f>+'[1]6.ConsolidaSPNF'!CH61</f>
        <v>0</v>
      </c>
      <c r="DM38" s="178">
        <f>+'[1]6.ConsolidaSPNF'!CI61</f>
        <v>0</v>
      </c>
      <c r="DN38" s="178">
        <f>+'[1]6.ConsolidaSPNF'!CJ61</f>
        <v>0</v>
      </c>
      <c r="DO38" s="178">
        <f>+'[1]6.ConsolidaSPNF'!CK61</f>
        <v>0</v>
      </c>
      <c r="DP38" s="178">
        <f>+'[1]6.ConsolidaSPNF'!CL61</f>
        <v>0</v>
      </c>
      <c r="DQ38" s="178">
        <f>+'[1]6.ConsolidaSPNF'!CM61</f>
        <v>0</v>
      </c>
      <c r="DR38" s="178">
        <f>+'[1]6.ConsolidaSPNF'!CN61</f>
        <v>0</v>
      </c>
      <c r="DS38" s="178">
        <f>+'[1]6.ConsolidaSPNF'!CO61</f>
        <v>0</v>
      </c>
      <c r="DT38" s="178">
        <f>+'[1]6.ConsolidaSPNF'!CP61</f>
        <v>0</v>
      </c>
      <c r="DU38" s="178">
        <f>+'[1]6.ConsolidaSPNF'!CQ61</f>
        <v>0</v>
      </c>
      <c r="DV38" s="178">
        <f>+'[1]6.ConsolidaSPNF'!CR61</f>
        <v>0</v>
      </c>
      <c r="DW38" s="178">
        <f>+'[1]6.ConsolidaSPNF'!CS61</f>
        <v>0</v>
      </c>
      <c r="DX38" s="178">
        <f>+'[1]6.ConsolidaSPNF'!CT61</f>
        <v>0</v>
      </c>
      <c r="DY38" s="178">
        <f>+'[1]6.ConsolidaSPNF'!CU61</f>
        <v>0</v>
      </c>
      <c r="DZ38" s="178">
        <f>+'[1]6.ConsolidaSPNF'!CV61</f>
        <v>0</v>
      </c>
      <c r="EA38" s="178">
        <f>+'[1]6.ConsolidaSPNF'!CW61</f>
        <v>0</v>
      </c>
      <c r="EB38" s="178">
        <f>+'[1]6.ConsolidaSPNF'!CX61</f>
        <v>0</v>
      </c>
      <c r="EC38" s="178">
        <f>+'[1]6.ConsolidaSPNF'!CY61</f>
        <v>0</v>
      </c>
      <c r="ED38" s="178">
        <f>+'[1]6.ConsolidaSPNF'!CZ61</f>
        <v>0</v>
      </c>
      <c r="EE38" s="178">
        <f>+'[1]6.ConsolidaSPNF'!DA61</f>
        <v>0</v>
      </c>
      <c r="EF38" s="178">
        <f>+'[1]6.ConsolidaSPNF'!DB61</f>
        <v>0</v>
      </c>
      <c r="EG38" s="178">
        <f>+'[1]6.ConsolidaSPNF'!DC61</f>
        <v>0</v>
      </c>
      <c r="EH38" s="178">
        <f>+'[1]6.ConsolidaSPNF'!DD61</f>
        <v>0</v>
      </c>
      <c r="EI38" s="178">
        <f>+'[1]6.ConsolidaSPNF'!DE61</f>
        <v>0</v>
      </c>
      <c r="EJ38" s="178">
        <f>+'[1]6.ConsolidaSPNF'!DF61</f>
        <v>0</v>
      </c>
      <c r="EK38" s="178">
        <f>+'[1]6.ConsolidaSPNF'!DG61</f>
        <v>0</v>
      </c>
      <c r="EL38" s="178">
        <f>+'[1]6.ConsolidaSPNF'!DH61</f>
        <v>0</v>
      </c>
      <c r="EM38" s="178">
        <f>+'[1]6.ConsolidaSPNF'!DI61</f>
        <v>0</v>
      </c>
      <c r="EN38" s="178">
        <f>+'[1]6.ConsolidaSPNF'!DJ61</f>
        <v>0</v>
      </c>
      <c r="EO38" s="178">
        <f>+'[1]6.ConsolidaSPNF'!DK61</f>
        <v>0</v>
      </c>
      <c r="EP38" s="178">
        <f>+'[1]6.ConsolidaSPNF'!DL61</f>
        <v>0</v>
      </c>
      <c r="EQ38" s="178">
        <f>+'[1]6.ConsolidaSPNF'!DM61</f>
        <v>0</v>
      </c>
      <c r="ER38" s="178">
        <f>+'[1]6.ConsolidaSPNF'!DN61</f>
        <v>0</v>
      </c>
      <c r="ES38" s="178">
        <f>+'[1]6.ConsolidaSPNF'!DO61</f>
        <v>0</v>
      </c>
      <c r="ET38" s="178">
        <f>+'[1]6.ConsolidaSPNF'!DP61</f>
        <v>0</v>
      </c>
      <c r="EU38" s="178">
        <f>+'[1]6.ConsolidaSPNF'!DQ61</f>
        <v>0</v>
      </c>
      <c r="EV38" s="178">
        <f>+'[1]6.ConsolidaSPNF'!DR61</f>
        <v>0</v>
      </c>
      <c r="EW38" s="178">
        <f>+'[1]6.ConsolidaSPNF'!DS61</f>
        <v>0</v>
      </c>
      <c r="EX38" s="178">
        <f>+'[1]6.ConsolidaSPNF'!DT61</f>
        <v>0</v>
      </c>
      <c r="EY38" s="178">
        <f>+'[1]6.ConsolidaSPNF'!DU61</f>
        <v>0</v>
      </c>
      <c r="EZ38" s="178">
        <f>+'[1]6.ConsolidaSPNF'!DV61</f>
        <v>0</v>
      </c>
      <c r="FA38" s="178">
        <f>+'[1]6.ConsolidaSPNF'!DW61</f>
        <v>0</v>
      </c>
      <c r="FB38" s="178">
        <f>+'[1]6.ConsolidaSPNF'!DX61</f>
        <v>0</v>
      </c>
      <c r="FC38" s="178">
        <f>+'[1]6.ConsolidaSPNF'!DY61</f>
        <v>0</v>
      </c>
      <c r="FD38" s="178">
        <f>+'[1]6.ConsolidaSPNF'!DZ61</f>
        <v>0</v>
      </c>
      <c r="FE38" s="178">
        <f>+'[1]6.ConsolidaSPNF'!EA61</f>
        <v>0</v>
      </c>
      <c r="FF38" s="178">
        <f>+'[1]6.ConsolidaSPNF'!EB61</f>
        <v>0</v>
      </c>
      <c r="FG38" s="178">
        <f>+'[1]6.ConsolidaSPNF'!EC61</f>
        <v>0</v>
      </c>
      <c r="FH38" s="178">
        <f>+'[1]6.ConsolidaSPNF'!ED61</f>
        <v>0</v>
      </c>
      <c r="FI38" s="178">
        <f>+'[1]6.ConsolidaSPNF'!EE61</f>
        <v>0</v>
      </c>
      <c r="FJ38" s="178">
        <f>+'[1]6.ConsolidaSPNF'!EF61</f>
        <v>0</v>
      </c>
      <c r="FK38" s="178">
        <f>+'[1]6.ConsolidaSPNF'!EG61</f>
        <v>0</v>
      </c>
      <c r="FL38" s="178">
        <f>+'[1]6.ConsolidaSPNF'!EH61</f>
        <v>0</v>
      </c>
      <c r="FM38" s="178">
        <f>+'[1]6.ConsolidaSPNF'!EI61</f>
        <v>0</v>
      </c>
      <c r="FN38" s="178">
        <f>+'[1]6.ConsolidaSPNF'!EJ61</f>
        <v>0</v>
      </c>
      <c r="FO38" s="178">
        <f>+'[1]6.ConsolidaSPNF'!EK61</f>
        <v>0</v>
      </c>
      <c r="FP38" s="178">
        <f>+'[1]6.ConsolidaSPNF'!EL61</f>
        <v>0</v>
      </c>
      <c r="FQ38" s="178">
        <f>+'[1]6.ConsolidaSPNF'!EM61</f>
        <v>0</v>
      </c>
      <c r="FR38" s="178">
        <f>+'[1]6.ConsolidaSPNF'!EN61</f>
        <v>0</v>
      </c>
      <c r="FS38" s="178">
        <f>+'[1]6.ConsolidaSPNF'!EO61</f>
        <v>0</v>
      </c>
      <c r="FT38" s="178">
        <f>+'[1]6.ConsolidaSPNF'!EP61</f>
        <v>0</v>
      </c>
      <c r="FU38" s="178">
        <f>+'[1]6.ConsolidaSPNF'!EQ61</f>
        <v>0</v>
      </c>
      <c r="FV38" s="178">
        <f>+'[1]6.ConsolidaSPNF'!ER61</f>
        <v>0</v>
      </c>
      <c r="FW38" s="178">
        <f>+'[1]6.ConsolidaSPNF'!ES61</f>
        <v>0</v>
      </c>
      <c r="FX38" s="178">
        <f>+'[1]6.ConsolidaSPNF'!ET61</f>
        <v>0</v>
      </c>
      <c r="FY38" s="178">
        <f>+'[1]6.ConsolidaSPNF'!EU61</f>
        <v>0</v>
      </c>
      <c r="FZ38" s="178">
        <f>+'[1]6.ConsolidaSPNF'!EV61</f>
        <v>0</v>
      </c>
      <c r="GA38" s="178">
        <f>+'[1]6.ConsolidaSPNF'!EW61</f>
        <v>0</v>
      </c>
      <c r="GB38" s="178">
        <f>+'[1]6.ConsolidaSPNF'!EX61</f>
        <v>0</v>
      </c>
      <c r="GC38" s="178">
        <f>+'[1]6.ConsolidaSPNF'!EY61</f>
        <v>0</v>
      </c>
      <c r="GD38" s="178">
        <f>+'[1]6.ConsolidaSPNF'!EZ61</f>
        <v>0</v>
      </c>
      <c r="GE38" s="178">
        <f>+'[1]6.ConsolidaSPNF'!FA61</f>
        <v>0</v>
      </c>
      <c r="GF38" s="178">
        <f>+'[1]6.ConsolidaSPNF'!FB61</f>
        <v>0</v>
      </c>
      <c r="GG38" s="178">
        <f>+'[1]6.ConsolidaSPNF'!FC61</f>
        <v>0</v>
      </c>
      <c r="GH38" s="178">
        <f>+'[1]6.ConsolidaSPNF'!FD61</f>
        <v>0</v>
      </c>
      <c r="GI38" s="178">
        <f>+'[1]6.ConsolidaSPNF'!FE61</f>
        <v>0</v>
      </c>
    </row>
    <row r="39" spans="2:191">
      <c r="B39" s="186">
        <v>2132</v>
      </c>
      <c r="C39" s="194" t="s">
        <v>15</v>
      </c>
      <c r="D39" s="182">
        <f t="shared" si="108"/>
        <v>0.63340016401345844</v>
      </c>
      <c r="E39" s="182">
        <f t="shared" si="109"/>
        <v>0.60109638553817002</v>
      </c>
      <c r="F39" s="182">
        <f t="shared" si="110"/>
        <v>0.40820222231431907</v>
      </c>
      <c r="G39" s="182">
        <f t="shared" si="111"/>
        <v>0.31485142057474047</v>
      </c>
      <c r="H39" s="182">
        <f t="shared" si="371"/>
        <v>0</v>
      </c>
      <c r="I39" s="182">
        <f t="shared" si="372"/>
        <v>1.8626451492309569E-15</v>
      </c>
      <c r="J39" s="182">
        <f t="shared" si="373"/>
        <v>9.3132257461547847E-16</v>
      </c>
      <c r="K39" s="182">
        <f t="shared" si="374"/>
        <v>13.402817690000001</v>
      </c>
      <c r="L39" s="182">
        <f t="shared" si="340"/>
        <v>0.67395685999999999</v>
      </c>
      <c r="M39" s="182">
        <f t="shared" si="53"/>
        <v>0</v>
      </c>
      <c r="N39" s="182">
        <f t="shared" si="54"/>
        <v>0</v>
      </c>
      <c r="O39" s="182">
        <f t="shared" si="55"/>
        <v>0.33599608585433105</v>
      </c>
      <c r="P39" s="182">
        <f t="shared" si="56"/>
        <v>5.7563800383601336E-2</v>
      </c>
      <c r="Q39" s="182">
        <f t="shared" si="57"/>
        <v>7.5555555562257765E-2</v>
      </c>
      <c r="R39" s="182">
        <f t="shared" si="58"/>
        <v>0.16428472221326829</v>
      </c>
      <c r="S39" s="182">
        <f t="shared" si="59"/>
        <v>0.24019580295210702</v>
      </c>
      <c r="T39" s="182">
        <f t="shared" si="60"/>
        <v>0.24125058260048926</v>
      </c>
      <c r="U39" s="182">
        <f t="shared" si="61"/>
        <v>8.7833333328467794E-2</v>
      </c>
      <c r="V39" s="182">
        <f t="shared" si="62"/>
        <v>3.1816666657106023E-2</v>
      </c>
      <c r="W39" s="182">
        <f t="shared" si="63"/>
        <v>6.1100000000000002E-2</v>
      </c>
      <c r="X39" s="182">
        <f t="shared" si="64"/>
        <v>4.1443333328645679E-2</v>
      </c>
      <c r="Y39" s="182">
        <f t="shared" si="65"/>
        <v>0.25943388898548853</v>
      </c>
      <c r="Z39" s="182">
        <f t="shared" si="66"/>
        <v>4.6225000000184868E-2</v>
      </c>
      <c r="AA39" s="182">
        <f t="shared" si="67"/>
        <v>3.6880555561868471E-2</v>
      </c>
      <c r="AB39" s="182">
        <f t="shared" si="68"/>
        <v>3.8986666691954247E-2</v>
      </c>
      <c r="AC39" s="182">
        <f t="shared" si="69"/>
        <v>0.18398252847778518</v>
      </c>
      <c r="AD39" s="182">
        <f t="shared" si="70"/>
        <v>5.5001669843132608E-2</v>
      </c>
      <c r="AE39" s="182">
        <f>+SUM(DC39:DE39)</f>
        <v>0</v>
      </c>
      <c r="AF39" s="182">
        <f>+SUM(DF39:DH39)</f>
        <v>0</v>
      </c>
      <c r="AG39" s="182">
        <f>+SUM(DI39:DK39)</f>
        <v>0</v>
      </c>
      <c r="AH39" s="182">
        <f>+SUM(DL39:DN39)</f>
        <v>0</v>
      </c>
      <c r="AI39" s="182">
        <f>+SUM(DO39:DQ39)</f>
        <v>0</v>
      </c>
      <c r="AJ39" s="182">
        <f>+SUM(DR39:DT39)</f>
        <v>0</v>
      </c>
      <c r="AK39" s="182">
        <f>+SUM(DU39:DW39)</f>
        <v>-1.8626451492309569E-15</v>
      </c>
      <c r="AL39" s="182">
        <f>+SUM(DX39:DZ39)</f>
        <v>3.7252902984619139E-15</v>
      </c>
      <c r="AM39" s="182">
        <f>+SUM(EA39:EC39)</f>
        <v>0</v>
      </c>
      <c r="AN39" s="182">
        <f>+SUM(ED39:EF39)</f>
        <v>0</v>
      </c>
      <c r="AO39" s="182">
        <f>+SUM(EG39:EI39)</f>
        <v>0</v>
      </c>
      <c r="AP39" s="182">
        <f>+SUM(EJ39:EL39)</f>
        <v>9.3132257461547847E-16</v>
      </c>
      <c r="AQ39" s="182">
        <f>+SUM(EM39:EO39)</f>
        <v>6.7725370800000002</v>
      </c>
      <c r="AR39" s="182">
        <f>+SUM(EP39:ER39)</f>
        <v>3.2171183000000014</v>
      </c>
      <c r="AS39" s="182">
        <f>+SUM(ES39:EU39)</f>
        <v>2.0649342499999999</v>
      </c>
      <c r="AT39" s="182">
        <f>+SUM(EV39:EX39)</f>
        <v>1.348228059999999</v>
      </c>
      <c r="AU39" s="182">
        <f t="shared" si="341"/>
        <v>0.67395685999999999</v>
      </c>
      <c r="AV39" s="182">
        <f t="shared" si="342"/>
        <v>0</v>
      </c>
      <c r="AW39" s="182">
        <f t="shared" si="343"/>
        <v>0</v>
      </c>
      <c r="AX39" s="182">
        <f t="shared" si="344"/>
        <v>0</v>
      </c>
      <c r="AY39" s="182">
        <f t="shared" si="346"/>
        <v>0</v>
      </c>
      <c r="AZ39" s="182">
        <f t="shared" si="285"/>
        <v>0</v>
      </c>
      <c r="BA39" s="182">
        <f t="shared" si="71"/>
        <v>0</v>
      </c>
      <c r="BB39" s="182">
        <f t="shared" si="72"/>
        <v>0</v>
      </c>
      <c r="BC39" s="182">
        <f t="shared" si="73"/>
        <v>0</v>
      </c>
      <c r="BD39" s="182">
        <f t="shared" si="74"/>
        <v>0</v>
      </c>
      <c r="BE39" s="182">
        <f t="shared" si="75"/>
        <v>0</v>
      </c>
      <c r="BF39" s="182">
        <f t="shared" si="76"/>
        <v>0</v>
      </c>
      <c r="BG39" s="178">
        <f t="shared" ref="BG39:DB39" si="375">+BG40</f>
        <v>0.1064040311088264</v>
      </c>
      <c r="BH39" s="178">
        <f t="shared" si="375"/>
        <v>0.13318052428310365</v>
      </c>
      <c r="BI39" s="178">
        <f t="shared" si="375"/>
        <v>9.6411530462400988E-2</v>
      </c>
      <c r="BJ39" s="178">
        <f t="shared" si="375"/>
        <v>5.7563800383601336E-2</v>
      </c>
      <c r="BK39" s="178">
        <f t="shared" si="375"/>
        <v>0</v>
      </c>
      <c r="BL39" s="178">
        <f t="shared" si="375"/>
        <v>0</v>
      </c>
      <c r="BM39" s="178">
        <f t="shared" si="375"/>
        <v>0</v>
      </c>
      <c r="BN39" s="178">
        <f t="shared" si="375"/>
        <v>7.5555555562257765E-2</v>
      </c>
      <c r="BO39" s="178">
        <f t="shared" si="375"/>
        <v>0</v>
      </c>
      <c r="BP39" s="178">
        <f t="shared" si="375"/>
        <v>8.2236111107468604E-2</v>
      </c>
      <c r="BQ39" s="178">
        <f t="shared" si="375"/>
        <v>0</v>
      </c>
      <c r="BR39" s="178">
        <f t="shared" si="375"/>
        <v>8.2048611105799668E-2</v>
      </c>
      <c r="BS39" s="178">
        <f t="shared" si="375"/>
        <v>7.9137469623465087E-2</v>
      </c>
      <c r="BT39" s="178">
        <f t="shared" si="375"/>
        <v>8.3599999999999994E-2</v>
      </c>
      <c r="BU39" s="178">
        <f t="shared" si="375"/>
        <v>7.7458333328641951E-2</v>
      </c>
      <c r="BV39" s="178">
        <f t="shared" si="375"/>
        <v>8.6212499999992545E-2</v>
      </c>
      <c r="BW39" s="178">
        <f t="shared" si="375"/>
        <v>7.7579749271854764E-2</v>
      </c>
      <c r="BX39" s="178">
        <f t="shared" si="375"/>
        <v>7.7458333328641951E-2</v>
      </c>
      <c r="BY39" s="178">
        <f t="shared" si="375"/>
        <v>8.0513888890519733E-2</v>
      </c>
      <c r="BZ39" s="178">
        <f t="shared" si="375"/>
        <v>0</v>
      </c>
      <c r="CA39" s="178">
        <f t="shared" si="375"/>
        <v>7.3194444379480559E-3</v>
      </c>
      <c r="CB39" s="178">
        <f t="shared" si="375"/>
        <v>9.8583333286447455E-3</v>
      </c>
      <c r="CC39" s="178">
        <f t="shared" si="375"/>
        <v>0</v>
      </c>
      <c r="CD39" s="178">
        <f t="shared" si="375"/>
        <v>2.1958333328461276E-2</v>
      </c>
      <c r="CE39" s="178">
        <f t="shared" si="375"/>
        <v>2.1125000000000001E-2</v>
      </c>
      <c r="CF39" s="178">
        <f t="shared" si="375"/>
        <v>2.1125000000000001E-2</v>
      </c>
      <c r="CG39" s="178">
        <f t="shared" si="375"/>
        <v>1.8849999999999999E-2</v>
      </c>
      <c r="CH39" s="178">
        <f t="shared" si="375"/>
        <v>0</v>
      </c>
      <c r="CI39" s="178">
        <f t="shared" si="375"/>
        <v>1.4083333328645677E-2</v>
      </c>
      <c r="CJ39" s="178">
        <f t="shared" si="375"/>
        <v>2.7359999999999999E-2</v>
      </c>
      <c r="CK39" s="178">
        <f t="shared" si="375"/>
        <v>0.20617000009242259</v>
      </c>
      <c r="CL39" s="178">
        <f t="shared" si="375"/>
        <v>4.9038888893065971E-2</v>
      </c>
      <c r="CM39" s="178">
        <f t="shared" si="375"/>
        <v>4.2249999999999996E-3</v>
      </c>
      <c r="CN39" s="178">
        <f t="shared" si="375"/>
        <v>3.7499999999999999E-3</v>
      </c>
      <c r="CO39" s="178">
        <f t="shared" si="375"/>
        <v>2.8391666671539192E-2</v>
      </c>
      <c r="CP39" s="178">
        <f t="shared" si="375"/>
        <v>1.4083333328645677E-2</v>
      </c>
      <c r="CQ39" s="178">
        <f t="shared" si="375"/>
        <v>2.9838888890514149E-2</v>
      </c>
      <c r="CR39" s="178">
        <f t="shared" si="375"/>
        <v>7.0416666713543239E-3</v>
      </c>
      <c r="CS39" s="178">
        <f t="shared" si="375"/>
        <v>0</v>
      </c>
      <c r="CT39" s="178">
        <f t="shared" si="375"/>
        <v>3.8986666691954247E-2</v>
      </c>
      <c r="CU39" s="178">
        <f t="shared" si="375"/>
        <v>0</v>
      </c>
      <c r="CV39" s="178">
        <f t="shared" si="375"/>
        <v>0</v>
      </c>
      <c r="CW39" s="178">
        <f t="shared" si="375"/>
        <v>0.18398252847778518</v>
      </c>
      <c r="CX39" s="178">
        <f t="shared" si="375"/>
        <v>0</v>
      </c>
      <c r="CY39" s="178">
        <f t="shared" si="375"/>
        <v>0</v>
      </c>
      <c r="CZ39" s="178">
        <f t="shared" si="375"/>
        <v>0</v>
      </c>
      <c r="DA39" s="178">
        <f t="shared" si="375"/>
        <v>4.5968289843132719E-2</v>
      </c>
      <c r="DB39" s="178">
        <f t="shared" si="375"/>
        <v>9.0333799999998878E-3</v>
      </c>
      <c r="DC39" s="178">
        <f t="shared" ref="DC39" si="376">+DC40</f>
        <v>0</v>
      </c>
      <c r="DD39" s="178">
        <f t="shared" ref="DD39" si="377">+DD40</f>
        <v>0</v>
      </c>
      <c r="DE39" s="178">
        <f t="shared" ref="DE39" si="378">+DE40</f>
        <v>0</v>
      </c>
      <c r="DF39" s="178">
        <f t="shared" ref="DF39" si="379">+DF40</f>
        <v>0</v>
      </c>
      <c r="DG39" s="178">
        <f t="shared" ref="DG39" si="380">+DG40</f>
        <v>0</v>
      </c>
      <c r="DH39" s="178">
        <f t="shared" ref="DH39" si="381">+DH40</f>
        <v>0</v>
      </c>
      <c r="DI39" s="178">
        <f t="shared" ref="DI39" si="382">+DI40</f>
        <v>0</v>
      </c>
      <c r="DJ39" s="178">
        <f t="shared" ref="DJ39" si="383">+DJ40</f>
        <v>0</v>
      </c>
      <c r="DK39" s="178">
        <f t="shared" ref="DK39" si="384">+DK40</f>
        <v>0</v>
      </c>
      <c r="DL39" s="178">
        <f t="shared" ref="DL39" si="385">+DL40</f>
        <v>0</v>
      </c>
      <c r="DM39" s="178">
        <f t="shared" ref="DM39" si="386">+DM40</f>
        <v>0</v>
      </c>
      <c r="DN39" s="178">
        <f t="shared" ref="DN39" si="387">+DN40</f>
        <v>0</v>
      </c>
      <c r="DO39" s="178">
        <f t="shared" ref="DO39" si="388">+DO40</f>
        <v>0</v>
      </c>
      <c r="DP39" s="178">
        <f t="shared" ref="DP39" si="389">+DP40</f>
        <v>0</v>
      </c>
      <c r="DQ39" s="178">
        <f t="shared" ref="DQ39" si="390">+DQ40</f>
        <v>0</v>
      </c>
      <c r="DR39" s="178">
        <f t="shared" ref="DR39" si="391">+DR40</f>
        <v>0</v>
      </c>
      <c r="DS39" s="178">
        <f t="shared" ref="DS39" si="392">+DS40</f>
        <v>0</v>
      </c>
      <c r="DT39" s="178">
        <f t="shared" ref="DT39" si="393">+DT40</f>
        <v>0</v>
      </c>
      <c r="DU39" s="178">
        <f t="shared" ref="DU39" si="394">+DU40</f>
        <v>0</v>
      </c>
      <c r="DV39" s="178">
        <f t="shared" ref="DV39" si="395">+DV40</f>
        <v>-1.8626451492309569E-15</v>
      </c>
      <c r="DW39" s="178">
        <f t="shared" ref="DW39" si="396">+DW40</f>
        <v>0</v>
      </c>
      <c r="DX39" s="178">
        <f t="shared" ref="DX39" si="397">+DX40</f>
        <v>0</v>
      </c>
      <c r="DY39" s="178">
        <f t="shared" ref="DY39" si="398">+DY40</f>
        <v>3.7252902984619139E-15</v>
      </c>
      <c r="DZ39" s="178">
        <f t="shared" ref="DZ39" si="399">+DZ40</f>
        <v>0</v>
      </c>
      <c r="EA39" s="178">
        <f t="shared" ref="EA39" si="400">+EA40</f>
        <v>0</v>
      </c>
      <c r="EB39" s="178">
        <f t="shared" ref="EB39" si="401">+EB40</f>
        <v>0</v>
      </c>
      <c r="EC39" s="178">
        <f t="shared" ref="EC39" si="402">+EC40</f>
        <v>0</v>
      </c>
      <c r="ED39" s="178">
        <f t="shared" ref="ED39" si="403">+ED40</f>
        <v>0</v>
      </c>
      <c r="EE39" s="178">
        <f t="shared" ref="EE39" si="404">+EE40</f>
        <v>0</v>
      </c>
      <c r="EF39" s="178">
        <f t="shared" ref="EF39" si="405">+EF40</f>
        <v>0</v>
      </c>
      <c r="EG39" s="178">
        <f t="shared" ref="EG39" si="406">+EG40</f>
        <v>0</v>
      </c>
      <c r="EH39" s="178">
        <f t="shared" ref="EH39" si="407">+EH40</f>
        <v>0</v>
      </c>
      <c r="EI39" s="178">
        <f t="shared" ref="EI39" si="408">+EI40</f>
        <v>0</v>
      </c>
      <c r="EJ39" s="178">
        <f t="shared" ref="EJ39" si="409">+EJ40</f>
        <v>0</v>
      </c>
      <c r="EK39" s="178">
        <f t="shared" ref="EK39" si="410">+EK40</f>
        <v>9.3132257461547847E-16</v>
      </c>
      <c r="EL39" s="178">
        <f t="shared" ref="EL39" si="411">+EL40</f>
        <v>0</v>
      </c>
      <c r="EM39" s="178">
        <f t="shared" ref="EM39" si="412">+EM40</f>
        <v>0</v>
      </c>
      <c r="EN39" s="178">
        <f t="shared" ref="EN39" si="413">+EN40</f>
        <v>6.7725370800000002</v>
      </c>
      <c r="EO39" s="178">
        <f t="shared" ref="EO39" si="414">+EO40</f>
        <v>0</v>
      </c>
      <c r="EP39" s="178">
        <f t="shared" ref="EP39" si="415">+EP40</f>
        <v>0</v>
      </c>
      <c r="EQ39" s="178">
        <f t="shared" ref="EQ39" si="416">+EQ40</f>
        <v>3.2171183000000014</v>
      </c>
      <c r="ER39" s="178">
        <f t="shared" ref="ER39" si="417">+ER40</f>
        <v>0</v>
      </c>
      <c r="ES39" s="178">
        <f t="shared" ref="ES39" si="418">+ES40</f>
        <v>0</v>
      </c>
      <c r="ET39" s="178">
        <f t="shared" ref="ET39" si="419">+ET40</f>
        <v>2.0649342499999999</v>
      </c>
      <c r="EU39" s="178">
        <f t="shared" ref="EU39" si="420">+EU40</f>
        <v>0</v>
      </c>
      <c r="EV39" s="178">
        <f t="shared" ref="EV39" si="421">+EV40</f>
        <v>0</v>
      </c>
      <c r="EW39" s="178">
        <f t="shared" ref="EW39:GI39" si="422">+EW40</f>
        <v>1.348228059999999</v>
      </c>
      <c r="EX39" s="178">
        <f t="shared" si="422"/>
        <v>0</v>
      </c>
      <c r="EY39" s="178">
        <f t="shared" si="422"/>
        <v>0</v>
      </c>
      <c r="EZ39" s="178">
        <f t="shared" si="422"/>
        <v>0.67395685999999999</v>
      </c>
      <c r="FA39" s="178">
        <f t="shared" si="422"/>
        <v>0</v>
      </c>
      <c r="FB39" s="178">
        <f t="shared" si="422"/>
        <v>0</v>
      </c>
      <c r="FC39" s="178">
        <f t="shared" si="422"/>
        <v>0</v>
      </c>
      <c r="FD39" s="178">
        <f t="shared" si="422"/>
        <v>0</v>
      </c>
      <c r="FE39" s="178">
        <f t="shared" si="422"/>
        <v>0</v>
      </c>
      <c r="FF39" s="178">
        <f t="shared" si="422"/>
        <v>0</v>
      </c>
      <c r="FG39" s="178">
        <f t="shared" si="422"/>
        <v>0</v>
      </c>
      <c r="FH39" s="178">
        <f t="shared" si="422"/>
        <v>0</v>
      </c>
      <c r="FI39" s="178">
        <f t="shared" si="422"/>
        <v>0</v>
      </c>
      <c r="FJ39" s="178">
        <f t="shared" si="422"/>
        <v>0</v>
      </c>
      <c r="FK39" s="178">
        <f t="shared" si="422"/>
        <v>0</v>
      </c>
      <c r="FL39" s="178">
        <f t="shared" si="422"/>
        <v>0</v>
      </c>
      <c r="FM39" s="178">
        <f t="shared" si="422"/>
        <v>0</v>
      </c>
      <c r="FN39" s="178">
        <f t="shared" si="422"/>
        <v>0</v>
      </c>
      <c r="FO39" s="178">
        <f t="shared" si="422"/>
        <v>0</v>
      </c>
      <c r="FP39" s="178">
        <f t="shared" si="422"/>
        <v>0</v>
      </c>
      <c r="FQ39" s="178">
        <f t="shared" si="422"/>
        <v>0</v>
      </c>
      <c r="FR39" s="178">
        <f t="shared" si="422"/>
        <v>0</v>
      </c>
      <c r="FS39" s="178">
        <f t="shared" si="422"/>
        <v>0</v>
      </c>
      <c r="FT39" s="178">
        <f t="shared" si="422"/>
        <v>0</v>
      </c>
      <c r="FU39" s="178">
        <f t="shared" si="422"/>
        <v>0</v>
      </c>
      <c r="FV39" s="178">
        <f t="shared" si="422"/>
        <v>0</v>
      </c>
      <c r="FW39" s="178">
        <f t="shared" si="422"/>
        <v>0</v>
      </c>
      <c r="FX39" s="178">
        <f t="shared" si="422"/>
        <v>0</v>
      </c>
      <c r="FY39" s="178">
        <f t="shared" si="422"/>
        <v>0</v>
      </c>
      <c r="FZ39" s="178">
        <f t="shared" si="422"/>
        <v>0</v>
      </c>
      <c r="GA39" s="178">
        <f t="shared" si="422"/>
        <v>0</v>
      </c>
      <c r="GB39" s="178">
        <f t="shared" si="422"/>
        <v>0</v>
      </c>
      <c r="GC39" s="178">
        <f t="shared" si="422"/>
        <v>0</v>
      </c>
      <c r="GD39" s="178">
        <f t="shared" si="422"/>
        <v>0</v>
      </c>
      <c r="GE39" s="178">
        <f t="shared" si="422"/>
        <v>0</v>
      </c>
      <c r="GF39" s="178">
        <f t="shared" si="422"/>
        <v>0</v>
      </c>
      <c r="GG39" s="178">
        <f t="shared" si="422"/>
        <v>0</v>
      </c>
      <c r="GH39" s="178">
        <f t="shared" si="422"/>
        <v>0</v>
      </c>
      <c r="GI39" s="178">
        <f t="shared" si="422"/>
        <v>0</v>
      </c>
    </row>
    <row r="40" spans="2:191">
      <c r="B40" s="186">
        <v>213214</v>
      </c>
      <c r="C40" s="221" t="s">
        <v>99</v>
      </c>
      <c r="D40" s="182">
        <f t="shared" si="108"/>
        <v>0.63340016401345844</v>
      </c>
      <c r="E40" s="182">
        <f t="shared" si="109"/>
        <v>0.60109638553817002</v>
      </c>
      <c r="F40" s="182">
        <f t="shared" si="110"/>
        <v>0.40820222231431907</v>
      </c>
      <c r="G40" s="182">
        <f t="shared" si="111"/>
        <v>0.31485142057474047</v>
      </c>
      <c r="H40" s="182">
        <f t="shared" ref="H40" si="423">+SUM(DC40:DN40)</f>
        <v>0</v>
      </c>
      <c r="I40" s="182">
        <f t="shared" ref="I40" si="424">+SUM(DO40:DZ40)</f>
        <v>1.8626451492309569E-15</v>
      </c>
      <c r="J40" s="182">
        <f t="shared" ref="J40" si="425">+SUM(EA40:EL40)</f>
        <v>9.3132257461547847E-16</v>
      </c>
      <c r="K40" s="182">
        <f t="shared" ref="K40" si="426">+SUM(EM40:EX40)</f>
        <v>13.402817690000001</v>
      </c>
      <c r="L40" s="182">
        <f t="shared" si="340"/>
        <v>0.67395685999999999</v>
      </c>
      <c r="M40" s="182">
        <f t="shared" si="53"/>
        <v>0</v>
      </c>
      <c r="N40" s="182">
        <f t="shared" si="54"/>
        <v>0</v>
      </c>
      <c r="O40" s="182">
        <f t="shared" si="55"/>
        <v>0.33599608585433105</v>
      </c>
      <c r="P40" s="182">
        <f t="shared" si="56"/>
        <v>5.7563800383601336E-2</v>
      </c>
      <c r="Q40" s="182">
        <f t="shared" si="57"/>
        <v>7.5555555562257765E-2</v>
      </c>
      <c r="R40" s="182">
        <f t="shared" si="58"/>
        <v>0.16428472221326829</v>
      </c>
      <c r="S40" s="182">
        <f t="shared" si="59"/>
        <v>0.24019580295210702</v>
      </c>
      <c r="T40" s="182">
        <f t="shared" si="60"/>
        <v>0.24125058260048926</v>
      </c>
      <c r="U40" s="182">
        <f t="shared" si="61"/>
        <v>8.7833333328467794E-2</v>
      </c>
      <c r="V40" s="182">
        <f t="shared" si="62"/>
        <v>3.1816666657106023E-2</v>
      </c>
      <c r="W40" s="182">
        <f t="shared" si="63"/>
        <v>6.1100000000000002E-2</v>
      </c>
      <c r="X40" s="182">
        <f t="shared" si="64"/>
        <v>4.1443333328645679E-2</v>
      </c>
      <c r="Y40" s="182">
        <f t="shared" si="65"/>
        <v>0.25943388898548853</v>
      </c>
      <c r="Z40" s="182">
        <f t="shared" si="66"/>
        <v>4.6225000000184868E-2</v>
      </c>
      <c r="AA40" s="182">
        <f t="shared" si="67"/>
        <v>3.6880555561868471E-2</v>
      </c>
      <c r="AB40" s="182">
        <f t="shared" si="68"/>
        <v>3.8986666691954247E-2</v>
      </c>
      <c r="AC40" s="182">
        <f t="shared" si="69"/>
        <v>0.18398252847778518</v>
      </c>
      <c r="AD40" s="182">
        <f t="shared" si="70"/>
        <v>5.5001669843132608E-2</v>
      </c>
      <c r="AE40" s="182">
        <f>+SUM(DC40:DE40)</f>
        <v>0</v>
      </c>
      <c r="AF40" s="182">
        <f>+SUM(DF40:DH40)</f>
        <v>0</v>
      </c>
      <c r="AG40" s="182">
        <f>+SUM(DI40:DK40)</f>
        <v>0</v>
      </c>
      <c r="AH40" s="182">
        <f>+SUM(DL40:DN40)</f>
        <v>0</v>
      </c>
      <c r="AI40" s="182">
        <f>+SUM(DO40:DQ40)</f>
        <v>0</v>
      </c>
      <c r="AJ40" s="182">
        <f>+SUM(DR40:DT40)</f>
        <v>0</v>
      </c>
      <c r="AK40" s="182">
        <f>+SUM(DU40:DW40)</f>
        <v>-1.8626451492309569E-15</v>
      </c>
      <c r="AL40" s="182">
        <f>+SUM(DX40:DZ40)</f>
        <v>3.7252902984619139E-15</v>
      </c>
      <c r="AM40" s="182">
        <f>+SUM(EA40:EC40)</f>
        <v>0</v>
      </c>
      <c r="AN40" s="182">
        <f>+SUM(ED40:EF40)</f>
        <v>0</v>
      </c>
      <c r="AO40" s="182">
        <f>+SUM(EG40:EI40)</f>
        <v>0</v>
      </c>
      <c r="AP40" s="182">
        <f>+SUM(EJ40:EL40)</f>
        <v>9.3132257461547847E-16</v>
      </c>
      <c r="AQ40" s="182">
        <f>+SUM(EM40:EO40)</f>
        <v>6.7725370800000002</v>
      </c>
      <c r="AR40" s="182">
        <f>+SUM(EP40:ER40)</f>
        <v>3.2171183000000014</v>
      </c>
      <c r="AS40" s="182">
        <f>+SUM(ES40:EU40)</f>
        <v>2.0649342499999999</v>
      </c>
      <c r="AT40" s="182">
        <f>+SUM(EV40:EX40)</f>
        <v>1.348228059999999</v>
      </c>
      <c r="AU40" s="182">
        <f t="shared" si="341"/>
        <v>0.67395685999999999</v>
      </c>
      <c r="AV40" s="182">
        <f t="shared" si="342"/>
        <v>0</v>
      </c>
      <c r="AW40" s="182">
        <f t="shared" si="343"/>
        <v>0</v>
      </c>
      <c r="AX40" s="182">
        <f t="shared" si="344"/>
        <v>0</v>
      </c>
      <c r="AY40" s="182">
        <f t="shared" si="346"/>
        <v>0</v>
      </c>
      <c r="AZ40" s="182">
        <f t="shared" si="285"/>
        <v>0</v>
      </c>
      <c r="BA40" s="182">
        <f t="shared" si="71"/>
        <v>0</v>
      </c>
      <c r="BB40" s="182">
        <f t="shared" si="72"/>
        <v>0</v>
      </c>
      <c r="BC40" s="182">
        <f t="shared" si="73"/>
        <v>0</v>
      </c>
      <c r="BD40" s="182">
        <f t="shared" si="74"/>
        <v>0</v>
      </c>
      <c r="BE40" s="182">
        <f t="shared" si="75"/>
        <v>0</v>
      </c>
      <c r="BF40" s="182">
        <f t="shared" si="76"/>
        <v>0</v>
      </c>
      <c r="BG40" s="178">
        <f>+'[1]6.ConsolidaSPNF'!AC67</f>
        <v>0.1064040311088264</v>
      </c>
      <c r="BH40" s="178">
        <f>+'[1]6.ConsolidaSPNF'!AD67</f>
        <v>0.13318052428310365</v>
      </c>
      <c r="BI40" s="178">
        <f>+'[1]6.ConsolidaSPNF'!AE67</f>
        <v>9.6411530462400988E-2</v>
      </c>
      <c r="BJ40" s="178">
        <f>+'[1]6.ConsolidaSPNF'!AF67</f>
        <v>5.7563800383601336E-2</v>
      </c>
      <c r="BK40" s="178">
        <f>+'[1]6.ConsolidaSPNF'!AG67</f>
        <v>0</v>
      </c>
      <c r="BL40" s="178">
        <f>+'[1]6.ConsolidaSPNF'!AH67</f>
        <v>0</v>
      </c>
      <c r="BM40" s="178">
        <f>+'[1]6.ConsolidaSPNF'!AI67</f>
        <v>0</v>
      </c>
      <c r="BN40" s="178">
        <f>+'[1]6.ConsolidaSPNF'!AJ67</f>
        <v>7.5555555562257765E-2</v>
      </c>
      <c r="BO40" s="178">
        <f>+'[1]6.ConsolidaSPNF'!AK67</f>
        <v>0</v>
      </c>
      <c r="BP40" s="178">
        <f>+'[1]6.ConsolidaSPNF'!AL67</f>
        <v>8.2236111107468604E-2</v>
      </c>
      <c r="BQ40" s="178">
        <f>+'[1]6.ConsolidaSPNF'!AM67</f>
        <v>0</v>
      </c>
      <c r="BR40" s="178">
        <f>+'[1]6.ConsolidaSPNF'!AN67</f>
        <v>8.2048611105799668E-2</v>
      </c>
      <c r="BS40" s="178">
        <f>+'[1]6.ConsolidaSPNF'!AO67</f>
        <v>7.9137469623465087E-2</v>
      </c>
      <c r="BT40" s="178">
        <f>+'[1]6.ConsolidaSPNF'!AP67</f>
        <v>8.3599999999999994E-2</v>
      </c>
      <c r="BU40" s="178">
        <f>+'[1]6.ConsolidaSPNF'!AQ67</f>
        <v>7.7458333328641951E-2</v>
      </c>
      <c r="BV40" s="178">
        <f>+'[1]6.ConsolidaSPNF'!AR67</f>
        <v>8.6212499999992545E-2</v>
      </c>
      <c r="BW40" s="178">
        <f>+'[1]6.ConsolidaSPNF'!AS67</f>
        <v>7.7579749271854764E-2</v>
      </c>
      <c r="BX40" s="178">
        <f>+'[1]6.ConsolidaSPNF'!AT67</f>
        <v>7.7458333328641951E-2</v>
      </c>
      <c r="BY40" s="178">
        <f>+'[1]6.ConsolidaSPNF'!AU67</f>
        <v>8.0513888890519733E-2</v>
      </c>
      <c r="BZ40" s="178">
        <f>+'[1]6.ConsolidaSPNF'!AV67</f>
        <v>0</v>
      </c>
      <c r="CA40" s="178">
        <f>+'[1]6.ConsolidaSPNF'!AW67</f>
        <v>7.3194444379480559E-3</v>
      </c>
      <c r="CB40" s="178">
        <f>+'[1]6.ConsolidaSPNF'!AX67</f>
        <v>9.8583333286447455E-3</v>
      </c>
      <c r="CC40" s="178">
        <f>+'[1]6.ConsolidaSPNF'!AY67</f>
        <v>0</v>
      </c>
      <c r="CD40" s="178">
        <f>+'[1]6.ConsolidaSPNF'!AZ67</f>
        <v>2.1958333328461276E-2</v>
      </c>
      <c r="CE40" s="178">
        <f>+'[1]6.ConsolidaSPNF'!BA67</f>
        <v>2.1125000000000001E-2</v>
      </c>
      <c r="CF40" s="178">
        <f>+'[1]6.ConsolidaSPNF'!BB67</f>
        <v>2.1125000000000001E-2</v>
      </c>
      <c r="CG40" s="178">
        <f>+'[1]6.ConsolidaSPNF'!BC67</f>
        <v>1.8849999999999999E-2</v>
      </c>
      <c r="CH40" s="178">
        <f>+'[1]6.ConsolidaSPNF'!BD67</f>
        <v>0</v>
      </c>
      <c r="CI40" s="178">
        <f>+'[1]6.ConsolidaSPNF'!BE67</f>
        <v>1.4083333328645677E-2</v>
      </c>
      <c r="CJ40" s="178">
        <f>+'[1]6.ConsolidaSPNF'!BF67</f>
        <v>2.7359999999999999E-2</v>
      </c>
      <c r="CK40" s="178">
        <f>+'[1]6.ConsolidaSPNF'!BG67</f>
        <v>0.20617000009242259</v>
      </c>
      <c r="CL40" s="178">
        <f>+'[1]6.ConsolidaSPNF'!BH67</f>
        <v>4.9038888893065971E-2</v>
      </c>
      <c r="CM40" s="178">
        <f>+'[1]6.ConsolidaSPNF'!BI67</f>
        <v>4.2249999999999996E-3</v>
      </c>
      <c r="CN40" s="178">
        <f>+'[1]6.ConsolidaSPNF'!BJ67</f>
        <v>3.7499999999999999E-3</v>
      </c>
      <c r="CO40" s="178">
        <f>+'[1]6.ConsolidaSPNF'!BK67</f>
        <v>2.8391666671539192E-2</v>
      </c>
      <c r="CP40" s="178">
        <f>+'[1]6.ConsolidaSPNF'!BL67</f>
        <v>1.4083333328645677E-2</v>
      </c>
      <c r="CQ40" s="178">
        <f>+'[1]6.ConsolidaSPNF'!BM67</f>
        <v>2.9838888890514149E-2</v>
      </c>
      <c r="CR40" s="178">
        <f>+'[1]6.ConsolidaSPNF'!BN67</f>
        <v>7.0416666713543239E-3</v>
      </c>
      <c r="CS40" s="178">
        <f>+'[1]6.ConsolidaSPNF'!BO67</f>
        <v>0</v>
      </c>
      <c r="CT40" s="178">
        <f>+'[1]6.ConsolidaSPNF'!BP67</f>
        <v>3.8986666691954247E-2</v>
      </c>
      <c r="CU40" s="178">
        <f>+'[1]6.ConsolidaSPNF'!BQ67</f>
        <v>0</v>
      </c>
      <c r="CV40" s="178">
        <f>+'[1]6.ConsolidaSPNF'!BR67</f>
        <v>0</v>
      </c>
      <c r="CW40" s="178">
        <f>+'[1]6.ConsolidaSPNF'!BS67</f>
        <v>0.18398252847778518</v>
      </c>
      <c r="CX40" s="178">
        <f>+'[1]6.ConsolidaSPNF'!BT67</f>
        <v>0</v>
      </c>
      <c r="CY40" s="178">
        <f>+'[1]6.ConsolidaSPNF'!BU67</f>
        <v>0</v>
      </c>
      <c r="CZ40" s="178">
        <f>+'[1]6.ConsolidaSPNF'!BV67</f>
        <v>0</v>
      </c>
      <c r="DA40" s="178">
        <f>+'[1]6.ConsolidaSPNF'!BW67</f>
        <v>4.5968289843132719E-2</v>
      </c>
      <c r="DB40" s="178">
        <f>+'[1]6.ConsolidaSPNF'!BX67</f>
        <v>9.0333799999998878E-3</v>
      </c>
      <c r="DC40" s="178">
        <f>+'[1]6.ConsolidaSPNF'!BY67</f>
        <v>0</v>
      </c>
      <c r="DD40" s="178">
        <f>+'[1]6.ConsolidaSPNF'!BZ67</f>
        <v>0</v>
      </c>
      <c r="DE40" s="178">
        <f>+'[1]6.ConsolidaSPNF'!CA67</f>
        <v>0</v>
      </c>
      <c r="DF40" s="178">
        <f>+'[1]6.ConsolidaSPNF'!CB67</f>
        <v>0</v>
      </c>
      <c r="DG40" s="178">
        <f>+'[1]6.ConsolidaSPNF'!CC67</f>
        <v>0</v>
      </c>
      <c r="DH40" s="178">
        <f>+'[1]6.ConsolidaSPNF'!CD67</f>
        <v>0</v>
      </c>
      <c r="DI40" s="178">
        <f>+'[1]6.ConsolidaSPNF'!CE67</f>
        <v>0</v>
      </c>
      <c r="DJ40" s="178">
        <f>+'[1]6.ConsolidaSPNF'!CF67</f>
        <v>0</v>
      </c>
      <c r="DK40" s="178">
        <f>+'[1]6.ConsolidaSPNF'!CG67</f>
        <v>0</v>
      </c>
      <c r="DL40" s="178">
        <f>+'[1]6.ConsolidaSPNF'!CH67</f>
        <v>0</v>
      </c>
      <c r="DM40" s="178">
        <f>+'[1]6.ConsolidaSPNF'!CI67</f>
        <v>0</v>
      </c>
      <c r="DN40" s="178">
        <f>+'[1]6.ConsolidaSPNF'!CJ67</f>
        <v>0</v>
      </c>
      <c r="DO40" s="178">
        <f>+'[1]6.ConsolidaSPNF'!CK67</f>
        <v>0</v>
      </c>
      <c r="DP40" s="178">
        <f>+'[1]6.ConsolidaSPNF'!CL67</f>
        <v>0</v>
      </c>
      <c r="DQ40" s="178">
        <f>+'[1]6.ConsolidaSPNF'!CM67</f>
        <v>0</v>
      </c>
      <c r="DR40" s="178">
        <f>+'[1]6.ConsolidaSPNF'!CN67</f>
        <v>0</v>
      </c>
      <c r="DS40" s="178">
        <f>+'[1]6.ConsolidaSPNF'!CO67</f>
        <v>0</v>
      </c>
      <c r="DT40" s="178">
        <f>+'[1]6.ConsolidaSPNF'!CP67</f>
        <v>0</v>
      </c>
      <c r="DU40" s="178">
        <f>+'[1]6.ConsolidaSPNF'!CQ67</f>
        <v>0</v>
      </c>
      <c r="DV40" s="178">
        <f>+'[1]6.ConsolidaSPNF'!CR67</f>
        <v>-1.8626451492309569E-15</v>
      </c>
      <c r="DW40" s="178">
        <f>+'[1]6.ConsolidaSPNF'!CS67</f>
        <v>0</v>
      </c>
      <c r="DX40" s="178">
        <f>+'[1]6.ConsolidaSPNF'!CT67</f>
        <v>0</v>
      </c>
      <c r="DY40" s="178">
        <f>+'[1]6.ConsolidaSPNF'!CU67</f>
        <v>3.7252902984619139E-15</v>
      </c>
      <c r="DZ40" s="178">
        <f>+'[1]6.ConsolidaSPNF'!CV67</f>
        <v>0</v>
      </c>
      <c r="EA40" s="178">
        <f>+'[1]6.ConsolidaSPNF'!CW67</f>
        <v>0</v>
      </c>
      <c r="EB40" s="178">
        <f>+'[1]6.ConsolidaSPNF'!CX67</f>
        <v>0</v>
      </c>
      <c r="EC40" s="178">
        <f>+'[1]6.ConsolidaSPNF'!CY67</f>
        <v>0</v>
      </c>
      <c r="ED40" s="178">
        <f>+'[1]6.ConsolidaSPNF'!CZ67</f>
        <v>0</v>
      </c>
      <c r="EE40" s="178">
        <f>+'[1]6.ConsolidaSPNF'!DA67</f>
        <v>0</v>
      </c>
      <c r="EF40" s="178">
        <f>+'[1]6.ConsolidaSPNF'!DB67</f>
        <v>0</v>
      </c>
      <c r="EG40" s="178">
        <f>+'[1]6.ConsolidaSPNF'!DC67</f>
        <v>0</v>
      </c>
      <c r="EH40" s="178">
        <f>+'[1]6.ConsolidaSPNF'!DD67</f>
        <v>0</v>
      </c>
      <c r="EI40" s="178">
        <f>+'[1]6.ConsolidaSPNF'!DE67</f>
        <v>0</v>
      </c>
      <c r="EJ40" s="178">
        <f>+'[1]6.ConsolidaSPNF'!DF67</f>
        <v>0</v>
      </c>
      <c r="EK40" s="178">
        <f>+'[1]6.ConsolidaSPNF'!DG67</f>
        <v>9.3132257461547847E-16</v>
      </c>
      <c r="EL40" s="178">
        <f>+'[1]6.ConsolidaSPNF'!DH67</f>
        <v>0</v>
      </c>
      <c r="EM40" s="178">
        <f>+'[1]6.ConsolidaSPNF'!DI67</f>
        <v>0</v>
      </c>
      <c r="EN40" s="178">
        <f>+'[1]6.ConsolidaSPNF'!DJ67</f>
        <v>6.7725370800000002</v>
      </c>
      <c r="EO40" s="178">
        <f>+'[1]6.ConsolidaSPNF'!DK67</f>
        <v>0</v>
      </c>
      <c r="EP40" s="178">
        <f>+'[1]6.ConsolidaSPNF'!DL67</f>
        <v>0</v>
      </c>
      <c r="EQ40" s="178">
        <f>+'[1]6.ConsolidaSPNF'!DM67</f>
        <v>3.2171183000000014</v>
      </c>
      <c r="ER40" s="178">
        <f>+'[1]6.ConsolidaSPNF'!DN67</f>
        <v>0</v>
      </c>
      <c r="ES40" s="178">
        <f>+'[1]6.ConsolidaSPNF'!DO67</f>
        <v>0</v>
      </c>
      <c r="ET40" s="178">
        <f>+'[1]6.ConsolidaSPNF'!DP67</f>
        <v>2.0649342499999999</v>
      </c>
      <c r="EU40" s="178">
        <f>+'[1]6.ConsolidaSPNF'!DQ67</f>
        <v>0</v>
      </c>
      <c r="EV40" s="178">
        <f>+'[1]6.ConsolidaSPNF'!DR67</f>
        <v>0</v>
      </c>
      <c r="EW40" s="178">
        <f>+'[1]6.ConsolidaSPNF'!DS67</f>
        <v>1.348228059999999</v>
      </c>
      <c r="EX40" s="178">
        <f>+'[1]6.ConsolidaSPNF'!DT67</f>
        <v>0</v>
      </c>
      <c r="EY40" s="178">
        <f>+'[1]6.ConsolidaSPNF'!DU67</f>
        <v>0</v>
      </c>
      <c r="EZ40" s="178">
        <f>+'[1]6.ConsolidaSPNF'!DV67</f>
        <v>0.67395685999999999</v>
      </c>
      <c r="FA40" s="178">
        <f>+'[1]6.ConsolidaSPNF'!DW67</f>
        <v>0</v>
      </c>
      <c r="FB40" s="178">
        <f>+'[1]6.ConsolidaSPNF'!DX67</f>
        <v>0</v>
      </c>
      <c r="FC40" s="178">
        <f>+'[1]6.ConsolidaSPNF'!DY67</f>
        <v>0</v>
      </c>
      <c r="FD40" s="178">
        <f>+'[1]6.ConsolidaSPNF'!DZ67</f>
        <v>0</v>
      </c>
      <c r="FE40" s="178">
        <f>+'[1]6.ConsolidaSPNF'!EA67</f>
        <v>0</v>
      </c>
      <c r="FF40" s="178">
        <f>+'[1]6.ConsolidaSPNF'!EB67</f>
        <v>0</v>
      </c>
      <c r="FG40" s="178">
        <f>+'[1]6.ConsolidaSPNF'!EC67</f>
        <v>0</v>
      </c>
      <c r="FH40" s="178">
        <f>+'[1]6.ConsolidaSPNF'!ED67</f>
        <v>0</v>
      </c>
      <c r="FI40" s="178">
        <f>+'[1]6.ConsolidaSPNF'!EE67</f>
        <v>0</v>
      </c>
      <c r="FJ40" s="178">
        <f>+'[1]6.ConsolidaSPNF'!EF67</f>
        <v>0</v>
      </c>
      <c r="FK40" s="178">
        <f>+'[1]6.ConsolidaSPNF'!EG67</f>
        <v>0</v>
      </c>
      <c r="FL40" s="178">
        <f>+'[1]6.ConsolidaSPNF'!EH67</f>
        <v>0</v>
      </c>
      <c r="FM40" s="178">
        <f>+'[1]6.ConsolidaSPNF'!EI67</f>
        <v>0</v>
      </c>
      <c r="FN40" s="178">
        <f>+'[1]6.ConsolidaSPNF'!EJ67</f>
        <v>0</v>
      </c>
      <c r="FO40" s="178">
        <f>+'[1]6.ConsolidaSPNF'!EK67</f>
        <v>0</v>
      </c>
      <c r="FP40" s="178">
        <f>+'[1]6.ConsolidaSPNF'!EL67</f>
        <v>0</v>
      </c>
      <c r="FQ40" s="178">
        <f>+'[1]6.ConsolidaSPNF'!EM67</f>
        <v>0</v>
      </c>
      <c r="FR40" s="178">
        <f>+'[1]6.ConsolidaSPNF'!EN67</f>
        <v>0</v>
      </c>
      <c r="FS40" s="178">
        <f>+'[1]6.ConsolidaSPNF'!EO67</f>
        <v>0</v>
      </c>
      <c r="FT40" s="178">
        <f>+'[1]6.ConsolidaSPNF'!EP67</f>
        <v>0</v>
      </c>
      <c r="FU40" s="178">
        <f>+'[1]6.ConsolidaSPNF'!EQ67</f>
        <v>0</v>
      </c>
      <c r="FV40" s="178">
        <f>+'[1]6.ConsolidaSPNF'!ER67</f>
        <v>0</v>
      </c>
      <c r="FW40" s="178">
        <f>+'[1]6.ConsolidaSPNF'!ES67</f>
        <v>0</v>
      </c>
      <c r="FX40" s="178">
        <f>+'[1]6.ConsolidaSPNF'!ET67</f>
        <v>0</v>
      </c>
      <c r="FY40" s="178">
        <f>+'[1]6.ConsolidaSPNF'!EU67</f>
        <v>0</v>
      </c>
      <c r="FZ40" s="178">
        <f>+'[1]6.ConsolidaSPNF'!EV67</f>
        <v>0</v>
      </c>
      <c r="GA40" s="178">
        <f>+'[1]6.ConsolidaSPNF'!EW67</f>
        <v>0</v>
      </c>
      <c r="GB40" s="178">
        <f>+'[1]6.ConsolidaSPNF'!EX67</f>
        <v>0</v>
      </c>
      <c r="GC40" s="178">
        <f>+'[1]6.ConsolidaSPNF'!EY67</f>
        <v>0</v>
      </c>
      <c r="GD40" s="178">
        <f>+'[1]6.ConsolidaSPNF'!EZ67</f>
        <v>0</v>
      </c>
      <c r="GE40" s="178">
        <f>+'[1]6.ConsolidaSPNF'!FA67</f>
        <v>0</v>
      </c>
      <c r="GF40" s="178">
        <f>+'[1]6.ConsolidaSPNF'!FB67</f>
        <v>0</v>
      </c>
      <c r="GG40" s="178">
        <f>+'[1]6.ConsolidaSPNF'!FC67</f>
        <v>0</v>
      </c>
      <c r="GH40" s="178">
        <f>+'[1]6.ConsolidaSPNF'!FD67</f>
        <v>0</v>
      </c>
      <c r="GI40" s="178">
        <f>+'[1]6.ConsolidaSPNF'!FE67</f>
        <v>0</v>
      </c>
    </row>
    <row r="41" spans="2:191">
      <c r="B41" s="186">
        <v>214</v>
      </c>
      <c r="C41" s="187" t="s">
        <v>25</v>
      </c>
      <c r="D41" s="182">
        <f t="shared" si="108"/>
        <v>43.871253250000009</v>
      </c>
      <c r="E41" s="182">
        <f t="shared" si="109"/>
        <v>44.466794419999992</v>
      </c>
      <c r="F41" s="182">
        <f t="shared" si="110"/>
        <v>46.348598159999995</v>
      </c>
      <c r="G41" s="182">
        <f t="shared" si="111"/>
        <v>54.161820670000004</v>
      </c>
      <c r="H41" s="182">
        <f t="shared" si="371"/>
        <v>54.716397380000011</v>
      </c>
      <c r="I41" s="182">
        <f t="shared" si="372"/>
        <v>60.434899260000002</v>
      </c>
      <c r="J41" s="182">
        <f t="shared" si="373"/>
        <v>165.16114829</v>
      </c>
      <c r="K41" s="182">
        <f t="shared" si="374"/>
        <v>53.193067849999998</v>
      </c>
      <c r="L41" s="182">
        <f t="shared" si="340"/>
        <v>79.747449490000008</v>
      </c>
      <c r="M41" s="182">
        <f t="shared" si="53"/>
        <v>48.594670369999989</v>
      </c>
      <c r="N41" s="182">
        <f t="shared" si="54"/>
        <v>57.41592369</v>
      </c>
      <c r="O41" s="182">
        <f t="shared" si="55"/>
        <v>7.9243485199999997</v>
      </c>
      <c r="P41" s="182">
        <f t="shared" si="56"/>
        <v>10.537603320000002</v>
      </c>
      <c r="Q41" s="182">
        <f t="shared" si="57"/>
        <v>14.296667070000002</v>
      </c>
      <c r="R41" s="182">
        <f t="shared" si="58"/>
        <v>11.112634340000007</v>
      </c>
      <c r="S41" s="182">
        <f t="shared" si="59"/>
        <v>7.7892833500000007</v>
      </c>
      <c r="T41" s="182">
        <f t="shared" si="60"/>
        <v>10.646649749999998</v>
      </c>
      <c r="U41" s="182">
        <f t="shared" si="61"/>
        <v>12.917739160000007</v>
      </c>
      <c r="V41" s="182">
        <f t="shared" si="62"/>
        <v>13.113122159999985</v>
      </c>
      <c r="W41" s="182">
        <f t="shared" si="63"/>
        <v>8.7830624799999999</v>
      </c>
      <c r="X41" s="182">
        <f t="shared" si="64"/>
        <v>14.85740517</v>
      </c>
      <c r="Y41" s="182">
        <f t="shared" si="65"/>
        <v>11.091737110000004</v>
      </c>
      <c r="Z41" s="182">
        <f t="shared" si="66"/>
        <v>11.616393399999993</v>
      </c>
      <c r="AA41" s="182">
        <f t="shared" si="67"/>
        <v>9.6607878799999991</v>
      </c>
      <c r="AB41" s="182">
        <f t="shared" si="68"/>
        <v>15.127558409999997</v>
      </c>
      <c r="AC41" s="182">
        <f t="shared" si="69"/>
        <v>16.396921330000016</v>
      </c>
      <c r="AD41" s="182">
        <f t="shared" si="70"/>
        <v>12.976553049999993</v>
      </c>
      <c r="AE41" s="182">
        <f>+SUM(DC41:DE41)</f>
        <v>13.099140370000001</v>
      </c>
      <c r="AF41" s="182">
        <f>+SUM(DF41:DH41)</f>
        <v>15.608960490000005</v>
      </c>
      <c r="AG41" s="182">
        <f>+SUM(DI41:DK41)</f>
        <v>12.163677009999986</v>
      </c>
      <c r="AH41" s="182">
        <f>+SUM(DL41:DN41)</f>
        <v>13.844619510000021</v>
      </c>
      <c r="AI41" s="182">
        <f>+SUM(DO41:DQ41)</f>
        <v>12.856877084999999</v>
      </c>
      <c r="AJ41" s="182">
        <f>+SUM(DR41:DT41)</f>
        <v>11.430950364999999</v>
      </c>
      <c r="AK41" s="182">
        <f>+SUM(DU41:DW41)</f>
        <v>19.958479315000005</v>
      </c>
      <c r="AL41" s="182">
        <f>+SUM(DX41:DZ41)</f>
        <v>16.188592494999995</v>
      </c>
      <c r="AM41" s="182">
        <f>+SUM(EA41:EC41)</f>
        <v>11.860747450000002</v>
      </c>
      <c r="AN41" s="182">
        <f>+SUM(ED41:EF41)</f>
        <v>121.35480440000001</v>
      </c>
      <c r="AO41" s="182">
        <f>+SUM(EG41:EI41)</f>
        <v>12.833267340000003</v>
      </c>
      <c r="AP41" s="182">
        <f>+SUM(EJ41:EL41)</f>
        <v>19.11232909999999</v>
      </c>
      <c r="AQ41" s="182">
        <f>+SUM(EM41:EO41)</f>
        <v>9.7928346199999989</v>
      </c>
      <c r="AR41" s="182">
        <f>+SUM(EP41:ER41)</f>
        <v>9.4025987000000004</v>
      </c>
      <c r="AS41" s="182">
        <f>+SUM(ES41:EU41)</f>
        <v>6.6936686100000014</v>
      </c>
      <c r="AT41" s="182">
        <f>+SUM(EV41:EX41)</f>
        <v>27.30396592</v>
      </c>
      <c r="AU41" s="182">
        <f t="shared" si="341"/>
        <v>10.026256969999995</v>
      </c>
      <c r="AV41" s="182">
        <f t="shared" si="342"/>
        <v>11.471615639999996</v>
      </c>
      <c r="AW41" s="182">
        <f t="shared" si="343"/>
        <v>12.017442630000003</v>
      </c>
      <c r="AX41" s="182">
        <f t="shared" si="344"/>
        <v>46.232134250000001</v>
      </c>
      <c r="AY41" s="182">
        <f t="shared" si="346"/>
        <v>8.7439004100000002</v>
      </c>
      <c r="AZ41" s="182">
        <f t="shared" si="285"/>
        <v>11.10347861</v>
      </c>
      <c r="BA41" s="182">
        <f t="shared" si="71"/>
        <v>15.671111369999998</v>
      </c>
      <c r="BB41" s="182">
        <f t="shared" si="72"/>
        <v>13.076179979999992</v>
      </c>
      <c r="BC41" s="182">
        <f t="shared" si="73"/>
        <v>12.040522449999999</v>
      </c>
      <c r="BD41" s="182">
        <f t="shared" si="74"/>
        <v>13.41515289</v>
      </c>
      <c r="BE41" s="182">
        <f t="shared" si="75"/>
        <v>14.473631990000005</v>
      </c>
      <c r="BF41" s="182">
        <f t="shared" si="76"/>
        <v>17.486616359999999</v>
      </c>
      <c r="BG41" s="178">
        <f t="shared" ref="BG41:DB41" si="427">+BG42</f>
        <v>1.9799212400000001</v>
      </c>
      <c r="BH41" s="178">
        <f t="shared" si="427"/>
        <v>2.3778380399999994</v>
      </c>
      <c r="BI41" s="178">
        <f t="shared" si="427"/>
        <v>3.5665892399999999</v>
      </c>
      <c r="BJ41" s="178">
        <f t="shared" si="427"/>
        <v>2.4231903200000007</v>
      </c>
      <c r="BK41" s="178">
        <f t="shared" si="427"/>
        <v>4.7845581100000008</v>
      </c>
      <c r="BL41" s="178">
        <f t="shared" si="427"/>
        <v>3.32985489</v>
      </c>
      <c r="BM41" s="178">
        <f t="shared" si="427"/>
        <v>4.6573091799999951</v>
      </c>
      <c r="BN41" s="178">
        <f t="shared" si="427"/>
        <v>3.7740701700000088</v>
      </c>
      <c r="BO41" s="178">
        <f t="shared" si="427"/>
        <v>5.8652877199999978</v>
      </c>
      <c r="BP41" s="178">
        <f t="shared" si="427"/>
        <v>3.35321347</v>
      </c>
      <c r="BQ41" s="178">
        <f t="shared" si="427"/>
        <v>3.7392406800000018</v>
      </c>
      <c r="BR41" s="178">
        <f t="shared" si="427"/>
        <v>4.0201801900000049</v>
      </c>
      <c r="BS41" s="178">
        <f t="shared" si="427"/>
        <v>2.5969992999999998</v>
      </c>
      <c r="BT41" s="178">
        <f t="shared" si="427"/>
        <v>2.4387397200000005</v>
      </c>
      <c r="BU41" s="178">
        <f t="shared" si="427"/>
        <v>2.7535443300000004</v>
      </c>
      <c r="BV41" s="178">
        <f t="shared" si="427"/>
        <v>3.0878336699999993</v>
      </c>
      <c r="BW41" s="178">
        <f t="shared" si="427"/>
        <v>3.1651187500000013</v>
      </c>
      <c r="BX41" s="178">
        <f t="shared" si="427"/>
        <v>4.3936973299999984</v>
      </c>
      <c r="BY41" s="178">
        <f t="shared" si="427"/>
        <v>4.4891486200000053</v>
      </c>
      <c r="BZ41" s="178">
        <f t="shared" si="427"/>
        <v>4.2527572599999921</v>
      </c>
      <c r="CA41" s="178">
        <f t="shared" si="427"/>
        <v>4.1758332800000098</v>
      </c>
      <c r="CB41" s="178">
        <f t="shared" si="427"/>
        <v>4.9180379099999918</v>
      </c>
      <c r="CC41" s="178">
        <f t="shared" si="427"/>
        <v>3.4707704400000097</v>
      </c>
      <c r="CD41" s="178">
        <f t="shared" si="427"/>
        <v>4.724313809999984</v>
      </c>
      <c r="CE41" s="178">
        <f t="shared" si="427"/>
        <v>1.0995869600000001</v>
      </c>
      <c r="CF41" s="178">
        <f t="shared" si="427"/>
        <v>4.0552081100000006</v>
      </c>
      <c r="CG41" s="178">
        <f t="shared" si="427"/>
        <v>3.6282674099999999</v>
      </c>
      <c r="CH41" s="178">
        <f t="shared" si="427"/>
        <v>4.3245115099999998</v>
      </c>
      <c r="CI41" s="178">
        <f t="shared" si="427"/>
        <v>3.5750679600000015</v>
      </c>
      <c r="CJ41" s="178">
        <f t="shared" si="427"/>
        <v>6.9578256999999999</v>
      </c>
      <c r="CK41" s="178">
        <f t="shared" si="427"/>
        <v>5.3803880299999927</v>
      </c>
      <c r="CL41" s="178">
        <f t="shared" si="427"/>
        <v>2.6693095599999963</v>
      </c>
      <c r="CM41" s="178">
        <f t="shared" si="427"/>
        <v>3.042039520000015</v>
      </c>
      <c r="CN41" s="178">
        <f t="shared" si="427"/>
        <v>6.2911220699999939</v>
      </c>
      <c r="CO41" s="178">
        <f t="shared" si="427"/>
        <v>1.782684340000003</v>
      </c>
      <c r="CP41" s="178">
        <f t="shared" si="427"/>
        <v>3.5425869899999967</v>
      </c>
      <c r="CQ41" s="178">
        <f t="shared" si="427"/>
        <v>2.5545571899999993</v>
      </c>
      <c r="CR41" s="178">
        <f t="shared" si="427"/>
        <v>3.8197119100000001</v>
      </c>
      <c r="CS41" s="178">
        <f t="shared" si="427"/>
        <v>3.2865187799999998</v>
      </c>
      <c r="CT41" s="178">
        <f t="shared" si="427"/>
        <v>5.2535423400000028</v>
      </c>
      <c r="CU41" s="178">
        <f t="shared" si="427"/>
        <v>3.6166347099999978</v>
      </c>
      <c r="CV41" s="178">
        <f t="shared" si="427"/>
        <v>6.2573813599999966</v>
      </c>
      <c r="CW41" s="178">
        <f t="shared" si="427"/>
        <v>5.838480109999999</v>
      </c>
      <c r="CX41" s="178">
        <f t="shared" si="427"/>
        <v>6.7066800699999938</v>
      </c>
      <c r="CY41" s="178">
        <f t="shared" si="427"/>
        <v>3.8517611500000228</v>
      </c>
      <c r="CZ41" s="178">
        <f t="shared" si="427"/>
        <v>2.1096420999999879</v>
      </c>
      <c r="DA41" s="178">
        <f t="shared" si="427"/>
        <v>2.4769609499999987</v>
      </c>
      <c r="DB41" s="178">
        <f t="shared" si="427"/>
        <v>8.389950000000006</v>
      </c>
      <c r="DC41" s="178">
        <f t="shared" ref="DC41:DH41" si="428">+DC42</f>
        <v>6.3156109699999998</v>
      </c>
      <c r="DD41" s="178">
        <f t="shared" si="428"/>
        <v>4.1492599100000032</v>
      </c>
      <c r="DE41" s="178">
        <f t="shared" si="428"/>
        <v>2.6342694899999977</v>
      </c>
      <c r="DF41" s="178">
        <f t="shared" si="428"/>
        <v>3.9801966599999989</v>
      </c>
      <c r="DG41" s="178">
        <f t="shared" si="428"/>
        <v>4.6891537300000028</v>
      </c>
      <c r="DH41" s="178">
        <f t="shared" si="428"/>
        <v>6.939610100000003</v>
      </c>
      <c r="DI41" s="178">
        <f t="shared" ref="DI41:GA41" si="429">+DI42</f>
        <v>4.5445035599999883</v>
      </c>
      <c r="DJ41" s="178">
        <f t="shared" si="429"/>
        <v>3.530959370000005</v>
      </c>
      <c r="DK41" s="178">
        <f t="shared" si="429"/>
        <v>4.0882140799999931</v>
      </c>
      <c r="DL41" s="178">
        <f t="shared" si="429"/>
        <v>6.602078330000019</v>
      </c>
      <c r="DM41" s="178">
        <f t="shared" si="429"/>
        <v>3.8348473900000002</v>
      </c>
      <c r="DN41" s="178">
        <f t="shared" si="429"/>
        <v>3.4076937900000019</v>
      </c>
      <c r="DO41" s="178">
        <f t="shared" si="429"/>
        <v>4.5980717083333333</v>
      </c>
      <c r="DP41" s="178">
        <f t="shared" si="429"/>
        <v>5.7979816283333312</v>
      </c>
      <c r="DQ41" s="178">
        <f t="shared" si="429"/>
        <v>2.4608237483333344</v>
      </c>
      <c r="DR41" s="178">
        <f t="shared" si="429"/>
        <v>6.1416298483333325</v>
      </c>
      <c r="DS41" s="178">
        <f t="shared" si="429"/>
        <v>2.7872908283333384</v>
      </c>
      <c r="DT41" s="178">
        <f t="shared" si="429"/>
        <v>2.5020296883333284</v>
      </c>
      <c r="DU41" s="178">
        <f t="shared" si="429"/>
        <v>8.2918741083333334</v>
      </c>
      <c r="DV41" s="178">
        <f t="shared" si="429"/>
        <v>7.3697861783333263</v>
      </c>
      <c r="DW41" s="178">
        <f t="shared" si="429"/>
        <v>4.2968190283333474</v>
      </c>
      <c r="DX41" s="178">
        <f t="shared" si="429"/>
        <v>4.4275295583333314</v>
      </c>
      <c r="DY41" s="178">
        <f t="shared" si="429"/>
        <v>4.6721501683333297</v>
      </c>
      <c r="DZ41" s="178">
        <f t="shared" si="429"/>
        <v>7.0889127683333317</v>
      </c>
      <c r="EA41" s="178">
        <f t="shared" si="429"/>
        <v>3.2970601099999999</v>
      </c>
      <c r="EB41" s="178">
        <f t="shared" si="429"/>
        <v>4.8996342699999982</v>
      </c>
      <c r="EC41" s="178">
        <f t="shared" si="429"/>
        <v>3.6640530700000031</v>
      </c>
      <c r="ED41" s="178">
        <f t="shared" si="429"/>
        <v>5.1531686499999978</v>
      </c>
      <c r="EE41" s="178">
        <f t="shared" si="429"/>
        <v>114.29394954</v>
      </c>
      <c r="EF41" s="178">
        <f t="shared" si="429"/>
        <v>1.9076862100000049</v>
      </c>
      <c r="EG41" s="178">
        <f t="shared" si="429"/>
        <v>5.4885476099999995</v>
      </c>
      <c r="EH41" s="178">
        <f t="shared" si="429"/>
        <v>2.8020015299999947</v>
      </c>
      <c r="EI41" s="178">
        <f t="shared" si="429"/>
        <v>4.5427182000000084</v>
      </c>
      <c r="EJ41" s="178">
        <f t="shared" si="429"/>
        <v>7.2985476899999835</v>
      </c>
      <c r="EK41" s="178">
        <f t="shared" si="429"/>
        <v>4.0759673600000141</v>
      </c>
      <c r="EL41" s="178">
        <f t="shared" si="429"/>
        <v>7.7378140499999901</v>
      </c>
      <c r="EM41" s="178">
        <f t="shared" si="429"/>
        <v>3.0877040299999998</v>
      </c>
      <c r="EN41" s="178">
        <f t="shared" si="429"/>
        <v>3.5282175899999997</v>
      </c>
      <c r="EO41" s="178">
        <f t="shared" si="429"/>
        <v>3.1769129999999985</v>
      </c>
      <c r="EP41" s="178">
        <f t="shared" si="429"/>
        <v>1.9133799200000006</v>
      </c>
      <c r="EQ41" s="178">
        <f t="shared" si="429"/>
        <v>3.6404322899999988</v>
      </c>
      <c r="ER41" s="178">
        <f t="shared" si="429"/>
        <v>3.8487864900000011</v>
      </c>
      <c r="ES41" s="178">
        <f t="shared" si="429"/>
        <v>3.0858738900000011</v>
      </c>
      <c r="ET41" s="178">
        <f t="shared" si="429"/>
        <v>1.5962203200000022</v>
      </c>
      <c r="EU41" s="178">
        <f t="shared" si="429"/>
        <v>2.0115743999999984</v>
      </c>
      <c r="EV41" s="178">
        <f t="shared" si="429"/>
        <v>10.277182730000012</v>
      </c>
      <c r="EW41" s="178">
        <f t="shared" si="429"/>
        <v>5.30824230999999</v>
      </c>
      <c r="EX41" s="178">
        <f t="shared" si="429"/>
        <v>11.718540879999997</v>
      </c>
      <c r="EY41" s="178">
        <f t="shared" si="429"/>
        <v>1.6426319300000003</v>
      </c>
      <c r="EZ41" s="178">
        <f t="shared" si="429"/>
        <v>4.4445097200000019</v>
      </c>
      <c r="FA41" s="178">
        <f t="shared" si="429"/>
        <v>3.9391153199999929</v>
      </c>
      <c r="FB41" s="178">
        <f t="shared" si="429"/>
        <v>3.2100723300000134</v>
      </c>
      <c r="FC41" s="178">
        <f t="shared" si="429"/>
        <v>4.5950918899999955</v>
      </c>
      <c r="FD41" s="178">
        <f t="shared" si="429"/>
        <v>3.6664514199999867</v>
      </c>
      <c r="FE41" s="178">
        <f t="shared" si="429"/>
        <v>2.8223179000000176</v>
      </c>
      <c r="FF41" s="178">
        <f t="shared" si="429"/>
        <v>5.6635050099999784</v>
      </c>
      <c r="FG41" s="178">
        <f t="shared" si="429"/>
        <v>3.5316197200000072</v>
      </c>
      <c r="FH41" s="178">
        <f t="shared" si="429"/>
        <v>3.0854074499999964</v>
      </c>
      <c r="FI41" s="178">
        <f t="shared" si="429"/>
        <v>22.291338860000007</v>
      </c>
      <c r="FJ41" s="178">
        <f t="shared" si="429"/>
        <v>20.855387940000004</v>
      </c>
      <c r="FK41" s="178">
        <f t="shared" si="429"/>
        <v>2.8278102899999995</v>
      </c>
      <c r="FL41" s="178">
        <f t="shared" si="429"/>
        <v>3.4073361900000005</v>
      </c>
      <c r="FM41" s="178">
        <f t="shared" si="429"/>
        <v>2.5087539300000006</v>
      </c>
      <c r="FN41" s="178">
        <f t="shared" si="429"/>
        <v>2.5754119200000005</v>
      </c>
      <c r="FO41" s="178">
        <f t="shared" si="429"/>
        <v>3.4988171099999992</v>
      </c>
      <c r="FP41" s="178">
        <f t="shared" si="429"/>
        <v>5.0292495800000001</v>
      </c>
      <c r="FQ41" s="178">
        <f t="shared" si="429"/>
        <v>7.9760482399999955</v>
      </c>
      <c r="FR41" s="178">
        <f t="shared" si="429"/>
        <v>4.0240808900000031</v>
      </c>
      <c r="FS41" s="178">
        <f t="shared" si="429"/>
        <v>3.6709822400000003</v>
      </c>
      <c r="FT41" s="178">
        <f t="shared" si="429"/>
        <v>3.8122097899999923</v>
      </c>
      <c r="FU41" s="178">
        <f t="shared" si="429"/>
        <v>4.0509495600000038</v>
      </c>
      <c r="FV41" s="178">
        <f t="shared" si="429"/>
        <v>5.2130206299999946</v>
      </c>
      <c r="FW41" s="178">
        <f t="shared" si="429"/>
        <v>2.5182655</v>
      </c>
      <c r="FX41" s="178">
        <f t="shared" si="429"/>
        <v>3.0152160199999996</v>
      </c>
      <c r="FY41" s="178">
        <f t="shared" si="429"/>
        <v>6.5070409299999996</v>
      </c>
      <c r="FZ41" s="178">
        <f t="shared" si="429"/>
        <v>4.3249892500000016</v>
      </c>
      <c r="GA41" s="178">
        <f t="shared" si="429"/>
        <v>4.2450615099999993</v>
      </c>
      <c r="GB41" s="178">
        <f t="shared" ref="GB41:GI41" si="430">+GB42</f>
        <v>4.845102129999999</v>
      </c>
      <c r="GC41" s="178">
        <f t="shared" si="430"/>
        <v>3.6330485300000026</v>
      </c>
      <c r="GD41" s="178">
        <f t="shared" si="430"/>
        <v>5.9272524199999985</v>
      </c>
      <c r="GE41" s="178">
        <f t="shared" si="430"/>
        <v>4.9133310400000028</v>
      </c>
      <c r="GF41" s="178">
        <f t="shared" si="430"/>
        <v>3.0407923599999958</v>
      </c>
      <c r="GG41" s="178">
        <f t="shared" si="430"/>
        <v>9.7203805500000087</v>
      </c>
      <c r="GH41" s="178">
        <f t="shared" si="430"/>
        <v>4.7254434499999931</v>
      </c>
      <c r="GI41" s="178">
        <f t="shared" si="430"/>
        <v>2.5182655</v>
      </c>
    </row>
    <row r="42" spans="2:191">
      <c r="B42" s="186">
        <v>21411</v>
      </c>
      <c r="C42" s="222" t="s">
        <v>96</v>
      </c>
      <c r="D42" s="182">
        <f t="shared" si="108"/>
        <v>43.871253250000009</v>
      </c>
      <c r="E42" s="182">
        <f t="shared" si="109"/>
        <v>44.466794419999992</v>
      </c>
      <c r="F42" s="182">
        <f t="shared" si="110"/>
        <v>46.348598159999995</v>
      </c>
      <c r="G42" s="182">
        <f t="shared" si="111"/>
        <v>54.161820670000004</v>
      </c>
      <c r="H42" s="182">
        <f t="shared" ref="H42" si="431">+SUM(DC42:DN42)</f>
        <v>54.716397380000011</v>
      </c>
      <c r="I42" s="182">
        <f t="shared" ref="I42" si="432">+SUM(DO42:DZ42)</f>
        <v>60.434899260000002</v>
      </c>
      <c r="J42" s="182">
        <f t="shared" ref="J42" si="433">+SUM(EA42:EL42)</f>
        <v>165.16114829</v>
      </c>
      <c r="K42" s="182">
        <f t="shared" ref="K42" si="434">+SUM(EM42:EX42)</f>
        <v>53.193067849999998</v>
      </c>
      <c r="L42" s="182">
        <f t="shared" si="340"/>
        <v>79.747449490000008</v>
      </c>
      <c r="M42" s="182">
        <f t="shared" si="53"/>
        <v>48.594670369999989</v>
      </c>
      <c r="N42" s="182">
        <f t="shared" si="54"/>
        <v>57.41592369</v>
      </c>
      <c r="O42" s="182">
        <f t="shared" si="55"/>
        <v>7.9243485199999997</v>
      </c>
      <c r="P42" s="182">
        <f t="shared" si="56"/>
        <v>10.537603320000002</v>
      </c>
      <c r="Q42" s="182">
        <f t="shared" si="57"/>
        <v>14.296667070000002</v>
      </c>
      <c r="R42" s="182">
        <f t="shared" si="58"/>
        <v>11.112634340000007</v>
      </c>
      <c r="S42" s="182">
        <f t="shared" si="59"/>
        <v>7.7892833500000007</v>
      </c>
      <c r="T42" s="182">
        <f t="shared" si="60"/>
        <v>10.646649749999998</v>
      </c>
      <c r="U42" s="182">
        <f t="shared" si="61"/>
        <v>12.917739160000007</v>
      </c>
      <c r="V42" s="182">
        <f t="shared" si="62"/>
        <v>13.113122159999985</v>
      </c>
      <c r="W42" s="182">
        <f t="shared" si="63"/>
        <v>8.7830624799999999</v>
      </c>
      <c r="X42" s="182">
        <f t="shared" si="64"/>
        <v>14.85740517</v>
      </c>
      <c r="Y42" s="182">
        <f t="shared" si="65"/>
        <v>11.091737110000004</v>
      </c>
      <c r="Z42" s="182">
        <f t="shared" si="66"/>
        <v>11.616393399999993</v>
      </c>
      <c r="AA42" s="182">
        <f t="shared" si="67"/>
        <v>9.6607878799999991</v>
      </c>
      <c r="AB42" s="182">
        <f t="shared" si="68"/>
        <v>15.127558409999997</v>
      </c>
      <c r="AC42" s="182">
        <f t="shared" si="69"/>
        <v>16.396921330000016</v>
      </c>
      <c r="AD42" s="182">
        <f t="shared" si="70"/>
        <v>12.976553049999993</v>
      </c>
      <c r="AE42" s="182">
        <f>+SUM(DC42:DE42)</f>
        <v>13.099140370000001</v>
      </c>
      <c r="AF42" s="182">
        <f>+SUM(DF42:DH42)</f>
        <v>15.608960490000005</v>
      </c>
      <c r="AG42" s="182">
        <f>+SUM(DI42:DK42)</f>
        <v>12.163677009999986</v>
      </c>
      <c r="AH42" s="182">
        <f>+SUM(DL42:DN42)</f>
        <v>13.844619510000021</v>
      </c>
      <c r="AI42" s="182">
        <f>+SUM(DO42:DQ42)</f>
        <v>12.856877084999999</v>
      </c>
      <c r="AJ42" s="182">
        <f>+SUM(DR42:DT42)</f>
        <v>11.430950364999999</v>
      </c>
      <c r="AK42" s="182">
        <f>+SUM(DU42:DW42)</f>
        <v>19.958479315000005</v>
      </c>
      <c r="AL42" s="182">
        <f>+SUM(DX42:DZ42)</f>
        <v>16.188592494999995</v>
      </c>
      <c r="AM42" s="182">
        <f>+SUM(EA42:EC42)</f>
        <v>11.860747450000002</v>
      </c>
      <c r="AN42" s="182">
        <f>+SUM(ED42:EF42)</f>
        <v>121.35480440000001</v>
      </c>
      <c r="AO42" s="182">
        <f>+SUM(EG42:EI42)</f>
        <v>12.833267340000003</v>
      </c>
      <c r="AP42" s="182">
        <f>+SUM(EJ42:EL42)</f>
        <v>19.11232909999999</v>
      </c>
      <c r="AQ42" s="182">
        <f>+SUM(EM42:EO42)</f>
        <v>9.7928346199999989</v>
      </c>
      <c r="AR42" s="182">
        <f>+SUM(EP42:ER42)</f>
        <v>9.4025987000000004</v>
      </c>
      <c r="AS42" s="182">
        <f>+SUM(ES42:EU42)</f>
        <v>6.6936686100000014</v>
      </c>
      <c r="AT42" s="182">
        <f>+SUM(EV42:EX42)</f>
        <v>27.30396592</v>
      </c>
      <c r="AU42" s="182">
        <f t="shared" si="341"/>
        <v>10.026256969999995</v>
      </c>
      <c r="AV42" s="182">
        <f t="shared" si="342"/>
        <v>11.471615639999996</v>
      </c>
      <c r="AW42" s="182">
        <f t="shared" si="343"/>
        <v>12.017442630000003</v>
      </c>
      <c r="AX42" s="182">
        <f t="shared" si="344"/>
        <v>46.232134250000001</v>
      </c>
      <c r="AY42" s="182">
        <f t="shared" si="346"/>
        <v>8.7439004100000002</v>
      </c>
      <c r="AZ42" s="182">
        <f t="shared" si="285"/>
        <v>11.10347861</v>
      </c>
      <c r="BA42" s="182">
        <f t="shared" si="71"/>
        <v>15.671111369999998</v>
      </c>
      <c r="BB42" s="182">
        <f t="shared" si="72"/>
        <v>13.076179979999992</v>
      </c>
      <c r="BC42" s="182">
        <f t="shared" si="73"/>
        <v>12.040522449999999</v>
      </c>
      <c r="BD42" s="182">
        <f t="shared" si="74"/>
        <v>13.41515289</v>
      </c>
      <c r="BE42" s="182">
        <f t="shared" si="75"/>
        <v>14.473631990000005</v>
      </c>
      <c r="BF42" s="182">
        <f t="shared" si="76"/>
        <v>17.486616359999999</v>
      </c>
      <c r="BG42" s="178">
        <f>+'[1]6.ConsolidaSPNF'!AC76+'[1]6.ConsolidaSPNF'!AC77</f>
        <v>1.9799212400000001</v>
      </c>
      <c r="BH42" s="178">
        <f>+'[1]6.ConsolidaSPNF'!AD76+'[1]6.ConsolidaSPNF'!AD77</f>
        <v>2.3778380399999994</v>
      </c>
      <c r="BI42" s="178">
        <f>+'[1]6.ConsolidaSPNF'!AE76+'[1]6.ConsolidaSPNF'!AE77</f>
        <v>3.5665892399999999</v>
      </c>
      <c r="BJ42" s="178">
        <f>+'[1]6.ConsolidaSPNF'!AF76+'[1]6.ConsolidaSPNF'!AF77</f>
        <v>2.4231903200000007</v>
      </c>
      <c r="BK42" s="178">
        <f>+'[1]6.ConsolidaSPNF'!AG76+'[1]6.ConsolidaSPNF'!AG77</f>
        <v>4.7845581100000008</v>
      </c>
      <c r="BL42" s="178">
        <f>+'[1]6.ConsolidaSPNF'!AH76+'[1]6.ConsolidaSPNF'!AH77</f>
        <v>3.32985489</v>
      </c>
      <c r="BM42" s="178">
        <f>+'[1]6.ConsolidaSPNF'!AI76+'[1]6.ConsolidaSPNF'!AI77</f>
        <v>4.6573091799999951</v>
      </c>
      <c r="BN42" s="178">
        <f>+'[1]6.ConsolidaSPNF'!AJ76+'[1]6.ConsolidaSPNF'!AJ77</f>
        <v>3.7740701700000088</v>
      </c>
      <c r="BO42" s="178">
        <f>+'[1]6.ConsolidaSPNF'!AK76+'[1]6.ConsolidaSPNF'!AK77</f>
        <v>5.8652877199999978</v>
      </c>
      <c r="BP42" s="178">
        <f>+'[1]6.ConsolidaSPNF'!AL76+'[1]6.ConsolidaSPNF'!AL77</f>
        <v>3.35321347</v>
      </c>
      <c r="BQ42" s="178">
        <f>+'[1]6.ConsolidaSPNF'!AM76+'[1]6.ConsolidaSPNF'!AM77</f>
        <v>3.7392406800000018</v>
      </c>
      <c r="BR42" s="178">
        <f>+'[1]6.ConsolidaSPNF'!AN76+'[1]6.ConsolidaSPNF'!AN77</f>
        <v>4.0201801900000049</v>
      </c>
      <c r="BS42" s="178">
        <f>+'[1]6.ConsolidaSPNF'!AO76+'[1]6.ConsolidaSPNF'!AO77</f>
        <v>2.5969992999999998</v>
      </c>
      <c r="BT42" s="178">
        <f>+'[1]6.ConsolidaSPNF'!AP76+'[1]6.ConsolidaSPNF'!AP77</f>
        <v>2.4387397200000005</v>
      </c>
      <c r="BU42" s="178">
        <f>+'[1]6.ConsolidaSPNF'!AQ76+'[1]6.ConsolidaSPNF'!AQ77</f>
        <v>2.7535443300000004</v>
      </c>
      <c r="BV42" s="178">
        <f>+'[1]6.ConsolidaSPNF'!AR76+'[1]6.ConsolidaSPNF'!AR77</f>
        <v>3.0878336699999993</v>
      </c>
      <c r="BW42" s="178">
        <f>+'[1]6.ConsolidaSPNF'!AS76+'[1]6.ConsolidaSPNF'!AS77</f>
        <v>3.1651187500000013</v>
      </c>
      <c r="BX42" s="178">
        <f>+'[1]6.ConsolidaSPNF'!AT76+'[1]6.ConsolidaSPNF'!AT77</f>
        <v>4.3936973299999984</v>
      </c>
      <c r="BY42" s="178">
        <f>+'[1]6.ConsolidaSPNF'!AU76+'[1]6.ConsolidaSPNF'!AU77</f>
        <v>4.4891486200000053</v>
      </c>
      <c r="BZ42" s="178">
        <f>+'[1]6.ConsolidaSPNF'!AV76+'[1]6.ConsolidaSPNF'!AV77</f>
        <v>4.2527572599999921</v>
      </c>
      <c r="CA42" s="178">
        <f>+'[1]6.ConsolidaSPNF'!AW76+'[1]6.ConsolidaSPNF'!AW77</f>
        <v>4.1758332800000098</v>
      </c>
      <c r="CB42" s="178">
        <f>+'[1]6.ConsolidaSPNF'!AX76+'[1]6.ConsolidaSPNF'!AX77</f>
        <v>4.9180379099999918</v>
      </c>
      <c r="CC42" s="178">
        <f>+'[1]6.ConsolidaSPNF'!AY76+'[1]6.ConsolidaSPNF'!AY77</f>
        <v>3.4707704400000097</v>
      </c>
      <c r="CD42" s="178">
        <f>+'[1]6.ConsolidaSPNF'!AZ76+'[1]6.ConsolidaSPNF'!AZ77</f>
        <v>4.724313809999984</v>
      </c>
      <c r="CE42" s="178">
        <f>+'[1]6.ConsolidaSPNF'!BA76+'[1]6.ConsolidaSPNF'!BA77</f>
        <v>1.0995869600000001</v>
      </c>
      <c r="CF42" s="178">
        <f>+'[1]6.ConsolidaSPNF'!BB76+'[1]6.ConsolidaSPNF'!BB77</f>
        <v>4.0552081100000006</v>
      </c>
      <c r="CG42" s="178">
        <f>+'[1]6.ConsolidaSPNF'!BC76+'[1]6.ConsolidaSPNF'!BC77</f>
        <v>3.6282674099999999</v>
      </c>
      <c r="CH42" s="178">
        <f>+'[1]6.ConsolidaSPNF'!BD76+'[1]6.ConsolidaSPNF'!BD77</f>
        <v>4.3245115099999998</v>
      </c>
      <c r="CI42" s="178">
        <f>+'[1]6.ConsolidaSPNF'!BE76+'[1]6.ConsolidaSPNF'!BE77</f>
        <v>3.5750679600000015</v>
      </c>
      <c r="CJ42" s="178">
        <f>+'[1]6.ConsolidaSPNF'!BF76+'[1]6.ConsolidaSPNF'!BF77</f>
        <v>6.9578256999999999</v>
      </c>
      <c r="CK42" s="178">
        <f>+'[1]6.ConsolidaSPNF'!BG76+'[1]6.ConsolidaSPNF'!BG77</f>
        <v>5.3803880299999927</v>
      </c>
      <c r="CL42" s="178">
        <f>+'[1]6.ConsolidaSPNF'!BH76+'[1]6.ConsolidaSPNF'!BH77</f>
        <v>2.6693095599999963</v>
      </c>
      <c r="CM42" s="178">
        <f>+'[1]6.ConsolidaSPNF'!BI76+'[1]6.ConsolidaSPNF'!BI77</f>
        <v>3.042039520000015</v>
      </c>
      <c r="CN42" s="178">
        <f>+'[1]6.ConsolidaSPNF'!BJ76+'[1]6.ConsolidaSPNF'!BJ77</f>
        <v>6.2911220699999939</v>
      </c>
      <c r="CO42" s="178">
        <f>+'[1]6.ConsolidaSPNF'!BK76+'[1]6.ConsolidaSPNF'!BK77</f>
        <v>1.782684340000003</v>
      </c>
      <c r="CP42" s="178">
        <f>+'[1]6.ConsolidaSPNF'!BL76+'[1]6.ConsolidaSPNF'!BL77</f>
        <v>3.5425869899999967</v>
      </c>
      <c r="CQ42" s="178">
        <f>+'[1]6.ConsolidaSPNF'!BM76+'[1]6.ConsolidaSPNF'!BM77</f>
        <v>2.5545571899999993</v>
      </c>
      <c r="CR42" s="178">
        <f>+'[1]6.ConsolidaSPNF'!BN76+'[1]6.ConsolidaSPNF'!BN77</f>
        <v>3.8197119100000001</v>
      </c>
      <c r="CS42" s="178">
        <f>+'[1]6.ConsolidaSPNF'!BO76+'[1]6.ConsolidaSPNF'!BO77</f>
        <v>3.2865187799999998</v>
      </c>
      <c r="CT42" s="178">
        <f>+'[1]6.ConsolidaSPNF'!BP76+'[1]6.ConsolidaSPNF'!BP77</f>
        <v>5.2535423400000028</v>
      </c>
      <c r="CU42" s="178">
        <f>+'[1]6.ConsolidaSPNF'!BQ76+'[1]6.ConsolidaSPNF'!BQ77</f>
        <v>3.6166347099999978</v>
      </c>
      <c r="CV42" s="178">
        <f>+'[1]6.ConsolidaSPNF'!BR76+'[1]6.ConsolidaSPNF'!BR77</f>
        <v>6.2573813599999966</v>
      </c>
      <c r="CW42" s="178">
        <f>+'[1]6.ConsolidaSPNF'!BS76+'[1]6.ConsolidaSPNF'!BS77</f>
        <v>5.838480109999999</v>
      </c>
      <c r="CX42" s="178">
        <f>+'[1]6.ConsolidaSPNF'!BT76+'[1]6.ConsolidaSPNF'!BT77</f>
        <v>6.7066800699999938</v>
      </c>
      <c r="CY42" s="178">
        <f>+'[1]6.ConsolidaSPNF'!BU76+'[1]6.ConsolidaSPNF'!BU77</f>
        <v>3.8517611500000228</v>
      </c>
      <c r="CZ42" s="178">
        <f>+'[1]6.ConsolidaSPNF'!BV76+'[1]6.ConsolidaSPNF'!BV77</f>
        <v>2.1096420999999879</v>
      </c>
      <c r="DA42" s="178">
        <f>+'[1]6.ConsolidaSPNF'!BW76+'[1]6.ConsolidaSPNF'!BW77</f>
        <v>2.4769609499999987</v>
      </c>
      <c r="DB42" s="178">
        <f>+'[1]6.ConsolidaSPNF'!BX76+'[1]6.ConsolidaSPNF'!BX77</f>
        <v>8.389950000000006</v>
      </c>
      <c r="DC42" s="178">
        <f>+'[1]6.ConsolidaSPNF'!BY76+'[1]6.ConsolidaSPNF'!BY77</f>
        <v>6.3156109699999998</v>
      </c>
      <c r="DD42" s="178">
        <f>+'[1]6.ConsolidaSPNF'!BZ76+'[1]6.ConsolidaSPNF'!BZ77</f>
        <v>4.1492599100000032</v>
      </c>
      <c r="DE42" s="178">
        <f>+'[1]6.ConsolidaSPNF'!CA76+'[1]6.ConsolidaSPNF'!CA77</f>
        <v>2.6342694899999977</v>
      </c>
      <c r="DF42" s="178">
        <f>+'[1]6.ConsolidaSPNF'!CB76+'[1]6.ConsolidaSPNF'!CB77</f>
        <v>3.9801966599999989</v>
      </c>
      <c r="DG42" s="178">
        <f>+'[1]6.ConsolidaSPNF'!CC76+'[1]6.ConsolidaSPNF'!CC77</f>
        <v>4.6891537300000028</v>
      </c>
      <c r="DH42" s="178">
        <f>+'[1]6.ConsolidaSPNF'!CD76+'[1]6.ConsolidaSPNF'!CD77</f>
        <v>6.939610100000003</v>
      </c>
      <c r="DI42" s="178">
        <f>+'[1]6.ConsolidaSPNF'!CE76+'[1]6.ConsolidaSPNF'!CE77</f>
        <v>4.5445035599999883</v>
      </c>
      <c r="DJ42" s="178">
        <f>+'[1]6.ConsolidaSPNF'!CF76+'[1]6.ConsolidaSPNF'!CF77</f>
        <v>3.530959370000005</v>
      </c>
      <c r="DK42" s="178">
        <f>+'[1]6.ConsolidaSPNF'!CG76+'[1]6.ConsolidaSPNF'!CG77</f>
        <v>4.0882140799999931</v>
      </c>
      <c r="DL42" s="178">
        <f>+'[1]6.ConsolidaSPNF'!CH76+'[1]6.ConsolidaSPNF'!CH77</f>
        <v>6.602078330000019</v>
      </c>
      <c r="DM42" s="178">
        <f>+'[1]6.ConsolidaSPNF'!CI76+'[1]6.ConsolidaSPNF'!CI77</f>
        <v>3.8348473900000002</v>
      </c>
      <c r="DN42" s="178">
        <f>+'[1]6.ConsolidaSPNF'!CJ76+'[1]6.ConsolidaSPNF'!CJ77</f>
        <v>3.4076937900000019</v>
      </c>
      <c r="DO42" s="178">
        <f>+'[1]6.ConsolidaSPNF'!CK76+'[1]6.ConsolidaSPNF'!CK77</f>
        <v>4.5980717083333333</v>
      </c>
      <c r="DP42" s="178">
        <f>+'[1]6.ConsolidaSPNF'!CL76+'[1]6.ConsolidaSPNF'!CL77</f>
        <v>5.7979816283333312</v>
      </c>
      <c r="DQ42" s="178">
        <f>+'[1]6.ConsolidaSPNF'!CM76+'[1]6.ConsolidaSPNF'!CM77</f>
        <v>2.4608237483333344</v>
      </c>
      <c r="DR42" s="178">
        <f>+'[1]6.ConsolidaSPNF'!CN76+'[1]6.ConsolidaSPNF'!CN77</f>
        <v>6.1416298483333325</v>
      </c>
      <c r="DS42" s="178">
        <f>+'[1]6.ConsolidaSPNF'!CO76+'[1]6.ConsolidaSPNF'!CO77</f>
        <v>2.7872908283333384</v>
      </c>
      <c r="DT42" s="178">
        <f>+'[1]6.ConsolidaSPNF'!CP76+'[1]6.ConsolidaSPNF'!CP77</f>
        <v>2.5020296883333284</v>
      </c>
      <c r="DU42" s="178">
        <f>+'[1]6.ConsolidaSPNF'!CQ76+'[1]6.ConsolidaSPNF'!CQ77</f>
        <v>8.2918741083333334</v>
      </c>
      <c r="DV42" s="178">
        <f>+'[1]6.ConsolidaSPNF'!CR76+'[1]6.ConsolidaSPNF'!CR77</f>
        <v>7.3697861783333263</v>
      </c>
      <c r="DW42" s="178">
        <f>+'[1]6.ConsolidaSPNF'!CS76+'[1]6.ConsolidaSPNF'!CS77</f>
        <v>4.2968190283333474</v>
      </c>
      <c r="DX42" s="178">
        <f>+'[1]6.ConsolidaSPNF'!CT76+'[1]6.ConsolidaSPNF'!CT77</f>
        <v>4.4275295583333314</v>
      </c>
      <c r="DY42" s="178">
        <f>+'[1]6.ConsolidaSPNF'!CU76+'[1]6.ConsolidaSPNF'!CU77</f>
        <v>4.6721501683333297</v>
      </c>
      <c r="DZ42" s="178">
        <f>+'[1]6.ConsolidaSPNF'!CV76+'[1]6.ConsolidaSPNF'!CV77</f>
        <v>7.0889127683333317</v>
      </c>
      <c r="EA42" s="178">
        <f>+'[1]6.ConsolidaSPNF'!CW76+'[1]6.ConsolidaSPNF'!CW77</f>
        <v>3.2970601099999999</v>
      </c>
      <c r="EB42" s="178">
        <f>+'[1]6.ConsolidaSPNF'!CX76+'[1]6.ConsolidaSPNF'!CX77</f>
        <v>4.8996342699999982</v>
      </c>
      <c r="EC42" s="178">
        <f>+'[1]6.ConsolidaSPNF'!CY76+'[1]6.ConsolidaSPNF'!CY77</f>
        <v>3.6640530700000031</v>
      </c>
      <c r="ED42" s="178">
        <f>+'[1]6.ConsolidaSPNF'!CZ76+'[1]6.ConsolidaSPNF'!CZ77</f>
        <v>5.1531686499999978</v>
      </c>
      <c r="EE42" s="178">
        <f>+'[1]6.ConsolidaSPNF'!DA76+'[1]6.ConsolidaSPNF'!DA77</f>
        <v>114.29394954</v>
      </c>
      <c r="EF42" s="178">
        <f>+'[1]6.ConsolidaSPNF'!DB76+'[1]6.ConsolidaSPNF'!DB77</f>
        <v>1.9076862100000049</v>
      </c>
      <c r="EG42" s="178">
        <f>+'[1]6.ConsolidaSPNF'!DC76+'[1]6.ConsolidaSPNF'!DC77</f>
        <v>5.4885476099999995</v>
      </c>
      <c r="EH42" s="178">
        <f>+'[1]6.ConsolidaSPNF'!DD76+'[1]6.ConsolidaSPNF'!DD77</f>
        <v>2.8020015299999947</v>
      </c>
      <c r="EI42" s="178">
        <f>+'[1]6.ConsolidaSPNF'!DE76+'[1]6.ConsolidaSPNF'!DE77</f>
        <v>4.5427182000000084</v>
      </c>
      <c r="EJ42" s="178">
        <f>+'[1]6.ConsolidaSPNF'!DF76+'[1]6.ConsolidaSPNF'!DF77</f>
        <v>7.2985476899999835</v>
      </c>
      <c r="EK42" s="178">
        <f>+'[1]6.ConsolidaSPNF'!DG76+'[1]6.ConsolidaSPNF'!DG77</f>
        <v>4.0759673600000141</v>
      </c>
      <c r="EL42" s="178">
        <f>+'[1]6.ConsolidaSPNF'!DH76+'[1]6.ConsolidaSPNF'!DH77</f>
        <v>7.7378140499999901</v>
      </c>
      <c r="EM42" s="178">
        <f>+'[1]6.ConsolidaSPNF'!DI76+'[1]6.ConsolidaSPNF'!DI77</f>
        <v>3.0877040299999998</v>
      </c>
      <c r="EN42" s="178">
        <f>+'[1]6.ConsolidaSPNF'!DJ76+'[1]6.ConsolidaSPNF'!DJ77</f>
        <v>3.5282175899999997</v>
      </c>
      <c r="EO42" s="178">
        <f>+'[1]6.ConsolidaSPNF'!DK76+'[1]6.ConsolidaSPNF'!DK77</f>
        <v>3.1769129999999985</v>
      </c>
      <c r="EP42" s="178">
        <f>+'[1]6.ConsolidaSPNF'!DL76+'[1]6.ConsolidaSPNF'!DL77</f>
        <v>1.9133799200000006</v>
      </c>
      <c r="EQ42" s="178">
        <f>+'[1]6.ConsolidaSPNF'!DM76+'[1]6.ConsolidaSPNF'!DM77</f>
        <v>3.6404322899999988</v>
      </c>
      <c r="ER42" s="178">
        <f>+'[1]6.ConsolidaSPNF'!DN76+'[1]6.ConsolidaSPNF'!DN77</f>
        <v>3.8487864900000011</v>
      </c>
      <c r="ES42" s="178">
        <f>+'[1]6.ConsolidaSPNF'!DO76+'[1]6.ConsolidaSPNF'!DO77</f>
        <v>3.0858738900000011</v>
      </c>
      <c r="ET42" s="178">
        <f>+'[1]6.ConsolidaSPNF'!DP76+'[1]6.ConsolidaSPNF'!DP77</f>
        <v>1.5962203200000022</v>
      </c>
      <c r="EU42" s="178">
        <f>+'[1]6.ConsolidaSPNF'!DQ76+'[1]6.ConsolidaSPNF'!DQ77</f>
        <v>2.0115743999999984</v>
      </c>
      <c r="EV42" s="178">
        <f>+'[1]6.ConsolidaSPNF'!DR76+'[1]6.ConsolidaSPNF'!DR77</f>
        <v>10.277182730000012</v>
      </c>
      <c r="EW42" s="178">
        <f>+'[1]6.ConsolidaSPNF'!DS76+'[1]6.ConsolidaSPNF'!DS77</f>
        <v>5.30824230999999</v>
      </c>
      <c r="EX42" s="178">
        <f>+'[1]6.ConsolidaSPNF'!DT76+'[1]6.ConsolidaSPNF'!DT77</f>
        <v>11.718540879999997</v>
      </c>
      <c r="EY42" s="178">
        <f>+'[1]6.ConsolidaSPNF'!DU76+'[1]6.ConsolidaSPNF'!DU77</f>
        <v>1.6426319300000003</v>
      </c>
      <c r="EZ42" s="178">
        <f>+'[1]6.ConsolidaSPNF'!DV76+'[1]6.ConsolidaSPNF'!DV77</f>
        <v>4.4445097200000019</v>
      </c>
      <c r="FA42" s="178">
        <f>+'[1]6.ConsolidaSPNF'!DW76+'[1]6.ConsolidaSPNF'!DW77</f>
        <v>3.9391153199999929</v>
      </c>
      <c r="FB42" s="178">
        <f>+'[1]6.ConsolidaSPNF'!DX76+'[1]6.ConsolidaSPNF'!DX77</f>
        <v>3.2100723300000134</v>
      </c>
      <c r="FC42" s="178">
        <f>+'[1]6.ConsolidaSPNF'!DY76+'[1]6.ConsolidaSPNF'!DY77</f>
        <v>4.5950918899999955</v>
      </c>
      <c r="FD42" s="178">
        <f>+'[1]6.ConsolidaSPNF'!DZ76+'[1]6.ConsolidaSPNF'!DZ77</f>
        <v>3.6664514199999867</v>
      </c>
      <c r="FE42" s="178">
        <f>+'[1]6.ConsolidaSPNF'!EA76+'[1]6.ConsolidaSPNF'!EA77</f>
        <v>2.8223179000000176</v>
      </c>
      <c r="FF42" s="178">
        <f>+'[1]6.ConsolidaSPNF'!EB76+'[1]6.ConsolidaSPNF'!EB77</f>
        <v>5.6635050099999784</v>
      </c>
      <c r="FG42" s="178">
        <f>+'[1]6.ConsolidaSPNF'!EC76+'[1]6.ConsolidaSPNF'!EC77</f>
        <v>3.5316197200000072</v>
      </c>
      <c r="FH42" s="178">
        <f>+'[1]6.ConsolidaSPNF'!ED76+'[1]6.ConsolidaSPNF'!ED77</f>
        <v>3.0854074499999964</v>
      </c>
      <c r="FI42" s="178">
        <f>+'[1]6.ConsolidaSPNF'!EE76+'[1]6.ConsolidaSPNF'!EE77</f>
        <v>22.291338860000007</v>
      </c>
      <c r="FJ42" s="178">
        <f>+'[1]6.ConsolidaSPNF'!EF76+'[1]6.ConsolidaSPNF'!EF77</f>
        <v>20.855387940000004</v>
      </c>
      <c r="FK42" s="178">
        <f>+'[1]6.ConsolidaSPNF'!EG76+'[1]6.ConsolidaSPNF'!EG77</f>
        <v>2.8278102899999995</v>
      </c>
      <c r="FL42" s="178">
        <f>+'[1]6.ConsolidaSPNF'!EH76+'[1]6.ConsolidaSPNF'!EH77</f>
        <v>3.4073361900000005</v>
      </c>
      <c r="FM42" s="178">
        <f>+'[1]6.ConsolidaSPNF'!EI76+'[1]6.ConsolidaSPNF'!EI77</f>
        <v>2.5087539300000006</v>
      </c>
      <c r="FN42" s="178">
        <f>+'[1]6.ConsolidaSPNF'!EJ76+'[1]6.ConsolidaSPNF'!EJ77</f>
        <v>2.5754119200000005</v>
      </c>
      <c r="FO42" s="178">
        <f>+'[1]6.ConsolidaSPNF'!EK76+'[1]6.ConsolidaSPNF'!EK77</f>
        <v>3.4988171099999992</v>
      </c>
      <c r="FP42" s="178">
        <f>+'[1]6.ConsolidaSPNF'!EL76+'[1]6.ConsolidaSPNF'!EL77</f>
        <v>5.0292495800000001</v>
      </c>
      <c r="FQ42" s="178">
        <f>+'[1]6.ConsolidaSPNF'!EM76+'[1]6.ConsolidaSPNF'!EM77</f>
        <v>7.9760482399999955</v>
      </c>
      <c r="FR42" s="178">
        <f>+'[1]6.ConsolidaSPNF'!EN76+'[1]6.ConsolidaSPNF'!EN77</f>
        <v>4.0240808900000031</v>
      </c>
      <c r="FS42" s="178">
        <f>+'[1]6.ConsolidaSPNF'!EO76+'[1]6.ConsolidaSPNF'!EO77</f>
        <v>3.6709822400000003</v>
      </c>
      <c r="FT42" s="178">
        <f>+'[1]6.ConsolidaSPNF'!EP76+'[1]6.ConsolidaSPNF'!EP77</f>
        <v>3.8122097899999923</v>
      </c>
      <c r="FU42" s="178">
        <f>+'[1]6.ConsolidaSPNF'!EQ76+'[1]6.ConsolidaSPNF'!EQ77</f>
        <v>4.0509495600000038</v>
      </c>
      <c r="FV42" s="178">
        <f>+'[1]6.ConsolidaSPNF'!ER76+'[1]6.ConsolidaSPNF'!ER77</f>
        <v>5.2130206299999946</v>
      </c>
      <c r="FW42" s="178">
        <f>+'[1]6.ConsolidaSPNF'!ES76+'[1]6.ConsolidaSPNF'!ES77</f>
        <v>2.5182655</v>
      </c>
      <c r="FX42" s="178">
        <f>+'[1]6.ConsolidaSPNF'!ET76+'[1]6.ConsolidaSPNF'!ET77</f>
        <v>3.0152160199999996</v>
      </c>
      <c r="FY42" s="178">
        <f>+'[1]6.ConsolidaSPNF'!EU76+'[1]6.ConsolidaSPNF'!EU77</f>
        <v>6.5070409299999996</v>
      </c>
      <c r="FZ42" s="178">
        <f>+'[1]6.ConsolidaSPNF'!EV76+'[1]6.ConsolidaSPNF'!EV77</f>
        <v>4.3249892500000016</v>
      </c>
      <c r="GA42" s="178">
        <f>+'[1]6.ConsolidaSPNF'!EW76+'[1]6.ConsolidaSPNF'!EW77</f>
        <v>4.2450615099999993</v>
      </c>
      <c r="GB42" s="178">
        <f>+'[1]6.ConsolidaSPNF'!EX76+'[1]6.ConsolidaSPNF'!EX77</f>
        <v>4.845102129999999</v>
      </c>
      <c r="GC42" s="178">
        <f>+'[1]6.ConsolidaSPNF'!EY76+'[1]6.ConsolidaSPNF'!EY77</f>
        <v>3.6330485300000026</v>
      </c>
      <c r="GD42" s="178">
        <f>+'[1]6.ConsolidaSPNF'!EZ76+'[1]6.ConsolidaSPNF'!EZ77</f>
        <v>5.9272524199999985</v>
      </c>
      <c r="GE42" s="178">
        <f>+'[1]6.ConsolidaSPNF'!FA76+'[1]6.ConsolidaSPNF'!FA77</f>
        <v>4.9133310400000028</v>
      </c>
      <c r="GF42" s="178">
        <f>+'[1]6.ConsolidaSPNF'!FB76+'[1]6.ConsolidaSPNF'!FB77</f>
        <v>3.0407923599999958</v>
      </c>
      <c r="GG42" s="178">
        <f>+'[1]6.ConsolidaSPNF'!FC76+'[1]6.ConsolidaSPNF'!FC77</f>
        <v>9.7203805500000087</v>
      </c>
      <c r="GH42" s="178">
        <f>+'[1]6.ConsolidaSPNF'!FD76+'[1]6.ConsolidaSPNF'!FD77</f>
        <v>4.7254434499999931</v>
      </c>
      <c r="GI42" s="178">
        <f>+'[1]6.ConsolidaSPNF'!FE76+'[1]6.ConsolidaSPNF'!FE77</f>
        <v>2.5182655</v>
      </c>
    </row>
    <row r="43" spans="2:191" hidden="1">
      <c r="B43" s="186">
        <v>215</v>
      </c>
      <c r="C43" s="187" t="s">
        <v>27</v>
      </c>
      <c r="D43" s="178">
        <f t="shared" si="108"/>
        <v>0</v>
      </c>
      <c r="E43" s="178">
        <f t="shared" si="109"/>
        <v>0</v>
      </c>
      <c r="F43" s="178">
        <f t="shared" si="110"/>
        <v>0</v>
      </c>
      <c r="G43" s="178">
        <f t="shared" si="111"/>
        <v>0</v>
      </c>
      <c r="H43" s="178">
        <f t="shared" ref="H43:AT43" si="435">+SUM(H44:H46)</f>
        <v>0</v>
      </c>
      <c r="I43" s="178">
        <f t="shared" si="435"/>
        <v>0</v>
      </c>
      <c r="J43" s="178">
        <f t="shared" si="435"/>
        <v>0</v>
      </c>
      <c r="K43" s="178">
        <f t="shared" si="435"/>
        <v>0</v>
      </c>
      <c r="L43" s="178">
        <f t="shared" si="340"/>
        <v>0</v>
      </c>
      <c r="M43" s="178">
        <f t="shared" si="53"/>
        <v>0</v>
      </c>
      <c r="N43" s="178">
        <f t="shared" si="54"/>
        <v>0</v>
      </c>
      <c r="O43" s="178">
        <f t="shared" si="55"/>
        <v>0</v>
      </c>
      <c r="P43" s="178">
        <f t="shared" si="56"/>
        <v>0</v>
      </c>
      <c r="Q43" s="178">
        <f t="shared" si="57"/>
        <v>0</v>
      </c>
      <c r="R43" s="178">
        <f t="shared" si="58"/>
        <v>0</v>
      </c>
      <c r="S43" s="178">
        <f t="shared" si="59"/>
        <v>0</v>
      </c>
      <c r="T43" s="178">
        <f t="shared" si="60"/>
        <v>0</v>
      </c>
      <c r="U43" s="178">
        <f t="shared" si="61"/>
        <v>0</v>
      </c>
      <c r="V43" s="178">
        <f t="shared" si="62"/>
        <v>0</v>
      </c>
      <c r="W43" s="178">
        <f t="shared" si="63"/>
        <v>0</v>
      </c>
      <c r="X43" s="178">
        <f t="shared" si="64"/>
        <v>0</v>
      </c>
      <c r="Y43" s="178">
        <f t="shared" si="65"/>
        <v>0</v>
      </c>
      <c r="Z43" s="178">
        <f t="shared" si="66"/>
        <v>0</v>
      </c>
      <c r="AA43" s="178">
        <f t="shared" si="67"/>
        <v>0</v>
      </c>
      <c r="AB43" s="178">
        <f t="shared" si="68"/>
        <v>0</v>
      </c>
      <c r="AC43" s="178">
        <f t="shared" si="69"/>
        <v>0</v>
      </c>
      <c r="AD43" s="178">
        <f t="shared" si="70"/>
        <v>0</v>
      </c>
      <c r="AE43" s="178">
        <f t="shared" si="435"/>
        <v>0</v>
      </c>
      <c r="AF43" s="178">
        <f t="shared" si="435"/>
        <v>0</v>
      </c>
      <c r="AG43" s="178">
        <f t="shared" si="435"/>
        <v>0</v>
      </c>
      <c r="AH43" s="178">
        <f t="shared" si="435"/>
        <v>0</v>
      </c>
      <c r="AI43" s="178">
        <f t="shared" si="435"/>
        <v>0</v>
      </c>
      <c r="AJ43" s="178">
        <f t="shared" si="435"/>
        <v>0</v>
      </c>
      <c r="AK43" s="178">
        <f t="shared" si="435"/>
        <v>0</v>
      </c>
      <c r="AL43" s="178">
        <f t="shared" si="435"/>
        <v>0</v>
      </c>
      <c r="AM43" s="178">
        <f t="shared" si="435"/>
        <v>0</v>
      </c>
      <c r="AN43" s="178">
        <f t="shared" si="435"/>
        <v>0</v>
      </c>
      <c r="AO43" s="178">
        <f t="shared" si="435"/>
        <v>0</v>
      </c>
      <c r="AP43" s="178">
        <f t="shared" si="435"/>
        <v>0</v>
      </c>
      <c r="AQ43" s="178">
        <f t="shared" si="435"/>
        <v>0</v>
      </c>
      <c r="AR43" s="178">
        <f t="shared" si="435"/>
        <v>0</v>
      </c>
      <c r="AS43" s="178">
        <f t="shared" si="435"/>
        <v>0</v>
      </c>
      <c r="AT43" s="178">
        <f t="shared" si="435"/>
        <v>0</v>
      </c>
      <c r="AU43" s="178">
        <f t="shared" si="341"/>
        <v>0</v>
      </c>
      <c r="AV43" s="178">
        <f t="shared" si="342"/>
        <v>0</v>
      </c>
      <c r="AW43" s="178">
        <f t="shared" si="343"/>
        <v>0</v>
      </c>
      <c r="AX43" s="178">
        <f t="shared" si="344"/>
        <v>0</v>
      </c>
      <c r="AY43" s="178">
        <f t="shared" si="346"/>
        <v>0</v>
      </c>
      <c r="AZ43" s="178">
        <f t="shared" si="285"/>
        <v>0</v>
      </c>
      <c r="BA43" s="178">
        <f t="shared" si="71"/>
        <v>0</v>
      </c>
      <c r="BB43" s="178">
        <f t="shared" si="72"/>
        <v>0</v>
      </c>
      <c r="BC43" s="178">
        <f t="shared" si="73"/>
        <v>0</v>
      </c>
      <c r="BD43" s="178">
        <f t="shared" si="74"/>
        <v>0</v>
      </c>
      <c r="BE43" s="178">
        <f t="shared" si="75"/>
        <v>0</v>
      </c>
      <c r="BF43" s="178">
        <f t="shared" si="76"/>
        <v>0</v>
      </c>
      <c r="BG43" s="178">
        <f t="shared" ref="BG43:DB43" si="436">+SUM(BG44:BG46)</f>
        <v>0</v>
      </c>
      <c r="BH43" s="178">
        <f t="shared" si="436"/>
        <v>0</v>
      </c>
      <c r="BI43" s="178">
        <f t="shared" si="436"/>
        <v>0</v>
      </c>
      <c r="BJ43" s="178">
        <f t="shared" si="436"/>
        <v>0</v>
      </c>
      <c r="BK43" s="178">
        <f t="shared" si="436"/>
        <v>0</v>
      </c>
      <c r="BL43" s="178">
        <f t="shared" si="436"/>
        <v>0</v>
      </c>
      <c r="BM43" s="178">
        <f t="shared" si="436"/>
        <v>0</v>
      </c>
      <c r="BN43" s="178">
        <f t="shared" si="436"/>
        <v>0</v>
      </c>
      <c r="BO43" s="178">
        <f t="shared" si="436"/>
        <v>0</v>
      </c>
      <c r="BP43" s="178">
        <f t="shared" si="436"/>
        <v>0</v>
      </c>
      <c r="BQ43" s="178">
        <f t="shared" si="436"/>
        <v>0</v>
      </c>
      <c r="BR43" s="178">
        <f t="shared" si="436"/>
        <v>0</v>
      </c>
      <c r="BS43" s="178">
        <f t="shared" si="436"/>
        <v>0</v>
      </c>
      <c r="BT43" s="178">
        <f t="shared" si="436"/>
        <v>0</v>
      </c>
      <c r="BU43" s="178">
        <f t="shared" si="436"/>
        <v>0</v>
      </c>
      <c r="BV43" s="178">
        <f t="shared" si="436"/>
        <v>0</v>
      </c>
      <c r="BW43" s="178">
        <f t="shared" si="436"/>
        <v>0</v>
      </c>
      <c r="BX43" s="178">
        <f t="shared" si="436"/>
        <v>0</v>
      </c>
      <c r="BY43" s="178">
        <f t="shared" si="436"/>
        <v>0</v>
      </c>
      <c r="BZ43" s="178">
        <f t="shared" si="436"/>
        <v>0</v>
      </c>
      <c r="CA43" s="178">
        <f t="shared" si="436"/>
        <v>0</v>
      </c>
      <c r="CB43" s="178">
        <f t="shared" si="436"/>
        <v>0</v>
      </c>
      <c r="CC43" s="178">
        <f t="shared" si="436"/>
        <v>0</v>
      </c>
      <c r="CD43" s="178">
        <f t="shared" si="436"/>
        <v>0</v>
      </c>
      <c r="CE43" s="178">
        <f t="shared" si="436"/>
        <v>0</v>
      </c>
      <c r="CF43" s="178">
        <f t="shared" si="436"/>
        <v>0</v>
      </c>
      <c r="CG43" s="178">
        <f t="shared" si="436"/>
        <v>0</v>
      </c>
      <c r="CH43" s="178">
        <f t="shared" si="436"/>
        <v>0</v>
      </c>
      <c r="CI43" s="178">
        <f t="shared" si="436"/>
        <v>0</v>
      </c>
      <c r="CJ43" s="178">
        <f t="shared" si="436"/>
        <v>0</v>
      </c>
      <c r="CK43" s="178">
        <f t="shared" si="436"/>
        <v>0</v>
      </c>
      <c r="CL43" s="178">
        <f t="shared" si="436"/>
        <v>0</v>
      </c>
      <c r="CM43" s="178">
        <f t="shared" si="436"/>
        <v>0</v>
      </c>
      <c r="CN43" s="178">
        <f t="shared" si="436"/>
        <v>0</v>
      </c>
      <c r="CO43" s="178">
        <f t="shared" si="436"/>
        <v>0</v>
      </c>
      <c r="CP43" s="178">
        <f t="shared" si="436"/>
        <v>0</v>
      </c>
      <c r="CQ43" s="178">
        <f t="shared" si="436"/>
        <v>0</v>
      </c>
      <c r="CR43" s="178">
        <f t="shared" si="436"/>
        <v>0</v>
      </c>
      <c r="CS43" s="178">
        <f t="shared" si="436"/>
        <v>0</v>
      </c>
      <c r="CT43" s="178">
        <f t="shared" si="436"/>
        <v>0</v>
      </c>
      <c r="CU43" s="178">
        <f t="shared" si="436"/>
        <v>0</v>
      </c>
      <c r="CV43" s="178">
        <f t="shared" si="436"/>
        <v>0</v>
      </c>
      <c r="CW43" s="178">
        <f t="shared" si="436"/>
        <v>0</v>
      </c>
      <c r="CX43" s="178">
        <f t="shared" si="436"/>
        <v>0</v>
      </c>
      <c r="CY43" s="178">
        <f t="shared" si="436"/>
        <v>0</v>
      </c>
      <c r="CZ43" s="178">
        <f t="shared" si="436"/>
        <v>0</v>
      </c>
      <c r="DA43" s="178">
        <f t="shared" si="436"/>
        <v>0</v>
      </c>
      <c r="DB43" s="178">
        <f t="shared" si="436"/>
        <v>0</v>
      </c>
      <c r="DC43" s="178">
        <f t="shared" ref="DC43:DH43" si="437">+SUM(DC44:DC46)</f>
        <v>0</v>
      </c>
      <c r="DD43" s="178">
        <f t="shared" si="437"/>
        <v>0</v>
      </c>
      <c r="DE43" s="178">
        <f t="shared" si="437"/>
        <v>0</v>
      </c>
      <c r="DF43" s="178">
        <f t="shared" si="437"/>
        <v>0</v>
      </c>
      <c r="DG43" s="178">
        <f t="shared" si="437"/>
        <v>0</v>
      </c>
      <c r="DH43" s="178">
        <f t="shared" si="437"/>
        <v>0</v>
      </c>
      <c r="DI43" s="178">
        <f t="shared" ref="DI43:EW43" si="438">+SUM(DI44:DI46)</f>
        <v>0</v>
      </c>
      <c r="DJ43" s="178">
        <f t="shared" si="438"/>
        <v>0</v>
      </c>
      <c r="DK43" s="178">
        <f t="shared" si="438"/>
        <v>0</v>
      </c>
      <c r="DL43" s="178">
        <f t="shared" si="438"/>
        <v>0</v>
      </c>
      <c r="DM43" s="178">
        <f t="shared" si="438"/>
        <v>0</v>
      </c>
      <c r="DN43" s="178">
        <f t="shared" si="438"/>
        <v>0</v>
      </c>
      <c r="DO43" s="178">
        <f t="shared" si="438"/>
        <v>0</v>
      </c>
      <c r="DP43" s="178">
        <f t="shared" si="438"/>
        <v>0</v>
      </c>
      <c r="DQ43" s="178">
        <f t="shared" si="438"/>
        <v>0</v>
      </c>
      <c r="DR43" s="178">
        <f t="shared" si="438"/>
        <v>0</v>
      </c>
      <c r="DS43" s="178">
        <f t="shared" si="438"/>
        <v>0</v>
      </c>
      <c r="DT43" s="178">
        <f t="shared" si="438"/>
        <v>0</v>
      </c>
      <c r="DU43" s="178">
        <f t="shared" si="438"/>
        <v>0</v>
      </c>
      <c r="DV43" s="178">
        <f t="shared" si="438"/>
        <v>0</v>
      </c>
      <c r="DW43" s="178">
        <f t="shared" si="438"/>
        <v>0</v>
      </c>
      <c r="DX43" s="178">
        <f t="shared" si="438"/>
        <v>0</v>
      </c>
      <c r="DY43" s="178">
        <f t="shared" si="438"/>
        <v>0</v>
      </c>
      <c r="DZ43" s="178">
        <f t="shared" si="438"/>
        <v>0</v>
      </c>
      <c r="EA43" s="178">
        <f t="shared" si="438"/>
        <v>0</v>
      </c>
      <c r="EB43" s="178">
        <f t="shared" si="438"/>
        <v>0</v>
      </c>
      <c r="EC43" s="178">
        <f t="shared" si="438"/>
        <v>0</v>
      </c>
      <c r="ED43" s="178">
        <f t="shared" si="438"/>
        <v>0</v>
      </c>
      <c r="EE43" s="178">
        <f t="shared" si="438"/>
        <v>0</v>
      </c>
      <c r="EF43" s="178">
        <f t="shared" si="438"/>
        <v>0</v>
      </c>
      <c r="EG43" s="178">
        <f t="shared" si="438"/>
        <v>0</v>
      </c>
      <c r="EH43" s="178">
        <f t="shared" si="438"/>
        <v>0</v>
      </c>
      <c r="EI43" s="178">
        <f t="shared" si="438"/>
        <v>0</v>
      </c>
      <c r="EJ43" s="178">
        <f t="shared" si="438"/>
        <v>0</v>
      </c>
      <c r="EK43" s="178">
        <f t="shared" si="438"/>
        <v>0</v>
      </c>
      <c r="EL43" s="178">
        <f t="shared" si="438"/>
        <v>0</v>
      </c>
      <c r="EM43" s="178">
        <f t="shared" si="438"/>
        <v>0</v>
      </c>
      <c r="EN43" s="178">
        <f t="shared" si="438"/>
        <v>0</v>
      </c>
      <c r="EO43" s="178">
        <f t="shared" si="438"/>
        <v>0</v>
      </c>
      <c r="EP43" s="178">
        <f t="shared" si="438"/>
        <v>0</v>
      </c>
      <c r="EQ43" s="178">
        <f t="shared" si="438"/>
        <v>0</v>
      </c>
      <c r="ER43" s="178">
        <f t="shared" si="438"/>
        <v>0</v>
      </c>
      <c r="ES43" s="178">
        <f t="shared" si="438"/>
        <v>0</v>
      </c>
      <c r="ET43" s="178">
        <f t="shared" si="438"/>
        <v>0</v>
      </c>
      <c r="EU43" s="178">
        <f t="shared" si="438"/>
        <v>0</v>
      </c>
      <c r="EV43" s="178">
        <f t="shared" si="438"/>
        <v>0</v>
      </c>
      <c r="EW43" s="178">
        <f t="shared" si="438"/>
        <v>0</v>
      </c>
      <c r="EX43" s="178">
        <f t="shared" ref="EX43:FJ43" si="439">+SUM(EX44:EX46)</f>
        <v>0</v>
      </c>
      <c r="EY43" s="178">
        <f t="shared" si="439"/>
        <v>0</v>
      </c>
      <c r="EZ43" s="178">
        <f t="shared" si="439"/>
        <v>0</v>
      </c>
      <c r="FA43" s="178">
        <f t="shared" si="439"/>
        <v>0</v>
      </c>
      <c r="FB43" s="178">
        <f t="shared" si="439"/>
        <v>0</v>
      </c>
      <c r="FC43" s="178">
        <f t="shared" si="439"/>
        <v>0</v>
      </c>
      <c r="FD43" s="178">
        <f t="shared" si="439"/>
        <v>0</v>
      </c>
      <c r="FE43" s="178">
        <f t="shared" si="439"/>
        <v>0</v>
      </c>
      <c r="FF43" s="178">
        <f t="shared" si="439"/>
        <v>0</v>
      </c>
      <c r="FG43" s="178">
        <f t="shared" si="439"/>
        <v>0</v>
      </c>
      <c r="FH43" s="178">
        <f t="shared" si="439"/>
        <v>0</v>
      </c>
      <c r="FI43" s="178">
        <f t="shared" si="439"/>
        <v>0</v>
      </c>
      <c r="FJ43" s="178">
        <f t="shared" si="439"/>
        <v>0</v>
      </c>
      <c r="FK43" s="178">
        <f t="shared" ref="FK43:FM43" si="440">+SUM(FK44:FK46)</f>
        <v>0</v>
      </c>
      <c r="FL43" s="178">
        <f t="shared" si="440"/>
        <v>0</v>
      </c>
      <c r="FM43" s="178">
        <f t="shared" si="440"/>
        <v>0</v>
      </c>
      <c r="FN43" s="178">
        <f t="shared" ref="FN43:FO43" si="441">+SUM(FN44:FN46)</f>
        <v>0</v>
      </c>
      <c r="FO43" s="178">
        <f t="shared" si="441"/>
        <v>0</v>
      </c>
      <c r="FP43" s="178">
        <f t="shared" ref="FP43" si="442">+SUM(FP44:FP46)</f>
        <v>0</v>
      </c>
      <c r="FQ43" s="178">
        <f t="shared" ref="FQ43" si="443">+SUM(FQ44:FQ46)</f>
        <v>0</v>
      </c>
      <c r="FR43" s="178">
        <f t="shared" ref="FR43" si="444">+SUM(FR44:FR46)</f>
        <v>0</v>
      </c>
      <c r="FS43" s="178">
        <f t="shared" ref="FS43" si="445">+SUM(FS44:FS46)</f>
        <v>0</v>
      </c>
      <c r="FT43" s="178">
        <f t="shared" ref="FT43" si="446">+SUM(FT44:FT46)</f>
        <v>0</v>
      </c>
      <c r="FU43" s="178">
        <f t="shared" ref="FU43" si="447">+SUM(FU44:FU46)</f>
        <v>0</v>
      </c>
      <c r="FV43" s="178">
        <f t="shared" ref="FV43" si="448">+SUM(FV44:FV46)</f>
        <v>0</v>
      </c>
      <c r="FW43" s="178">
        <f t="shared" ref="FW43" si="449">+SUM(FW44:FW46)</f>
        <v>0</v>
      </c>
      <c r="FX43" s="178">
        <f t="shared" ref="FX43" si="450">+SUM(FX44:FX46)</f>
        <v>0</v>
      </c>
      <c r="FY43" s="178">
        <f t="shared" ref="FY43" si="451">+SUM(FY44:FY46)</f>
        <v>0</v>
      </c>
      <c r="FZ43" s="178">
        <f t="shared" ref="FZ43" si="452">+SUM(FZ44:FZ46)</f>
        <v>0</v>
      </c>
      <c r="GA43" s="178">
        <f t="shared" ref="GA43:GB43" si="453">+SUM(GA44:GA46)</f>
        <v>0</v>
      </c>
      <c r="GB43" s="178">
        <f t="shared" si="453"/>
        <v>0</v>
      </c>
      <c r="GC43" s="178">
        <f t="shared" ref="GC43" si="454">+SUM(GC44:GC46)</f>
        <v>0</v>
      </c>
      <c r="GD43" s="178">
        <f t="shared" ref="GD43" si="455">+SUM(GD44:GD46)</f>
        <v>0</v>
      </c>
      <c r="GE43" s="178">
        <f t="shared" ref="GE43" si="456">+SUM(GE44:GE46)</f>
        <v>0</v>
      </c>
      <c r="GF43" s="178">
        <f t="shared" ref="GF43" si="457">+SUM(GF44:GF46)</f>
        <v>0</v>
      </c>
      <c r="GG43" s="178">
        <f t="shared" ref="GG43" si="458">+SUM(GG44:GG46)</f>
        <v>0</v>
      </c>
      <c r="GH43" s="178">
        <f t="shared" ref="GH43:GI43" si="459">+SUM(GH44:GH46)</f>
        <v>0</v>
      </c>
      <c r="GI43" s="178">
        <f t="shared" si="459"/>
        <v>0</v>
      </c>
    </row>
    <row r="44" spans="2:191" hidden="1">
      <c r="B44" s="186">
        <v>2151</v>
      </c>
      <c r="C44" s="195" t="s">
        <v>34</v>
      </c>
      <c r="D44" s="182">
        <f t="shared" si="108"/>
        <v>0</v>
      </c>
      <c r="E44" s="182">
        <f t="shared" si="109"/>
        <v>0</v>
      </c>
      <c r="F44" s="182">
        <f t="shared" si="110"/>
        <v>0</v>
      </c>
      <c r="G44" s="182">
        <f t="shared" si="111"/>
        <v>0</v>
      </c>
      <c r="H44" s="182">
        <f>+SUM(DC44:DN44)</f>
        <v>0</v>
      </c>
      <c r="I44" s="182">
        <f>+SUM(DO44:DZ44)</f>
        <v>0</v>
      </c>
      <c r="J44" s="182">
        <f>+SUM(EA44:EL44)</f>
        <v>0</v>
      </c>
      <c r="K44" s="182">
        <f>+SUM(EM44:EX44)</f>
        <v>0</v>
      </c>
      <c r="L44" s="182">
        <f t="shared" si="340"/>
        <v>0</v>
      </c>
      <c r="M44" s="182">
        <f t="shared" si="53"/>
        <v>0</v>
      </c>
      <c r="N44" s="182">
        <f t="shared" si="54"/>
        <v>0</v>
      </c>
      <c r="O44" s="182">
        <f t="shared" si="55"/>
        <v>0</v>
      </c>
      <c r="P44" s="182">
        <f t="shared" si="56"/>
        <v>0</v>
      </c>
      <c r="Q44" s="182">
        <f t="shared" si="57"/>
        <v>0</v>
      </c>
      <c r="R44" s="182">
        <f t="shared" si="58"/>
        <v>0</v>
      </c>
      <c r="S44" s="182">
        <f t="shared" si="59"/>
        <v>0</v>
      </c>
      <c r="T44" s="182">
        <f t="shared" si="60"/>
        <v>0</v>
      </c>
      <c r="U44" s="182">
        <f t="shared" si="61"/>
        <v>0</v>
      </c>
      <c r="V44" s="182">
        <f t="shared" si="62"/>
        <v>0</v>
      </c>
      <c r="W44" s="182">
        <f t="shared" si="63"/>
        <v>0</v>
      </c>
      <c r="X44" s="182">
        <f t="shared" si="64"/>
        <v>0</v>
      </c>
      <c r="Y44" s="182">
        <f t="shared" si="65"/>
        <v>0</v>
      </c>
      <c r="Z44" s="182">
        <f t="shared" si="66"/>
        <v>0</v>
      </c>
      <c r="AA44" s="182">
        <f t="shared" si="67"/>
        <v>0</v>
      </c>
      <c r="AB44" s="182">
        <f t="shared" si="68"/>
        <v>0</v>
      </c>
      <c r="AC44" s="182">
        <f t="shared" si="69"/>
        <v>0</v>
      </c>
      <c r="AD44" s="182">
        <f t="shared" si="70"/>
        <v>0</v>
      </c>
      <c r="AE44" s="182">
        <f>+SUM(DC44:DE44)</f>
        <v>0</v>
      </c>
      <c r="AF44" s="182">
        <f>+SUM(DF44:DH44)</f>
        <v>0</v>
      </c>
      <c r="AG44" s="182">
        <f>+SUM(DI44:DK44)</f>
        <v>0</v>
      </c>
      <c r="AH44" s="182">
        <f>+SUM(DL44:DN44)</f>
        <v>0</v>
      </c>
      <c r="AI44" s="182">
        <f>+SUM(DO44:DQ44)</f>
        <v>0</v>
      </c>
      <c r="AJ44" s="182">
        <f>+SUM(DR44:DT44)</f>
        <v>0</v>
      </c>
      <c r="AK44" s="182">
        <f>+SUM(DU44:DW44)</f>
        <v>0</v>
      </c>
      <c r="AL44" s="182">
        <f>+SUM(DX44:DZ44)</f>
        <v>0</v>
      </c>
      <c r="AM44" s="182">
        <f>+SUM(EA44:EC44)</f>
        <v>0</v>
      </c>
      <c r="AN44" s="182">
        <f>+SUM(ED44:EF44)</f>
        <v>0</v>
      </c>
      <c r="AO44" s="182">
        <f>+SUM(EG44:EI44)</f>
        <v>0</v>
      </c>
      <c r="AP44" s="182">
        <f>+SUM(EJ44:EL44)</f>
        <v>0</v>
      </c>
      <c r="AQ44" s="182">
        <f>+SUM(EM44:EO44)</f>
        <v>0</v>
      </c>
      <c r="AR44" s="182">
        <f>+SUM(EP44:ER44)</f>
        <v>0</v>
      </c>
      <c r="AS44" s="182">
        <f>+SUM(ES44:EU44)</f>
        <v>0</v>
      </c>
      <c r="AT44" s="182">
        <f>+SUM(EV44:EX44)</f>
        <v>0</v>
      </c>
      <c r="AU44" s="182">
        <f t="shared" si="341"/>
        <v>0</v>
      </c>
      <c r="AV44" s="182">
        <f t="shared" si="342"/>
        <v>0</v>
      </c>
      <c r="AW44" s="182">
        <f t="shared" si="343"/>
        <v>0</v>
      </c>
      <c r="AX44" s="182">
        <f t="shared" si="344"/>
        <v>0</v>
      </c>
      <c r="AY44" s="182">
        <f t="shared" si="346"/>
        <v>0</v>
      </c>
      <c r="AZ44" s="182">
        <f t="shared" si="285"/>
        <v>0</v>
      </c>
      <c r="BA44" s="182">
        <f t="shared" si="71"/>
        <v>0</v>
      </c>
      <c r="BB44" s="182">
        <f t="shared" si="72"/>
        <v>0</v>
      </c>
      <c r="BC44" s="182">
        <f t="shared" si="73"/>
        <v>0</v>
      </c>
      <c r="BD44" s="182">
        <f t="shared" si="74"/>
        <v>0</v>
      </c>
      <c r="BE44" s="182">
        <f t="shared" si="75"/>
        <v>0</v>
      </c>
      <c r="BF44" s="182">
        <f t="shared" si="76"/>
        <v>0</v>
      </c>
      <c r="BG44" s="178">
        <f>+'[1]6.ConsolidaSPNF'!AC80</f>
        <v>0</v>
      </c>
      <c r="BH44" s="178">
        <f>+'[1]6.ConsolidaSPNF'!AD80</f>
        <v>0</v>
      </c>
      <c r="BI44" s="178">
        <f>+'[1]6.ConsolidaSPNF'!AE80</f>
        <v>0</v>
      </c>
      <c r="BJ44" s="178">
        <f>+'[1]6.ConsolidaSPNF'!AF80</f>
        <v>0</v>
      </c>
      <c r="BK44" s="178">
        <f>+'[1]6.ConsolidaSPNF'!AG80</f>
        <v>0</v>
      </c>
      <c r="BL44" s="178">
        <f>+'[1]6.ConsolidaSPNF'!AH80</f>
        <v>0</v>
      </c>
      <c r="BM44" s="178">
        <f>+'[1]6.ConsolidaSPNF'!AI80</f>
        <v>0</v>
      </c>
      <c r="BN44" s="178">
        <f>+'[1]6.ConsolidaSPNF'!AJ80</f>
        <v>0</v>
      </c>
      <c r="BO44" s="178">
        <f>+'[1]6.ConsolidaSPNF'!AK80</f>
        <v>0</v>
      </c>
      <c r="BP44" s="178">
        <f>+'[1]6.ConsolidaSPNF'!AL80</f>
        <v>0</v>
      </c>
      <c r="BQ44" s="178">
        <f>+'[1]6.ConsolidaSPNF'!AM80</f>
        <v>0</v>
      </c>
      <c r="BR44" s="178">
        <f>+'[1]6.ConsolidaSPNF'!AN80</f>
        <v>0</v>
      </c>
      <c r="BS44" s="178">
        <f>+'[1]6.ConsolidaSPNF'!AO80</f>
        <v>0</v>
      </c>
      <c r="BT44" s="178">
        <f>+'[1]6.ConsolidaSPNF'!AP80</f>
        <v>0</v>
      </c>
      <c r="BU44" s="178">
        <f>+'[1]6.ConsolidaSPNF'!AQ80</f>
        <v>0</v>
      </c>
      <c r="BV44" s="178">
        <f>+'[1]6.ConsolidaSPNF'!AR80</f>
        <v>0</v>
      </c>
      <c r="BW44" s="178">
        <f>+'[1]6.ConsolidaSPNF'!AS80</f>
        <v>0</v>
      </c>
      <c r="BX44" s="178">
        <f>+'[1]6.ConsolidaSPNF'!AT80</f>
        <v>0</v>
      </c>
      <c r="BY44" s="178">
        <f>+'[1]6.ConsolidaSPNF'!AU80</f>
        <v>0</v>
      </c>
      <c r="BZ44" s="178">
        <f>+'[1]6.ConsolidaSPNF'!AV80</f>
        <v>0</v>
      </c>
      <c r="CA44" s="178">
        <f>+'[1]6.ConsolidaSPNF'!AW80</f>
        <v>0</v>
      </c>
      <c r="CB44" s="178">
        <f>+'[1]6.ConsolidaSPNF'!AX80</f>
        <v>0</v>
      </c>
      <c r="CC44" s="178">
        <f>+'[1]6.ConsolidaSPNF'!AY80</f>
        <v>0</v>
      </c>
      <c r="CD44" s="178">
        <f>+'[1]6.ConsolidaSPNF'!AZ80</f>
        <v>0</v>
      </c>
      <c r="CE44" s="178">
        <f>+'[1]6.ConsolidaSPNF'!BA80</f>
        <v>0</v>
      </c>
      <c r="CF44" s="178">
        <f>+'[1]6.ConsolidaSPNF'!BB80</f>
        <v>0</v>
      </c>
      <c r="CG44" s="178">
        <f>+'[1]6.ConsolidaSPNF'!BC80</f>
        <v>0</v>
      </c>
      <c r="CH44" s="178">
        <f>+'[1]6.ConsolidaSPNF'!BD80</f>
        <v>0</v>
      </c>
      <c r="CI44" s="178">
        <f>+'[1]6.ConsolidaSPNF'!BE80</f>
        <v>0</v>
      </c>
      <c r="CJ44" s="178">
        <f>+'[1]6.ConsolidaSPNF'!BF80</f>
        <v>0</v>
      </c>
      <c r="CK44" s="178">
        <f>+'[1]6.ConsolidaSPNF'!BG80</f>
        <v>0</v>
      </c>
      <c r="CL44" s="178">
        <f>+'[1]6.ConsolidaSPNF'!BH80</f>
        <v>0</v>
      </c>
      <c r="CM44" s="178">
        <f>+'[1]6.ConsolidaSPNF'!BI80</f>
        <v>0</v>
      </c>
      <c r="CN44" s="178">
        <f>+'[1]6.ConsolidaSPNF'!BJ80</f>
        <v>0</v>
      </c>
      <c r="CO44" s="178">
        <f>+'[1]6.ConsolidaSPNF'!BK80</f>
        <v>0</v>
      </c>
      <c r="CP44" s="178">
        <f>+'[1]6.ConsolidaSPNF'!BL80</f>
        <v>0</v>
      </c>
      <c r="CQ44" s="178">
        <f>+'[1]6.ConsolidaSPNF'!BM80</f>
        <v>0</v>
      </c>
      <c r="CR44" s="178">
        <f>+'[1]6.ConsolidaSPNF'!BN80</f>
        <v>0</v>
      </c>
      <c r="CS44" s="178">
        <f>+'[1]6.ConsolidaSPNF'!BO80</f>
        <v>0</v>
      </c>
      <c r="CT44" s="178">
        <f>+'[1]6.ConsolidaSPNF'!BP80</f>
        <v>0</v>
      </c>
      <c r="CU44" s="178">
        <f>+'[1]6.ConsolidaSPNF'!BQ80</f>
        <v>0</v>
      </c>
      <c r="CV44" s="178">
        <f>+'[1]6.ConsolidaSPNF'!BR80</f>
        <v>0</v>
      </c>
      <c r="CW44" s="178">
        <f>+'[1]6.ConsolidaSPNF'!BS80</f>
        <v>0</v>
      </c>
      <c r="CX44" s="178">
        <f>+'[1]6.ConsolidaSPNF'!BT80</f>
        <v>0</v>
      </c>
      <c r="CY44" s="178">
        <f>+'[1]6.ConsolidaSPNF'!BU80</f>
        <v>0</v>
      </c>
      <c r="CZ44" s="178">
        <f>+'[1]6.ConsolidaSPNF'!BV80</f>
        <v>0</v>
      </c>
      <c r="DA44" s="178">
        <f>+'[1]6.ConsolidaSPNF'!BW80</f>
        <v>0</v>
      </c>
      <c r="DB44" s="178">
        <f>+'[1]6.ConsolidaSPNF'!BX80</f>
        <v>0</v>
      </c>
      <c r="DC44" s="178">
        <f>+'[1]6.ConsolidaSPNF'!BY80</f>
        <v>0</v>
      </c>
      <c r="DD44" s="178">
        <f>+'[1]6.ConsolidaSPNF'!BZ80</f>
        <v>0</v>
      </c>
      <c r="DE44" s="178">
        <f>+'[1]6.ConsolidaSPNF'!CA80</f>
        <v>0</v>
      </c>
      <c r="DF44" s="178">
        <f>+'[1]6.ConsolidaSPNF'!CB80</f>
        <v>0</v>
      </c>
      <c r="DG44" s="178">
        <f>+'[1]6.ConsolidaSPNF'!CC80</f>
        <v>0</v>
      </c>
      <c r="DH44" s="178">
        <f>+'[1]6.ConsolidaSPNF'!CD80</f>
        <v>0</v>
      </c>
      <c r="DI44" s="178">
        <f>+'[1]6.ConsolidaSPNF'!CE80</f>
        <v>0</v>
      </c>
      <c r="DJ44" s="178">
        <f>+'[1]6.ConsolidaSPNF'!CF80</f>
        <v>0</v>
      </c>
      <c r="DK44" s="178">
        <f>+'[1]6.ConsolidaSPNF'!CG80</f>
        <v>0</v>
      </c>
      <c r="DL44" s="178">
        <f>+'[1]6.ConsolidaSPNF'!CH80</f>
        <v>0</v>
      </c>
      <c r="DM44" s="178">
        <f>+'[1]6.ConsolidaSPNF'!CI80</f>
        <v>0</v>
      </c>
      <c r="DN44" s="178">
        <f>+'[1]6.ConsolidaSPNF'!CJ80</f>
        <v>0</v>
      </c>
      <c r="DO44" s="178">
        <f>+'[1]6.ConsolidaSPNF'!CK80</f>
        <v>0</v>
      </c>
      <c r="DP44" s="178">
        <f>+'[1]6.ConsolidaSPNF'!CL80</f>
        <v>0</v>
      </c>
      <c r="DQ44" s="178">
        <f>+'[1]6.ConsolidaSPNF'!CM80</f>
        <v>0</v>
      </c>
      <c r="DR44" s="178">
        <f>+'[1]6.ConsolidaSPNF'!CN80</f>
        <v>0</v>
      </c>
      <c r="DS44" s="178">
        <f>+'[1]6.ConsolidaSPNF'!CO80</f>
        <v>0</v>
      </c>
      <c r="DT44" s="178">
        <f>+'[1]6.ConsolidaSPNF'!CP80</f>
        <v>0</v>
      </c>
      <c r="DU44" s="178">
        <f>+'[1]6.ConsolidaSPNF'!CQ80</f>
        <v>0</v>
      </c>
      <c r="DV44" s="178">
        <f>+'[1]6.ConsolidaSPNF'!CR80</f>
        <v>0</v>
      </c>
      <c r="DW44" s="178">
        <f>+'[1]6.ConsolidaSPNF'!CS80</f>
        <v>0</v>
      </c>
      <c r="DX44" s="178">
        <f>+'[1]6.ConsolidaSPNF'!CT80</f>
        <v>0</v>
      </c>
      <c r="DY44" s="178">
        <f>+'[1]6.ConsolidaSPNF'!CU80</f>
        <v>0</v>
      </c>
      <c r="DZ44" s="178">
        <f>+'[1]6.ConsolidaSPNF'!CV80</f>
        <v>0</v>
      </c>
      <c r="EA44" s="178">
        <f>+'[1]6.ConsolidaSPNF'!CW80</f>
        <v>0</v>
      </c>
      <c r="EB44" s="178">
        <f>+'[1]6.ConsolidaSPNF'!CX80</f>
        <v>0</v>
      </c>
      <c r="EC44" s="178">
        <f>+'[1]6.ConsolidaSPNF'!CY80</f>
        <v>0</v>
      </c>
      <c r="ED44" s="178">
        <f>+'[1]6.ConsolidaSPNF'!CZ80</f>
        <v>0</v>
      </c>
      <c r="EE44" s="178">
        <f>+'[1]6.ConsolidaSPNF'!DA80</f>
        <v>0</v>
      </c>
      <c r="EF44" s="178">
        <f>+'[1]6.ConsolidaSPNF'!DB80</f>
        <v>0</v>
      </c>
      <c r="EG44" s="178">
        <f>+'[1]6.ConsolidaSPNF'!DC80</f>
        <v>0</v>
      </c>
      <c r="EH44" s="178">
        <f>+'[1]6.ConsolidaSPNF'!DD80</f>
        <v>0</v>
      </c>
      <c r="EI44" s="178">
        <f>+'[1]6.ConsolidaSPNF'!DE80</f>
        <v>0</v>
      </c>
      <c r="EJ44" s="178">
        <f>+'[1]6.ConsolidaSPNF'!DF80</f>
        <v>0</v>
      </c>
      <c r="EK44" s="178">
        <f>+'[1]6.ConsolidaSPNF'!DG80</f>
        <v>0</v>
      </c>
      <c r="EL44" s="178">
        <f>+'[1]6.ConsolidaSPNF'!DH80</f>
        <v>0</v>
      </c>
      <c r="EM44" s="178">
        <f>+'[1]6.ConsolidaSPNF'!DI80</f>
        <v>0</v>
      </c>
      <c r="EN44" s="178">
        <f>+'[1]6.ConsolidaSPNF'!DJ80</f>
        <v>0</v>
      </c>
      <c r="EO44" s="178">
        <f>+'[1]6.ConsolidaSPNF'!DK80</f>
        <v>0</v>
      </c>
      <c r="EP44" s="178">
        <f>+'[1]6.ConsolidaSPNF'!DL80</f>
        <v>0</v>
      </c>
      <c r="EQ44" s="178">
        <f>+'[1]6.ConsolidaSPNF'!DM80</f>
        <v>0</v>
      </c>
      <c r="ER44" s="178">
        <f>+'[1]6.ConsolidaSPNF'!DN80</f>
        <v>0</v>
      </c>
      <c r="ES44" s="178">
        <f>+'[1]6.ConsolidaSPNF'!DO80</f>
        <v>0</v>
      </c>
      <c r="ET44" s="178">
        <f>+'[1]6.ConsolidaSPNF'!DP80</f>
        <v>0</v>
      </c>
      <c r="EU44" s="178">
        <f>+'[1]6.ConsolidaSPNF'!DQ80</f>
        <v>0</v>
      </c>
      <c r="EV44" s="178">
        <f>+'[1]6.ConsolidaSPNF'!DR80</f>
        <v>0</v>
      </c>
      <c r="EW44" s="178">
        <f>+'[1]6.ConsolidaSPNF'!DS80</f>
        <v>0</v>
      </c>
      <c r="EX44" s="178">
        <f>+'[1]6.ConsolidaSPNF'!DT80</f>
        <v>0</v>
      </c>
      <c r="EY44" s="178">
        <f>+'[1]6.ConsolidaSPNF'!DU80</f>
        <v>0</v>
      </c>
      <c r="EZ44" s="178">
        <f>+'[1]6.ConsolidaSPNF'!DV80</f>
        <v>0</v>
      </c>
      <c r="FA44" s="178">
        <f>+'[1]6.ConsolidaSPNF'!DW80</f>
        <v>0</v>
      </c>
      <c r="FB44" s="178">
        <f>+'[1]6.ConsolidaSPNF'!DX80</f>
        <v>0</v>
      </c>
      <c r="FC44" s="178">
        <f>+'[1]6.ConsolidaSPNF'!DY80</f>
        <v>0</v>
      </c>
      <c r="FD44" s="178">
        <f>+'[1]6.ConsolidaSPNF'!DZ80</f>
        <v>0</v>
      </c>
      <c r="FE44" s="178">
        <f>+'[1]6.ConsolidaSPNF'!EA80</f>
        <v>0</v>
      </c>
      <c r="FF44" s="178">
        <f>+'[1]6.ConsolidaSPNF'!EB80</f>
        <v>0</v>
      </c>
      <c r="FG44" s="178">
        <f>+'[1]6.ConsolidaSPNF'!EC80</f>
        <v>0</v>
      </c>
      <c r="FH44" s="178">
        <f>+'[1]6.ConsolidaSPNF'!ED80</f>
        <v>0</v>
      </c>
      <c r="FI44" s="178">
        <f>+'[1]6.ConsolidaSPNF'!EE80</f>
        <v>0</v>
      </c>
      <c r="FJ44" s="178">
        <f>+'[1]6.ConsolidaSPNF'!EF80</f>
        <v>0</v>
      </c>
      <c r="FK44" s="178">
        <f>+'[1]6.ConsolidaSPNF'!EG80</f>
        <v>0</v>
      </c>
      <c r="FL44" s="178">
        <f>+'[1]6.ConsolidaSPNF'!EH80</f>
        <v>0</v>
      </c>
      <c r="FM44" s="178">
        <f>+'[1]6.ConsolidaSPNF'!EI80</f>
        <v>0</v>
      </c>
      <c r="FN44" s="178">
        <f>+'[1]6.ConsolidaSPNF'!EJ80</f>
        <v>0</v>
      </c>
      <c r="FO44" s="178">
        <f>+'[1]6.ConsolidaSPNF'!EK80</f>
        <v>0</v>
      </c>
      <c r="FP44" s="178">
        <f>+'[1]6.ConsolidaSPNF'!EL80</f>
        <v>0</v>
      </c>
      <c r="FQ44" s="178">
        <f>+'[1]6.ConsolidaSPNF'!EM80</f>
        <v>0</v>
      </c>
      <c r="FR44" s="178">
        <f>+'[1]6.ConsolidaSPNF'!EN80</f>
        <v>0</v>
      </c>
      <c r="FS44" s="178">
        <f>+'[1]6.ConsolidaSPNF'!EO80</f>
        <v>0</v>
      </c>
      <c r="FT44" s="178">
        <f>+'[1]6.ConsolidaSPNF'!EP80</f>
        <v>0</v>
      </c>
      <c r="FU44" s="178">
        <f>+'[1]6.ConsolidaSPNF'!EQ80</f>
        <v>0</v>
      </c>
      <c r="FV44" s="178">
        <f>+'[1]6.ConsolidaSPNF'!ER80</f>
        <v>0</v>
      </c>
      <c r="FW44" s="178">
        <f>+'[1]6.ConsolidaSPNF'!ES80</f>
        <v>0</v>
      </c>
      <c r="FX44" s="178">
        <f>+'[1]6.ConsolidaSPNF'!ET80</f>
        <v>0</v>
      </c>
      <c r="FY44" s="178">
        <f>+'[1]6.ConsolidaSPNF'!EU80</f>
        <v>0</v>
      </c>
      <c r="FZ44" s="178">
        <f>+'[1]6.ConsolidaSPNF'!EV80</f>
        <v>0</v>
      </c>
      <c r="GA44" s="178">
        <f>+'[1]6.ConsolidaSPNF'!EW80</f>
        <v>0</v>
      </c>
      <c r="GB44" s="178">
        <f>+'[1]6.ConsolidaSPNF'!EX80</f>
        <v>0</v>
      </c>
      <c r="GC44" s="178">
        <f>+'[1]6.ConsolidaSPNF'!EY80</f>
        <v>0</v>
      </c>
      <c r="GD44" s="178">
        <f>+'[1]6.ConsolidaSPNF'!EZ80</f>
        <v>0</v>
      </c>
      <c r="GE44" s="178">
        <f>+'[1]6.ConsolidaSPNF'!FA80</f>
        <v>0</v>
      </c>
      <c r="GF44" s="178">
        <f>+'[1]6.ConsolidaSPNF'!FB80</f>
        <v>0</v>
      </c>
      <c r="GG44" s="178">
        <f>+'[1]6.ConsolidaSPNF'!FC80</f>
        <v>0</v>
      </c>
      <c r="GH44" s="178">
        <f>+'[1]6.ConsolidaSPNF'!FD80</f>
        <v>0</v>
      </c>
      <c r="GI44" s="178">
        <f>+'[1]6.ConsolidaSPNF'!FE80</f>
        <v>0</v>
      </c>
    </row>
    <row r="45" spans="2:191" hidden="1">
      <c r="B45" s="186">
        <v>2152</v>
      </c>
      <c r="C45" s="195" t="s">
        <v>35</v>
      </c>
      <c r="D45" s="182">
        <f t="shared" si="108"/>
        <v>0</v>
      </c>
      <c r="E45" s="182">
        <f t="shared" si="109"/>
        <v>0</v>
      </c>
      <c r="F45" s="182">
        <f t="shared" si="110"/>
        <v>0</v>
      </c>
      <c r="G45" s="182">
        <f t="shared" si="111"/>
        <v>0</v>
      </c>
      <c r="H45" s="182">
        <f>+SUM(DC45:DN45)</f>
        <v>0</v>
      </c>
      <c r="I45" s="182">
        <f>+SUM(DO45:DZ45)</f>
        <v>0</v>
      </c>
      <c r="J45" s="182">
        <f>+SUM(EA45:EL45)</f>
        <v>0</v>
      </c>
      <c r="K45" s="182">
        <f>+SUM(EM45:EX45)</f>
        <v>0</v>
      </c>
      <c r="L45" s="182">
        <f t="shared" si="340"/>
        <v>0</v>
      </c>
      <c r="M45" s="182">
        <f t="shared" si="53"/>
        <v>0</v>
      </c>
      <c r="N45" s="182">
        <f t="shared" si="54"/>
        <v>0</v>
      </c>
      <c r="O45" s="182">
        <f t="shared" si="55"/>
        <v>0</v>
      </c>
      <c r="P45" s="182">
        <f t="shared" si="56"/>
        <v>0</v>
      </c>
      <c r="Q45" s="182">
        <f t="shared" si="57"/>
        <v>0</v>
      </c>
      <c r="R45" s="182">
        <f t="shared" si="58"/>
        <v>0</v>
      </c>
      <c r="S45" s="182">
        <f t="shared" si="59"/>
        <v>0</v>
      </c>
      <c r="T45" s="182">
        <f t="shared" si="60"/>
        <v>0</v>
      </c>
      <c r="U45" s="182">
        <f t="shared" si="61"/>
        <v>0</v>
      </c>
      <c r="V45" s="182">
        <f t="shared" si="62"/>
        <v>0</v>
      </c>
      <c r="W45" s="182">
        <f t="shared" si="63"/>
        <v>0</v>
      </c>
      <c r="X45" s="182">
        <f t="shared" si="64"/>
        <v>0</v>
      </c>
      <c r="Y45" s="182">
        <f t="shared" si="65"/>
        <v>0</v>
      </c>
      <c r="Z45" s="182">
        <f t="shared" si="66"/>
        <v>0</v>
      </c>
      <c r="AA45" s="182">
        <f t="shared" si="67"/>
        <v>0</v>
      </c>
      <c r="AB45" s="182">
        <f t="shared" si="68"/>
        <v>0</v>
      </c>
      <c r="AC45" s="182">
        <f t="shared" si="69"/>
        <v>0</v>
      </c>
      <c r="AD45" s="182">
        <f t="shared" si="70"/>
        <v>0</v>
      </c>
      <c r="AE45" s="182">
        <f>+SUM(DC45:DE45)</f>
        <v>0</v>
      </c>
      <c r="AF45" s="182">
        <f>+SUM(DF45:DH45)</f>
        <v>0</v>
      </c>
      <c r="AG45" s="182">
        <f>+SUM(DI45:DK45)</f>
        <v>0</v>
      </c>
      <c r="AH45" s="182">
        <f>+SUM(DL45:DN45)</f>
        <v>0</v>
      </c>
      <c r="AI45" s="182">
        <f>+SUM(DO45:DQ45)</f>
        <v>0</v>
      </c>
      <c r="AJ45" s="182">
        <f>+SUM(DR45:DT45)</f>
        <v>0</v>
      </c>
      <c r="AK45" s="182">
        <f>+SUM(DU45:DW45)</f>
        <v>0</v>
      </c>
      <c r="AL45" s="182">
        <f>+SUM(DX45:DZ45)</f>
        <v>0</v>
      </c>
      <c r="AM45" s="182">
        <f>+SUM(EA45:EC45)</f>
        <v>0</v>
      </c>
      <c r="AN45" s="182">
        <f>+SUM(ED45:EF45)</f>
        <v>0</v>
      </c>
      <c r="AO45" s="182">
        <f>+SUM(EG45:EI45)</f>
        <v>0</v>
      </c>
      <c r="AP45" s="182">
        <f>+SUM(EJ45:EL45)</f>
        <v>0</v>
      </c>
      <c r="AQ45" s="182">
        <f>+SUM(EM45:EO45)</f>
        <v>0</v>
      </c>
      <c r="AR45" s="182">
        <f>+SUM(EP45:ER45)</f>
        <v>0</v>
      </c>
      <c r="AS45" s="182">
        <f>+SUM(ES45:EU45)</f>
        <v>0</v>
      </c>
      <c r="AT45" s="182">
        <f>+SUM(EV45:EX45)</f>
        <v>0</v>
      </c>
      <c r="AU45" s="182">
        <f t="shared" si="341"/>
        <v>0</v>
      </c>
      <c r="AV45" s="182">
        <f t="shared" si="342"/>
        <v>0</v>
      </c>
      <c r="AW45" s="182">
        <f t="shared" si="343"/>
        <v>0</v>
      </c>
      <c r="AX45" s="182">
        <f t="shared" si="344"/>
        <v>0</v>
      </c>
      <c r="AY45" s="182">
        <f t="shared" si="346"/>
        <v>0</v>
      </c>
      <c r="AZ45" s="182">
        <f t="shared" si="285"/>
        <v>0</v>
      </c>
      <c r="BA45" s="182">
        <f t="shared" si="71"/>
        <v>0</v>
      </c>
      <c r="BB45" s="182">
        <f t="shared" si="72"/>
        <v>0</v>
      </c>
      <c r="BC45" s="182">
        <f t="shared" si="73"/>
        <v>0</v>
      </c>
      <c r="BD45" s="182">
        <f t="shared" si="74"/>
        <v>0</v>
      </c>
      <c r="BE45" s="182">
        <f t="shared" si="75"/>
        <v>0</v>
      </c>
      <c r="BF45" s="182">
        <f t="shared" si="76"/>
        <v>0</v>
      </c>
      <c r="BG45" s="178">
        <f>+'[1]6.ConsolidaSPNF'!AC81</f>
        <v>0</v>
      </c>
      <c r="BH45" s="178">
        <f>+'[1]6.ConsolidaSPNF'!AD81</f>
        <v>0</v>
      </c>
      <c r="BI45" s="178">
        <f>+'[1]6.ConsolidaSPNF'!AE81</f>
        <v>0</v>
      </c>
      <c r="BJ45" s="178">
        <f>+'[1]6.ConsolidaSPNF'!AF81</f>
        <v>0</v>
      </c>
      <c r="BK45" s="178">
        <f>+'[1]6.ConsolidaSPNF'!AG81</f>
        <v>0</v>
      </c>
      <c r="BL45" s="178">
        <f>+'[1]6.ConsolidaSPNF'!AH81</f>
        <v>0</v>
      </c>
      <c r="BM45" s="178">
        <f>+'[1]6.ConsolidaSPNF'!AI81</f>
        <v>0</v>
      </c>
      <c r="BN45" s="178">
        <f>+'[1]6.ConsolidaSPNF'!AJ81</f>
        <v>0</v>
      </c>
      <c r="BO45" s="178">
        <f>+'[1]6.ConsolidaSPNF'!AK81</f>
        <v>0</v>
      </c>
      <c r="BP45" s="178">
        <f>+'[1]6.ConsolidaSPNF'!AL81</f>
        <v>0</v>
      </c>
      <c r="BQ45" s="178">
        <f>+'[1]6.ConsolidaSPNF'!AM81</f>
        <v>0</v>
      </c>
      <c r="BR45" s="178">
        <f>+'[1]6.ConsolidaSPNF'!AN81</f>
        <v>0</v>
      </c>
      <c r="BS45" s="178">
        <f>+'[1]6.ConsolidaSPNF'!AO81</f>
        <v>0</v>
      </c>
      <c r="BT45" s="178">
        <f>+'[1]6.ConsolidaSPNF'!AP81</f>
        <v>0</v>
      </c>
      <c r="BU45" s="178">
        <f>+'[1]6.ConsolidaSPNF'!AQ81</f>
        <v>0</v>
      </c>
      <c r="BV45" s="178">
        <f>+'[1]6.ConsolidaSPNF'!AR81</f>
        <v>0</v>
      </c>
      <c r="BW45" s="178">
        <f>+'[1]6.ConsolidaSPNF'!AS81</f>
        <v>0</v>
      </c>
      <c r="BX45" s="178">
        <f>+'[1]6.ConsolidaSPNF'!AT81</f>
        <v>0</v>
      </c>
      <c r="BY45" s="178">
        <f>+'[1]6.ConsolidaSPNF'!AU81</f>
        <v>0</v>
      </c>
      <c r="BZ45" s="178">
        <f>+'[1]6.ConsolidaSPNF'!AV81</f>
        <v>0</v>
      </c>
      <c r="CA45" s="178">
        <f>+'[1]6.ConsolidaSPNF'!AW81</f>
        <v>0</v>
      </c>
      <c r="CB45" s="178">
        <f>+'[1]6.ConsolidaSPNF'!AX81</f>
        <v>0</v>
      </c>
      <c r="CC45" s="178">
        <f>+'[1]6.ConsolidaSPNF'!AY81</f>
        <v>0</v>
      </c>
      <c r="CD45" s="178">
        <f>+'[1]6.ConsolidaSPNF'!AZ81</f>
        <v>0</v>
      </c>
      <c r="CE45" s="178">
        <f>+'[1]6.ConsolidaSPNF'!BA81</f>
        <v>0</v>
      </c>
      <c r="CF45" s="178">
        <f>+'[1]6.ConsolidaSPNF'!BB81</f>
        <v>0</v>
      </c>
      <c r="CG45" s="178">
        <f>+'[1]6.ConsolidaSPNF'!BC81</f>
        <v>0</v>
      </c>
      <c r="CH45" s="178">
        <f>+'[1]6.ConsolidaSPNF'!BD81</f>
        <v>0</v>
      </c>
      <c r="CI45" s="178">
        <f>+'[1]6.ConsolidaSPNF'!BE81</f>
        <v>0</v>
      </c>
      <c r="CJ45" s="178">
        <f>+'[1]6.ConsolidaSPNF'!BF81</f>
        <v>0</v>
      </c>
      <c r="CK45" s="178">
        <f>+'[1]6.ConsolidaSPNF'!BG81</f>
        <v>0</v>
      </c>
      <c r="CL45" s="178">
        <f>+'[1]6.ConsolidaSPNF'!BH81</f>
        <v>0</v>
      </c>
      <c r="CM45" s="178">
        <f>+'[1]6.ConsolidaSPNF'!BI81</f>
        <v>0</v>
      </c>
      <c r="CN45" s="178">
        <f>+'[1]6.ConsolidaSPNF'!BJ81</f>
        <v>0</v>
      </c>
      <c r="CO45" s="178">
        <f>+'[1]6.ConsolidaSPNF'!BK81</f>
        <v>0</v>
      </c>
      <c r="CP45" s="178">
        <f>+'[1]6.ConsolidaSPNF'!BL81</f>
        <v>0</v>
      </c>
      <c r="CQ45" s="178">
        <f>+'[1]6.ConsolidaSPNF'!BM81</f>
        <v>0</v>
      </c>
      <c r="CR45" s="178">
        <f>+'[1]6.ConsolidaSPNF'!BN81</f>
        <v>0</v>
      </c>
      <c r="CS45" s="178">
        <f>+'[1]6.ConsolidaSPNF'!BO81</f>
        <v>0</v>
      </c>
      <c r="CT45" s="178">
        <f>+'[1]6.ConsolidaSPNF'!BP81</f>
        <v>0</v>
      </c>
      <c r="CU45" s="178">
        <f>+'[1]6.ConsolidaSPNF'!BQ81</f>
        <v>0</v>
      </c>
      <c r="CV45" s="178">
        <f>+'[1]6.ConsolidaSPNF'!BR81</f>
        <v>0</v>
      </c>
      <c r="CW45" s="178">
        <f>+'[1]6.ConsolidaSPNF'!BS81</f>
        <v>0</v>
      </c>
      <c r="CX45" s="178">
        <f>+'[1]6.ConsolidaSPNF'!BT81</f>
        <v>0</v>
      </c>
      <c r="CY45" s="178">
        <f>+'[1]6.ConsolidaSPNF'!BU81</f>
        <v>0</v>
      </c>
      <c r="CZ45" s="178">
        <f>+'[1]6.ConsolidaSPNF'!BV81</f>
        <v>0</v>
      </c>
      <c r="DA45" s="178">
        <f>+'[1]6.ConsolidaSPNF'!BW81</f>
        <v>0</v>
      </c>
      <c r="DB45" s="178">
        <f>+'[1]6.ConsolidaSPNF'!BX81</f>
        <v>0</v>
      </c>
      <c r="DC45" s="178">
        <f>+'[1]6.ConsolidaSPNF'!BY81</f>
        <v>0</v>
      </c>
      <c r="DD45" s="178">
        <f>+'[1]6.ConsolidaSPNF'!BZ81</f>
        <v>0</v>
      </c>
      <c r="DE45" s="178">
        <f>+'[1]6.ConsolidaSPNF'!CA81</f>
        <v>0</v>
      </c>
      <c r="DF45" s="178">
        <f>+'[1]6.ConsolidaSPNF'!CB81</f>
        <v>0</v>
      </c>
      <c r="DG45" s="178">
        <f>+'[1]6.ConsolidaSPNF'!CC81</f>
        <v>0</v>
      </c>
      <c r="DH45" s="178">
        <f>+'[1]6.ConsolidaSPNF'!CD81</f>
        <v>0</v>
      </c>
      <c r="DI45" s="178">
        <f>+'[1]6.ConsolidaSPNF'!CE81</f>
        <v>0</v>
      </c>
      <c r="DJ45" s="178">
        <f>+'[1]6.ConsolidaSPNF'!CF81</f>
        <v>0</v>
      </c>
      <c r="DK45" s="178">
        <f>+'[1]6.ConsolidaSPNF'!CG81</f>
        <v>0</v>
      </c>
      <c r="DL45" s="178">
        <f>+'[1]6.ConsolidaSPNF'!CH81</f>
        <v>0</v>
      </c>
      <c r="DM45" s="178">
        <f>+'[1]6.ConsolidaSPNF'!CI81</f>
        <v>0</v>
      </c>
      <c r="DN45" s="178">
        <f>+'[1]6.ConsolidaSPNF'!CJ81</f>
        <v>0</v>
      </c>
      <c r="DO45" s="178">
        <f>+'[1]6.ConsolidaSPNF'!CK81</f>
        <v>0</v>
      </c>
      <c r="DP45" s="178">
        <f>+'[1]6.ConsolidaSPNF'!CL81</f>
        <v>0</v>
      </c>
      <c r="DQ45" s="178">
        <f>+'[1]6.ConsolidaSPNF'!CM81</f>
        <v>0</v>
      </c>
      <c r="DR45" s="178">
        <f>+'[1]6.ConsolidaSPNF'!CN81</f>
        <v>0</v>
      </c>
      <c r="DS45" s="178">
        <f>+'[1]6.ConsolidaSPNF'!CO81</f>
        <v>0</v>
      </c>
      <c r="DT45" s="178">
        <f>+'[1]6.ConsolidaSPNF'!CP81</f>
        <v>0</v>
      </c>
      <c r="DU45" s="178">
        <f>+'[1]6.ConsolidaSPNF'!CQ81</f>
        <v>0</v>
      </c>
      <c r="DV45" s="178">
        <f>+'[1]6.ConsolidaSPNF'!CR81</f>
        <v>0</v>
      </c>
      <c r="DW45" s="178">
        <f>+'[1]6.ConsolidaSPNF'!CS81</f>
        <v>0</v>
      </c>
      <c r="DX45" s="178">
        <f>+'[1]6.ConsolidaSPNF'!CT81</f>
        <v>0</v>
      </c>
      <c r="DY45" s="178">
        <f>+'[1]6.ConsolidaSPNF'!CU81</f>
        <v>0</v>
      </c>
      <c r="DZ45" s="178">
        <f>+'[1]6.ConsolidaSPNF'!CV81</f>
        <v>0</v>
      </c>
      <c r="EA45" s="178">
        <f>+'[1]6.ConsolidaSPNF'!CW81</f>
        <v>0</v>
      </c>
      <c r="EB45" s="178">
        <f>+'[1]6.ConsolidaSPNF'!CX81</f>
        <v>0</v>
      </c>
      <c r="EC45" s="178">
        <f>+'[1]6.ConsolidaSPNF'!CY81</f>
        <v>0</v>
      </c>
      <c r="ED45" s="178">
        <f>+'[1]6.ConsolidaSPNF'!CZ81</f>
        <v>0</v>
      </c>
      <c r="EE45" s="178">
        <f>+'[1]6.ConsolidaSPNF'!DA81</f>
        <v>0</v>
      </c>
      <c r="EF45" s="178">
        <f>+'[1]6.ConsolidaSPNF'!DB81</f>
        <v>0</v>
      </c>
      <c r="EG45" s="178">
        <f>+'[1]6.ConsolidaSPNF'!DC81</f>
        <v>0</v>
      </c>
      <c r="EH45" s="178">
        <f>+'[1]6.ConsolidaSPNF'!DD81</f>
        <v>0</v>
      </c>
      <c r="EI45" s="178">
        <f>+'[1]6.ConsolidaSPNF'!DE81</f>
        <v>0</v>
      </c>
      <c r="EJ45" s="178">
        <f>+'[1]6.ConsolidaSPNF'!DF81</f>
        <v>0</v>
      </c>
      <c r="EK45" s="178">
        <f>+'[1]6.ConsolidaSPNF'!DG81</f>
        <v>0</v>
      </c>
      <c r="EL45" s="178">
        <f>+'[1]6.ConsolidaSPNF'!DH81</f>
        <v>0</v>
      </c>
      <c r="EM45" s="178">
        <f>+'[1]6.ConsolidaSPNF'!DI81</f>
        <v>0</v>
      </c>
      <c r="EN45" s="178">
        <f>+'[1]6.ConsolidaSPNF'!DJ81</f>
        <v>0</v>
      </c>
      <c r="EO45" s="178">
        <f>+'[1]6.ConsolidaSPNF'!DK81</f>
        <v>0</v>
      </c>
      <c r="EP45" s="178">
        <f>+'[1]6.ConsolidaSPNF'!DL81</f>
        <v>0</v>
      </c>
      <c r="EQ45" s="178">
        <f>+'[1]6.ConsolidaSPNF'!DM81</f>
        <v>0</v>
      </c>
      <c r="ER45" s="178">
        <f>+'[1]6.ConsolidaSPNF'!DN81</f>
        <v>0</v>
      </c>
      <c r="ES45" s="178">
        <f>+'[1]6.ConsolidaSPNF'!DO81</f>
        <v>0</v>
      </c>
      <c r="ET45" s="178">
        <f>+'[1]6.ConsolidaSPNF'!DP81</f>
        <v>0</v>
      </c>
      <c r="EU45" s="178">
        <f>+'[1]6.ConsolidaSPNF'!DQ81</f>
        <v>0</v>
      </c>
      <c r="EV45" s="178">
        <f>+'[1]6.ConsolidaSPNF'!DR81</f>
        <v>0</v>
      </c>
      <c r="EW45" s="178">
        <f>+'[1]6.ConsolidaSPNF'!DS81</f>
        <v>0</v>
      </c>
      <c r="EX45" s="178">
        <f>+'[1]6.ConsolidaSPNF'!DT81</f>
        <v>0</v>
      </c>
      <c r="EY45" s="178">
        <f>+'[1]6.ConsolidaSPNF'!DU81</f>
        <v>0</v>
      </c>
      <c r="EZ45" s="178">
        <f>+'[1]6.ConsolidaSPNF'!DV81</f>
        <v>0</v>
      </c>
      <c r="FA45" s="178">
        <f>+'[1]6.ConsolidaSPNF'!DW81</f>
        <v>0</v>
      </c>
      <c r="FB45" s="178">
        <f>+'[1]6.ConsolidaSPNF'!DX81</f>
        <v>0</v>
      </c>
      <c r="FC45" s="178">
        <f>+'[1]6.ConsolidaSPNF'!DY81</f>
        <v>0</v>
      </c>
      <c r="FD45" s="178">
        <f>+'[1]6.ConsolidaSPNF'!DZ81</f>
        <v>0</v>
      </c>
      <c r="FE45" s="178">
        <f>+'[1]6.ConsolidaSPNF'!EA81</f>
        <v>0</v>
      </c>
      <c r="FF45" s="178">
        <f>+'[1]6.ConsolidaSPNF'!EB81</f>
        <v>0</v>
      </c>
      <c r="FG45" s="178">
        <f>+'[1]6.ConsolidaSPNF'!EC81</f>
        <v>0</v>
      </c>
      <c r="FH45" s="178">
        <f>+'[1]6.ConsolidaSPNF'!ED81</f>
        <v>0</v>
      </c>
      <c r="FI45" s="178">
        <f>+'[1]6.ConsolidaSPNF'!EE81</f>
        <v>0</v>
      </c>
      <c r="FJ45" s="178">
        <f>+'[1]6.ConsolidaSPNF'!EF81</f>
        <v>0</v>
      </c>
      <c r="FK45" s="178">
        <f>+'[1]6.ConsolidaSPNF'!EG81</f>
        <v>0</v>
      </c>
      <c r="FL45" s="178">
        <f>+'[1]6.ConsolidaSPNF'!EH81</f>
        <v>0</v>
      </c>
      <c r="FM45" s="178">
        <f>+'[1]6.ConsolidaSPNF'!EI81</f>
        <v>0</v>
      </c>
      <c r="FN45" s="178">
        <f>+'[1]6.ConsolidaSPNF'!EJ81</f>
        <v>0</v>
      </c>
      <c r="FO45" s="178">
        <f>+'[1]6.ConsolidaSPNF'!EK81</f>
        <v>0</v>
      </c>
      <c r="FP45" s="178">
        <f>+'[1]6.ConsolidaSPNF'!EL81</f>
        <v>0</v>
      </c>
      <c r="FQ45" s="178">
        <f>+'[1]6.ConsolidaSPNF'!EM81</f>
        <v>0</v>
      </c>
      <c r="FR45" s="178">
        <f>+'[1]6.ConsolidaSPNF'!EN81</f>
        <v>0</v>
      </c>
      <c r="FS45" s="178">
        <f>+'[1]6.ConsolidaSPNF'!EO81</f>
        <v>0</v>
      </c>
      <c r="FT45" s="178">
        <f>+'[1]6.ConsolidaSPNF'!EP81</f>
        <v>0</v>
      </c>
      <c r="FU45" s="178">
        <f>+'[1]6.ConsolidaSPNF'!EQ81</f>
        <v>0</v>
      </c>
      <c r="FV45" s="178">
        <f>+'[1]6.ConsolidaSPNF'!ER81</f>
        <v>0</v>
      </c>
      <c r="FW45" s="178">
        <f>+'[1]6.ConsolidaSPNF'!ES81</f>
        <v>0</v>
      </c>
      <c r="FX45" s="178">
        <f>+'[1]6.ConsolidaSPNF'!ET81</f>
        <v>0</v>
      </c>
      <c r="FY45" s="178">
        <f>+'[1]6.ConsolidaSPNF'!EU81</f>
        <v>0</v>
      </c>
      <c r="FZ45" s="178">
        <f>+'[1]6.ConsolidaSPNF'!EV81</f>
        <v>0</v>
      </c>
      <c r="GA45" s="178">
        <f>+'[1]6.ConsolidaSPNF'!EW81</f>
        <v>0</v>
      </c>
      <c r="GB45" s="178">
        <f>+'[1]6.ConsolidaSPNF'!EX81</f>
        <v>0</v>
      </c>
      <c r="GC45" s="178">
        <f>+'[1]6.ConsolidaSPNF'!EY81</f>
        <v>0</v>
      </c>
      <c r="GD45" s="178">
        <f>+'[1]6.ConsolidaSPNF'!EZ81</f>
        <v>0</v>
      </c>
      <c r="GE45" s="178">
        <f>+'[1]6.ConsolidaSPNF'!FA81</f>
        <v>0</v>
      </c>
      <c r="GF45" s="178">
        <f>+'[1]6.ConsolidaSPNF'!FB81</f>
        <v>0</v>
      </c>
      <c r="GG45" s="178">
        <f>+'[1]6.ConsolidaSPNF'!FC81</f>
        <v>0</v>
      </c>
      <c r="GH45" s="178">
        <f>+'[1]6.ConsolidaSPNF'!FD81</f>
        <v>0</v>
      </c>
      <c r="GI45" s="178">
        <f>+'[1]6.ConsolidaSPNF'!FE81</f>
        <v>0</v>
      </c>
    </row>
    <row r="46" spans="2:191" hidden="1">
      <c r="B46" s="186">
        <v>2153</v>
      </c>
      <c r="C46" s="195" t="s">
        <v>36</v>
      </c>
      <c r="D46" s="182">
        <f t="shared" si="108"/>
        <v>0</v>
      </c>
      <c r="E46" s="182">
        <f t="shared" si="109"/>
        <v>0</v>
      </c>
      <c r="F46" s="182">
        <f t="shared" si="110"/>
        <v>0</v>
      </c>
      <c r="G46" s="182">
        <f t="shared" si="111"/>
        <v>0</v>
      </c>
      <c r="H46" s="182">
        <f>+SUM(DC46:DN46)</f>
        <v>0</v>
      </c>
      <c r="I46" s="182">
        <f>+SUM(DO46:DZ46)</f>
        <v>0</v>
      </c>
      <c r="J46" s="182">
        <f>+SUM(EA46:EL46)</f>
        <v>0</v>
      </c>
      <c r="K46" s="182">
        <f>+SUM(EM46:EX46)</f>
        <v>0</v>
      </c>
      <c r="L46" s="182">
        <f t="shared" si="340"/>
        <v>0</v>
      </c>
      <c r="M46" s="182">
        <f t="shared" si="53"/>
        <v>0</v>
      </c>
      <c r="N46" s="182">
        <f t="shared" si="54"/>
        <v>0</v>
      </c>
      <c r="O46" s="182">
        <f t="shared" si="55"/>
        <v>0</v>
      </c>
      <c r="P46" s="182">
        <f t="shared" si="56"/>
        <v>0</v>
      </c>
      <c r="Q46" s="182">
        <f t="shared" si="57"/>
        <v>0</v>
      </c>
      <c r="R46" s="182">
        <f t="shared" si="58"/>
        <v>0</v>
      </c>
      <c r="S46" s="182">
        <f t="shared" si="59"/>
        <v>0</v>
      </c>
      <c r="T46" s="182">
        <f t="shared" si="60"/>
        <v>0</v>
      </c>
      <c r="U46" s="182">
        <f t="shared" si="61"/>
        <v>0</v>
      </c>
      <c r="V46" s="182">
        <f t="shared" si="62"/>
        <v>0</v>
      </c>
      <c r="W46" s="182">
        <f t="shared" si="63"/>
        <v>0</v>
      </c>
      <c r="X46" s="182">
        <f t="shared" si="64"/>
        <v>0</v>
      </c>
      <c r="Y46" s="182">
        <f t="shared" si="65"/>
        <v>0</v>
      </c>
      <c r="Z46" s="182">
        <f t="shared" si="66"/>
        <v>0</v>
      </c>
      <c r="AA46" s="182">
        <f t="shared" si="67"/>
        <v>0</v>
      </c>
      <c r="AB46" s="182">
        <f t="shared" si="68"/>
        <v>0</v>
      </c>
      <c r="AC46" s="182">
        <f t="shared" si="69"/>
        <v>0</v>
      </c>
      <c r="AD46" s="182">
        <f t="shared" si="70"/>
        <v>0</v>
      </c>
      <c r="AE46" s="182">
        <f>+SUM(DC46:DE46)</f>
        <v>0</v>
      </c>
      <c r="AF46" s="182">
        <f>+SUM(DF46:DH46)</f>
        <v>0</v>
      </c>
      <c r="AG46" s="182">
        <f>+SUM(DI46:DK46)</f>
        <v>0</v>
      </c>
      <c r="AH46" s="182">
        <f>+SUM(DL46:DN46)</f>
        <v>0</v>
      </c>
      <c r="AI46" s="182">
        <f>+SUM(DO46:DQ46)</f>
        <v>0</v>
      </c>
      <c r="AJ46" s="182">
        <f>+SUM(DR46:DT46)</f>
        <v>0</v>
      </c>
      <c r="AK46" s="182">
        <f>+SUM(DU46:DW46)</f>
        <v>0</v>
      </c>
      <c r="AL46" s="182">
        <f>+SUM(DX46:DZ46)</f>
        <v>0</v>
      </c>
      <c r="AM46" s="182">
        <f>+SUM(EA46:EC46)</f>
        <v>0</v>
      </c>
      <c r="AN46" s="182">
        <f>+SUM(ED46:EF46)</f>
        <v>0</v>
      </c>
      <c r="AO46" s="182">
        <f>+SUM(EG46:EI46)</f>
        <v>0</v>
      </c>
      <c r="AP46" s="182">
        <f>+SUM(EJ46:EL46)</f>
        <v>0</v>
      </c>
      <c r="AQ46" s="182">
        <f>+SUM(EM46:EO46)</f>
        <v>0</v>
      </c>
      <c r="AR46" s="182">
        <f>+SUM(EP46:ER46)</f>
        <v>0</v>
      </c>
      <c r="AS46" s="182">
        <f>+SUM(ES46:EU46)</f>
        <v>0</v>
      </c>
      <c r="AT46" s="182">
        <f>+SUM(EV46:EX46)</f>
        <v>0</v>
      </c>
      <c r="AU46" s="182">
        <f t="shared" si="341"/>
        <v>0</v>
      </c>
      <c r="AV46" s="182">
        <f t="shared" si="342"/>
        <v>0</v>
      </c>
      <c r="AW46" s="182">
        <f t="shared" si="343"/>
        <v>0</v>
      </c>
      <c r="AX46" s="182">
        <f t="shared" si="344"/>
        <v>0</v>
      </c>
      <c r="AY46" s="182">
        <f t="shared" si="346"/>
        <v>0</v>
      </c>
      <c r="AZ46" s="182">
        <f t="shared" si="285"/>
        <v>0</v>
      </c>
      <c r="BA46" s="182">
        <f t="shared" si="71"/>
        <v>0</v>
      </c>
      <c r="BB46" s="182">
        <f t="shared" si="72"/>
        <v>0</v>
      </c>
      <c r="BC46" s="182">
        <f t="shared" si="73"/>
        <v>0</v>
      </c>
      <c r="BD46" s="182">
        <f t="shared" si="74"/>
        <v>0</v>
      </c>
      <c r="BE46" s="182">
        <f t="shared" si="75"/>
        <v>0</v>
      </c>
      <c r="BF46" s="182">
        <f t="shared" si="76"/>
        <v>0</v>
      </c>
      <c r="BG46" s="178">
        <f>+'[1]6.ConsolidaSPNF'!AC82</f>
        <v>0</v>
      </c>
      <c r="BH46" s="178">
        <f>+'[1]6.ConsolidaSPNF'!AD82</f>
        <v>0</v>
      </c>
      <c r="BI46" s="178">
        <f>+'[1]6.ConsolidaSPNF'!AE82</f>
        <v>0</v>
      </c>
      <c r="BJ46" s="178">
        <f>+'[1]6.ConsolidaSPNF'!AF82</f>
        <v>0</v>
      </c>
      <c r="BK46" s="178">
        <f>+'[1]6.ConsolidaSPNF'!AG82</f>
        <v>0</v>
      </c>
      <c r="BL46" s="178">
        <f>+'[1]6.ConsolidaSPNF'!AH82</f>
        <v>0</v>
      </c>
      <c r="BM46" s="178">
        <f>+'[1]6.ConsolidaSPNF'!AI82</f>
        <v>0</v>
      </c>
      <c r="BN46" s="178">
        <f>+'[1]6.ConsolidaSPNF'!AJ82</f>
        <v>0</v>
      </c>
      <c r="BO46" s="178">
        <f>+'[1]6.ConsolidaSPNF'!AK82</f>
        <v>0</v>
      </c>
      <c r="BP46" s="178">
        <f>+'[1]6.ConsolidaSPNF'!AL82</f>
        <v>0</v>
      </c>
      <c r="BQ46" s="178">
        <f>+'[1]6.ConsolidaSPNF'!AM82</f>
        <v>0</v>
      </c>
      <c r="BR46" s="178">
        <f>+'[1]6.ConsolidaSPNF'!AN82</f>
        <v>0</v>
      </c>
      <c r="BS46" s="178">
        <f>+'[1]6.ConsolidaSPNF'!AO82</f>
        <v>0</v>
      </c>
      <c r="BT46" s="178">
        <f>+'[1]6.ConsolidaSPNF'!AP82</f>
        <v>0</v>
      </c>
      <c r="BU46" s="178">
        <f>+'[1]6.ConsolidaSPNF'!AQ82</f>
        <v>0</v>
      </c>
      <c r="BV46" s="178">
        <f>+'[1]6.ConsolidaSPNF'!AR82</f>
        <v>0</v>
      </c>
      <c r="BW46" s="178">
        <f>+'[1]6.ConsolidaSPNF'!AS82</f>
        <v>0</v>
      </c>
      <c r="BX46" s="178">
        <f>+'[1]6.ConsolidaSPNF'!AT82</f>
        <v>0</v>
      </c>
      <c r="BY46" s="178">
        <f>+'[1]6.ConsolidaSPNF'!AU82</f>
        <v>0</v>
      </c>
      <c r="BZ46" s="178">
        <f>+'[1]6.ConsolidaSPNF'!AV82</f>
        <v>0</v>
      </c>
      <c r="CA46" s="178">
        <f>+'[1]6.ConsolidaSPNF'!AW82</f>
        <v>0</v>
      </c>
      <c r="CB46" s="178">
        <f>+'[1]6.ConsolidaSPNF'!AX82</f>
        <v>0</v>
      </c>
      <c r="CC46" s="178">
        <f>+'[1]6.ConsolidaSPNF'!AY82</f>
        <v>0</v>
      </c>
      <c r="CD46" s="178">
        <f>+'[1]6.ConsolidaSPNF'!AZ82</f>
        <v>0</v>
      </c>
      <c r="CE46" s="178">
        <f>+'[1]6.ConsolidaSPNF'!BA82</f>
        <v>0</v>
      </c>
      <c r="CF46" s="178">
        <f>+'[1]6.ConsolidaSPNF'!BB82</f>
        <v>0</v>
      </c>
      <c r="CG46" s="178">
        <f>+'[1]6.ConsolidaSPNF'!BC82</f>
        <v>0</v>
      </c>
      <c r="CH46" s="178">
        <f>+'[1]6.ConsolidaSPNF'!BD82</f>
        <v>0</v>
      </c>
      <c r="CI46" s="178">
        <f>+'[1]6.ConsolidaSPNF'!BE82</f>
        <v>0</v>
      </c>
      <c r="CJ46" s="178">
        <f>+'[1]6.ConsolidaSPNF'!BF82</f>
        <v>0</v>
      </c>
      <c r="CK46" s="178">
        <f>+'[1]6.ConsolidaSPNF'!BG82</f>
        <v>0</v>
      </c>
      <c r="CL46" s="178">
        <f>+'[1]6.ConsolidaSPNF'!BH82</f>
        <v>0</v>
      </c>
      <c r="CM46" s="178">
        <f>+'[1]6.ConsolidaSPNF'!BI82</f>
        <v>0</v>
      </c>
      <c r="CN46" s="178">
        <f>+'[1]6.ConsolidaSPNF'!BJ82</f>
        <v>0</v>
      </c>
      <c r="CO46" s="178">
        <f>+'[1]6.ConsolidaSPNF'!BK82</f>
        <v>0</v>
      </c>
      <c r="CP46" s="178">
        <f>+'[1]6.ConsolidaSPNF'!BL82</f>
        <v>0</v>
      </c>
      <c r="CQ46" s="178">
        <f>+'[1]6.ConsolidaSPNF'!BM82</f>
        <v>0</v>
      </c>
      <c r="CR46" s="178">
        <f>+'[1]6.ConsolidaSPNF'!BN82</f>
        <v>0</v>
      </c>
      <c r="CS46" s="178">
        <f>+'[1]6.ConsolidaSPNF'!BO82</f>
        <v>0</v>
      </c>
      <c r="CT46" s="178">
        <f>+'[1]6.ConsolidaSPNF'!BP82</f>
        <v>0</v>
      </c>
      <c r="CU46" s="178">
        <f>+'[1]6.ConsolidaSPNF'!BQ82</f>
        <v>0</v>
      </c>
      <c r="CV46" s="178">
        <f>+'[1]6.ConsolidaSPNF'!BR82</f>
        <v>0</v>
      </c>
      <c r="CW46" s="178">
        <f>+'[1]6.ConsolidaSPNF'!BS82</f>
        <v>0</v>
      </c>
      <c r="CX46" s="178">
        <f>+'[1]6.ConsolidaSPNF'!BT82</f>
        <v>0</v>
      </c>
      <c r="CY46" s="178">
        <f>+'[1]6.ConsolidaSPNF'!BU82</f>
        <v>0</v>
      </c>
      <c r="CZ46" s="178">
        <f>+'[1]6.ConsolidaSPNF'!BV82</f>
        <v>0</v>
      </c>
      <c r="DA46" s="178">
        <f>+'[1]6.ConsolidaSPNF'!BW82</f>
        <v>0</v>
      </c>
      <c r="DB46" s="178">
        <f>+'[1]6.ConsolidaSPNF'!BX82</f>
        <v>0</v>
      </c>
      <c r="DC46" s="178">
        <f>+'[1]6.ConsolidaSPNF'!BY82</f>
        <v>0</v>
      </c>
      <c r="DD46" s="178">
        <f>+'[1]6.ConsolidaSPNF'!BZ82</f>
        <v>0</v>
      </c>
      <c r="DE46" s="178">
        <f>+'[1]6.ConsolidaSPNF'!CA82</f>
        <v>0</v>
      </c>
      <c r="DF46" s="178">
        <f>+'[1]6.ConsolidaSPNF'!CB82</f>
        <v>0</v>
      </c>
      <c r="DG46" s="178">
        <f>+'[1]6.ConsolidaSPNF'!CC82</f>
        <v>0</v>
      </c>
      <c r="DH46" s="178">
        <f>+'[1]6.ConsolidaSPNF'!CD82</f>
        <v>0</v>
      </c>
      <c r="DI46" s="178">
        <f>+'[1]6.ConsolidaSPNF'!CE82</f>
        <v>0</v>
      </c>
      <c r="DJ46" s="178">
        <f>+'[1]6.ConsolidaSPNF'!CF82</f>
        <v>0</v>
      </c>
      <c r="DK46" s="178">
        <f>+'[1]6.ConsolidaSPNF'!CG82</f>
        <v>0</v>
      </c>
      <c r="DL46" s="178">
        <f>+'[1]6.ConsolidaSPNF'!CH82</f>
        <v>0</v>
      </c>
      <c r="DM46" s="178">
        <f>+'[1]6.ConsolidaSPNF'!CI82</f>
        <v>0</v>
      </c>
      <c r="DN46" s="178">
        <f>+'[1]6.ConsolidaSPNF'!CJ82</f>
        <v>0</v>
      </c>
      <c r="DO46" s="178">
        <f>+'[1]6.ConsolidaSPNF'!CK82</f>
        <v>0</v>
      </c>
      <c r="DP46" s="178">
        <f>+'[1]6.ConsolidaSPNF'!CL82</f>
        <v>0</v>
      </c>
      <c r="DQ46" s="178">
        <f>+'[1]6.ConsolidaSPNF'!CM82</f>
        <v>0</v>
      </c>
      <c r="DR46" s="178">
        <f>+'[1]6.ConsolidaSPNF'!CN82</f>
        <v>0</v>
      </c>
      <c r="DS46" s="178">
        <f>+'[1]6.ConsolidaSPNF'!CO82</f>
        <v>0</v>
      </c>
      <c r="DT46" s="178">
        <f>+'[1]6.ConsolidaSPNF'!CP82</f>
        <v>0</v>
      </c>
      <c r="DU46" s="178">
        <f>+'[1]6.ConsolidaSPNF'!CQ82</f>
        <v>0</v>
      </c>
      <c r="DV46" s="178">
        <f>+'[1]6.ConsolidaSPNF'!CR82</f>
        <v>0</v>
      </c>
      <c r="DW46" s="178">
        <f>+'[1]6.ConsolidaSPNF'!CS82</f>
        <v>0</v>
      </c>
      <c r="DX46" s="178">
        <f>+'[1]6.ConsolidaSPNF'!CT82</f>
        <v>0</v>
      </c>
      <c r="DY46" s="178">
        <f>+'[1]6.ConsolidaSPNF'!CU82</f>
        <v>0</v>
      </c>
      <c r="DZ46" s="178">
        <f>+'[1]6.ConsolidaSPNF'!CV82</f>
        <v>0</v>
      </c>
      <c r="EA46" s="178">
        <f>+'[1]6.ConsolidaSPNF'!CW82</f>
        <v>0</v>
      </c>
      <c r="EB46" s="178">
        <f>+'[1]6.ConsolidaSPNF'!CX82</f>
        <v>0</v>
      </c>
      <c r="EC46" s="178">
        <f>+'[1]6.ConsolidaSPNF'!CY82</f>
        <v>0</v>
      </c>
      <c r="ED46" s="178">
        <f>+'[1]6.ConsolidaSPNF'!CZ82</f>
        <v>0</v>
      </c>
      <c r="EE46" s="178">
        <f>+'[1]6.ConsolidaSPNF'!DA82</f>
        <v>0</v>
      </c>
      <c r="EF46" s="178">
        <f>+'[1]6.ConsolidaSPNF'!DB82</f>
        <v>0</v>
      </c>
      <c r="EG46" s="178">
        <f>+'[1]6.ConsolidaSPNF'!DC82</f>
        <v>0</v>
      </c>
      <c r="EH46" s="178">
        <f>+'[1]6.ConsolidaSPNF'!DD82</f>
        <v>0</v>
      </c>
      <c r="EI46" s="178">
        <f>+'[1]6.ConsolidaSPNF'!DE82</f>
        <v>0</v>
      </c>
      <c r="EJ46" s="178">
        <f>+'[1]6.ConsolidaSPNF'!DF82</f>
        <v>0</v>
      </c>
      <c r="EK46" s="178">
        <f>+'[1]6.ConsolidaSPNF'!DG82</f>
        <v>0</v>
      </c>
      <c r="EL46" s="178">
        <f>+'[1]6.ConsolidaSPNF'!DH82</f>
        <v>0</v>
      </c>
      <c r="EM46" s="178">
        <f>+'[1]6.ConsolidaSPNF'!DI82</f>
        <v>0</v>
      </c>
      <c r="EN46" s="178">
        <f>+'[1]6.ConsolidaSPNF'!DJ82</f>
        <v>0</v>
      </c>
      <c r="EO46" s="178">
        <f>+'[1]6.ConsolidaSPNF'!DK82</f>
        <v>0</v>
      </c>
      <c r="EP46" s="178">
        <f>+'[1]6.ConsolidaSPNF'!DL82</f>
        <v>0</v>
      </c>
      <c r="EQ46" s="178">
        <f>+'[1]6.ConsolidaSPNF'!DM82</f>
        <v>0</v>
      </c>
      <c r="ER46" s="178">
        <f>+'[1]6.ConsolidaSPNF'!DN82</f>
        <v>0</v>
      </c>
      <c r="ES46" s="178">
        <f>+'[1]6.ConsolidaSPNF'!DO82</f>
        <v>0</v>
      </c>
      <c r="ET46" s="178">
        <f>+'[1]6.ConsolidaSPNF'!DP82</f>
        <v>0</v>
      </c>
      <c r="EU46" s="178">
        <f>+'[1]6.ConsolidaSPNF'!DQ82</f>
        <v>0</v>
      </c>
      <c r="EV46" s="178">
        <f>+'[1]6.ConsolidaSPNF'!DR82</f>
        <v>0</v>
      </c>
      <c r="EW46" s="178">
        <f>+'[1]6.ConsolidaSPNF'!DS82</f>
        <v>0</v>
      </c>
      <c r="EX46" s="178">
        <f>+'[1]6.ConsolidaSPNF'!DT82</f>
        <v>0</v>
      </c>
      <c r="EY46" s="178">
        <f>+'[1]6.ConsolidaSPNF'!DU82</f>
        <v>0</v>
      </c>
      <c r="EZ46" s="178">
        <f>+'[1]6.ConsolidaSPNF'!DV82</f>
        <v>0</v>
      </c>
      <c r="FA46" s="178">
        <f>+'[1]6.ConsolidaSPNF'!DW82</f>
        <v>0</v>
      </c>
      <c r="FB46" s="178">
        <f>+'[1]6.ConsolidaSPNF'!DX82</f>
        <v>0</v>
      </c>
      <c r="FC46" s="178">
        <f>+'[1]6.ConsolidaSPNF'!DY82</f>
        <v>0</v>
      </c>
      <c r="FD46" s="178">
        <f>+'[1]6.ConsolidaSPNF'!DZ82</f>
        <v>0</v>
      </c>
      <c r="FE46" s="178">
        <f>+'[1]6.ConsolidaSPNF'!EA82</f>
        <v>0</v>
      </c>
      <c r="FF46" s="178">
        <f>+'[1]6.ConsolidaSPNF'!EB82</f>
        <v>0</v>
      </c>
      <c r="FG46" s="178">
        <f>+'[1]6.ConsolidaSPNF'!EC82</f>
        <v>0</v>
      </c>
      <c r="FH46" s="178">
        <f>+'[1]6.ConsolidaSPNF'!ED82</f>
        <v>0</v>
      </c>
      <c r="FI46" s="178">
        <f>+'[1]6.ConsolidaSPNF'!EE82</f>
        <v>0</v>
      </c>
      <c r="FJ46" s="178">
        <f>+'[1]6.ConsolidaSPNF'!EF82</f>
        <v>0</v>
      </c>
      <c r="FK46" s="178">
        <f>+'[1]6.ConsolidaSPNF'!EG82</f>
        <v>0</v>
      </c>
      <c r="FL46" s="178">
        <f>+'[1]6.ConsolidaSPNF'!EH82</f>
        <v>0</v>
      </c>
      <c r="FM46" s="178">
        <f>+'[1]6.ConsolidaSPNF'!EI82</f>
        <v>0</v>
      </c>
      <c r="FN46" s="178">
        <f>+'[1]6.ConsolidaSPNF'!EJ82</f>
        <v>0</v>
      </c>
      <c r="FO46" s="178">
        <f>+'[1]6.ConsolidaSPNF'!EK82</f>
        <v>0</v>
      </c>
      <c r="FP46" s="178">
        <f>+'[1]6.ConsolidaSPNF'!EL82</f>
        <v>0</v>
      </c>
      <c r="FQ46" s="178">
        <f>+'[1]6.ConsolidaSPNF'!EM82</f>
        <v>0</v>
      </c>
      <c r="FR46" s="178">
        <f>+'[1]6.ConsolidaSPNF'!EN82</f>
        <v>0</v>
      </c>
      <c r="FS46" s="178">
        <f>+'[1]6.ConsolidaSPNF'!EO82</f>
        <v>0</v>
      </c>
      <c r="FT46" s="178">
        <f>+'[1]6.ConsolidaSPNF'!EP82</f>
        <v>0</v>
      </c>
      <c r="FU46" s="178">
        <f>+'[1]6.ConsolidaSPNF'!EQ82</f>
        <v>0</v>
      </c>
      <c r="FV46" s="178">
        <f>+'[1]6.ConsolidaSPNF'!ER82</f>
        <v>0</v>
      </c>
      <c r="FW46" s="178">
        <f>+'[1]6.ConsolidaSPNF'!ES82</f>
        <v>0</v>
      </c>
      <c r="FX46" s="178">
        <f>+'[1]6.ConsolidaSPNF'!ET82</f>
        <v>0</v>
      </c>
      <c r="FY46" s="178">
        <f>+'[1]6.ConsolidaSPNF'!EU82</f>
        <v>0</v>
      </c>
      <c r="FZ46" s="178">
        <f>+'[1]6.ConsolidaSPNF'!EV82</f>
        <v>0</v>
      </c>
      <c r="GA46" s="178">
        <f>+'[1]6.ConsolidaSPNF'!EW82</f>
        <v>0</v>
      </c>
      <c r="GB46" s="178">
        <f>+'[1]6.ConsolidaSPNF'!EX82</f>
        <v>0</v>
      </c>
      <c r="GC46" s="178">
        <f>+'[1]6.ConsolidaSPNF'!EY82</f>
        <v>0</v>
      </c>
      <c r="GD46" s="178">
        <f>+'[1]6.ConsolidaSPNF'!EZ82</f>
        <v>0</v>
      </c>
      <c r="GE46" s="178">
        <f>+'[1]6.ConsolidaSPNF'!FA82</f>
        <v>0</v>
      </c>
      <c r="GF46" s="178">
        <f>+'[1]6.ConsolidaSPNF'!FB82</f>
        <v>0</v>
      </c>
      <c r="GG46" s="178">
        <f>+'[1]6.ConsolidaSPNF'!FC82</f>
        <v>0</v>
      </c>
      <c r="GH46" s="178">
        <f>+'[1]6.ConsolidaSPNF'!FD82</f>
        <v>0</v>
      </c>
      <c r="GI46" s="178">
        <f>+'[1]6.ConsolidaSPNF'!FE82</f>
        <v>0</v>
      </c>
    </row>
    <row r="47" spans="2:191">
      <c r="B47" s="186">
        <v>216</v>
      </c>
      <c r="C47" s="187" t="s">
        <v>56</v>
      </c>
      <c r="D47" s="182">
        <f t="shared" si="108"/>
        <v>0</v>
      </c>
      <c r="E47" s="182">
        <f t="shared" si="109"/>
        <v>0</v>
      </c>
      <c r="F47" s="182">
        <f t="shared" si="110"/>
        <v>0</v>
      </c>
      <c r="G47" s="182">
        <f t="shared" si="111"/>
        <v>0</v>
      </c>
      <c r="H47" s="182">
        <f>+SUM(DC47:DN47)</f>
        <v>0</v>
      </c>
      <c r="I47" s="182">
        <f>+SUM(DO47:DZ47)</f>
        <v>0</v>
      </c>
      <c r="J47" s="182">
        <f>+SUM(EA47:EL47)</f>
        <v>0</v>
      </c>
      <c r="K47" s="182">
        <f>+SUM(EM47:EX47)</f>
        <v>0</v>
      </c>
      <c r="L47" s="182">
        <f t="shared" si="340"/>
        <v>0</v>
      </c>
      <c r="M47" s="182">
        <f t="shared" si="53"/>
        <v>0</v>
      </c>
      <c r="N47" s="182">
        <f t="shared" si="54"/>
        <v>0</v>
      </c>
      <c r="O47" s="182">
        <f t="shared" si="55"/>
        <v>0</v>
      </c>
      <c r="P47" s="182">
        <f t="shared" si="56"/>
        <v>0</v>
      </c>
      <c r="Q47" s="182">
        <f t="shared" si="57"/>
        <v>0</v>
      </c>
      <c r="R47" s="182">
        <f t="shared" si="58"/>
        <v>0</v>
      </c>
      <c r="S47" s="182">
        <f t="shared" si="59"/>
        <v>0</v>
      </c>
      <c r="T47" s="182">
        <f t="shared" si="60"/>
        <v>0</v>
      </c>
      <c r="U47" s="182">
        <f t="shared" si="61"/>
        <v>0</v>
      </c>
      <c r="V47" s="182">
        <f t="shared" si="62"/>
        <v>0</v>
      </c>
      <c r="W47" s="182">
        <f t="shared" si="63"/>
        <v>0</v>
      </c>
      <c r="X47" s="182">
        <f t="shared" si="64"/>
        <v>0</v>
      </c>
      <c r="Y47" s="182">
        <f t="shared" si="65"/>
        <v>0</v>
      </c>
      <c r="Z47" s="182">
        <f t="shared" si="66"/>
        <v>0</v>
      </c>
      <c r="AA47" s="182">
        <f t="shared" si="67"/>
        <v>0</v>
      </c>
      <c r="AB47" s="182">
        <f t="shared" si="68"/>
        <v>0</v>
      </c>
      <c r="AC47" s="182">
        <f t="shared" si="69"/>
        <v>0</v>
      </c>
      <c r="AD47" s="182">
        <f t="shared" si="70"/>
        <v>0</v>
      </c>
      <c r="AE47" s="182">
        <f>+SUM(DC47:DE47)</f>
        <v>0</v>
      </c>
      <c r="AF47" s="182">
        <f>+SUM(DF47:DH47)</f>
        <v>0</v>
      </c>
      <c r="AG47" s="182">
        <f>+SUM(DI47:DK47)</f>
        <v>0</v>
      </c>
      <c r="AH47" s="182">
        <f>+SUM(DL47:DN47)</f>
        <v>0</v>
      </c>
      <c r="AI47" s="182">
        <f>+SUM(DO47:DQ47)</f>
        <v>0</v>
      </c>
      <c r="AJ47" s="182">
        <f>+SUM(DR47:DT47)</f>
        <v>0</v>
      </c>
      <c r="AK47" s="182">
        <f>+SUM(DU47:DW47)</f>
        <v>0</v>
      </c>
      <c r="AL47" s="182">
        <f>+SUM(DX47:DZ47)</f>
        <v>0</v>
      </c>
      <c r="AM47" s="182">
        <f>+SUM(EA47:EC47)</f>
        <v>0</v>
      </c>
      <c r="AN47" s="182">
        <f>+SUM(ED47:EF47)</f>
        <v>0</v>
      </c>
      <c r="AO47" s="182">
        <f>+SUM(EG47:EI47)</f>
        <v>0</v>
      </c>
      <c r="AP47" s="182">
        <f>+SUM(EJ47:EL47)</f>
        <v>0</v>
      </c>
      <c r="AQ47" s="182">
        <f>+SUM(EM47:EO47)</f>
        <v>0</v>
      </c>
      <c r="AR47" s="182">
        <f>+SUM(EP47:ER47)</f>
        <v>0</v>
      </c>
      <c r="AS47" s="182">
        <f>+SUM(ES47:EU47)</f>
        <v>0</v>
      </c>
      <c r="AT47" s="182">
        <f>+SUM(EV47:EX47)</f>
        <v>0</v>
      </c>
      <c r="AU47" s="182">
        <f t="shared" si="341"/>
        <v>0</v>
      </c>
      <c r="AV47" s="182">
        <f t="shared" si="342"/>
        <v>0</v>
      </c>
      <c r="AW47" s="182">
        <f t="shared" si="343"/>
        <v>0</v>
      </c>
      <c r="AX47" s="182">
        <f t="shared" si="344"/>
        <v>0</v>
      </c>
      <c r="AY47" s="182">
        <f t="shared" si="346"/>
        <v>0</v>
      </c>
      <c r="AZ47" s="182">
        <f t="shared" si="285"/>
        <v>0</v>
      </c>
      <c r="BA47" s="182">
        <f t="shared" si="71"/>
        <v>0</v>
      </c>
      <c r="BB47" s="182">
        <f t="shared" si="72"/>
        <v>0</v>
      </c>
      <c r="BC47" s="182">
        <f t="shared" si="73"/>
        <v>0</v>
      </c>
      <c r="BD47" s="182">
        <f t="shared" si="74"/>
        <v>0</v>
      </c>
      <c r="BE47" s="182">
        <f t="shared" si="75"/>
        <v>0</v>
      </c>
      <c r="BF47" s="182">
        <f t="shared" si="76"/>
        <v>0</v>
      </c>
      <c r="BG47" s="178">
        <f>+'[1]6.ConsolidaSPNF'!AC83</f>
        <v>0</v>
      </c>
      <c r="BH47" s="178">
        <f>+'[1]6.ConsolidaSPNF'!AD83</f>
        <v>0</v>
      </c>
      <c r="BI47" s="178">
        <f>+'[1]6.ConsolidaSPNF'!AE83</f>
        <v>0</v>
      </c>
      <c r="BJ47" s="178">
        <f>+'[1]6.ConsolidaSPNF'!AF83</f>
        <v>0</v>
      </c>
      <c r="BK47" s="178">
        <f>+'[1]6.ConsolidaSPNF'!AG83</f>
        <v>0</v>
      </c>
      <c r="BL47" s="178">
        <f>+'[1]6.ConsolidaSPNF'!AH83</f>
        <v>0</v>
      </c>
      <c r="BM47" s="178">
        <f>+'[1]6.ConsolidaSPNF'!AI83</f>
        <v>0</v>
      </c>
      <c r="BN47" s="178">
        <f>+'[1]6.ConsolidaSPNF'!AJ83</f>
        <v>0</v>
      </c>
      <c r="BO47" s="178">
        <f>+'[1]6.ConsolidaSPNF'!AK83</f>
        <v>0</v>
      </c>
      <c r="BP47" s="178">
        <f>+'[1]6.ConsolidaSPNF'!AL83</f>
        <v>0</v>
      </c>
      <c r="BQ47" s="178">
        <f>+'[1]6.ConsolidaSPNF'!AM83</f>
        <v>0</v>
      </c>
      <c r="BR47" s="178">
        <f>+'[1]6.ConsolidaSPNF'!AN83</f>
        <v>0</v>
      </c>
      <c r="BS47" s="178">
        <f>+'[1]6.ConsolidaSPNF'!AO83</f>
        <v>0</v>
      </c>
      <c r="BT47" s="178">
        <f>+'[1]6.ConsolidaSPNF'!AP83</f>
        <v>0</v>
      </c>
      <c r="BU47" s="178">
        <f>+'[1]6.ConsolidaSPNF'!AQ83</f>
        <v>0</v>
      </c>
      <c r="BV47" s="178">
        <f>+'[1]6.ConsolidaSPNF'!AR83</f>
        <v>0</v>
      </c>
      <c r="BW47" s="178">
        <f>+'[1]6.ConsolidaSPNF'!AS83</f>
        <v>0</v>
      </c>
      <c r="BX47" s="178">
        <f>+'[1]6.ConsolidaSPNF'!AT83</f>
        <v>0</v>
      </c>
      <c r="BY47" s="178">
        <f>+'[1]6.ConsolidaSPNF'!AU83</f>
        <v>0</v>
      </c>
      <c r="BZ47" s="178">
        <f>+'[1]6.ConsolidaSPNF'!AV83</f>
        <v>0</v>
      </c>
      <c r="CA47" s="178">
        <f>+'[1]6.ConsolidaSPNF'!AW83</f>
        <v>0</v>
      </c>
      <c r="CB47" s="178">
        <f>+'[1]6.ConsolidaSPNF'!AX83</f>
        <v>0</v>
      </c>
      <c r="CC47" s="178">
        <f>+'[1]6.ConsolidaSPNF'!AY83</f>
        <v>0</v>
      </c>
      <c r="CD47" s="178">
        <f>+'[1]6.ConsolidaSPNF'!AZ83</f>
        <v>0</v>
      </c>
      <c r="CE47" s="178">
        <f>+'[1]6.ConsolidaSPNF'!BA83</f>
        <v>0</v>
      </c>
      <c r="CF47" s="178">
        <f>+'[1]6.ConsolidaSPNF'!BB83</f>
        <v>0</v>
      </c>
      <c r="CG47" s="178">
        <f>+'[1]6.ConsolidaSPNF'!BC83</f>
        <v>0</v>
      </c>
      <c r="CH47" s="178">
        <f>+'[1]6.ConsolidaSPNF'!BD83</f>
        <v>0</v>
      </c>
      <c r="CI47" s="178">
        <f>+'[1]6.ConsolidaSPNF'!BE83</f>
        <v>0</v>
      </c>
      <c r="CJ47" s="178">
        <f>+'[1]6.ConsolidaSPNF'!BF83</f>
        <v>0</v>
      </c>
      <c r="CK47" s="178">
        <f>+'[1]6.ConsolidaSPNF'!BG83</f>
        <v>0</v>
      </c>
      <c r="CL47" s="178">
        <f>+'[1]6.ConsolidaSPNF'!BH83</f>
        <v>0</v>
      </c>
      <c r="CM47" s="178">
        <f>+'[1]6.ConsolidaSPNF'!BI83</f>
        <v>0</v>
      </c>
      <c r="CN47" s="178">
        <f>+'[1]6.ConsolidaSPNF'!BJ83</f>
        <v>0</v>
      </c>
      <c r="CO47" s="178">
        <f>+'[1]6.ConsolidaSPNF'!BK83</f>
        <v>0</v>
      </c>
      <c r="CP47" s="178">
        <f>+'[1]6.ConsolidaSPNF'!BL83</f>
        <v>0</v>
      </c>
      <c r="CQ47" s="178">
        <f>+'[1]6.ConsolidaSPNF'!BM83</f>
        <v>0</v>
      </c>
      <c r="CR47" s="178">
        <f>+'[1]6.ConsolidaSPNF'!BN83</f>
        <v>0</v>
      </c>
      <c r="CS47" s="178">
        <f>+'[1]6.ConsolidaSPNF'!BO83</f>
        <v>0</v>
      </c>
      <c r="CT47" s="178">
        <f>+'[1]6.ConsolidaSPNF'!BP83</f>
        <v>0</v>
      </c>
      <c r="CU47" s="178">
        <f>+'[1]6.ConsolidaSPNF'!BQ83</f>
        <v>0</v>
      </c>
      <c r="CV47" s="178">
        <f>+'[1]6.ConsolidaSPNF'!BR83</f>
        <v>0</v>
      </c>
      <c r="CW47" s="178">
        <f>+'[1]6.ConsolidaSPNF'!BS83</f>
        <v>0</v>
      </c>
      <c r="CX47" s="178">
        <f>+'[1]6.ConsolidaSPNF'!BT83</f>
        <v>0</v>
      </c>
      <c r="CY47" s="178">
        <f>+'[1]6.ConsolidaSPNF'!BU83</f>
        <v>0</v>
      </c>
      <c r="CZ47" s="178">
        <f>+'[1]6.ConsolidaSPNF'!BV83</f>
        <v>0</v>
      </c>
      <c r="DA47" s="178">
        <f>+'[1]6.ConsolidaSPNF'!BW83</f>
        <v>0</v>
      </c>
      <c r="DB47" s="178">
        <f>+'[1]6.ConsolidaSPNF'!BX83</f>
        <v>0</v>
      </c>
      <c r="DC47" s="178">
        <f>+'[1]6.ConsolidaSPNF'!BY83</f>
        <v>0</v>
      </c>
      <c r="DD47" s="178">
        <f>+'[1]6.ConsolidaSPNF'!BZ83</f>
        <v>0</v>
      </c>
      <c r="DE47" s="178">
        <f>+'[1]6.ConsolidaSPNF'!CA83</f>
        <v>0</v>
      </c>
      <c r="DF47" s="178">
        <f>+'[1]6.ConsolidaSPNF'!CB83</f>
        <v>0</v>
      </c>
      <c r="DG47" s="178">
        <f>+'[1]6.ConsolidaSPNF'!CC83</f>
        <v>0</v>
      </c>
      <c r="DH47" s="178">
        <f>+'[1]6.ConsolidaSPNF'!CD83</f>
        <v>0</v>
      </c>
      <c r="DI47" s="178">
        <f>+'[1]6.ConsolidaSPNF'!CE83</f>
        <v>0</v>
      </c>
      <c r="DJ47" s="178">
        <f>+'[1]6.ConsolidaSPNF'!CF83</f>
        <v>0</v>
      </c>
      <c r="DK47" s="178">
        <f>+'[1]6.ConsolidaSPNF'!CG83</f>
        <v>0</v>
      </c>
      <c r="DL47" s="178">
        <f>+'[1]6.ConsolidaSPNF'!CH83</f>
        <v>0</v>
      </c>
      <c r="DM47" s="178">
        <f>+'[1]6.ConsolidaSPNF'!CI83</f>
        <v>0</v>
      </c>
      <c r="DN47" s="178">
        <f>+'[1]6.ConsolidaSPNF'!CJ83</f>
        <v>0</v>
      </c>
      <c r="DO47" s="178">
        <f>+'[1]6.ConsolidaSPNF'!CK83</f>
        <v>0</v>
      </c>
      <c r="DP47" s="178">
        <f>+'[1]6.ConsolidaSPNF'!CL83</f>
        <v>0</v>
      </c>
      <c r="DQ47" s="178">
        <f>+'[1]6.ConsolidaSPNF'!CM83</f>
        <v>0</v>
      </c>
      <c r="DR47" s="178">
        <f>+'[1]6.ConsolidaSPNF'!CN83</f>
        <v>0</v>
      </c>
      <c r="DS47" s="178">
        <f>+'[1]6.ConsolidaSPNF'!CO83</f>
        <v>0</v>
      </c>
      <c r="DT47" s="178">
        <f>+'[1]6.ConsolidaSPNF'!CP83</f>
        <v>0</v>
      </c>
      <c r="DU47" s="178">
        <f>+'[1]6.ConsolidaSPNF'!CQ83</f>
        <v>0</v>
      </c>
      <c r="DV47" s="178">
        <f>+'[1]6.ConsolidaSPNF'!CR83</f>
        <v>0</v>
      </c>
      <c r="DW47" s="178">
        <f>+'[1]6.ConsolidaSPNF'!CS83</f>
        <v>0</v>
      </c>
      <c r="DX47" s="178">
        <f>+'[1]6.ConsolidaSPNF'!CT83</f>
        <v>0</v>
      </c>
      <c r="DY47" s="178">
        <f>+'[1]6.ConsolidaSPNF'!CU83</f>
        <v>0</v>
      </c>
      <c r="DZ47" s="178">
        <f>+'[1]6.ConsolidaSPNF'!CV83</f>
        <v>0</v>
      </c>
      <c r="EA47" s="178">
        <f>+'[1]6.ConsolidaSPNF'!CW83</f>
        <v>0</v>
      </c>
      <c r="EB47" s="178">
        <f>+'[1]6.ConsolidaSPNF'!CX83</f>
        <v>0</v>
      </c>
      <c r="EC47" s="178">
        <f>+'[1]6.ConsolidaSPNF'!CY83</f>
        <v>0</v>
      </c>
      <c r="ED47" s="178">
        <f>+'[1]6.ConsolidaSPNF'!CZ83</f>
        <v>0</v>
      </c>
      <c r="EE47" s="178">
        <f>+'[1]6.ConsolidaSPNF'!DA83</f>
        <v>0</v>
      </c>
      <c r="EF47" s="178">
        <f>+'[1]6.ConsolidaSPNF'!DB83</f>
        <v>0</v>
      </c>
      <c r="EG47" s="178">
        <f>+'[1]6.ConsolidaSPNF'!DC83</f>
        <v>0</v>
      </c>
      <c r="EH47" s="178">
        <f>+'[1]6.ConsolidaSPNF'!DD83</f>
        <v>0</v>
      </c>
      <c r="EI47" s="178">
        <f>+'[1]6.ConsolidaSPNF'!DE83</f>
        <v>0</v>
      </c>
      <c r="EJ47" s="178">
        <f>+'[1]6.ConsolidaSPNF'!DF83</f>
        <v>0</v>
      </c>
      <c r="EK47" s="178">
        <f>+'[1]6.ConsolidaSPNF'!DG83</f>
        <v>0</v>
      </c>
      <c r="EL47" s="178">
        <f>+'[1]6.ConsolidaSPNF'!DH83</f>
        <v>0</v>
      </c>
      <c r="EM47" s="178">
        <f>+'[1]6.ConsolidaSPNF'!DI83</f>
        <v>0</v>
      </c>
      <c r="EN47" s="178">
        <f>+'[1]6.ConsolidaSPNF'!DJ83</f>
        <v>0</v>
      </c>
      <c r="EO47" s="178">
        <f>+'[1]6.ConsolidaSPNF'!DK83</f>
        <v>0</v>
      </c>
      <c r="EP47" s="178">
        <f>+'[1]6.ConsolidaSPNF'!DL83</f>
        <v>0</v>
      </c>
      <c r="EQ47" s="178">
        <f>+'[1]6.ConsolidaSPNF'!DM83</f>
        <v>0</v>
      </c>
      <c r="ER47" s="178">
        <f>+'[1]6.ConsolidaSPNF'!DN83</f>
        <v>0</v>
      </c>
      <c r="ES47" s="178">
        <f>+'[1]6.ConsolidaSPNF'!DO83</f>
        <v>0</v>
      </c>
      <c r="ET47" s="178">
        <f>+'[1]6.ConsolidaSPNF'!DP83</f>
        <v>0</v>
      </c>
      <c r="EU47" s="178">
        <f>+'[1]6.ConsolidaSPNF'!DQ83</f>
        <v>0</v>
      </c>
      <c r="EV47" s="178">
        <f>+'[1]6.ConsolidaSPNF'!DR83</f>
        <v>0</v>
      </c>
      <c r="EW47" s="178">
        <f>+'[1]6.ConsolidaSPNF'!DS83</f>
        <v>0</v>
      </c>
      <c r="EX47" s="178">
        <f>+'[1]6.ConsolidaSPNF'!DT83</f>
        <v>0</v>
      </c>
      <c r="EY47" s="178">
        <f>+'[1]6.ConsolidaSPNF'!DU83</f>
        <v>0</v>
      </c>
      <c r="EZ47" s="178">
        <f>+'[1]6.ConsolidaSPNF'!DV83</f>
        <v>0</v>
      </c>
      <c r="FA47" s="178">
        <f>+'[1]6.ConsolidaSPNF'!DW83</f>
        <v>0</v>
      </c>
      <c r="FB47" s="178">
        <f>+'[1]6.ConsolidaSPNF'!DX83</f>
        <v>0</v>
      </c>
      <c r="FC47" s="178">
        <f>+'[1]6.ConsolidaSPNF'!DY83</f>
        <v>0</v>
      </c>
      <c r="FD47" s="178">
        <f>+'[1]6.ConsolidaSPNF'!DZ83</f>
        <v>0</v>
      </c>
      <c r="FE47" s="178">
        <f>+'[1]6.ConsolidaSPNF'!EA83</f>
        <v>0</v>
      </c>
      <c r="FF47" s="178">
        <f>+'[1]6.ConsolidaSPNF'!EB83</f>
        <v>0</v>
      </c>
      <c r="FG47" s="178">
        <f>+'[1]6.ConsolidaSPNF'!EC83</f>
        <v>0</v>
      </c>
      <c r="FH47" s="178">
        <f>+'[1]6.ConsolidaSPNF'!ED83</f>
        <v>0</v>
      </c>
      <c r="FI47" s="178">
        <f>+'[1]6.ConsolidaSPNF'!EE83</f>
        <v>0</v>
      </c>
      <c r="FJ47" s="178">
        <f>+'[1]6.ConsolidaSPNF'!EF83</f>
        <v>0</v>
      </c>
      <c r="FK47" s="178">
        <f>+'[1]6.ConsolidaSPNF'!EG83</f>
        <v>0</v>
      </c>
      <c r="FL47" s="178">
        <f>+'[1]6.ConsolidaSPNF'!EH83</f>
        <v>0</v>
      </c>
      <c r="FM47" s="178">
        <f>+'[1]6.ConsolidaSPNF'!EI83</f>
        <v>0</v>
      </c>
      <c r="FN47" s="178">
        <f>+'[1]6.ConsolidaSPNF'!EJ83</f>
        <v>0</v>
      </c>
      <c r="FO47" s="178">
        <f>+'[1]6.ConsolidaSPNF'!EK83</f>
        <v>0</v>
      </c>
      <c r="FP47" s="178">
        <f>+'[1]6.ConsolidaSPNF'!EL83</f>
        <v>0</v>
      </c>
      <c r="FQ47" s="178">
        <f>+'[1]6.ConsolidaSPNF'!EM83</f>
        <v>0</v>
      </c>
      <c r="FR47" s="178">
        <f>+'[1]6.ConsolidaSPNF'!EN83</f>
        <v>0</v>
      </c>
      <c r="FS47" s="178">
        <f>+'[1]6.ConsolidaSPNF'!EO83</f>
        <v>0</v>
      </c>
      <c r="FT47" s="178">
        <f>+'[1]6.ConsolidaSPNF'!EP83</f>
        <v>0</v>
      </c>
      <c r="FU47" s="178">
        <f>+'[1]6.ConsolidaSPNF'!EQ83</f>
        <v>0</v>
      </c>
      <c r="FV47" s="178">
        <f>+'[1]6.ConsolidaSPNF'!ER83</f>
        <v>0</v>
      </c>
      <c r="FW47" s="178">
        <f>+'[1]6.ConsolidaSPNF'!ES83</f>
        <v>0</v>
      </c>
      <c r="FX47" s="178">
        <f>+'[1]6.ConsolidaSPNF'!ET83</f>
        <v>0</v>
      </c>
      <c r="FY47" s="178">
        <f>+'[1]6.ConsolidaSPNF'!EU83</f>
        <v>0</v>
      </c>
      <c r="FZ47" s="178">
        <f>+'[1]6.ConsolidaSPNF'!EV83</f>
        <v>0</v>
      </c>
      <c r="GA47" s="178">
        <f>+'[1]6.ConsolidaSPNF'!EW83</f>
        <v>0</v>
      </c>
      <c r="GB47" s="178">
        <f>+'[1]6.ConsolidaSPNF'!EX83</f>
        <v>0</v>
      </c>
      <c r="GC47" s="178">
        <f>+'[1]6.ConsolidaSPNF'!EY83</f>
        <v>0</v>
      </c>
      <c r="GD47" s="178">
        <f>+'[1]6.ConsolidaSPNF'!EZ83</f>
        <v>0</v>
      </c>
      <c r="GE47" s="178">
        <f>+'[1]6.ConsolidaSPNF'!FA83</f>
        <v>0</v>
      </c>
      <c r="GF47" s="178">
        <f>+'[1]6.ConsolidaSPNF'!FB83</f>
        <v>0</v>
      </c>
      <c r="GG47" s="178">
        <f>+'[1]6.ConsolidaSPNF'!FC83</f>
        <v>0</v>
      </c>
      <c r="GH47" s="178">
        <f>+'[1]6.ConsolidaSPNF'!FD83</f>
        <v>0</v>
      </c>
      <c r="GI47" s="178">
        <f>+'[1]6.ConsolidaSPNF'!FE83</f>
        <v>0</v>
      </c>
    </row>
    <row r="48" spans="2:191" hidden="1">
      <c r="B48" s="186"/>
      <c r="C48" s="194"/>
      <c r="D48" s="178">
        <f t="shared" si="108"/>
        <v>0</v>
      </c>
      <c r="E48" s="178">
        <f t="shared" si="109"/>
        <v>0</v>
      </c>
      <c r="F48" s="178">
        <f t="shared" si="110"/>
        <v>0</v>
      </c>
      <c r="G48" s="178">
        <f t="shared" si="111"/>
        <v>0</v>
      </c>
      <c r="H48" s="178"/>
      <c r="I48" s="178"/>
      <c r="J48" s="178"/>
      <c r="K48" s="178"/>
      <c r="L48" s="178"/>
      <c r="M48" s="178">
        <f t="shared" si="53"/>
        <v>0</v>
      </c>
      <c r="N48" s="178">
        <f t="shared" si="54"/>
        <v>0</v>
      </c>
      <c r="O48" s="178">
        <f t="shared" si="55"/>
        <v>0</v>
      </c>
      <c r="P48" s="178">
        <f t="shared" si="56"/>
        <v>0</v>
      </c>
      <c r="Q48" s="178">
        <f t="shared" si="57"/>
        <v>0</v>
      </c>
      <c r="R48" s="178">
        <f t="shared" si="58"/>
        <v>0</v>
      </c>
      <c r="S48" s="178">
        <f t="shared" si="59"/>
        <v>0</v>
      </c>
      <c r="T48" s="178">
        <f t="shared" si="60"/>
        <v>0</v>
      </c>
      <c r="U48" s="178">
        <f t="shared" si="61"/>
        <v>0</v>
      </c>
      <c r="V48" s="178">
        <f t="shared" si="62"/>
        <v>0</v>
      </c>
      <c r="W48" s="178">
        <f t="shared" si="63"/>
        <v>0</v>
      </c>
      <c r="X48" s="178">
        <f t="shared" si="64"/>
        <v>0</v>
      </c>
      <c r="Y48" s="178">
        <f t="shared" si="65"/>
        <v>0</v>
      </c>
      <c r="Z48" s="178">
        <f t="shared" si="66"/>
        <v>0</v>
      </c>
      <c r="AA48" s="178">
        <f t="shared" si="67"/>
        <v>0</v>
      </c>
      <c r="AB48" s="178">
        <f t="shared" si="68"/>
        <v>0</v>
      </c>
      <c r="AC48" s="178">
        <f t="shared" si="69"/>
        <v>0</v>
      </c>
      <c r="AD48" s="178">
        <f t="shared" si="70"/>
        <v>0</v>
      </c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>
        <f t="shared" si="285"/>
        <v>0</v>
      </c>
      <c r="BA48" s="178">
        <f t="shared" si="71"/>
        <v>0</v>
      </c>
      <c r="BB48" s="178">
        <f t="shared" si="72"/>
        <v>0</v>
      </c>
      <c r="BC48" s="178">
        <f t="shared" si="73"/>
        <v>0</v>
      </c>
      <c r="BD48" s="178">
        <f t="shared" si="74"/>
        <v>0</v>
      </c>
      <c r="BE48" s="178">
        <f t="shared" si="75"/>
        <v>0</v>
      </c>
      <c r="BF48" s="178">
        <f t="shared" si="76"/>
        <v>0</v>
      </c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178"/>
      <c r="DH48" s="178"/>
      <c r="DI48" s="178"/>
      <c r="DJ48" s="178"/>
      <c r="DK48" s="178"/>
      <c r="DL48" s="178"/>
      <c r="DM48" s="178"/>
      <c r="DN48" s="178"/>
      <c r="DO48" s="178"/>
      <c r="DP48" s="178"/>
      <c r="DQ48" s="178"/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78"/>
      <c r="EF48" s="178"/>
      <c r="EG48" s="178"/>
      <c r="EH48" s="178"/>
      <c r="EI48" s="178"/>
      <c r="EJ48" s="178"/>
      <c r="EK48" s="178"/>
      <c r="EL48" s="178"/>
      <c r="EM48" s="178"/>
      <c r="EN48" s="178"/>
      <c r="EO48" s="178"/>
      <c r="EP48" s="178"/>
      <c r="EQ48" s="178"/>
      <c r="ER48" s="178"/>
      <c r="ES48" s="178"/>
      <c r="ET48" s="178"/>
      <c r="EU48" s="178"/>
      <c r="EV48" s="178"/>
      <c r="EW48" s="178"/>
      <c r="EX48" s="178"/>
      <c r="EY48" s="178"/>
      <c r="EZ48" s="178"/>
      <c r="FA48" s="178"/>
      <c r="FB48" s="178"/>
      <c r="FC48" s="178"/>
      <c r="FD48" s="178"/>
      <c r="FE48" s="178"/>
      <c r="FF48" s="178"/>
      <c r="FG48" s="178"/>
      <c r="FH48" s="178"/>
      <c r="FI48" s="178"/>
      <c r="FJ48" s="178"/>
      <c r="FK48" s="178"/>
      <c r="FL48" s="178"/>
      <c r="FM48" s="178"/>
      <c r="FN48" s="178"/>
      <c r="FO48" s="178"/>
      <c r="FP48" s="178"/>
      <c r="FQ48" s="178"/>
      <c r="FR48" s="178"/>
      <c r="FS48" s="178"/>
      <c r="FT48" s="178"/>
      <c r="FU48" s="178"/>
      <c r="FV48" s="178"/>
      <c r="FW48" s="178"/>
      <c r="FX48" s="178"/>
      <c r="FY48" s="178"/>
      <c r="FZ48" s="178"/>
      <c r="GA48" s="178"/>
      <c r="GB48" s="178"/>
      <c r="GC48" s="178"/>
      <c r="GD48" s="178"/>
      <c r="GE48" s="178"/>
      <c r="GF48" s="178"/>
      <c r="GG48" s="178"/>
      <c r="GH48" s="178"/>
      <c r="GI48" s="178"/>
    </row>
    <row r="49" spans="2:191" hidden="1">
      <c r="B49" s="186"/>
      <c r="C49" s="194"/>
      <c r="D49" s="178">
        <f t="shared" si="108"/>
        <v>0</v>
      </c>
      <c r="E49" s="178">
        <f t="shared" si="109"/>
        <v>0</v>
      </c>
      <c r="F49" s="178">
        <f t="shared" si="110"/>
        <v>0</v>
      </c>
      <c r="G49" s="178">
        <f t="shared" si="111"/>
        <v>0</v>
      </c>
      <c r="H49" s="178"/>
      <c r="I49" s="178"/>
      <c r="J49" s="178"/>
      <c r="K49" s="178"/>
      <c r="L49" s="178"/>
      <c r="M49" s="178">
        <f t="shared" si="53"/>
        <v>0</v>
      </c>
      <c r="N49" s="178">
        <f t="shared" si="54"/>
        <v>0</v>
      </c>
      <c r="O49" s="178">
        <f t="shared" si="55"/>
        <v>0</v>
      </c>
      <c r="P49" s="178">
        <f t="shared" si="56"/>
        <v>0</v>
      </c>
      <c r="Q49" s="178">
        <f t="shared" si="57"/>
        <v>0</v>
      </c>
      <c r="R49" s="178">
        <f t="shared" si="58"/>
        <v>0</v>
      </c>
      <c r="S49" s="178">
        <f t="shared" si="59"/>
        <v>0</v>
      </c>
      <c r="T49" s="178">
        <f t="shared" si="60"/>
        <v>0</v>
      </c>
      <c r="U49" s="178">
        <f t="shared" si="61"/>
        <v>0</v>
      </c>
      <c r="V49" s="178">
        <f t="shared" si="62"/>
        <v>0</v>
      </c>
      <c r="W49" s="178">
        <f t="shared" si="63"/>
        <v>0</v>
      </c>
      <c r="X49" s="178">
        <f t="shared" si="64"/>
        <v>0</v>
      </c>
      <c r="Y49" s="178">
        <f t="shared" si="65"/>
        <v>0</v>
      </c>
      <c r="Z49" s="178">
        <f t="shared" si="66"/>
        <v>0</v>
      </c>
      <c r="AA49" s="178">
        <f t="shared" si="67"/>
        <v>0</v>
      </c>
      <c r="AB49" s="178">
        <f t="shared" si="68"/>
        <v>0</v>
      </c>
      <c r="AC49" s="178">
        <f t="shared" si="69"/>
        <v>0</v>
      </c>
      <c r="AD49" s="178">
        <f t="shared" si="70"/>
        <v>0</v>
      </c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>
        <f t="shared" si="285"/>
        <v>0</v>
      </c>
      <c r="BA49" s="178">
        <f t="shared" si="71"/>
        <v>0</v>
      </c>
      <c r="BB49" s="178">
        <f t="shared" si="72"/>
        <v>0</v>
      </c>
      <c r="BC49" s="178">
        <f t="shared" si="73"/>
        <v>0</v>
      </c>
      <c r="BD49" s="178">
        <f t="shared" si="74"/>
        <v>0</v>
      </c>
      <c r="BE49" s="178">
        <f t="shared" si="75"/>
        <v>0</v>
      </c>
      <c r="BF49" s="178">
        <f t="shared" si="76"/>
        <v>0</v>
      </c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178"/>
      <c r="DH49" s="178"/>
      <c r="DI49" s="178"/>
      <c r="DJ49" s="178"/>
      <c r="DK49" s="178"/>
      <c r="DL49" s="178"/>
      <c r="DM49" s="178"/>
      <c r="DN49" s="178"/>
      <c r="DO49" s="178"/>
      <c r="DP49" s="178"/>
      <c r="DQ49" s="178"/>
      <c r="DR49" s="178"/>
      <c r="DS49" s="178"/>
      <c r="DT49" s="178"/>
      <c r="DU49" s="178"/>
      <c r="DV49" s="178"/>
      <c r="DW49" s="178"/>
      <c r="DX49" s="178"/>
      <c r="DY49" s="178"/>
      <c r="DZ49" s="178"/>
      <c r="EA49" s="178"/>
      <c r="EB49" s="178"/>
      <c r="EC49" s="178"/>
      <c r="ED49" s="178"/>
      <c r="EE49" s="178"/>
      <c r="EF49" s="178"/>
      <c r="EG49" s="178"/>
      <c r="EH49" s="178"/>
      <c r="EI49" s="178"/>
      <c r="EJ49" s="178"/>
      <c r="EK49" s="178"/>
      <c r="EL49" s="178"/>
      <c r="EM49" s="178"/>
      <c r="EN49" s="178"/>
      <c r="EO49" s="178"/>
      <c r="EP49" s="178"/>
      <c r="EQ49" s="178"/>
      <c r="ER49" s="178"/>
      <c r="ES49" s="178"/>
      <c r="ET49" s="178"/>
      <c r="EU49" s="178"/>
      <c r="EV49" s="178"/>
      <c r="EW49" s="178"/>
      <c r="EX49" s="178"/>
      <c r="EY49" s="178"/>
      <c r="EZ49" s="178"/>
      <c r="FA49" s="178"/>
      <c r="FB49" s="178"/>
      <c r="FC49" s="178"/>
      <c r="FD49" s="178"/>
      <c r="FE49" s="178"/>
      <c r="FF49" s="178"/>
      <c r="FG49" s="178"/>
      <c r="FH49" s="178"/>
      <c r="FI49" s="178"/>
      <c r="FJ49" s="178"/>
      <c r="FK49" s="178"/>
      <c r="FL49" s="178"/>
      <c r="FM49" s="178"/>
      <c r="FN49" s="178"/>
      <c r="FO49" s="178"/>
      <c r="FP49" s="178"/>
      <c r="FQ49" s="178"/>
      <c r="FR49" s="178"/>
      <c r="FS49" s="178"/>
      <c r="FT49" s="178"/>
      <c r="FU49" s="178"/>
      <c r="FV49" s="178"/>
      <c r="FW49" s="178"/>
      <c r="FX49" s="178"/>
      <c r="FY49" s="178"/>
      <c r="FZ49" s="178"/>
      <c r="GA49" s="178"/>
      <c r="GB49" s="178"/>
      <c r="GC49" s="178"/>
      <c r="GD49" s="178"/>
      <c r="GE49" s="178"/>
      <c r="GF49" s="178"/>
      <c r="GG49" s="178"/>
      <c r="GH49" s="178"/>
      <c r="GI49" s="178"/>
    </row>
    <row r="50" spans="2:191">
      <c r="B50" s="193">
        <v>22</v>
      </c>
      <c r="C50" s="180" t="s">
        <v>227</v>
      </c>
      <c r="D50" s="181">
        <f t="shared" si="108"/>
        <v>65.715832977530027</v>
      </c>
      <c r="E50" s="181">
        <f t="shared" si="109"/>
        <v>345.39199631809277</v>
      </c>
      <c r="F50" s="181">
        <f t="shared" si="110"/>
        <v>795.00358893050907</v>
      </c>
      <c r="G50" s="181">
        <f t="shared" si="111"/>
        <v>399.77406070000001</v>
      </c>
      <c r="H50" s="181">
        <f t="shared" ref="H50:AX50" si="460">+H51+H56+H58</f>
        <v>376.11192142999988</v>
      </c>
      <c r="I50" s="181">
        <f t="shared" si="460"/>
        <v>151.07049809</v>
      </c>
      <c r="J50" s="181">
        <f t="shared" si="460"/>
        <v>45.645988489607177</v>
      </c>
      <c r="K50" s="181">
        <f t="shared" si="460"/>
        <v>0</v>
      </c>
      <c r="L50" s="181">
        <f t="shared" si="460"/>
        <v>0</v>
      </c>
      <c r="M50" s="181">
        <f t="shared" si="53"/>
        <v>0</v>
      </c>
      <c r="N50" s="181">
        <f t="shared" si="54"/>
        <v>65</v>
      </c>
      <c r="O50" s="181">
        <f t="shared" si="55"/>
        <v>44.976109890000004</v>
      </c>
      <c r="P50" s="181">
        <f t="shared" si="56"/>
        <v>3.2685430575282792</v>
      </c>
      <c r="Q50" s="181">
        <f t="shared" si="57"/>
        <v>8.9814959628463118</v>
      </c>
      <c r="R50" s="181">
        <f t="shared" si="58"/>
        <v>8.4896840671554443</v>
      </c>
      <c r="S50" s="181">
        <f t="shared" si="59"/>
        <v>5.5480694399999999</v>
      </c>
      <c r="T50" s="181">
        <f t="shared" si="60"/>
        <v>11.085535</v>
      </c>
      <c r="U50" s="181">
        <f t="shared" si="61"/>
        <v>311.56852687999998</v>
      </c>
      <c r="V50" s="181">
        <f t="shared" si="62"/>
        <v>17.189864998092784</v>
      </c>
      <c r="W50" s="181">
        <f t="shared" si="63"/>
        <v>155.74249401</v>
      </c>
      <c r="X50" s="181">
        <f t="shared" si="64"/>
        <v>161.24188881999999</v>
      </c>
      <c r="Y50" s="181">
        <f t="shared" si="65"/>
        <v>270.55645067</v>
      </c>
      <c r="Z50" s="181">
        <f t="shared" si="66"/>
        <v>207.46275543050922</v>
      </c>
      <c r="AA50" s="181">
        <f t="shared" si="67"/>
        <v>49.960551999999993</v>
      </c>
      <c r="AB50" s="181">
        <f t="shared" si="68"/>
        <v>170.70783951000001</v>
      </c>
      <c r="AC50" s="181">
        <f t="shared" si="69"/>
        <v>53.614762920000004</v>
      </c>
      <c r="AD50" s="181">
        <f t="shared" si="70"/>
        <v>125.49090627</v>
      </c>
      <c r="AE50" s="181">
        <f t="shared" si="460"/>
        <v>58.8646052</v>
      </c>
      <c r="AF50" s="181">
        <f t="shared" si="460"/>
        <v>77.437390609999994</v>
      </c>
      <c r="AG50" s="181">
        <f t="shared" si="460"/>
        <v>128.44993105</v>
      </c>
      <c r="AH50" s="181">
        <f t="shared" si="460"/>
        <v>111.35999456999996</v>
      </c>
      <c r="AI50" s="181">
        <f t="shared" si="460"/>
        <v>68.902699269999999</v>
      </c>
      <c r="AJ50" s="181">
        <f t="shared" si="460"/>
        <v>21.649997949999992</v>
      </c>
      <c r="AK50" s="181">
        <f t="shared" si="460"/>
        <v>22.794542740000004</v>
      </c>
      <c r="AL50" s="181">
        <f t="shared" si="460"/>
        <v>37.723258130000012</v>
      </c>
      <c r="AM50" s="181">
        <f t="shared" si="460"/>
        <v>33.098439020000001</v>
      </c>
      <c r="AN50" s="181">
        <f t="shared" si="460"/>
        <v>3.02108029</v>
      </c>
      <c r="AO50" s="181">
        <f t="shared" si="460"/>
        <v>1.3677426400000001</v>
      </c>
      <c r="AP50" s="181">
        <f t="shared" si="460"/>
        <v>8.1587265396071729</v>
      </c>
      <c r="AQ50" s="181">
        <f t="shared" si="460"/>
        <v>0</v>
      </c>
      <c r="AR50" s="181">
        <f t="shared" si="460"/>
        <v>0</v>
      </c>
      <c r="AS50" s="181">
        <f t="shared" si="460"/>
        <v>0</v>
      </c>
      <c r="AT50" s="181">
        <f t="shared" si="460"/>
        <v>0</v>
      </c>
      <c r="AU50" s="181">
        <f t="shared" si="460"/>
        <v>0</v>
      </c>
      <c r="AV50" s="181">
        <f t="shared" si="460"/>
        <v>0</v>
      </c>
      <c r="AW50" s="181">
        <f t="shared" si="460"/>
        <v>0</v>
      </c>
      <c r="AX50" s="181">
        <f t="shared" si="460"/>
        <v>0</v>
      </c>
      <c r="AY50" s="181">
        <f t="shared" ref="AY50:DB50" si="461">+AY51+AY56+AY58</f>
        <v>0</v>
      </c>
      <c r="AZ50" s="181">
        <f t="shared" si="285"/>
        <v>0</v>
      </c>
      <c r="BA50" s="181">
        <f t="shared" si="71"/>
        <v>0</v>
      </c>
      <c r="BB50" s="181">
        <f t="shared" si="72"/>
        <v>0</v>
      </c>
      <c r="BC50" s="181">
        <f t="shared" si="73"/>
        <v>13</v>
      </c>
      <c r="BD50" s="181">
        <f t="shared" si="74"/>
        <v>13</v>
      </c>
      <c r="BE50" s="181">
        <f t="shared" si="75"/>
        <v>19.5</v>
      </c>
      <c r="BF50" s="181">
        <f t="shared" si="76"/>
        <v>19.5</v>
      </c>
      <c r="BG50" s="178">
        <f t="shared" si="461"/>
        <v>5.75426489</v>
      </c>
      <c r="BH50" s="178">
        <f t="shared" si="461"/>
        <v>16</v>
      </c>
      <c r="BI50" s="178">
        <f t="shared" si="461"/>
        <v>23.221844999999998</v>
      </c>
      <c r="BJ50" s="178">
        <f t="shared" si="461"/>
        <v>0</v>
      </c>
      <c r="BK50" s="178">
        <f t="shared" si="461"/>
        <v>1.7102459999999999</v>
      </c>
      <c r="BL50" s="178">
        <f t="shared" si="461"/>
        <v>1.5582970575282793</v>
      </c>
      <c r="BM50" s="178">
        <f t="shared" si="461"/>
        <v>1.1025805398101141</v>
      </c>
      <c r="BN50" s="178">
        <f t="shared" si="461"/>
        <v>7.1320741381806894</v>
      </c>
      <c r="BO50" s="178">
        <f t="shared" si="461"/>
        <v>0.74684128485550827</v>
      </c>
      <c r="BP50" s="178">
        <f t="shared" si="461"/>
        <v>1.6494712577589994</v>
      </c>
      <c r="BQ50" s="178">
        <f t="shared" si="461"/>
        <v>3.0751749999999998</v>
      </c>
      <c r="BR50" s="178">
        <f t="shared" si="461"/>
        <v>3.7650378093964454</v>
      </c>
      <c r="BS50" s="178">
        <f t="shared" si="461"/>
        <v>0</v>
      </c>
      <c r="BT50" s="178">
        <f t="shared" si="461"/>
        <v>5.5480694399999999</v>
      </c>
      <c r="BU50" s="178">
        <f t="shared" si="461"/>
        <v>0</v>
      </c>
      <c r="BV50" s="178">
        <f t="shared" si="461"/>
        <v>11.085535</v>
      </c>
      <c r="BW50" s="178">
        <f t="shared" si="461"/>
        <v>0</v>
      </c>
      <c r="BX50" s="178">
        <f t="shared" si="461"/>
        <v>0</v>
      </c>
      <c r="BY50" s="178">
        <f t="shared" si="461"/>
        <v>11.56852688</v>
      </c>
      <c r="BZ50" s="178">
        <f t="shared" si="461"/>
        <v>0</v>
      </c>
      <c r="CA50" s="178">
        <f t="shared" si="461"/>
        <v>300</v>
      </c>
      <c r="CB50" s="178">
        <f t="shared" si="461"/>
        <v>0</v>
      </c>
      <c r="CC50" s="178">
        <f t="shared" si="461"/>
        <v>0.61216584984281552</v>
      </c>
      <c r="CD50" s="178">
        <f t="shared" si="461"/>
        <v>16.57769914824997</v>
      </c>
      <c r="CE50" s="178">
        <f t="shared" si="461"/>
        <v>11.832293</v>
      </c>
      <c r="CF50" s="178">
        <f t="shared" si="461"/>
        <v>43.630257</v>
      </c>
      <c r="CG50" s="178">
        <f t="shared" si="461"/>
        <v>100.27994401000001</v>
      </c>
      <c r="CH50" s="178">
        <f t="shared" si="461"/>
        <v>45.693031689999998</v>
      </c>
      <c r="CI50" s="178">
        <f t="shared" si="461"/>
        <v>21.428571420000001</v>
      </c>
      <c r="CJ50" s="178">
        <f t="shared" si="461"/>
        <v>94.12028570999999</v>
      </c>
      <c r="CK50" s="178">
        <f t="shared" si="461"/>
        <v>162.76407739999999</v>
      </c>
      <c r="CL50" s="178">
        <f t="shared" si="461"/>
        <v>26.580285</v>
      </c>
      <c r="CM50" s="178">
        <f t="shared" si="461"/>
        <v>81.212088269999995</v>
      </c>
      <c r="CN50" s="178">
        <f t="shared" si="461"/>
        <v>0.52204532000000003</v>
      </c>
      <c r="CO50" s="178">
        <f t="shared" si="461"/>
        <v>4.6042082675078362</v>
      </c>
      <c r="CP50" s="178">
        <f t="shared" si="461"/>
        <v>202.33650184300137</v>
      </c>
      <c r="CQ50" s="178">
        <f t="shared" si="461"/>
        <v>24</v>
      </c>
      <c r="CR50" s="178">
        <f t="shared" si="461"/>
        <v>4.9655519999999997</v>
      </c>
      <c r="CS50" s="178">
        <f t="shared" si="461"/>
        <v>20.994999999999997</v>
      </c>
      <c r="CT50" s="178">
        <f t="shared" si="461"/>
        <v>61.856496670000006</v>
      </c>
      <c r="CU50" s="178">
        <f t="shared" si="461"/>
        <v>36.460862320000004</v>
      </c>
      <c r="CV50" s="178">
        <f t="shared" si="461"/>
        <v>72.390480520000011</v>
      </c>
      <c r="CW50" s="178">
        <f t="shared" si="461"/>
        <v>0.49942708000000002</v>
      </c>
      <c r="CX50" s="178">
        <f t="shared" si="461"/>
        <v>20.352358630000001</v>
      </c>
      <c r="CY50" s="178">
        <f t="shared" si="461"/>
        <v>32.762977210000003</v>
      </c>
      <c r="CZ50" s="178">
        <f t="shared" si="461"/>
        <v>14.227508709999999</v>
      </c>
      <c r="DA50" s="178">
        <f t="shared" si="461"/>
        <v>41.237265729999997</v>
      </c>
      <c r="DB50" s="178">
        <f t="shared" si="461"/>
        <v>70.026131829999997</v>
      </c>
      <c r="DC50" s="178">
        <f t="shared" ref="DC50:DH50" si="462">+DC51+DC56+DC58</f>
        <v>25.48329</v>
      </c>
      <c r="DD50" s="178">
        <f t="shared" si="462"/>
        <v>31.894403999999998</v>
      </c>
      <c r="DE50" s="178">
        <f t="shared" si="462"/>
        <v>1.4869112</v>
      </c>
      <c r="DF50" s="178">
        <f t="shared" si="462"/>
        <v>3.59670859</v>
      </c>
      <c r="DG50" s="178">
        <f t="shared" si="462"/>
        <v>26.862629999999999</v>
      </c>
      <c r="DH50" s="178">
        <f t="shared" si="462"/>
        <v>46.97805202</v>
      </c>
      <c r="DI50" s="178">
        <f t="shared" ref="DI50:EW50" si="463">+DI51+DI56+DI58</f>
        <v>0</v>
      </c>
      <c r="DJ50" s="178">
        <f t="shared" si="463"/>
        <v>6.3265171100000002</v>
      </c>
      <c r="DK50" s="178">
        <f t="shared" si="463"/>
        <v>122.12341393999999</v>
      </c>
      <c r="DL50" s="178">
        <f t="shared" si="463"/>
        <v>58.456665149999999</v>
      </c>
      <c r="DM50" s="178">
        <f t="shared" si="463"/>
        <v>28.408210690000001</v>
      </c>
      <c r="DN50" s="178">
        <f t="shared" si="463"/>
        <v>24.495118729999962</v>
      </c>
      <c r="DO50" s="178">
        <f t="shared" si="463"/>
        <v>11.994846449999999</v>
      </c>
      <c r="DP50" s="178">
        <f t="shared" si="463"/>
        <v>26.943950430000005</v>
      </c>
      <c r="DQ50" s="178">
        <f t="shared" si="463"/>
        <v>29.963902389999998</v>
      </c>
      <c r="DR50" s="178">
        <f t="shared" si="463"/>
        <v>5.2159289299999996</v>
      </c>
      <c r="DS50" s="178">
        <f t="shared" si="463"/>
        <v>2.8100554399999944</v>
      </c>
      <c r="DT50" s="178">
        <f t="shared" si="463"/>
        <v>13.624013579999998</v>
      </c>
      <c r="DU50" s="178">
        <f t="shared" si="463"/>
        <v>1.657152</v>
      </c>
      <c r="DV50" s="178">
        <f t="shared" si="463"/>
        <v>0</v>
      </c>
      <c r="DW50" s="178">
        <f t="shared" si="463"/>
        <v>21.137390740000004</v>
      </c>
      <c r="DX50" s="178">
        <f t="shared" si="463"/>
        <v>9.4490855500000119</v>
      </c>
      <c r="DY50" s="178">
        <f t="shared" si="463"/>
        <v>25.844289459999999</v>
      </c>
      <c r="DZ50" s="178">
        <f t="shared" si="463"/>
        <v>2.4298831199999995</v>
      </c>
      <c r="EA50" s="178">
        <f t="shared" si="463"/>
        <v>4.0448611799999998</v>
      </c>
      <c r="EB50" s="178">
        <f t="shared" si="463"/>
        <v>29.053577839999999</v>
      </c>
      <c r="EC50" s="178">
        <f t="shared" si="463"/>
        <v>0</v>
      </c>
      <c r="ED50" s="178">
        <f t="shared" si="463"/>
        <v>0.94139695999999995</v>
      </c>
      <c r="EE50" s="178">
        <f t="shared" si="463"/>
        <v>2.0796833299999999</v>
      </c>
      <c r="EF50" s="178">
        <f t="shared" si="463"/>
        <v>0</v>
      </c>
      <c r="EG50" s="178">
        <f t="shared" si="463"/>
        <v>0.85977505000000032</v>
      </c>
      <c r="EH50" s="178">
        <f t="shared" si="463"/>
        <v>0.5079675899999998</v>
      </c>
      <c r="EI50" s="178">
        <f t="shared" si="463"/>
        <v>0</v>
      </c>
      <c r="EJ50" s="178">
        <f t="shared" si="463"/>
        <v>0.39562540000000035</v>
      </c>
      <c r="EK50" s="178">
        <f t="shared" si="463"/>
        <v>6.6839443899999997</v>
      </c>
      <c r="EL50" s="178">
        <f t="shared" si="463"/>
        <v>1.0791567496071728</v>
      </c>
      <c r="EM50" s="178">
        <f t="shared" si="463"/>
        <v>0</v>
      </c>
      <c r="EN50" s="178">
        <f t="shared" si="463"/>
        <v>0</v>
      </c>
      <c r="EO50" s="178">
        <f t="shared" si="463"/>
        <v>0</v>
      </c>
      <c r="EP50" s="178">
        <f t="shared" si="463"/>
        <v>0</v>
      </c>
      <c r="EQ50" s="178">
        <f t="shared" si="463"/>
        <v>0</v>
      </c>
      <c r="ER50" s="178">
        <f t="shared" si="463"/>
        <v>0</v>
      </c>
      <c r="ES50" s="178">
        <f t="shared" si="463"/>
        <v>0</v>
      </c>
      <c r="ET50" s="178">
        <f t="shared" si="463"/>
        <v>0</v>
      </c>
      <c r="EU50" s="178">
        <f t="shared" si="463"/>
        <v>0</v>
      </c>
      <c r="EV50" s="178">
        <f t="shared" si="463"/>
        <v>0</v>
      </c>
      <c r="EW50" s="178">
        <f t="shared" si="463"/>
        <v>0</v>
      </c>
      <c r="EX50" s="178">
        <f t="shared" ref="EX50:FJ50" si="464">+EX51+EX56+EX58</f>
        <v>0</v>
      </c>
      <c r="EY50" s="178">
        <f t="shared" si="464"/>
        <v>0</v>
      </c>
      <c r="EZ50" s="178">
        <f t="shared" si="464"/>
        <v>0</v>
      </c>
      <c r="FA50" s="178">
        <f t="shared" si="464"/>
        <v>0</v>
      </c>
      <c r="FB50" s="178">
        <f t="shared" si="464"/>
        <v>0</v>
      </c>
      <c r="FC50" s="178">
        <f t="shared" si="464"/>
        <v>0</v>
      </c>
      <c r="FD50" s="178">
        <f t="shared" si="464"/>
        <v>0</v>
      </c>
      <c r="FE50" s="178">
        <f t="shared" si="464"/>
        <v>0</v>
      </c>
      <c r="FF50" s="178">
        <f t="shared" si="464"/>
        <v>0</v>
      </c>
      <c r="FG50" s="178">
        <f t="shared" si="464"/>
        <v>0</v>
      </c>
      <c r="FH50" s="178">
        <f t="shared" si="464"/>
        <v>0</v>
      </c>
      <c r="FI50" s="178">
        <f t="shared" si="464"/>
        <v>0</v>
      </c>
      <c r="FJ50" s="178">
        <f t="shared" si="464"/>
        <v>0</v>
      </c>
      <c r="FK50" s="178">
        <f t="shared" ref="FK50:FM50" si="465">+FK51+FK56+FK58</f>
        <v>0</v>
      </c>
      <c r="FL50" s="178">
        <f t="shared" si="465"/>
        <v>0</v>
      </c>
      <c r="FM50" s="178">
        <f t="shared" si="465"/>
        <v>0</v>
      </c>
      <c r="FN50" s="178">
        <f t="shared" ref="FN50:FO50" si="466">+FN51+FN56+FN58</f>
        <v>0</v>
      </c>
      <c r="FO50" s="178">
        <f t="shared" si="466"/>
        <v>0</v>
      </c>
      <c r="FP50" s="178">
        <f t="shared" ref="FP50" si="467">+FP51+FP56+FP58</f>
        <v>0</v>
      </c>
      <c r="FQ50" s="178">
        <f t="shared" ref="FQ50" si="468">+FQ51+FQ56+FQ58</f>
        <v>0</v>
      </c>
      <c r="FR50" s="178">
        <f t="shared" ref="FR50" si="469">+FR51+FR56+FR58</f>
        <v>0</v>
      </c>
      <c r="FS50" s="178">
        <f t="shared" ref="FS50" si="470">+FS51+FS56+FS58</f>
        <v>0</v>
      </c>
      <c r="FT50" s="178">
        <f t="shared" ref="FT50" si="471">+FT51+FT56+FT58</f>
        <v>0</v>
      </c>
      <c r="FU50" s="178">
        <f t="shared" ref="FU50" si="472">+FU51+FU56+FU58</f>
        <v>0</v>
      </c>
      <c r="FV50" s="178">
        <f t="shared" ref="FV50" si="473">+FV51+FV56+FV58</f>
        <v>0</v>
      </c>
      <c r="FW50" s="178">
        <f t="shared" ref="FW50" si="474">+FW51+FW56+FW58</f>
        <v>0</v>
      </c>
      <c r="FX50" s="178">
        <f t="shared" ref="FX50" si="475">+FX51+FX56+FX58</f>
        <v>6.5</v>
      </c>
      <c r="FY50" s="178">
        <f t="shared" ref="FY50" si="476">+FY51+FY56+FY58</f>
        <v>6.5</v>
      </c>
      <c r="FZ50" s="178">
        <f t="shared" ref="FZ50" si="477">+FZ51+FZ56+FZ58</f>
        <v>6.5</v>
      </c>
      <c r="GA50" s="178">
        <f t="shared" ref="GA50:GB50" si="478">+GA51+GA56+GA58</f>
        <v>6.5</v>
      </c>
      <c r="GB50" s="178">
        <f t="shared" si="478"/>
        <v>0</v>
      </c>
      <c r="GC50" s="178">
        <f t="shared" ref="GC50" si="479">+GC51+GC56+GC58</f>
        <v>6.5</v>
      </c>
      <c r="GD50" s="178">
        <f t="shared" ref="GD50" si="480">+GD51+GD56+GD58</f>
        <v>6.5</v>
      </c>
      <c r="GE50" s="178">
        <f t="shared" ref="GE50" si="481">+GE51+GE56+GE58</f>
        <v>6.5</v>
      </c>
      <c r="GF50" s="178">
        <f t="shared" ref="GF50" si="482">+GF51+GF56+GF58</f>
        <v>6.5</v>
      </c>
      <c r="GG50" s="178">
        <f t="shared" ref="GG50" si="483">+GG51+GG56+GG58</f>
        <v>6.5</v>
      </c>
      <c r="GH50" s="178">
        <f t="shared" ref="GH50:GI50" si="484">+GH51+GH56+GH58</f>
        <v>6.5</v>
      </c>
      <c r="GI50" s="178">
        <f t="shared" si="484"/>
        <v>0</v>
      </c>
    </row>
    <row r="51" spans="2:191" hidden="1">
      <c r="B51" s="186">
        <v>221</v>
      </c>
      <c r="C51" s="195" t="s">
        <v>24</v>
      </c>
      <c r="D51" s="178">
        <f t="shared" si="108"/>
        <v>0</v>
      </c>
      <c r="E51" s="178">
        <f t="shared" si="109"/>
        <v>0</v>
      </c>
      <c r="F51" s="178">
        <f t="shared" si="110"/>
        <v>0</v>
      </c>
      <c r="G51" s="178">
        <f t="shared" si="111"/>
        <v>0</v>
      </c>
      <c r="H51" s="178">
        <f t="shared" ref="H51:K51" si="485">+SUM(H52:H55)</f>
        <v>0</v>
      </c>
      <c r="I51" s="178">
        <f t="shared" si="485"/>
        <v>0</v>
      </c>
      <c r="J51" s="178">
        <f t="shared" si="485"/>
        <v>0</v>
      </c>
      <c r="K51" s="178">
        <f t="shared" si="485"/>
        <v>0</v>
      </c>
      <c r="L51" s="178">
        <f t="shared" ref="L51:L58" si="486">+SUM(EY51:FJ51)</f>
        <v>0</v>
      </c>
      <c r="M51" s="178">
        <f t="shared" si="53"/>
        <v>0</v>
      </c>
      <c r="N51" s="178">
        <f t="shared" si="54"/>
        <v>0</v>
      </c>
      <c r="O51" s="178">
        <f t="shared" si="55"/>
        <v>0</v>
      </c>
      <c r="P51" s="178">
        <f t="shared" si="56"/>
        <v>0</v>
      </c>
      <c r="Q51" s="178">
        <f t="shared" si="57"/>
        <v>0</v>
      </c>
      <c r="R51" s="178">
        <f t="shared" si="58"/>
        <v>0</v>
      </c>
      <c r="S51" s="178">
        <f t="shared" si="59"/>
        <v>0</v>
      </c>
      <c r="T51" s="178">
        <f t="shared" si="60"/>
        <v>0</v>
      </c>
      <c r="U51" s="178">
        <f t="shared" si="61"/>
        <v>0</v>
      </c>
      <c r="V51" s="178">
        <f t="shared" si="62"/>
        <v>0</v>
      </c>
      <c r="W51" s="178">
        <f t="shared" si="63"/>
        <v>0</v>
      </c>
      <c r="X51" s="178">
        <f t="shared" si="64"/>
        <v>0</v>
      </c>
      <c r="Y51" s="178">
        <f t="shared" si="65"/>
        <v>0</v>
      </c>
      <c r="Z51" s="178">
        <f t="shared" si="66"/>
        <v>0</v>
      </c>
      <c r="AA51" s="178">
        <f t="shared" si="67"/>
        <v>0</v>
      </c>
      <c r="AB51" s="178">
        <f t="shared" si="68"/>
        <v>0</v>
      </c>
      <c r="AC51" s="178">
        <f t="shared" si="69"/>
        <v>0</v>
      </c>
      <c r="AD51" s="178">
        <f t="shared" si="70"/>
        <v>0</v>
      </c>
      <c r="AE51" s="178">
        <f t="shared" ref="AE51:AT51" si="487">+SUM(AE52:AE55)</f>
        <v>0</v>
      </c>
      <c r="AF51" s="178">
        <f t="shared" si="487"/>
        <v>0</v>
      </c>
      <c r="AG51" s="178">
        <f t="shared" si="487"/>
        <v>0</v>
      </c>
      <c r="AH51" s="178">
        <f t="shared" si="487"/>
        <v>0</v>
      </c>
      <c r="AI51" s="178">
        <f t="shared" si="487"/>
        <v>0</v>
      </c>
      <c r="AJ51" s="178">
        <f t="shared" si="487"/>
        <v>0</v>
      </c>
      <c r="AK51" s="178">
        <f t="shared" si="487"/>
        <v>0</v>
      </c>
      <c r="AL51" s="178">
        <f t="shared" si="487"/>
        <v>0</v>
      </c>
      <c r="AM51" s="178">
        <f t="shared" si="487"/>
        <v>0</v>
      </c>
      <c r="AN51" s="178">
        <f t="shared" si="487"/>
        <v>0</v>
      </c>
      <c r="AO51" s="178">
        <f t="shared" si="487"/>
        <v>0</v>
      </c>
      <c r="AP51" s="178">
        <f t="shared" si="487"/>
        <v>0</v>
      </c>
      <c r="AQ51" s="178">
        <f t="shared" si="487"/>
        <v>0</v>
      </c>
      <c r="AR51" s="178">
        <f t="shared" si="487"/>
        <v>0</v>
      </c>
      <c r="AS51" s="178">
        <f t="shared" si="487"/>
        <v>0</v>
      </c>
      <c r="AT51" s="178">
        <f t="shared" si="487"/>
        <v>0</v>
      </c>
      <c r="AU51" s="178">
        <f t="shared" ref="AU51:AU58" si="488">+SUM(EY51:FA51)</f>
        <v>0</v>
      </c>
      <c r="AV51" s="178">
        <f t="shared" ref="AV51:AV58" si="489">+SUM(FB51:FD51)</f>
        <v>0</v>
      </c>
      <c r="AW51" s="178">
        <f t="shared" ref="AW51:AW58" si="490">+SUM(FE51:FG51)</f>
        <v>0</v>
      </c>
      <c r="AX51" s="178">
        <f t="shared" ref="AX51:AY58" si="491">+SUM(FH51:FJ51)</f>
        <v>0</v>
      </c>
      <c r="AY51" s="178">
        <f t="shared" si="491"/>
        <v>0</v>
      </c>
      <c r="AZ51" s="178">
        <f t="shared" si="285"/>
        <v>0</v>
      </c>
      <c r="BA51" s="178">
        <f t="shared" si="71"/>
        <v>0</v>
      </c>
      <c r="BB51" s="178">
        <f t="shared" si="72"/>
        <v>0</v>
      </c>
      <c r="BC51" s="178">
        <f t="shared" si="73"/>
        <v>0</v>
      </c>
      <c r="BD51" s="178">
        <f t="shared" si="74"/>
        <v>0</v>
      </c>
      <c r="BE51" s="178">
        <f t="shared" si="75"/>
        <v>0</v>
      </c>
      <c r="BF51" s="178">
        <f t="shared" si="76"/>
        <v>0</v>
      </c>
      <c r="BG51" s="178">
        <f t="shared" ref="BG51:DB51" si="492">+SUM(BG52:BG55)</f>
        <v>0</v>
      </c>
      <c r="BH51" s="178">
        <f t="shared" si="492"/>
        <v>0</v>
      </c>
      <c r="BI51" s="178">
        <f t="shared" si="492"/>
        <v>0</v>
      </c>
      <c r="BJ51" s="178">
        <f t="shared" si="492"/>
        <v>0</v>
      </c>
      <c r="BK51" s="178">
        <f t="shared" si="492"/>
        <v>0</v>
      </c>
      <c r="BL51" s="178">
        <f t="shared" si="492"/>
        <v>0</v>
      </c>
      <c r="BM51" s="178">
        <f t="shared" si="492"/>
        <v>0</v>
      </c>
      <c r="BN51" s="178">
        <f t="shared" si="492"/>
        <v>0</v>
      </c>
      <c r="BO51" s="178">
        <f t="shared" si="492"/>
        <v>0</v>
      </c>
      <c r="BP51" s="178">
        <f t="shared" si="492"/>
        <v>0</v>
      </c>
      <c r="BQ51" s="178">
        <f t="shared" si="492"/>
        <v>0</v>
      </c>
      <c r="BR51" s="178">
        <f t="shared" si="492"/>
        <v>0</v>
      </c>
      <c r="BS51" s="178">
        <f t="shared" si="492"/>
        <v>0</v>
      </c>
      <c r="BT51" s="178">
        <f t="shared" si="492"/>
        <v>0</v>
      </c>
      <c r="BU51" s="178">
        <f t="shared" si="492"/>
        <v>0</v>
      </c>
      <c r="BV51" s="178">
        <f t="shared" si="492"/>
        <v>0</v>
      </c>
      <c r="BW51" s="178">
        <f t="shared" si="492"/>
        <v>0</v>
      </c>
      <c r="BX51" s="178">
        <f t="shared" si="492"/>
        <v>0</v>
      </c>
      <c r="BY51" s="178">
        <f t="shared" si="492"/>
        <v>0</v>
      </c>
      <c r="BZ51" s="178">
        <f t="shared" si="492"/>
        <v>0</v>
      </c>
      <c r="CA51" s="178">
        <f t="shared" si="492"/>
        <v>0</v>
      </c>
      <c r="CB51" s="178">
        <f t="shared" si="492"/>
        <v>0</v>
      </c>
      <c r="CC51" s="178">
        <f t="shared" si="492"/>
        <v>0</v>
      </c>
      <c r="CD51" s="178">
        <f t="shared" si="492"/>
        <v>0</v>
      </c>
      <c r="CE51" s="178">
        <f t="shared" si="492"/>
        <v>0</v>
      </c>
      <c r="CF51" s="178">
        <f t="shared" si="492"/>
        <v>0</v>
      </c>
      <c r="CG51" s="178">
        <f t="shared" si="492"/>
        <v>0</v>
      </c>
      <c r="CH51" s="178">
        <f t="shared" si="492"/>
        <v>0</v>
      </c>
      <c r="CI51" s="178">
        <f t="shared" si="492"/>
        <v>0</v>
      </c>
      <c r="CJ51" s="178">
        <f t="shared" si="492"/>
        <v>0</v>
      </c>
      <c r="CK51" s="178">
        <f t="shared" si="492"/>
        <v>0</v>
      </c>
      <c r="CL51" s="178">
        <f t="shared" si="492"/>
        <v>0</v>
      </c>
      <c r="CM51" s="178">
        <f t="shared" si="492"/>
        <v>0</v>
      </c>
      <c r="CN51" s="178">
        <f t="shared" si="492"/>
        <v>0</v>
      </c>
      <c r="CO51" s="178">
        <f t="shared" si="492"/>
        <v>0</v>
      </c>
      <c r="CP51" s="178">
        <f t="shared" si="492"/>
        <v>0</v>
      </c>
      <c r="CQ51" s="178">
        <f t="shared" si="492"/>
        <v>0</v>
      </c>
      <c r="CR51" s="178">
        <f t="shared" si="492"/>
        <v>0</v>
      </c>
      <c r="CS51" s="178">
        <f t="shared" si="492"/>
        <v>0</v>
      </c>
      <c r="CT51" s="178">
        <f t="shared" si="492"/>
        <v>0</v>
      </c>
      <c r="CU51" s="178">
        <f t="shared" si="492"/>
        <v>0</v>
      </c>
      <c r="CV51" s="178">
        <f t="shared" si="492"/>
        <v>0</v>
      </c>
      <c r="CW51" s="178">
        <f t="shared" si="492"/>
        <v>0</v>
      </c>
      <c r="CX51" s="178">
        <f t="shared" si="492"/>
        <v>0</v>
      </c>
      <c r="CY51" s="178">
        <f t="shared" si="492"/>
        <v>0</v>
      </c>
      <c r="CZ51" s="178">
        <f t="shared" si="492"/>
        <v>0</v>
      </c>
      <c r="DA51" s="178">
        <f t="shared" si="492"/>
        <v>0</v>
      </c>
      <c r="DB51" s="178">
        <f t="shared" si="492"/>
        <v>0</v>
      </c>
      <c r="DC51" s="178">
        <f t="shared" ref="DC51:DH51" si="493">+SUM(DC52:DC55)</f>
        <v>0</v>
      </c>
      <c r="DD51" s="178">
        <f t="shared" si="493"/>
        <v>0</v>
      </c>
      <c r="DE51" s="178">
        <f t="shared" si="493"/>
        <v>0</v>
      </c>
      <c r="DF51" s="178">
        <f t="shared" si="493"/>
        <v>0</v>
      </c>
      <c r="DG51" s="178">
        <f t="shared" si="493"/>
        <v>0</v>
      </c>
      <c r="DH51" s="178">
        <f t="shared" si="493"/>
        <v>0</v>
      </c>
      <c r="DI51" s="178">
        <f t="shared" ref="DI51:EW51" si="494">+SUM(DI52:DI55)</f>
        <v>0</v>
      </c>
      <c r="DJ51" s="178">
        <f t="shared" si="494"/>
        <v>0</v>
      </c>
      <c r="DK51" s="178">
        <f t="shared" si="494"/>
        <v>0</v>
      </c>
      <c r="DL51" s="178">
        <f t="shared" si="494"/>
        <v>0</v>
      </c>
      <c r="DM51" s="178">
        <f t="shared" si="494"/>
        <v>0</v>
      </c>
      <c r="DN51" s="178">
        <f t="shared" si="494"/>
        <v>0</v>
      </c>
      <c r="DO51" s="178">
        <f t="shared" si="494"/>
        <v>0</v>
      </c>
      <c r="DP51" s="178">
        <f t="shared" si="494"/>
        <v>0</v>
      </c>
      <c r="DQ51" s="178">
        <f t="shared" si="494"/>
        <v>0</v>
      </c>
      <c r="DR51" s="178">
        <f t="shared" si="494"/>
        <v>0</v>
      </c>
      <c r="DS51" s="178">
        <f t="shared" si="494"/>
        <v>0</v>
      </c>
      <c r="DT51" s="178">
        <f t="shared" si="494"/>
        <v>0</v>
      </c>
      <c r="DU51" s="178">
        <f t="shared" si="494"/>
        <v>0</v>
      </c>
      <c r="DV51" s="178">
        <f t="shared" si="494"/>
        <v>0</v>
      </c>
      <c r="DW51" s="178">
        <f t="shared" si="494"/>
        <v>0</v>
      </c>
      <c r="DX51" s="178">
        <f t="shared" si="494"/>
        <v>0</v>
      </c>
      <c r="DY51" s="178">
        <f t="shared" si="494"/>
        <v>0</v>
      </c>
      <c r="DZ51" s="178">
        <f t="shared" si="494"/>
        <v>0</v>
      </c>
      <c r="EA51" s="178">
        <f t="shared" si="494"/>
        <v>0</v>
      </c>
      <c r="EB51" s="178">
        <f t="shared" si="494"/>
        <v>0</v>
      </c>
      <c r="EC51" s="178">
        <f t="shared" si="494"/>
        <v>0</v>
      </c>
      <c r="ED51" s="178">
        <f t="shared" si="494"/>
        <v>0</v>
      </c>
      <c r="EE51" s="178">
        <f t="shared" si="494"/>
        <v>0</v>
      </c>
      <c r="EF51" s="178">
        <f t="shared" si="494"/>
        <v>0</v>
      </c>
      <c r="EG51" s="178">
        <f t="shared" si="494"/>
        <v>0</v>
      </c>
      <c r="EH51" s="178">
        <f t="shared" si="494"/>
        <v>0</v>
      </c>
      <c r="EI51" s="178">
        <f t="shared" si="494"/>
        <v>0</v>
      </c>
      <c r="EJ51" s="178">
        <f t="shared" si="494"/>
        <v>0</v>
      </c>
      <c r="EK51" s="178">
        <f t="shared" si="494"/>
        <v>0</v>
      </c>
      <c r="EL51" s="178">
        <f t="shared" si="494"/>
        <v>0</v>
      </c>
      <c r="EM51" s="178">
        <f t="shared" si="494"/>
        <v>0</v>
      </c>
      <c r="EN51" s="178">
        <f t="shared" si="494"/>
        <v>0</v>
      </c>
      <c r="EO51" s="178">
        <f t="shared" si="494"/>
        <v>0</v>
      </c>
      <c r="EP51" s="178">
        <f t="shared" si="494"/>
        <v>0</v>
      </c>
      <c r="EQ51" s="178">
        <f t="shared" si="494"/>
        <v>0</v>
      </c>
      <c r="ER51" s="178">
        <f t="shared" si="494"/>
        <v>0</v>
      </c>
      <c r="ES51" s="178">
        <f t="shared" si="494"/>
        <v>0</v>
      </c>
      <c r="ET51" s="178">
        <f t="shared" si="494"/>
        <v>0</v>
      </c>
      <c r="EU51" s="178">
        <f t="shared" si="494"/>
        <v>0</v>
      </c>
      <c r="EV51" s="178">
        <f t="shared" si="494"/>
        <v>0</v>
      </c>
      <c r="EW51" s="178">
        <f t="shared" si="494"/>
        <v>0</v>
      </c>
      <c r="EX51" s="178">
        <f t="shared" ref="EX51:FJ51" si="495">+SUM(EX52:EX55)</f>
        <v>0</v>
      </c>
      <c r="EY51" s="178">
        <f t="shared" si="495"/>
        <v>0</v>
      </c>
      <c r="EZ51" s="178">
        <f t="shared" si="495"/>
        <v>0</v>
      </c>
      <c r="FA51" s="178">
        <f t="shared" si="495"/>
        <v>0</v>
      </c>
      <c r="FB51" s="178">
        <f t="shared" si="495"/>
        <v>0</v>
      </c>
      <c r="FC51" s="178">
        <f t="shared" si="495"/>
        <v>0</v>
      </c>
      <c r="FD51" s="178">
        <f t="shared" si="495"/>
        <v>0</v>
      </c>
      <c r="FE51" s="178">
        <f t="shared" si="495"/>
        <v>0</v>
      </c>
      <c r="FF51" s="178">
        <f t="shared" si="495"/>
        <v>0</v>
      </c>
      <c r="FG51" s="178">
        <f t="shared" si="495"/>
        <v>0</v>
      </c>
      <c r="FH51" s="178">
        <f t="shared" si="495"/>
        <v>0</v>
      </c>
      <c r="FI51" s="178">
        <f t="shared" si="495"/>
        <v>0</v>
      </c>
      <c r="FJ51" s="178">
        <f t="shared" si="495"/>
        <v>0</v>
      </c>
      <c r="FK51" s="178">
        <f t="shared" ref="FK51:FM51" si="496">+SUM(FK52:FK55)</f>
        <v>0</v>
      </c>
      <c r="FL51" s="178">
        <f t="shared" si="496"/>
        <v>0</v>
      </c>
      <c r="FM51" s="178">
        <f t="shared" si="496"/>
        <v>0</v>
      </c>
      <c r="FN51" s="178">
        <f t="shared" ref="FN51:FO51" si="497">+SUM(FN52:FN55)</f>
        <v>0</v>
      </c>
      <c r="FO51" s="178">
        <f t="shared" si="497"/>
        <v>0</v>
      </c>
      <c r="FP51" s="178">
        <f t="shared" ref="FP51" si="498">+SUM(FP52:FP55)</f>
        <v>0</v>
      </c>
      <c r="FQ51" s="178">
        <f t="shared" ref="FQ51" si="499">+SUM(FQ52:FQ55)</f>
        <v>0</v>
      </c>
      <c r="FR51" s="178">
        <f t="shared" ref="FR51" si="500">+SUM(FR52:FR55)</f>
        <v>0</v>
      </c>
      <c r="FS51" s="178">
        <f t="shared" ref="FS51" si="501">+SUM(FS52:FS55)</f>
        <v>0</v>
      </c>
      <c r="FT51" s="178">
        <f t="shared" ref="FT51" si="502">+SUM(FT52:FT55)</f>
        <v>0</v>
      </c>
      <c r="FU51" s="178">
        <f t="shared" ref="FU51" si="503">+SUM(FU52:FU55)</f>
        <v>0</v>
      </c>
      <c r="FV51" s="178">
        <f t="shared" ref="FV51" si="504">+SUM(FV52:FV55)</f>
        <v>0</v>
      </c>
      <c r="FW51" s="178">
        <f t="shared" ref="FW51" si="505">+SUM(FW52:FW55)</f>
        <v>0</v>
      </c>
      <c r="FX51" s="178">
        <f t="shared" ref="FX51" si="506">+SUM(FX52:FX55)</f>
        <v>0</v>
      </c>
      <c r="FY51" s="178">
        <f t="shared" ref="FY51" si="507">+SUM(FY52:FY55)</f>
        <v>0</v>
      </c>
      <c r="FZ51" s="178">
        <f t="shared" ref="FZ51" si="508">+SUM(FZ52:FZ55)</f>
        <v>0</v>
      </c>
      <c r="GA51" s="178">
        <f t="shared" ref="GA51:GB51" si="509">+SUM(GA52:GA55)</f>
        <v>0</v>
      </c>
      <c r="GB51" s="178">
        <f t="shared" si="509"/>
        <v>0</v>
      </c>
      <c r="GC51" s="178">
        <f t="shared" ref="GC51" si="510">+SUM(GC52:GC55)</f>
        <v>0</v>
      </c>
      <c r="GD51" s="178">
        <f t="shared" ref="GD51" si="511">+SUM(GD52:GD55)</f>
        <v>0</v>
      </c>
      <c r="GE51" s="178">
        <f t="shared" ref="GE51" si="512">+SUM(GE52:GE55)</f>
        <v>0</v>
      </c>
      <c r="GF51" s="178">
        <f t="shared" ref="GF51" si="513">+SUM(GF52:GF55)</f>
        <v>0</v>
      </c>
      <c r="GG51" s="178">
        <f t="shared" ref="GG51" si="514">+SUM(GG52:GG55)</f>
        <v>0</v>
      </c>
      <c r="GH51" s="178">
        <f t="shared" ref="GH51:GI51" si="515">+SUM(GH52:GH55)</f>
        <v>0</v>
      </c>
      <c r="GI51" s="178">
        <f t="shared" si="515"/>
        <v>0</v>
      </c>
    </row>
    <row r="52" spans="2:191" hidden="1">
      <c r="B52" s="186">
        <v>2211</v>
      </c>
      <c r="C52" s="196" t="s">
        <v>57</v>
      </c>
      <c r="D52" s="182">
        <f t="shared" si="108"/>
        <v>0</v>
      </c>
      <c r="E52" s="182">
        <f t="shared" si="109"/>
        <v>0</v>
      </c>
      <c r="F52" s="182">
        <f t="shared" si="110"/>
        <v>0</v>
      </c>
      <c r="G52" s="182">
        <f t="shared" si="111"/>
        <v>0</v>
      </c>
      <c r="H52" s="182">
        <f>+SUM(DC52:DN52)</f>
        <v>0</v>
      </c>
      <c r="I52" s="182">
        <f>+SUM(DO52:DZ52)</f>
        <v>0</v>
      </c>
      <c r="J52" s="182">
        <f>+SUM(EA52:EL52)</f>
        <v>0</v>
      </c>
      <c r="K52" s="182">
        <f>+SUM(EM52:EX52)</f>
        <v>0</v>
      </c>
      <c r="L52" s="182">
        <f t="shared" si="486"/>
        <v>0</v>
      </c>
      <c r="M52" s="182">
        <f t="shared" si="53"/>
        <v>0</v>
      </c>
      <c r="N52" s="182">
        <f t="shared" si="54"/>
        <v>0</v>
      </c>
      <c r="O52" s="182">
        <f t="shared" si="55"/>
        <v>0</v>
      </c>
      <c r="P52" s="182">
        <f t="shared" si="56"/>
        <v>0</v>
      </c>
      <c r="Q52" s="182">
        <f t="shared" si="57"/>
        <v>0</v>
      </c>
      <c r="R52" s="182">
        <f t="shared" si="58"/>
        <v>0</v>
      </c>
      <c r="S52" s="182">
        <f t="shared" si="59"/>
        <v>0</v>
      </c>
      <c r="T52" s="182">
        <f t="shared" si="60"/>
        <v>0</v>
      </c>
      <c r="U52" s="182">
        <f t="shared" si="61"/>
        <v>0</v>
      </c>
      <c r="V52" s="182">
        <f t="shared" si="62"/>
        <v>0</v>
      </c>
      <c r="W52" s="182">
        <f t="shared" si="63"/>
        <v>0</v>
      </c>
      <c r="X52" s="182">
        <f t="shared" si="64"/>
        <v>0</v>
      </c>
      <c r="Y52" s="182">
        <f t="shared" si="65"/>
        <v>0</v>
      </c>
      <c r="Z52" s="182">
        <f t="shared" si="66"/>
        <v>0</v>
      </c>
      <c r="AA52" s="182">
        <f t="shared" si="67"/>
        <v>0</v>
      </c>
      <c r="AB52" s="182">
        <f t="shared" si="68"/>
        <v>0</v>
      </c>
      <c r="AC52" s="182">
        <f t="shared" si="69"/>
        <v>0</v>
      </c>
      <c r="AD52" s="182">
        <f t="shared" si="70"/>
        <v>0</v>
      </c>
      <c r="AE52" s="182">
        <f t="shared" ref="AE52:AE58" si="516">+SUM(DC52:DE52)</f>
        <v>0</v>
      </c>
      <c r="AF52" s="182">
        <f t="shared" ref="AF52:AF58" si="517">+SUM(DF52:DH52)</f>
        <v>0</v>
      </c>
      <c r="AG52" s="182">
        <f t="shared" ref="AG52:AG58" si="518">+SUM(DI52:DK52)</f>
        <v>0</v>
      </c>
      <c r="AH52" s="182">
        <f t="shared" ref="AH52:AH58" si="519">+SUM(DL52:DN52)</f>
        <v>0</v>
      </c>
      <c r="AI52" s="182">
        <f t="shared" ref="AI52:AI58" si="520">+SUM(DO52:DQ52)</f>
        <v>0</v>
      </c>
      <c r="AJ52" s="182">
        <f t="shared" ref="AJ52:AJ58" si="521">+SUM(DR52:DT52)</f>
        <v>0</v>
      </c>
      <c r="AK52" s="182">
        <f t="shared" ref="AK52:AK58" si="522">+SUM(DU52:DW52)</f>
        <v>0</v>
      </c>
      <c r="AL52" s="182">
        <f t="shared" ref="AL52:AL58" si="523">+SUM(DX52:DZ52)</f>
        <v>0</v>
      </c>
      <c r="AM52" s="182">
        <f t="shared" ref="AM52:AM58" si="524">+SUM(EA52:EC52)</f>
        <v>0</v>
      </c>
      <c r="AN52" s="182">
        <f t="shared" ref="AN52:AN58" si="525">+SUM(ED52:EF52)</f>
        <v>0</v>
      </c>
      <c r="AO52" s="182">
        <f t="shared" ref="AO52:AO58" si="526">+SUM(EG52:EI52)</f>
        <v>0</v>
      </c>
      <c r="AP52" s="182">
        <f t="shared" ref="AP52:AP58" si="527">+SUM(EJ52:EL52)</f>
        <v>0</v>
      </c>
      <c r="AQ52" s="182">
        <f t="shared" ref="AQ52:AQ58" si="528">+SUM(EM52:EO52)</f>
        <v>0</v>
      </c>
      <c r="AR52" s="182">
        <f t="shared" ref="AR52:AR58" si="529">+SUM(EP52:ER52)</f>
        <v>0</v>
      </c>
      <c r="AS52" s="182">
        <f t="shared" ref="AS52:AS58" si="530">+SUM(ES52:EU52)</f>
        <v>0</v>
      </c>
      <c r="AT52" s="182">
        <f t="shared" ref="AT52:AT58" si="531">+SUM(EV52:EX52)</f>
        <v>0</v>
      </c>
      <c r="AU52" s="182">
        <f t="shared" si="488"/>
        <v>0</v>
      </c>
      <c r="AV52" s="182">
        <f t="shared" si="489"/>
        <v>0</v>
      </c>
      <c r="AW52" s="182">
        <f t="shared" si="490"/>
        <v>0</v>
      </c>
      <c r="AX52" s="182">
        <f t="shared" si="491"/>
        <v>0</v>
      </c>
      <c r="AY52" s="182">
        <f t="shared" si="491"/>
        <v>0</v>
      </c>
      <c r="AZ52" s="182">
        <f t="shared" si="285"/>
        <v>0</v>
      </c>
      <c r="BA52" s="182">
        <f t="shared" si="71"/>
        <v>0</v>
      </c>
      <c r="BB52" s="182">
        <f t="shared" si="72"/>
        <v>0</v>
      </c>
      <c r="BC52" s="182">
        <f t="shared" si="73"/>
        <v>0</v>
      </c>
      <c r="BD52" s="182">
        <f t="shared" si="74"/>
        <v>0</v>
      </c>
      <c r="BE52" s="182">
        <f t="shared" si="75"/>
        <v>0</v>
      </c>
      <c r="BF52" s="182">
        <f t="shared" si="76"/>
        <v>0</v>
      </c>
      <c r="BG52" s="178">
        <v>0</v>
      </c>
      <c r="BH52" s="178">
        <v>0</v>
      </c>
      <c r="BI52" s="178">
        <v>0</v>
      </c>
      <c r="BJ52" s="178">
        <v>0</v>
      </c>
      <c r="BK52" s="178">
        <v>0</v>
      </c>
      <c r="BL52" s="178">
        <v>0</v>
      </c>
      <c r="BM52" s="178">
        <v>0</v>
      </c>
      <c r="BN52" s="178">
        <v>0</v>
      </c>
      <c r="BO52" s="178">
        <v>0</v>
      </c>
      <c r="BP52" s="178">
        <v>0</v>
      </c>
      <c r="BQ52" s="178">
        <v>0</v>
      </c>
      <c r="BR52" s="178">
        <v>0</v>
      </c>
      <c r="BS52" s="178">
        <v>0</v>
      </c>
      <c r="BT52" s="178">
        <v>0</v>
      </c>
      <c r="BU52" s="178">
        <v>0</v>
      </c>
      <c r="BV52" s="178">
        <v>0</v>
      </c>
      <c r="BW52" s="178">
        <v>0</v>
      </c>
      <c r="BX52" s="178">
        <v>0</v>
      </c>
      <c r="BY52" s="178">
        <v>0</v>
      </c>
      <c r="BZ52" s="178">
        <v>0</v>
      </c>
      <c r="CA52" s="178">
        <v>0</v>
      </c>
      <c r="CB52" s="178">
        <v>0</v>
      </c>
      <c r="CC52" s="178">
        <v>0</v>
      </c>
      <c r="CD52" s="178">
        <v>0</v>
      </c>
      <c r="CE52" s="178">
        <v>0</v>
      </c>
      <c r="CF52" s="178">
        <v>0</v>
      </c>
      <c r="CG52" s="178">
        <v>0</v>
      </c>
      <c r="CH52" s="178">
        <v>0</v>
      </c>
      <c r="CI52" s="178">
        <v>0</v>
      </c>
      <c r="CJ52" s="178">
        <v>0</v>
      </c>
      <c r="CK52" s="178">
        <v>0</v>
      </c>
      <c r="CL52" s="178">
        <v>0</v>
      </c>
      <c r="CM52" s="178">
        <v>0</v>
      </c>
      <c r="CN52" s="178">
        <v>0</v>
      </c>
      <c r="CO52" s="178">
        <v>0</v>
      </c>
      <c r="CP52" s="178">
        <v>0</v>
      </c>
      <c r="CQ52" s="178">
        <v>0</v>
      </c>
      <c r="CR52" s="178">
        <v>0</v>
      </c>
      <c r="CS52" s="178">
        <v>0</v>
      </c>
      <c r="CT52" s="178">
        <v>0</v>
      </c>
      <c r="CU52" s="178">
        <v>0</v>
      </c>
      <c r="CV52" s="178">
        <v>0</v>
      </c>
      <c r="CW52" s="178">
        <v>0</v>
      </c>
      <c r="CX52" s="178">
        <v>0</v>
      </c>
      <c r="CY52" s="178">
        <v>0</v>
      </c>
      <c r="CZ52" s="178">
        <v>0</v>
      </c>
      <c r="DA52" s="178">
        <v>0</v>
      </c>
      <c r="DB52" s="178">
        <v>0</v>
      </c>
      <c r="DC52" s="178">
        <v>0</v>
      </c>
      <c r="DD52" s="178">
        <v>0</v>
      </c>
      <c r="DE52" s="178">
        <v>0</v>
      </c>
      <c r="DF52" s="178">
        <v>0</v>
      </c>
      <c r="DG52" s="178">
        <v>0</v>
      </c>
      <c r="DH52" s="178">
        <v>0</v>
      </c>
      <c r="DI52" s="178">
        <v>0</v>
      </c>
      <c r="DJ52" s="178">
        <v>0</v>
      </c>
      <c r="DK52" s="178">
        <v>0</v>
      </c>
      <c r="DL52" s="178">
        <v>0</v>
      </c>
      <c r="DM52" s="178">
        <v>0</v>
      </c>
      <c r="DN52" s="178">
        <v>0</v>
      </c>
      <c r="DO52" s="178">
        <v>0</v>
      </c>
      <c r="DP52" s="178">
        <v>0</v>
      </c>
      <c r="DQ52" s="178">
        <v>0</v>
      </c>
      <c r="DR52" s="178">
        <v>0</v>
      </c>
      <c r="DS52" s="178">
        <v>0</v>
      </c>
      <c r="DT52" s="178">
        <v>0</v>
      </c>
      <c r="DU52" s="178">
        <v>0</v>
      </c>
      <c r="DV52" s="178">
        <v>0</v>
      </c>
      <c r="DW52" s="178">
        <v>0</v>
      </c>
      <c r="DX52" s="178">
        <v>0</v>
      </c>
      <c r="DY52" s="178">
        <v>0</v>
      </c>
      <c r="DZ52" s="178">
        <v>0</v>
      </c>
      <c r="EA52" s="178">
        <v>0</v>
      </c>
      <c r="EB52" s="178">
        <v>0</v>
      </c>
      <c r="EC52" s="178">
        <v>0</v>
      </c>
      <c r="ED52" s="178">
        <v>0</v>
      </c>
      <c r="EE52" s="178">
        <v>0</v>
      </c>
      <c r="EF52" s="178">
        <v>0</v>
      </c>
      <c r="EG52" s="178">
        <v>0</v>
      </c>
      <c r="EH52" s="178">
        <v>0</v>
      </c>
      <c r="EI52" s="178">
        <v>0</v>
      </c>
      <c r="EJ52" s="178">
        <v>0</v>
      </c>
      <c r="EK52" s="178">
        <v>0</v>
      </c>
      <c r="EL52" s="178">
        <v>0</v>
      </c>
      <c r="EM52" s="178">
        <v>0</v>
      </c>
      <c r="EN52" s="178">
        <v>0</v>
      </c>
      <c r="EO52" s="178">
        <v>0</v>
      </c>
      <c r="EP52" s="178">
        <v>0</v>
      </c>
      <c r="EQ52" s="178">
        <v>0</v>
      </c>
      <c r="ER52" s="178">
        <v>0</v>
      </c>
      <c r="ES52" s="178">
        <v>0</v>
      </c>
      <c r="ET52" s="178">
        <v>0</v>
      </c>
      <c r="EU52" s="178">
        <v>0</v>
      </c>
      <c r="EV52" s="178">
        <v>0</v>
      </c>
      <c r="EW52" s="178">
        <v>0</v>
      </c>
      <c r="EX52" s="178">
        <v>0</v>
      </c>
      <c r="EY52" s="178">
        <v>0</v>
      </c>
      <c r="EZ52" s="178">
        <v>0</v>
      </c>
      <c r="FA52" s="178">
        <v>0</v>
      </c>
      <c r="FB52" s="178">
        <v>0</v>
      </c>
      <c r="FC52" s="178">
        <v>0</v>
      </c>
      <c r="FD52" s="178">
        <v>0</v>
      </c>
      <c r="FE52" s="178">
        <v>0</v>
      </c>
      <c r="FF52" s="178">
        <v>0</v>
      </c>
      <c r="FG52" s="178">
        <v>0</v>
      </c>
      <c r="FH52" s="178">
        <v>0</v>
      </c>
      <c r="FI52" s="178">
        <v>0</v>
      </c>
      <c r="FJ52" s="178">
        <v>0</v>
      </c>
      <c r="FK52" s="178">
        <v>0</v>
      </c>
      <c r="FL52" s="178">
        <v>0</v>
      </c>
      <c r="FM52" s="178">
        <v>0</v>
      </c>
      <c r="FN52" s="178">
        <v>0</v>
      </c>
      <c r="FO52" s="178">
        <v>0</v>
      </c>
      <c r="FP52" s="178">
        <v>0</v>
      </c>
      <c r="FQ52" s="178">
        <v>0</v>
      </c>
      <c r="FR52" s="178">
        <v>0</v>
      </c>
      <c r="FS52" s="178">
        <v>0</v>
      </c>
      <c r="FT52" s="178">
        <v>0</v>
      </c>
      <c r="FU52" s="178">
        <v>0</v>
      </c>
      <c r="FV52" s="178">
        <v>0</v>
      </c>
      <c r="FW52" s="178">
        <v>0</v>
      </c>
      <c r="FX52" s="178">
        <v>0</v>
      </c>
      <c r="FY52" s="178">
        <v>0</v>
      </c>
      <c r="FZ52" s="178">
        <v>0</v>
      </c>
      <c r="GA52" s="178">
        <v>0</v>
      </c>
      <c r="GB52" s="178">
        <v>0</v>
      </c>
      <c r="GC52" s="178">
        <v>0</v>
      </c>
      <c r="GD52" s="178">
        <v>0</v>
      </c>
      <c r="GE52" s="178">
        <v>0</v>
      </c>
      <c r="GF52" s="178">
        <v>0</v>
      </c>
      <c r="GG52" s="178">
        <v>0</v>
      </c>
      <c r="GH52" s="178">
        <v>0</v>
      </c>
      <c r="GI52" s="178">
        <v>0</v>
      </c>
    </row>
    <row r="53" spans="2:191" hidden="1">
      <c r="B53" s="186">
        <v>2212</v>
      </c>
      <c r="C53" s="196" t="s">
        <v>17</v>
      </c>
      <c r="D53" s="182">
        <f t="shared" si="108"/>
        <v>0</v>
      </c>
      <c r="E53" s="182">
        <f t="shared" si="109"/>
        <v>0</v>
      </c>
      <c r="F53" s="182">
        <f t="shared" si="110"/>
        <v>0</v>
      </c>
      <c r="G53" s="182">
        <f t="shared" si="111"/>
        <v>0</v>
      </c>
      <c r="H53" s="182">
        <f t="shared" ref="H53:H55" si="532">+SUM(DC53:DN53)</f>
        <v>0</v>
      </c>
      <c r="I53" s="182">
        <f t="shared" ref="I53:I55" si="533">+SUM(DO53:DZ53)</f>
        <v>0</v>
      </c>
      <c r="J53" s="182">
        <f t="shared" ref="J53:J55" si="534">+SUM(EA53:EL53)</f>
        <v>0</v>
      </c>
      <c r="K53" s="182">
        <f t="shared" ref="K53:K55" si="535">+SUM(EM53:EX53)</f>
        <v>0</v>
      </c>
      <c r="L53" s="182">
        <f t="shared" si="486"/>
        <v>0</v>
      </c>
      <c r="M53" s="182">
        <f t="shared" si="53"/>
        <v>0</v>
      </c>
      <c r="N53" s="182">
        <f t="shared" si="54"/>
        <v>0</v>
      </c>
      <c r="O53" s="182">
        <f t="shared" si="55"/>
        <v>0</v>
      </c>
      <c r="P53" s="182">
        <f t="shared" si="56"/>
        <v>0</v>
      </c>
      <c r="Q53" s="182">
        <f t="shared" si="57"/>
        <v>0</v>
      </c>
      <c r="R53" s="182">
        <f t="shared" si="58"/>
        <v>0</v>
      </c>
      <c r="S53" s="182">
        <f t="shared" si="59"/>
        <v>0</v>
      </c>
      <c r="T53" s="182">
        <f t="shared" si="60"/>
        <v>0</v>
      </c>
      <c r="U53" s="182">
        <f t="shared" si="61"/>
        <v>0</v>
      </c>
      <c r="V53" s="182">
        <f t="shared" si="62"/>
        <v>0</v>
      </c>
      <c r="W53" s="182">
        <f t="shared" si="63"/>
        <v>0</v>
      </c>
      <c r="X53" s="182">
        <f t="shared" si="64"/>
        <v>0</v>
      </c>
      <c r="Y53" s="182">
        <f t="shared" si="65"/>
        <v>0</v>
      </c>
      <c r="Z53" s="182">
        <f t="shared" si="66"/>
        <v>0</v>
      </c>
      <c r="AA53" s="182">
        <f t="shared" si="67"/>
        <v>0</v>
      </c>
      <c r="AB53" s="182">
        <f t="shared" si="68"/>
        <v>0</v>
      </c>
      <c r="AC53" s="182">
        <f t="shared" si="69"/>
        <v>0</v>
      </c>
      <c r="AD53" s="182">
        <f t="shared" si="70"/>
        <v>0</v>
      </c>
      <c r="AE53" s="182">
        <f t="shared" si="516"/>
        <v>0</v>
      </c>
      <c r="AF53" s="182">
        <f t="shared" si="517"/>
        <v>0</v>
      </c>
      <c r="AG53" s="182">
        <f t="shared" si="518"/>
        <v>0</v>
      </c>
      <c r="AH53" s="182">
        <f t="shared" si="519"/>
        <v>0</v>
      </c>
      <c r="AI53" s="182">
        <f t="shared" si="520"/>
        <v>0</v>
      </c>
      <c r="AJ53" s="182">
        <f t="shared" si="521"/>
        <v>0</v>
      </c>
      <c r="AK53" s="182">
        <f t="shared" si="522"/>
        <v>0</v>
      </c>
      <c r="AL53" s="182">
        <f t="shared" si="523"/>
        <v>0</v>
      </c>
      <c r="AM53" s="182">
        <f t="shared" si="524"/>
        <v>0</v>
      </c>
      <c r="AN53" s="182">
        <f t="shared" si="525"/>
        <v>0</v>
      </c>
      <c r="AO53" s="182">
        <f t="shared" si="526"/>
        <v>0</v>
      </c>
      <c r="AP53" s="182">
        <f t="shared" si="527"/>
        <v>0</v>
      </c>
      <c r="AQ53" s="182">
        <f t="shared" si="528"/>
        <v>0</v>
      </c>
      <c r="AR53" s="182">
        <f t="shared" si="529"/>
        <v>0</v>
      </c>
      <c r="AS53" s="182">
        <f t="shared" si="530"/>
        <v>0</v>
      </c>
      <c r="AT53" s="182">
        <f t="shared" si="531"/>
        <v>0</v>
      </c>
      <c r="AU53" s="182">
        <f t="shared" si="488"/>
        <v>0</v>
      </c>
      <c r="AV53" s="182">
        <f t="shared" si="489"/>
        <v>0</v>
      </c>
      <c r="AW53" s="182">
        <f t="shared" si="490"/>
        <v>0</v>
      </c>
      <c r="AX53" s="182">
        <f t="shared" si="491"/>
        <v>0</v>
      </c>
      <c r="AY53" s="182">
        <f t="shared" si="491"/>
        <v>0</v>
      </c>
      <c r="AZ53" s="182">
        <f t="shared" si="285"/>
        <v>0</v>
      </c>
      <c r="BA53" s="182">
        <f t="shared" si="71"/>
        <v>0</v>
      </c>
      <c r="BB53" s="182">
        <f t="shared" si="72"/>
        <v>0</v>
      </c>
      <c r="BC53" s="182">
        <f t="shared" si="73"/>
        <v>0</v>
      </c>
      <c r="BD53" s="182">
        <f t="shared" si="74"/>
        <v>0</v>
      </c>
      <c r="BE53" s="182">
        <f t="shared" si="75"/>
        <v>0</v>
      </c>
      <c r="BF53" s="182">
        <f t="shared" si="76"/>
        <v>0</v>
      </c>
      <c r="BG53" s="178">
        <v>0</v>
      </c>
      <c r="BH53" s="178">
        <v>0</v>
      </c>
      <c r="BI53" s="178">
        <v>0</v>
      </c>
      <c r="BJ53" s="178">
        <v>0</v>
      </c>
      <c r="BK53" s="178">
        <v>0</v>
      </c>
      <c r="BL53" s="178">
        <v>0</v>
      </c>
      <c r="BM53" s="178">
        <v>0</v>
      </c>
      <c r="BN53" s="178">
        <v>0</v>
      </c>
      <c r="BO53" s="178">
        <v>0</v>
      </c>
      <c r="BP53" s="178">
        <v>0</v>
      </c>
      <c r="BQ53" s="178">
        <v>0</v>
      </c>
      <c r="BR53" s="178">
        <v>0</v>
      </c>
      <c r="BS53" s="178">
        <v>0</v>
      </c>
      <c r="BT53" s="178">
        <v>0</v>
      </c>
      <c r="BU53" s="178">
        <v>0</v>
      </c>
      <c r="BV53" s="178">
        <v>0</v>
      </c>
      <c r="BW53" s="178">
        <v>0</v>
      </c>
      <c r="BX53" s="178">
        <v>0</v>
      </c>
      <c r="BY53" s="178">
        <v>0</v>
      </c>
      <c r="BZ53" s="178">
        <v>0</v>
      </c>
      <c r="CA53" s="178">
        <v>0</v>
      </c>
      <c r="CB53" s="178">
        <v>0</v>
      </c>
      <c r="CC53" s="178">
        <v>0</v>
      </c>
      <c r="CD53" s="178">
        <v>0</v>
      </c>
      <c r="CE53" s="178">
        <v>0</v>
      </c>
      <c r="CF53" s="178">
        <v>0</v>
      </c>
      <c r="CG53" s="178">
        <v>0</v>
      </c>
      <c r="CH53" s="178">
        <v>0</v>
      </c>
      <c r="CI53" s="178">
        <v>0</v>
      </c>
      <c r="CJ53" s="178">
        <v>0</v>
      </c>
      <c r="CK53" s="178">
        <v>0</v>
      </c>
      <c r="CL53" s="178">
        <v>0</v>
      </c>
      <c r="CM53" s="178">
        <v>0</v>
      </c>
      <c r="CN53" s="178">
        <v>0</v>
      </c>
      <c r="CO53" s="178">
        <v>0</v>
      </c>
      <c r="CP53" s="178">
        <v>0</v>
      </c>
      <c r="CQ53" s="178">
        <v>0</v>
      </c>
      <c r="CR53" s="178">
        <v>0</v>
      </c>
      <c r="CS53" s="178">
        <v>0</v>
      </c>
      <c r="CT53" s="178">
        <v>0</v>
      </c>
      <c r="CU53" s="178">
        <v>0</v>
      </c>
      <c r="CV53" s="178">
        <v>0</v>
      </c>
      <c r="CW53" s="178">
        <v>0</v>
      </c>
      <c r="CX53" s="178">
        <v>0</v>
      </c>
      <c r="CY53" s="178">
        <v>0</v>
      </c>
      <c r="CZ53" s="178">
        <v>0</v>
      </c>
      <c r="DA53" s="178">
        <v>0</v>
      </c>
      <c r="DB53" s="178">
        <v>0</v>
      </c>
      <c r="DC53" s="178">
        <v>0</v>
      </c>
      <c r="DD53" s="178">
        <v>0</v>
      </c>
      <c r="DE53" s="178">
        <v>0</v>
      </c>
      <c r="DF53" s="178">
        <v>0</v>
      </c>
      <c r="DG53" s="178">
        <v>0</v>
      </c>
      <c r="DH53" s="178">
        <v>0</v>
      </c>
      <c r="DI53" s="178">
        <v>0</v>
      </c>
      <c r="DJ53" s="178">
        <v>0</v>
      </c>
      <c r="DK53" s="178">
        <v>0</v>
      </c>
      <c r="DL53" s="178">
        <v>0</v>
      </c>
      <c r="DM53" s="178">
        <v>0</v>
      </c>
      <c r="DN53" s="178">
        <v>0</v>
      </c>
      <c r="DO53" s="178">
        <v>0</v>
      </c>
      <c r="DP53" s="178">
        <v>0</v>
      </c>
      <c r="DQ53" s="178">
        <v>0</v>
      </c>
      <c r="DR53" s="178">
        <v>0</v>
      </c>
      <c r="DS53" s="178">
        <v>0</v>
      </c>
      <c r="DT53" s="178">
        <v>0</v>
      </c>
      <c r="DU53" s="178">
        <v>0</v>
      </c>
      <c r="DV53" s="178">
        <v>0</v>
      </c>
      <c r="DW53" s="178">
        <v>0</v>
      </c>
      <c r="DX53" s="178">
        <v>0</v>
      </c>
      <c r="DY53" s="178">
        <v>0</v>
      </c>
      <c r="DZ53" s="178">
        <v>0</v>
      </c>
      <c r="EA53" s="178">
        <v>0</v>
      </c>
      <c r="EB53" s="178">
        <v>0</v>
      </c>
      <c r="EC53" s="178">
        <v>0</v>
      </c>
      <c r="ED53" s="178">
        <v>0</v>
      </c>
      <c r="EE53" s="178">
        <v>0</v>
      </c>
      <c r="EF53" s="178">
        <v>0</v>
      </c>
      <c r="EG53" s="178">
        <v>0</v>
      </c>
      <c r="EH53" s="178">
        <v>0</v>
      </c>
      <c r="EI53" s="178">
        <v>0</v>
      </c>
      <c r="EJ53" s="178">
        <v>0</v>
      </c>
      <c r="EK53" s="178">
        <v>0</v>
      </c>
      <c r="EL53" s="178">
        <v>0</v>
      </c>
      <c r="EM53" s="178">
        <v>0</v>
      </c>
      <c r="EN53" s="178">
        <v>0</v>
      </c>
      <c r="EO53" s="178">
        <v>0</v>
      </c>
      <c r="EP53" s="178">
        <v>0</v>
      </c>
      <c r="EQ53" s="178">
        <v>0</v>
      </c>
      <c r="ER53" s="178">
        <v>0</v>
      </c>
      <c r="ES53" s="178">
        <v>0</v>
      </c>
      <c r="ET53" s="178">
        <v>0</v>
      </c>
      <c r="EU53" s="178">
        <v>0</v>
      </c>
      <c r="EV53" s="178">
        <v>0</v>
      </c>
      <c r="EW53" s="178">
        <v>0</v>
      </c>
      <c r="EX53" s="178">
        <v>0</v>
      </c>
      <c r="EY53" s="178">
        <v>0</v>
      </c>
      <c r="EZ53" s="178">
        <v>0</v>
      </c>
      <c r="FA53" s="178">
        <v>0</v>
      </c>
      <c r="FB53" s="178">
        <v>0</v>
      </c>
      <c r="FC53" s="178">
        <v>0</v>
      </c>
      <c r="FD53" s="178">
        <v>0</v>
      </c>
      <c r="FE53" s="178">
        <v>0</v>
      </c>
      <c r="FF53" s="178">
        <v>0</v>
      </c>
      <c r="FG53" s="178">
        <v>0</v>
      </c>
      <c r="FH53" s="178">
        <v>0</v>
      </c>
      <c r="FI53" s="178">
        <v>0</v>
      </c>
      <c r="FJ53" s="178">
        <v>0</v>
      </c>
      <c r="FK53" s="178">
        <v>0</v>
      </c>
      <c r="FL53" s="178">
        <v>0</v>
      </c>
      <c r="FM53" s="178">
        <v>0</v>
      </c>
      <c r="FN53" s="178">
        <v>0</v>
      </c>
      <c r="FO53" s="178">
        <v>0</v>
      </c>
      <c r="FP53" s="178">
        <v>0</v>
      </c>
      <c r="FQ53" s="178">
        <v>0</v>
      </c>
      <c r="FR53" s="178">
        <v>0</v>
      </c>
      <c r="FS53" s="178">
        <v>0</v>
      </c>
      <c r="FT53" s="178">
        <v>0</v>
      </c>
      <c r="FU53" s="178">
        <v>0</v>
      </c>
      <c r="FV53" s="178">
        <v>0</v>
      </c>
      <c r="FW53" s="178">
        <v>0</v>
      </c>
      <c r="FX53" s="178">
        <v>0</v>
      </c>
      <c r="FY53" s="178">
        <v>0</v>
      </c>
      <c r="FZ53" s="178">
        <v>0</v>
      </c>
      <c r="GA53" s="178">
        <v>0</v>
      </c>
      <c r="GB53" s="178">
        <v>0</v>
      </c>
      <c r="GC53" s="178">
        <v>0</v>
      </c>
      <c r="GD53" s="178">
        <v>0</v>
      </c>
      <c r="GE53" s="178">
        <v>0</v>
      </c>
      <c r="GF53" s="178">
        <v>0</v>
      </c>
      <c r="GG53" s="178">
        <v>0</v>
      </c>
      <c r="GH53" s="178">
        <v>0</v>
      </c>
      <c r="GI53" s="178">
        <v>0</v>
      </c>
    </row>
    <row r="54" spans="2:191" hidden="1">
      <c r="B54" s="186">
        <v>2213</v>
      </c>
      <c r="C54" s="196" t="s">
        <v>58</v>
      </c>
      <c r="D54" s="182">
        <f t="shared" si="108"/>
        <v>0</v>
      </c>
      <c r="E54" s="182">
        <f t="shared" si="109"/>
        <v>0</v>
      </c>
      <c r="F54" s="182">
        <f t="shared" si="110"/>
        <v>0</v>
      </c>
      <c r="G54" s="182">
        <f t="shared" si="111"/>
        <v>0</v>
      </c>
      <c r="H54" s="182">
        <f t="shared" si="532"/>
        <v>0</v>
      </c>
      <c r="I54" s="182">
        <f t="shared" si="533"/>
        <v>0</v>
      </c>
      <c r="J54" s="182">
        <f t="shared" si="534"/>
        <v>0</v>
      </c>
      <c r="K54" s="182">
        <f t="shared" si="535"/>
        <v>0</v>
      </c>
      <c r="L54" s="182">
        <f t="shared" si="486"/>
        <v>0</v>
      </c>
      <c r="M54" s="182">
        <f t="shared" si="53"/>
        <v>0</v>
      </c>
      <c r="N54" s="182">
        <f t="shared" si="54"/>
        <v>0</v>
      </c>
      <c r="O54" s="182">
        <f t="shared" si="55"/>
        <v>0</v>
      </c>
      <c r="P54" s="182">
        <f t="shared" si="56"/>
        <v>0</v>
      </c>
      <c r="Q54" s="182">
        <f t="shared" si="57"/>
        <v>0</v>
      </c>
      <c r="R54" s="182">
        <f t="shared" si="58"/>
        <v>0</v>
      </c>
      <c r="S54" s="182">
        <f t="shared" si="59"/>
        <v>0</v>
      </c>
      <c r="T54" s="182">
        <f t="shared" si="60"/>
        <v>0</v>
      </c>
      <c r="U54" s="182">
        <f t="shared" si="61"/>
        <v>0</v>
      </c>
      <c r="V54" s="182">
        <f t="shared" si="62"/>
        <v>0</v>
      </c>
      <c r="W54" s="182">
        <f t="shared" si="63"/>
        <v>0</v>
      </c>
      <c r="X54" s="182">
        <f t="shared" si="64"/>
        <v>0</v>
      </c>
      <c r="Y54" s="182">
        <f t="shared" si="65"/>
        <v>0</v>
      </c>
      <c r="Z54" s="182">
        <f t="shared" si="66"/>
        <v>0</v>
      </c>
      <c r="AA54" s="182">
        <f t="shared" si="67"/>
        <v>0</v>
      </c>
      <c r="AB54" s="182">
        <f t="shared" si="68"/>
        <v>0</v>
      </c>
      <c r="AC54" s="182">
        <f t="shared" si="69"/>
        <v>0</v>
      </c>
      <c r="AD54" s="182">
        <f t="shared" si="70"/>
        <v>0</v>
      </c>
      <c r="AE54" s="182">
        <f t="shared" si="516"/>
        <v>0</v>
      </c>
      <c r="AF54" s="182">
        <f t="shared" si="517"/>
        <v>0</v>
      </c>
      <c r="AG54" s="182">
        <f t="shared" si="518"/>
        <v>0</v>
      </c>
      <c r="AH54" s="182">
        <f t="shared" si="519"/>
        <v>0</v>
      </c>
      <c r="AI54" s="182">
        <f t="shared" si="520"/>
        <v>0</v>
      </c>
      <c r="AJ54" s="182">
        <f t="shared" si="521"/>
        <v>0</v>
      </c>
      <c r="AK54" s="182">
        <f t="shared" si="522"/>
        <v>0</v>
      </c>
      <c r="AL54" s="182">
        <f t="shared" si="523"/>
        <v>0</v>
      </c>
      <c r="AM54" s="182">
        <f t="shared" si="524"/>
        <v>0</v>
      </c>
      <c r="AN54" s="182">
        <f t="shared" si="525"/>
        <v>0</v>
      </c>
      <c r="AO54" s="182">
        <f t="shared" si="526"/>
        <v>0</v>
      </c>
      <c r="AP54" s="182">
        <f t="shared" si="527"/>
        <v>0</v>
      </c>
      <c r="AQ54" s="182">
        <f t="shared" si="528"/>
        <v>0</v>
      </c>
      <c r="AR54" s="182">
        <f t="shared" si="529"/>
        <v>0</v>
      </c>
      <c r="AS54" s="182">
        <f t="shared" si="530"/>
        <v>0</v>
      </c>
      <c r="AT54" s="182">
        <f t="shared" si="531"/>
        <v>0</v>
      </c>
      <c r="AU54" s="182">
        <f t="shared" si="488"/>
        <v>0</v>
      </c>
      <c r="AV54" s="182">
        <f t="shared" si="489"/>
        <v>0</v>
      </c>
      <c r="AW54" s="182">
        <f t="shared" si="490"/>
        <v>0</v>
      </c>
      <c r="AX54" s="182">
        <f t="shared" si="491"/>
        <v>0</v>
      </c>
      <c r="AY54" s="182">
        <f t="shared" si="491"/>
        <v>0</v>
      </c>
      <c r="AZ54" s="182">
        <f t="shared" si="285"/>
        <v>0</v>
      </c>
      <c r="BA54" s="182">
        <f t="shared" si="71"/>
        <v>0</v>
      </c>
      <c r="BB54" s="182">
        <f t="shared" si="72"/>
        <v>0</v>
      </c>
      <c r="BC54" s="182">
        <f t="shared" si="73"/>
        <v>0</v>
      </c>
      <c r="BD54" s="182">
        <f t="shared" si="74"/>
        <v>0</v>
      </c>
      <c r="BE54" s="182">
        <f t="shared" si="75"/>
        <v>0</v>
      </c>
      <c r="BF54" s="182">
        <f t="shared" si="76"/>
        <v>0</v>
      </c>
      <c r="BG54" s="178">
        <v>0</v>
      </c>
      <c r="BH54" s="178">
        <v>0</v>
      </c>
      <c r="BI54" s="178">
        <v>0</v>
      </c>
      <c r="BJ54" s="178">
        <v>0</v>
      </c>
      <c r="BK54" s="178">
        <v>0</v>
      </c>
      <c r="BL54" s="178">
        <v>0</v>
      </c>
      <c r="BM54" s="178">
        <v>0</v>
      </c>
      <c r="BN54" s="178">
        <v>0</v>
      </c>
      <c r="BO54" s="178">
        <v>0</v>
      </c>
      <c r="BP54" s="178">
        <v>0</v>
      </c>
      <c r="BQ54" s="178">
        <v>0</v>
      </c>
      <c r="BR54" s="178">
        <v>0</v>
      </c>
      <c r="BS54" s="178">
        <v>0</v>
      </c>
      <c r="BT54" s="178">
        <v>0</v>
      </c>
      <c r="BU54" s="178">
        <v>0</v>
      </c>
      <c r="BV54" s="178">
        <v>0</v>
      </c>
      <c r="BW54" s="178">
        <v>0</v>
      </c>
      <c r="BX54" s="178">
        <v>0</v>
      </c>
      <c r="BY54" s="178">
        <v>0</v>
      </c>
      <c r="BZ54" s="178">
        <v>0</v>
      </c>
      <c r="CA54" s="178">
        <v>0</v>
      </c>
      <c r="CB54" s="178">
        <v>0</v>
      </c>
      <c r="CC54" s="178">
        <v>0</v>
      </c>
      <c r="CD54" s="178">
        <v>0</v>
      </c>
      <c r="CE54" s="178">
        <v>0</v>
      </c>
      <c r="CF54" s="178">
        <v>0</v>
      </c>
      <c r="CG54" s="178">
        <v>0</v>
      </c>
      <c r="CH54" s="178">
        <v>0</v>
      </c>
      <c r="CI54" s="178">
        <v>0</v>
      </c>
      <c r="CJ54" s="178">
        <v>0</v>
      </c>
      <c r="CK54" s="178">
        <v>0</v>
      </c>
      <c r="CL54" s="178">
        <v>0</v>
      </c>
      <c r="CM54" s="178">
        <v>0</v>
      </c>
      <c r="CN54" s="178">
        <v>0</v>
      </c>
      <c r="CO54" s="178">
        <v>0</v>
      </c>
      <c r="CP54" s="178">
        <v>0</v>
      </c>
      <c r="CQ54" s="178">
        <v>0</v>
      </c>
      <c r="CR54" s="178">
        <v>0</v>
      </c>
      <c r="CS54" s="178">
        <v>0</v>
      </c>
      <c r="CT54" s="178">
        <v>0</v>
      </c>
      <c r="CU54" s="178">
        <v>0</v>
      </c>
      <c r="CV54" s="178">
        <v>0</v>
      </c>
      <c r="CW54" s="178">
        <v>0</v>
      </c>
      <c r="CX54" s="178">
        <v>0</v>
      </c>
      <c r="CY54" s="178">
        <v>0</v>
      </c>
      <c r="CZ54" s="178">
        <v>0</v>
      </c>
      <c r="DA54" s="178">
        <v>0</v>
      </c>
      <c r="DB54" s="178">
        <v>0</v>
      </c>
      <c r="DC54" s="178">
        <v>0</v>
      </c>
      <c r="DD54" s="178">
        <v>0</v>
      </c>
      <c r="DE54" s="178">
        <v>0</v>
      </c>
      <c r="DF54" s="178">
        <v>0</v>
      </c>
      <c r="DG54" s="178">
        <v>0</v>
      </c>
      <c r="DH54" s="178">
        <v>0</v>
      </c>
      <c r="DI54" s="178">
        <v>0</v>
      </c>
      <c r="DJ54" s="178">
        <v>0</v>
      </c>
      <c r="DK54" s="178">
        <v>0</v>
      </c>
      <c r="DL54" s="178">
        <v>0</v>
      </c>
      <c r="DM54" s="178">
        <v>0</v>
      </c>
      <c r="DN54" s="178">
        <v>0</v>
      </c>
      <c r="DO54" s="178">
        <v>0</v>
      </c>
      <c r="DP54" s="178">
        <v>0</v>
      </c>
      <c r="DQ54" s="178">
        <v>0</v>
      </c>
      <c r="DR54" s="178">
        <v>0</v>
      </c>
      <c r="DS54" s="178">
        <v>0</v>
      </c>
      <c r="DT54" s="178">
        <v>0</v>
      </c>
      <c r="DU54" s="178">
        <v>0</v>
      </c>
      <c r="DV54" s="178">
        <v>0</v>
      </c>
      <c r="DW54" s="178">
        <v>0</v>
      </c>
      <c r="DX54" s="178">
        <v>0</v>
      </c>
      <c r="DY54" s="178">
        <v>0</v>
      </c>
      <c r="DZ54" s="178">
        <v>0</v>
      </c>
      <c r="EA54" s="178">
        <v>0</v>
      </c>
      <c r="EB54" s="178">
        <v>0</v>
      </c>
      <c r="EC54" s="178">
        <v>0</v>
      </c>
      <c r="ED54" s="178">
        <v>0</v>
      </c>
      <c r="EE54" s="178">
        <v>0</v>
      </c>
      <c r="EF54" s="178">
        <v>0</v>
      </c>
      <c r="EG54" s="178">
        <v>0</v>
      </c>
      <c r="EH54" s="178">
        <v>0</v>
      </c>
      <c r="EI54" s="178">
        <v>0</v>
      </c>
      <c r="EJ54" s="178">
        <v>0</v>
      </c>
      <c r="EK54" s="178">
        <v>0</v>
      </c>
      <c r="EL54" s="178">
        <v>0</v>
      </c>
      <c r="EM54" s="178">
        <v>0</v>
      </c>
      <c r="EN54" s="178">
        <v>0</v>
      </c>
      <c r="EO54" s="178">
        <v>0</v>
      </c>
      <c r="EP54" s="178">
        <v>0</v>
      </c>
      <c r="EQ54" s="178">
        <v>0</v>
      </c>
      <c r="ER54" s="178">
        <v>0</v>
      </c>
      <c r="ES54" s="178">
        <v>0</v>
      </c>
      <c r="ET54" s="178">
        <v>0</v>
      </c>
      <c r="EU54" s="178">
        <v>0</v>
      </c>
      <c r="EV54" s="178">
        <v>0</v>
      </c>
      <c r="EW54" s="178">
        <v>0</v>
      </c>
      <c r="EX54" s="178">
        <v>0</v>
      </c>
      <c r="EY54" s="178">
        <v>0</v>
      </c>
      <c r="EZ54" s="178">
        <v>0</v>
      </c>
      <c r="FA54" s="178">
        <v>0</v>
      </c>
      <c r="FB54" s="178">
        <v>0</v>
      </c>
      <c r="FC54" s="178">
        <v>0</v>
      </c>
      <c r="FD54" s="178">
        <v>0</v>
      </c>
      <c r="FE54" s="178">
        <v>0</v>
      </c>
      <c r="FF54" s="178">
        <v>0</v>
      </c>
      <c r="FG54" s="178">
        <v>0</v>
      </c>
      <c r="FH54" s="178">
        <v>0</v>
      </c>
      <c r="FI54" s="178">
        <v>0</v>
      </c>
      <c r="FJ54" s="178">
        <v>0</v>
      </c>
      <c r="FK54" s="178">
        <v>0</v>
      </c>
      <c r="FL54" s="178">
        <v>0</v>
      </c>
      <c r="FM54" s="178">
        <v>0</v>
      </c>
      <c r="FN54" s="178">
        <v>0</v>
      </c>
      <c r="FO54" s="178">
        <v>0</v>
      </c>
      <c r="FP54" s="178">
        <v>0</v>
      </c>
      <c r="FQ54" s="178">
        <v>0</v>
      </c>
      <c r="FR54" s="178">
        <v>0</v>
      </c>
      <c r="FS54" s="178">
        <v>0</v>
      </c>
      <c r="FT54" s="178">
        <v>0</v>
      </c>
      <c r="FU54" s="178">
        <v>0</v>
      </c>
      <c r="FV54" s="178">
        <v>0</v>
      </c>
      <c r="FW54" s="178">
        <v>0</v>
      </c>
      <c r="FX54" s="178">
        <v>0</v>
      </c>
      <c r="FY54" s="178">
        <v>0</v>
      </c>
      <c r="FZ54" s="178">
        <v>0</v>
      </c>
      <c r="GA54" s="178">
        <v>0</v>
      </c>
      <c r="GB54" s="178">
        <v>0</v>
      </c>
      <c r="GC54" s="178">
        <v>0</v>
      </c>
      <c r="GD54" s="178">
        <v>0</v>
      </c>
      <c r="GE54" s="178">
        <v>0</v>
      </c>
      <c r="GF54" s="178">
        <v>0</v>
      </c>
      <c r="GG54" s="178">
        <v>0</v>
      </c>
      <c r="GH54" s="178">
        <v>0</v>
      </c>
      <c r="GI54" s="178">
        <v>0</v>
      </c>
    </row>
    <row r="55" spans="2:191" hidden="1">
      <c r="B55" s="186">
        <v>2214</v>
      </c>
      <c r="C55" s="196" t="s">
        <v>59</v>
      </c>
      <c r="D55" s="182">
        <f t="shared" si="108"/>
        <v>0</v>
      </c>
      <c r="E55" s="182">
        <f t="shared" si="109"/>
        <v>0</v>
      </c>
      <c r="F55" s="182">
        <f t="shared" si="110"/>
        <v>0</v>
      </c>
      <c r="G55" s="182">
        <f t="shared" si="111"/>
        <v>0</v>
      </c>
      <c r="H55" s="182">
        <f t="shared" si="532"/>
        <v>0</v>
      </c>
      <c r="I55" s="182">
        <f t="shared" si="533"/>
        <v>0</v>
      </c>
      <c r="J55" s="182">
        <f t="shared" si="534"/>
        <v>0</v>
      </c>
      <c r="K55" s="182">
        <f t="shared" si="535"/>
        <v>0</v>
      </c>
      <c r="L55" s="182">
        <f t="shared" si="486"/>
        <v>0</v>
      </c>
      <c r="M55" s="182">
        <f t="shared" si="53"/>
        <v>0</v>
      </c>
      <c r="N55" s="182">
        <f t="shared" si="54"/>
        <v>0</v>
      </c>
      <c r="O55" s="182">
        <f t="shared" si="55"/>
        <v>0</v>
      </c>
      <c r="P55" s="182">
        <f t="shared" si="56"/>
        <v>0</v>
      </c>
      <c r="Q55" s="182">
        <f t="shared" si="57"/>
        <v>0</v>
      </c>
      <c r="R55" s="182">
        <f t="shared" si="58"/>
        <v>0</v>
      </c>
      <c r="S55" s="182">
        <f t="shared" si="59"/>
        <v>0</v>
      </c>
      <c r="T55" s="182">
        <f t="shared" si="60"/>
        <v>0</v>
      </c>
      <c r="U55" s="182">
        <f t="shared" si="61"/>
        <v>0</v>
      </c>
      <c r="V55" s="182">
        <f t="shared" si="62"/>
        <v>0</v>
      </c>
      <c r="W55" s="182">
        <f t="shared" si="63"/>
        <v>0</v>
      </c>
      <c r="X55" s="182">
        <f t="shared" si="64"/>
        <v>0</v>
      </c>
      <c r="Y55" s="182">
        <f t="shared" si="65"/>
        <v>0</v>
      </c>
      <c r="Z55" s="182">
        <f t="shared" si="66"/>
        <v>0</v>
      </c>
      <c r="AA55" s="182">
        <f t="shared" si="67"/>
        <v>0</v>
      </c>
      <c r="AB55" s="182">
        <f t="shared" si="68"/>
        <v>0</v>
      </c>
      <c r="AC55" s="182">
        <f t="shared" si="69"/>
        <v>0</v>
      </c>
      <c r="AD55" s="182">
        <f t="shared" si="70"/>
        <v>0</v>
      </c>
      <c r="AE55" s="182">
        <f t="shared" si="516"/>
        <v>0</v>
      </c>
      <c r="AF55" s="182">
        <f t="shared" si="517"/>
        <v>0</v>
      </c>
      <c r="AG55" s="182">
        <f t="shared" si="518"/>
        <v>0</v>
      </c>
      <c r="AH55" s="182">
        <f t="shared" si="519"/>
        <v>0</v>
      </c>
      <c r="AI55" s="182">
        <f t="shared" si="520"/>
        <v>0</v>
      </c>
      <c r="AJ55" s="182">
        <f t="shared" si="521"/>
        <v>0</v>
      </c>
      <c r="AK55" s="182">
        <f t="shared" si="522"/>
        <v>0</v>
      </c>
      <c r="AL55" s="182">
        <f t="shared" si="523"/>
        <v>0</v>
      </c>
      <c r="AM55" s="182">
        <f t="shared" si="524"/>
        <v>0</v>
      </c>
      <c r="AN55" s="182">
        <f t="shared" si="525"/>
        <v>0</v>
      </c>
      <c r="AO55" s="182">
        <f t="shared" si="526"/>
        <v>0</v>
      </c>
      <c r="AP55" s="182">
        <f t="shared" si="527"/>
        <v>0</v>
      </c>
      <c r="AQ55" s="182">
        <f t="shared" si="528"/>
        <v>0</v>
      </c>
      <c r="AR55" s="182">
        <f t="shared" si="529"/>
        <v>0</v>
      </c>
      <c r="AS55" s="182">
        <f t="shared" si="530"/>
        <v>0</v>
      </c>
      <c r="AT55" s="182">
        <f t="shared" si="531"/>
        <v>0</v>
      </c>
      <c r="AU55" s="182">
        <f t="shared" si="488"/>
        <v>0</v>
      </c>
      <c r="AV55" s="182">
        <f t="shared" si="489"/>
        <v>0</v>
      </c>
      <c r="AW55" s="182">
        <f t="shared" si="490"/>
        <v>0</v>
      </c>
      <c r="AX55" s="182">
        <f t="shared" si="491"/>
        <v>0</v>
      </c>
      <c r="AY55" s="182">
        <f t="shared" si="491"/>
        <v>0</v>
      </c>
      <c r="AZ55" s="182">
        <f t="shared" si="285"/>
        <v>0</v>
      </c>
      <c r="BA55" s="182">
        <f t="shared" si="71"/>
        <v>0</v>
      </c>
      <c r="BB55" s="182">
        <f t="shared" si="72"/>
        <v>0</v>
      </c>
      <c r="BC55" s="182">
        <f t="shared" si="73"/>
        <v>0</v>
      </c>
      <c r="BD55" s="182">
        <f t="shared" si="74"/>
        <v>0</v>
      </c>
      <c r="BE55" s="182">
        <f t="shared" si="75"/>
        <v>0</v>
      </c>
      <c r="BF55" s="182">
        <f t="shared" si="76"/>
        <v>0</v>
      </c>
      <c r="BG55" s="178">
        <v>0</v>
      </c>
      <c r="BH55" s="178">
        <v>0</v>
      </c>
      <c r="BI55" s="178">
        <v>0</v>
      </c>
      <c r="BJ55" s="178">
        <v>0</v>
      </c>
      <c r="BK55" s="178">
        <v>0</v>
      </c>
      <c r="BL55" s="178">
        <v>0</v>
      </c>
      <c r="BM55" s="178">
        <v>0</v>
      </c>
      <c r="BN55" s="178">
        <v>0</v>
      </c>
      <c r="BO55" s="178">
        <v>0</v>
      </c>
      <c r="BP55" s="178">
        <v>0</v>
      </c>
      <c r="BQ55" s="178">
        <v>0</v>
      </c>
      <c r="BR55" s="178">
        <v>0</v>
      </c>
      <c r="BS55" s="178">
        <v>0</v>
      </c>
      <c r="BT55" s="178">
        <v>0</v>
      </c>
      <c r="BU55" s="178">
        <v>0</v>
      </c>
      <c r="BV55" s="178">
        <v>0</v>
      </c>
      <c r="BW55" s="178">
        <v>0</v>
      </c>
      <c r="BX55" s="178">
        <v>0</v>
      </c>
      <c r="BY55" s="178">
        <v>0</v>
      </c>
      <c r="BZ55" s="178">
        <v>0</v>
      </c>
      <c r="CA55" s="178">
        <v>0</v>
      </c>
      <c r="CB55" s="178">
        <v>0</v>
      </c>
      <c r="CC55" s="178">
        <v>0</v>
      </c>
      <c r="CD55" s="178">
        <v>0</v>
      </c>
      <c r="CE55" s="178">
        <v>0</v>
      </c>
      <c r="CF55" s="178">
        <v>0</v>
      </c>
      <c r="CG55" s="178">
        <v>0</v>
      </c>
      <c r="CH55" s="178">
        <v>0</v>
      </c>
      <c r="CI55" s="178">
        <v>0</v>
      </c>
      <c r="CJ55" s="178">
        <v>0</v>
      </c>
      <c r="CK55" s="178">
        <v>0</v>
      </c>
      <c r="CL55" s="178">
        <v>0</v>
      </c>
      <c r="CM55" s="178">
        <v>0</v>
      </c>
      <c r="CN55" s="178">
        <v>0</v>
      </c>
      <c r="CO55" s="178">
        <v>0</v>
      </c>
      <c r="CP55" s="178">
        <v>0</v>
      </c>
      <c r="CQ55" s="178">
        <v>0</v>
      </c>
      <c r="CR55" s="178">
        <v>0</v>
      </c>
      <c r="CS55" s="178">
        <v>0</v>
      </c>
      <c r="CT55" s="178">
        <v>0</v>
      </c>
      <c r="CU55" s="178">
        <v>0</v>
      </c>
      <c r="CV55" s="178">
        <v>0</v>
      </c>
      <c r="CW55" s="178">
        <v>0</v>
      </c>
      <c r="CX55" s="178">
        <v>0</v>
      </c>
      <c r="CY55" s="178">
        <v>0</v>
      </c>
      <c r="CZ55" s="178">
        <v>0</v>
      </c>
      <c r="DA55" s="178">
        <v>0</v>
      </c>
      <c r="DB55" s="178">
        <v>0</v>
      </c>
      <c r="DC55" s="178">
        <v>0</v>
      </c>
      <c r="DD55" s="178">
        <v>0</v>
      </c>
      <c r="DE55" s="178">
        <v>0</v>
      </c>
      <c r="DF55" s="178">
        <v>0</v>
      </c>
      <c r="DG55" s="178">
        <v>0</v>
      </c>
      <c r="DH55" s="178">
        <v>0</v>
      </c>
      <c r="DI55" s="178">
        <v>0</v>
      </c>
      <c r="DJ55" s="178">
        <v>0</v>
      </c>
      <c r="DK55" s="178">
        <v>0</v>
      </c>
      <c r="DL55" s="178">
        <v>0</v>
      </c>
      <c r="DM55" s="178">
        <v>0</v>
      </c>
      <c r="DN55" s="178">
        <v>0</v>
      </c>
      <c r="DO55" s="178">
        <v>0</v>
      </c>
      <c r="DP55" s="178">
        <v>0</v>
      </c>
      <c r="DQ55" s="178">
        <v>0</v>
      </c>
      <c r="DR55" s="178">
        <v>0</v>
      </c>
      <c r="DS55" s="178">
        <v>0</v>
      </c>
      <c r="DT55" s="178">
        <v>0</v>
      </c>
      <c r="DU55" s="178">
        <v>0</v>
      </c>
      <c r="DV55" s="178">
        <v>0</v>
      </c>
      <c r="DW55" s="178">
        <v>0</v>
      </c>
      <c r="DX55" s="178">
        <v>0</v>
      </c>
      <c r="DY55" s="178">
        <v>0</v>
      </c>
      <c r="DZ55" s="178">
        <v>0</v>
      </c>
      <c r="EA55" s="178">
        <v>0</v>
      </c>
      <c r="EB55" s="178">
        <v>0</v>
      </c>
      <c r="EC55" s="178">
        <v>0</v>
      </c>
      <c r="ED55" s="178">
        <v>0</v>
      </c>
      <c r="EE55" s="178">
        <v>0</v>
      </c>
      <c r="EF55" s="178">
        <v>0</v>
      </c>
      <c r="EG55" s="178">
        <v>0</v>
      </c>
      <c r="EH55" s="178">
        <v>0</v>
      </c>
      <c r="EI55" s="178">
        <v>0</v>
      </c>
      <c r="EJ55" s="178">
        <v>0</v>
      </c>
      <c r="EK55" s="178">
        <v>0</v>
      </c>
      <c r="EL55" s="178">
        <v>0</v>
      </c>
      <c r="EM55" s="178">
        <v>0</v>
      </c>
      <c r="EN55" s="178">
        <v>0</v>
      </c>
      <c r="EO55" s="178">
        <v>0</v>
      </c>
      <c r="EP55" s="178">
        <v>0</v>
      </c>
      <c r="EQ55" s="178">
        <v>0</v>
      </c>
      <c r="ER55" s="178">
        <v>0</v>
      </c>
      <c r="ES55" s="178">
        <v>0</v>
      </c>
      <c r="ET55" s="178">
        <v>0</v>
      </c>
      <c r="EU55" s="178">
        <v>0</v>
      </c>
      <c r="EV55" s="178">
        <v>0</v>
      </c>
      <c r="EW55" s="178">
        <v>0</v>
      </c>
      <c r="EX55" s="178">
        <v>0</v>
      </c>
      <c r="EY55" s="178">
        <v>0</v>
      </c>
      <c r="EZ55" s="178">
        <v>0</v>
      </c>
      <c r="FA55" s="178">
        <v>0</v>
      </c>
      <c r="FB55" s="178">
        <v>0</v>
      </c>
      <c r="FC55" s="178">
        <v>0</v>
      </c>
      <c r="FD55" s="178">
        <v>0</v>
      </c>
      <c r="FE55" s="178">
        <v>0</v>
      </c>
      <c r="FF55" s="178">
        <v>0</v>
      </c>
      <c r="FG55" s="178">
        <v>0</v>
      </c>
      <c r="FH55" s="178">
        <v>0</v>
      </c>
      <c r="FI55" s="178">
        <v>0</v>
      </c>
      <c r="FJ55" s="178">
        <v>0</v>
      </c>
      <c r="FK55" s="178">
        <v>0</v>
      </c>
      <c r="FL55" s="178">
        <v>0</v>
      </c>
      <c r="FM55" s="178">
        <v>0</v>
      </c>
      <c r="FN55" s="178">
        <v>0</v>
      </c>
      <c r="FO55" s="178">
        <v>0</v>
      </c>
      <c r="FP55" s="178">
        <v>0</v>
      </c>
      <c r="FQ55" s="178">
        <v>0</v>
      </c>
      <c r="FR55" s="178">
        <v>0</v>
      </c>
      <c r="FS55" s="178">
        <v>0</v>
      </c>
      <c r="FT55" s="178">
        <v>0</v>
      </c>
      <c r="FU55" s="178">
        <v>0</v>
      </c>
      <c r="FV55" s="178">
        <v>0</v>
      </c>
      <c r="FW55" s="178">
        <v>0</v>
      </c>
      <c r="FX55" s="178">
        <v>0</v>
      </c>
      <c r="FY55" s="178">
        <v>0</v>
      </c>
      <c r="FZ55" s="178">
        <v>0</v>
      </c>
      <c r="GA55" s="178">
        <v>0</v>
      </c>
      <c r="GB55" s="178">
        <v>0</v>
      </c>
      <c r="GC55" s="178">
        <v>0</v>
      </c>
      <c r="GD55" s="178">
        <v>0</v>
      </c>
      <c r="GE55" s="178">
        <v>0</v>
      </c>
      <c r="GF55" s="178">
        <v>0</v>
      </c>
      <c r="GG55" s="178">
        <v>0</v>
      </c>
      <c r="GH55" s="178">
        <v>0</v>
      </c>
      <c r="GI55" s="178">
        <v>0</v>
      </c>
    </row>
    <row r="56" spans="2:191">
      <c r="B56" s="186">
        <v>222</v>
      </c>
      <c r="C56" s="195" t="s">
        <v>25</v>
      </c>
      <c r="D56" s="182">
        <f t="shared" si="108"/>
        <v>65.715832977530027</v>
      </c>
      <c r="E56" s="182">
        <f t="shared" si="109"/>
        <v>345.39199631809277</v>
      </c>
      <c r="F56" s="182">
        <f t="shared" si="110"/>
        <v>795.00358893050907</v>
      </c>
      <c r="G56" s="182">
        <f t="shared" si="111"/>
        <v>399.77406070000001</v>
      </c>
      <c r="H56" s="182">
        <f>+SUM(DC56:DN56)</f>
        <v>376.11192142999988</v>
      </c>
      <c r="I56" s="182">
        <f>+SUM(DO56:DZ56)</f>
        <v>151.07049809</v>
      </c>
      <c r="J56" s="182">
        <f>+SUM(EA56:EL56)</f>
        <v>45.645988489607177</v>
      </c>
      <c r="K56" s="182">
        <f>+SUM(EM56:EX56)</f>
        <v>0</v>
      </c>
      <c r="L56" s="182">
        <f t="shared" si="486"/>
        <v>0</v>
      </c>
      <c r="M56" s="182">
        <f t="shared" si="53"/>
        <v>0</v>
      </c>
      <c r="N56" s="182">
        <f t="shared" si="54"/>
        <v>65</v>
      </c>
      <c r="O56" s="182">
        <f t="shared" si="55"/>
        <v>44.976109890000004</v>
      </c>
      <c r="P56" s="182">
        <f t="shared" si="56"/>
        <v>3.2685430575282792</v>
      </c>
      <c r="Q56" s="182">
        <f t="shared" si="57"/>
        <v>8.9814959628463118</v>
      </c>
      <c r="R56" s="182">
        <f t="shared" si="58"/>
        <v>8.4896840671554443</v>
      </c>
      <c r="S56" s="182">
        <f t="shared" si="59"/>
        <v>5.5480694399999999</v>
      </c>
      <c r="T56" s="182">
        <f t="shared" si="60"/>
        <v>11.085535</v>
      </c>
      <c r="U56" s="182">
        <f t="shared" si="61"/>
        <v>311.56852687999998</v>
      </c>
      <c r="V56" s="182">
        <f t="shared" si="62"/>
        <v>17.189864998092784</v>
      </c>
      <c r="W56" s="182">
        <f t="shared" si="63"/>
        <v>155.74249401</v>
      </c>
      <c r="X56" s="182">
        <f t="shared" si="64"/>
        <v>161.24188881999999</v>
      </c>
      <c r="Y56" s="182">
        <f t="shared" si="65"/>
        <v>270.55645067</v>
      </c>
      <c r="Z56" s="182">
        <f t="shared" si="66"/>
        <v>207.46275543050922</v>
      </c>
      <c r="AA56" s="182">
        <f t="shared" si="67"/>
        <v>49.960551999999993</v>
      </c>
      <c r="AB56" s="182">
        <f t="shared" si="68"/>
        <v>170.70783951000001</v>
      </c>
      <c r="AC56" s="182">
        <f t="shared" si="69"/>
        <v>53.614762920000004</v>
      </c>
      <c r="AD56" s="182">
        <f t="shared" si="70"/>
        <v>125.49090627</v>
      </c>
      <c r="AE56" s="182">
        <f t="shared" si="516"/>
        <v>58.8646052</v>
      </c>
      <c r="AF56" s="182">
        <f t="shared" si="517"/>
        <v>77.437390609999994</v>
      </c>
      <c r="AG56" s="182">
        <f t="shared" si="518"/>
        <v>128.44993105</v>
      </c>
      <c r="AH56" s="182">
        <f t="shared" si="519"/>
        <v>111.35999456999996</v>
      </c>
      <c r="AI56" s="182">
        <f t="shared" si="520"/>
        <v>68.902699269999999</v>
      </c>
      <c r="AJ56" s="182">
        <f t="shared" si="521"/>
        <v>21.649997949999992</v>
      </c>
      <c r="AK56" s="182">
        <f t="shared" si="522"/>
        <v>22.794542740000004</v>
      </c>
      <c r="AL56" s="182">
        <f t="shared" si="523"/>
        <v>37.723258130000012</v>
      </c>
      <c r="AM56" s="182">
        <f t="shared" si="524"/>
        <v>33.098439020000001</v>
      </c>
      <c r="AN56" s="182">
        <f t="shared" si="525"/>
        <v>3.02108029</v>
      </c>
      <c r="AO56" s="182">
        <f t="shared" si="526"/>
        <v>1.3677426400000001</v>
      </c>
      <c r="AP56" s="182">
        <f t="shared" si="527"/>
        <v>8.1587265396071729</v>
      </c>
      <c r="AQ56" s="182">
        <f t="shared" si="528"/>
        <v>0</v>
      </c>
      <c r="AR56" s="182">
        <f t="shared" si="529"/>
        <v>0</v>
      </c>
      <c r="AS56" s="182">
        <f t="shared" si="530"/>
        <v>0</v>
      </c>
      <c r="AT56" s="182">
        <f t="shared" si="531"/>
        <v>0</v>
      </c>
      <c r="AU56" s="182">
        <f t="shared" si="488"/>
        <v>0</v>
      </c>
      <c r="AV56" s="182">
        <f t="shared" si="489"/>
        <v>0</v>
      </c>
      <c r="AW56" s="182">
        <f t="shared" si="490"/>
        <v>0</v>
      </c>
      <c r="AX56" s="182">
        <f t="shared" si="491"/>
        <v>0</v>
      </c>
      <c r="AY56" s="182">
        <f t="shared" ref="AY56:AY57" si="536">+SUM(FK56:FM56)</f>
        <v>0</v>
      </c>
      <c r="AZ56" s="182">
        <f t="shared" si="285"/>
        <v>0</v>
      </c>
      <c r="BA56" s="182">
        <f t="shared" si="71"/>
        <v>0</v>
      </c>
      <c r="BB56" s="182">
        <f t="shared" si="72"/>
        <v>0</v>
      </c>
      <c r="BC56" s="182">
        <f t="shared" si="73"/>
        <v>13</v>
      </c>
      <c r="BD56" s="182">
        <f t="shared" si="74"/>
        <v>13</v>
      </c>
      <c r="BE56" s="182">
        <f t="shared" si="75"/>
        <v>19.5</v>
      </c>
      <c r="BF56" s="182">
        <f t="shared" si="76"/>
        <v>19.5</v>
      </c>
      <c r="BG56" s="178">
        <f t="shared" ref="BG56:DB56" si="537">+BG57</f>
        <v>5.75426489</v>
      </c>
      <c r="BH56" s="178">
        <f t="shared" si="537"/>
        <v>16</v>
      </c>
      <c r="BI56" s="178">
        <f t="shared" si="537"/>
        <v>23.221844999999998</v>
      </c>
      <c r="BJ56" s="178">
        <f t="shared" si="537"/>
        <v>0</v>
      </c>
      <c r="BK56" s="178">
        <f t="shared" si="537"/>
        <v>1.7102459999999999</v>
      </c>
      <c r="BL56" s="178">
        <f t="shared" si="537"/>
        <v>1.5582970575282793</v>
      </c>
      <c r="BM56" s="178">
        <f t="shared" si="537"/>
        <v>1.1025805398101141</v>
      </c>
      <c r="BN56" s="178">
        <f t="shared" si="537"/>
        <v>7.1320741381806894</v>
      </c>
      <c r="BO56" s="178">
        <f t="shared" si="537"/>
        <v>0.74684128485550827</v>
      </c>
      <c r="BP56" s="178">
        <f t="shared" si="537"/>
        <v>1.6494712577589994</v>
      </c>
      <c r="BQ56" s="178">
        <f t="shared" si="537"/>
        <v>3.0751749999999998</v>
      </c>
      <c r="BR56" s="178">
        <f t="shared" si="537"/>
        <v>3.7650378093964454</v>
      </c>
      <c r="BS56" s="178">
        <f t="shared" si="537"/>
        <v>0</v>
      </c>
      <c r="BT56" s="178">
        <f t="shared" si="537"/>
        <v>5.5480694399999999</v>
      </c>
      <c r="BU56" s="178">
        <f t="shared" si="537"/>
        <v>0</v>
      </c>
      <c r="BV56" s="178">
        <f t="shared" si="537"/>
        <v>11.085535</v>
      </c>
      <c r="BW56" s="178">
        <f t="shared" si="537"/>
        <v>0</v>
      </c>
      <c r="BX56" s="178">
        <f t="shared" si="537"/>
        <v>0</v>
      </c>
      <c r="BY56" s="178">
        <f t="shared" si="537"/>
        <v>11.56852688</v>
      </c>
      <c r="BZ56" s="178">
        <f t="shared" si="537"/>
        <v>0</v>
      </c>
      <c r="CA56" s="178">
        <f t="shared" si="537"/>
        <v>300</v>
      </c>
      <c r="CB56" s="178">
        <f t="shared" si="537"/>
        <v>0</v>
      </c>
      <c r="CC56" s="178">
        <f t="shared" si="537"/>
        <v>0.61216584984281552</v>
      </c>
      <c r="CD56" s="178">
        <f t="shared" si="537"/>
        <v>16.57769914824997</v>
      </c>
      <c r="CE56" s="178">
        <f t="shared" si="537"/>
        <v>11.832293</v>
      </c>
      <c r="CF56" s="178">
        <f t="shared" si="537"/>
        <v>43.630257</v>
      </c>
      <c r="CG56" s="178">
        <f t="shared" si="537"/>
        <v>100.27994401000001</v>
      </c>
      <c r="CH56" s="178">
        <f t="shared" si="537"/>
        <v>45.693031689999998</v>
      </c>
      <c r="CI56" s="178">
        <f t="shared" si="537"/>
        <v>21.428571420000001</v>
      </c>
      <c r="CJ56" s="178">
        <f t="shared" si="537"/>
        <v>94.12028570999999</v>
      </c>
      <c r="CK56" s="178">
        <f t="shared" si="537"/>
        <v>162.76407739999999</v>
      </c>
      <c r="CL56" s="178">
        <f t="shared" si="537"/>
        <v>26.580285</v>
      </c>
      <c r="CM56" s="178">
        <f t="shared" si="537"/>
        <v>81.212088269999995</v>
      </c>
      <c r="CN56" s="178">
        <f t="shared" si="537"/>
        <v>0.52204532000000003</v>
      </c>
      <c r="CO56" s="178">
        <f t="shared" si="537"/>
        <v>4.6042082675078362</v>
      </c>
      <c r="CP56" s="178">
        <f t="shared" si="537"/>
        <v>202.33650184300137</v>
      </c>
      <c r="CQ56" s="178">
        <f t="shared" si="537"/>
        <v>24</v>
      </c>
      <c r="CR56" s="178">
        <f t="shared" si="537"/>
        <v>4.9655519999999997</v>
      </c>
      <c r="CS56" s="178">
        <f t="shared" si="537"/>
        <v>20.994999999999997</v>
      </c>
      <c r="CT56" s="178">
        <f t="shared" si="537"/>
        <v>61.856496670000006</v>
      </c>
      <c r="CU56" s="178">
        <f t="shared" si="537"/>
        <v>36.460862320000004</v>
      </c>
      <c r="CV56" s="178">
        <f t="shared" si="537"/>
        <v>72.390480520000011</v>
      </c>
      <c r="CW56" s="178">
        <f t="shared" si="537"/>
        <v>0.49942708000000002</v>
      </c>
      <c r="CX56" s="178">
        <f t="shared" si="537"/>
        <v>20.352358630000001</v>
      </c>
      <c r="CY56" s="178">
        <f t="shared" si="537"/>
        <v>32.762977210000003</v>
      </c>
      <c r="CZ56" s="178">
        <f t="shared" si="537"/>
        <v>14.227508709999999</v>
      </c>
      <c r="DA56" s="178">
        <f t="shared" si="537"/>
        <v>41.237265729999997</v>
      </c>
      <c r="DB56" s="178">
        <f t="shared" si="537"/>
        <v>70.026131829999997</v>
      </c>
      <c r="DC56" s="178">
        <f t="shared" ref="DC56:DH56" si="538">+DC57</f>
        <v>25.48329</v>
      </c>
      <c r="DD56" s="178">
        <f t="shared" si="538"/>
        <v>31.894403999999998</v>
      </c>
      <c r="DE56" s="178">
        <f t="shared" si="538"/>
        <v>1.4869112</v>
      </c>
      <c r="DF56" s="178">
        <f t="shared" si="538"/>
        <v>3.59670859</v>
      </c>
      <c r="DG56" s="178">
        <f t="shared" si="538"/>
        <v>26.862629999999999</v>
      </c>
      <c r="DH56" s="178">
        <f t="shared" si="538"/>
        <v>46.97805202</v>
      </c>
      <c r="DI56" s="178">
        <f t="shared" ref="DI56:GA56" si="539">+DI57</f>
        <v>0</v>
      </c>
      <c r="DJ56" s="178">
        <f t="shared" si="539"/>
        <v>6.3265171100000002</v>
      </c>
      <c r="DK56" s="178">
        <f t="shared" si="539"/>
        <v>122.12341393999999</v>
      </c>
      <c r="DL56" s="178">
        <f t="shared" si="539"/>
        <v>58.456665149999999</v>
      </c>
      <c r="DM56" s="178">
        <f t="shared" si="539"/>
        <v>28.408210690000001</v>
      </c>
      <c r="DN56" s="178">
        <f t="shared" si="539"/>
        <v>24.495118729999962</v>
      </c>
      <c r="DO56" s="178">
        <f t="shared" si="539"/>
        <v>11.994846449999999</v>
      </c>
      <c r="DP56" s="178">
        <f t="shared" si="539"/>
        <v>26.943950430000005</v>
      </c>
      <c r="DQ56" s="178">
        <f t="shared" si="539"/>
        <v>29.963902389999998</v>
      </c>
      <c r="DR56" s="178">
        <f t="shared" si="539"/>
        <v>5.2159289299999996</v>
      </c>
      <c r="DS56" s="178">
        <f t="shared" si="539"/>
        <v>2.8100554399999944</v>
      </c>
      <c r="DT56" s="178">
        <f t="shared" si="539"/>
        <v>13.624013579999998</v>
      </c>
      <c r="DU56" s="178">
        <f t="shared" si="539"/>
        <v>1.657152</v>
      </c>
      <c r="DV56" s="178">
        <f t="shared" si="539"/>
        <v>0</v>
      </c>
      <c r="DW56" s="178">
        <f t="shared" si="539"/>
        <v>21.137390740000004</v>
      </c>
      <c r="DX56" s="178">
        <f t="shared" si="539"/>
        <v>9.4490855500000119</v>
      </c>
      <c r="DY56" s="178">
        <f t="shared" si="539"/>
        <v>25.844289459999999</v>
      </c>
      <c r="DZ56" s="178">
        <f t="shared" si="539"/>
        <v>2.4298831199999995</v>
      </c>
      <c r="EA56" s="178">
        <f t="shared" si="539"/>
        <v>4.0448611799999998</v>
      </c>
      <c r="EB56" s="178">
        <f t="shared" si="539"/>
        <v>29.053577839999999</v>
      </c>
      <c r="EC56" s="178">
        <f t="shared" si="539"/>
        <v>0</v>
      </c>
      <c r="ED56" s="178">
        <f t="shared" si="539"/>
        <v>0.94139695999999995</v>
      </c>
      <c r="EE56" s="178">
        <f t="shared" si="539"/>
        <v>2.0796833299999999</v>
      </c>
      <c r="EF56" s="178">
        <f t="shared" si="539"/>
        <v>0</v>
      </c>
      <c r="EG56" s="178">
        <f t="shared" si="539"/>
        <v>0.85977505000000032</v>
      </c>
      <c r="EH56" s="178">
        <f t="shared" si="539"/>
        <v>0.5079675899999998</v>
      </c>
      <c r="EI56" s="178">
        <f t="shared" si="539"/>
        <v>0</v>
      </c>
      <c r="EJ56" s="178">
        <f t="shared" si="539"/>
        <v>0.39562540000000035</v>
      </c>
      <c r="EK56" s="178">
        <f t="shared" si="539"/>
        <v>6.6839443899999997</v>
      </c>
      <c r="EL56" s="178">
        <f t="shared" si="539"/>
        <v>1.0791567496071728</v>
      </c>
      <c r="EM56" s="178">
        <f t="shared" si="539"/>
        <v>0</v>
      </c>
      <c r="EN56" s="178">
        <f t="shared" si="539"/>
        <v>0</v>
      </c>
      <c r="EO56" s="178">
        <f t="shared" si="539"/>
        <v>0</v>
      </c>
      <c r="EP56" s="178">
        <f t="shared" si="539"/>
        <v>0</v>
      </c>
      <c r="EQ56" s="178">
        <f t="shared" si="539"/>
        <v>0</v>
      </c>
      <c r="ER56" s="178">
        <f t="shared" si="539"/>
        <v>0</v>
      </c>
      <c r="ES56" s="178">
        <f t="shared" si="539"/>
        <v>0</v>
      </c>
      <c r="ET56" s="178">
        <f t="shared" si="539"/>
        <v>0</v>
      </c>
      <c r="EU56" s="178">
        <f t="shared" si="539"/>
        <v>0</v>
      </c>
      <c r="EV56" s="178">
        <f t="shared" si="539"/>
        <v>0</v>
      </c>
      <c r="EW56" s="178">
        <f t="shared" si="539"/>
        <v>0</v>
      </c>
      <c r="EX56" s="178">
        <f t="shared" si="539"/>
        <v>0</v>
      </c>
      <c r="EY56" s="178">
        <f t="shared" si="539"/>
        <v>0</v>
      </c>
      <c r="EZ56" s="178">
        <f t="shared" si="539"/>
        <v>0</v>
      </c>
      <c r="FA56" s="178">
        <f t="shared" si="539"/>
        <v>0</v>
      </c>
      <c r="FB56" s="178">
        <f t="shared" si="539"/>
        <v>0</v>
      </c>
      <c r="FC56" s="178">
        <f t="shared" si="539"/>
        <v>0</v>
      </c>
      <c r="FD56" s="178">
        <f t="shared" si="539"/>
        <v>0</v>
      </c>
      <c r="FE56" s="178">
        <f t="shared" si="539"/>
        <v>0</v>
      </c>
      <c r="FF56" s="178">
        <f t="shared" si="539"/>
        <v>0</v>
      </c>
      <c r="FG56" s="178">
        <f t="shared" si="539"/>
        <v>0</v>
      </c>
      <c r="FH56" s="178">
        <f t="shared" si="539"/>
        <v>0</v>
      </c>
      <c r="FI56" s="178">
        <f t="shared" si="539"/>
        <v>0</v>
      </c>
      <c r="FJ56" s="178">
        <f t="shared" si="539"/>
        <v>0</v>
      </c>
      <c r="FK56" s="178">
        <f t="shared" si="539"/>
        <v>0</v>
      </c>
      <c r="FL56" s="178">
        <f t="shared" si="539"/>
        <v>0</v>
      </c>
      <c r="FM56" s="178">
        <f t="shared" si="539"/>
        <v>0</v>
      </c>
      <c r="FN56" s="178">
        <f t="shared" si="539"/>
        <v>0</v>
      </c>
      <c r="FO56" s="178">
        <f t="shared" si="539"/>
        <v>0</v>
      </c>
      <c r="FP56" s="178">
        <f t="shared" si="539"/>
        <v>0</v>
      </c>
      <c r="FQ56" s="178">
        <f t="shared" si="539"/>
        <v>0</v>
      </c>
      <c r="FR56" s="178">
        <f t="shared" si="539"/>
        <v>0</v>
      </c>
      <c r="FS56" s="178">
        <f t="shared" si="539"/>
        <v>0</v>
      </c>
      <c r="FT56" s="178">
        <f t="shared" si="539"/>
        <v>0</v>
      </c>
      <c r="FU56" s="178">
        <f t="shared" si="539"/>
        <v>0</v>
      </c>
      <c r="FV56" s="178">
        <f t="shared" si="539"/>
        <v>0</v>
      </c>
      <c r="FW56" s="178">
        <f t="shared" si="539"/>
        <v>0</v>
      </c>
      <c r="FX56" s="178">
        <f t="shared" si="539"/>
        <v>6.5</v>
      </c>
      <c r="FY56" s="178">
        <f t="shared" si="539"/>
        <v>6.5</v>
      </c>
      <c r="FZ56" s="178">
        <f t="shared" si="539"/>
        <v>6.5</v>
      </c>
      <c r="GA56" s="178">
        <f t="shared" si="539"/>
        <v>6.5</v>
      </c>
      <c r="GB56" s="178">
        <f t="shared" ref="GB56:GI56" si="540">+GB57</f>
        <v>0</v>
      </c>
      <c r="GC56" s="178">
        <f t="shared" si="540"/>
        <v>6.5</v>
      </c>
      <c r="GD56" s="178">
        <f t="shared" si="540"/>
        <v>6.5</v>
      </c>
      <c r="GE56" s="178">
        <f t="shared" si="540"/>
        <v>6.5</v>
      </c>
      <c r="GF56" s="178">
        <f t="shared" si="540"/>
        <v>6.5</v>
      </c>
      <c r="GG56" s="178">
        <f t="shared" si="540"/>
        <v>6.5</v>
      </c>
      <c r="GH56" s="178">
        <f t="shared" si="540"/>
        <v>6.5</v>
      </c>
      <c r="GI56" s="178">
        <f t="shared" si="540"/>
        <v>0</v>
      </c>
    </row>
    <row r="57" spans="2:191">
      <c r="B57" s="186">
        <v>22212</v>
      </c>
      <c r="C57" s="222" t="s">
        <v>96</v>
      </c>
      <c r="D57" s="182">
        <f t="shared" si="108"/>
        <v>65.715832977530027</v>
      </c>
      <c r="E57" s="182">
        <f t="shared" si="109"/>
        <v>345.39199631809277</v>
      </c>
      <c r="F57" s="182">
        <f t="shared" si="110"/>
        <v>795.00358893050907</v>
      </c>
      <c r="G57" s="182">
        <f t="shared" si="111"/>
        <v>399.77406070000001</v>
      </c>
      <c r="H57" s="182">
        <f>+SUM(DC57:DN57)</f>
        <v>376.11192142999988</v>
      </c>
      <c r="I57" s="182">
        <f>+SUM(DO57:DZ57)</f>
        <v>151.07049809</v>
      </c>
      <c r="J57" s="182">
        <f>+SUM(EA57:EL57)</f>
        <v>45.645988489607177</v>
      </c>
      <c r="K57" s="182">
        <f>+SUM(EM57:EX57)</f>
        <v>0</v>
      </c>
      <c r="L57" s="182">
        <f t="shared" si="486"/>
        <v>0</v>
      </c>
      <c r="M57" s="182">
        <f t="shared" si="53"/>
        <v>0</v>
      </c>
      <c r="N57" s="182">
        <f t="shared" si="54"/>
        <v>65</v>
      </c>
      <c r="O57" s="182">
        <f t="shared" si="55"/>
        <v>44.976109890000004</v>
      </c>
      <c r="P57" s="182">
        <f t="shared" si="56"/>
        <v>3.2685430575282792</v>
      </c>
      <c r="Q57" s="182">
        <f t="shared" si="57"/>
        <v>8.9814959628463118</v>
      </c>
      <c r="R57" s="182">
        <f t="shared" si="58"/>
        <v>8.4896840671554443</v>
      </c>
      <c r="S57" s="182">
        <f t="shared" si="59"/>
        <v>5.5480694399999999</v>
      </c>
      <c r="T57" s="182">
        <f t="shared" si="60"/>
        <v>11.085535</v>
      </c>
      <c r="U57" s="182">
        <f t="shared" si="61"/>
        <v>311.56852687999998</v>
      </c>
      <c r="V57" s="182">
        <f t="shared" si="62"/>
        <v>17.189864998092784</v>
      </c>
      <c r="W57" s="182">
        <f t="shared" si="63"/>
        <v>155.74249401</v>
      </c>
      <c r="X57" s="182">
        <f t="shared" si="64"/>
        <v>161.24188881999999</v>
      </c>
      <c r="Y57" s="182">
        <f t="shared" si="65"/>
        <v>270.55645067</v>
      </c>
      <c r="Z57" s="182">
        <f t="shared" si="66"/>
        <v>207.46275543050922</v>
      </c>
      <c r="AA57" s="182">
        <f t="shared" si="67"/>
        <v>49.960551999999993</v>
      </c>
      <c r="AB57" s="182">
        <f t="shared" si="68"/>
        <v>170.70783951000001</v>
      </c>
      <c r="AC57" s="182">
        <f t="shared" si="69"/>
        <v>53.614762920000004</v>
      </c>
      <c r="AD57" s="182">
        <f t="shared" si="70"/>
        <v>125.49090627</v>
      </c>
      <c r="AE57" s="182">
        <f t="shared" ref="AE57" si="541">+SUM(DC57:DE57)</f>
        <v>58.8646052</v>
      </c>
      <c r="AF57" s="182">
        <f t="shared" ref="AF57" si="542">+SUM(DF57:DH57)</f>
        <v>77.437390609999994</v>
      </c>
      <c r="AG57" s="182">
        <f t="shared" ref="AG57" si="543">+SUM(DI57:DK57)</f>
        <v>128.44993105</v>
      </c>
      <c r="AH57" s="182">
        <f t="shared" ref="AH57" si="544">+SUM(DL57:DN57)</f>
        <v>111.35999456999996</v>
      </c>
      <c r="AI57" s="182">
        <f t="shared" ref="AI57" si="545">+SUM(DO57:DQ57)</f>
        <v>68.902699269999999</v>
      </c>
      <c r="AJ57" s="182">
        <f t="shared" ref="AJ57" si="546">+SUM(DR57:DT57)</f>
        <v>21.649997949999992</v>
      </c>
      <c r="AK57" s="182">
        <f t="shared" ref="AK57" si="547">+SUM(DU57:DW57)</f>
        <v>22.794542740000004</v>
      </c>
      <c r="AL57" s="182">
        <f t="shared" ref="AL57" si="548">+SUM(DX57:DZ57)</f>
        <v>37.723258130000012</v>
      </c>
      <c r="AM57" s="182">
        <f t="shared" ref="AM57" si="549">+SUM(EA57:EC57)</f>
        <v>33.098439020000001</v>
      </c>
      <c r="AN57" s="182">
        <f t="shared" ref="AN57" si="550">+SUM(ED57:EF57)</f>
        <v>3.02108029</v>
      </c>
      <c r="AO57" s="182">
        <f t="shared" ref="AO57" si="551">+SUM(EG57:EI57)</f>
        <v>1.3677426400000001</v>
      </c>
      <c r="AP57" s="182">
        <f t="shared" ref="AP57" si="552">+SUM(EJ57:EL57)</f>
        <v>8.1587265396071729</v>
      </c>
      <c r="AQ57" s="182">
        <f t="shared" ref="AQ57" si="553">+SUM(EM57:EO57)</f>
        <v>0</v>
      </c>
      <c r="AR57" s="182">
        <f t="shared" ref="AR57" si="554">+SUM(EP57:ER57)</f>
        <v>0</v>
      </c>
      <c r="AS57" s="182">
        <f t="shared" ref="AS57" si="555">+SUM(ES57:EU57)</f>
        <v>0</v>
      </c>
      <c r="AT57" s="182">
        <f t="shared" ref="AT57" si="556">+SUM(EV57:EX57)</f>
        <v>0</v>
      </c>
      <c r="AU57" s="182">
        <f t="shared" si="488"/>
        <v>0</v>
      </c>
      <c r="AV57" s="182">
        <f t="shared" si="489"/>
        <v>0</v>
      </c>
      <c r="AW57" s="182">
        <f t="shared" si="490"/>
        <v>0</v>
      </c>
      <c r="AX57" s="182">
        <f t="shared" si="491"/>
        <v>0</v>
      </c>
      <c r="AY57" s="182">
        <f t="shared" si="536"/>
        <v>0</v>
      </c>
      <c r="AZ57" s="182">
        <f t="shared" si="285"/>
        <v>0</v>
      </c>
      <c r="BA57" s="182">
        <f t="shared" si="71"/>
        <v>0</v>
      </c>
      <c r="BB57" s="182">
        <f t="shared" si="72"/>
        <v>0</v>
      </c>
      <c r="BC57" s="182">
        <f t="shared" si="73"/>
        <v>13</v>
      </c>
      <c r="BD57" s="182">
        <f t="shared" si="74"/>
        <v>13</v>
      </c>
      <c r="BE57" s="182">
        <f t="shared" si="75"/>
        <v>19.5</v>
      </c>
      <c r="BF57" s="182">
        <f t="shared" si="76"/>
        <v>19.5</v>
      </c>
      <c r="BG57" s="178">
        <f>+'[1]6.ConsolidaSPNF'!AC94</f>
        <v>5.75426489</v>
      </c>
      <c r="BH57" s="178">
        <f>+'[1]6.ConsolidaSPNF'!AD94</f>
        <v>16</v>
      </c>
      <c r="BI57" s="178">
        <f>+'[1]6.ConsolidaSPNF'!AE94</f>
        <v>23.221844999999998</v>
      </c>
      <c r="BJ57" s="178">
        <f>+'[1]6.ConsolidaSPNF'!AF94</f>
        <v>0</v>
      </c>
      <c r="BK57" s="178">
        <f>+'[1]6.ConsolidaSPNF'!AG94</f>
        <v>1.7102459999999999</v>
      </c>
      <c r="BL57" s="178">
        <f>+'[1]6.ConsolidaSPNF'!AH94</f>
        <v>1.5582970575282793</v>
      </c>
      <c r="BM57" s="178">
        <f>+'[1]6.ConsolidaSPNF'!AI94</f>
        <v>1.1025805398101141</v>
      </c>
      <c r="BN57" s="178">
        <f>+'[1]6.ConsolidaSPNF'!AJ94</f>
        <v>7.1320741381806894</v>
      </c>
      <c r="BO57" s="178">
        <f>+'[1]6.ConsolidaSPNF'!AK94</f>
        <v>0.74684128485550827</v>
      </c>
      <c r="BP57" s="178">
        <f>+'[1]6.ConsolidaSPNF'!AL94</f>
        <v>1.6494712577589994</v>
      </c>
      <c r="BQ57" s="178">
        <f>+'[1]6.ConsolidaSPNF'!AM94</f>
        <v>3.0751749999999998</v>
      </c>
      <c r="BR57" s="178">
        <f>+'[1]6.ConsolidaSPNF'!AN94</f>
        <v>3.7650378093964454</v>
      </c>
      <c r="BS57" s="178">
        <f>+'[1]6.ConsolidaSPNF'!AO94</f>
        <v>0</v>
      </c>
      <c r="BT57" s="178">
        <f>+'[1]6.ConsolidaSPNF'!AP94</f>
        <v>5.5480694399999999</v>
      </c>
      <c r="BU57" s="178">
        <f>+'[1]6.ConsolidaSPNF'!AQ94</f>
        <v>0</v>
      </c>
      <c r="BV57" s="178">
        <f>+'[1]6.ConsolidaSPNF'!AR94</f>
        <v>11.085535</v>
      </c>
      <c r="BW57" s="178">
        <f>+'[1]6.ConsolidaSPNF'!AS94</f>
        <v>0</v>
      </c>
      <c r="BX57" s="178">
        <f>+'[1]6.ConsolidaSPNF'!AT94</f>
        <v>0</v>
      </c>
      <c r="BY57" s="178">
        <f>+'[1]6.ConsolidaSPNF'!AU94</f>
        <v>11.56852688</v>
      </c>
      <c r="BZ57" s="178">
        <f>+'[1]6.ConsolidaSPNF'!AV94</f>
        <v>0</v>
      </c>
      <c r="CA57" s="178">
        <f>+'[1]6.ConsolidaSPNF'!AW94</f>
        <v>300</v>
      </c>
      <c r="CB57" s="178">
        <f>+'[1]6.ConsolidaSPNF'!AX94</f>
        <v>0</v>
      </c>
      <c r="CC57" s="178">
        <f>+'[1]6.ConsolidaSPNF'!AY94</f>
        <v>0.61216584984281552</v>
      </c>
      <c r="CD57" s="178">
        <f>+'[1]6.ConsolidaSPNF'!AZ94</f>
        <v>16.57769914824997</v>
      </c>
      <c r="CE57" s="178">
        <f>+'[1]6.ConsolidaSPNF'!BA94</f>
        <v>11.832293</v>
      </c>
      <c r="CF57" s="178">
        <f>+'[1]6.ConsolidaSPNF'!BB94</f>
        <v>43.630257</v>
      </c>
      <c r="CG57" s="178">
        <f>+'[1]6.ConsolidaSPNF'!BC94</f>
        <v>100.27994401000001</v>
      </c>
      <c r="CH57" s="178">
        <f>+'[1]6.ConsolidaSPNF'!BD94</f>
        <v>45.693031689999998</v>
      </c>
      <c r="CI57" s="178">
        <f>+'[1]6.ConsolidaSPNF'!BE94</f>
        <v>21.428571420000001</v>
      </c>
      <c r="CJ57" s="178">
        <f>+'[1]6.ConsolidaSPNF'!BF94</f>
        <v>94.12028570999999</v>
      </c>
      <c r="CK57" s="178">
        <f>+'[1]6.ConsolidaSPNF'!BG94</f>
        <v>162.76407739999999</v>
      </c>
      <c r="CL57" s="178">
        <f>+'[1]6.ConsolidaSPNF'!BH94</f>
        <v>26.580285</v>
      </c>
      <c r="CM57" s="178">
        <f>+'[1]6.ConsolidaSPNF'!BI94</f>
        <v>81.212088269999995</v>
      </c>
      <c r="CN57" s="178">
        <f>+'[1]6.ConsolidaSPNF'!BJ94</f>
        <v>0.52204532000000003</v>
      </c>
      <c r="CO57" s="178">
        <f>+'[1]6.ConsolidaSPNF'!BK94</f>
        <v>4.6042082675078362</v>
      </c>
      <c r="CP57" s="178">
        <f>+'[1]6.ConsolidaSPNF'!BL94</f>
        <v>202.33650184300137</v>
      </c>
      <c r="CQ57" s="178">
        <f>+'[1]6.ConsolidaSPNF'!BM94</f>
        <v>24</v>
      </c>
      <c r="CR57" s="178">
        <f>+'[1]6.ConsolidaSPNF'!BN94</f>
        <v>4.9655519999999997</v>
      </c>
      <c r="CS57" s="178">
        <f>+'[1]6.ConsolidaSPNF'!BO94</f>
        <v>20.994999999999997</v>
      </c>
      <c r="CT57" s="178">
        <f>+'[1]6.ConsolidaSPNF'!BP94</f>
        <v>61.856496670000006</v>
      </c>
      <c r="CU57" s="178">
        <f>+'[1]6.ConsolidaSPNF'!BQ94</f>
        <v>36.460862320000004</v>
      </c>
      <c r="CV57" s="178">
        <f>+'[1]6.ConsolidaSPNF'!BR94</f>
        <v>72.390480520000011</v>
      </c>
      <c r="CW57" s="178">
        <f>+'[1]6.ConsolidaSPNF'!BS94</f>
        <v>0.49942708000000002</v>
      </c>
      <c r="CX57" s="178">
        <f>+'[1]6.ConsolidaSPNF'!BT94</f>
        <v>20.352358630000001</v>
      </c>
      <c r="CY57" s="178">
        <f>+'[1]6.ConsolidaSPNF'!BU94</f>
        <v>32.762977210000003</v>
      </c>
      <c r="CZ57" s="178">
        <f>+'[1]6.ConsolidaSPNF'!BV94</f>
        <v>14.227508709999999</v>
      </c>
      <c r="DA57" s="178">
        <f>+'[1]6.ConsolidaSPNF'!BW94</f>
        <v>41.237265729999997</v>
      </c>
      <c r="DB57" s="178">
        <f>+'[1]6.ConsolidaSPNF'!BX94</f>
        <v>70.026131829999997</v>
      </c>
      <c r="DC57" s="178">
        <f>+'[1]6.ConsolidaSPNF'!BY94</f>
        <v>25.48329</v>
      </c>
      <c r="DD57" s="178">
        <f>+'[1]6.ConsolidaSPNF'!BZ94</f>
        <v>31.894403999999998</v>
      </c>
      <c r="DE57" s="178">
        <f>+'[1]6.ConsolidaSPNF'!CA94</f>
        <v>1.4869112</v>
      </c>
      <c r="DF57" s="178">
        <f>+'[1]6.ConsolidaSPNF'!CB94</f>
        <v>3.59670859</v>
      </c>
      <c r="DG57" s="178">
        <f>+'[1]6.ConsolidaSPNF'!CC94</f>
        <v>26.862629999999999</v>
      </c>
      <c r="DH57" s="178">
        <f>+'[1]6.ConsolidaSPNF'!CD94</f>
        <v>46.97805202</v>
      </c>
      <c r="DI57" s="178">
        <f>+'[1]6.ConsolidaSPNF'!CE94</f>
        <v>0</v>
      </c>
      <c r="DJ57" s="178">
        <f>+'[1]6.ConsolidaSPNF'!CF94</f>
        <v>6.3265171100000002</v>
      </c>
      <c r="DK57" s="178">
        <f>+'[1]6.ConsolidaSPNF'!CG94</f>
        <v>122.12341393999999</v>
      </c>
      <c r="DL57" s="178">
        <f>+'[1]6.ConsolidaSPNF'!CH94</f>
        <v>58.456665149999999</v>
      </c>
      <c r="DM57" s="178">
        <f>+'[1]6.ConsolidaSPNF'!CI94</f>
        <v>28.408210690000001</v>
      </c>
      <c r="DN57" s="178">
        <f>+'[1]6.ConsolidaSPNF'!CJ94</f>
        <v>24.495118729999962</v>
      </c>
      <c r="DO57" s="178">
        <f>+'[1]6.ConsolidaSPNF'!CK94</f>
        <v>11.994846449999999</v>
      </c>
      <c r="DP57" s="178">
        <f>+'[1]6.ConsolidaSPNF'!CL94</f>
        <v>26.943950430000005</v>
      </c>
      <c r="DQ57" s="178">
        <f>+'[1]6.ConsolidaSPNF'!CM94</f>
        <v>29.963902389999998</v>
      </c>
      <c r="DR57" s="178">
        <f>+'[1]6.ConsolidaSPNF'!CN94</f>
        <v>5.2159289299999996</v>
      </c>
      <c r="DS57" s="178">
        <f>+'[1]6.ConsolidaSPNF'!CO94</f>
        <v>2.8100554399999944</v>
      </c>
      <c r="DT57" s="178">
        <f>+'[1]6.ConsolidaSPNF'!CP94</f>
        <v>13.624013579999998</v>
      </c>
      <c r="DU57" s="178">
        <f>+'[1]6.ConsolidaSPNF'!CQ94</f>
        <v>1.657152</v>
      </c>
      <c r="DV57" s="178">
        <f>+'[1]6.ConsolidaSPNF'!CR94</f>
        <v>0</v>
      </c>
      <c r="DW57" s="178">
        <f>+'[1]6.ConsolidaSPNF'!CS94</f>
        <v>21.137390740000004</v>
      </c>
      <c r="DX57" s="178">
        <f>+'[1]6.ConsolidaSPNF'!CT94</f>
        <v>9.4490855500000119</v>
      </c>
      <c r="DY57" s="178">
        <f>+'[1]6.ConsolidaSPNF'!CU94</f>
        <v>25.844289459999999</v>
      </c>
      <c r="DZ57" s="178">
        <f>+'[1]6.ConsolidaSPNF'!CV94</f>
        <v>2.4298831199999995</v>
      </c>
      <c r="EA57" s="178">
        <f>+'[1]6.ConsolidaSPNF'!CW94</f>
        <v>4.0448611799999998</v>
      </c>
      <c r="EB57" s="178">
        <f>+'[1]6.ConsolidaSPNF'!CX94</f>
        <v>29.053577839999999</v>
      </c>
      <c r="EC57" s="178">
        <f>+'[1]6.ConsolidaSPNF'!CY94</f>
        <v>0</v>
      </c>
      <c r="ED57" s="178">
        <f>+'[1]6.ConsolidaSPNF'!CZ94</f>
        <v>0.94139695999999995</v>
      </c>
      <c r="EE57" s="178">
        <f>+'[1]6.ConsolidaSPNF'!DA94</f>
        <v>2.0796833299999999</v>
      </c>
      <c r="EF57" s="178">
        <f>+'[1]6.ConsolidaSPNF'!DB94</f>
        <v>0</v>
      </c>
      <c r="EG57" s="178">
        <f>+'[1]6.ConsolidaSPNF'!DC94</f>
        <v>0.85977505000000032</v>
      </c>
      <c r="EH57" s="178">
        <f>+'[1]6.ConsolidaSPNF'!DD94</f>
        <v>0.5079675899999998</v>
      </c>
      <c r="EI57" s="178">
        <f>+'[1]6.ConsolidaSPNF'!DE94</f>
        <v>0</v>
      </c>
      <c r="EJ57" s="178">
        <f>+'[1]6.ConsolidaSPNF'!DF94</f>
        <v>0.39562540000000035</v>
      </c>
      <c r="EK57" s="178">
        <f>+'[1]6.ConsolidaSPNF'!DG94</f>
        <v>6.6839443899999997</v>
      </c>
      <c r="EL57" s="178">
        <f>+'[1]6.ConsolidaSPNF'!DH94</f>
        <v>1.0791567496071728</v>
      </c>
      <c r="EM57" s="178">
        <f>+'[1]6.ConsolidaSPNF'!DI94</f>
        <v>0</v>
      </c>
      <c r="EN57" s="178">
        <f>+'[1]6.ConsolidaSPNF'!DJ94</f>
        <v>0</v>
      </c>
      <c r="EO57" s="178">
        <f>+'[1]6.ConsolidaSPNF'!DK94</f>
        <v>0</v>
      </c>
      <c r="EP57" s="178">
        <f>+'[1]6.ConsolidaSPNF'!DL94</f>
        <v>0</v>
      </c>
      <c r="EQ57" s="178">
        <f>+'[1]6.ConsolidaSPNF'!DM94</f>
        <v>0</v>
      </c>
      <c r="ER57" s="178">
        <f>+'[1]6.ConsolidaSPNF'!DN94</f>
        <v>0</v>
      </c>
      <c r="ES57" s="178">
        <f>+'[1]6.ConsolidaSPNF'!DO94</f>
        <v>0</v>
      </c>
      <c r="ET57" s="178">
        <f>+'[1]6.ConsolidaSPNF'!DP94</f>
        <v>0</v>
      </c>
      <c r="EU57" s="178">
        <f>+'[1]6.ConsolidaSPNF'!DQ94</f>
        <v>0</v>
      </c>
      <c r="EV57" s="178">
        <f>+'[1]6.ConsolidaSPNF'!DR94</f>
        <v>0</v>
      </c>
      <c r="EW57" s="178">
        <f>+'[1]6.ConsolidaSPNF'!DS94</f>
        <v>0</v>
      </c>
      <c r="EX57" s="178">
        <f>+'[1]6.ConsolidaSPNF'!DT94</f>
        <v>0</v>
      </c>
      <c r="EY57" s="178">
        <f>+'[1]6.ConsolidaSPNF'!DU94</f>
        <v>0</v>
      </c>
      <c r="EZ57" s="178">
        <f>+'[1]6.ConsolidaSPNF'!DV94</f>
        <v>0</v>
      </c>
      <c r="FA57" s="178">
        <f>+'[1]6.ConsolidaSPNF'!DW94</f>
        <v>0</v>
      </c>
      <c r="FB57" s="178">
        <f>+'[1]6.ConsolidaSPNF'!DX94</f>
        <v>0</v>
      </c>
      <c r="FC57" s="178">
        <f>+'[1]6.ConsolidaSPNF'!DY94</f>
        <v>0</v>
      </c>
      <c r="FD57" s="178">
        <f>+'[1]6.ConsolidaSPNF'!DZ94</f>
        <v>0</v>
      </c>
      <c r="FE57" s="178">
        <f>+'[1]6.ConsolidaSPNF'!EA94</f>
        <v>0</v>
      </c>
      <c r="FF57" s="178">
        <f>+'[1]6.ConsolidaSPNF'!EB94</f>
        <v>0</v>
      </c>
      <c r="FG57" s="178">
        <f>+'[1]6.ConsolidaSPNF'!EC94</f>
        <v>0</v>
      </c>
      <c r="FH57" s="178">
        <f>+'[1]6.ConsolidaSPNF'!ED94</f>
        <v>0</v>
      </c>
      <c r="FI57" s="178">
        <f>+'[1]6.ConsolidaSPNF'!EE94</f>
        <v>0</v>
      </c>
      <c r="FJ57" s="178">
        <f>+'[1]6.ConsolidaSPNF'!EF94</f>
        <v>0</v>
      </c>
      <c r="FK57" s="178">
        <f>+'[1]6.ConsolidaSPNF'!EG94</f>
        <v>0</v>
      </c>
      <c r="FL57" s="178">
        <f>+'[1]6.ConsolidaSPNF'!EH94</f>
        <v>0</v>
      </c>
      <c r="FM57" s="178">
        <f>+'[1]6.ConsolidaSPNF'!EI94</f>
        <v>0</v>
      </c>
      <c r="FN57" s="178">
        <f>+'[1]6.ConsolidaSPNF'!EJ94</f>
        <v>0</v>
      </c>
      <c r="FO57" s="178">
        <f>+'[1]6.ConsolidaSPNF'!EK94</f>
        <v>0</v>
      </c>
      <c r="FP57" s="178">
        <f>+'[1]6.ConsolidaSPNF'!EL94</f>
        <v>0</v>
      </c>
      <c r="FQ57" s="178">
        <f>+'[1]6.ConsolidaSPNF'!EM94</f>
        <v>0</v>
      </c>
      <c r="FR57" s="178">
        <f>+'[1]6.ConsolidaSPNF'!EN94</f>
        <v>0</v>
      </c>
      <c r="FS57" s="178">
        <f>+'[1]6.ConsolidaSPNF'!EO94</f>
        <v>0</v>
      </c>
      <c r="FT57" s="178">
        <f>+'[1]6.ConsolidaSPNF'!EP94</f>
        <v>0</v>
      </c>
      <c r="FU57" s="178">
        <f>+'[1]6.ConsolidaSPNF'!EQ94</f>
        <v>0</v>
      </c>
      <c r="FV57" s="178">
        <f>+'[1]6.ConsolidaSPNF'!ER94</f>
        <v>0</v>
      </c>
      <c r="FW57" s="178">
        <f>+'[1]6.ConsolidaSPNF'!ES94</f>
        <v>0</v>
      </c>
      <c r="FX57" s="178">
        <f>+'[1]6.ConsolidaSPNF'!ET94</f>
        <v>6.5</v>
      </c>
      <c r="FY57" s="178">
        <f>+'[1]6.ConsolidaSPNF'!EU94</f>
        <v>6.5</v>
      </c>
      <c r="FZ57" s="178">
        <f>+'[1]6.ConsolidaSPNF'!EV94</f>
        <v>6.5</v>
      </c>
      <c r="GA57" s="178">
        <f>+'[1]6.ConsolidaSPNF'!EW94</f>
        <v>6.5</v>
      </c>
      <c r="GB57" s="178">
        <f>+'[1]6.ConsolidaSPNF'!EX94</f>
        <v>0</v>
      </c>
      <c r="GC57" s="178">
        <f>+'[1]6.ConsolidaSPNF'!EY94</f>
        <v>6.5</v>
      </c>
      <c r="GD57" s="178">
        <f>+'[1]6.ConsolidaSPNF'!EZ94</f>
        <v>6.5</v>
      </c>
      <c r="GE57" s="178">
        <f>+'[1]6.ConsolidaSPNF'!FA94</f>
        <v>6.5</v>
      </c>
      <c r="GF57" s="178">
        <f>+'[1]6.ConsolidaSPNF'!FB94</f>
        <v>6.5</v>
      </c>
      <c r="GG57" s="178">
        <f>+'[1]6.ConsolidaSPNF'!FC94</f>
        <v>6.5</v>
      </c>
      <c r="GH57" s="178">
        <f>+'[1]6.ConsolidaSPNF'!FD94</f>
        <v>6.5</v>
      </c>
      <c r="GI57" s="178">
        <f>+'[1]6.ConsolidaSPNF'!FE94</f>
        <v>0</v>
      </c>
    </row>
    <row r="58" spans="2:191" hidden="1">
      <c r="B58" s="186">
        <v>223</v>
      </c>
      <c r="C58" s="195" t="s">
        <v>26</v>
      </c>
      <c r="D58" s="182">
        <f t="shared" si="108"/>
        <v>0</v>
      </c>
      <c r="E58" s="182">
        <f t="shared" si="109"/>
        <v>0</v>
      </c>
      <c r="F58" s="182">
        <f t="shared" si="110"/>
        <v>0</v>
      </c>
      <c r="G58" s="182">
        <f t="shared" si="111"/>
        <v>0</v>
      </c>
      <c r="H58" s="182">
        <f t="shared" ref="H58" si="557">+SUM(DC58:DN58)</f>
        <v>0</v>
      </c>
      <c r="I58" s="182">
        <f t="shared" ref="I58" si="558">+SUM(DO58:DZ58)</f>
        <v>0</v>
      </c>
      <c r="J58" s="182">
        <f t="shared" ref="J58" si="559">+SUM(EA58:EL58)</f>
        <v>0</v>
      </c>
      <c r="K58" s="182">
        <f t="shared" ref="K58" si="560">+SUM(EM58:EX58)</f>
        <v>0</v>
      </c>
      <c r="L58" s="182">
        <f t="shared" si="486"/>
        <v>0</v>
      </c>
      <c r="M58" s="182">
        <f t="shared" si="53"/>
        <v>0</v>
      </c>
      <c r="N58" s="182">
        <f t="shared" si="54"/>
        <v>0</v>
      </c>
      <c r="O58" s="182">
        <f t="shared" si="55"/>
        <v>0</v>
      </c>
      <c r="P58" s="182">
        <f t="shared" si="56"/>
        <v>0</v>
      </c>
      <c r="Q58" s="182">
        <f t="shared" si="57"/>
        <v>0</v>
      </c>
      <c r="R58" s="182">
        <f t="shared" si="58"/>
        <v>0</v>
      </c>
      <c r="S58" s="182">
        <f t="shared" si="59"/>
        <v>0</v>
      </c>
      <c r="T58" s="182">
        <f t="shared" si="60"/>
        <v>0</v>
      </c>
      <c r="U58" s="182">
        <f t="shared" si="61"/>
        <v>0</v>
      </c>
      <c r="V58" s="182">
        <f t="shared" si="62"/>
        <v>0</v>
      </c>
      <c r="W58" s="182">
        <f t="shared" si="63"/>
        <v>0</v>
      </c>
      <c r="X58" s="182">
        <f t="shared" si="64"/>
        <v>0</v>
      </c>
      <c r="Y58" s="182">
        <f t="shared" si="65"/>
        <v>0</v>
      </c>
      <c r="Z58" s="182">
        <f t="shared" si="66"/>
        <v>0</v>
      </c>
      <c r="AA58" s="182">
        <f t="shared" si="67"/>
        <v>0</v>
      </c>
      <c r="AB58" s="182">
        <f t="shared" si="68"/>
        <v>0</v>
      </c>
      <c r="AC58" s="182">
        <f t="shared" si="69"/>
        <v>0</v>
      </c>
      <c r="AD58" s="182">
        <f t="shared" si="70"/>
        <v>0</v>
      </c>
      <c r="AE58" s="182">
        <f t="shared" si="516"/>
        <v>0</v>
      </c>
      <c r="AF58" s="182">
        <f t="shared" si="517"/>
        <v>0</v>
      </c>
      <c r="AG58" s="182">
        <f t="shared" si="518"/>
        <v>0</v>
      </c>
      <c r="AH58" s="182">
        <f t="shared" si="519"/>
        <v>0</v>
      </c>
      <c r="AI58" s="182">
        <f t="shared" si="520"/>
        <v>0</v>
      </c>
      <c r="AJ58" s="182">
        <f t="shared" si="521"/>
        <v>0</v>
      </c>
      <c r="AK58" s="182">
        <f t="shared" si="522"/>
        <v>0</v>
      </c>
      <c r="AL58" s="182">
        <f t="shared" si="523"/>
        <v>0</v>
      </c>
      <c r="AM58" s="182">
        <f t="shared" si="524"/>
        <v>0</v>
      </c>
      <c r="AN58" s="182">
        <f t="shared" si="525"/>
        <v>0</v>
      </c>
      <c r="AO58" s="182">
        <f t="shared" si="526"/>
        <v>0</v>
      </c>
      <c r="AP58" s="182">
        <f t="shared" si="527"/>
        <v>0</v>
      </c>
      <c r="AQ58" s="182">
        <f t="shared" si="528"/>
        <v>0</v>
      </c>
      <c r="AR58" s="182">
        <f t="shared" si="529"/>
        <v>0</v>
      </c>
      <c r="AS58" s="182">
        <f t="shared" si="530"/>
        <v>0</v>
      </c>
      <c r="AT58" s="182">
        <f t="shared" si="531"/>
        <v>0</v>
      </c>
      <c r="AU58" s="182">
        <f t="shared" si="488"/>
        <v>0</v>
      </c>
      <c r="AV58" s="182">
        <f t="shared" si="489"/>
        <v>0</v>
      </c>
      <c r="AW58" s="182">
        <f t="shared" si="490"/>
        <v>0</v>
      </c>
      <c r="AX58" s="182">
        <f t="shared" si="491"/>
        <v>0</v>
      </c>
      <c r="AY58" s="182">
        <f t="shared" si="491"/>
        <v>0</v>
      </c>
      <c r="AZ58" s="182">
        <f t="shared" si="285"/>
        <v>0</v>
      </c>
      <c r="BA58" s="182">
        <f t="shared" si="71"/>
        <v>0</v>
      </c>
      <c r="BB58" s="182">
        <f t="shared" si="72"/>
        <v>0</v>
      </c>
      <c r="BC58" s="182">
        <f t="shared" si="73"/>
        <v>0</v>
      </c>
      <c r="BD58" s="182">
        <f t="shared" si="74"/>
        <v>0</v>
      </c>
      <c r="BE58" s="182">
        <f t="shared" si="75"/>
        <v>0</v>
      </c>
      <c r="BF58" s="182">
        <f t="shared" si="76"/>
        <v>0</v>
      </c>
      <c r="BG58" s="178">
        <f>+'[1]6.ConsolidaSPNF'!AC99</f>
        <v>0</v>
      </c>
      <c r="BH58" s="178">
        <f>+'[1]6.ConsolidaSPNF'!AD99</f>
        <v>0</v>
      </c>
      <c r="BI58" s="178">
        <f>+'[1]6.ConsolidaSPNF'!AE99</f>
        <v>0</v>
      </c>
      <c r="BJ58" s="178">
        <f>+'[1]6.ConsolidaSPNF'!AF99</f>
        <v>0</v>
      </c>
      <c r="BK58" s="178">
        <f>+'[1]6.ConsolidaSPNF'!AG99</f>
        <v>0</v>
      </c>
      <c r="BL58" s="178">
        <f>+'[1]6.ConsolidaSPNF'!AH99</f>
        <v>0</v>
      </c>
      <c r="BM58" s="178">
        <f>+'[1]6.ConsolidaSPNF'!AI99</f>
        <v>0</v>
      </c>
      <c r="BN58" s="178">
        <f>+'[1]6.ConsolidaSPNF'!AJ99</f>
        <v>0</v>
      </c>
      <c r="BO58" s="178">
        <f>+'[1]6.ConsolidaSPNF'!AK99</f>
        <v>0</v>
      </c>
      <c r="BP58" s="178">
        <f>+'[1]6.ConsolidaSPNF'!AL99</f>
        <v>0</v>
      </c>
      <c r="BQ58" s="178">
        <f>+'[1]6.ConsolidaSPNF'!AM99</f>
        <v>0</v>
      </c>
      <c r="BR58" s="178">
        <f>+'[1]6.ConsolidaSPNF'!AN99</f>
        <v>0</v>
      </c>
      <c r="BS58" s="178">
        <f>+'[1]6.ConsolidaSPNF'!AO99</f>
        <v>0</v>
      </c>
      <c r="BT58" s="178">
        <f>+'[1]6.ConsolidaSPNF'!AP99</f>
        <v>0</v>
      </c>
      <c r="BU58" s="178">
        <f>+'[1]6.ConsolidaSPNF'!AQ99</f>
        <v>0</v>
      </c>
      <c r="BV58" s="178">
        <f>+'[1]6.ConsolidaSPNF'!AR99</f>
        <v>0</v>
      </c>
      <c r="BW58" s="178">
        <f>+'[1]6.ConsolidaSPNF'!AS99</f>
        <v>0</v>
      </c>
      <c r="BX58" s="178">
        <f>+'[1]6.ConsolidaSPNF'!AT99</f>
        <v>0</v>
      </c>
      <c r="BY58" s="178">
        <f>+'[1]6.ConsolidaSPNF'!AU99</f>
        <v>0</v>
      </c>
      <c r="BZ58" s="178">
        <f>+'[1]6.ConsolidaSPNF'!AV99</f>
        <v>0</v>
      </c>
      <c r="CA58" s="178">
        <f>+'[1]6.ConsolidaSPNF'!AW99</f>
        <v>0</v>
      </c>
      <c r="CB58" s="178">
        <f>+'[1]6.ConsolidaSPNF'!AX99</f>
        <v>0</v>
      </c>
      <c r="CC58" s="178">
        <f>+'[1]6.ConsolidaSPNF'!AY99</f>
        <v>0</v>
      </c>
      <c r="CD58" s="178">
        <f>+'[1]6.ConsolidaSPNF'!AZ99</f>
        <v>0</v>
      </c>
      <c r="CE58" s="178">
        <f>+'[1]6.ConsolidaSPNF'!BA99</f>
        <v>0</v>
      </c>
      <c r="CF58" s="178">
        <f>+'[1]6.ConsolidaSPNF'!BB99</f>
        <v>0</v>
      </c>
      <c r="CG58" s="178">
        <f>+'[1]6.ConsolidaSPNF'!BC99</f>
        <v>0</v>
      </c>
      <c r="CH58" s="178">
        <f>+'[1]6.ConsolidaSPNF'!BD99</f>
        <v>0</v>
      </c>
      <c r="CI58" s="178">
        <f>+'[1]6.ConsolidaSPNF'!BE99</f>
        <v>0</v>
      </c>
      <c r="CJ58" s="178">
        <f>+'[1]6.ConsolidaSPNF'!BF99</f>
        <v>0</v>
      </c>
      <c r="CK58" s="178">
        <f>+'[1]6.ConsolidaSPNF'!BG99</f>
        <v>0</v>
      </c>
      <c r="CL58" s="178">
        <f>+'[1]6.ConsolidaSPNF'!BH99</f>
        <v>0</v>
      </c>
      <c r="CM58" s="178">
        <f>+'[1]6.ConsolidaSPNF'!BI99</f>
        <v>0</v>
      </c>
      <c r="CN58" s="178">
        <f>+'[1]6.ConsolidaSPNF'!BJ99</f>
        <v>0</v>
      </c>
      <c r="CO58" s="178">
        <f>+'[1]6.ConsolidaSPNF'!BK99</f>
        <v>0</v>
      </c>
      <c r="CP58" s="178">
        <f>+'[1]6.ConsolidaSPNF'!BL99</f>
        <v>0</v>
      </c>
      <c r="CQ58" s="178">
        <f>+'[1]6.ConsolidaSPNF'!BM99</f>
        <v>0</v>
      </c>
      <c r="CR58" s="178">
        <f>+'[1]6.ConsolidaSPNF'!BN99</f>
        <v>0</v>
      </c>
      <c r="CS58" s="178">
        <f>+'[1]6.ConsolidaSPNF'!BO99</f>
        <v>0</v>
      </c>
      <c r="CT58" s="178">
        <f>+'[1]6.ConsolidaSPNF'!BP99</f>
        <v>0</v>
      </c>
      <c r="CU58" s="178">
        <f>+'[1]6.ConsolidaSPNF'!BQ99</f>
        <v>0</v>
      </c>
      <c r="CV58" s="178">
        <f>+'[1]6.ConsolidaSPNF'!BR99</f>
        <v>0</v>
      </c>
      <c r="CW58" s="178">
        <f>+'[1]6.ConsolidaSPNF'!BS99</f>
        <v>0</v>
      </c>
      <c r="CX58" s="178">
        <f>+'[1]6.ConsolidaSPNF'!BT99</f>
        <v>0</v>
      </c>
      <c r="CY58" s="178">
        <f>+'[1]6.ConsolidaSPNF'!BU99</f>
        <v>0</v>
      </c>
      <c r="CZ58" s="178">
        <f>+'[1]6.ConsolidaSPNF'!BV99</f>
        <v>0</v>
      </c>
      <c r="DA58" s="178">
        <f>+'[1]6.ConsolidaSPNF'!BW99</f>
        <v>0</v>
      </c>
      <c r="DB58" s="178">
        <f>+'[1]6.ConsolidaSPNF'!BX99</f>
        <v>0</v>
      </c>
      <c r="DC58" s="178">
        <f>+'[1]6.ConsolidaSPNF'!BY99</f>
        <v>0</v>
      </c>
      <c r="DD58" s="178">
        <f>+'[1]6.ConsolidaSPNF'!BZ99</f>
        <v>0</v>
      </c>
      <c r="DE58" s="178">
        <f>+'[1]6.ConsolidaSPNF'!CA99</f>
        <v>0</v>
      </c>
      <c r="DF58" s="178">
        <f>+'[1]6.ConsolidaSPNF'!CB99</f>
        <v>0</v>
      </c>
      <c r="DG58" s="178">
        <f>+'[1]6.ConsolidaSPNF'!CC99</f>
        <v>0</v>
      </c>
      <c r="DH58" s="178">
        <f>+'[1]6.ConsolidaSPNF'!CD99</f>
        <v>0</v>
      </c>
      <c r="DI58" s="178">
        <f>+'[1]6.ConsolidaSPNF'!CE99</f>
        <v>0</v>
      </c>
      <c r="DJ58" s="178">
        <f>+'[1]6.ConsolidaSPNF'!CF99</f>
        <v>0</v>
      </c>
      <c r="DK58" s="178">
        <f>+'[1]6.ConsolidaSPNF'!CG99</f>
        <v>0</v>
      </c>
      <c r="DL58" s="178">
        <f>+'[1]6.ConsolidaSPNF'!CH99</f>
        <v>0</v>
      </c>
      <c r="DM58" s="178">
        <f>+'[1]6.ConsolidaSPNF'!CI99</f>
        <v>0</v>
      </c>
      <c r="DN58" s="178">
        <f>+'[1]6.ConsolidaSPNF'!CJ99</f>
        <v>0</v>
      </c>
      <c r="DO58" s="178">
        <f>+'[1]6.ConsolidaSPNF'!CK99</f>
        <v>0</v>
      </c>
      <c r="DP58" s="178">
        <f>+'[1]6.ConsolidaSPNF'!CL99</f>
        <v>0</v>
      </c>
      <c r="DQ58" s="178">
        <f>+'[1]6.ConsolidaSPNF'!CM99</f>
        <v>0</v>
      </c>
      <c r="DR58" s="178">
        <f>+'[1]6.ConsolidaSPNF'!CN99</f>
        <v>0</v>
      </c>
      <c r="DS58" s="178">
        <f>+'[1]6.ConsolidaSPNF'!CO99</f>
        <v>0</v>
      </c>
      <c r="DT58" s="178">
        <f>+'[1]6.ConsolidaSPNF'!CP99</f>
        <v>0</v>
      </c>
      <c r="DU58" s="178">
        <f>+'[1]6.ConsolidaSPNF'!CQ99</f>
        <v>0</v>
      </c>
      <c r="DV58" s="178">
        <f>+'[1]6.ConsolidaSPNF'!CR99</f>
        <v>0</v>
      </c>
      <c r="DW58" s="178">
        <f>+'[1]6.ConsolidaSPNF'!CS99</f>
        <v>0</v>
      </c>
      <c r="DX58" s="178">
        <f>+'[1]6.ConsolidaSPNF'!CT99</f>
        <v>0</v>
      </c>
      <c r="DY58" s="178">
        <f>+'[1]6.ConsolidaSPNF'!CU99</f>
        <v>0</v>
      </c>
      <c r="DZ58" s="178">
        <f>+'[1]6.ConsolidaSPNF'!CV99</f>
        <v>0</v>
      </c>
      <c r="EA58" s="178">
        <f>+'[1]6.ConsolidaSPNF'!CW99</f>
        <v>0</v>
      </c>
      <c r="EB58" s="178">
        <f>+'[1]6.ConsolidaSPNF'!CX99</f>
        <v>0</v>
      </c>
      <c r="EC58" s="178">
        <f>+'[1]6.ConsolidaSPNF'!CY99</f>
        <v>0</v>
      </c>
      <c r="ED58" s="178">
        <f>+'[1]6.ConsolidaSPNF'!CZ99</f>
        <v>0</v>
      </c>
      <c r="EE58" s="178">
        <f>+'[1]6.ConsolidaSPNF'!DA99</f>
        <v>0</v>
      </c>
      <c r="EF58" s="178">
        <f>+'[1]6.ConsolidaSPNF'!DB99</f>
        <v>0</v>
      </c>
      <c r="EG58" s="178">
        <f>+'[1]6.ConsolidaSPNF'!DC99</f>
        <v>0</v>
      </c>
      <c r="EH58" s="178">
        <f>+'[1]6.ConsolidaSPNF'!DD99</f>
        <v>0</v>
      </c>
      <c r="EI58" s="178">
        <f>+'[1]6.ConsolidaSPNF'!DE99</f>
        <v>0</v>
      </c>
      <c r="EJ58" s="178">
        <f>+'[1]6.ConsolidaSPNF'!DF99</f>
        <v>0</v>
      </c>
      <c r="EK58" s="178">
        <f>+'[1]6.ConsolidaSPNF'!DG99</f>
        <v>0</v>
      </c>
      <c r="EL58" s="178">
        <f>+'[1]6.ConsolidaSPNF'!DH99</f>
        <v>0</v>
      </c>
      <c r="EM58" s="178">
        <f>+'[1]6.ConsolidaSPNF'!DI99</f>
        <v>0</v>
      </c>
      <c r="EN58" s="178">
        <f>+'[1]6.ConsolidaSPNF'!DJ99</f>
        <v>0</v>
      </c>
      <c r="EO58" s="178">
        <f>+'[1]6.ConsolidaSPNF'!DK99</f>
        <v>0</v>
      </c>
      <c r="EP58" s="178">
        <f>+'[1]6.ConsolidaSPNF'!DL99</f>
        <v>0</v>
      </c>
      <c r="EQ58" s="178">
        <f>+'[1]6.ConsolidaSPNF'!DM99</f>
        <v>0</v>
      </c>
      <c r="ER58" s="178">
        <f>+'[1]6.ConsolidaSPNF'!DN99</f>
        <v>0</v>
      </c>
      <c r="ES58" s="178">
        <f>+'[1]6.ConsolidaSPNF'!DO99</f>
        <v>0</v>
      </c>
      <c r="ET58" s="178">
        <f>+'[1]6.ConsolidaSPNF'!DP99</f>
        <v>0</v>
      </c>
      <c r="EU58" s="178">
        <f>+'[1]6.ConsolidaSPNF'!DQ99</f>
        <v>0</v>
      </c>
      <c r="EV58" s="178">
        <f>+'[1]6.ConsolidaSPNF'!DR99</f>
        <v>0</v>
      </c>
      <c r="EW58" s="178">
        <f>+'[1]6.ConsolidaSPNF'!DS99</f>
        <v>0</v>
      </c>
      <c r="EX58" s="178">
        <f>+'[1]6.ConsolidaSPNF'!DT99</f>
        <v>0</v>
      </c>
      <c r="EY58" s="178">
        <f>+'[1]6.ConsolidaSPNF'!DU99</f>
        <v>0</v>
      </c>
      <c r="EZ58" s="178">
        <f>+'[1]6.ConsolidaSPNF'!DV99</f>
        <v>0</v>
      </c>
      <c r="FA58" s="178">
        <f>+'[1]6.ConsolidaSPNF'!DW99</f>
        <v>0</v>
      </c>
      <c r="FB58" s="178">
        <f>+'[1]6.ConsolidaSPNF'!DX99</f>
        <v>0</v>
      </c>
      <c r="FC58" s="178">
        <f>+'[1]6.ConsolidaSPNF'!DY99</f>
        <v>0</v>
      </c>
      <c r="FD58" s="178">
        <f>+'[1]6.ConsolidaSPNF'!DZ99</f>
        <v>0</v>
      </c>
      <c r="FE58" s="178">
        <f>+'[1]6.ConsolidaSPNF'!EA99</f>
        <v>0</v>
      </c>
      <c r="FF58" s="178">
        <f>+'[1]6.ConsolidaSPNF'!EB99</f>
        <v>0</v>
      </c>
      <c r="FG58" s="178">
        <f>+'[1]6.ConsolidaSPNF'!EC99</f>
        <v>0</v>
      </c>
      <c r="FH58" s="178">
        <f>+'[1]6.ConsolidaSPNF'!ED99</f>
        <v>0</v>
      </c>
      <c r="FI58" s="178">
        <f>+'[1]6.ConsolidaSPNF'!EE99</f>
        <v>0</v>
      </c>
      <c r="FJ58" s="178">
        <f>+'[1]6.ConsolidaSPNF'!EF99</f>
        <v>0</v>
      </c>
      <c r="FK58" s="178">
        <f>+'[1]6.ConsolidaSPNF'!EG99</f>
        <v>0</v>
      </c>
      <c r="FL58" s="178">
        <f>+'[1]6.ConsolidaSPNF'!EH99</f>
        <v>0</v>
      </c>
      <c r="FM58" s="178">
        <f>+'[1]6.ConsolidaSPNF'!EI99</f>
        <v>0</v>
      </c>
      <c r="FN58" s="178">
        <f>+'[1]6.ConsolidaSPNF'!EJ99</f>
        <v>0</v>
      </c>
      <c r="FO58" s="178">
        <f>+'[1]6.ConsolidaSPNF'!EK99</f>
        <v>0</v>
      </c>
      <c r="FP58" s="178">
        <f>+'[1]6.ConsolidaSPNF'!EL99</f>
        <v>0</v>
      </c>
      <c r="FQ58" s="178">
        <f>+'[1]6.ConsolidaSPNF'!EM99</f>
        <v>0</v>
      </c>
      <c r="FR58" s="178">
        <f>+'[1]6.ConsolidaSPNF'!EN99</f>
        <v>0</v>
      </c>
      <c r="FS58" s="178">
        <f>+'[1]6.ConsolidaSPNF'!EO99</f>
        <v>0</v>
      </c>
      <c r="FT58" s="178">
        <f>+'[1]6.ConsolidaSPNF'!EP99</f>
        <v>0</v>
      </c>
      <c r="FU58" s="178">
        <f>+'[1]6.ConsolidaSPNF'!EQ99</f>
        <v>0</v>
      </c>
      <c r="FV58" s="178">
        <f>+'[1]6.ConsolidaSPNF'!ER99</f>
        <v>0</v>
      </c>
      <c r="FW58" s="178">
        <f>+'[1]6.ConsolidaSPNF'!ES99</f>
        <v>0</v>
      </c>
      <c r="FX58" s="178">
        <f>+'[1]6.ConsolidaSPNF'!ET99</f>
        <v>0</v>
      </c>
      <c r="FY58" s="178">
        <f>+'[1]6.ConsolidaSPNF'!EU99</f>
        <v>0</v>
      </c>
      <c r="FZ58" s="178">
        <f>+'[1]6.ConsolidaSPNF'!EV99</f>
        <v>0</v>
      </c>
      <c r="GA58" s="178">
        <f>+'[1]6.ConsolidaSPNF'!EW99</f>
        <v>0</v>
      </c>
      <c r="GB58" s="178">
        <f>+'[1]6.ConsolidaSPNF'!EX99</f>
        <v>0</v>
      </c>
      <c r="GC58" s="178">
        <f>+'[1]6.ConsolidaSPNF'!EY99</f>
        <v>0</v>
      </c>
      <c r="GD58" s="178">
        <f>+'[1]6.ConsolidaSPNF'!EZ99</f>
        <v>0</v>
      </c>
      <c r="GE58" s="178">
        <f>+'[1]6.ConsolidaSPNF'!FA99</f>
        <v>0</v>
      </c>
      <c r="GF58" s="178">
        <f>+'[1]6.ConsolidaSPNF'!FB99</f>
        <v>0</v>
      </c>
      <c r="GG58" s="178">
        <f>+'[1]6.ConsolidaSPNF'!FC99</f>
        <v>0</v>
      </c>
      <c r="GH58" s="178">
        <f>+'[1]6.ConsolidaSPNF'!FD99</f>
        <v>0</v>
      </c>
      <c r="GI58" s="178">
        <f>+'[1]6.ConsolidaSPNF'!FE99</f>
        <v>0</v>
      </c>
    </row>
    <row r="59" spans="2:191" hidden="1">
      <c r="B59" s="176"/>
      <c r="C59" s="194"/>
      <c r="D59" s="178">
        <f t="shared" si="108"/>
        <v>0</v>
      </c>
      <c r="E59" s="178">
        <f t="shared" si="109"/>
        <v>0</v>
      </c>
      <c r="F59" s="178">
        <f t="shared" si="110"/>
        <v>0</v>
      </c>
      <c r="G59" s="178">
        <f t="shared" si="111"/>
        <v>0</v>
      </c>
      <c r="H59" s="178"/>
      <c r="I59" s="178"/>
      <c r="J59" s="178"/>
      <c r="K59" s="178"/>
      <c r="L59" s="178"/>
      <c r="M59" s="178">
        <f t="shared" si="53"/>
        <v>0</v>
      </c>
      <c r="N59" s="178">
        <f t="shared" si="54"/>
        <v>0</v>
      </c>
      <c r="O59" s="178">
        <f t="shared" si="55"/>
        <v>0</v>
      </c>
      <c r="P59" s="178">
        <f t="shared" si="56"/>
        <v>0</v>
      </c>
      <c r="Q59" s="178">
        <f t="shared" si="57"/>
        <v>0</v>
      </c>
      <c r="R59" s="178">
        <f t="shared" si="58"/>
        <v>0</v>
      </c>
      <c r="S59" s="178">
        <f t="shared" si="59"/>
        <v>0</v>
      </c>
      <c r="T59" s="178">
        <f t="shared" si="60"/>
        <v>0</v>
      </c>
      <c r="U59" s="178">
        <f t="shared" si="61"/>
        <v>0</v>
      </c>
      <c r="V59" s="178">
        <f t="shared" si="62"/>
        <v>0</v>
      </c>
      <c r="W59" s="178">
        <f t="shared" si="63"/>
        <v>0</v>
      </c>
      <c r="X59" s="178">
        <f t="shared" si="64"/>
        <v>0</v>
      </c>
      <c r="Y59" s="178">
        <f t="shared" si="65"/>
        <v>0</v>
      </c>
      <c r="Z59" s="178">
        <f t="shared" si="66"/>
        <v>0</v>
      </c>
      <c r="AA59" s="178">
        <f t="shared" si="67"/>
        <v>0</v>
      </c>
      <c r="AB59" s="178">
        <f t="shared" si="68"/>
        <v>0</v>
      </c>
      <c r="AC59" s="178">
        <f t="shared" si="69"/>
        <v>0</v>
      </c>
      <c r="AD59" s="178">
        <f t="shared" si="70"/>
        <v>0</v>
      </c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>
        <f t="shared" si="285"/>
        <v>0</v>
      </c>
      <c r="BA59" s="178">
        <f t="shared" si="71"/>
        <v>0</v>
      </c>
      <c r="BB59" s="178">
        <f t="shared" si="72"/>
        <v>0</v>
      </c>
      <c r="BC59" s="178">
        <f t="shared" si="73"/>
        <v>0</v>
      </c>
      <c r="BD59" s="178">
        <f t="shared" si="74"/>
        <v>0</v>
      </c>
      <c r="BE59" s="178">
        <f t="shared" si="75"/>
        <v>0</v>
      </c>
      <c r="BF59" s="178">
        <f t="shared" si="76"/>
        <v>0</v>
      </c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  <c r="DT59" s="178"/>
      <c r="DU59" s="178"/>
      <c r="DV59" s="178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/>
      <c r="EG59" s="178"/>
      <c r="EH59" s="178"/>
      <c r="EI59" s="178"/>
      <c r="EJ59" s="178"/>
      <c r="EK59" s="178"/>
      <c r="EL59" s="178"/>
      <c r="EM59" s="178"/>
      <c r="EN59" s="178"/>
      <c r="EO59" s="178"/>
      <c r="EP59" s="178"/>
      <c r="EQ59" s="178"/>
      <c r="ER59" s="178"/>
      <c r="ES59" s="178"/>
      <c r="ET59" s="178"/>
      <c r="EU59" s="178"/>
      <c r="EV59" s="178"/>
      <c r="EW59" s="178"/>
      <c r="EX59" s="178"/>
      <c r="EY59" s="178"/>
      <c r="EZ59" s="178"/>
      <c r="FA59" s="178"/>
      <c r="FB59" s="178"/>
      <c r="FC59" s="178"/>
      <c r="FD59" s="178"/>
      <c r="FE59" s="178"/>
      <c r="FF59" s="178"/>
      <c r="FG59" s="178"/>
      <c r="FH59" s="178"/>
      <c r="FI59" s="178"/>
      <c r="FJ59" s="178"/>
      <c r="FK59" s="178"/>
      <c r="FL59" s="178"/>
      <c r="FM59" s="178"/>
      <c r="FN59" s="178"/>
      <c r="FO59" s="178"/>
      <c r="FP59" s="178"/>
      <c r="FQ59" s="178"/>
      <c r="FR59" s="178"/>
      <c r="FS59" s="178"/>
      <c r="FT59" s="178"/>
      <c r="FU59" s="178"/>
      <c r="FV59" s="178"/>
      <c r="FW59" s="178"/>
      <c r="FX59" s="178"/>
      <c r="FY59" s="178"/>
      <c r="FZ59" s="178"/>
      <c r="GA59" s="178"/>
      <c r="GB59" s="178"/>
      <c r="GC59" s="178"/>
      <c r="GD59" s="178"/>
      <c r="GE59" s="178"/>
      <c r="GF59" s="178"/>
      <c r="GG59" s="178"/>
      <c r="GH59" s="178"/>
      <c r="GI59" s="178"/>
    </row>
    <row r="60" spans="2:191" hidden="1">
      <c r="B60" s="193"/>
      <c r="C60" s="180"/>
      <c r="D60" s="178">
        <f t="shared" si="108"/>
        <v>0</v>
      </c>
      <c r="E60" s="178">
        <f t="shared" si="109"/>
        <v>0</v>
      </c>
      <c r="F60" s="178">
        <f t="shared" si="110"/>
        <v>0</v>
      </c>
      <c r="G60" s="178">
        <f t="shared" si="111"/>
        <v>0</v>
      </c>
      <c r="H60" s="178"/>
      <c r="I60" s="178"/>
      <c r="J60" s="178"/>
      <c r="K60" s="178"/>
      <c r="L60" s="178"/>
      <c r="M60" s="178">
        <f t="shared" si="53"/>
        <v>0</v>
      </c>
      <c r="N60" s="178">
        <f t="shared" si="54"/>
        <v>0</v>
      </c>
      <c r="O60" s="178">
        <f t="shared" si="55"/>
        <v>0</v>
      </c>
      <c r="P60" s="178">
        <f t="shared" si="56"/>
        <v>0</v>
      </c>
      <c r="Q60" s="178">
        <f t="shared" si="57"/>
        <v>0</v>
      </c>
      <c r="R60" s="178">
        <f t="shared" si="58"/>
        <v>0</v>
      </c>
      <c r="S60" s="178">
        <f t="shared" si="59"/>
        <v>0</v>
      </c>
      <c r="T60" s="178">
        <f t="shared" si="60"/>
        <v>0</v>
      </c>
      <c r="U60" s="178">
        <f t="shared" si="61"/>
        <v>0</v>
      </c>
      <c r="V60" s="178">
        <f t="shared" si="62"/>
        <v>0</v>
      </c>
      <c r="W60" s="178">
        <f t="shared" si="63"/>
        <v>0</v>
      </c>
      <c r="X60" s="178">
        <f t="shared" si="64"/>
        <v>0</v>
      </c>
      <c r="Y60" s="178">
        <f t="shared" si="65"/>
        <v>0</v>
      </c>
      <c r="Z60" s="178">
        <f t="shared" si="66"/>
        <v>0</v>
      </c>
      <c r="AA60" s="178">
        <f t="shared" si="67"/>
        <v>0</v>
      </c>
      <c r="AB60" s="178">
        <f t="shared" si="68"/>
        <v>0</v>
      </c>
      <c r="AC60" s="178">
        <f t="shared" si="69"/>
        <v>0</v>
      </c>
      <c r="AD60" s="178">
        <f t="shared" si="70"/>
        <v>0</v>
      </c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>
        <f t="shared" si="285"/>
        <v>0</v>
      </c>
      <c r="BA60" s="178">
        <f t="shared" si="71"/>
        <v>0</v>
      </c>
      <c r="BB60" s="178">
        <f t="shared" si="72"/>
        <v>0</v>
      </c>
      <c r="BC60" s="178">
        <f t="shared" si="73"/>
        <v>0</v>
      </c>
      <c r="BD60" s="178">
        <f t="shared" si="74"/>
        <v>0</v>
      </c>
      <c r="BE60" s="178">
        <f t="shared" si="75"/>
        <v>0</v>
      </c>
      <c r="BF60" s="178">
        <f t="shared" si="76"/>
        <v>0</v>
      </c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78"/>
      <c r="EH60" s="178"/>
      <c r="EI60" s="178"/>
      <c r="EJ60" s="178"/>
      <c r="EK60" s="178"/>
      <c r="EL60" s="178"/>
      <c r="EM60" s="178"/>
      <c r="EN60" s="178"/>
      <c r="EO60" s="178"/>
      <c r="EP60" s="178"/>
      <c r="EQ60" s="178"/>
      <c r="ER60" s="178"/>
      <c r="ES60" s="178"/>
      <c r="ET60" s="178"/>
      <c r="EU60" s="178"/>
      <c r="EV60" s="178"/>
      <c r="EW60" s="178"/>
      <c r="EX60" s="178"/>
      <c r="EY60" s="178"/>
      <c r="EZ60" s="178"/>
      <c r="FA60" s="178"/>
      <c r="FB60" s="178"/>
      <c r="FC60" s="178"/>
      <c r="FD60" s="178"/>
      <c r="FE60" s="178"/>
      <c r="FF60" s="178"/>
      <c r="FG60" s="178"/>
      <c r="FH60" s="178"/>
      <c r="FI60" s="178"/>
      <c r="FJ60" s="178"/>
      <c r="FK60" s="178"/>
      <c r="FL60" s="178"/>
      <c r="FM60" s="178"/>
      <c r="FN60" s="178"/>
      <c r="FO60" s="178"/>
      <c r="FP60" s="178"/>
      <c r="FQ60" s="178"/>
      <c r="FR60" s="178"/>
      <c r="FS60" s="178"/>
      <c r="FT60" s="178"/>
      <c r="FU60" s="178"/>
      <c r="FV60" s="178"/>
      <c r="FW60" s="178"/>
      <c r="FX60" s="178"/>
      <c r="FY60" s="178"/>
      <c r="FZ60" s="178"/>
      <c r="GA60" s="178"/>
      <c r="GB60" s="178"/>
      <c r="GC60" s="178"/>
      <c r="GD60" s="178"/>
      <c r="GE60" s="178"/>
      <c r="GF60" s="178"/>
      <c r="GG60" s="178"/>
      <c r="GH60" s="178"/>
      <c r="GI60" s="178"/>
    </row>
    <row r="61" spans="2:191">
      <c r="B61" s="176"/>
      <c r="C61" s="177"/>
      <c r="D61" s="178">
        <f t="shared" si="108"/>
        <v>0</v>
      </c>
      <c r="E61" s="178">
        <f t="shared" si="109"/>
        <v>0</v>
      </c>
      <c r="F61" s="178">
        <f t="shared" si="110"/>
        <v>0</v>
      </c>
      <c r="G61" s="178">
        <f t="shared" si="111"/>
        <v>0</v>
      </c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>
        <f t="shared" si="71"/>
        <v>0</v>
      </c>
      <c r="BB61" s="178">
        <f t="shared" si="72"/>
        <v>0</v>
      </c>
      <c r="BC61" s="178">
        <f t="shared" si="73"/>
        <v>0</v>
      </c>
      <c r="BD61" s="178">
        <f t="shared" si="74"/>
        <v>0</v>
      </c>
      <c r="BE61" s="178">
        <f t="shared" si="75"/>
        <v>0</v>
      </c>
      <c r="BF61" s="178">
        <f t="shared" si="76"/>
        <v>0</v>
      </c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78"/>
      <c r="EH61" s="178"/>
      <c r="EI61" s="178"/>
      <c r="EJ61" s="178"/>
      <c r="EK61" s="178"/>
      <c r="EL61" s="178"/>
      <c r="EM61" s="178"/>
      <c r="EN61" s="178"/>
      <c r="EO61" s="178"/>
      <c r="EP61" s="178"/>
      <c r="EQ61" s="178"/>
      <c r="ER61" s="178"/>
      <c r="ES61" s="178"/>
      <c r="ET61" s="178"/>
      <c r="EU61" s="178"/>
      <c r="EV61" s="178"/>
      <c r="EW61" s="178"/>
      <c r="EX61" s="178"/>
      <c r="EY61" s="178"/>
      <c r="EZ61" s="178"/>
      <c r="FA61" s="178"/>
      <c r="FB61" s="178"/>
      <c r="FC61" s="178"/>
      <c r="FD61" s="178"/>
      <c r="FE61" s="178"/>
      <c r="FF61" s="178"/>
      <c r="FG61" s="178"/>
      <c r="FH61" s="178"/>
      <c r="FI61" s="178"/>
      <c r="FJ61" s="178"/>
      <c r="FK61" s="178"/>
      <c r="FL61" s="178"/>
      <c r="FM61" s="178"/>
      <c r="FN61" s="178"/>
      <c r="FO61" s="178"/>
      <c r="FP61" s="178"/>
      <c r="FQ61" s="178"/>
      <c r="FR61" s="178"/>
      <c r="FS61" s="178"/>
      <c r="FT61" s="178"/>
      <c r="FU61" s="178"/>
      <c r="FV61" s="178"/>
      <c r="FW61" s="178"/>
      <c r="FX61" s="178"/>
      <c r="FY61" s="178"/>
      <c r="FZ61" s="178"/>
      <c r="GA61" s="178"/>
      <c r="GB61" s="178"/>
      <c r="GC61" s="178"/>
      <c r="GD61" s="178"/>
      <c r="GE61" s="178"/>
      <c r="GF61" s="178"/>
      <c r="GG61" s="178"/>
      <c r="GH61" s="178"/>
      <c r="GI61" s="178"/>
    </row>
    <row r="62" spans="2:191" s="39" customFormat="1" ht="30">
      <c r="B62" s="197" t="s">
        <v>150</v>
      </c>
      <c r="C62" s="198" t="s">
        <v>204</v>
      </c>
      <c r="D62" s="199">
        <f t="shared" si="108"/>
        <v>0</v>
      </c>
      <c r="E62" s="199">
        <f t="shared" si="109"/>
        <v>0</v>
      </c>
      <c r="F62" s="199">
        <f t="shared" si="110"/>
        <v>0</v>
      </c>
      <c r="G62" s="199">
        <f t="shared" si="111"/>
        <v>0</v>
      </c>
      <c r="H62" s="199">
        <f t="shared" ref="H62:AX62" si="561">H8-H32</f>
        <v>0</v>
      </c>
      <c r="I62" s="199">
        <f t="shared" si="561"/>
        <v>0</v>
      </c>
      <c r="J62" s="199">
        <f t="shared" si="561"/>
        <v>0</v>
      </c>
      <c r="K62" s="199">
        <f t="shared" si="561"/>
        <v>0</v>
      </c>
      <c r="L62" s="199">
        <f t="shared" si="561"/>
        <v>0</v>
      </c>
      <c r="M62" s="199">
        <f t="shared" si="53"/>
        <v>0</v>
      </c>
      <c r="N62" s="199">
        <f t="shared" si="54"/>
        <v>0</v>
      </c>
      <c r="O62" s="199">
        <f t="shared" si="55"/>
        <v>0</v>
      </c>
      <c r="P62" s="199">
        <f t="shared" si="56"/>
        <v>0</v>
      </c>
      <c r="Q62" s="199">
        <f t="shared" si="57"/>
        <v>0</v>
      </c>
      <c r="R62" s="199">
        <f t="shared" si="58"/>
        <v>0</v>
      </c>
      <c r="S62" s="199">
        <f t="shared" si="59"/>
        <v>0</v>
      </c>
      <c r="T62" s="199">
        <f t="shared" si="60"/>
        <v>0</v>
      </c>
      <c r="U62" s="199">
        <f t="shared" si="61"/>
        <v>0</v>
      </c>
      <c r="V62" s="199">
        <f t="shared" si="62"/>
        <v>0</v>
      </c>
      <c r="W62" s="199">
        <f t="shared" si="63"/>
        <v>0</v>
      </c>
      <c r="X62" s="199">
        <f t="shared" si="64"/>
        <v>0</v>
      </c>
      <c r="Y62" s="199">
        <f t="shared" si="65"/>
        <v>0</v>
      </c>
      <c r="Z62" s="199">
        <f t="shared" si="66"/>
        <v>0</v>
      </c>
      <c r="AA62" s="199">
        <f t="shared" si="67"/>
        <v>0</v>
      </c>
      <c r="AB62" s="199">
        <f t="shared" si="68"/>
        <v>0</v>
      </c>
      <c r="AC62" s="199">
        <f t="shared" si="69"/>
        <v>0</v>
      </c>
      <c r="AD62" s="199">
        <f t="shared" si="70"/>
        <v>0</v>
      </c>
      <c r="AE62" s="199">
        <f t="shared" ref="AE62:AL62" si="562">AE8-AE32</f>
        <v>0</v>
      </c>
      <c r="AF62" s="199">
        <f t="shared" si="562"/>
        <v>0</v>
      </c>
      <c r="AG62" s="199">
        <f t="shared" si="562"/>
        <v>0</v>
      </c>
      <c r="AH62" s="199">
        <f t="shared" si="562"/>
        <v>0</v>
      </c>
      <c r="AI62" s="199">
        <f t="shared" si="562"/>
        <v>0</v>
      </c>
      <c r="AJ62" s="199">
        <f t="shared" si="562"/>
        <v>0</v>
      </c>
      <c r="AK62" s="199">
        <f t="shared" si="562"/>
        <v>0</v>
      </c>
      <c r="AL62" s="199">
        <f t="shared" si="562"/>
        <v>0</v>
      </c>
      <c r="AM62" s="199">
        <f t="shared" si="561"/>
        <v>0</v>
      </c>
      <c r="AN62" s="199">
        <f t="shared" si="561"/>
        <v>0</v>
      </c>
      <c r="AO62" s="199">
        <f t="shared" si="561"/>
        <v>0</v>
      </c>
      <c r="AP62" s="199">
        <f t="shared" si="561"/>
        <v>0</v>
      </c>
      <c r="AQ62" s="199">
        <f t="shared" si="561"/>
        <v>0</v>
      </c>
      <c r="AR62" s="199">
        <f t="shared" si="561"/>
        <v>0</v>
      </c>
      <c r="AS62" s="199">
        <f t="shared" si="561"/>
        <v>0</v>
      </c>
      <c r="AT62" s="199">
        <f t="shared" si="561"/>
        <v>0</v>
      </c>
      <c r="AU62" s="199">
        <f t="shared" si="561"/>
        <v>0</v>
      </c>
      <c r="AV62" s="199">
        <f t="shared" si="561"/>
        <v>0</v>
      </c>
      <c r="AW62" s="199">
        <f t="shared" si="561"/>
        <v>0</v>
      </c>
      <c r="AX62" s="199">
        <f t="shared" si="561"/>
        <v>0</v>
      </c>
      <c r="AY62" s="199">
        <f>AY8-AY32</f>
        <v>0</v>
      </c>
      <c r="AZ62" s="199">
        <f>+SUM(FN62:FP62)</f>
        <v>0</v>
      </c>
      <c r="BA62" s="199">
        <f t="shared" si="71"/>
        <v>0</v>
      </c>
      <c r="BB62" s="199">
        <f t="shared" si="72"/>
        <v>0</v>
      </c>
      <c r="BC62" s="199">
        <f t="shared" si="73"/>
        <v>0</v>
      </c>
      <c r="BD62" s="199">
        <f t="shared" si="74"/>
        <v>0</v>
      </c>
      <c r="BE62" s="199">
        <f t="shared" si="75"/>
        <v>0</v>
      </c>
      <c r="BF62" s="199">
        <f t="shared" si="76"/>
        <v>0</v>
      </c>
      <c r="BG62" s="199">
        <f t="shared" ref="BG62:DB62" si="563">BG8-BG32</f>
        <v>0</v>
      </c>
      <c r="BH62" s="199">
        <f t="shared" si="563"/>
        <v>0</v>
      </c>
      <c r="BI62" s="199">
        <f t="shared" si="563"/>
        <v>0</v>
      </c>
      <c r="BJ62" s="199">
        <f t="shared" si="563"/>
        <v>0</v>
      </c>
      <c r="BK62" s="199">
        <f t="shared" si="563"/>
        <v>0</v>
      </c>
      <c r="BL62" s="199">
        <f t="shared" si="563"/>
        <v>0</v>
      </c>
      <c r="BM62" s="199">
        <f t="shared" si="563"/>
        <v>0</v>
      </c>
      <c r="BN62" s="199">
        <f t="shared" si="563"/>
        <v>0</v>
      </c>
      <c r="BO62" s="199">
        <f t="shared" si="563"/>
        <v>0</v>
      </c>
      <c r="BP62" s="199">
        <f t="shared" si="563"/>
        <v>0</v>
      </c>
      <c r="BQ62" s="199">
        <f t="shared" si="563"/>
        <v>0</v>
      </c>
      <c r="BR62" s="199">
        <f t="shared" si="563"/>
        <v>0</v>
      </c>
      <c r="BS62" s="199">
        <f t="shared" si="563"/>
        <v>0</v>
      </c>
      <c r="BT62" s="199">
        <f t="shared" si="563"/>
        <v>0</v>
      </c>
      <c r="BU62" s="199">
        <f t="shared" si="563"/>
        <v>0</v>
      </c>
      <c r="BV62" s="199">
        <f t="shared" si="563"/>
        <v>0</v>
      </c>
      <c r="BW62" s="199">
        <f t="shared" si="563"/>
        <v>0</v>
      </c>
      <c r="BX62" s="199">
        <f t="shared" si="563"/>
        <v>0</v>
      </c>
      <c r="BY62" s="199">
        <f t="shared" si="563"/>
        <v>0</v>
      </c>
      <c r="BZ62" s="199">
        <f t="shared" si="563"/>
        <v>0</v>
      </c>
      <c r="CA62" s="199">
        <f t="shared" si="563"/>
        <v>0</v>
      </c>
      <c r="CB62" s="199">
        <f t="shared" si="563"/>
        <v>0</v>
      </c>
      <c r="CC62" s="199">
        <f t="shared" si="563"/>
        <v>0</v>
      </c>
      <c r="CD62" s="199">
        <f t="shared" si="563"/>
        <v>0</v>
      </c>
      <c r="CE62" s="199">
        <f t="shared" si="563"/>
        <v>0</v>
      </c>
      <c r="CF62" s="199">
        <f t="shared" si="563"/>
        <v>0</v>
      </c>
      <c r="CG62" s="199">
        <f t="shared" si="563"/>
        <v>0</v>
      </c>
      <c r="CH62" s="199">
        <f t="shared" si="563"/>
        <v>0</v>
      </c>
      <c r="CI62" s="199">
        <f t="shared" si="563"/>
        <v>0</v>
      </c>
      <c r="CJ62" s="199">
        <f t="shared" si="563"/>
        <v>0</v>
      </c>
      <c r="CK62" s="199">
        <f t="shared" si="563"/>
        <v>0</v>
      </c>
      <c r="CL62" s="199">
        <f t="shared" si="563"/>
        <v>0</v>
      </c>
      <c r="CM62" s="199">
        <f t="shared" si="563"/>
        <v>0</v>
      </c>
      <c r="CN62" s="199">
        <f t="shared" si="563"/>
        <v>0</v>
      </c>
      <c r="CO62" s="199">
        <f t="shared" si="563"/>
        <v>0</v>
      </c>
      <c r="CP62" s="199">
        <f t="shared" si="563"/>
        <v>0</v>
      </c>
      <c r="CQ62" s="199">
        <f t="shared" si="563"/>
        <v>0</v>
      </c>
      <c r="CR62" s="199">
        <f t="shared" si="563"/>
        <v>0</v>
      </c>
      <c r="CS62" s="199">
        <f t="shared" si="563"/>
        <v>0</v>
      </c>
      <c r="CT62" s="199">
        <f t="shared" si="563"/>
        <v>0</v>
      </c>
      <c r="CU62" s="199">
        <f t="shared" si="563"/>
        <v>0</v>
      </c>
      <c r="CV62" s="199">
        <f t="shared" si="563"/>
        <v>0</v>
      </c>
      <c r="CW62" s="199">
        <f t="shared" si="563"/>
        <v>0</v>
      </c>
      <c r="CX62" s="199">
        <f t="shared" si="563"/>
        <v>0</v>
      </c>
      <c r="CY62" s="199">
        <f t="shared" si="563"/>
        <v>0</v>
      </c>
      <c r="CZ62" s="199">
        <f t="shared" si="563"/>
        <v>0</v>
      </c>
      <c r="DA62" s="199">
        <f t="shared" si="563"/>
        <v>0</v>
      </c>
      <c r="DB62" s="199">
        <f t="shared" si="563"/>
        <v>0</v>
      </c>
      <c r="DC62" s="199">
        <f t="shared" ref="DC62:DG62" si="564">DC8-DC32</f>
        <v>0</v>
      </c>
      <c r="DD62" s="199">
        <f t="shared" si="564"/>
        <v>0</v>
      </c>
      <c r="DE62" s="199">
        <f t="shared" si="564"/>
        <v>0</v>
      </c>
      <c r="DF62" s="199">
        <f t="shared" si="564"/>
        <v>0</v>
      </c>
      <c r="DG62" s="199">
        <f t="shared" si="564"/>
        <v>0</v>
      </c>
      <c r="DH62" s="199">
        <f t="shared" ref="DH62:EW62" si="565">DH8-DH32</f>
        <v>0</v>
      </c>
      <c r="DI62" s="199">
        <f t="shared" si="565"/>
        <v>0</v>
      </c>
      <c r="DJ62" s="199">
        <f t="shared" si="565"/>
        <v>0</v>
      </c>
      <c r="DK62" s="199">
        <f t="shared" si="565"/>
        <v>0</v>
      </c>
      <c r="DL62" s="199">
        <f t="shared" si="565"/>
        <v>0</v>
      </c>
      <c r="DM62" s="199">
        <f t="shared" si="565"/>
        <v>0</v>
      </c>
      <c r="DN62" s="199">
        <f t="shared" si="565"/>
        <v>0</v>
      </c>
      <c r="DO62" s="199">
        <f t="shared" si="565"/>
        <v>0</v>
      </c>
      <c r="DP62" s="199">
        <f t="shared" si="565"/>
        <v>0</v>
      </c>
      <c r="DQ62" s="199">
        <f t="shared" si="565"/>
        <v>0</v>
      </c>
      <c r="DR62" s="199">
        <f t="shared" si="565"/>
        <v>0</v>
      </c>
      <c r="DS62" s="199">
        <f t="shared" si="565"/>
        <v>0</v>
      </c>
      <c r="DT62" s="199">
        <f t="shared" si="565"/>
        <v>0</v>
      </c>
      <c r="DU62" s="199">
        <f t="shared" si="565"/>
        <v>0</v>
      </c>
      <c r="DV62" s="199">
        <f t="shared" si="565"/>
        <v>0</v>
      </c>
      <c r="DW62" s="199">
        <f t="shared" si="565"/>
        <v>0</v>
      </c>
      <c r="DX62" s="199">
        <f t="shared" si="565"/>
        <v>0</v>
      </c>
      <c r="DY62" s="199">
        <f t="shared" si="565"/>
        <v>0</v>
      </c>
      <c r="DZ62" s="199">
        <f t="shared" si="565"/>
        <v>0</v>
      </c>
      <c r="EA62" s="199">
        <f t="shared" si="565"/>
        <v>0</v>
      </c>
      <c r="EB62" s="199">
        <f t="shared" si="565"/>
        <v>0</v>
      </c>
      <c r="EC62" s="199">
        <f t="shared" si="565"/>
        <v>0</v>
      </c>
      <c r="ED62" s="199">
        <f t="shared" si="565"/>
        <v>0</v>
      </c>
      <c r="EE62" s="199">
        <f t="shared" si="565"/>
        <v>0</v>
      </c>
      <c r="EF62" s="199">
        <f t="shared" si="565"/>
        <v>0</v>
      </c>
      <c r="EG62" s="199">
        <f t="shared" si="565"/>
        <v>0</v>
      </c>
      <c r="EH62" s="199">
        <f t="shared" si="565"/>
        <v>0</v>
      </c>
      <c r="EI62" s="199">
        <f t="shared" si="565"/>
        <v>0</v>
      </c>
      <c r="EJ62" s="199">
        <f t="shared" si="565"/>
        <v>0</v>
      </c>
      <c r="EK62" s="199">
        <f t="shared" si="565"/>
        <v>0</v>
      </c>
      <c r="EL62" s="199">
        <f t="shared" si="565"/>
        <v>0</v>
      </c>
      <c r="EM62" s="199">
        <f t="shared" si="565"/>
        <v>0</v>
      </c>
      <c r="EN62" s="199">
        <f t="shared" si="565"/>
        <v>0</v>
      </c>
      <c r="EO62" s="199">
        <f t="shared" si="565"/>
        <v>0</v>
      </c>
      <c r="EP62" s="199">
        <f t="shared" si="565"/>
        <v>0</v>
      </c>
      <c r="EQ62" s="199">
        <f t="shared" si="565"/>
        <v>0</v>
      </c>
      <c r="ER62" s="199">
        <f t="shared" si="565"/>
        <v>0</v>
      </c>
      <c r="ES62" s="199">
        <f t="shared" si="565"/>
        <v>0</v>
      </c>
      <c r="ET62" s="199">
        <f t="shared" si="565"/>
        <v>0</v>
      </c>
      <c r="EU62" s="199">
        <f t="shared" si="565"/>
        <v>0</v>
      </c>
      <c r="EV62" s="199">
        <f t="shared" si="565"/>
        <v>0</v>
      </c>
      <c r="EW62" s="199">
        <f t="shared" si="565"/>
        <v>0</v>
      </c>
      <c r="EX62" s="199">
        <f t="shared" ref="EX62:FJ62" si="566">EX8-EX32</f>
        <v>0</v>
      </c>
      <c r="EY62" s="199">
        <f t="shared" si="566"/>
        <v>0</v>
      </c>
      <c r="EZ62" s="199">
        <f t="shared" si="566"/>
        <v>0</v>
      </c>
      <c r="FA62" s="199">
        <f t="shared" si="566"/>
        <v>0</v>
      </c>
      <c r="FB62" s="199">
        <f t="shared" si="566"/>
        <v>0</v>
      </c>
      <c r="FC62" s="199">
        <f t="shared" si="566"/>
        <v>0</v>
      </c>
      <c r="FD62" s="199">
        <f t="shared" si="566"/>
        <v>0</v>
      </c>
      <c r="FE62" s="199">
        <f t="shared" si="566"/>
        <v>0</v>
      </c>
      <c r="FF62" s="199">
        <f t="shared" si="566"/>
        <v>0</v>
      </c>
      <c r="FG62" s="199">
        <f t="shared" si="566"/>
        <v>0</v>
      </c>
      <c r="FH62" s="199">
        <f t="shared" si="566"/>
        <v>0</v>
      </c>
      <c r="FI62" s="199">
        <f t="shared" si="566"/>
        <v>0</v>
      </c>
      <c r="FJ62" s="199">
        <f t="shared" si="566"/>
        <v>0</v>
      </c>
      <c r="FK62" s="199">
        <f t="shared" ref="FK62:FM62" si="567">FK8-FK32</f>
        <v>0</v>
      </c>
      <c r="FL62" s="199">
        <f t="shared" si="567"/>
        <v>0</v>
      </c>
      <c r="FM62" s="199">
        <f t="shared" si="567"/>
        <v>0</v>
      </c>
      <c r="FN62" s="199">
        <f t="shared" ref="FN62:FO62" si="568">FN8-FN32</f>
        <v>0</v>
      </c>
      <c r="FO62" s="199">
        <f t="shared" si="568"/>
        <v>0</v>
      </c>
      <c r="FP62" s="199">
        <f t="shared" ref="FP62" si="569">FP8-FP32</f>
        <v>0</v>
      </c>
      <c r="FQ62" s="199">
        <f t="shared" ref="FQ62" si="570">FQ8-FQ32</f>
        <v>0</v>
      </c>
      <c r="FR62" s="199">
        <f t="shared" ref="FR62" si="571">FR8-FR32</f>
        <v>0</v>
      </c>
      <c r="FS62" s="199">
        <f t="shared" ref="FS62" si="572">FS8-FS32</f>
        <v>0</v>
      </c>
      <c r="FT62" s="199">
        <f t="shared" ref="FT62" si="573">FT8-FT32</f>
        <v>0</v>
      </c>
      <c r="FU62" s="199">
        <f t="shared" ref="FU62" si="574">FU8-FU32</f>
        <v>0</v>
      </c>
      <c r="FV62" s="199">
        <f t="shared" ref="FV62" si="575">FV8-FV32</f>
        <v>0</v>
      </c>
      <c r="FW62" s="199">
        <f t="shared" ref="FW62" si="576">FW8-FW32</f>
        <v>0</v>
      </c>
      <c r="FX62" s="199">
        <f t="shared" ref="FX62" si="577">FX8-FX32</f>
        <v>0</v>
      </c>
      <c r="FY62" s="199">
        <f t="shared" ref="FY62" si="578">FY8-FY32</f>
        <v>0</v>
      </c>
      <c r="FZ62" s="199">
        <f t="shared" ref="FZ62" si="579">FZ8-FZ32</f>
        <v>0</v>
      </c>
      <c r="GA62" s="199">
        <f t="shared" ref="GA62:GB62" si="580">GA8-GA32</f>
        <v>0</v>
      </c>
      <c r="GB62" s="199">
        <f t="shared" si="580"/>
        <v>0</v>
      </c>
      <c r="GC62" s="199">
        <f t="shared" ref="GC62" si="581">GC8-GC32</f>
        <v>0</v>
      </c>
      <c r="GD62" s="199">
        <f t="shared" ref="GD62" si="582">GD8-GD32</f>
        <v>0</v>
      </c>
      <c r="GE62" s="199">
        <f t="shared" ref="GE62" si="583">GE8-GE32</f>
        <v>0</v>
      </c>
      <c r="GF62" s="199">
        <f t="shared" ref="GF62" si="584">GF8-GF32</f>
        <v>0</v>
      </c>
      <c r="GG62" s="199">
        <f t="shared" ref="GG62" si="585">GG8-GG32</f>
        <v>0</v>
      </c>
      <c r="GH62" s="199">
        <f t="shared" ref="GH62:GI62" si="586">GH8-GH32</f>
        <v>0</v>
      </c>
      <c r="GI62" s="199">
        <f t="shared" si="586"/>
        <v>0</v>
      </c>
    </row>
    <row r="63" spans="2:191">
      <c r="B63" s="212"/>
      <c r="C63" s="21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  <c r="CF63" s="223"/>
      <c r="CG63" s="223"/>
      <c r="CH63" s="223"/>
      <c r="CI63" s="223"/>
      <c r="CJ63" s="223"/>
      <c r="CK63" s="223"/>
      <c r="CL63" s="223"/>
      <c r="CM63" s="223"/>
      <c r="CN63" s="223"/>
      <c r="CO63" s="223"/>
      <c r="CP63" s="223"/>
      <c r="CQ63" s="223"/>
      <c r="CR63" s="223"/>
      <c r="CS63" s="223"/>
      <c r="CT63" s="223"/>
      <c r="CU63" s="223"/>
      <c r="CV63" s="223"/>
      <c r="CW63" s="223"/>
      <c r="CX63" s="223"/>
      <c r="CY63" s="223"/>
      <c r="CZ63" s="223"/>
      <c r="DA63" s="223"/>
      <c r="DB63" s="223"/>
      <c r="DC63" s="223"/>
      <c r="DD63" s="223"/>
      <c r="DE63" s="223"/>
      <c r="DF63" s="223"/>
      <c r="DG63" s="223"/>
      <c r="DH63" s="223"/>
      <c r="DI63" s="223"/>
      <c r="DJ63" s="223"/>
      <c r="DK63" s="223"/>
      <c r="DL63" s="223"/>
      <c r="DM63" s="223"/>
      <c r="DN63" s="223"/>
      <c r="DO63" s="223"/>
      <c r="DP63" s="223"/>
      <c r="DQ63" s="223"/>
      <c r="DR63" s="223"/>
      <c r="DS63" s="223"/>
      <c r="DT63" s="223"/>
      <c r="DU63" s="223"/>
      <c r="DV63" s="223"/>
      <c r="DW63" s="223"/>
      <c r="DX63" s="223"/>
      <c r="DY63" s="223"/>
      <c r="DZ63" s="223"/>
      <c r="EA63" s="223"/>
      <c r="EB63" s="223"/>
      <c r="EC63" s="223"/>
      <c r="ED63" s="223"/>
      <c r="EE63" s="223"/>
      <c r="EF63" s="223"/>
      <c r="EG63" s="223"/>
      <c r="EH63" s="223"/>
      <c r="EI63" s="223"/>
      <c r="EJ63" s="223"/>
      <c r="EK63" s="223"/>
      <c r="EL63" s="223"/>
      <c r="EM63" s="223"/>
      <c r="EN63" s="223"/>
      <c r="EO63" s="223"/>
      <c r="EP63" s="223"/>
      <c r="EQ63" s="223"/>
      <c r="ER63" s="223"/>
      <c r="ES63" s="223"/>
      <c r="ET63" s="223"/>
      <c r="EU63" s="223"/>
      <c r="EV63" s="223"/>
      <c r="EW63" s="223"/>
      <c r="EX63" s="223"/>
      <c r="EY63" s="223"/>
      <c r="EZ63" s="223"/>
      <c r="FA63" s="223"/>
      <c r="FB63" s="223"/>
      <c r="FC63" s="223"/>
      <c r="FD63" s="223"/>
      <c r="FE63" s="223"/>
      <c r="FF63" s="223"/>
      <c r="FG63" s="223"/>
      <c r="FH63" s="223"/>
      <c r="FI63" s="223"/>
      <c r="FJ63" s="223"/>
      <c r="FK63" s="223"/>
      <c r="FL63" s="223"/>
      <c r="FM63" s="223"/>
      <c r="FN63" s="223"/>
      <c r="FO63" s="223"/>
      <c r="FP63" s="223"/>
      <c r="FQ63" s="223"/>
      <c r="FR63" s="223"/>
      <c r="FS63" s="223"/>
      <c r="FT63" s="223"/>
      <c r="FU63" s="223"/>
      <c r="FV63" s="223"/>
      <c r="FW63" s="223"/>
      <c r="FX63" s="223"/>
      <c r="FY63" s="223"/>
      <c r="FZ63" s="223"/>
      <c r="GA63" s="223"/>
      <c r="GB63" s="223"/>
      <c r="GC63" s="223"/>
      <c r="GD63" s="223"/>
      <c r="GE63" s="223"/>
      <c r="GF63" s="223"/>
      <c r="GG63" s="223"/>
      <c r="GH63" s="223"/>
      <c r="GI63" s="223"/>
    </row>
    <row r="64" spans="2:191" s="4" customFormat="1" hidden="1">
      <c r="B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6"/>
    </row>
    <row r="65" spans="2:191" hidden="1">
      <c r="B65" s="13"/>
      <c r="GI65" s="18"/>
    </row>
    <row r="66" spans="2:191" hidden="1">
      <c r="B66" s="14"/>
      <c r="C66" s="215"/>
      <c r="GI66" s="18"/>
    </row>
    <row r="67" spans="2:191" hidden="1">
      <c r="B67" s="13"/>
      <c r="C67" s="5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16"/>
    </row>
    <row r="68" spans="2:191" hidden="1">
      <c r="B68" s="13"/>
      <c r="C68" s="5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16"/>
    </row>
    <row r="69" spans="2:191" hidden="1">
      <c r="B69" s="13"/>
      <c r="C69" s="5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16"/>
    </row>
    <row r="70" spans="2:191" hidden="1">
      <c r="B70" s="13"/>
      <c r="C70" s="5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16"/>
    </row>
    <row r="71" spans="2:191" hidden="1">
      <c r="B71" s="13"/>
      <c r="C71" s="5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16"/>
    </row>
    <row r="72" spans="2:191" hidden="1">
      <c r="B72" s="13"/>
      <c r="C72" s="5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16"/>
    </row>
    <row r="73" spans="2:191">
      <c r="B73" s="98" t="s">
        <v>267</v>
      </c>
    </row>
  </sheetData>
  <mergeCells count="5">
    <mergeCell ref="B4:C4"/>
    <mergeCell ref="D6:N6"/>
    <mergeCell ref="O6:BF6"/>
    <mergeCell ref="BG6:GI6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B3:GI80"/>
  <sheetViews>
    <sheetView zoomScale="80" zoomScaleNormal="80" workbookViewId="0">
      <pane xSplit="3" ySplit="7" topLeftCell="D68" activePane="bottomRight" state="frozen"/>
      <selection activeCell="O12" sqref="O12"/>
      <selection pane="topRight" activeCell="O12" sqref="O12"/>
      <selection pane="bottomLeft" activeCell="O12" sqref="O12"/>
      <selection pane="bottomRight" activeCell="B80" sqref="B80"/>
    </sheetView>
  </sheetViews>
  <sheetFormatPr baseColWidth="10" defaultRowHeight="15"/>
  <cols>
    <col min="1" max="1" width="11.42578125" style="10"/>
    <col min="2" max="2" width="13.140625" style="5" customWidth="1"/>
    <col min="3" max="3" width="68" style="10" customWidth="1"/>
    <col min="4" max="191" width="11.140625" style="10" customWidth="1"/>
    <col min="192" max="16384" width="11.42578125" style="10"/>
  </cols>
  <sheetData>
    <row r="3" spans="2:191" ht="23.25" customHeight="1">
      <c r="B3" s="218" t="s">
        <v>115</v>
      </c>
      <c r="C3" s="218"/>
    </row>
    <row r="4" spans="2:191">
      <c r="B4" s="137" t="s">
        <v>32</v>
      </c>
      <c r="C4" s="137"/>
    </row>
    <row r="5" spans="2:191" s="164" customFormat="1">
      <c r="B5" s="165"/>
      <c r="C5" s="166"/>
      <c r="D5" s="164" t="s">
        <v>141</v>
      </c>
      <c r="BG5" s="164">
        <f>+YEAR(BG7)</f>
        <v>2013</v>
      </c>
      <c r="BH5" s="164">
        <f t="shared" ref="BH5:DS5" si="0">+YEAR(BH7)</f>
        <v>2013</v>
      </c>
      <c r="BI5" s="164">
        <f t="shared" si="0"/>
        <v>2013</v>
      </c>
      <c r="BJ5" s="164">
        <f t="shared" si="0"/>
        <v>2013</v>
      </c>
      <c r="BK5" s="164">
        <f t="shared" si="0"/>
        <v>2013</v>
      </c>
      <c r="BL5" s="164">
        <f t="shared" si="0"/>
        <v>2013</v>
      </c>
      <c r="BM5" s="164">
        <f t="shared" si="0"/>
        <v>2013</v>
      </c>
      <c r="BN5" s="164">
        <f t="shared" si="0"/>
        <v>2013</v>
      </c>
      <c r="BO5" s="164">
        <f t="shared" si="0"/>
        <v>2013</v>
      </c>
      <c r="BP5" s="164">
        <f t="shared" si="0"/>
        <v>2013</v>
      </c>
      <c r="BQ5" s="164">
        <f t="shared" si="0"/>
        <v>2013</v>
      </c>
      <c r="BR5" s="164">
        <f t="shared" si="0"/>
        <v>2013</v>
      </c>
      <c r="BS5" s="164">
        <f t="shared" si="0"/>
        <v>2014</v>
      </c>
      <c r="BT5" s="164">
        <f t="shared" si="0"/>
        <v>2014</v>
      </c>
      <c r="BU5" s="164">
        <f t="shared" si="0"/>
        <v>2014</v>
      </c>
      <c r="BV5" s="164">
        <f t="shared" si="0"/>
        <v>2014</v>
      </c>
      <c r="BW5" s="164">
        <f t="shared" si="0"/>
        <v>2014</v>
      </c>
      <c r="BX5" s="164">
        <f t="shared" si="0"/>
        <v>2014</v>
      </c>
      <c r="BY5" s="164">
        <f t="shared" si="0"/>
        <v>2014</v>
      </c>
      <c r="BZ5" s="164">
        <f t="shared" si="0"/>
        <v>2014</v>
      </c>
      <c r="CA5" s="164">
        <f t="shared" si="0"/>
        <v>2014</v>
      </c>
      <c r="CB5" s="164">
        <f t="shared" si="0"/>
        <v>2014</v>
      </c>
      <c r="CC5" s="164">
        <f t="shared" si="0"/>
        <v>2014</v>
      </c>
      <c r="CD5" s="164">
        <f t="shared" si="0"/>
        <v>2014</v>
      </c>
      <c r="CE5" s="164">
        <f t="shared" si="0"/>
        <v>2015</v>
      </c>
      <c r="CF5" s="164">
        <f t="shared" si="0"/>
        <v>2015</v>
      </c>
      <c r="CG5" s="164">
        <f t="shared" si="0"/>
        <v>2015</v>
      </c>
      <c r="CH5" s="164">
        <f t="shared" si="0"/>
        <v>2015</v>
      </c>
      <c r="CI5" s="164">
        <f t="shared" si="0"/>
        <v>2015</v>
      </c>
      <c r="CJ5" s="164">
        <f t="shared" si="0"/>
        <v>2015</v>
      </c>
      <c r="CK5" s="164">
        <f t="shared" si="0"/>
        <v>2015</v>
      </c>
      <c r="CL5" s="164">
        <f t="shared" si="0"/>
        <v>2015</v>
      </c>
      <c r="CM5" s="164">
        <f t="shared" si="0"/>
        <v>2015</v>
      </c>
      <c r="CN5" s="164">
        <f t="shared" si="0"/>
        <v>2015</v>
      </c>
      <c r="CO5" s="164">
        <f t="shared" si="0"/>
        <v>2015</v>
      </c>
      <c r="CP5" s="164">
        <f t="shared" si="0"/>
        <v>2015</v>
      </c>
      <c r="CQ5" s="164">
        <f t="shared" si="0"/>
        <v>2016</v>
      </c>
      <c r="CR5" s="164">
        <f t="shared" si="0"/>
        <v>2016</v>
      </c>
      <c r="CS5" s="164">
        <f t="shared" si="0"/>
        <v>2016</v>
      </c>
      <c r="CT5" s="164">
        <f t="shared" si="0"/>
        <v>2016</v>
      </c>
      <c r="CU5" s="164">
        <f t="shared" si="0"/>
        <v>2016</v>
      </c>
      <c r="CV5" s="164">
        <f t="shared" si="0"/>
        <v>2016</v>
      </c>
      <c r="CW5" s="164">
        <f t="shared" si="0"/>
        <v>2016</v>
      </c>
      <c r="CX5" s="164">
        <f t="shared" si="0"/>
        <v>2016</v>
      </c>
      <c r="CY5" s="164">
        <f t="shared" si="0"/>
        <v>2016</v>
      </c>
      <c r="CZ5" s="164">
        <f t="shared" si="0"/>
        <v>2016</v>
      </c>
      <c r="DA5" s="164">
        <f t="shared" si="0"/>
        <v>2016</v>
      </c>
      <c r="DB5" s="164">
        <f t="shared" si="0"/>
        <v>2016</v>
      </c>
      <c r="DC5" s="164">
        <f t="shared" si="0"/>
        <v>2017</v>
      </c>
      <c r="DD5" s="164">
        <f t="shared" si="0"/>
        <v>2017</v>
      </c>
      <c r="DE5" s="164">
        <f t="shared" si="0"/>
        <v>2017</v>
      </c>
      <c r="DF5" s="164">
        <f t="shared" si="0"/>
        <v>2017</v>
      </c>
      <c r="DG5" s="164">
        <f t="shared" si="0"/>
        <v>2017</v>
      </c>
      <c r="DH5" s="164">
        <f t="shared" si="0"/>
        <v>2017</v>
      </c>
      <c r="DI5" s="164">
        <f t="shared" si="0"/>
        <v>2017</v>
      </c>
      <c r="DJ5" s="164">
        <f t="shared" si="0"/>
        <v>2017</v>
      </c>
      <c r="DK5" s="164">
        <f t="shared" si="0"/>
        <v>2017</v>
      </c>
      <c r="DL5" s="164">
        <f t="shared" si="0"/>
        <v>2017</v>
      </c>
      <c r="DM5" s="164">
        <f t="shared" si="0"/>
        <v>2017</v>
      </c>
      <c r="DN5" s="164">
        <f t="shared" si="0"/>
        <v>2017</v>
      </c>
      <c r="DO5" s="164">
        <f t="shared" si="0"/>
        <v>2018</v>
      </c>
      <c r="DP5" s="164">
        <f t="shared" si="0"/>
        <v>2018</v>
      </c>
      <c r="DQ5" s="164">
        <f t="shared" si="0"/>
        <v>2018</v>
      </c>
      <c r="DR5" s="164">
        <f t="shared" si="0"/>
        <v>2018</v>
      </c>
      <c r="DS5" s="164">
        <f t="shared" si="0"/>
        <v>2018</v>
      </c>
      <c r="DT5" s="164">
        <f t="shared" ref="DT5:GE5" si="1">+YEAR(DT7)</f>
        <v>2018</v>
      </c>
      <c r="DU5" s="164">
        <f t="shared" si="1"/>
        <v>2018</v>
      </c>
      <c r="DV5" s="164">
        <f t="shared" si="1"/>
        <v>2018</v>
      </c>
      <c r="DW5" s="164">
        <f t="shared" si="1"/>
        <v>2018</v>
      </c>
      <c r="DX5" s="164">
        <f t="shared" si="1"/>
        <v>2018</v>
      </c>
      <c r="DY5" s="164">
        <f t="shared" si="1"/>
        <v>2018</v>
      </c>
      <c r="DZ5" s="164">
        <f t="shared" si="1"/>
        <v>2018</v>
      </c>
      <c r="EA5" s="164">
        <f t="shared" si="1"/>
        <v>2019</v>
      </c>
      <c r="EB5" s="164">
        <f t="shared" si="1"/>
        <v>2019</v>
      </c>
      <c r="EC5" s="164">
        <f t="shared" si="1"/>
        <v>2019</v>
      </c>
      <c r="ED5" s="164">
        <f t="shared" si="1"/>
        <v>2019</v>
      </c>
      <c r="EE5" s="164">
        <f t="shared" si="1"/>
        <v>2019</v>
      </c>
      <c r="EF5" s="164">
        <f t="shared" si="1"/>
        <v>2019</v>
      </c>
      <c r="EG5" s="164">
        <f t="shared" si="1"/>
        <v>2019</v>
      </c>
      <c r="EH5" s="164">
        <f t="shared" si="1"/>
        <v>2019</v>
      </c>
      <c r="EI5" s="164">
        <f t="shared" si="1"/>
        <v>2019</v>
      </c>
      <c r="EJ5" s="164">
        <f t="shared" si="1"/>
        <v>2019</v>
      </c>
      <c r="EK5" s="164">
        <f t="shared" si="1"/>
        <v>2019</v>
      </c>
      <c r="EL5" s="164">
        <f t="shared" si="1"/>
        <v>2019</v>
      </c>
      <c r="EM5" s="164">
        <f t="shared" si="1"/>
        <v>2020</v>
      </c>
      <c r="EN5" s="164">
        <f t="shared" si="1"/>
        <v>2020</v>
      </c>
      <c r="EO5" s="164">
        <f t="shared" si="1"/>
        <v>2020</v>
      </c>
      <c r="EP5" s="164">
        <f t="shared" si="1"/>
        <v>2020</v>
      </c>
      <c r="EQ5" s="164">
        <f t="shared" si="1"/>
        <v>2020</v>
      </c>
      <c r="ER5" s="164">
        <f t="shared" si="1"/>
        <v>2020</v>
      </c>
      <c r="ES5" s="164">
        <f t="shared" si="1"/>
        <v>2020</v>
      </c>
      <c r="ET5" s="164">
        <f t="shared" si="1"/>
        <v>2020</v>
      </c>
      <c r="EU5" s="164">
        <f t="shared" si="1"/>
        <v>2020</v>
      </c>
      <c r="EV5" s="164">
        <f t="shared" si="1"/>
        <v>2020</v>
      </c>
      <c r="EW5" s="164">
        <f t="shared" si="1"/>
        <v>2020</v>
      </c>
      <c r="EX5" s="164">
        <f t="shared" si="1"/>
        <v>2020</v>
      </c>
      <c r="EY5" s="164">
        <f t="shared" si="1"/>
        <v>2021</v>
      </c>
      <c r="EZ5" s="164">
        <f t="shared" si="1"/>
        <v>2021</v>
      </c>
      <c r="FA5" s="164">
        <f t="shared" si="1"/>
        <v>2021</v>
      </c>
      <c r="FB5" s="164">
        <f t="shared" si="1"/>
        <v>2021</v>
      </c>
      <c r="FC5" s="164">
        <f t="shared" si="1"/>
        <v>2021</v>
      </c>
      <c r="FD5" s="164">
        <f t="shared" si="1"/>
        <v>2021</v>
      </c>
      <c r="FE5" s="164">
        <f t="shared" si="1"/>
        <v>2021</v>
      </c>
      <c r="FF5" s="164">
        <f t="shared" si="1"/>
        <v>2021</v>
      </c>
      <c r="FG5" s="164">
        <f t="shared" si="1"/>
        <v>2021</v>
      </c>
      <c r="FH5" s="164">
        <f t="shared" si="1"/>
        <v>2021</v>
      </c>
      <c r="FI5" s="164">
        <f t="shared" si="1"/>
        <v>2021</v>
      </c>
      <c r="FJ5" s="164">
        <f t="shared" si="1"/>
        <v>2021</v>
      </c>
      <c r="FK5" s="164">
        <f t="shared" si="1"/>
        <v>2022</v>
      </c>
      <c r="FL5" s="164">
        <f t="shared" si="1"/>
        <v>2022</v>
      </c>
      <c r="FM5" s="164">
        <f t="shared" si="1"/>
        <v>2022</v>
      </c>
      <c r="FN5" s="164">
        <f t="shared" si="1"/>
        <v>2022</v>
      </c>
      <c r="FO5" s="164">
        <f t="shared" si="1"/>
        <v>2022</v>
      </c>
      <c r="FP5" s="164">
        <f t="shared" si="1"/>
        <v>2022</v>
      </c>
      <c r="FQ5" s="164">
        <f t="shared" si="1"/>
        <v>2022</v>
      </c>
      <c r="FR5" s="164">
        <f t="shared" si="1"/>
        <v>2022</v>
      </c>
      <c r="FS5" s="164">
        <f t="shared" si="1"/>
        <v>2022</v>
      </c>
      <c r="FT5" s="164">
        <f t="shared" si="1"/>
        <v>2022</v>
      </c>
      <c r="FU5" s="164">
        <f t="shared" si="1"/>
        <v>2022</v>
      </c>
      <c r="FV5" s="164">
        <f t="shared" si="1"/>
        <v>2022</v>
      </c>
      <c r="FW5" s="164">
        <f t="shared" si="1"/>
        <v>2023</v>
      </c>
      <c r="FX5" s="164">
        <f t="shared" si="1"/>
        <v>2023</v>
      </c>
      <c r="FY5" s="164">
        <f t="shared" si="1"/>
        <v>2023</v>
      </c>
      <c r="FZ5" s="164">
        <f t="shared" si="1"/>
        <v>2023</v>
      </c>
      <c r="GA5" s="164">
        <f t="shared" si="1"/>
        <v>2023</v>
      </c>
      <c r="GB5" s="164">
        <f t="shared" si="1"/>
        <v>2023</v>
      </c>
      <c r="GC5" s="164">
        <f t="shared" si="1"/>
        <v>2023</v>
      </c>
      <c r="GD5" s="164">
        <f t="shared" si="1"/>
        <v>2023</v>
      </c>
      <c r="GE5" s="164">
        <f t="shared" si="1"/>
        <v>2023</v>
      </c>
      <c r="GF5" s="164">
        <f t="shared" ref="GF5:GG5" si="2">+YEAR(GF7)</f>
        <v>2023</v>
      </c>
      <c r="GG5" s="164">
        <f t="shared" si="2"/>
        <v>2023</v>
      </c>
      <c r="GH5" s="164">
        <f t="shared" ref="GH5:GI5" si="3">+YEAR(GH7)</f>
        <v>2023</v>
      </c>
      <c r="GI5" s="164">
        <f t="shared" si="3"/>
        <v>2024</v>
      </c>
    </row>
    <row r="6" spans="2:191" s="101" customFormat="1" ht="27" customHeight="1">
      <c r="C6" s="214"/>
      <c r="D6" s="156" t="s">
        <v>13</v>
      </c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70" t="s">
        <v>83</v>
      </c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2"/>
      <c r="BG6" s="167" t="s">
        <v>84</v>
      </c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9"/>
    </row>
    <row r="7" spans="2:191" s="101" customFormat="1">
      <c r="B7" s="160" t="s">
        <v>31</v>
      </c>
      <c r="C7" s="160" t="s">
        <v>61</v>
      </c>
      <c r="D7" s="159">
        <v>2013</v>
      </c>
      <c r="E7" s="159">
        <f>+D7+1</f>
        <v>2014</v>
      </c>
      <c r="F7" s="159">
        <f t="shared" ref="F7:G7" si="4">+E7+1</f>
        <v>2015</v>
      </c>
      <c r="G7" s="159">
        <f t="shared" si="4"/>
        <v>2016</v>
      </c>
      <c r="H7" s="159">
        <v>2017</v>
      </c>
      <c r="I7" s="159">
        <v>2018</v>
      </c>
      <c r="J7" s="159">
        <v>2019</v>
      </c>
      <c r="K7" s="159">
        <v>2020</v>
      </c>
      <c r="L7" s="159">
        <v>2021</v>
      </c>
      <c r="M7" s="159">
        <v>2022</v>
      </c>
      <c r="N7" s="159">
        <v>2023</v>
      </c>
      <c r="O7" s="27" t="s">
        <v>157</v>
      </c>
      <c r="P7" s="27" t="s">
        <v>158</v>
      </c>
      <c r="Q7" s="27" t="s">
        <v>159</v>
      </c>
      <c r="R7" s="27" t="s">
        <v>160</v>
      </c>
      <c r="S7" s="27" t="s">
        <v>161</v>
      </c>
      <c r="T7" s="27" t="s">
        <v>162</v>
      </c>
      <c r="U7" s="27" t="s">
        <v>164</v>
      </c>
      <c r="V7" s="27" t="s">
        <v>165</v>
      </c>
      <c r="W7" s="27" t="s">
        <v>166</v>
      </c>
      <c r="X7" s="27" t="s">
        <v>167</v>
      </c>
      <c r="Y7" s="27" t="s">
        <v>163</v>
      </c>
      <c r="Z7" s="27" t="s">
        <v>168</v>
      </c>
      <c r="AA7" s="27" t="s">
        <v>169</v>
      </c>
      <c r="AB7" s="27" t="s">
        <v>170</v>
      </c>
      <c r="AC7" s="27" t="s">
        <v>171</v>
      </c>
      <c r="AD7" s="27" t="s">
        <v>172</v>
      </c>
      <c r="AE7" s="27" t="s">
        <v>62</v>
      </c>
      <c r="AF7" s="20" t="s">
        <v>63</v>
      </c>
      <c r="AG7" s="20" t="s">
        <v>64</v>
      </c>
      <c r="AH7" s="20" t="s">
        <v>65</v>
      </c>
      <c r="AI7" s="20" t="s">
        <v>66</v>
      </c>
      <c r="AJ7" s="20" t="s">
        <v>67</v>
      </c>
      <c r="AK7" s="20" t="s">
        <v>68</v>
      </c>
      <c r="AL7" s="20" t="s">
        <v>69</v>
      </c>
      <c r="AM7" s="20" t="s">
        <v>70</v>
      </c>
      <c r="AN7" s="20" t="s">
        <v>71</v>
      </c>
      <c r="AO7" s="20" t="s">
        <v>72</v>
      </c>
      <c r="AP7" s="20" t="s">
        <v>73</v>
      </c>
      <c r="AQ7" s="20" t="s">
        <v>74</v>
      </c>
      <c r="AR7" s="20" t="s">
        <v>75</v>
      </c>
      <c r="AS7" s="20" t="s">
        <v>76</v>
      </c>
      <c r="AT7" s="20" t="s">
        <v>77</v>
      </c>
      <c r="AU7" s="20" t="s">
        <v>136</v>
      </c>
      <c r="AV7" s="20" t="s">
        <v>138</v>
      </c>
      <c r="AW7" s="20" t="s">
        <v>139</v>
      </c>
      <c r="AX7" s="20" t="s">
        <v>140</v>
      </c>
      <c r="AY7" s="20" t="s">
        <v>137</v>
      </c>
      <c r="AZ7" s="20" t="s">
        <v>174</v>
      </c>
      <c r="BA7" s="20" t="s">
        <v>181</v>
      </c>
      <c r="BB7" s="20" t="s">
        <v>192</v>
      </c>
      <c r="BC7" s="20" t="s">
        <v>216</v>
      </c>
      <c r="BD7" s="20" t="s">
        <v>256</v>
      </c>
      <c r="BE7" s="20" t="s">
        <v>255</v>
      </c>
      <c r="BF7" s="20" t="s">
        <v>215</v>
      </c>
      <c r="BG7" s="22">
        <v>41275</v>
      </c>
      <c r="BH7" s="22">
        <v>41306</v>
      </c>
      <c r="BI7" s="22">
        <v>41334</v>
      </c>
      <c r="BJ7" s="22">
        <v>41365</v>
      </c>
      <c r="BK7" s="22">
        <v>41395</v>
      </c>
      <c r="BL7" s="22">
        <v>41426</v>
      </c>
      <c r="BM7" s="22">
        <v>41456</v>
      </c>
      <c r="BN7" s="22">
        <v>41487</v>
      </c>
      <c r="BO7" s="22">
        <v>41518</v>
      </c>
      <c r="BP7" s="22">
        <v>41548</v>
      </c>
      <c r="BQ7" s="22">
        <v>41579</v>
      </c>
      <c r="BR7" s="22">
        <v>41609</v>
      </c>
      <c r="BS7" s="22">
        <v>41640</v>
      </c>
      <c r="BT7" s="22">
        <v>41671</v>
      </c>
      <c r="BU7" s="22">
        <v>41699</v>
      </c>
      <c r="BV7" s="22">
        <v>41730</v>
      </c>
      <c r="BW7" s="22">
        <v>41760</v>
      </c>
      <c r="BX7" s="22">
        <v>41791</v>
      </c>
      <c r="BY7" s="22">
        <v>41821</v>
      </c>
      <c r="BZ7" s="22">
        <v>41852</v>
      </c>
      <c r="CA7" s="22">
        <v>41883</v>
      </c>
      <c r="CB7" s="22">
        <v>41913</v>
      </c>
      <c r="CC7" s="22">
        <v>41944</v>
      </c>
      <c r="CD7" s="22">
        <v>41974</v>
      </c>
      <c r="CE7" s="22">
        <v>42005</v>
      </c>
      <c r="CF7" s="22">
        <v>42036</v>
      </c>
      <c r="CG7" s="22">
        <v>42064</v>
      </c>
      <c r="CH7" s="22">
        <v>42095</v>
      </c>
      <c r="CI7" s="22">
        <v>42125</v>
      </c>
      <c r="CJ7" s="22">
        <v>42156</v>
      </c>
      <c r="CK7" s="22">
        <v>42186</v>
      </c>
      <c r="CL7" s="22">
        <v>42217</v>
      </c>
      <c r="CM7" s="22">
        <v>42248</v>
      </c>
      <c r="CN7" s="22">
        <v>42278</v>
      </c>
      <c r="CO7" s="22">
        <v>42309</v>
      </c>
      <c r="CP7" s="22">
        <v>42339</v>
      </c>
      <c r="CQ7" s="22">
        <v>42370</v>
      </c>
      <c r="CR7" s="22">
        <v>42401</v>
      </c>
      <c r="CS7" s="22">
        <v>42430</v>
      </c>
      <c r="CT7" s="22">
        <v>42461</v>
      </c>
      <c r="CU7" s="22">
        <v>42491</v>
      </c>
      <c r="CV7" s="22">
        <v>42522</v>
      </c>
      <c r="CW7" s="22">
        <v>42552</v>
      </c>
      <c r="CX7" s="22">
        <v>42583</v>
      </c>
      <c r="CY7" s="22">
        <v>42614</v>
      </c>
      <c r="CZ7" s="22">
        <v>42644</v>
      </c>
      <c r="DA7" s="22">
        <v>42675</v>
      </c>
      <c r="DB7" s="22">
        <v>42705</v>
      </c>
      <c r="DC7" s="22">
        <v>42736</v>
      </c>
      <c r="DD7" s="21">
        <v>42767</v>
      </c>
      <c r="DE7" s="21">
        <v>42795</v>
      </c>
      <c r="DF7" s="21">
        <v>42826</v>
      </c>
      <c r="DG7" s="21">
        <v>42856</v>
      </c>
      <c r="DH7" s="21">
        <v>42887</v>
      </c>
      <c r="DI7" s="21">
        <v>42917</v>
      </c>
      <c r="DJ7" s="21">
        <v>42948</v>
      </c>
      <c r="DK7" s="21">
        <v>42979</v>
      </c>
      <c r="DL7" s="21">
        <v>43009</v>
      </c>
      <c r="DM7" s="21">
        <v>43040</v>
      </c>
      <c r="DN7" s="21">
        <v>43070</v>
      </c>
      <c r="DO7" s="21">
        <v>43101</v>
      </c>
      <c r="DP7" s="21">
        <v>43132</v>
      </c>
      <c r="DQ7" s="21">
        <v>43160</v>
      </c>
      <c r="DR7" s="21">
        <v>43191</v>
      </c>
      <c r="DS7" s="21">
        <v>43221</v>
      </c>
      <c r="DT7" s="21">
        <v>43252</v>
      </c>
      <c r="DU7" s="21">
        <v>43282</v>
      </c>
      <c r="DV7" s="21">
        <v>43313</v>
      </c>
      <c r="DW7" s="21">
        <v>43344</v>
      </c>
      <c r="DX7" s="21">
        <v>43374</v>
      </c>
      <c r="DY7" s="21">
        <v>43405</v>
      </c>
      <c r="DZ7" s="21">
        <v>43435</v>
      </c>
      <c r="EA7" s="21">
        <v>43466</v>
      </c>
      <c r="EB7" s="21">
        <v>43497</v>
      </c>
      <c r="EC7" s="21">
        <v>43525</v>
      </c>
      <c r="ED7" s="21">
        <v>43556</v>
      </c>
      <c r="EE7" s="21">
        <v>43586</v>
      </c>
      <c r="EF7" s="21">
        <v>43617</v>
      </c>
      <c r="EG7" s="21">
        <v>43647</v>
      </c>
      <c r="EH7" s="21">
        <v>43678</v>
      </c>
      <c r="EI7" s="21">
        <v>43709</v>
      </c>
      <c r="EJ7" s="21">
        <v>43739</v>
      </c>
      <c r="EK7" s="21">
        <v>43770</v>
      </c>
      <c r="EL7" s="21">
        <v>43800</v>
      </c>
      <c r="EM7" s="21">
        <v>43831</v>
      </c>
      <c r="EN7" s="21">
        <v>43862</v>
      </c>
      <c r="EO7" s="21">
        <v>43891</v>
      </c>
      <c r="EP7" s="21">
        <v>43922</v>
      </c>
      <c r="EQ7" s="21">
        <v>43952</v>
      </c>
      <c r="ER7" s="21">
        <v>43983</v>
      </c>
      <c r="ES7" s="21">
        <v>44013</v>
      </c>
      <c r="ET7" s="21">
        <v>44044</v>
      </c>
      <c r="EU7" s="21">
        <v>44075</v>
      </c>
      <c r="EV7" s="21">
        <v>44105</v>
      </c>
      <c r="EW7" s="21">
        <v>44136</v>
      </c>
      <c r="EX7" s="21">
        <v>44166</v>
      </c>
      <c r="EY7" s="21">
        <v>44197</v>
      </c>
      <c r="EZ7" s="21">
        <v>44228</v>
      </c>
      <c r="FA7" s="21">
        <v>44256</v>
      </c>
      <c r="FB7" s="21">
        <v>44287</v>
      </c>
      <c r="FC7" s="21">
        <v>44317</v>
      </c>
      <c r="FD7" s="21">
        <v>44348</v>
      </c>
      <c r="FE7" s="21">
        <v>44378</v>
      </c>
      <c r="FF7" s="21">
        <v>44409</v>
      </c>
      <c r="FG7" s="21">
        <v>44440</v>
      </c>
      <c r="FH7" s="21">
        <v>44470</v>
      </c>
      <c r="FI7" s="21">
        <v>44501</v>
      </c>
      <c r="FJ7" s="21">
        <v>44531</v>
      </c>
      <c r="FK7" s="21">
        <v>44562</v>
      </c>
      <c r="FL7" s="21">
        <v>44593</v>
      </c>
      <c r="FM7" s="21">
        <v>44621</v>
      </c>
      <c r="FN7" s="21">
        <v>44652</v>
      </c>
      <c r="FO7" s="21">
        <v>44682</v>
      </c>
      <c r="FP7" s="21">
        <v>44713</v>
      </c>
      <c r="FQ7" s="21">
        <v>44743</v>
      </c>
      <c r="FR7" s="21">
        <v>44774</v>
      </c>
      <c r="FS7" s="21">
        <v>44805</v>
      </c>
      <c r="FT7" s="21">
        <v>44835</v>
      </c>
      <c r="FU7" s="21">
        <v>44866</v>
      </c>
      <c r="FV7" s="21">
        <v>44896</v>
      </c>
      <c r="FW7" s="21">
        <v>44927</v>
      </c>
      <c r="FX7" s="21">
        <v>44958</v>
      </c>
      <c r="FY7" s="21">
        <v>44986</v>
      </c>
      <c r="FZ7" s="21">
        <v>45017</v>
      </c>
      <c r="GA7" s="21">
        <v>45047</v>
      </c>
      <c r="GB7" s="21">
        <v>45078</v>
      </c>
      <c r="GC7" s="21">
        <v>45108</v>
      </c>
      <c r="GD7" s="21">
        <v>45139</v>
      </c>
      <c r="GE7" s="21">
        <v>45170</v>
      </c>
      <c r="GF7" s="21">
        <v>45200</v>
      </c>
      <c r="GG7" s="21">
        <v>45231</v>
      </c>
      <c r="GH7" s="21">
        <v>45261</v>
      </c>
      <c r="GI7" s="21">
        <v>45292</v>
      </c>
    </row>
    <row r="8" spans="2:191" s="37" customFormat="1">
      <c r="B8" s="173">
        <v>1</v>
      </c>
      <c r="C8" s="174" t="s">
        <v>0</v>
      </c>
      <c r="D8" s="175">
        <f t="shared" ref="D8:L8" si="5">+D10+D17</f>
        <v>6559.1388675399785</v>
      </c>
      <c r="E8" s="175">
        <f t="shared" si="5"/>
        <v>8209.522767260125</v>
      </c>
      <c r="F8" s="175">
        <f t="shared" si="5"/>
        <v>5267.42366656381</v>
      </c>
      <c r="G8" s="175">
        <f t="shared" si="5"/>
        <v>4235.5795188269385</v>
      </c>
      <c r="H8" s="175">
        <f t="shared" si="5"/>
        <v>5330.2698263516668</v>
      </c>
      <c r="I8" s="175">
        <f t="shared" si="5"/>
        <v>5712.8976358500004</v>
      </c>
      <c r="J8" s="175">
        <f t="shared" si="5"/>
        <v>5418.9748491</v>
      </c>
      <c r="K8" s="175">
        <f t="shared" si="5"/>
        <v>4098.9670881258889</v>
      </c>
      <c r="L8" s="175">
        <f t="shared" si="5"/>
        <v>5004.5858256400006</v>
      </c>
      <c r="M8" s="175">
        <f>+SUM(FK8:FV8)</f>
        <v>7445.0574252999986</v>
      </c>
      <c r="N8" s="175">
        <f>+SUMIF($BG$5:$AAA$5,$N$7,$BG8:$AAA8)</f>
        <v>12959.20447093391</v>
      </c>
      <c r="O8" s="175">
        <f t="shared" ref="O8" si="6">+SUM(BG8:BI8)</f>
        <v>1406.1449003314544</v>
      </c>
      <c r="P8" s="175">
        <f t="shared" ref="P8" si="7">+SUM(BJ8:BL8)</f>
        <v>1506.7880341478563</v>
      </c>
      <c r="Q8" s="175">
        <f t="shared" ref="Q8" si="8">+SUM(BM8:BO8)</f>
        <v>1803.2189520598988</v>
      </c>
      <c r="R8" s="175">
        <f t="shared" ref="R8" si="9">+SUM(BP8:BR8)</f>
        <v>1842.9869810007694</v>
      </c>
      <c r="S8" s="175">
        <f t="shared" ref="S8" si="10">+SUM(BS8:BU8)</f>
        <v>1799.0257106237282</v>
      </c>
      <c r="T8" s="175">
        <f t="shared" ref="T8" si="11">+SUM(BV8:BX8)</f>
        <v>2117.5775354807947</v>
      </c>
      <c r="U8" s="175">
        <f t="shared" ref="U8" si="12">+SUM(BY8:CA8)</f>
        <v>2256.1608616576659</v>
      </c>
      <c r="V8" s="175">
        <f t="shared" ref="V8" si="13">+SUM(CB8:CD8)</f>
        <v>2036.7586594979343</v>
      </c>
      <c r="W8" s="175">
        <f t="shared" ref="W8" si="14">+SUM(CE8:CG8)</f>
        <v>1319.1959394397913</v>
      </c>
      <c r="X8" s="175">
        <f t="shared" ref="X8" si="15">+SUM(CH8:CJ8)</f>
        <v>1546.1040514546562</v>
      </c>
      <c r="Y8" s="175">
        <f t="shared" ref="Y8" si="16">+SUM(CK8:CM8)</f>
        <v>1402.5983085941025</v>
      </c>
      <c r="Z8" s="175">
        <f t="shared" ref="Z8" si="17">+SUM(CN8:CP8)</f>
        <v>999.52536707525996</v>
      </c>
      <c r="AA8" s="175">
        <f t="shared" ref="AA8" si="18">+SUM(CQ8:CS8)</f>
        <v>934.61140901396254</v>
      </c>
      <c r="AB8" s="175">
        <f t="shared" ref="AB8" si="19">+SUM(CT8:CV8)</f>
        <v>1104.6999364000681</v>
      </c>
      <c r="AC8" s="175">
        <f t="shared" ref="AC8" si="20">+SUM(CW8:CY8)</f>
        <v>1048.1264359464158</v>
      </c>
      <c r="AD8" s="175">
        <f t="shared" ref="AD8" si="21">+SUM(CZ8:DB8)</f>
        <v>1148.1417374664916</v>
      </c>
      <c r="AE8" s="175">
        <f t="shared" ref="AE8:AY8" si="22">+AE10+AE17</f>
        <v>1362.4465733005541</v>
      </c>
      <c r="AF8" s="175">
        <f t="shared" si="22"/>
        <v>1135.616662637738</v>
      </c>
      <c r="AG8" s="175">
        <f t="shared" si="22"/>
        <v>1212.8179597301269</v>
      </c>
      <c r="AH8" s="175">
        <f t="shared" si="22"/>
        <v>1619.3886306832478</v>
      </c>
      <c r="AI8" s="175">
        <f t="shared" si="22"/>
        <v>1697.7025052261565</v>
      </c>
      <c r="AJ8" s="175">
        <f t="shared" si="22"/>
        <v>1466.1385164885244</v>
      </c>
      <c r="AK8" s="175">
        <f t="shared" si="22"/>
        <v>1434.4940692613325</v>
      </c>
      <c r="AL8" s="175">
        <f t="shared" si="22"/>
        <v>1114.5625448739872</v>
      </c>
      <c r="AM8" s="175">
        <f t="shared" si="22"/>
        <v>1203.2025722999997</v>
      </c>
      <c r="AN8" s="175">
        <f t="shared" si="22"/>
        <v>1421.8178746899998</v>
      </c>
      <c r="AO8" s="175">
        <f t="shared" si="22"/>
        <v>1527.62299033</v>
      </c>
      <c r="AP8" s="175">
        <f t="shared" si="22"/>
        <v>1266.3314117800001</v>
      </c>
      <c r="AQ8" s="175">
        <f t="shared" si="22"/>
        <v>1223.6698212805636</v>
      </c>
      <c r="AR8" s="175">
        <f t="shared" si="22"/>
        <v>709.05537269144895</v>
      </c>
      <c r="AS8" s="175">
        <f t="shared" si="22"/>
        <v>926.68364678144349</v>
      </c>
      <c r="AT8" s="175">
        <f t="shared" si="22"/>
        <v>1239.5582473724332</v>
      </c>
      <c r="AU8" s="175">
        <f t="shared" si="22"/>
        <v>1061.7817591799999</v>
      </c>
      <c r="AV8" s="175">
        <f t="shared" si="22"/>
        <v>1136.8539795600002</v>
      </c>
      <c r="AW8" s="175">
        <f t="shared" si="22"/>
        <v>1582.0173670599997</v>
      </c>
      <c r="AX8" s="175">
        <f t="shared" si="22"/>
        <v>1223.9327198400001</v>
      </c>
      <c r="AY8" s="175">
        <f t="shared" si="22"/>
        <v>1118.0472469700001</v>
      </c>
      <c r="AZ8" s="175">
        <f t="shared" ref="AZ8:AZ31" si="23">+SUM(FN8:FP8)</f>
        <v>1156.0063559600001</v>
      </c>
      <c r="BA8" s="175">
        <f>+SUM(FQ8:FS8)</f>
        <v>1868.40854906</v>
      </c>
      <c r="BB8" s="175">
        <f>+SUM(FT8:FV8)</f>
        <v>3302.5952733100003</v>
      </c>
      <c r="BC8" s="175">
        <f t="shared" ref="BC8" si="24">+SUM(FW8:FY8)</f>
        <v>3163.3918271089997</v>
      </c>
      <c r="BD8" s="175">
        <f t="shared" ref="BD8" si="25">+SUM(FZ8:GB8)</f>
        <v>2947.3898494800001</v>
      </c>
      <c r="BE8" s="175">
        <f t="shared" ref="BE8" si="26">+SUM(GC8:GE8)</f>
        <v>3159.4323169199997</v>
      </c>
      <c r="BF8" s="175">
        <f t="shared" ref="BF8" si="27">+SUM(GF8:GH8)</f>
        <v>3688.9904774249094</v>
      </c>
      <c r="BG8" s="175">
        <f t="shared" ref="BG8:BH8" si="28">+BG10+BG17</f>
        <v>520.08013803573965</v>
      </c>
      <c r="BH8" s="175">
        <f t="shared" si="28"/>
        <v>513.17014028728829</v>
      </c>
      <c r="BI8" s="175">
        <f t="shared" ref="BI8:CL8" si="29">+BI10+BI17</f>
        <v>372.89462200842655</v>
      </c>
      <c r="BJ8" s="175">
        <f t="shared" si="29"/>
        <v>438.3046242105853</v>
      </c>
      <c r="BK8" s="175">
        <f t="shared" si="29"/>
        <v>608.6204556118513</v>
      </c>
      <c r="BL8" s="175">
        <f t="shared" si="29"/>
        <v>459.86295432541976</v>
      </c>
      <c r="BM8" s="175">
        <f t="shared" si="29"/>
        <v>729.70479214281477</v>
      </c>
      <c r="BN8" s="175">
        <f t="shared" si="29"/>
        <v>632.26470336770262</v>
      </c>
      <c r="BO8" s="175">
        <f t="shared" si="29"/>
        <v>441.24945654938136</v>
      </c>
      <c r="BP8" s="175">
        <f t="shared" si="29"/>
        <v>705.19954947273357</v>
      </c>
      <c r="BQ8" s="175">
        <f t="shared" si="29"/>
        <v>543.20696791841158</v>
      </c>
      <c r="BR8" s="175">
        <f t="shared" si="29"/>
        <v>594.5804636096243</v>
      </c>
      <c r="BS8" s="175">
        <f t="shared" si="29"/>
        <v>719.56045930321432</v>
      </c>
      <c r="BT8" s="175">
        <f t="shared" si="29"/>
        <v>499.65255519163543</v>
      </c>
      <c r="BU8" s="175">
        <f t="shared" si="29"/>
        <v>579.81269612887854</v>
      </c>
      <c r="BV8" s="175">
        <f t="shared" si="29"/>
        <v>680.05614389443463</v>
      </c>
      <c r="BW8" s="175">
        <f t="shared" si="29"/>
        <v>592.0676155499782</v>
      </c>
      <c r="BX8" s="175">
        <f t="shared" si="29"/>
        <v>845.45377603638167</v>
      </c>
      <c r="BY8" s="175">
        <f t="shared" si="29"/>
        <v>575.36028212814551</v>
      </c>
      <c r="BZ8" s="175">
        <f t="shared" si="29"/>
        <v>721.61458639076159</v>
      </c>
      <c r="CA8" s="175">
        <f t="shared" si="29"/>
        <v>959.18599313875916</v>
      </c>
      <c r="CB8" s="175">
        <f t="shared" si="29"/>
        <v>589.72121912377975</v>
      </c>
      <c r="CC8" s="175">
        <f t="shared" si="29"/>
        <v>753.19176756686466</v>
      </c>
      <c r="CD8" s="175">
        <f t="shared" si="29"/>
        <v>693.84567280728982</v>
      </c>
      <c r="CE8" s="175">
        <f t="shared" si="29"/>
        <v>293.95454939862611</v>
      </c>
      <c r="CF8" s="175">
        <f t="shared" si="29"/>
        <v>435.02767175648376</v>
      </c>
      <c r="CG8" s="175">
        <f t="shared" si="29"/>
        <v>590.21371828468148</v>
      </c>
      <c r="CH8" s="175">
        <f t="shared" si="29"/>
        <v>437.97385031232602</v>
      </c>
      <c r="CI8" s="175">
        <f t="shared" si="29"/>
        <v>518.97780619656169</v>
      </c>
      <c r="CJ8" s="175">
        <f t="shared" si="29"/>
        <v>589.15239494576849</v>
      </c>
      <c r="CK8" s="175">
        <f t="shared" si="29"/>
        <v>638.43211634920954</v>
      </c>
      <c r="CL8" s="175">
        <f t="shared" si="29"/>
        <v>384.67421881137955</v>
      </c>
      <c r="CM8" s="175">
        <f t="shared" ref="CM8:DR8" si="30">+CM10+CM17</f>
        <v>379.49197343351341</v>
      </c>
      <c r="CN8" s="175">
        <f t="shared" si="30"/>
        <v>343.26488152535654</v>
      </c>
      <c r="CO8" s="175">
        <f t="shared" si="30"/>
        <v>293.18069432572207</v>
      </c>
      <c r="CP8" s="175">
        <f t="shared" si="30"/>
        <v>363.07979122418135</v>
      </c>
      <c r="CQ8" s="175">
        <f t="shared" si="30"/>
        <v>313.68771005404199</v>
      </c>
      <c r="CR8" s="175">
        <f t="shared" si="30"/>
        <v>324.17065906200611</v>
      </c>
      <c r="CS8" s="175">
        <f t="shared" si="30"/>
        <v>296.75303989791439</v>
      </c>
      <c r="CT8" s="175">
        <f t="shared" si="30"/>
        <v>358.08213291724633</v>
      </c>
      <c r="CU8" s="175">
        <f t="shared" si="30"/>
        <v>333.03245775915678</v>
      </c>
      <c r="CV8" s="175">
        <f t="shared" si="30"/>
        <v>413.585345723665</v>
      </c>
      <c r="CW8" s="175">
        <f t="shared" si="30"/>
        <v>295.43936540930861</v>
      </c>
      <c r="CX8" s="175">
        <f t="shared" si="30"/>
        <v>386.21684169888221</v>
      </c>
      <c r="CY8" s="175">
        <f t="shared" si="30"/>
        <v>366.47022883822507</v>
      </c>
      <c r="CZ8" s="175">
        <f t="shared" si="30"/>
        <v>300.1173968540952</v>
      </c>
      <c r="DA8" s="175">
        <f t="shared" si="30"/>
        <v>371.84559152525856</v>
      </c>
      <c r="DB8" s="175">
        <f t="shared" si="30"/>
        <v>476.17874908713782</v>
      </c>
      <c r="DC8" s="175">
        <f t="shared" si="30"/>
        <v>540.26572336950551</v>
      </c>
      <c r="DD8" s="175">
        <f t="shared" si="30"/>
        <v>327.70565940826731</v>
      </c>
      <c r="DE8" s="175">
        <f t="shared" si="30"/>
        <v>494.47519052278119</v>
      </c>
      <c r="DF8" s="175">
        <f t="shared" si="30"/>
        <v>296.24300130292443</v>
      </c>
      <c r="DG8" s="175">
        <f t="shared" si="30"/>
        <v>389.81052288592878</v>
      </c>
      <c r="DH8" s="175">
        <f t="shared" si="30"/>
        <v>449.56313844888484</v>
      </c>
      <c r="DI8" s="175">
        <f t="shared" si="30"/>
        <v>414.41355125141564</v>
      </c>
      <c r="DJ8" s="175">
        <f t="shared" si="30"/>
        <v>339.70946886586131</v>
      </c>
      <c r="DK8" s="175">
        <f t="shared" si="30"/>
        <v>458.69493961284996</v>
      </c>
      <c r="DL8" s="175">
        <f t="shared" si="30"/>
        <v>333.40159634934133</v>
      </c>
      <c r="DM8" s="175">
        <f t="shared" si="30"/>
        <v>396.90783148219748</v>
      </c>
      <c r="DN8" s="175">
        <f t="shared" si="30"/>
        <v>889.07920285170894</v>
      </c>
      <c r="DO8" s="175">
        <f t="shared" si="30"/>
        <v>521.91781211568207</v>
      </c>
      <c r="DP8" s="175">
        <f t="shared" si="30"/>
        <v>403.77937226649243</v>
      </c>
      <c r="DQ8" s="175">
        <f t="shared" si="30"/>
        <v>772.00532084398185</v>
      </c>
      <c r="DR8" s="175">
        <f t="shared" si="30"/>
        <v>462.2632703648278</v>
      </c>
      <c r="DS8" s="175">
        <f t="shared" ref="DS8:EX8" si="31">+DS10+DS17</f>
        <v>496.47117462010107</v>
      </c>
      <c r="DT8" s="175">
        <f t="shared" si="31"/>
        <v>507.40407150359545</v>
      </c>
      <c r="DU8" s="175">
        <f t="shared" si="31"/>
        <v>494.84593997937009</v>
      </c>
      <c r="DV8" s="175">
        <f t="shared" si="31"/>
        <v>483.50124381075562</v>
      </c>
      <c r="DW8" s="175">
        <f t="shared" si="31"/>
        <v>456.1468854712067</v>
      </c>
      <c r="DX8" s="175">
        <f t="shared" si="31"/>
        <v>332.74316937511287</v>
      </c>
      <c r="DY8" s="175">
        <f t="shared" si="31"/>
        <v>463.00314476136452</v>
      </c>
      <c r="DZ8" s="175">
        <f t="shared" si="31"/>
        <v>318.81623073750984</v>
      </c>
      <c r="EA8" s="175">
        <f t="shared" si="31"/>
        <v>293.32443591000003</v>
      </c>
      <c r="EB8" s="175">
        <f t="shared" si="31"/>
        <v>411.65927563999992</v>
      </c>
      <c r="EC8" s="175">
        <f t="shared" si="31"/>
        <v>498.21886074999986</v>
      </c>
      <c r="ED8" s="175">
        <f t="shared" si="31"/>
        <v>399.25036990999996</v>
      </c>
      <c r="EE8" s="175">
        <f t="shared" si="31"/>
        <v>574.45414291999998</v>
      </c>
      <c r="EF8" s="175">
        <f t="shared" si="31"/>
        <v>448.11336186</v>
      </c>
      <c r="EG8" s="175">
        <f t="shared" si="31"/>
        <v>475.85022183000018</v>
      </c>
      <c r="EH8" s="175">
        <f t="shared" si="31"/>
        <v>580.9368485</v>
      </c>
      <c r="EI8" s="175">
        <f t="shared" si="31"/>
        <v>470.83592000000004</v>
      </c>
      <c r="EJ8" s="175">
        <f t="shared" si="31"/>
        <v>337.83742073999997</v>
      </c>
      <c r="EK8" s="175">
        <f t="shared" si="31"/>
        <v>464.92101939000008</v>
      </c>
      <c r="EL8" s="175">
        <f t="shared" si="31"/>
        <v>463.57297165</v>
      </c>
      <c r="EM8" s="175">
        <f t="shared" si="31"/>
        <v>366.62645226289766</v>
      </c>
      <c r="EN8" s="175">
        <f t="shared" si="31"/>
        <v>466.37150783325023</v>
      </c>
      <c r="EO8" s="175">
        <f t="shared" si="31"/>
        <v>390.6718611844156</v>
      </c>
      <c r="EP8" s="175">
        <f t="shared" si="31"/>
        <v>323.32808765964944</v>
      </c>
      <c r="EQ8" s="175">
        <f t="shared" si="31"/>
        <v>211.98807043854163</v>
      </c>
      <c r="ER8" s="175">
        <f t="shared" si="31"/>
        <v>173.73921459325794</v>
      </c>
      <c r="ES8" s="175">
        <f t="shared" si="31"/>
        <v>216.78858156111028</v>
      </c>
      <c r="ET8" s="175">
        <f t="shared" si="31"/>
        <v>335.10279418527261</v>
      </c>
      <c r="EU8" s="175">
        <f t="shared" si="31"/>
        <v>374.79227103506065</v>
      </c>
      <c r="EV8" s="175">
        <f t="shared" si="31"/>
        <v>442.6351631891074</v>
      </c>
      <c r="EW8" s="175">
        <f t="shared" si="31"/>
        <v>394.89433099358951</v>
      </c>
      <c r="EX8" s="175">
        <f t="shared" si="31"/>
        <v>402.02875318973634</v>
      </c>
      <c r="EY8" s="175">
        <f t="shared" ref="EY8:FS8" si="32">+EY10+EY17</f>
        <v>218.82013415</v>
      </c>
      <c r="EZ8" s="175">
        <f t="shared" si="32"/>
        <v>293.29357254000001</v>
      </c>
      <c r="FA8" s="175">
        <f t="shared" si="32"/>
        <v>549.66805249000004</v>
      </c>
      <c r="FB8" s="175">
        <f t="shared" si="32"/>
        <v>398.22222448000002</v>
      </c>
      <c r="FC8" s="175">
        <f t="shared" si="32"/>
        <v>415.33774899000002</v>
      </c>
      <c r="FD8" s="175">
        <f t="shared" si="32"/>
        <v>323.29400608999998</v>
      </c>
      <c r="FE8" s="175">
        <f t="shared" si="32"/>
        <v>361.70419449999997</v>
      </c>
      <c r="FF8" s="175">
        <f t="shared" si="32"/>
        <v>367.68095392999999</v>
      </c>
      <c r="FG8" s="175">
        <f t="shared" si="32"/>
        <v>852.6322186299999</v>
      </c>
      <c r="FH8" s="175">
        <f t="shared" si="32"/>
        <v>424.34779653999999</v>
      </c>
      <c r="FI8" s="175">
        <f t="shared" si="32"/>
        <v>430.43329083999998</v>
      </c>
      <c r="FJ8" s="175">
        <f t="shared" si="32"/>
        <v>369.15163246000003</v>
      </c>
      <c r="FK8" s="175">
        <f t="shared" si="32"/>
        <v>424.76756137999996</v>
      </c>
      <c r="FL8" s="175">
        <f t="shared" si="32"/>
        <v>276.91192844</v>
      </c>
      <c r="FM8" s="175">
        <f t="shared" si="32"/>
        <v>416.36775714999999</v>
      </c>
      <c r="FN8" s="175">
        <f t="shared" si="32"/>
        <v>388.70938188000002</v>
      </c>
      <c r="FO8" s="175">
        <f t="shared" si="32"/>
        <v>447.66075568999997</v>
      </c>
      <c r="FP8" s="175">
        <f t="shared" si="32"/>
        <v>319.63621839000001</v>
      </c>
      <c r="FQ8" s="175">
        <f t="shared" si="32"/>
        <v>353.37219426000007</v>
      </c>
      <c r="FR8" s="175">
        <f t="shared" si="32"/>
        <v>398.79031096000011</v>
      </c>
      <c r="FS8" s="175">
        <f t="shared" si="32"/>
        <v>1116.2460438399999</v>
      </c>
      <c r="FT8" s="175">
        <f t="shared" ref="FT8" si="33">+FT10+FT17</f>
        <v>1096.8264240999999</v>
      </c>
      <c r="FU8" s="175">
        <f t="shared" ref="FU8" si="34">+FU10+FU17</f>
        <v>1145.3971771199999</v>
      </c>
      <c r="FV8" s="175">
        <f t="shared" ref="FV8:FW8" si="35">+FV10+FV17</f>
        <v>1060.3716720899999</v>
      </c>
      <c r="FW8" s="175">
        <f t="shared" si="35"/>
        <v>1194.3032034800001</v>
      </c>
      <c r="FX8" s="175">
        <f t="shared" ref="FX8" si="36">+FX10+FX17</f>
        <v>845.57910088999995</v>
      </c>
      <c r="FY8" s="175">
        <f t="shared" ref="FY8:FZ8" si="37">+FY10+FY17</f>
        <v>1123.509522739</v>
      </c>
      <c r="FZ8" s="175">
        <f t="shared" si="37"/>
        <v>915.09514823999996</v>
      </c>
      <c r="GA8" s="175">
        <f t="shared" ref="GA8" si="38">+GA10+GA17</f>
        <v>1102.03857599</v>
      </c>
      <c r="GB8" s="175">
        <f t="shared" ref="GB8" si="39">+GB10+GB17</f>
        <v>930.25612524999997</v>
      </c>
      <c r="GC8" s="175">
        <f t="shared" ref="GC8" si="40">+GC10+GC17</f>
        <v>1024.8661300199999</v>
      </c>
      <c r="GD8" s="175">
        <f t="shared" ref="GD8" si="41">+GD10+GD17</f>
        <v>1075.0843033399999</v>
      </c>
      <c r="GE8" s="175">
        <f t="shared" ref="GE8" si="42">+GE10+GE17</f>
        <v>1059.4818835599999</v>
      </c>
      <c r="GF8" s="175">
        <f t="shared" ref="GF8:GG8" si="43">+GF10+GF17</f>
        <v>1291.24407645</v>
      </c>
      <c r="GG8" s="175">
        <f t="shared" si="43"/>
        <v>1231.0654147</v>
      </c>
      <c r="GH8" s="175">
        <f t="shared" ref="GH8:GI8" si="44">+GH10+GH17</f>
        <v>1166.6809862749092</v>
      </c>
      <c r="GI8" s="175">
        <f t="shared" si="44"/>
        <v>1052.343316407241</v>
      </c>
    </row>
    <row r="9" spans="2:191" hidden="1">
      <c r="B9" s="176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>
        <f t="shared" ref="M9:M76" si="45">+SUM(FK9:FV9)</f>
        <v>0</v>
      </c>
      <c r="N9" s="178">
        <f t="shared" ref="N9:N72" si="46">+SUMIF($BG$5:$AAA$5,$N$7,$BG9:$AAA9)</f>
        <v>0</v>
      </c>
      <c r="O9" s="178">
        <f t="shared" ref="O9:O76" si="47">+SUM(BG9:BI9)</f>
        <v>0</v>
      </c>
      <c r="P9" s="178">
        <f t="shared" ref="P9:P76" si="48">+SUM(BJ9:BL9)</f>
        <v>0</v>
      </c>
      <c r="Q9" s="178">
        <f t="shared" ref="Q9:Q76" si="49">+SUM(BM9:BO9)</f>
        <v>0</v>
      </c>
      <c r="R9" s="178">
        <f t="shared" ref="R9:R76" si="50">+SUM(BP9:BR9)</f>
        <v>0</v>
      </c>
      <c r="S9" s="178">
        <f t="shared" ref="S9:S76" si="51">+SUM(BS9:BU9)</f>
        <v>0</v>
      </c>
      <c r="T9" s="178">
        <f t="shared" ref="T9:T76" si="52">+SUM(BV9:BX9)</f>
        <v>0</v>
      </c>
      <c r="U9" s="178">
        <f t="shared" ref="U9:U76" si="53">+SUM(BY9:CA9)</f>
        <v>0</v>
      </c>
      <c r="V9" s="178">
        <f t="shared" ref="V9:V76" si="54">+SUM(CB9:CD9)</f>
        <v>0</v>
      </c>
      <c r="W9" s="178">
        <f t="shared" ref="W9:W76" si="55">+SUM(CE9:CG9)</f>
        <v>0</v>
      </c>
      <c r="X9" s="178">
        <f t="shared" ref="X9:X76" si="56">+SUM(CH9:CJ9)</f>
        <v>0</v>
      </c>
      <c r="Y9" s="178">
        <f t="shared" ref="Y9:Y76" si="57">+SUM(CK9:CM9)</f>
        <v>0</v>
      </c>
      <c r="Z9" s="178">
        <f t="shared" ref="Z9:Z76" si="58">+SUM(CN9:CP9)</f>
        <v>0</v>
      </c>
      <c r="AA9" s="178">
        <f t="shared" ref="AA9:AA76" si="59">+SUM(CQ9:CS9)</f>
        <v>0</v>
      </c>
      <c r="AB9" s="178">
        <f t="shared" ref="AB9:AB76" si="60">+SUM(CT9:CV9)</f>
        <v>0</v>
      </c>
      <c r="AC9" s="178">
        <f t="shared" ref="AC9:AC76" si="61">+SUM(CW9:CY9)</f>
        <v>0</v>
      </c>
      <c r="AD9" s="178">
        <f t="shared" ref="AD9:AD76" si="62">+SUM(CZ9:DB9)</f>
        <v>0</v>
      </c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>
        <f t="shared" si="23"/>
        <v>0</v>
      </c>
      <c r="BA9" s="178">
        <f t="shared" ref="BA9:BA76" si="63">+SUM(FQ9:FS9)</f>
        <v>0</v>
      </c>
      <c r="BB9" s="178">
        <f t="shared" ref="BB9:BB76" si="64">+SUM(FT9:FV9)</f>
        <v>0</v>
      </c>
      <c r="BC9" s="178">
        <f t="shared" ref="BC9:BC72" si="65">+SUM(FW9:FY9)</f>
        <v>0</v>
      </c>
      <c r="BD9" s="178">
        <f t="shared" ref="BD9:BD72" si="66">+SUM(FZ9:GB9)</f>
        <v>0</v>
      </c>
      <c r="BE9" s="178">
        <f t="shared" ref="BE9:BE72" si="67">+SUM(GC9:GE9)</f>
        <v>0</v>
      </c>
      <c r="BF9" s="178">
        <f t="shared" ref="BF9:BF72" si="68">+SUM(GF9:GH9)</f>
        <v>0</v>
      </c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</row>
    <row r="10" spans="2:191">
      <c r="B10" s="179">
        <v>11</v>
      </c>
      <c r="C10" s="180" t="s">
        <v>1</v>
      </c>
      <c r="D10" s="181">
        <f t="shared" ref="D10:G10" si="69">D11+D14</f>
        <v>5341.5232769449785</v>
      </c>
      <c r="E10" s="181">
        <f t="shared" si="69"/>
        <v>6517.8714261800014</v>
      </c>
      <c r="F10" s="181">
        <f t="shared" si="69"/>
        <v>3167.0113389900002</v>
      </c>
      <c r="G10" s="181">
        <f t="shared" si="69"/>
        <v>2454.0113198000004</v>
      </c>
      <c r="H10" s="181">
        <f t="shared" ref="H10:AP10" si="70">H11+H14</f>
        <v>3835.9518743300005</v>
      </c>
      <c r="I10" s="181">
        <f t="shared" si="70"/>
        <v>4566.2891922299996</v>
      </c>
      <c r="J10" s="181">
        <f t="shared" si="70"/>
        <v>4355.61455088</v>
      </c>
      <c r="K10" s="181">
        <f t="shared" si="70"/>
        <v>3079.0382898600001</v>
      </c>
      <c r="L10" s="181">
        <f t="shared" si="70"/>
        <v>4061.2433087600002</v>
      </c>
      <c r="M10" s="181">
        <f t="shared" si="45"/>
        <v>6096.7003955599994</v>
      </c>
      <c r="N10" s="181">
        <f t="shared" si="46"/>
        <v>11239.660412248997</v>
      </c>
      <c r="O10" s="181">
        <f t="shared" si="47"/>
        <v>1090.2894660699999</v>
      </c>
      <c r="P10" s="181">
        <f t="shared" si="48"/>
        <v>1235.49206852</v>
      </c>
      <c r="Q10" s="181">
        <f t="shared" si="49"/>
        <v>1498.9697874576059</v>
      </c>
      <c r="R10" s="181">
        <f t="shared" si="50"/>
        <v>1516.7719548973732</v>
      </c>
      <c r="S10" s="181">
        <f t="shared" si="51"/>
        <v>1483.54242856</v>
      </c>
      <c r="T10" s="181">
        <f t="shared" si="52"/>
        <v>1797.4683874100001</v>
      </c>
      <c r="U10" s="181">
        <f t="shared" si="53"/>
        <v>1588.335642</v>
      </c>
      <c r="V10" s="181">
        <f t="shared" si="54"/>
        <v>1648.52496821</v>
      </c>
      <c r="W10" s="181">
        <f t="shared" si="55"/>
        <v>805.257114</v>
      </c>
      <c r="X10" s="181">
        <f t="shared" si="56"/>
        <v>1028.559493</v>
      </c>
      <c r="Y10" s="181">
        <f t="shared" si="57"/>
        <v>757.63853898999992</v>
      </c>
      <c r="Z10" s="181">
        <f t="shared" si="58"/>
        <v>575.55619299999989</v>
      </c>
      <c r="AA10" s="181">
        <f t="shared" si="59"/>
        <v>518.39990135000005</v>
      </c>
      <c r="AB10" s="181">
        <f t="shared" si="60"/>
        <v>575.93795614999999</v>
      </c>
      <c r="AC10" s="181">
        <f t="shared" si="61"/>
        <v>654.09828816000004</v>
      </c>
      <c r="AD10" s="181">
        <f t="shared" si="62"/>
        <v>705.57517413999994</v>
      </c>
      <c r="AE10" s="181">
        <f t="shared" si="70"/>
        <v>1008.4400573</v>
      </c>
      <c r="AF10" s="181">
        <f t="shared" si="70"/>
        <v>788.58081246999996</v>
      </c>
      <c r="AG10" s="181">
        <f t="shared" si="70"/>
        <v>812.53053992000002</v>
      </c>
      <c r="AH10" s="181">
        <f t="shared" si="70"/>
        <v>1226.4004646400001</v>
      </c>
      <c r="AI10" s="181">
        <f t="shared" si="70"/>
        <v>1395.59370889</v>
      </c>
      <c r="AJ10" s="181">
        <f t="shared" si="70"/>
        <v>1201.45962538</v>
      </c>
      <c r="AK10" s="181">
        <f t="shared" si="70"/>
        <v>1165.0705084000001</v>
      </c>
      <c r="AL10" s="181">
        <f t="shared" si="70"/>
        <v>804.1653495600001</v>
      </c>
      <c r="AM10" s="181">
        <f t="shared" si="70"/>
        <v>910.83697169999982</v>
      </c>
      <c r="AN10" s="181">
        <f t="shared" si="70"/>
        <v>1170.4769176099999</v>
      </c>
      <c r="AO10" s="181">
        <f t="shared" si="70"/>
        <v>1287.7276448299999</v>
      </c>
      <c r="AP10" s="181">
        <f t="shared" si="70"/>
        <v>986.57301673999996</v>
      </c>
      <c r="AQ10" s="181">
        <f>AQ11+AQ14</f>
        <v>934.41478045000019</v>
      </c>
      <c r="AR10" s="181">
        <f>AR11+AR14</f>
        <v>461.81493470000004</v>
      </c>
      <c r="AS10" s="181">
        <f>AS11+AS14</f>
        <v>684.86082843999998</v>
      </c>
      <c r="AT10" s="181">
        <f>AT11+AT14</f>
        <v>997.94774627000004</v>
      </c>
      <c r="AU10" s="181">
        <f t="shared" ref="AU10:AX10" si="71">AU11+AU14</f>
        <v>847.69986378999988</v>
      </c>
      <c r="AV10" s="181">
        <f t="shared" si="71"/>
        <v>899.80963448000011</v>
      </c>
      <c r="AW10" s="181">
        <f t="shared" si="71"/>
        <v>1353.5471205199999</v>
      </c>
      <c r="AX10" s="181">
        <f t="shared" si="71"/>
        <v>960.18668997000009</v>
      </c>
      <c r="AY10" s="181">
        <f t="shared" ref="AY10:DB10" si="72">AY11+AY14</f>
        <v>886.57597184999997</v>
      </c>
      <c r="AZ10" s="181">
        <f t="shared" si="23"/>
        <v>874.69188889999998</v>
      </c>
      <c r="BA10" s="181">
        <f t="shared" si="63"/>
        <v>1506.02591026</v>
      </c>
      <c r="BB10" s="181">
        <f t="shared" si="64"/>
        <v>2829.4066245499998</v>
      </c>
      <c r="BC10" s="181">
        <f t="shared" si="65"/>
        <v>2730.7502807989999</v>
      </c>
      <c r="BD10" s="181">
        <f t="shared" si="66"/>
        <v>2505.1854222800002</v>
      </c>
      <c r="BE10" s="181">
        <f t="shared" si="67"/>
        <v>2727.9134930399996</v>
      </c>
      <c r="BF10" s="181">
        <f t="shared" si="68"/>
        <v>3275.8112161299996</v>
      </c>
      <c r="BG10" s="181">
        <f t="shared" ref="BG10:BH10" si="73">BG11+BG14</f>
        <v>429.44567582000002</v>
      </c>
      <c r="BH10" s="181">
        <f t="shared" si="73"/>
        <v>404.85263271000002</v>
      </c>
      <c r="BI10" s="181">
        <f t="shared" si="72"/>
        <v>255.99115753999999</v>
      </c>
      <c r="BJ10" s="181">
        <f t="shared" si="72"/>
        <v>350.60590783999999</v>
      </c>
      <c r="BK10" s="181">
        <f t="shared" si="72"/>
        <v>514.43887532999997</v>
      </c>
      <c r="BL10" s="181">
        <f t="shared" si="72"/>
        <v>370.44728535000002</v>
      </c>
      <c r="BM10" s="181">
        <f t="shared" si="72"/>
        <v>623.37939633000008</v>
      </c>
      <c r="BN10" s="181">
        <f t="shared" si="72"/>
        <v>536.93441989999997</v>
      </c>
      <c r="BO10" s="181">
        <f t="shared" si="72"/>
        <v>338.65597122760573</v>
      </c>
      <c r="BP10" s="181">
        <f t="shared" si="72"/>
        <v>603.49473754999997</v>
      </c>
      <c r="BQ10" s="181">
        <f t="shared" si="72"/>
        <v>445.05067885737327</v>
      </c>
      <c r="BR10" s="181">
        <f t="shared" si="72"/>
        <v>468.22653849000005</v>
      </c>
      <c r="BS10" s="181">
        <f t="shared" si="72"/>
        <v>620.67637635999995</v>
      </c>
      <c r="BT10" s="181">
        <f t="shared" si="72"/>
        <v>397.88690990999999</v>
      </c>
      <c r="BU10" s="181">
        <f t="shared" si="72"/>
        <v>464.97914229000003</v>
      </c>
      <c r="BV10" s="181">
        <f t="shared" si="72"/>
        <v>570.08617321999998</v>
      </c>
      <c r="BW10" s="181">
        <f t="shared" si="72"/>
        <v>485.29620763000003</v>
      </c>
      <c r="BX10" s="181">
        <f t="shared" si="72"/>
        <v>742.08600655999999</v>
      </c>
      <c r="BY10" s="181">
        <f t="shared" si="72"/>
        <v>449.91680577</v>
      </c>
      <c r="BZ10" s="181">
        <f t="shared" si="72"/>
        <v>599.08597020000002</v>
      </c>
      <c r="CA10" s="181">
        <f t="shared" si="72"/>
        <v>539.33286602999999</v>
      </c>
      <c r="CB10" s="181">
        <f t="shared" si="72"/>
        <v>454.26509226999997</v>
      </c>
      <c r="CC10" s="181">
        <f t="shared" si="72"/>
        <v>637.82467152999993</v>
      </c>
      <c r="CD10" s="181">
        <f t="shared" si="72"/>
        <v>556.4352044100001</v>
      </c>
      <c r="CE10" s="181">
        <f t="shared" si="72"/>
        <v>174.785</v>
      </c>
      <c r="CF10" s="181">
        <f t="shared" si="72"/>
        <v>269.31966600000004</v>
      </c>
      <c r="CG10" s="181">
        <f t="shared" si="72"/>
        <v>361.15244799999999</v>
      </c>
      <c r="CH10" s="181">
        <f t="shared" si="72"/>
        <v>277.39695526999998</v>
      </c>
      <c r="CI10" s="181">
        <f t="shared" si="72"/>
        <v>375.50120499999997</v>
      </c>
      <c r="CJ10" s="181">
        <f t="shared" si="72"/>
        <v>375.66133273000003</v>
      </c>
      <c r="CK10" s="181">
        <f t="shared" si="72"/>
        <v>345.35349199999996</v>
      </c>
      <c r="CL10" s="181">
        <f t="shared" si="72"/>
        <v>229.78102999000001</v>
      </c>
      <c r="CM10" s="181">
        <f t="shared" si="72"/>
        <v>182.50401699999998</v>
      </c>
      <c r="CN10" s="181">
        <f t="shared" si="72"/>
        <v>235.435676</v>
      </c>
      <c r="CO10" s="181">
        <f t="shared" si="72"/>
        <v>177.35751699999997</v>
      </c>
      <c r="CP10" s="181">
        <f t="shared" si="72"/>
        <v>162.76299999999998</v>
      </c>
      <c r="CQ10" s="181">
        <f t="shared" si="72"/>
        <v>162.11634308999999</v>
      </c>
      <c r="CR10" s="181">
        <f t="shared" si="72"/>
        <v>198.52674356999998</v>
      </c>
      <c r="CS10" s="181">
        <f t="shared" si="72"/>
        <v>157.75681469000003</v>
      </c>
      <c r="CT10" s="181">
        <f t="shared" si="72"/>
        <v>174.17954801000002</v>
      </c>
      <c r="CU10" s="181">
        <f t="shared" si="72"/>
        <v>173.29519719000001</v>
      </c>
      <c r="CV10" s="181">
        <f t="shared" si="72"/>
        <v>228.46321095000002</v>
      </c>
      <c r="CW10" s="181">
        <f t="shared" si="72"/>
        <v>168.56314380000001</v>
      </c>
      <c r="CX10" s="181">
        <f t="shared" si="72"/>
        <v>256.71594033000002</v>
      </c>
      <c r="CY10" s="181">
        <f t="shared" si="72"/>
        <v>228.81920402999998</v>
      </c>
      <c r="CZ10" s="181">
        <f t="shared" si="72"/>
        <v>178.10731601000001</v>
      </c>
      <c r="DA10" s="181">
        <f t="shared" si="72"/>
        <v>220.01403200999997</v>
      </c>
      <c r="DB10" s="181">
        <f t="shared" si="72"/>
        <v>307.45382612000003</v>
      </c>
      <c r="DC10" s="181">
        <f t="shared" ref="DC10" si="74">DC11+DC14</f>
        <v>413.40571189999997</v>
      </c>
      <c r="DD10" s="181">
        <f t="shared" ref="DD10" si="75">DD11+DD14</f>
        <v>205.06897606999999</v>
      </c>
      <c r="DE10" s="181">
        <f t="shared" ref="DE10" si="76">DE11+DE14</f>
        <v>389.96536933000004</v>
      </c>
      <c r="DF10" s="181">
        <f t="shared" ref="DF10" si="77">DF11+DF14</f>
        <v>198.04646953</v>
      </c>
      <c r="DG10" s="181">
        <f t="shared" ref="DG10" si="78">DG11+DG14</f>
        <v>275.11605575999999</v>
      </c>
      <c r="DH10" s="181">
        <f t="shared" ref="DH10" si="79">DH11+DH14</f>
        <v>315.41828717999999</v>
      </c>
      <c r="DI10" s="181">
        <f t="shared" ref="DI10" si="80">DI11+DI14</f>
        <v>316.22675529000003</v>
      </c>
      <c r="DJ10" s="181">
        <f t="shared" ref="DJ10" si="81">DJ11+DJ14</f>
        <v>242.90323668999997</v>
      </c>
      <c r="DK10" s="181">
        <f t="shared" ref="DK10" si="82">DK11+DK14</f>
        <v>253.40054794000002</v>
      </c>
      <c r="DL10" s="181">
        <f t="shared" ref="DL10" si="83">DL11+DL14</f>
        <v>183.25844036000001</v>
      </c>
      <c r="DM10" s="181">
        <f t="shared" ref="DM10" si="84">DM11+DM14</f>
        <v>281.15715934000002</v>
      </c>
      <c r="DN10" s="181">
        <f t="shared" ref="DN10" si="85">DN11+DN14</f>
        <v>761.98486494000008</v>
      </c>
      <c r="DO10" s="181">
        <f t="shared" ref="DO10" si="86">DO11+DO14</f>
        <v>432.46179885000004</v>
      </c>
      <c r="DP10" s="181">
        <f t="shared" ref="DP10" si="87">DP11+DP14</f>
        <v>299.61156341000003</v>
      </c>
      <c r="DQ10" s="181">
        <f t="shared" ref="DQ10" si="88">DQ11+DQ14</f>
        <v>663.52034662999995</v>
      </c>
      <c r="DR10" s="181">
        <f t="shared" ref="DR10" si="89">DR11+DR14</f>
        <v>381.13038779999999</v>
      </c>
      <c r="DS10" s="181">
        <f t="shared" ref="DS10" si="90">DS11+DS14</f>
        <v>406.84419954999998</v>
      </c>
      <c r="DT10" s="181">
        <f t="shared" ref="DT10" si="91">DT11+DT14</f>
        <v>413.48503802999994</v>
      </c>
      <c r="DU10" s="181">
        <f t="shared" ref="DU10" si="92">DU11+DU14</f>
        <v>404.89030557000001</v>
      </c>
      <c r="DV10" s="181">
        <f t="shared" ref="DV10" si="93">DV11+DV14</f>
        <v>401.05885731000006</v>
      </c>
      <c r="DW10" s="181">
        <f t="shared" ref="DW10" si="94">DW11+DW14</f>
        <v>359.12134552000003</v>
      </c>
      <c r="DX10" s="181">
        <f t="shared" ref="DX10" si="95">DX11+DX14</f>
        <v>238.43409277999999</v>
      </c>
      <c r="DY10" s="181">
        <f t="shared" ref="DY10" si="96">DY11+DY14</f>
        <v>343.51451063000002</v>
      </c>
      <c r="DZ10" s="181">
        <f t="shared" ref="DZ10" si="97">DZ11+DZ14</f>
        <v>222.21674615000001</v>
      </c>
      <c r="EA10" s="181">
        <f t="shared" ref="EA10" si="98">EA11+EA14</f>
        <v>187.35973793999997</v>
      </c>
      <c r="EB10" s="181">
        <f t="shared" ref="EB10" si="99">EB11+EB14</f>
        <v>302.62359275999995</v>
      </c>
      <c r="EC10" s="181">
        <f t="shared" ref="EC10" si="100">EC11+EC14</f>
        <v>420.85364099999993</v>
      </c>
      <c r="ED10" s="181">
        <f t="shared" ref="ED10" si="101">ED11+ED14</f>
        <v>320.98774162999996</v>
      </c>
      <c r="EE10" s="181">
        <f t="shared" ref="EE10" si="102">EE11+EE14</f>
        <v>487.76929504999998</v>
      </c>
      <c r="EF10" s="181">
        <f t="shared" ref="EF10" si="103">EF11+EF14</f>
        <v>361.71988093000004</v>
      </c>
      <c r="EG10" s="181">
        <f t="shared" ref="EG10" si="104">EG11+EG14</f>
        <v>397.39730504000005</v>
      </c>
      <c r="EH10" s="181">
        <f t="shared" ref="EH10" si="105">EH11+EH14</f>
        <v>495.15616503000001</v>
      </c>
      <c r="EI10" s="181">
        <f t="shared" ref="EI10" si="106">EI11+EI14</f>
        <v>395.17417476000003</v>
      </c>
      <c r="EJ10" s="181">
        <f t="shared" ref="EJ10" si="107">EJ11+EJ14</f>
        <v>255.07294077</v>
      </c>
      <c r="EK10" s="181">
        <f t="shared" ref="EK10" si="108">EK11+EK14</f>
        <v>372.44007597000001</v>
      </c>
      <c r="EL10" s="181">
        <f t="shared" ref="EL10" si="109">EL11+EL14</f>
        <v>359.06</v>
      </c>
      <c r="EM10" s="181">
        <f t="shared" ref="EM10" si="110">EM11+EM14</f>
        <v>273.69379301999999</v>
      </c>
      <c r="EN10" s="181">
        <f t="shared" ref="EN10" si="111">EN11+EN14</f>
        <v>358.58835366000011</v>
      </c>
      <c r="EO10" s="181">
        <f t="shared" ref="EO10" si="112">EO11+EO14</f>
        <v>302.1326337700001</v>
      </c>
      <c r="EP10" s="181">
        <f t="shared" ref="EP10" si="113">EP11+EP14</f>
        <v>245.03668013000004</v>
      </c>
      <c r="EQ10" s="181">
        <f t="shared" ref="EQ10" si="114">EQ11+EQ14</f>
        <v>132.93325315000001</v>
      </c>
      <c r="ER10" s="181">
        <f t="shared" ref="ER10" si="115">ER11+ER14</f>
        <v>83.845001420000003</v>
      </c>
      <c r="ES10" s="181">
        <f t="shared" ref="ES10" si="116">ES11+ES14</f>
        <v>128.05401886000001</v>
      </c>
      <c r="ET10" s="181">
        <f t="shared" ref="ET10" si="117">ET11+ET14</f>
        <v>253.57949672999999</v>
      </c>
      <c r="EU10" s="181">
        <f t="shared" ref="EU10" si="118">EU11+EU14</f>
        <v>303.22731285000003</v>
      </c>
      <c r="EV10" s="181">
        <f t="shared" ref="EV10" si="119">EV11+EV14</f>
        <v>364.21961473000005</v>
      </c>
      <c r="EW10" s="181">
        <f t="shared" ref="EW10:FJ10" si="120">EW11+EW14</f>
        <v>325.26528621999995</v>
      </c>
      <c r="EX10" s="181">
        <f t="shared" si="120"/>
        <v>308.46284532000004</v>
      </c>
      <c r="EY10" s="181">
        <f t="shared" si="120"/>
        <v>159.14997765000001</v>
      </c>
      <c r="EZ10" s="181">
        <f t="shared" si="120"/>
        <v>223.04759464</v>
      </c>
      <c r="FA10" s="181">
        <f t="shared" si="120"/>
        <v>465.5022914999999</v>
      </c>
      <c r="FB10" s="181">
        <f t="shared" si="120"/>
        <v>317.14614231000002</v>
      </c>
      <c r="FC10" s="181">
        <f t="shared" si="120"/>
        <v>342.55220737999997</v>
      </c>
      <c r="FD10" s="181">
        <f t="shared" si="120"/>
        <v>240.11128479000001</v>
      </c>
      <c r="FE10" s="181">
        <f t="shared" si="120"/>
        <v>286.11693563000006</v>
      </c>
      <c r="FF10" s="181">
        <f t="shared" si="120"/>
        <v>288.02499432000002</v>
      </c>
      <c r="FG10" s="181">
        <f t="shared" si="120"/>
        <v>779.40519056999983</v>
      </c>
      <c r="FH10" s="181">
        <f t="shared" si="120"/>
        <v>350.10111907999999</v>
      </c>
      <c r="FI10" s="181">
        <f t="shared" si="120"/>
        <v>329.05396148</v>
      </c>
      <c r="FJ10" s="181">
        <f t="shared" si="120"/>
        <v>281.03160941000004</v>
      </c>
      <c r="FK10" s="181">
        <f t="shared" ref="FK10:FM10" si="121">FK11+FK14</f>
        <v>358.34614438999995</v>
      </c>
      <c r="FL10" s="181">
        <f t="shared" si="121"/>
        <v>207.47048614000002</v>
      </c>
      <c r="FM10" s="181">
        <f t="shared" si="121"/>
        <v>320.75934131999998</v>
      </c>
      <c r="FN10" s="181">
        <f t="shared" ref="FN10:FO10" si="122">FN11+FN14</f>
        <v>292.40804945000002</v>
      </c>
      <c r="FO10" s="181">
        <f t="shared" si="122"/>
        <v>355.37020431999997</v>
      </c>
      <c r="FP10" s="181">
        <f t="shared" ref="FP10" si="123">FP11+FP14</f>
        <v>226.91363512999999</v>
      </c>
      <c r="FQ10" s="181">
        <f t="shared" ref="FQ10" si="124">FQ11+FQ14</f>
        <v>256.37822679000004</v>
      </c>
      <c r="FR10" s="181">
        <f>FR11+FR14</f>
        <v>282.91237260000003</v>
      </c>
      <c r="FS10" s="181">
        <f t="shared" ref="FS10" si="125">FS11+FS14</f>
        <v>966.73531086999992</v>
      </c>
      <c r="FT10" s="181">
        <f t="shared" ref="FT10" si="126">FT11+FT14</f>
        <v>981.78141850999998</v>
      </c>
      <c r="FU10" s="181">
        <f t="shared" ref="FU10" si="127">FU11+FU14</f>
        <v>993.13998386000003</v>
      </c>
      <c r="FV10" s="181">
        <f t="shared" ref="FV10:FW10" si="128">FV11+FV14</f>
        <v>854.48522217999994</v>
      </c>
      <c r="FW10" s="181">
        <f t="shared" si="128"/>
        <v>1056.9501552900001</v>
      </c>
      <c r="FX10" s="181">
        <f>FX11+FX14</f>
        <v>696.87108549999994</v>
      </c>
      <c r="FY10" s="181">
        <f t="shared" ref="FY10:FZ10" si="129">FY11+FY14</f>
        <v>976.929040009</v>
      </c>
      <c r="FZ10" s="181">
        <f t="shared" si="129"/>
        <v>766.01161846000002</v>
      </c>
      <c r="GA10" s="181">
        <f t="shared" ref="GA10" si="130">GA11+GA14</f>
        <v>950.90814884999998</v>
      </c>
      <c r="GB10" s="181">
        <f t="shared" ref="GB10" si="131">GB11+GB14</f>
        <v>788.26565497000001</v>
      </c>
      <c r="GC10" s="181">
        <f t="shared" ref="GC10" si="132">GC11+GC14</f>
        <v>886.4809533099999</v>
      </c>
      <c r="GD10" s="181">
        <f t="shared" ref="GD10" si="133">GD11+GD14</f>
        <v>920.23179589999995</v>
      </c>
      <c r="GE10" s="181">
        <f t="shared" ref="GE10" si="134">GE11+GE14</f>
        <v>921.20074382999996</v>
      </c>
      <c r="GF10" s="181">
        <f t="shared" ref="GF10:GG10" si="135">GF11+GF14</f>
        <v>1166.9879501399998</v>
      </c>
      <c r="GG10" s="181">
        <f t="shared" si="135"/>
        <v>1082.76552788</v>
      </c>
      <c r="GH10" s="181">
        <f t="shared" ref="GH10:GI10" si="136">GH11+GH14</f>
        <v>1026.0577381099997</v>
      </c>
      <c r="GI10" s="181">
        <f t="shared" si="136"/>
        <v>931.02778883724091</v>
      </c>
    </row>
    <row r="11" spans="2:191" s="4" customFormat="1">
      <c r="B11" s="176">
        <v>111</v>
      </c>
      <c r="C11" s="177" t="s">
        <v>2</v>
      </c>
      <c r="D11" s="182">
        <f>+SUM(BG11:BR11)</f>
        <v>5341.5232769449785</v>
      </c>
      <c r="E11" s="182">
        <f t="shared" ref="E11" si="137">+SUM(BS11:CD11)</f>
        <v>6517.8714261800014</v>
      </c>
      <c r="F11" s="182">
        <f t="shared" ref="F11" si="138">+SUM(CE11:CP11)</f>
        <v>3167.0113389900002</v>
      </c>
      <c r="G11" s="182">
        <f t="shared" ref="G11" si="139">+SUM(CQ11:DB11)</f>
        <v>2454.0113198000004</v>
      </c>
      <c r="H11" s="182">
        <f>+SUM(DC11:DN11)</f>
        <v>3835.9518743300005</v>
      </c>
      <c r="I11" s="182">
        <f>+SUM(DO11:DZ11)</f>
        <v>4566.2891922299996</v>
      </c>
      <c r="J11" s="182">
        <f>+SUM(EA11:EL11)</f>
        <v>4355.61455088</v>
      </c>
      <c r="K11" s="182">
        <f>+SUM(EM11:EX11)</f>
        <v>2815.1928438200002</v>
      </c>
      <c r="L11" s="182">
        <f t="shared" ref="L11" si="140">+SUM(EY11:FJ11)</f>
        <v>3055.2265051000004</v>
      </c>
      <c r="M11" s="182">
        <f t="shared" si="45"/>
        <v>3516.46419152</v>
      </c>
      <c r="N11" s="182">
        <f t="shared" si="46"/>
        <v>5876.4979301990006</v>
      </c>
      <c r="O11" s="182">
        <f t="shared" si="47"/>
        <v>1090.2894660699999</v>
      </c>
      <c r="P11" s="182">
        <f t="shared" si="48"/>
        <v>1235.49206852</v>
      </c>
      <c r="Q11" s="182">
        <f t="shared" si="49"/>
        <v>1498.9697874576059</v>
      </c>
      <c r="R11" s="182">
        <f t="shared" si="50"/>
        <v>1516.7719548973732</v>
      </c>
      <c r="S11" s="182">
        <f t="shared" si="51"/>
        <v>1483.54242856</v>
      </c>
      <c r="T11" s="182">
        <f t="shared" si="52"/>
        <v>1797.4683874100001</v>
      </c>
      <c r="U11" s="182">
        <f t="shared" si="53"/>
        <v>1588.335642</v>
      </c>
      <c r="V11" s="182">
        <f t="shared" si="54"/>
        <v>1648.52496821</v>
      </c>
      <c r="W11" s="182">
        <f t="shared" si="55"/>
        <v>805.257114</v>
      </c>
      <c r="X11" s="182">
        <f t="shared" si="56"/>
        <v>1028.559493</v>
      </c>
      <c r="Y11" s="182">
        <f t="shared" si="57"/>
        <v>757.63853898999992</v>
      </c>
      <c r="Z11" s="182">
        <f t="shared" si="58"/>
        <v>575.55619299999989</v>
      </c>
      <c r="AA11" s="182">
        <f t="shared" si="59"/>
        <v>518.39990135000005</v>
      </c>
      <c r="AB11" s="182">
        <f t="shared" si="60"/>
        <v>575.93795614999999</v>
      </c>
      <c r="AC11" s="182">
        <f t="shared" si="61"/>
        <v>654.09828816000004</v>
      </c>
      <c r="AD11" s="182">
        <f t="shared" si="62"/>
        <v>705.57517413999994</v>
      </c>
      <c r="AE11" s="182">
        <f>+SUM(DC11:DE11)</f>
        <v>1008.4400573</v>
      </c>
      <c r="AF11" s="182">
        <f>+SUM(DF11:DH11)</f>
        <v>788.58081246999996</v>
      </c>
      <c r="AG11" s="182">
        <f>+SUM(DI11:DK11)</f>
        <v>812.53053992000002</v>
      </c>
      <c r="AH11" s="182">
        <f>+SUM(DL11:DN11)</f>
        <v>1226.4004646400001</v>
      </c>
      <c r="AI11" s="182">
        <f>+SUM(DO11:DQ11)</f>
        <v>1395.59370889</v>
      </c>
      <c r="AJ11" s="182">
        <f>+SUM(DR11:DT11)</f>
        <v>1201.45962538</v>
      </c>
      <c r="AK11" s="182">
        <f>+SUM(DU11:DW11)</f>
        <v>1165.0705084000001</v>
      </c>
      <c r="AL11" s="182">
        <f>+SUM(DX11:DZ11)</f>
        <v>804.1653495600001</v>
      </c>
      <c r="AM11" s="182">
        <f>+SUM(EA11:EC11)</f>
        <v>910.83697169999982</v>
      </c>
      <c r="AN11" s="182">
        <f>+SUM(ED11:EF11)</f>
        <v>1170.4769176099999</v>
      </c>
      <c r="AO11" s="182">
        <f>+SUM(EG11:EI11)</f>
        <v>1287.7276448299999</v>
      </c>
      <c r="AP11" s="182">
        <f>+SUM(EJ11:EL11)</f>
        <v>986.57301673999996</v>
      </c>
      <c r="AQ11" s="182">
        <f>+SUM(EM11:EO11)</f>
        <v>892.42467823000015</v>
      </c>
      <c r="AR11" s="182">
        <f>+SUM(EP11:ER11)</f>
        <v>387.08734412000001</v>
      </c>
      <c r="AS11" s="183">
        <f>+SUM(ES11:EU11)</f>
        <v>611.29695182</v>
      </c>
      <c r="AT11" s="183">
        <f>+SUM(EV11:EX11)</f>
        <v>924.38386965000007</v>
      </c>
      <c r="AU11" s="183">
        <f>+SUM(EY11:FA11)</f>
        <v>648.48659120999992</v>
      </c>
      <c r="AV11" s="183">
        <f>+SUM(FB11:FD11)</f>
        <v>662.05315882000002</v>
      </c>
      <c r="AW11" s="183">
        <f>+SUM(FE11:FG11)</f>
        <v>1071.74768589</v>
      </c>
      <c r="AX11" s="183">
        <f>+SUM(FH11:FJ11)</f>
        <v>672.93906918000005</v>
      </c>
      <c r="AY11" s="183">
        <f>+SUM(FK11:FM11)</f>
        <v>703.01826656999992</v>
      </c>
      <c r="AZ11" s="183">
        <f t="shared" si="23"/>
        <v>539.89691312999992</v>
      </c>
      <c r="BA11" s="183">
        <f t="shared" si="63"/>
        <v>729.67070306000005</v>
      </c>
      <c r="BB11" s="183">
        <f t="shared" si="64"/>
        <v>1543.87830876</v>
      </c>
      <c r="BC11" s="183">
        <f t="shared" si="65"/>
        <v>1377.1855667290001</v>
      </c>
      <c r="BD11" s="183">
        <f t="shared" si="66"/>
        <v>1163.60030306</v>
      </c>
      <c r="BE11" s="183">
        <f t="shared" si="67"/>
        <v>1369.2303932999998</v>
      </c>
      <c r="BF11" s="183">
        <f t="shared" si="68"/>
        <v>1966.4816671099998</v>
      </c>
      <c r="BG11" s="178">
        <f>+[1]EEPP!AC10</f>
        <v>429.44567582000002</v>
      </c>
      <c r="BH11" s="178">
        <f>+[1]EEPP!AD10</f>
        <v>404.85263271000002</v>
      </c>
      <c r="BI11" s="178">
        <f>+[1]EEPP!AE10</f>
        <v>255.99115753999999</v>
      </c>
      <c r="BJ11" s="178">
        <f>+[1]EEPP!AF10</f>
        <v>350.60590783999999</v>
      </c>
      <c r="BK11" s="178">
        <f>+[1]EEPP!AG10</f>
        <v>514.43887532999997</v>
      </c>
      <c r="BL11" s="178">
        <f>+[1]EEPP!AH10</f>
        <v>370.44728535000002</v>
      </c>
      <c r="BM11" s="178">
        <f>+[1]EEPP!AI10</f>
        <v>623.37939633000008</v>
      </c>
      <c r="BN11" s="178">
        <f>+[1]EEPP!AJ10</f>
        <v>536.93441989999997</v>
      </c>
      <c r="BO11" s="178">
        <f>+[1]EEPP!AK10</f>
        <v>338.65597122760573</v>
      </c>
      <c r="BP11" s="178">
        <f>+[1]EEPP!AL10</f>
        <v>603.49473754999997</v>
      </c>
      <c r="BQ11" s="178">
        <f>+[1]EEPP!AM10</f>
        <v>445.05067885737327</v>
      </c>
      <c r="BR11" s="178">
        <f>+[1]EEPP!AN10</f>
        <v>468.22653849000005</v>
      </c>
      <c r="BS11" s="178">
        <f>+[1]EEPP!AO10</f>
        <v>620.67637635999995</v>
      </c>
      <c r="BT11" s="178">
        <f>+[1]EEPP!AP10</f>
        <v>397.88690990999999</v>
      </c>
      <c r="BU11" s="178">
        <f>+[1]EEPP!AQ10</f>
        <v>464.97914229000003</v>
      </c>
      <c r="BV11" s="178">
        <f>+[1]EEPP!AR10</f>
        <v>570.08617321999998</v>
      </c>
      <c r="BW11" s="178">
        <f>+[1]EEPP!AS10</f>
        <v>485.29620763000003</v>
      </c>
      <c r="BX11" s="178">
        <f>+[1]EEPP!AT10</f>
        <v>742.08600655999999</v>
      </c>
      <c r="BY11" s="178">
        <f>+[1]EEPP!AU10</f>
        <v>449.91680577</v>
      </c>
      <c r="BZ11" s="178">
        <f>+[1]EEPP!AV10</f>
        <v>599.08597020000002</v>
      </c>
      <c r="CA11" s="178">
        <f>+[1]EEPP!AW10</f>
        <v>539.33286602999999</v>
      </c>
      <c r="CB11" s="178">
        <f>+[1]EEPP!AX10</f>
        <v>454.26509226999997</v>
      </c>
      <c r="CC11" s="178">
        <f>+[1]EEPP!AY10</f>
        <v>637.82467152999993</v>
      </c>
      <c r="CD11" s="178">
        <f>+[1]EEPP!AZ10</f>
        <v>556.4352044100001</v>
      </c>
      <c r="CE11" s="178">
        <f>+[1]EEPP!BA10</f>
        <v>174.785</v>
      </c>
      <c r="CF11" s="178">
        <f>+[1]EEPP!BB10</f>
        <v>269.31966600000004</v>
      </c>
      <c r="CG11" s="178">
        <f>+[1]EEPP!BC10</f>
        <v>361.15244799999999</v>
      </c>
      <c r="CH11" s="178">
        <f>+[1]EEPP!BD10</f>
        <v>277.39695526999998</v>
      </c>
      <c r="CI11" s="178">
        <f>+[1]EEPP!BE10</f>
        <v>375.50120499999997</v>
      </c>
      <c r="CJ11" s="178">
        <f>+[1]EEPP!BF10</f>
        <v>375.66133273000003</v>
      </c>
      <c r="CK11" s="178">
        <f>+[1]EEPP!BG10</f>
        <v>345.35349199999996</v>
      </c>
      <c r="CL11" s="178">
        <f>+[1]EEPP!BH10</f>
        <v>229.78102999000001</v>
      </c>
      <c r="CM11" s="178">
        <f>+[1]EEPP!BI10</f>
        <v>182.50401699999998</v>
      </c>
      <c r="CN11" s="178">
        <f>+[1]EEPP!BJ10</f>
        <v>235.435676</v>
      </c>
      <c r="CO11" s="178">
        <f>+[1]EEPP!BK10</f>
        <v>177.35751699999997</v>
      </c>
      <c r="CP11" s="178">
        <f>+[1]EEPP!BL10</f>
        <v>162.76299999999998</v>
      </c>
      <c r="CQ11" s="178">
        <f>+[1]EEPP!BM10</f>
        <v>162.11634308999999</v>
      </c>
      <c r="CR11" s="178">
        <f>+[1]EEPP!BN10</f>
        <v>198.52674356999998</v>
      </c>
      <c r="CS11" s="178">
        <f>+[1]EEPP!BO10</f>
        <v>157.75681469000003</v>
      </c>
      <c r="CT11" s="178">
        <f>+[1]EEPP!BP10</f>
        <v>174.17954801000002</v>
      </c>
      <c r="CU11" s="178">
        <f>+[1]EEPP!BQ10</f>
        <v>173.29519719000001</v>
      </c>
      <c r="CV11" s="178">
        <f>+[1]EEPP!BR10</f>
        <v>228.46321095000002</v>
      </c>
      <c r="CW11" s="178">
        <f>+[1]EEPP!BS10</f>
        <v>168.56314380000001</v>
      </c>
      <c r="CX11" s="178">
        <f>+[1]EEPP!BT10</f>
        <v>256.71594033000002</v>
      </c>
      <c r="CY11" s="178">
        <f>+[1]EEPP!BU10</f>
        <v>228.81920402999998</v>
      </c>
      <c r="CZ11" s="178">
        <f>+[1]EEPP!BV10</f>
        <v>178.10731601000001</v>
      </c>
      <c r="DA11" s="178">
        <f>+[1]EEPP!BW10</f>
        <v>220.01403200999997</v>
      </c>
      <c r="DB11" s="178">
        <f>+[1]EEPP!BX10</f>
        <v>307.45382612000003</v>
      </c>
      <c r="DC11" s="178">
        <f>+[1]EEPP!BY10</f>
        <v>413.40571189999997</v>
      </c>
      <c r="DD11" s="178">
        <f>+[1]EEPP!BZ10</f>
        <v>205.06897606999999</v>
      </c>
      <c r="DE11" s="178">
        <f>+[1]EEPP!CA10</f>
        <v>389.96536933000004</v>
      </c>
      <c r="DF11" s="178">
        <f>+[1]EEPP!CB10</f>
        <v>198.04646953</v>
      </c>
      <c r="DG11" s="178">
        <f>+[1]EEPP!CC10</f>
        <v>275.11605575999999</v>
      </c>
      <c r="DH11" s="178">
        <f>+[1]EEPP!CD10</f>
        <v>315.41828717999999</v>
      </c>
      <c r="DI11" s="178">
        <f>+[1]EEPP!CE10</f>
        <v>316.22675529000003</v>
      </c>
      <c r="DJ11" s="178">
        <f>+[1]EEPP!CF10</f>
        <v>242.90323668999997</v>
      </c>
      <c r="DK11" s="178">
        <f>+[1]EEPP!CG10</f>
        <v>253.40054794000002</v>
      </c>
      <c r="DL11" s="178">
        <f>+[1]EEPP!CH10</f>
        <v>183.25844036000001</v>
      </c>
      <c r="DM11" s="178">
        <f>+[1]EEPP!CI10</f>
        <v>281.15715934000002</v>
      </c>
      <c r="DN11" s="178">
        <f>+[1]EEPP!CJ10</f>
        <v>761.98486494000008</v>
      </c>
      <c r="DO11" s="178">
        <f>+[1]EEPP!CK10</f>
        <v>432.46179885000004</v>
      </c>
      <c r="DP11" s="178">
        <f>+[1]EEPP!CL10</f>
        <v>299.61156341000003</v>
      </c>
      <c r="DQ11" s="178">
        <f>+[1]EEPP!CM10</f>
        <v>663.52034662999995</v>
      </c>
      <c r="DR11" s="178">
        <f>+[1]EEPP!CN10</f>
        <v>381.13038779999999</v>
      </c>
      <c r="DS11" s="178">
        <f>+[1]EEPP!CO10</f>
        <v>406.84419954999998</v>
      </c>
      <c r="DT11" s="178">
        <f>+[1]EEPP!CP10</f>
        <v>413.48503802999994</v>
      </c>
      <c r="DU11" s="178">
        <f>+[1]EEPP!CQ10</f>
        <v>404.89030557000001</v>
      </c>
      <c r="DV11" s="178">
        <f>+[1]EEPP!CR10</f>
        <v>401.05885731000006</v>
      </c>
      <c r="DW11" s="178">
        <f>+[1]EEPP!CS10</f>
        <v>359.12134552000003</v>
      </c>
      <c r="DX11" s="178">
        <f>+[1]EEPP!CT10</f>
        <v>238.43409277999999</v>
      </c>
      <c r="DY11" s="178">
        <f>+[1]EEPP!CU10</f>
        <v>343.51451063000002</v>
      </c>
      <c r="DZ11" s="178">
        <f>+[1]EEPP!CV10</f>
        <v>222.21674615000001</v>
      </c>
      <c r="EA11" s="178">
        <f>+[1]EEPP!CW10</f>
        <v>187.35973793999997</v>
      </c>
      <c r="EB11" s="178">
        <f>+[1]EEPP!CX10</f>
        <v>302.62359275999995</v>
      </c>
      <c r="EC11" s="178">
        <f>+[1]EEPP!CY10</f>
        <v>420.85364099999993</v>
      </c>
      <c r="ED11" s="178">
        <f>+[1]EEPP!CZ10</f>
        <v>320.98774162999996</v>
      </c>
      <c r="EE11" s="178">
        <f>+[1]EEPP!DA10</f>
        <v>487.76929504999998</v>
      </c>
      <c r="EF11" s="178">
        <f>+[1]EEPP!DB10</f>
        <v>361.71988093000004</v>
      </c>
      <c r="EG11" s="178">
        <f>+[1]EEPP!DC10</f>
        <v>397.39730504000005</v>
      </c>
      <c r="EH11" s="178">
        <f>+[1]EEPP!DD10</f>
        <v>495.15616503000001</v>
      </c>
      <c r="EI11" s="178">
        <f>+[1]EEPP!DE10</f>
        <v>395.17417476000003</v>
      </c>
      <c r="EJ11" s="178">
        <f>+[1]EEPP!DF10</f>
        <v>255.07294077</v>
      </c>
      <c r="EK11" s="178">
        <f>+[1]EEPP!DG10</f>
        <v>372.44007597000001</v>
      </c>
      <c r="EL11" s="178">
        <f>+[1]EEPP!DH10</f>
        <v>359.06</v>
      </c>
      <c r="EM11" s="178">
        <f>+[1]EEPP!DI10</f>
        <v>263.69379301999999</v>
      </c>
      <c r="EN11" s="178">
        <f>+[1]EEPP!DJ10</f>
        <v>333.96451074000009</v>
      </c>
      <c r="EO11" s="178">
        <f>+[1]EEPP!DK10</f>
        <v>294.76637447000007</v>
      </c>
      <c r="EP11" s="178">
        <f>+[1]EEPP!DL10</f>
        <v>221.23792723000003</v>
      </c>
      <c r="EQ11" s="178">
        <f>+[1]EEPP!DM10</f>
        <v>110.29821418</v>
      </c>
      <c r="ER11" s="178">
        <f>+[1]EEPP!DN10</f>
        <v>55.551202709999998</v>
      </c>
      <c r="ES11" s="178">
        <f>+[1]EEPP!DO10</f>
        <v>105.41897990000001</v>
      </c>
      <c r="ET11" s="178">
        <f>+[1]EEPP!DP10</f>
        <v>230.94445776999999</v>
      </c>
      <c r="EU11" s="178">
        <f>+[1]EEPP!DQ10</f>
        <v>274.93351415000001</v>
      </c>
      <c r="EV11" s="178">
        <f>+[1]EEPP!DR10</f>
        <v>341.58457577000007</v>
      </c>
      <c r="EW11" s="178">
        <f>+[1]EEPP!DS10</f>
        <v>302.63024725999998</v>
      </c>
      <c r="EX11" s="178">
        <f>+[1]EEPP!DT10</f>
        <v>280.16904662000002</v>
      </c>
      <c r="EY11" s="178">
        <f>+[1]EEPP!DU10</f>
        <v>136.51493869000001</v>
      </c>
      <c r="EZ11" s="178">
        <f>+[1]EEPP!DV10</f>
        <v>147.89652358999999</v>
      </c>
      <c r="FA11" s="178">
        <f>+[1]EEPP!DW10</f>
        <v>364.07512892999989</v>
      </c>
      <c r="FB11" s="178">
        <f>+[1]EEPP!DX10</f>
        <v>230.10761867000002</v>
      </c>
      <c r="FC11" s="178">
        <f>+[1]EEPP!DY10</f>
        <v>235.76013827999998</v>
      </c>
      <c r="FD11" s="178">
        <f>+[1]EEPP!DZ10</f>
        <v>196.18540187000002</v>
      </c>
      <c r="FE11" s="178">
        <f>+[1]EEPP!EA10</f>
        <v>196.48184689000004</v>
      </c>
      <c r="FF11" s="178">
        <f>+[1]EEPP!EB10</f>
        <v>197.28401867000005</v>
      </c>
      <c r="FG11" s="178">
        <f>+[1]EEPP!EC10</f>
        <v>677.98182032999989</v>
      </c>
      <c r="FH11" s="178">
        <f>+[1]EEPP!ED10</f>
        <v>261.51557558000002</v>
      </c>
      <c r="FI11" s="178">
        <f>+[1]EEPP!EE10</f>
        <v>230.41136508000002</v>
      </c>
      <c r="FJ11" s="178">
        <f>+[1]EEPP!EF10</f>
        <v>181.01212852000003</v>
      </c>
      <c r="FK11" s="178">
        <f>+[1]EEPP!EG10</f>
        <v>282.50023646999995</v>
      </c>
      <c r="FL11" s="178">
        <f>+[1]EEPP!EH10</f>
        <v>142.33176786000001</v>
      </c>
      <c r="FM11" s="178">
        <f>+[1]EEPP!EI10</f>
        <v>278.18626223999996</v>
      </c>
      <c r="FN11" s="178">
        <f>+[1]EEPP!EJ10</f>
        <v>142.84858756000003</v>
      </c>
      <c r="FO11" s="178">
        <f>+[1]EEPP!EK10</f>
        <v>265.63901274999995</v>
      </c>
      <c r="FP11" s="178">
        <f>+[1]EEPP!EL10</f>
        <v>131.40931282</v>
      </c>
      <c r="FQ11" s="178">
        <f>+[1]EEPP!EM10</f>
        <v>163.94608775000003</v>
      </c>
      <c r="FR11" s="178">
        <f>+[1]EEPP!EN10</f>
        <v>157.82897468000004</v>
      </c>
      <c r="FS11" s="178">
        <f>+[1]EEPP!EO10</f>
        <v>407.89564062999995</v>
      </c>
      <c r="FT11" s="178">
        <f>+[1]EEPP!EP10</f>
        <v>582.57822001</v>
      </c>
      <c r="FU11" s="178">
        <f>+[1]EEPP!EQ10</f>
        <v>569.12565246000008</v>
      </c>
      <c r="FV11" s="178">
        <f>+[1]EEPP!ER10</f>
        <v>392.17443628999996</v>
      </c>
      <c r="FW11" s="178">
        <f>+[1]EEPP!ES10</f>
        <v>601.03236392000008</v>
      </c>
      <c r="FX11" s="178">
        <f>+[1]EEPP!ET10</f>
        <v>370.53330528000004</v>
      </c>
      <c r="FY11" s="178">
        <f>+[1]EEPP!EU10</f>
        <v>405.61989752900001</v>
      </c>
      <c r="FZ11" s="178">
        <f>+[1]EEPP!EV10</f>
        <v>374.75304640000002</v>
      </c>
      <c r="GA11" s="178">
        <f>+[1]EEPP!EW10</f>
        <v>428.11907817999997</v>
      </c>
      <c r="GB11" s="178">
        <f>+[1]EEPP!EX10</f>
        <v>360.72817848</v>
      </c>
      <c r="GC11" s="178">
        <f>+[1]EEPP!EY10</f>
        <v>430.57064188999993</v>
      </c>
      <c r="GD11" s="178">
        <f>+[1]EEPP!EZ10</f>
        <v>452.87538945999995</v>
      </c>
      <c r="GE11" s="178">
        <f>+[1]EEPP!FA10</f>
        <v>485.78436194999995</v>
      </c>
      <c r="GF11" s="178">
        <f>+[1]EEPP!FB10</f>
        <v>687.09754102999989</v>
      </c>
      <c r="GG11" s="178">
        <f>+[1]EEPP!FC10</f>
        <v>708.86765101000003</v>
      </c>
      <c r="GH11" s="178">
        <f>+[1]EEPP!FD10</f>
        <v>570.51647506999984</v>
      </c>
      <c r="GI11" s="178">
        <f>+[1]EEPP!FE10</f>
        <v>475.10999746724082</v>
      </c>
    </row>
    <row r="12" spans="2:191" s="4" customFormat="1">
      <c r="B12" s="176">
        <v>1111</v>
      </c>
      <c r="C12" s="194" t="s">
        <v>188</v>
      </c>
      <c r="D12" s="182">
        <f t="shared" ref="D12:D16" si="141">+SUM(BG12:BR12)</f>
        <v>5341.5232769449785</v>
      </c>
      <c r="E12" s="182">
        <f t="shared" ref="E12:E16" si="142">+SUM(BS12:CD12)</f>
        <v>6517.8714261800014</v>
      </c>
      <c r="F12" s="182">
        <f t="shared" ref="F12:F16" si="143">+SUM(CE12:CP12)</f>
        <v>3167.0113389900002</v>
      </c>
      <c r="G12" s="182">
        <f t="shared" ref="G12:G16" si="144">+SUM(CQ12:DB12)</f>
        <v>2454.0113198000004</v>
      </c>
      <c r="H12" s="182">
        <f t="shared" ref="H12:H16" si="145">+SUM(DC12:DN12)</f>
        <v>3835.9518743300005</v>
      </c>
      <c r="I12" s="182">
        <f t="shared" ref="I12:I16" si="146">+SUM(DO12:DZ12)</f>
        <v>4566.2891922299996</v>
      </c>
      <c r="J12" s="182">
        <f t="shared" ref="J12:J16" si="147">+SUM(EA12:EL12)</f>
        <v>4355.61455088</v>
      </c>
      <c r="K12" s="182">
        <f t="shared" ref="K12:K16" si="148">+SUM(EM12:EX12)</f>
        <v>2815.1928438200002</v>
      </c>
      <c r="L12" s="182">
        <f t="shared" ref="L12:L16" si="149">+SUM(EY12:FJ12)</f>
        <v>3055.2265051000004</v>
      </c>
      <c r="M12" s="182">
        <f t="shared" si="45"/>
        <v>2476.8190000700001</v>
      </c>
      <c r="N12" s="182">
        <f t="shared" si="46"/>
        <v>2867.999980739</v>
      </c>
      <c r="O12" s="182">
        <f t="shared" ref="O12:O16" si="150">+SUM(BG12:BI12)</f>
        <v>1090.2894660699999</v>
      </c>
      <c r="P12" s="182">
        <f t="shared" ref="P12:P16" si="151">+SUM(BJ12:BL12)</f>
        <v>1235.49206852</v>
      </c>
      <c r="Q12" s="182">
        <f t="shared" ref="Q12:Q16" si="152">+SUM(BM12:BO12)</f>
        <v>1498.9697874576059</v>
      </c>
      <c r="R12" s="182">
        <f t="shared" ref="R12:R16" si="153">+SUM(BP12:BR12)</f>
        <v>1516.7719548973732</v>
      </c>
      <c r="S12" s="182">
        <f t="shared" ref="S12:S16" si="154">+SUM(BS12:BU12)</f>
        <v>1483.54242856</v>
      </c>
      <c r="T12" s="182">
        <f t="shared" ref="T12:T16" si="155">+SUM(BV12:BX12)</f>
        <v>1797.4683874100001</v>
      </c>
      <c r="U12" s="182">
        <f t="shared" ref="U12:U16" si="156">+SUM(BY12:CA12)</f>
        <v>1588.335642</v>
      </c>
      <c r="V12" s="182">
        <f t="shared" ref="V12:V16" si="157">+SUM(CB12:CD12)</f>
        <v>1648.52496821</v>
      </c>
      <c r="W12" s="182">
        <f t="shared" ref="W12:W16" si="158">+SUM(CE12:CG12)</f>
        <v>805.257114</v>
      </c>
      <c r="X12" s="182">
        <f t="shared" ref="X12:X16" si="159">+SUM(CH12:CJ12)</f>
        <v>1028.559493</v>
      </c>
      <c r="Y12" s="182">
        <f t="shared" ref="Y12:Y16" si="160">+SUM(CK12:CM12)</f>
        <v>757.63853898999992</v>
      </c>
      <c r="Z12" s="182">
        <f t="shared" ref="Z12:Z16" si="161">+SUM(CN12:CP12)</f>
        <v>575.55619299999989</v>
      </c>
      <c r="AA12" s="182">
        <f t="shared" ref="AA12:AA16" si="162">+SUM(CQ12:CS12)</f>
        <v>518.39990135000005</v>
      </c>
      <c r="AB12" s="182">
        <f t="shared" ref="AB12:AB16" si="163">+SUM(CT12:CV12)</f>
        <v>575.93795614999999</v>
      </c>
      <c r="AC12" s="182">
        <f t="shared" ref="AC12:AC16" si="164">+SUM(CW12:CY12)</f>
        <v>654.09828816000004</v>
      </c>
      <c r="AD12" s="182">
        <f t="shared" ref="AD12:AD16" si="165">+SUM(CZ12:DB12)</f>
        <v>705.57517413999994</v>
      </c>
      <c r="AE12" s="182">
        <f t="shared" ref="AE12:AE16" si="166">+SUM(DC12:DE12)</f>
        <v>1008.4400573</v>
      </c>
      <c r="AF12" s="182">
        <f t="shared" ref="AF12:AF16" si="167">+SUM(DF12:DH12)</f>
        <v>788.58081246999996</v>
      </c>
      <c r="AG12" s="182">
        <f t="shared" ref="AG12:AG16" si="168">+SUM(DI12:DK12)</f>
        <v>812.53053992000002</v>
      </c>
      <c r="AH12" s="182">
        <f t="shared" ref="AH12:AH16" si="169">+SUM(DL12:DN12)</f>
        <v>1226.4004646400001</v>
      </c>
      <c r="AI12" s="182">
        <f t="shared" ref="AI12:AI16" si="170">+SUM(DO12:DQ12)</f>
        <v>1395.59370889</v>
      </c>
      <c r="AJ12" s="182">
        <f t="shared" ref="AJ12:AJ16" si="171">+SUM(DR12:DT12)</f>
        <v>1201.45962538</v>
      </c>
      <c r="AK12" s="182">
        <f t="shared" ref="AK12:AK16" si="172">+SUM(DU12:DW12)</f>
        <v>1165.0705084000001</v>
      </c>
      <c r="AL12" s="182">
        <f t="shared" ref="AL12:AL16" si="173">+SUM(DX12:DZ12)</f>
        <v>804.1653495600001</v>
      </c>
      <c r="AM12" s="182">
        <f t="shared" ref="AM12:AM16" si="174">+SUM(EA12:EC12)</f>
        <v>910.83697169999982</v>
      </c>
      <c r="AN12" s="182">
        <f t="shared" ref="AN12:AN16" si="175">+SUM(ED12:EF12)</f>
        <v>1170.4769176099999</v>
      </c>
      <c r="AO12" s="182">
        <f t="shared" ref="AO12:AO16" si="176">+SUM(EG12:EI12)</f>
        <v>1287.7276448299999</v>
      </c>
      <c r="AP12" s="182">
        <f t="shared" ref="AP12:AP16" si="177">+SUM(EJ12:EL12)</f>
        <v>986.57301673999996</v>
      </c>
      <c r="AQ12" s="182">
        <f t="shared" ref="AQ12:AQ16" si="178">+SUM(EM12:EO12)</f>
        <v>892.42467823000015</v>
      </c>
      <c r="AR12" s="182">
        <f t="shared" ref="AR12:AR16" si="179">+SUM(EP12:ER12)</f>
        <v>387.08734412000001</v>
      </c>
      <c r="AS12" s="183">
        <f t="shared" ref="AS12:AS16" si="180">+SUM(ES12:EU12)</f>
        <v>611.29695182</v>
      </c>
      <c r="AT12" s="183">
        <f t="shared" ref="AT12:AT16" si="181">+SUM(EV12:EX12)</f>
        <v>924.38386965000007</v>
      </c>
      <c r="AU12" s="183">
        <f t="shared" ref="AU12:AU16" si="182">+SUM(EY12:FA12)</f>
        <v>648.48659120999992</v>
      </c>
      <c r="AV12" s="183">
        <f t="shared" ref="AV12:AV16" si="183">+SUM(FB12:FD12)</f>
        <v>662.05315882000002</v>
      </c>
      <c r="AW12" s="183">
        <f t="shared" ref="AW12:AW16" si="184">+SUM(FE12:FG12)</f>
        <v>1071.74768589</v>
      </c>
      <c r="AX12" s="183">
        <f t="shared" ref="AX12:AX16" si="185">+SUM(FH12:FJ12)</f>
        <v>672.93906918000005</v>
      </c>
      <c r="AY12" s="183">
        <f t="shared" ref="AY12:AY16" si="186">+SUM(FK12:FM12)</f>
        <v>703.01826656999992</v>
      </c>
      <c r="AZ12" s="183">
        <f t="shared" ref="AZ12:AZ16" si="187">+SUM(FN12:FP12)</f>
        <v>539.89691312999992</v>
      </c>
      <c r="BA12" s="183">
        <f t="shared" si="63"/>
        <v>491.76732211000001</v>
      </c>
      <c r="BB12" s="183">
        <f t="shared" si="64"/>
        <v>742.13649826000017</v>
      </c>
      <c r="BC12" s="183">
        <f t="shared" si="65"/>
        <v>733.89529294900012</v>
      </c>
      <c r="BD12" s="183">
        <f t="shared" si="66"/>
        <v>578.67704051999999</v>
      </c>
      <c r="BE12" s="183">
        <f t="shared" si="67"/>
        <v>738.60649295999985</v>
      </c>
      <c r="BF12" s="183">
        <f t="shared" si="68"/>
        <v>816.82115430999988</v>
      </c>
      <c r="BG12" s="178">
        <f>+[1]EEPP!AC15+[1]EEPP!AC16</f>
        <v>429.44567582000002</v>
      </c>
      <c r="BH12" s="178">
        <f>+[1]EEPP!AD15+[1]EEPP!AD16</f>
        <v>404.85263271000002</v>
      </c>
      <c r="BI12" s="178">
        <f>+[1]EEPP!AE15+[1]EEPP!AE16</f>
        <v>255.99115753999999</v>
      </c>
      <c r="BJ12" s="178">
        <f>+[1]EEPP!AF15+[1]EEPP!AF16</f>
        <v>350.60590783999999</v>
      </c>
      <c r="BK12" s="178">
        <f>+[1]EEPP!AG15+[1]EEPP!AG16</f>
        <v>514.43887532999997</v>
      </c>
      <c r="BL12" s="178">
        <f>+[1]EEPP!AH15+[1]EEPP!AH16</f>
        <v>370.44728535000002</v>
      </c>
      <c r="BM12" s="178">
        <f>+[1]EEPP!AI15+[1]EEPP!AI16</f>
        <v>623.37939633000008</v>
      </c>
      <c r="BN12" s="178">
        <f>+[1]EEPP!AJ15+[1]EEPP!AJ16</f>
        <v>536.93441989999997</v>
      </c>
      <c r="BO12" s="178">
        <f>+[1]EEPP!AK15+[1]EEPP!AK16</f>
        <v>338.65597122760573</v>
      </c>
      <c r="BP12" s="178">
        <f>+[1]EEPP!AL15+[1]EEPP!AL16</f>
        <v>603.49473754999997</v>
      </c>
      <c r="BQ12" s="178">
        <f>+[1]EEPP!AM15+[1]EEPP!AM16</f>
        <v>445.05067885737327</v>
      </c>
      <c r="BR12" s="178">
        <f>+[1]EEPP!AN15+[1]EEPP!AN16</f>
        <v>468.22653849000005</v>
      </c>
      <c r="BS12" s="178">
        <f>+[1]EEPP!AO15+[1]EEPP!AO16</f>
        <v>620.67637635999995</v>
      </c>
      <c r="BT12" s="178">
        <f>+[1]EEPP!AP15+[1]EEPP!AP16</f>
        <v>397.88690990999999</v>
      </c>
      <c r="BU12" s="178">
        <f>+[1]EEPP!AQ15+[1]EEPP!AQ16</f>
        <v>464.97914229000003</v>
      </c>
      <c r="BV12" s="178">
        <f>+[1]EEPP!AR15+[1]EEPP!AR16</f>
        <v>570.08617321999998</v>
      </c>
      <c r="BW12" s="178">
        <f>+[1]EEPP!AS15+[1]EEPP!AS16</f>
        <v>485.29620763000003</v>
      </c>
      <c r="BX12" s="178">
        <f>+[1]EEPP!AT15+[1]EEPP!AT16</f>
        <v>742.08600655999999</v>
      </c>
      <c r="BY12" s="178">
        <f>+[1]EEPP!AU15+[1]EEPP!AU16</f>
        <v>449.91680577</v>
      </c>
      <c r="BZ12" s="178">
        <f>+[1]EEPP!AV15+[1]EEPP!AV16</f>
        <v>599.08597020000002</v>
      </c>
      <c r="CA12" s="178">
        <f>+[1]EEPP!AW15+[1]EEPP!AW16</f>
        <v>539.33286602999999</v>
      </c>
      <c r="CB12" s="178">
        <f>+[1]EEPP!AX15+[1]EEPP!AX16</f>
        <v>454.26509226999997</v>
      </c>
      <c r="CC12" s="178">
        <f>+[1]EEPP!AY15+[1]EEPP!AY16</f>
        <v>637.82467152999993</v>
      </c>
      <c r="CD12" s="178">
        <f>+[1]EEPP!AZ15+[1]EEPP!AZ16</f>
        <v>556.4352044100001</v>
      </c>
      <c r="CE12" s="178">
        <f>+[1]EEPP!BA15+[1]EEPP!BA16</f>
        <v>174.785</v>
      </c>
      <c r="CF12" s="178">
        <f>+[1]EEPP!BB15+[1]EEPP!BB16</f>
        <v>269.31966600000004</v>
      </c>
      <c r="CG12" s="178">
        <f>+[1]EEPP!BC15+[1]EEPP!BC16</f>
        <v>361.15244799999999</v>
      </c>
      <c r="CH12" s="178">
        <f>+[1]EEPP!BD15+[1]EEPP!BD16</f>
        <v>277.39695526999998</v>
      </c>
      <c r="CI12" s="178">
        <f>+[1]EEPP!BE15+[1]EEPP!BE16</f>
        <v>375.50120499999997</v>
      </c>
      <c r="CJ12" s="178">
        <f>+[1]EEPP!BF15+[1]EEPP!BF16</f>
        <v>375.66133273000003</v>
      </c>
      <c r="CK12" s="178">
        <f>+[1]EEPP!BG15+[1]EEPP!BG16</f>
        <v>345.35349199999996</v>
      </c>
      <c r="CL12" s="178">
        <f>+[1]EEPP!BH15+[1]EEPP!BH16</f>
        <v>229.78102999000001</v>
      </c>
      <c r="CM12" s="178">
        <f>+[1]EEPP!BI15+[1]EEPP!BI16</f>
        <v>182.50401699999998</v>
      </c>
      <c r="CN12" s="178">
        <f>+[1]EEPP!BJ15+[1]EEPP!BJ16</f>
        <v>235.435676</v>
      </c>
      <c r="CO12" s="178">
        <f>+[1]EEPP!BK15+[1]EEPP!BK16</f>
        <v>177.35751699999997</v>
      </c>
      <c r="CP12" s="178">
        <f>+[1]EEPP!BL15+[1]EEPP!BL16</f>
        <v>162.76299999999998</v>
      </c>
      <c r="CQ12" s="178">
        <f>+[1]EEPP!BM15+[1]EEPP!BM16</f>
        <v>162.11634308999999</v>
      </c>
      <c r="CR12" s="178">
        <f>+[1]EEPP!BN15+[1]EEPP!BN16</f>
        <v>198.52674356999998</v>
      </c>
      <c r="CS12" s="178">
        <f>+[1]EEPP!BO15+[1]EEPP!BO16</f>
        <v>157.75681469000003</v>
      </c>
      <c r="CT12" s="178">
        <f>+[1]EEPP!BP15+[1]EEPP!BP16</f>
        <v>174.17954801000002</v>
      </c>
      <c r="CU12" s="178">
        <f>+[1]EEPP!BQ15+[1]EEPP!BQ16</f>
        <v>173.29519719000001</v>
      </c>
      <c r="CV12" s="178">
        <f>+[1]EEPP!BR15+[1]EEPP!BR16</f>
        <v>228.46321095000002</v>
      </c>
      <c r="CW12" s="178">
        <f>+[1]EEPP!BS15+[1]EEPP!BS16</f>
        <v>168.56314380000001</v>
      </c>
      <c r="CX12" s="178">
        <f>+[1]EEPP!BT15+[1]EEPP!BT16</f>
        <v>256.71594033000002</v>
      </c>
      <c r="CY12" s="178">
        <f>+[1]EEPP!BU15+[1]EEPP!BU16</f>
        <v>228.81920402999998</v>
      </c>
      <c r="CZ12" s="178">
        <f>+[1]EEPP!BV15+[1]EEPP!BV16</f>
        <v>178.10731601000001</v>
      </c>
      <c r="DA12" s="178">
        <f>+[1]EEPP!BW15+[1]EEPP!BW16</f>
        <v>220.01403200999997</v>
      </c>
      <c r="DB12" s="178">
        <f>+[1]EEPP!BX15+[1]EEPP!BX16</f>
        <v>307.45382612000003</v>
      </c>
      <c r="DC12" s="178">
        <f>+[1]EEPP!BY15+[1]EEPP!BY16</f>
        <v>413.40571189999997</v>
      </c>
      <c r="DD12" s="178">
        <f>+[1]EEPP!BZ15+[1]EEPP!BZ16</f>
        <v>205.06897606999999</v>
      </c>
      <c r="DE12" s="178">
        <f>+[1]EEPP!CA15+[1]EEPP!CA16</f>
        <v>389.96536933000004</v>
      </c>
      <c r="DF12" s="178">
        <f>+[1]EEPP!CB15+[1]EEPP!CB16</f>
        <v>198.04646953</v>
      </c>
      <c r="DG12" s="178">
        <f>+[1]EEPP!CC15+[1]EEPP!CC16</f>
        <v>275.11605575999999</v>
      </c>
      <c r="DH12" s="178">
        <f>+[1]EEPP!CD15+[1]EEPP!CD16</f>
        <v>315.41828717999999</v>
      </c>
      <c r="DI12" s="178">
        <f>+[1]EEPP!CE15+[1]EEPP!CE16</f>
        <v>316.22675529000003</v>
      </c>
      <c r="DJ12" s="178">
        <f>+[1]EEPP!CF15+[1]EEPP!CF16</f>
        <v>242.90323668999997</v>
      </c>
      <c r="DK12" s="178">
        <f>+[1]EEPP!CG15+[1]EEPP!CG16</f>
        <v>253.40054794000002</v>
      </c>
      <c r="DL12" s="178">
        <f>+[1]EEPP!CH15+[1]EEPP!CH16</f>
        <v>183.25844036000001</v>
      </c>
      <c r="DM12" s="178">
        <f>+[1]EEPP!CI15+[1]EEPP!CI16</f>
        <v>281.15715934000002</v>
      </c>
      <c r="DN12" s="178">
        <f>+[1]EEPP!CJ15+[1]EEPP!CJ16</f>
        <v>761.98486494000008</v>
      </c>
      <c r="DO12" s="178">
        <f>+[1]EEPP!CK15+[1]EEPP!CK16</f>
        <v>432.46179885000004</v>
      </c>
      <c r="DP12" s="178">
        <f>+[1]EEPP!CL15+[1]EEPP!CL16</f>
        <v>299.61156341000003</v>
      </c>
      <c r="DQ12" s="178">
        <f>+[1]EEPP!CM15+[1]EEPP!CM16</f>
        <v>663.52034662999995</v>
      </c>
      <c r="DR12" s="178">
        <f>+[1]EEPP!CN15+[1]EEPP!CN16</f>
        <v>381.13038779999999</v>
      </c>
      <c r="DS12" s="178">
        <f>+[1]EEPP!CO15+[1]EEPP!CO16</f>
        <v>406.84419954999998</v>
      </c>
      <c r="DT12" s="178">
        <f>+[1]EEPP!CP15+[1]EEPP!CP16</f>
        <v>413.48503802999994</v>
      </c>
      <c r="DU12" s="178">
        <f>+[1]EEPP!CQ15+[1]EEPP!CQ16</f>
        <v>404.89030557000001</v>
      </c>
      <c r="DV12" s="178">
        <f>+[1]EEPP!CR15+[1]EEPP!CR16</f>
        <v>401.05885731000006</v>
      </c>
      <c r="DW12" s="178">
        <f>+[1]EEPP!CS15+[1]EEPP!CS16</f>
        <v>359.12134552000003</v>
      </c>
      <c r="DX12" s="178">
        <f>+[1]EEPP!CT15+[1]EEPP!CT16</f>
        <v>238.43409277999999</v>
      </c>
      <c r="DY12" s="178">
        <f>+[1]EEPP!CU15+[1]EEPP!CU16</f>
        <v>343.51451063000002</v>
      </c>
      <c r="DZ12" s="178">
        <f>+[1]EEPP!CV15+[1]EEPP!CV16</f>
        <v>222.21674615000001</v>
      </c>
      <c r="EA12" s="178">
        <f>+[1]EEPP!CW15+[1]EEPP!CW16</f>
        <v>187.35973793999997</v>
      </c>
      <c r="EB12" s="178">
        <f>+[1]EEPP!CX15+[1]EEPP!CX16</f>
        <v>302.62359275999995</v>
      </c>
      <c r="EC12" s="178">
        <f>+[1]EEPP!CY15+[1]EEPP!CY16</f>
        <v>420.85364099999993</v>
      </c>
      <c r="ED12" s="178">
        <f>+[1]EEPP!CZ15+[1]EEPP!CZ16</f>
        <v>320.98774162999996</v>
      </c>
      <c r="EE12" s="178">
        <f>+[1]EEPP!DA15+[1]EEPP!DA16</f>
        <v>487.76929504999998</v>
      </c>
      <c r="EF12" s="178">
        <f>+[1]EEPP!DB15+[1]EEPP!DB16</f>
        <v>361.71988093000004</v>
      </c>
      <c r="EG12" s="178">
        <f>+[1]EEPP!DC15+[1]EEPP!DC16</f>
        <v>397.39730504000005</v>
      </c>
      <c r="EH12" s="178">
        <f>+[1]EEPP!DD15+[1]EEPP!DD16</f>
        <v>495.15616503000001</v>
      </c>
      <c r="EI12" s="178">
        <f>+[1]EEPP!DE15+[1]EEPP!DE16</f>
        <v>395.17417476000003</v>
      </c>
      <c r="EJ12" s="178">
        <f>+[1]EEPP!DF15+[1]EEPP!DF16</f>
        <v>255.07294077</v>
      </c>
      <c r="EK12" s="178">
        <f>+[1]EEPP!DG15+[1]EEPP!DG16</f>
        <v>372.44007597000001</v>
      </c>
      <c r="EL12" s="178">
        <f>+[1]EEPP!DH15+[1]EEPP!DH16</f>
        <v>359.06</v>
      </c>
      <c r="EM12" s="178">
        <f>+[1]EEPP!DI15+[1]EEPP!DI16</f>
        <v>263.69379301999999</v>
      </c>
      <c r="EN12" s="178">
        <f>+[1]EEPP!DJ15+[1]EEPP!DJ16</f>
        <v>333.96451074000009</v>
      </c>
      <c r="EO12" s="178">
        <f>+[1]EEPP!DK15+[1]EEPP!DK16</f>
        <v>294.76637447000007</v>
      </c>
      <c r="EP12" s="178">
        <f>+[1]EEPP!DL15+[1]EEPP!DL16</f>
        <v>221.23792723000003</v>
      </c>
      <c r="EQ12" s="178">
        <f>+[1]EEPP!DM15+[1]EEPP!DM16</f>
        <v>110.29821418</v>
      </c>
      <c r="ER12" s="178">
        <f>+[1]EEPP!DN15+[1]EEPP!DN16</f>
        <v>55.551202709999998</v>
      </c>
      <c r="ES12" s="178">
        <f>+[1]EEPP!DO15+[1]EEPP!DO16</f>
        <v>105.41897990000001</v>
      </c>
      <c r="ET12" s="178">
        <f>+[1]EEPP!DP15+[1]EEPP!DP16</f>
        <v>230.94445776999999</v>
      </c>
      <c r="EU12" s="178">
        <f>+[1]EEPP!DQ15+[1]EEPP!DQ16</f>
        <v>274.93351415000001</v>
      </c>
      <c r="EV12" s="178">
        <f>+[1]EEPP!DR15+[1]EEPP!DR16</f>
        <v>341.58457577000007</v>
      </c>
      <c r="EW12" s="178">
        <f>+[1]EEPP!DS15+[1]EEPP!DS16</f>
        <v>302.63024725999998</v>
      </c>
      <c r="EX12" s="178">
        <f>+[1]EEPP!DT15+[1]EEPP!DT16</f>
        <v>280.16904662000002</v>
      </c>
      <c r="EY12" s="178">
        <f>+[1]EEPP!DU15+[1]EEPP!DU16</f>
        <v>136.51493869000001</v>
      </c>
      <c r="EZ12" s="178">
        <f>+[1]EEPP!DV15+[1]EEPP!DV16</f>
        <v>147.89652358999999</v>
      </c>
      <c r="FA12" s="178">
        <f>+[1]EEPP!DW15+[1]EEPP!DW16</f>
        <v>364.07512892999989</v>
      </c>
      <c r="FB12" s="178">
        <f>+[1]EEPP!DX15+[1]EEPP!DX16</f>
        <v>230.10761867000002</v>
      </c>
      <c r="FC12" s="178">
        <f>+[1]EEPP!DY15+[1]EEPP!DY16</f>
        <v>235.76013827999998</v>
      </c>
      <c r="FD12" s="178">
        <f>+[1]EEPP!DZ15+[1]EEPP!DZ16</f>
        <v>196.18540187000002</v>
      </c>
      <c r="FE12" s="178">
        <f>+[1]EEPP!EA15+[1]EEPP!EA16</f>
        <v>196.48184689000004</v>
      </c>
      <c r="FF12" s="178">
        <f>+[1]EEPP!EB15+[1]EEPP!EB16</f>
        <v>197.28401867000005</v>
      </c>
      <c r="FG12" s="178">
        <f>+[1]EEPP!EC15+[1]EEPP!EC16</f>
        <v>677.98182032999989</v>
      </c>
      <c r="FH12" s="178">
        <f>+[1]EEPP!ED15+[1]EEPP!ED16</f>
        <v>261.51557558000002</v>
      </c>
      <c r="FI12" s="178">
        <f>+[1]EEPP!EE15+[1]EEPP!EE16</f>
        <v>230.41136508000002</v>
      </c>
      <c r="FJ12" s="178">
        <f>+[1]EEPP!EF15+[1]EEPP!EF16</f>
        <v>181.01212852000003</v>
      </c>
      <c r="FK12" s="178">
        <f>+[1]EEPP!EG15+[1]EEPP!EG16</f>
        <v>282.50023646999995</v>
      </c>
      <c r="FL12" s="178">
        <f>+[1]EEPP!EH15+[1]EEPP!EH16</f>
        <v>142.33176786000001</v>
      </c>
      <c r="FM12" s="178">
        <f>+[1]EEPP!EI15+[1]EEPP!EI16</f>
        <v>278.18626223999996</v>
      </c>
      <c r="FN12" s="178">
        <f>+[1]EEPP!EJ15+[1]EEPP!EJ16</f>
        <v>142.84858756000003</v>
      </c>
      <c r="FO12" s="178">
        <f>+[1]EEPP!EK15+[1]EEPP!EK16</f>
        <v>265.63901274999995</v>
      </c>
      <c r="FP12" s="178">
        <f>+[1]EEPP!EL15+[1]EEPP!EL16</f>
        <v>131.40931282</v>
      </c>
      <c r="FQ12" s="178">
        <f>+[1]EEPP!EM15+[1]EEPP!EM16</f>
        <v>163.94608775000003</v>
      </c>
      <c r="FR12" s="178">
        <f>+[1]EEPP!EN15+[1]EEPP!EN16</f>
        <v>157.82897468000004</v>
      </c>
      <c r="FS12" s="178">
        <f>+[1]EEPP!EO15+[1]EEPP!EO16</f>
        <v>169.99225967999996</v>
      </c>
      <c r="FT12" s="178">
        <f>+[1]EEPP!EP15+[1]EEPP!EP16</f>
        <v>302.99491738000006</v>
      </c>
      <c r="FU12" s="178">
        <f>+[1]EEPP!EQ15+[1]EEPP!EQ16</f>
        <v>287.32980767000015</v>
      </c>
      <c r="FV12" s="178">
        <f>+[1]EEPP!ER15+[1]EEPP!ER16</f>
        <v>151.81177320999998</v>
      </c>
      <c r="FW12" s="178">
        <f>+[1]EEPP!ES15+[1]EEPP!ES16</f>
        <v>306.25897702000009</v>
      </c>
      <c r="FX12" s="178">
        <f>+[1]EEPP!ET15+[1]EEPP!ET16</f>
        <v>216.31133933000004</v>
      </c>
      <c r="FY12" s="178">
        <f>+[1]EEPP!EU15+[1]EEPP!EU16</f>
        <v>211.324976599</v>
      </c>
      <c r="FZ12" s="178">
        <f>+[1]EEPP!EV15+[1]EEPP!EV16</f>
        <v>174.86792718999999</v>
      </c>
      <c r="GA12" s="178">
        <f>+[1]EEPP!EW15+[1]EEPP!EW16</f>
        <v>237.51719799000003</v>
      </c>
      <c r="GB12" s="178">
        <f>+[1]EEPP!EX15+[1]EEPP!EX16</f>
        <v>166.29191534</v>
      </c>
      <c r="GC12" s="178">
        <f>+[1]EEPP!EY15+[1]EEPP!EY16</f>
        <v>211.13363646999997</v>
      </c>
      <c r="GD12" s="178">
        <f>+[1]EEPP!EZ15+[1]EEPP!EZ16</f>
        <v>267.05348436999998</v>
      </c>
      <c r="GE12" s="178">
        <f>+[1]EEPP!FA15+[1]EEPP!FA16</f>
        <v>260.41937211999993</v>
      </c>
      <c r="GF12" s="178">
        <f>+[1]EEPP!FB15+[1]EEPP!FB16</f>
        <v>288.34752376999995</v>
      </c>
      <c r="GG12" s="178">
        <f>+[1]EEPP!FC15+[1]EEPP!FC16</f>
        <v>266.25847335000003</v>
      </c>
      <c r="GH12" s="178">
        <f>+[1]EEPP!FD15+[1]EEPP!FD16</f>
        <v>262.2151571899999</v>
      </c>
      <c r="GI12" s="178">
        <f>+[1]EEPP!FE15+[1]EEPP!FE16</f>
        <v>265.61602017724078</v>
      </c>
    </row>
    <row r="13" spans="2:191" s="4" customFormat="1">
      <c r="B13" s="176">
        <v>1112</v>
      </c>
      <c r="C13" s="194" t="s">
        <v>189</v>
      </c>
      <c r="D13" s="182">
        <f t="shared" si="141"/>
        <v>0</v>
      </c>
      <c r="E13" s="182">
        <f t="shared" si="142"/>
        <v>0</v>
      </c>
      <c r="F13" s="182">
        <f t="shared" si="143"/>
        <v>0</v>
      </c>
      <c r="G13" s="182">
        <f t="shared" si="144"/>
        <v>0</v>
      </c>
      <c r="H13" s="182">
        <f t="shared" si="145"/>
        <v>0</v>
      </c>
      <c r="I13" s="182">
        <f t="shared" si="146"/>
        <v>0</v>
      </c>
      <c r="J13" s="182">
        <f t="shared" si="147"/>
        <v>0</v>
      </c>
      <c r="K13" s="182">
        <f t="shared" si="148"/>
        <v>0</v>
      </c>
      <c r="L13" s="182">
        <f t="shared" si="149"/>
        <v>0</v>
      </c>
      <c r="M13" s="182">
        <f t="shared" si="45"/>
        <v>1039.6451914499999</v>
      </c>
      <c r="N13" s="182">
        <f t="shared" si="46"/>
        <v>3008.4979494600002</v>
      </c>
      <c r="O13" s="182">
        <f t="shared" si="150"/>
        <v>0</v>
      </c>
      <c r="P13" s="182">
        <f t="shared" si="151"/>
        <v>0</v>
      </c>
      <c r="Q13" s="182">
        <f t="shared" si="152"/>
        <v>0</v>
      </c>
      <c r="R13" s="182">
        <f t="shared" si="153"/>
        <v>0</v>
      </c>
      <c r="S13" s="182">
        <f t="shared" si="154"/>
        <v>0</v>
      </c>
      <c r="T13" s="182">
        <f t="shared" si="155"/>
        <v>0</v>
      </c>
      <c r="U13" s="182">
        <f t="shared" si="156"/>
        <v>0</v>
      </c>
      <c r="V13" s="182">
        <f t="shared" si="157"/>
        <v>0</v>
      </c>
      <c r="W13" s="182">
        <f t="shared" si="158"/>
        <v>0</v>
      </c>
      <c r="X13" s="182">
        <f t="shared" si="159"/>
        <v>0</v>
      </c>
      <c r="Y13" s="182">
        <f t="shared" si="160"/>
        <v>0</v>
      </c>
      <c r="Z13" s="182">
        <f t="shared" si="161"/>
        <v>0</v>
      </c>
      <c r="AA13" s="182">
        <f t="shared" si="162"/>
        <v>0</v>
      </c>
      <c r="AB13" s="182">
        <f t="shared" si="163"/>
        <v>0</v>
      </c>
      <c r="AC13" s="182">
        <f t="shared" si="164"/>
        <v>0</v>
      </c>
      <c r="AD13" s="182">
        <f t="shared" si="165"/>
        <v>0</v>
      </c>
      <c r="AE13" s="182">
        <f t="shared" si="166"/>
        <v>0</v>
      </c>
      <c r="AF13" s="182">
        <f t="shared" si="167"/>
        <v>0</v>
      </c>
      <c r="AG13" s="182">
        <f t="shared" si="168"/>
        <v>0</v>
      </c>
      <c r="AH13" s="182">
        <f t="shared" si="169"/>
        <v>0</v>
      </c>
      <c r="AI13" s="182">
        <f t="shared" si="170"/>
        <v>0</v>
      </c>
      <c r="AJ13" s="182">
        <f t="shared" si="171"/>
        <v>0</v>
      </c>
      <c r="AK13" s="182">
        <f t="shared" si="172"/>
        <v>0</v>
      </c>
      <c r="AL13" s="182">
        <f t="shared" si="173"/>
        <v>0</v>
      </c>
      <c r="AM13" s="182">
        <f t="shared" si="174"/>
        <v>0</v>
      </c>
      <c r="AN13" s="182">
        <f t="shared" si="175"/>
        <v>0</v>
      </c>
      <c r="AO13" s="182">
        <f t="shared" si="176"/>
        <v>0</v>
      </c>
      <c r="AP13" s="182">
        <f t="shared" si="177"/>
        <v>0</v>
      </c>
      <c r="AQ13" s="182">
        <f t="shared" si="178"/>
        <v>0</v>
      </c>
      <c r="AR13" s="182">
        <f t="shared" si="179"/>
        <v>0</v>
      </c>
      <c r="AS13" s="183">
        <f t="shared" si="180"/>
        <v>0</v>
      </c>
      <c r="AT13" s="183">
        <f t="shared" si="181"/>
        <v>0</v>
      </c>
      <c r="AU13" s="183">
        <f t="shared" si="182"/>
        <v>0</v>
      </c>
      <c r="AV13" s="183">
        <f t="shared" si="183"/>
        <v>0</v>
      </c>
      <c r="AW13" s="183">
        <f t="shared" si="184"/>
        <v>0</v>
      </c>
      <c r="AX13" s="183">
        <f t="shared" si="185"/>
        <v>0</v>
      </c>
      <c r="AY13" s="183">
        <f t="shared" si="186"/>
        <v>0</v>
      </c>
      <c r="AZ13" s="183">
        <f t="shared" si="187"/>
        <v>0</v>
      </c>
      <c r="BA13" s="183">
        <f t="shared" si="63"/>
        <v>237.90338094999998</v>
      </c>
      <c r="BB13" s="183">
        <f t="shared" si="64"/>
        <v>801.74181049999993</v>
      </c>
      <c r="BC13" s="183">
        <f t="shared" si="65"/>
        <v>643.29027378000001</v>
      </c>
      <c r="BD13" s="183">
        <f t="shared" si="66"/>
        <v>584.92326254</v>
      </c>
      <c r="BE13" s="183">
        <f t="shared" si="67"/>
        <v>630.62390033999998</v>
      </c>
      <c r="BF13" s="183">
        <f t="shared" si="68"/>
        <v>1149.6605127999999</v>
      </c>
      <c r="BG13" s="178">
        <f>+[1]EEPP!AC12</f>
        <v>0</v>
      </c>
      <c r="BH13" s="178">
        <f>+[1]EEPP!AD12</f>
        <v>0</v>
      </c>
      <c r="BI13" s="178">
        <f>+[1]EEPP!AE12</f>
        <v>0</v>
      </c>
      <c r="BJ13" s="178">
        <f>+[1]EEPP!AF12</f>
        <v>0</v>
      </c>
      <c r="BK13" s="178">
        <f>+[1]EEPP!AG12</f>
        <v>0</v>
      </c>
      <c r="BL13" s="178">
        <f>+[1]EEPP!AH12</f>
        <v>0</v>
      </c>
      <c r="BM13" s="178">
        <f>+[1]EEPP!AI12</f>
        <v>0</v>
      </c>
      <c r="BN13" s="178">
        <f>+[1]EEPP!AJ12</f>
        <v>0</v>
      </c>
      <c r="BO13" s="178">
        <f>+[1]EEPP!AK12</f>
        <v>0</v>
      </c>
      <c r="BP13" s="178">
        <f>+[1]EEPP!AL12</f>
        <v>0</v>
      </c>
      <c r="BQ13" s="178">
        <f>+[1]EEPP!AM12</f>
        <v>0</v>
      </c>
      <c r="BR13" s="178">
        <f>+[1]EEPP!AN12</f>
        <v>0</v>
      </c>
      <c r="BS13" s="178">
        <f>+[1]EEPP!AO12</f>
        <v>0</v>
      </c>
      <c r="BT13" s="178">
        <f>+[1]EEPP!AP12</f>
        <v>0</v>
      </c>
      <c r="BU13" s="178">
        <f>+[1]EEPP!AQ12</f>
        <v>0</v>
      </c>
      <c r="BV13" s="178">
        <f>+[1]EEPP!AR12</f>
        <v>0</v>
      </c>
      <c r="BW13" s="178">
        <f>+[1]EEPP!AS12</f>
        <v>0</v>
      </c>
      <c r="BX13" s="178">
        <f>+[1]EEPP!AT12</f>
        <v>0</v>
      </c>
      <c r="BY13" s="178">
        <f>+[1]EEPP!AU12</f>
        <v>0</v>
      </c>
      <c r="BZ13" s="178">
        <f>+[1]EEPP!AV12</f>
        <v>0</v>
      </c>
      <c r="CA13" s="178">
        <f>+[1]EEPP!AW12</f>
        <v>0</v>
      </c>
      <c r="CB13" s="178">
        <f>+[1]EEPP!AX12</f>
        <v>0</v>
      </c>
      <c r="CC13" s="178">
        <f>+[1]EEPP!AY12</f>
        <v>0</v>
      </c>
      <c r="CD13" s="178">
        <f>+[1]EEPP!AZ12</f>
        <v>0</v>
      </c>
      <c r="CE13" s="178">
        <f>+[1]EEPP!BA12</f>
        <v>0</v>
      </c>
      <c r="CF13" s="178">
        <f>+[1]EEPP!BB12</f>
        <v>0</v>
      </c>
      <c r="CG13" s="178">
        <f>+[1]EEPP!BC12</f>
        <v>0</v>
      </c>
      <c r="CH13" s="178">
        <f>+[1]EEPP!BD12</f>
        <v>0</v>
      </c>
      <c r="CI13" s="178">
        <f>+[1]EEPP!BE12</f>
        <v>0</v>
      </c>
      <c r="CJ13" s="178">
        <f>+[1]EEPP!BF12</f>
        <v>0</v>
      </c>
      <c r="CK13" s="178">
        <f>+[1]EEPP!BG12</f>
        <v>0</v>
      </c>
      <c r="CL13" s="178">
        <f>+[1]EEPP!BH12</f>
        <v>0</v>
      </c>
      <c r="CM13" s="178">
        <f>+[1]EEPP!BI12</f>
        <v>0</v>
      </c>
      <c r="CN13" s="178">
        <f>+[1]EEPP!BJ12</f>
        <v>0</v>
      </c>
      <c r="CO13" s="178">
        <f>+[1]EEPP!BK12</f>
        <v>0</v>
      </c>
      <c r="CP13" s="178">
        <f>+[1]EEPP!BL12</f>
        <v>0</v>
      </c>
      <c r="CQ13" s="178">
        <f>+[1]EEPP!BM12</f>
        <v>0</v>
      </c>
      <c r="CR13" s="178">
        <f>+[1]EEPP!BN12</f>
        <v>0</v>
      </c>
      <c r="CS13" s="178">
        <f>+[1]EEPP!BO12</f>
        <v>0</v>
      </c>
      <c r="CT13" s="178">
        <f>+[1]EEPP!BP12</f>
        <v>0</v>
      </c>
      <c r="CU13" s="178">
        <f>+[1]EEPP!BQ12</f>
        <v>0</v>
      </c>
      <c r="CV13" s="178">
        <f>+[1]EEPP!BR12</f>
        <v>0</v>
      </c>
      <c r="CW13" s="178">
        <f>+[1]EEPP!BS12</f>
        <v>0</v>
      </c>
      <c r="CX13" s="178">
        <f>+[1]EEPP!BT12</f>
        <v>0</v>
      </c>
      <c r="CY13" s="178">
        <f>+[1]EEPP!BU12</f>
        <v>0</v>
      </c>
      <c r="CZ13" s="178">
        <f>+[1]EEPP!BV12</f>
        <v>0</v>
      </c>
      <c r="DA13" s="178">
        <f>+[1]EEPP!BW12</f>
        <v>0</v>
      </c>
      <c r="DB13" s="178">
        <f>+[1]EEPP!BX12</f>
        <v>0</v>
      </c>
      <c r="DC13" s="178">
        <f>+[1]EEPP!BY12</f>
        <v>0</v>
      </c>
      <c r="DD13" s="178">
        <f>+[1]EEPP!BZ12</f>
        <v>0</v>
      </c>
      <c r="DE13" s="178">
        <f>+[1]EEPP!CA12</f>
        <v>0</v>
      </c>
      <c r="DF13" s="178">
        <f>+[1]EEPP!CB12</f>
        <v>0</v>
      </c>
      <c r="DG13" s="178">
        <f>+[1]EEPP!CC12</f>
        <v>0</v>
      </c>
      <c r="DH13" s="178">
        <f>+[1]EEPP!CD12</f>
        <v>0</v>
      </c>
      <c r="DI13" s="178">
        <f>+[1]EEPP!CE12</f>
        <v>0</v>
      </c>
      <c r="DJ13" s="178">
        <f>+[1]EEPP!CF12</f>
        <v>0</v>
      </c>
      <c r="DK13" s="178">
        <f>+[1]EEPP!CG12</f>
        <v>0</v>
      </c>
      <c r="DL13" s="178">
        <f>+[1]EEPP!CH12</f>
        <v>0</v>
      </c>
      <c r="DM13" s="178">
        <f>+[1]EEPP!CI12</f>
        <v>0</v>
      </c>
      <c r="DN13" s="178">
        <f>+[1]EEPP!CJ12</f>
        <v>0</v>
      </c>
      <c r="DO13" s="178">
        <f>+[1]EEPP!CK12</f>
        <v>0</v>
      </c>
      <c r="DP13" s="178">
        <f>+[1]EEPP!CL12</f>
        <v>0</v>
      </c>
      <c r="DQ13" s="178">
        <f>+[1]EEPP!CM12</f>
        <v>0</v>
      </c>
      <c r="DR13" s="178">
        <f>+[1]EEPP!CN12</f>
        <v>0</v>
      </c>
      <c r="DS13" s="178">
        <f>+[1]EEPP!CO12</f>
        <v>0</v>
      </c>
      <c r="DT13" s="178">
        <f>+[1]EEPP!CP12</f>
        <v>0</v>
      </c>
      <c r="DU13" s="178">
        <f>+[1]EEPP!CQ12</f>
        <v>0</v>
      </c>
      <c r="DV13" s="178">
        <f>+[1]EEPP!CR12</f>
        <v>0</v>
      </c>
      <c r="DW13" s="178">
        <f>+[1]EEPP!CS12</f>
        <v>0</v>
      </c>
      <c r="DX13" s="178">
        <f>+[1]EEPP!CT12</f>
        <v>0</v>
      </c>
      <c r="DY13" s="178">
        <f>+[1]EEPP!CU12</f>
        <v>0</v>
      </c>
      <c r="DZ13" s="178">
        <f>+[1]EEPP!CV12</f>
        <v>0</v>
      </c>
      <c r="EA13" s="178">
        <f>+[1]EEPP!CW12</f>
        <v>0</v>
      </c>
      <c r="EB13" s="178">
        <f>+[1]EEPP!CX12</f>
        <v>0</v>
      </c>
      <c r="EC13" s="178">
        <f>+[1]EEPP!CY12</f>
        <v>0</v>
      </c>
      <c r="ED13" s="178">
        <f>+[1]EEPP!CZ12</f>
        <v>0</v>
      </c>
      <c r="EE13" s="178">
        <f>+[1]EEPP!DA12</f>
        <v>0</v>
      </c>
      <c r="EF13" s="178">
        <f>+[1]EEPP!DB12</f>
        <v>0</v>
      </c>
      <c r="EG13" s="178">
        <f>+[1]EEPP!DC12</f>
        <v>0</v>
      </c>
      <c r="EH13" s="178">
        <f>+[1]EEPP!DD12</f>
        <v>0</v>
      </c>
      <c r="EI13" s="178">
        <f>+[1]EEPP!DE12</f>
        <v>0</v>
      </c>
      <c r="EJ13" s="178">
        <f>+[1]EEPP!DF12</f>
        <v>0</v>
      </c>
      <c r="EK13" s="178">
        <f>+[1]EEPP!DG12</f>
        <v>0</v>
      </c>
      <c r="EL13" s="178">
        <f>+[1]EEPP!DH12</f>
        <v>0</v>
      </c>
      <c r="EM13" s="178">
        <f>+[1]EEPP!DI12</f>
        <v>0</v>
      </c>
      <c r="EN13" s="178">
        <f>+[1]EEPP!DJ12</f>
        <v>0</v>
      </c>
      <c r="EO13" s="178">
        <f>+[1]EEPP!DK12</f>
        <v>0</v>
      </c>
      <c r="EP13" s="178">
        <f>+[1]EEPP!DL12</f>
        <v>0</v>
      </c>
      <c r="EQ13" s="178">
        <f>+[1]EEPP!DM12</f>
        <v>0</v>
      </c>
      <c r="ER13" s="178">
        <f>+[1]EEPP!DN12</f>
        <v>0</v>
      </c>
      <c r="ES13" s="178">
        <f>+[1]EEPP!DO12</f>
        <v>0</v>
      </c>
      <c r="ET13" s="178">
        <f>+[1]EEPP!DP12</f>
        <v>0</v>
      </c>
      <c r="EU13" s="178">
        <f>+[1]EEPP!DQ12</f>
        <v>0</v>
      </c>
      <c r="EV13" s="178">
        <f>+[1]EEPP!DR12</f>
        <v>0</v>
      </c>
      <c r="EW13" s="178">
        <f>+[1]EEPP!DS12</f>
        <v>0</v>
      </c>
      <c r="EX13" s="178">
        <f>+[1]EEPP!DT12</f>
        <v>0</v>
      </c>
      <c r="EY13" s="178">
        <f>+[1]EEPP!DU12</f>
        <v>0</v>
      </c>
      <c r="EZ13" s="178">
        <f>+[1]EEPP!DV12</f>
        <v>0</v>
      </c>
      <c r="FA13" s="178">
        <f>+[1]EEPP!DW12</f>
        <v>0</v>
      </c>
      <c r="FB13" s="178">
        <f>+[1]EEPP!DX12</f>
        <v>0</v>
      </c>
      <c r="FC13" s="178">
        <f>+[1]EEPP!DY12</f>
        <v>0</v>
      </c>
      <c r="FD13" s="178">
        <f>+[1]EEPP!DZ12</f>
        <v>0</v>
      </c>
      <c r="FE13" s="178">
        <f>+[1]EEPP!EA12</f>
        <v>0</v>
      </c>
      <c r="FF13" s="178">
        <f>+[1]EEPP!EB12</f>
        <v>0</v>
      </c>
      <c r="FG13" s="178">
        <f>+[1]EEPP!EC12</f>
        <v>0</v>
      </c>
      <c r="FH13" s="178">
        <f>+[1]EEPP!ED12</f>
        <v>0</v>
      </c>
      <c r="FI13" s="178">
        <f>+[1]EEPP!EE12</f>
        <v>0</v>
      </c>
      <c r="FJ13" s="178">
        <f>+[1]EEPP!EF12</f>
        <v>0</v>
      </c>
      <c r="FK13" s="178">
        <f>+[1]EEPP!EG12</f>
        <v>0</v>
      </c>
      <c r="FL13" s="178">
        <f>+[1]EEPP!EH12</f>
        <v>0</v>
      </c>
      <c r="FM13" s="178">
        <f>+[1]EEPP!EI12</f>
        <v>0</v>
      </c>
      <c r="FN13" s="178">
        <f>+[1]EEPP!EJ12</f>
        <v>0</v>
      </c>
      <c r="FO13" s="178">
        <f>+[1]EEPP!EK12</f>
        <v>0</v>
      </c>
      <c r="FP13" s="178">
        <f>+[1]EEPP!EL12</f>
        <v>0</v>
      </c>
      <c r="FQ13" s="178">
        <f>+[1]EEPP!EM12</f>
        <v>0</v>
      </c>
      <c r="FR13" s="178">
        <f>+[1]EEPP!EN12</f>
        <v>0</v>
      </c>
      <c r="FS13" s="178">
        <f>+[1]EEPP!EO12</f>
        <v>237.90338094999998</v>
      </c>
      <c r="FT13" s="178">
        <f>+[1]EEPP!EP12</f>
        <v>279.58330262999999</v>
      </c>
      <c r="FU13" s="178">
        <f>+[1]EEPP!EQ12</f>
        <v>281.79584478999999</v>
      </c>
      <c r="FV13" s="178">
        <f>+[1]EEPP!ER12</f>
        <v>240.36266307999998</v>
      </c>
      <c r="FW13" s="178">
        <f>+[1]EEPP!ES12</f>
        <v>294.77338689999999</v>
      </c>
      <c r="FX13" s="178">
        <f>+[1]EEPP!ET12</f>
        <v>154.22196595</v>
      </c>
      <c r="FY13" s="178">
        <f>+[1]EEPP!EU12</f>
        <v>194.29492093000002</v>
      </c>
      <c r="FZ13" s="178">
        <f>+[1]EEPP!EV12</f>
        <v>199.88511921</v>
      </c>
      <c r="GA13" s="178">
        <f>+[1]EEPP!EW12</f>
        <v>190.60188018999997</v>
      </c>
      <c r="GB13" s="178">
        <f>+[1]EEPP!EX12</f>
        <v>194.43626313999999</v>
      </c>
      <c r="GC13" s="178">
        <f>+[1]EEPP!EY12</f>
        <v>219.43700541999999</v>
      </c>
      <c r="GD13" s="178">
        <f>+[1]EEPP!EZ12</f>
        <v>185.82190508999997</v>
      </c>
      <c r="GE13" s="178">
        <f>+[1]EEPP!FA12</f>
        <v>225.36498983000001</v>
      </c>
      <c r="GF13" s="178">
        <f>+[1]EEPP!FB12</f>
        <v>398.75001725999994</v>
      </c>
      <c r="GG13" s="178">
        <f>+[1]EEPP!FC12</f>
        <v>442.60917766</v>
      </c>
      <c r="GH13" s="178">
        <f>+[1]EEPP!FD12</f>
        <v>308.30131788</v>
      </c>
      <c r="GI13" s="178">
        <f>+[1]EEPP!FE12</f>
        <v>209.49397729000003</v>
      </c>
    </row>
    <row r="14" spans="2:191" s="4" customFormat="1">
      <c r="B14" s="176">
        <v>112</v>
      </c>
      <c r="C14" s="177" t="s">
        <v>3</v>
      </c>
      <c r="D14" s="182">
        <f t="shared" si="141"/>
        <v>0</v>
      </c>
      <c r="E14" s="182">
        <f t="shared" si="142"/>
        <v>0</v>
      </c>
      <c r="F14" s="182">
        <f t="shared" si="143"/>
        <v>0</v>
      </c>
      <c r="G14" s="182">
        <f t="shared" si="144"/>
        <v>0</v>
      </c>
      <c r="H14" s="182">
        <f t="shared" si="145"/>
        <v>0</v>
      </c>
      <c r="I14" s="182">
        <f t="shared" si="146"/>
        <v>0</v>
      </c>
      <c r="J14" s="182">
        <f t="shared" si="147"/>
        <v>0</v>
      </c>
      <c r="K14" s="182">
        <f t="shared" si="148"/>
        <v>263.84544604000001</v>
      </c>
      <c r="L14" s="182">
        <f t="shared" si="149"/>
        <v>1006.0168036599998</v>
      </c>
      <c r="M14" s="182">
        <f t="shared" si="45"/>
        <v>2580.2362040400003</v>
      </c>
      <c r="N14" s="182">
        <f t="shared" si="46"/>
        <v>5363.1624820499992</v>
      </c>
      <c r="O14" s="182">
        <f t="shared" si="150"/>
        <v>0</v>
      </c>
      <c r="P14" s="182">
        <f t="shared" si="151"/>
        <v>0</v>
      </c>
      <c r="Q14" s="182">
        <f t="shared" si="152"/>
        <v>0</v>
      </c>
      <c r="R14" s="182">
        <f t="shared" si="153"/>
        <v>0</v>
      </c>
      <c r="S14" s="182">
        <f t="shared" si="154"/>
        <v>0</v>
      </c>
      <c r="T14" s="182">
        <f t="shared" si="155"/>
        <v>0</v>
      </c>
      <c r="U14" s="182">
        <f t="shared" si="156"/>
        <v>0</v>
      </c>
      <c r="V14" s="182">
        <f t="shared" si="157"/>
        <v>0</v>
      </c>
      <c r="W14" s="182">
        <f t="shared" si="158"/>
        <v>0</v>
      </c>
      <c r="X14" s="182">
        <f t="shared" si="159"/>
        <v>0</v>
      </c>
      <c r="Y14" s="182">
        <f t="shared" si="160"/>
        <v>0</v>
      </c>
      <c r="Z14" s="182">
        <f t="shared" si="161"/>
        <v>0</v>
      </c>
      <c r="AA14" s="182">
        <f t="shared" si="162"/>
        <v>0</v>
      </c>
      <c r="AB14" s="182">
        <f t="shared" si="163"/>
        <v>0</v>
      </c>
      <c r="AC14" s="182">
        <f t="shared" si="164"/>
        <v>0</v>
      </c>
      <c r="AD14" s="182">
        <f t="shared" si="165"/>
        <v>0</v>
      </c>
      <c r="AE14" s="182">
        <f t="shared" si="166"/>
        <v>0</v>
      </c>
      <c r="AF14" s="182">
        <f t="shared" si="167"/>
        <v>0</v>
      </c>
      <c r="AG14" s="182">
        <f t="shared" si="168"/>
        <v>0</v>
      </c>
      <c r="AH14" s="182">
        <f t="shared" si="169"/>
        <v>0</v>
      </c>
      <c r="AI14" s="182">
        <f t="shared" si="170"/>
        <v>0</v>
      </c>
      <c r="AJ14" s="182">
        <f t="shared" si="171"/>
        <v>0</v>
      </c>
      <c r="AK14" s="182">
        <f t="shared" si="172"/>
        <v>0</v>
      </c>
      <c r="AL14" s="182">
        <f t="shared" si="173"/>
        <v>0</v>
      </c>
      <c r="AM14" s="182">
        <f t="shared" si="174"/>
        <v>0</v>
      </c>
      <c r="AN14" s="182">
        <f t="shared" si="175"/>
        <v>0</v>
      </c>
      <c r="AO14" s="182">
        <f t="shared" si="176"/>
        <v>0</v>
      </c>
      <c r="AP14" s="182">
        <f t="shared" si="177"/>
        <v>0</v>
      </c>
      <c r="AQ14" s="182">
        <f t="shared" si="178"/>
        <v>41.990102219999997</v>
      </c>
      <c r="AR14" s="182">
        <f t="shared" si="179"/>
        <v>74.727590580000012</v>
      </c>
      <c r="AS14" s="183">
        <f t="shared" si="180"/>
        <v>73.563876620000002</v>
      </c>
      <c r="AT14" s="183">
        <f t="shared" si="181"/>
        <v>73.563876620000002</v>
      </c>
      <c r="AU14" s="183">
        <f t="shared" si="182"/>
        <v>199.21327258000002</v>
      </c>
      <c r="AV14" s="183">
        <f t="shared" si="183"/>
        <v>237.75647566000004</v>
      </c>
      <c r="AW14" s="183">
        <f t="shared" si="184"/>
        <v>281.79943463000001</v>
      </c>
      <c r="AX14" s="183">
        <f t="shared" si="185"/>
        <v>287.24762079000004</v>
      </c>
      <c r="AY14" s="183">
        <f t="shared" si="186"/>
        <v>183.55770528000002</v>
      </c>
      <c r="AZ14" s="183">
        <f t="shared" si="187"/>
        <v>334.79497576999995</v>
      </c>
      <c r="BA14" s="183">
        <f t="shared" si="63"/>
        <v>776.3552072</v>
      </c>
      <c r="BB14" s="183">
        <f t="shared" si="64"/>
        <v>1285.5283157900001</v>
      </c>
      <c r="BC14" s="183">
        <f t="shared" si="65"/>
        <v>1353.56471407</v>
      </c>
      <c r="BD14" s="183">
        <f t="shared" si="66"/>
        <v>1341.58511922</v>
      </c>
      <c r="BE14" s="183">
        <f t="shared" si="67"/>
        <v>1358.68309974</v>
      </c>
      <c r="BF14" s="183">
        <f t="shared" si="68"/>
        <v>1309.3295490199998</v>
      </c>
      <c r="BG14" s="178">
        <f>+[1]EEPP!AC17</f>
        <v>0</v>
      </c>
      <c r="BH14" s="178">
        <f>+[1]EEPP!AD17</f>
        <v>0</v>
      </c>
      <c r="BI14" s="178">
        <f>+[1]EEPP!AE17</f>
        <v>0</v>
      </c>
      <c r="BJ14" s="178">
        <f>+[1]EEPP!AF17</f>
        <v>0</v>
      </c>
      <c r="BK14" s="178">
        <f>+[1]EEPP!AG17</f>
        <v>0</v>
      </c>
      <c r="BL14" s="178">
        <f>+[1]EEPP!AH17</f>
        <v>0</v>
      </c>
      <c r="BM14" s="178">
        <f>+[1]EEPP!AI17</f>
        <v>0</v>
      </c>
      <c r="BN14" s="178">
        <f>+[1]EEPP!AJ17</f>
        <v>0</v>
      </c>
      <c r="BO14" s="178">
        <f>+[1]EEPP!AK17</f>
        <v>0</v>
      </c>
      <c r="BP14" s="178">
        <f>+[1]EEPP!AL17</f>
        <v>0</v>
      </c>
      <c r="BQ14" s="178">
        <f>+[1]EEPP!AM17</f>
        <v>0</v>
      </c>
      <c r="BR14" s="178">
        <f>+[1]EEPP!AN17</f>
        <v>0</v>
      </c>
      <c r="BS14" s="178">
        <f>+[1]EEPP!AO17</f>
        <v>0</v>
      </c>
      <c r="BT14" s="178">
        <f>+[1]EEPP!AP17</f>
        <v>0</v>
      </c>
      <c r="BU14" s="178">
        <f>+[1]EEPP!AQ17</f>
        <v>0</v>
      </c>
      <c r="BV14" s="178">
        <f>+[1]EEPP!AR17</f>
        <v>0</v>
      </c>
      <c r="BW14" s="178">
        <f>+[1]EEPP!AS17</f>
        <v>0</v>
      </c>
      <c r="BX14" s="178">
        <f>+[1]EEPP!AT17</f>
        <v>0</v>
      </c>
      <c r="BY14" s="178">
        <f>+[1]EEPP!AU17</f>
        <v>0</v>
      </c>
      <c r="BZ14" s="178">
        <f>+[1]EEPP!AV17</f>
        <v>0</v>
      </c>
      <c r="CA14" s="178">
        <f>+[1]EEPP!AW17</f>
        <v>0</v>
      </c>
      <c r="CB14" s="178">
        <f>+[1]EEPP!AX17</f>
        <v>0</v>
      </c>
      <c r="CC14" s="178">
        <f>+[1]EEPP!AY17</f>
        <v>0</v>
      </c>
      <c r="CD14" s="178">
        <f>+[1]EEPP!AZ17</f>
        <v>0</v>
      </c>
      <c r="CE14" s="178">
        <f>+[1]EEPP!BA17</f>
        <v>0</v>
      </c>
      <c r="CF14" s="178">
        <f>+[1]EEPP!BB17</f>
        <v>0</v>
      </c>
      <c r="CG14" s="178">
        <f>+[1]EEPP!BC17</f>
        <v>0</v>
      </c>
      <c r="CH14" s="178">
        <f>+[1]EEPP!BD17</f>
        <v>0</v>
      </c>
      <c r="CI14" s="178">
        <f>+[1]EEPP!BE17</f>
        <v>0</v>
      </c>
      <c r="CJ14" s="178">
        <f>+[1]EEPP!BF17</f>
        <v>0</v>
      </c>
      <c r="CK14" s="178">
        <f>+[1]EEPP!BG17</f>
        <v>0</v>
      </c>
      <c r="CL14" s="178">
        <f>+[1]EEPP!BH17</f>
        <v>0</v>
      </c>
      <c r="CM14" s="178">
        <f>+[1]EEPP!BI17</f>
        <v>0</v>
      </c>
      <c r="CN14" s="178">
        <f>+[1]EEPP!BJ17</f>
        <v>0</v>
      </c>
      <c r="CO14" s="178">
        <f>+[1]EEPP!BK17</f>
        <v>0</v>
      </c>
      <c r="CP14" s="178">
        <f>+[1]EEPP!BL17</f>
        <v>0</v>
      </c>
      <c r="CQ14" s="178">
        <f>+[1]EEPP!BM17</f>
        <v>0</v>
      </c>
      <c r="CR14" s="178">
        <f>+[1]EEPP!BN17</f>
        <v>0</v>
      </c>
      <c r="CS14" s="178">
        <f>+[1]EEPP!BO17</f>
        <v>0</v>
      </c>
      <c r="CT14" s="178">
        <f>+[1]EEPP!BP17</f>
        <v>0</v>
      </c>
      <c r="CU14" s="178">
        <f>+[1]EEPP!BQ17</f>
        <v>0</v>
      </c>
      <c r="CV14" s="178">
        <f>+[1]EEPP!BR17</f>
        <v>0</v>
      </c>
      <c r="CW14" s="178">
        <f>+[1]EEPP!BS17</f>
        <v>0</v>
      </c>
      <c r="CX14" s="178">
        <f>+[1]EEPP!BT17</f>
        <v>0</v>
      </c>
      <c r="CY14" s="178">
        <f>+[1]EEPP!BU17</f>
        <v>0</v>
      </c>
      <c r="CZ14" s="178">
        <f>+[1]EEPP!BV17</f>
        <v>0</v>
      </c>
      <c r="DA14" s="178">
        <f>+[1]EEPP!BW17</f>
        <v>0</v>
      </c>
      <c r="DB14" s="178">
        <f>+[1]EEPP!BX17</f>
        <v>0</v>
      </c>
      <c r="DC14" s="178">
        <f>+[1]EEPP!BY17</f>
        <v>0</v>
      </c>
      <c r="DD14" s="178">
        <f>+[1]EEPP!BZ17</f>
        <v>0</v>
      </c>
      <c r="DE14" s="178">
        <f>+[1]EEPP!CA17</f>
        <v>0</v>
      </c>
      <c r="DF14" s="178">
        <f>+[1]EEPP!CB17</f>
        <v>0</v>
      </c>
      <c r="DG14" s="178">
        <f>+[1]EEPP!CC17</f>
        <v>0</v>
      </c>
      <c r="DH14" s="178">
        <f>+[1]EEPP!CD17</f>
        <v>0</v>
      </c>
      <c r="DI14" s="178">
        <f>+[1]EEPP!CE17</f>
        <v>0</v>
      </c>
      <c r="DJ14" s="178">
        <f>+[1]EEPP!CF17</f>
        <v>0</v>
      </c>
      <c r="DK14" s="178">
        <f>+[1]EEPP!CG17</f>
        <v>0</v>
      </c>
      <c r="DL14" s="178">
        <f>+[1]EEPP!CH17</f>
        <v>0</v>
      </c>
      <c r="DM14" s="178">
        <f>+[1]EEPP!CI17</f>
        <v>0</v>
      </c>
      <c r="DN14" s="178">
        <f>+[1]EEPP!CJ17</f>
        <v>0</v>
      </c>
      <c r="DO14" s="178">
        <f>+[1]EEPP!CK17</f>
        <v>0</v>
      </c>
      <c r="DP14" s="178">
        <f>+[1]EEPP!CL17</f>
        <v>0</v>
      </c>
      <c r="DQ14" s="178">
        <f>+[1]EEPP!CM17</f>
        <v>0</v>
      </c>
      <c r="DR14" s="178">
        <f>+[1]EEPP!CN17</f>
        <v>0</v>
      </c>
      <c r="DS14" s="178">
        <f>+[1]EEPP!CO17</f>
        <v>0</v>
      </c>
      <c r="DT14" s="178">
        <f>+[1]EEPP!CP17</f>
        <v>0</v>
      </c>
      <c r="DU14" s="178">
        <f>+[1]EEPP!CQ17</f>
        <v>0</v>
      </c>
      <c r="DV14" s="178">
        <f>+[1]EEPP!CR17</f>
        <v>0</v>
      </c>
      <c r="DW14" s="178">
        <f>+[1]EEPP!CS17</f>
        <v>0</v>
      </c>
      <c r="DX14" s="178">
        <f>+[1]EEPP!CT17</f>
        <v>0</v>
      </c>
      <c r="DY14" s="178">
        <f>+[1]EEPP!CU17</f>
        <v>0</v>
      </c>
      <c r="DZ14" s="178">
        <f>+[1]EEPP!CV17</f>
        <v>0</v>
      </c>
      <c r="EA14" s="178">
        <f>+[1]EEPP!CW17</f>
        <v>0</v>
      </c>
      <c r="EB14" s="178">
        <f>+[1]EEPP!CX17</f>
        <v>0</v>
      </c>
      <c r="EC14" s="178">
        <f>+[1]EEPP!CY17</f>
        <v>0</v>
      </c>
      <c r="ED14" s="178">
        <f>+[1]EEPP!CZ17</f>
        <v>0</v>
      </c>
      <c r="EE14" s="178">
        <f>+[1]EEPP!DA17</f>
        <v>0</v>
      </c>
      <c r="EF14" s="178">
        <f>+[1]EEPP!DB17</f>
        <v>0</v>
      </c>
      <c r="EG14" s="178">
        <f>+[1]EEPP!DC17</f>
        <v>0</v>
      </c>
      <c r="EH14" s="178">
        <f>+[1]EEPP!DD17</f>
        <v>0</v>
      </c>
      <c r="EI14" s="178">
        <f>+[1]EEPP!DE17</f>
        <v>0</v>
      </c>
      <c r="EJ14" s="178">
        <f>+[1]EEPP!DF17</f>
        <v>0</v>
      </c>
      <c r="EK14" s="178">
        <f>+[1]EEPP!DG17</f>
        <v>0</v>
      </c>
      <c r="EL14" s="178">
        <f>+[1]EEPP!DH17</f>
        <v>0</v>
      </c>
      <c r="EM14" s="178">
        <f>+[1]EEPP!DI17</f>
        <v>10</v>
      </c>
      <c r="EN14" s="178">
        <f>+[1]EEPP!DJ17</f>
        <v>24.623842920000001</v>
      </c>
      <c r="EO14" s="178">
        <f>+[1]EEPP!DK17</f>
        <v>7.3662592999999994</v>
      </c>
      <c r="EP14" s="178">
        <f>+[1]EEPP!DL17</f>
        <v>23.7987529</v>
      </c>
      <c r="EQ14" s="178">
        <f>+[1]EEPP!DM17</f>
        <v>22.635038970000004</v>
      </c>
      <c r="ER14" s="178">
        <f>+[1]EEPP!DN17</f>
        <v>28.293798710000001</v>
      </c>
      <c r="ES14" s="178">
        <f>+[1]EEPP!DO17</f>
        <v>22.635038959999999</v>
      </c>
      <c r="ET14" s="178">
        <f>+[1]EEPP!DP17</f>
        <v>22.635038959999999</v>
      </c>
      <c r="EU14" s="178">
        <f>+[1]EEPP!DQ17</f>
        <v>28.293798700000004</v>
      </c>
      <c r="EV14" s="178">
        <f>+[1]EEPP!DR17</f>
        <v>22.635038959999999</v>
      </c>
      <c r="EW14" s="178">
        <f>+[1]EEPP!DS17</f>
        <v>22.635038959999999</v>
      </c>
      <c r="EX14" s="178">
        <f>+[1]EEPP!DT17</f>
        <v>28.293798700000004</v>
      </c>
      <c r="EY14" s="178">
        <f>+[1]EEPP!DU17</f>
        <v>22.635038959999999</v>
      </c>
      <c r="EZ14" s="178">
        <f>+[1]EEPP!DV17</f>
        <v>75.151071049999999</v>
      </c>
      <c r="FA14" s="178">
        <f>+[1]EEPP!DW17</f>
        <v>101.42716257000001</v>
      </c>
      <c r="FB14" s="178">
        <f>+[1]EEPP!DX17</f>
        <v>87.038523640000008</v>
      </c>
      <c r="FC14" s="178">
        <f>+[1]EEPP!DY17</f>
        <v>106.79206910000001</v>
      </c>
      <c r="FD14" s="178">
        <f>+[1]EEPP!DZ17</f>
        <v>43.925882920000006</v>
      </c>
      <c r="FE14" s="178">
        <f>+[1]EEPP!EA17</f>
        <v>89.63508874</v>
      </c>
      <c r="FF14" s="178">
        <f>+[1]EEPP!EB17</f>
        <v>90.740975649999996</v>
      </c>
      <c r="FG14" s="178">
        <f>+[1]EEPP!EC17</f>
        <v>101.42337024</v>
      </c>
      <c r="FH14" s="178">
        <f>+[1]EEPP!ED17</f>
        <v>88.5855435</v>
      </c>
      <c r="FI14" s="178">
        <f>+[1]EEPP!EE17</f>
        <v>98.642596400000002</v>
      </c>
      <c r="FJ14" s="178">
        <f>+[1]EEPP!EF17</f>
        <v>100.01948089000001</v>
      </c>
      <c r="FK14" s="178">
        <f>+[1]EEPP!EG17</f>
        <v>75.845907920000002</v>
      </c>
      <c r="FL14" s="178">
        <f>+[1]EEPP!EH17</f>
        <v>65.138718280000006</v>
      </c>
      <c r="FM14" s="178">
        <f>+[1]EEPP!EI17</f>
        <v>42.573079080000007</v>
      </c>
      <c r="FN14" s="178">
        <f>+[1]EEPP!EJ17</f>
        <v>149.55946188999999</v>
      </c>
      <c r="FO14" s="178">
        <f>+[1]EEPP!EK17</f>
        <v>89.731191570000007</v>
      </c>
      <c r="FP14" s="178">
        <f>+[1]EEPP!EL17</f>
        <v>95.504322309999992</v>
      </c>
      <c r="FQ14" s="178">
        <f>+[1]EEPP!EM17</f>
        <v>92.43213904000001</v>
      </c>
      <c r="FR14" s="178">
        <f>+[1]EEPP!EN17</f>
        <v>125.08339792</v>
      </c>
      <c r="FS14" s="178">
        <f>+[1]EEPP!EO17</f>
        <v>558.83967024000003</v>
      </c>
      <c r="FT14" s="178">
        <f>+[1]EEPP!EP17</f>
        <v>399.20319849999998</v>
      </c>
      <c r="FU14" s="178">
        <f>+[1]EEPP!EQ17</f>
        <v>424.0143314</v>
      </c>
      <c r="FV14" s="178">
        <f>+[1]EEPP!ER17</f>
        <v>462.31078589000003</v>
      </c>
      <c r="FW14" s="178">
        <f>+[1]EEPP!ES17</f>
        <v>455.91779137000003</v>
      </c>
      <c r="FX14" s="178">
        <f>+[1]EEPP!ET17</f>
        <v>326.33778021999996</v>
      </c>
      <c r="FY14" s="178">
        <f>+[1]EEPP!EU17</f>
        <v>571.30914247999999</v>
      </c>
      <c r="FZ14" s="178">
        <f>+[1]EEPP!EV17</f>
        <v>391.25857206000001</v>
      </c>
      <c r="GA14" s="178">
        <f>+[1]EEPP!EW17</f>
        <v>522.78907067</v>
      </c>
      <c r="GB14" s="178">
        <f>+[1]EEPP!EX17</f>
        <v>427.53747649000002</v>
      </c>
      <c r="GC14" s="178">
        <f>+[1]EEPP!EY17</f>
        <v>455.91031141999997</v>
      </c>
      <c r="GD14" s="178">
        <f>+[1]EEPP!EZ17</f>
        <v>467.35640644</v>
      </c>
      <c r="GE14" s="178">
        <f>+[1]EEPP!FA17</f>
        <v>435.41638188000002</v>
      </c>
      <c r="GF14" s="178">
        <f>+[1]EEPP!FB17</f>
        <v>479.89040910999995</v>
      </c>
      <c r="GG14" s="178">
        <f>+[1]EEPP!FC17</f>
        <v>373.89787687</v>
      </c>
      <c r="GH14" s="178">
        <f>+[1]EEPP!FD17</f>
        <v>455.54126303999999</v>
      </c>
      <c r="GI14" s="178">
        <f>+[1]EEPP!FE17</f>
        <v>455.91779137000003</v>
      </c>
    </row>
    <row r="15" spans="2:191" s="4" customFormat="1">
      <c r="B15" s="176">
        <v>1121</v>
      </c>
      <c r="C15" s="194" t="s">
        <v>188</v>
      </c>
      <c r="D15" s="182">
        <f t="shared" si="141"/>
        <v>0</v>
      </c>
      <c r="E15" s="182">
        <f t="shared" si="142"/>
        <v>0</v>
      </c>
      <c r="F15" s="182">
        <f t="shared" si="143"/>
        <v>0</v>
      </c>
      <c r="G15" s="182">
        <f t="shared" si="144"/>
        <v>0</v>
      </c>
      <c r="H15" s="182">
        <f t="shared" si="145"/>
        <v>0</v>
      </c>
      <c r="I15" s="182">
        <f t="shared" si="146"/>
        <v>0</v>
      </c>
      <c r="J15" s="182">
        <f t="shared" si="147"/>
        <v>0</v>
      </c>
      <c r="K15" s="182">
        <f t="shared" si="148"/>
        <v>263.84544604000001</v>
      </c>
      <c r="L15" s="182">
        <f t="shared" si="149"/>
        <v>1006.0168036599998</v>
      </c>
      <c r="M15" s="182">
        <f t="shared" si="45"/>
        <v>1124.5392090400001</v>
      </c>
      <c r="N15" s="182">
        <f t="shared" si="46"/>
        <v>1689.27375798</v>
      </c>
      <c r="O15" s="182">
        <f t="shared" si="150"/>
        <v>0</v>
      </c>
      <c r="P15" s="182">
        <f t="shared" si="151"/>
        <v>0</v>
      </c>
      <c r="Q15" s="182">
        <f t="shared" si="152"/>
        <v>0</v>
      </c>
      <c r="R15" s="182">
        <f t="shared" si="153"/>
        <v>0</v>
      </c>
      <c r="S15" s="182">
        <f t="shared" si="154"/>
        <v>0</v>
      </c>
      <c r="T15" s="182">
        <f t="shared" si="155"/>
        <v>0</v>
      </c>
      <c r="U15" s="182">
        <f t="shared" si="156"/>
        <v>0</v>
      </c>
      <c r="V15" s="182">
        <f t="shared" si="157"/>
        <v>0</v>
      </c>
      <c r="W15" s="182">
        <f t="shared" si="158"/>
        <v>0</v>
      </c>
      <c r="X15" s="182">
        <f t="shared" si="159"/>
        <v>0</v>
      </c>
      <c r="Y15" s="182">
        <f t="shared" si="160"/>
        <v>0</v>
      </c>
      <c r="Z15" s="182">
        <f t="shared" si="161"/>
        <v>0</v>
      </c>
      <c r="AA15" s="182">
        <f t="shared" si="162"/>
        <v>0</v>
      </c>
      <c r="AB15" s="182">
        <f t="shared" si="163"/>
        <v>0</v>
      </c>
      <c r="AC15" s="182">
        <f t="shared" si="164"/>
        <v>0</v>
      </c>
      <c r="AD15" s="182">
        <f t="shared" si="165"/>
        <v>0</v>
      </c>
      <c r="AE15" s="182">
        <f t="shared" si="166"/>
        <v>0</v>
      </c>
      <c r="AF15" s="182">
        <f t="shared" si="167"/>
        <v>0</v>
      </c>
      <c r="AG15" s="182">
        <f t="shared" si="168"/>
        <v>0</v>
      </c>
      <c r="AH15" s="182">
        <f t="shared" si="169"/>
        <v>0</v>
      </c>
      <c r="AI15" s="182">
        <f t="shared" si="170"/>
        <v>0</v>
      </c>
      <c r="AJ15" s="182">
        <f t="shared" si="171"/>
        <v>0</v>
      </c>
      <c r="AK15" s="182">
        <f t="shared" si="172"/>
        <v>0</v>
      </c>
      <c r="AL15" s="182">
        <f t="shared" si="173"/>
        <v>0</v>
      </c>
      <c r="AM15" s="182">
        <f t="shared" si="174"/>
        <v>0</v>
      </c>
      <c r="AN15" s="182">
        <f t="shared" si="175"/>
        <v>0</v>
      </c>
      <c r="AO15" s="182">
        <f t="shared" si="176"/>
        <v>0</v>
      </c>
      <c r="AP15" s="182">
        <f t="shared" si="177"/>
        <v>0</v>
      </c>
      <c r="AQ15" s="182">
        <f t="shared" si="178"/>
        <v>41.990102219999997</v>
      </c>
      <c r="AR15" s="182">
        <f t="shared" si="179"/>
        <v>74.727590580000012</v>
      </c>
      <c r="AS15" s="183">
        <f t="shared" si="180"/>
        <v>73.563876620000002</v>
      </c>
      <c r="AT15" s="183">
        <f t="shared" si="181"/>
        <v>73.563876620000002</v>
      </c>
      <c r="AU15" s="183">
        <f t="shared" si="182"/>
        <v>199.21327258000002</v>
      </c>
      <c r="AV15" s="183">
        <f t="shared" si="183"/>
        <v>237.75647566000004</v>
      </c>
      <c r="AW15" s="183">
        <f t="shared" si="184"/>
        <v>281.79943463000001</v>
      </c>
      <c r="AX15" s="183">
        <f t="shared" si="185"/>
        <v>287.24762079000004</v>
      </c>
      <c r="AY15" s="183">
        <f t="shared" si="186"/>
        <v>183.55770528000002</v>
      </c>
      <c r="AZ15" s="183">
        <f t="shared" si="187"/>
        <v>334.79497576999995</v>
      </c>
      <c r="BA15" s="183">
        <f t="shared" si="63"/>
        <v>318.93890720000002</v>
      </c>
      <c r="BB15" s="183">
        <f t="shared" si="64"/>
        <v>287.24762079000004</v>
      </c>
      <c r="BC15" s="183">
        <f t="shared" si="65"/>
        <v>384.02267007</v>
      </c>
      <c r="BD15" s="183">
        <f t="shared" si="66"/>
        <v>421.83842722000003</v>
      </c>
      <c r="BE15" s="183">
        <f t="shared" si="67"/>
        <v>460.83496381999998</v>
      </c>
      <c r="BF15" s="183">
        <f t="shared" si="68"/>
        <v>422.57769687000001</v>
      </c>
      <c r="BG15" s="178">
        <f>+[1]EEPP!AC19</f>
        <v>0</v>
      </c>
      <c r="BH15" s="178">
        <f>+[1]EEPP!AD19</f>
        <v>0</v>
      </c>
      <c r="BI15" s="178">
        <f>+[1]EEPP!AE19</f>
        <v>0</v>
      </c>
      <c r="BJ15" s="178">
        <f>+[1]EEPP!AF19</f>
        <v>0</v>
      </c>
      <c r="BK15" s="178">
        <f>+[1]EEPP!AG19</f>
        <v>0</v>
      </c>
      <c r="BL15" s="178">
        <f>+[1]EEPP!AH19</f>
        <v>0</v>
      </c>
      <c r="BM15" s="178">
        <f>+[1]EEPP!AI19</f>
        <v>0</v>
      </c>
      <c r="BN15" s="178">
        <f>+[1]EEPP!AJ19</f>
        <v>0</v>
      </c>
      <c r="BO15" s="178">
        <f>+[1]EEPP!AK19</f>
        <v>0</v>
      </c>
      <c r="BP15" s="178">
        <f>+[1]EEPP!AL19</f>
        <v>0</v>
      </c>
      <c r="BQ15" s="178">
        <f>+[1]EEPP!AM19</f>
        <v>0</v>
      </c>
      <c r="BR15" s="178">
        <f>+[1]EEPP!AN19</f>
        <v>0</v>
      </c>
      <c r="BS15" s="178">
        <f>+[1]EEPP!AO19</f>
        <v>0</v>
      </c>
      <c r="BT15" s="178">
        <f>+[1]EEPP!AP19</f>
        <v>0</v>
      </c>
      <c r="BU15" s="178">
        <f>+[1]EEPP!AQ19</f>
        <v>0</v>
      </c>
      <c r="BV15" s="178">
        <f>+[1]EEPP!AR19</f>
        <v>0</v>
      </c>
      <c r="BW15" s="178">
        <f>+[1]EEPP!AS19</f>
        <v>0</v>
      </c>
      <c r="BX15" s="178">
        <f>+[1]EEPP!AT19</f>
        <v>0</v>
      </c>
      <c r="BY15" s="178">
        <f>+[1]EEPP!AU19</f>
        <v>0</v>
      </c>
      <c r="BZ15" s="178">
        <f>+[1]EEPP!AV19</f>
        <v>0</v>
      </c>
      <c r="CA15" s="178">
        <f>+[1]EEPP!AW19</f>
        <v>0</v>
      </c>
      <c r="CB15" s="178">
        <f>+[1]EEPP!AX19</f>
        <v>0</v>
      </c>
      <c r="CC15" s="178">
        <f>+[1]EEPP!AY19</f>
        <v>0</v>
      </c>
      <c r="CD15" s="178">
        <f>+[1]EEPP!AZ19</f>
        <v>0</v>
      </c>
      <c r="CE15" s="178">
        <f>+[1]EEPP!BA19</f>
        <v>0</v>
      </c>
      <c r="CF15" s="178">
        <f>+[1]EEPP!BB19</f>
        <v>0</v>
      </c>
      <c r="CG15" s="178">
        <f>+[1]EEPP!BC19</f>
        <v>0</v>
      </c>
      <c r="CH15" s="178">
        <f>+[1]EEPP!BD19</f>
        <v>0</v>
      </c>
      <c r="CI15" s="178">
        <f>+[1]EEPP!BE19</f>
        <v>0</v>
      </c>
      <c r="CJ15" s="178">
        <f>+[1]EEPP!BF19</f>
        <v>0</v>
      </c>
      <c r="CK15" s="178">
        <f>+[1]EEPP!BG19</f>
        <v>0</v>
      </c>
      <c r="CL15" s="178">
        <f>+[1]EEPP!BH19</f>
        <v>0</v>
      </c>
      <c r="CM15" s="178">
        <f>+[1]EEPP!BI19</f>
        <v>0</v>
      </c>
      <c r="CN15" s="178">
        <f>+[1]EEPP!BJ19</f>
        <v>0</v>
      </c>
      <c r="CO15" s="178">
        <f>+[1]EEPP!BK19</f>
        <v>0</v>
      </c>
      <c r="CP15" s="178">
        <f>+[1]EEPP!BL19</f>
        <v>0</v>
      </c>
      <c r="CQ15" s="178">
        <f>+[1]EEPP!BM19</f>
        <v>0</v>
      </c>
      <c r="CR15" s="178">
        <f>+[1]EEPP!BN19</f>
        <v>0</v>
      </c>
      <c r="CS15" s="178">
        <f>+[1]EEPP!BO19</f>
        <v>0</v>
      </c>
      <c r="CT15" s="178">
        <f>+[1]EEPP!BP19</f>
        <v>0</v>
      </c>
      <c r="CU15" s="178">
        <f>+[1]EEPP!BQ19</f>
        <v>0</v>
      </c>
      <c r="CV15" s="178">
        <f>+[1]EEPP!BR19</f>
        <v>0</v>
      </c>
      <c r="CW15" s="178">
        <f>+[1]EEPP!BS19</f>
        <v>0</v>
      </c>
      <c r="CX15" s="178">
        <f>+[1]EEPP!BT19</f>
        <v>0</v>
      </c>
      <c r="CY15" s="178">
        <f>+[1]EEPP!BU19</f>
        <v>0</v>
      </c>
      <c r="CZ15" s="178">
        <f>+[1]EEPP!BV19</f>
        <v>0</v>
      </c>
      <c r="DA15" s="178">
        <f>+[1]EEPP!BW19</f>
        <v>0</v>
      </c>
      <c r="DB15" s="178">
        <f>+[1]EEPP!BX19</f>
        <v>0</v>
      </c>
      <c r="DC15" s="178">
        <f>+[1]EEPP!BY19</f>
        <v>0</v>
      </c>
      <c r="DD15" s="178">
        <f>+[1]EEPP!BZ19</f>
        <v>0</v>
      </c>
      <c r="DE15" s="178">
        <f>+[1]EEPP!CA19</f>
        <v>0</v>
      </c>
      <c r="DF15" s="178">
        <f>+[1]EEPP!CB19</f>
        <v>0</v>
      </c>
      <c r="DG15" s="178">
        <f>+[1]EEPP!CC19</f>
        <v>0</v>
      </c>
      <c r="DH15" s="178">
        <f>+[1]EEPP!CD19</f>
        <v>0</v>
      </c>
      <c r="DI15" s="178">
        <f>+[1]EEPP!CE19</f>
        <v>0</v>
      </c>
      <c r="DJ15" s="178">
        <f>+[1]EEPP!CF19</f>
        <v>0</v>
      </c>
      <c r="DK15" s="178">
        <f>+[1]EEPP!CG19</f>
        <v>0</v>
      </c>
      <c r="DL15" s="178">
        <f>+[1]EEPP!CH19</f>
        <v>0</v>
      </c>
      <c r="DM15" s="178">
        <f>+[1]EEPP!CI19</f>
        <v>0</v>
      </c>
      <c r="DN15" s="178">
        <f>+[1]EEPP!CJ19</f>
        <v>0</v>
      </c>
      <c r="DO15" s="178">
        <f>+[1]EEPP!CK19</f>
        <v>0</v>
      </c>
      <c r="DP15" s="178">
        <f>+[1]EEPP!CL19</f>
        <v>0</v>
      </c>
      <c r="DQ15" s="178">
        <f>+[1]EEPP!CM19</f>
        <v>0</v>
      </c>
      <c r="DR15" s="178">
        <f>+[1]EEPP!CN19</f>
        <v>0</v>
      </c>
      <c r="DS15" s="178">
        <f>+[1]EEPP!CO19</f>
        <v>0</v>
      </c>
      <c r="DT15" s="178">
        <f>+[1]EEPP!CP19</f>
        <v>0</v>
      </c>
      <c r="DU15" s="178">
        <f>+[1]EEPP!CQ19</f>
        <v>0</v>
      </c>
      <c r="DV15" s="178">
        <f>+[1]EEPP!CR19</f>
        <v>0</v>
      </c>
      <c r="DW15" s="178">
        <f>+[1]EEPP!CS19</f>
        <v>0</v>
      </c>
      <c r="DX15" s="178">
        <f>+[1]EEPP!CT19</f>
        <v>0</v>
      </c>
      <c r="DY15" s="178">
        <f>+[1]EEPP!CU19</f>
        <v>0</v>
      </c>
      <c r="DZ15" s="178">
        <f>+[1]EEPP!CV19</f>
        <v>0</v>
      </c>
      <c r="EA15" s="178">
        <f>+[1]EEPP!CW19</f>
        <v>0</v>
      </c>
      <c r="EB15" s="178">
        <f>+[1]EEPP!CX19</f>
        <v>0</v>
      </c>
      <c r="EC15" s="178">
        <f>+[1]EEPP!CY19</f>
        <v>0</v>
      </c>
      <c r="ED15" s="178">
        <f>+[1]EEPP!CZ19</f>
        <v>0</v>
      </c>
      <c r="EE15" s="178">
        <f>+[1]EEPP!DA19</f>
        <v>0</v>
      </c>
      <c r="EF15" s="178">
        <f>+[1]EEPP!DB19</f>
        <v>0</v>
      </c>
      <c r="EG15" s="178">
        <f>+[1]EEPP!DC19</f>
        <v>0</v>
      </c>
      <c r="EH15" s="178">
        <f>+[1]EEPP!DD19</f>
        <v>0</v>
      </c>
      <c r="EI15" s="178">
        <f>+[1]EEPP!DE19</f>
        <v>0</v>
      </c>
      <c r="EJ15" s="178">
        <f>+[1]EEPP!DF19</f>
        <v>0</v>
      </c>
      <c r="EK15" s="178">
        <f>+[1]EEPP!DG19</f>
        <v>0</v>
      </c>
      <c r="EL15" s="178">
        <f>+[1]EEPP!DH19</f>
        <v>0</v>
      </c>
      <c r="EM15" s="178">
        <f>+[1]EEPP!DI19</f>
        <v>10</v>
      </c>
      <c r="EN15" s="178">
        <f>+[1]EEPP!DJ19</f>
        <v>24.623842920000001</v>
      </c>
      <c r="EO15" s="178">
        <f>+[1]EEPP!DK19</f>
        <v>7.3662592999999994</v>
      </c>
      <c r="EP15" s="178">
        <f>+[1]EEPP!DL19</f>
        <v>23.7987529</v>
      </c>
      <c r="EQ15" s="178">
        <f>+[1]EEPP!DM19</f>
        <v>22.635038970000004</v>
      </c>
      <c r="ER15" s="178">
        <f>+[1]EEPP!DN19</f>
        <v>28.293798710000001</v>
      </c>
      <c r="ES15" s="178">
        <f>+[1]EEPP!DO19</f>
        <v>22.635038959999999</v>
      </c>
      <c r="ET15" s="178">
        <f>+[1]EEPP!DP19</f>
        <v>22.635038959999999</v>
      </c>
      <c r="EU15" s="178">
        <f>+[1]EEPP!DQ19</f>
        <v>28.293798700000004</v>
      </c>
      <c r="EV15" s="178">
        <f>+[1]EEPP!DR19</f>
        <v>22.635038959999999</v>
      </c>
      <c r="EW15" s="178">
        <f>+[1]EEPP!DS19</f>
        <v>22.635038959999999</v>
      </c>
      <c r="EX15" s="178">
        <f>+[1]EEPP!DT19</f>
        <v>28.293798700000004</v>
      </c>
      <c r="EY15" s="178">
        <f>+[1]EEPP!DU19</f>
        <v>22.635038959999999</v>
      </c>
      <c r="EZ15" s="178">
        <f>+[1]EEPP!DV19</f>
        <v>75.151071049999999</v>
      </c>
      <c r="FA15" s="178">
        <f>+[1]EEPP!DW19</f>
        <v>101.42716257000001</v>
      </c>
      <c r="FB15" s="178">
        <f>+[1]EEPP!DX19</f>
        <v>87.038523640000008</v>
      </c>
      <c r="FC15" s="178">
        <f>+[1]EEPP!DY19</f>
        <v>106.79206910000001</v>
      </c>
      <c r="FD15" s="178">
        <f>+[1]EEPP!DZ19</f>
        <v>43.925882920000006</v>
      </c>
      <c r="FE15" s="178">
        <f>+[1]EEPP!EA19</f>
        <v>89.63508874</v>
      </c>
      <c r="FF15" s="178">
        <f>+[1]EEPP!EB19</f>
        <v>90.740975649999996</v>
      </c>
      <c r="FG15" s="178">
        <f>+[1]EEPP!EC19</f>
        <v>101.42337024</v>
      </c>
      <c r="FH15" s="178">
        <f>+[1]EEPP!ED19</f>
        <v>88.5855435</v>
      </c>
      <c r="FI15" s="178">
        <f>+[1]EEPP!EE19</f>
        <v>98.642596400000002</v>
      </c>
      <c r="FJ15" s="178">
        <f>+[1]EEPP!EF19</f>
        <v>100.01948089000001</v>
      </c>
      <c r="FK15" s="178">
        <f>+[1]EEPP!EG19</f>
        <v>75.845907920000002</v>
      </c>
      <c r="FL15" s="178">
        <f>+[1]EEPP!EH19</f>
        <v>65.138718280000006</v>
      </c>
      <c r="FM15" s="178">
        <f>+[1]EEPP!EI19</f>
        <v>42.573079080000007</v>
      </c>
      <c r="FN15" s="178">
        <f>+[1]EEPP!EJ19</f>
        <v>149.55946188999999</v>
      </c>
      <c r="FO15" s="178">
        <f>+[1]EEPP!EK19</f>
        <v>89.731191570000007</v>
      </c>
      <c r="FP15" s="178">
        <f>+[1]EEPP!EL19</f>
        <v>95.504322309999992</v>
      </c>
      <c r="FQ15" s="178">
        <f>+[1]EEPP!EM19</f>
        <v>92.43213904000001</v>
      </c>
      <c r="FR15" s="178">
        <f>+[1]EEPP!EN19</f>
        <v>125.08339792</v>
      </c>
      <c r="FS15" s="178">
        <f>+[1]EEPP!EO19</f>
        <v>101.42337024</v>
      </c>
      <c r="FT15" s="178">
        <f>+[1]EEPP!EP19</f>
        <v>88.5855435</v>
      </c>
      <c r="FU15" s="178">
        <f>+[1]EEPP!EQ19</f>
        <v>98.642596400000002</v>
      </c>
      <c r="FV15" s="178">
        <f>+[1]EEPP!ER19</f>
        <v>100.01948089000001</v>
      </c>
      <c r="FW15" s="178">
        <f>+[1]EEPP!ES19</f>
        <v>130.66070736999998</v>
      </c>
      <c r="FX15" s="178">
        <f>+[1]EEPP!ET19</f>
        <v>51.679200220000006</v>
      </c>
      <c r="FY15" s="178">
        <f>+[1]EEPP!EU19</f>
        <v>201.68276247999998</v>
      </c>
      <c r="FZ15" s="178">
        <f>+[1]EEPP!EV19</f>
        <v>118.48808406000001</v>
      </c>
      <c r="GA15" s="178">
        <f>+[1]EEPP!EW19</f>
        <v>142.65645266999999</v>
      </c>
      <c r="GB15" s="178">
        <f>+[1]EEPP!EX19</f>
        <v>160.69389049</v>
      </c>
      <c r="GC15" s="178">
        <f>+[1]EEPP!EY19</f>
        <v>153.45045242</v>
      </c>
      <c r="GD15" s="178">
        <f>+[1]EEPP!EZ19</f>
        <v>176.36431243999999</v>
      </c>
      <c r="GE15" s="178">
        <f>+[1]EEPP!FA19</f>
        <v>131.02019895999999</v>
      </c>
      <c r="GF15" s="178">
        <f>+[1]EEPP!FB19</f>
        <v>159.27699910999999</v>
      </c>
      <c r="GG15" s="178">
        <f>+[1]EEPP!FC19</f>
        <v>163.28121687000001</v>
      </c>
      <c r="GH15" s="178">
        <f>+[1]EEPP!FD19</f>
        <v>100.01948089000001</v>
      </c>
      <c r="GI15" s="178">
        <f>+[1]EEPP!FE19</f>
        <v>130.66070736999998</v>
      </c>
    </row>
    <row r="16" spans="2:191" s="4" customFormat="1">
      <c r="B16" s="176">
        <v>1122</v>
      </c>
      <c r="C16" s="194" t="s">
        <v>189</v>
      </c>
      <c r="D16" s="182">
        <f t="shared" si="141"/>
        <v>0</v>
      </c>
      <c r="E16" s="182">
        <f t="shared" si="142"/>
        <v>0</v>
      </c>
      <c r="F16" s="182">
        <f t="shared" si="143"/>
        <v>0</v>
      </c>
      <c r="G16" s="182">
        <f t="shared" si="144"/>
        <v>0</v>
      </c>
      <c r="H16" s="182">
        <f t="shared" si="145"/>
        <v>0</v>
      </c>
      <c r="I16" s="182">
        <f t="shared" si="146"/>
        <v>0</v>
      </c>
      <c r="J16" s="182">
        <f t="shared" si="147"/>
        <v>0</v>
      </c>
      <c r="K16" s="182">
        <f t="shared" si="148"/>
        <v>0</v>
      </c>
      <c r="L16" s="182">
        <f t="shared" si="149"/>
        <v>0</v>
      </c>
      <c r="M16" s="182">
        <f t="shared" si="45"/>
        <v>1455.696995</v>
      </c>
      <c r="N16" s="182">
        <f t="shared" si="46"/>
        <v>3673.8887240700001</v>
      </c>
      <c r="O16" s="182">
        <f t="shared" si="150"/>
        <v>0</v>
      </c>
      <c r="P16" s="182">
        <f t="shared" si="151"/>
        <v>0</v>
      </c>
      <c r="Q16" s="182">
        <f t="shared" si="152"/>
        <v>0</v>
      </c>
      <c r="R16" s="182">
        <f t="shared" si="153"/>
        <v>0</v>
      </c>
      <c r="S16" s="182">
        <f t="shared" si="154"/>
        <v>0</v>
      </c>
      <c r="T16" s="182">
        <f t="shared" si="155"/>
        <v>0</v>
      </c>
      <c r="U16" s="182">
        <f t="shared" si="156"/>
        <v>0</v>
      </c>
      <c r="V16" s="182">
        <f t="shared" si="157"/>
        <v>0</v>
      </c>
      <c r="W16" s="182">
        <f t="shared" si="158"/>
        <v>0</v>
      </c>
      <c r="X16" s="182">
        <f t="shared" si="159"/>
        <v>0</v>
      </c>
      <c r="Y16" s="182">
        <f t="shared" si="160"/>
        <v>0</v>
      </c>
      <c r="Z16" s="182">
        <f t="shared" si="161"/>
        <v>0</v>
      </c>
      <c r="AA16" s="182">
        <f t="shared" si="162"/>
        <v>0</v>
      </c>
      <c r="AB16" s="182">
        <f t="shared" si="163"/>
        <v>0</v>
      </c>
      <c r="AC16" s="182">
        <f t="shared" si="164"/>
        <v>0</v>
      </c>
      <c r="AD16" s="182">
        <f t="shared" si="165"/>
        <v>0</v>
      </c>
      <c r="AE16" s="182">
        <f t="shared" si="166"/>
        <v>0</v>
      </c>
      <c r="AF16" s="182">
        <f t="shared" si="167"/>
        <v>0</v>
      </c>
      <c r="AG16" s="182">
        <f t="shared" si="168"/>
        <v>0</v>
      </c>
      <c r="AH16" s="182">
        <f t="shared" si="169"/>
        <v>0</v>
      </c>
      <c r="AI16" s="182">
        <f t="shared" si="170"/>
        <v>0</v>
      </c>
      <c r="AJ16" s="182">
        <f t="shared" si="171"/>
        <v>0</v>
      </c>
      <c r="AK16" s="182">
        <f t="shared" si="172"/>
        <v>0</v>
      </c>
      <c r="AL16" s="182">
        <f t="shared" si="173"/>
        <v>0</v>
      </c>
      <c r="AM16" s="182">
        <f t="shared" si="174"/>
        <v>0</v>
      </c>
      <c r="AN16" s="182">
        <f t="shared" si="175"/>
        <v>0</v>
      </c>
      <c r="AO16" s="182">
        <f t="shared" si="176"/>
        <v>0</v>
      </c>
      <c r="AP16" s="182">
        <f t="shared" si="177"/>
        <v>0</v>
      </c>
      <c r="AQ16" s="182">
        <f t="shared" si="178"/>
        <v>0</v>
      </c>
      <c r="AR16" s="182">
        <f t="shared" si="179"/>
        <v>0</v>
      </c>
      <c r="AS16" s="183">
        <f t="shared" si="180"/>
        <v>0</v>
      </c>
      <c r="AT16" s="183">
        <f t="shared" si="181"/>
        <v>0</v>
      </c>
      <c r="AU16" s="183">
        <f t="shared" si="182"/>
        <v>0</v>
      </c>
      <c r="AV16" s="183">
        <f t="shared" si="183"/>
        <v>0</v>
      </c>
      <c r="AW16" s="183">
        <f t="shared" si="184"/>
        <v>0</v>
      </c>
      <c r="AX16" s="183">
        <f t="shared" si="185"/>
        <v>0</v>
      </c>
      <c r="AY16" s="183">
        <f t="shared" si="186"/>
        <v>0</v>
      </c>
      <c r="AZ16" s="183">
        <f t="shared" si="187"/>
        <v>0</v>
      </c>
      <c r="BA16" s="183">
        <f t="shared" si="63"/>
        <v>457.41629999999998</v>
      </c>
      <c r="BB16" s="183">
        <f t="shared" si="64"/>
        <v>998.28069499999992</v>
      </c>
      <c r="BC16" s="183">
        <f t="shared" si="65"/>
        <v>969.54204400000003</v>
      </c>
      <c r="BD16" s="183">
        <f t="shared" si="66"/>
        <v>919.74669199999994</v>
      </c>
      <c r="BE16" s="183">
        <f t="shared" si="67"/>
        <v>897.84813592</v>
      </c>
      <c r="BF16" s="183">
        <f t="shared" si="68"/>
        <v>886.75185214999988</v>
      </c>
      <c r="BG16" s="178">
        <f>+[1]EEPP!AC18</f>
        <v>0</v>
      </c>
      <c r="BH16" s="178">
        <f>+[1]EEPP!AD18</f>
        <v>0</v>
      </c>
      <c r="BI16" s="178">
        <f>+[1]EEPP!AE18</f>
        <v>0</v>
      </c>
      <c r="BJ16" s="178">
        <f>+[1]EEPP!AF18</f>
        <v>0</v>
      </c>
      <c r="BK16" s="178">
        <f>+[1]EEPP!AG18</f>
        <v>0</v>
      </c>
      <c r="BL16" s="178">
        <f>+[1]EEPP!AH18</f>
        <v>0</v>
      </c>
      <c r="BM16" s="178">
        <f>+[1]EEPP!AI18</f>
        <v>0</v>
      </c>
      <c r="BN16" s="178">
        <f>+[1]EEPP!AJ18</f>
        <v>0</v>
      </c>
      <c r="BO16" s="178">
        <f>+[1]EEPP!AK18</f>
        <v>0</v>
      </c>
      <c r="BP16" s="178">
        <f>+[1]EEPP!AL18</f>
        <v>0</v>
      </c>
      <c r="BQ16" s="178">
        <f>+[1]EEPP!AM18</f>
        <v>0</v>
      </c>
      <c r="BR16" s="178">
        <f>+[1]EEPP!AN18</f>
        <v>0</v>
      </c>
      <c r="BS16" s="178">
        <f>+[1]EEPP!AO18</f>
        <v>0</v>
      </c>
      <c r="BT16" s="178">
        <f>+[1]EEPP!AP18</f>
        <v>0</v>
      </c>
      <c r="BU16" s="178">
        <f>+[1]EEPP!AQ18</f>
        <v>0</v>
      </c>
      <c r="BV16" s="178">
        <f>+[1]EEPP!AR18</f>
        <v>0</v>
      </c>
      <c r="BW16" s="178">
        <f>+[1]EEPP!AS18</f>
        <v>0</v>
      </c>
      <c r="BX16" s="178">
        <f>+[1]EEPP!AT18</f>
        <v>0</v>
      </c>
      <c r="BY16" s="178">
        <f>+[1]EEPP!AU18</f>
        <v>0</v>
      </c>
      <c r="BZ16" s="178">
        <f>+[1]EEPP!AV18</f>
        <v>0</v>
      </c>
      <c r="CA16" s="178">
        <f>+[1]EEPP!AW18</f>
        <v>0</v>
      </c>
      <c r="CB16" s="178">
        <f>+[1]EEPP!AX18</f>
        <v>0</v>
      </c>
      <c r="CC16" s="178">
        <f>+[1]EEPP!AY18</f>
        <v>0</v>
      </c>
      <c r="CD16" s="178">
        <f>+[1]EEPP!AZ18</f>
        <v>0</v>
      </c>
      <c r="CE16" s="178">
        <f>+[1]EEPP!BA18</f>
        <v>0</v>
      </c>
      <c r="CF16" s="178">
        <f>+[1]EEPP!BB18</f>
        <v>0</v>
      </c>
      <c r="CG16" s="178">
        <f>+[1]EEPP!BC18</f>
        <v>0</v>
      </c>
      <c r="CH16" s="178">
        <f>+[1]EEPP!BD18</f>
        <v>0</v>
      </c>
      <c r="CI16" s="178">
        <f>+[1]EEPP!BE18</f>
        <v>0</v>
      </c>
      <c r="CJ16" s="178">
        <f>+[1]EEPP!BF18</f>
        <v>0</v>
      </c>
      <c r="CK16" s="178">
        <f>+[1]EEPP!BG18</f>
        <v>0</v>
      </c>
      <c r="CL16" s="178">
        <f>+[1]EEPP!BH18</f>
        <v>0</v>
      </c>
      <c r="CM16" s="178">
        <f>+[1]EEPP!BI18</f>
        <v>0</v>
      </c>
      <c r="CN16" s="178">
        <f>+[1]EEPP!BJ18</f>
        <v>0</v>
      </c>
      <c r="CO16" s="178">
        <f>+[1]EEPP!BK18</f>
        <v>0</v>
      </c>
      <c r="CP16" s="178">
        <f>+[1]EEPP!BL18</f>
        <v>0</v>
      </c>
      <c r="CQ16" s="178">
        <f>+[1]EEPP!BM18</f>
        <v>0</v>
      </c>
      <c r="CR16" s="178">
        <f>+[1]EEPP!BN18</f>
        <v>0</v>
      </c>
      <c r="CS16" s="178">
        <f>+[1]EEPP!BO18</f>
        <v>0</v>
      </c>
      <c r="CT16" s="178">
        <f>+[1]EEPP!BP18</f>
        <v>0</v>
      </c>
      <c r="CU16" s="178">
        <f>+[1]EEPP!BQ18</f>
        <v>0</v>
      </c>
      <c r="CV16" s="178">
        <f>+[1]EEPP!BR18</f>
        <v>0</v>
      </c>
      <c r="CW16" s="178">
        <f>+[1]EEPP!BS18</f>
        <v>0</v>
      </c>
      <c r="CX16" s="178">
        <f>+[1]EEPP!BT18</f>
        <v>0</v>
      </c>
      <c r="CY16" s="178">
        <f>+[1]EEPP!BU18</f>
        <v>0</v>
      </c>
      <c r="CZ16" s="178">
        <f>+[1]EEPP!BV18</f>
        <v>0</v>
      </c>
      <c r="DA16" s="178">
        <f>+[1]EEPP!BW18</f>
        <v>0</v>
      </c>
      <c r="DB16" s="178">
        <f>+[1]EEPP!BX18</f>
        <v>0</v>
      </c>
      <c r="DC16" s="178">
        <f>+[1]EEPP!BY18</f>
        <v>0</v>
      </c>
      <c r="DD16" s="178">
        <f>+[1]EEPP!BZ18</f>
        <v>0</v>
      </c>
      <c r="DE16" s="178">
        <f>+[1]EEPP!CA18</f>
        <v>0</v>
      </c>
      <c r="DF16" s="178">
        <f>+[1]EEPP!CB18</f>
        <v>0</v>
      </c>
      <c r="DG16" s="178">
        <f>+[1]EEPP!CC18</f>
        <v>0</v>
      </c>
      <c r="DH16" s="178">
        <f>+[1]EEPP!CD18</f>
        <v>0</v>
      </c>
      <c r="DI16" s="178">
        <f>+[1]EEPP!CE18</f>
        <v>0</v>
      </c>
      <c r="DJ16" s="178">
        <f>+[1]EEPP!CF18</f>
        <v>0</v>
      </c>
      <c r="DK16" s="178">
        <f>+[1]EEPP!CG18</f>
        <v>0</v>
      </c>
      <c r="DL16" s="178">
        <f>+[1]EEPP!CH18</f>
        <v>0</v>
      </c>
      <c r="DM16" s="178">
        <f>+[1]EEPP!CI18</f>
        <v>0</v>
      </c>
      <c r="DN16" s="178">
        <f>+[1]EEPP!CJ18</f>
        <v>0</v>
      </c>
      <c r="DO16" s="178">
        <f>+[1]EEPP!CK18</f>
        <v>0</v>
      </c>
      <c r="DP16" s="178">
        <f>+[1]EEPP!CL18</f>
        <v>0</v>
      </c>
      <c r="DQ16" s="178">
        <f>+[1]EEPP!CM18</f>
        <v>0</v>
      </c>
      <c r="DR16" s="178">
        <f>+[1]EEPP!CN18</f>
        <v>0</v>
      </c>
      <c r="DS16" s="178">
        <f>+[1]EEPP!CO18</f>
        <v>0</v>
      </c>
      <c r="DT16" s="178">
        <f>+[1]EEPP!CP18</f>
        <v>0</v>
      </c>
      <c r="DU16" s="178">
        <f>+[1]EEPP!CQ18</f>
        <v>0</v>
      </c>
      <c r="DV16" s="178">
        <f>+[1]EEPP!CR18</f>
        <v>0</v>
      </c>
      <c r="DW16" s="178">
        <f>+[1]EEPP!CS18</f>
        <v>0</v>
      </c>
      <c r="DX16" s="178">
        <f>+[1]EEPP!CT18</f>
        <v>0</v>
      </c>
      <c r="DY16" s="178">
        <f>+[1]EEPP!CU18</f>
        <v>0</v>
      </c>
      <c r="DZ16" s="178">
        <f>+[1]EEPP!CV18</f>
        <v>0</v>
      </c>
      <c r="EA16" s="178">
        <f>+[1]EEPP!CW18</f>
        <v>0</v>
      </c>
      <c r="EB16" s="178">
        <f>+[1]EEPP!CX18</f>
        <v>0</v>
      </c>
      <c r="EC16" s="178">
        <f>+[1]EEPP!CY18</f>
        <v>0</v>
      </c>
      <c r="ED16" s="178">
        <f>+[1]EEPP!CZ18</f>
        <v>0</v>
      </c>
      <c r="EE16" s="178">
        <f>+[1]EEPP!DA18</f>
        <v>0</v>
      </c>
      <c r="EF16" s="178">
        <f>+[1]EEPP!DB18</f>
        <v>0</v>
      </c>
      <c r="EG16" s="178">
        <f>+[1]EEPP!DC18</f>
        <v>0</v>
      </c>
      <c r="EH16" s="178">
        <f>+[1]EEPP!DD18</f>
        <v>0</v>
      </c>
      <c r="EI16" s="178">
        <f>+[1]EEPP!DE18</f>
        <v>0</v>
      </c>
      <c r="EJ16" s="178">
        <f>+[1]EEPP!DF18</f>
        <v>0</v>
      </c>
      <c r="EK16" s="178">
        <f>+[1]EEPP!DG18</f>
        <v>0</v>
      </c>
      <c r="EL16" s="178">
        <f>+[1]EEPP!DH18</f>
        <v>0</v>
      </c>
      <c r="EM16" s="178">
        <f>+[1]EEPP!DI18</f>
        <v>0</v>
      </c>
      <c r="EN16" s="178">
        <f>+[1]EEPP!DJ18</f>
        <v>0</v>
      </c>
      <c r="EO16" s="178">
        <f>+[1]EEPP!DK18</f>
        <v>0</v>
      </c>
      <c r="EP16" s="178">
        <f>+[1]EEPP!DL18</f>
        <v>0</v>
      </c>
      <c r="EQ16" s="178">
        <f>+[1]EEPP!DM18</f>
        <v>0</v>
      </c>
      <c r="ER16" s="178">
        <f>+[1]EEPP!DN18</f>
        <v>0</v>
      </c>
      <c r="ES16" s="178">
        <f>+[1]EEPP!DO18</f>
        <v>0</v>
      </c>
      <c r="ET16" s="178">
        <f>+[1]EEPP!DP18</f>
        <v>0</v>
      </c>
      <c r="EU16" s="178">
        <f>+[1]EEPP!DQ18</f>
        <v>0</v>
      </c>
      <c r="EV16" s="178">
        <f>+[1]EEPP!DR18</f>
        <v>0</v>
      </c>
      <c r="EW16" s="178">
        <f>+[1]EEPP!DS18</f>
        <v>0</v>
      </c>
      <c r="EX16" s="178">
        <f>+[1]EEPP!DT18</f>
        <v>0</v>
      </c>
      <c r="EY16" s="178">
        <f>+[1]EEPP!DU18</f>
        <v>0</v>
      </c>
      <c r="EZ16" s="178">
        <f>+[1]EEPP!DV18</f>
        <v>0</v>
      </c>
      <c r="FA16" s="178">
        <f>+[1]EEPP!DW18</f>
        <v>0</v>
      </c>
      <c r="FB16" s="178">
        <f>+[1]EEPP!DX18</f>
        <v>0</v>
      </c>
      <c r="FC16" s="178">
        <f>+[1]EEPP!DY18</f>
        <v>0</v>
      </c>
      <c r="FD16" s="178">
        <f>+[1]EEPP!DZ18</f>
        <v>0</v>
      </c>
      <c r="FE16" s="178">
        <f>+[1]EEPP!EA18</f>
        <v>0</v>
      </c>
      <c r="FF16" s="178">
        <f>+[1]EEPP!EB18</f>
        <v>0</v>
      </c>
      <c r="FG16" s="178">
        <f>+[1]EEPP!EC18</f>
        <v>0</v>
      </c>
      <c r="FH16" s="178">
        <f>+[1]EEPP!ED18</f>
        <v>0</v>
      </c>
      <c r="FI16" s="178">
        <f>+[1]EEPP!EE18</f>
        <v>0</v>
      </c>
      <c r="FJ16" s="178">
        <f>+[1]EEPP!EF18</f>
        <v>0</v>
      </c>
      <c r="FK16" s="178">
        <f>+[1]EEPP!EG18</f>
        <v>0</v>
      </c>
      <c r="FL16" s="178">
        <f>+[1]EEPP!EH18</f>
        <v>0</v>
      </c>
      <c r="FM16" s="178">
        <f>+[1]EEPP!EI18</f>
        <v>0</v>
      </c>
      <c r="FN16" s="178">
        <f>+[1]EEPP!EJ18</f>
        <v>0</v>
      </c>
      <c r="FO16" s="178">
        <f>+[1]EEPP!EK18</f>
        <v>0</v>
      </c>
      <c r="FP16" s="178">
        <f>+[1]EEPP!EL18</f>
        <v>0</v>
      </c>
      <c r="FQ16" s="178">
        <f>+[1]EEPP!EM18</f>
        <v>0</v>
      </c>
      <c r="FR16" s="178">
        <f>+[1]EEPP!EN18</f>
        <v>0</v>
      </c>
      <c r="FS16" s="178">
        <f>+[1]EEPP!EO18</f>
        <v>457.41629999999998</v>
      </c>
      <c r="FT16" s="178">
        <f>+[1]EEPP!EP18</f>
        <v>310.61765500000001</v>
      </c>
      <c r="FU16" s="178">
        <f>+[1]EEPP!EQ18</f>
        <v>325.371735</v>
      </c>
      <c r="FV16" s="178">
        <f>+[1]EEPP!ER18</f>
        <v>362.29130500000002</v>
      </c>
      <c r="FW16" s="178">
        <f>+[1]EEPP!ES18</f>
        <v>325.25708400000002</v>
      </c>
      <c r="FX16" s="178">
        <f>+[1]EEPP!ET18</f>
        <v>274.65857999999997</v>
      </c>
      <c r="FY16" s="178">
        <f>+[1]EEPP!EU18</f>
        <v>369.62637999999998</v>
      </c>
      <c r="FZ16" s="178">
        <f>+[1]EEPP!EV18</f>
        <v>272.770488</v>
      </c>
      <c r="GA16" s="178">
        <f>+[1]EEPP!EW18</f>
        <v>380.13261799999998</v>
      </c>
      <c r="GB16" s="178">
        <f>+[1]EEPP!EX18</f>
        <v>266.84358600000002</v>
      </c>
      <c r="GC16" s="178">
        <f>+[1]EEPP!EY18</f>
        <v>302.45985899999999</v>
      </c>
      <c r="GD16" s="178">
        <f>+[1]EEPP!EZ18</f>
        <v>290.99209400000001</v>
      </c>
      <c r="GE16" s="178">
        <f>+[1]EEPP!FA18</f>
        <v>304.39618292</v>
      </c>
      <c r="GF16" s="178">
        <f>+[1]EEPP!FB18</f>
        <v>320.61340999999999</v>
      </c>
      <c r="GG16" s="178">
        <f>+[1]EEPP!FC18</f>
        <v>210.61666</v>
      </c>
      <c r="GH16" s="178">
        <f>+[1]EEPP!FD18</f>
        <v>355.52178214999998</v>
      </c>
      <c r="GI16" s="178">
        <f>+[1]EEPP!FE18</f>
        <v>325.25708400000002</v>
      </c>
    </row>
    <row r="17" spans="2:191">
      <c r="B17" s="179">
        <v>12</v>
      </c>
      <c r="C17" s="180" t="s">
        <v>4</v>
      </c>
      <c r="D17" s="181">
        <f t="shared" ref="D17:D76" si="188">+SUM(BG17:BR17)</f>
        <v>1217.615590595</v>
      </c>
      <c r="E17" s="181">
        <f t="shared" ref="E17:E76" si="189">+SUM(BS17:CD17)</f>
        <v>1691.6513410801235</v>
      </c>
      <c r="F17" s="181">
        <f t="shared" ref="F17:F76" si="190">+SUM(CE17:CP17)</f>
        <v>2100.4123275738098</v>
      </c>
      <c r="G17" s="181">
        <f t="shared" ref="G17:G76" si="191">+SUM(CQ17:DB17)</f>
        <v>1781.5681990269381</v>
      </c>
      <c r="H17" s="181">
        <f t="shared" ref="H17:AX17" si="192">+H18+H25++H29+H30+H31</f>
        <v>1494.3179520216668</v>
      </c>
      <c r="I17" s="181">
        <f t="shared" si="192"/>
        <v>1146.6084436200003</v>
      </c>
      <c r="J17" s="181">
        <f t="shared" si="192"/>
        <v>1063.36029822</v>
      </c>
      <c r="K17" s="181">
        <f t="shared" si="192"/>
        <v>1019.928798265889</v>
      </c>
      <c r="L17" s="181">
        <f t="shared" si="192"/>
        <v>943.34251688000006</v>
      </c>
      <c r="M17" s="181">
        <f t="shared" si="45"/>
        <v>1348.3570297400001</v>
      </c>
      <c r="N17" s="181">
        <f t="shared" si="46"/>
        <v>1719.5440586849093</v>
      </c>
      <c r="O17" s="181">
        <f t="shared" si="47"/>
        <v>315.85543426145449</v>
      </c>
      <c r="P17" s="181">
        <f t="shared" si="48"/>
        <v>271.29596562785639</v>
      </c>
      <c r="Q17" s="181">
        <f t="shared" si="49"/>
        <v>304.24916460229292</v>
      </c>
      <c r="R17" s="181">
        <f t="shared" si="50"/>
        <v>326.21502610339621</v>
      </c>
      <c r="S17" s="181">
        <f t="shared" si="51"/>
        <v>315.48328206372838</v>
      </c>
      <c r="T17" s="181">
        <f t="shared" si="52"/>
        <v>320.10914807079456</v>
      </c>
      <c r="U17" s="181">
        <f t="shared" si="53"/>
        <v>667.82521965766637</v>
      </c>
      <c r="V17" s="181">
        <f t="shared" si="54"/>
        <v>388.23369128793411</v>
      </c>
      <c r="W17" s="181">
        <f t="shared" si="55"/>
        <v>513.93882543979134</v>
      </c>
      <c r="X17" s="181">
        <f t="shared" si="56"/>
        <v>517.54455845465623</v>
      </c>
      <c r="Y17" s="181">
        <f t="shared" si="57"/>
        <v>644.95976960410258</v>
      </c>
      <c r="Z17" s="181">
        <f t="shared" si="58"/>
        <v>423.96917407525996</v>
      </c>
      <c r="AA17" s="181">
        <f t="shared" si="59"/>
        <v>416.21150766396255</v>
      </c>
      <c r="AB17" s="181">
        <f t="shared" si="60"/>
        <v>528.76198025006806</v>
      </c>
      <c r="AC17" s="181">
        <f t="shared" si="61"/>
        <v>394.02814778641584</v>
      </c>
      <c r="AD17" s="181">
        <f t="shared" si="62"/>
        <v>442.56656332649152</v>
      </c>
      <c r="AE17" s="181">
        <f t="shared" si="192"/>
        <v>354.00651600055403</v>
      </c>
      <c r="AF17" s="181">
        <f t="shared" si="192"/>
        <v>347.03585016773809</v>
      </c>
      <c r="AG17" s="181">
        <f t="shared" si="192"/>
        <v>400.28741981012695</v>
      </c>
      <c r="AH17" s="181">
        <f t="shared" si="192"/>
        <v>392.98816604324759</v>
      </c>
      <c r="AI17" s="181">
        <f t="shared" si="192"/>
        <v>302.10879633615639</v>
      </c>
      <c r="AJ17" s="181">
        <f t="shared" si="192"/>
        <v>264.67889110852434</v>
      </c>
      <c r="AK17" s="181">
        <f t="shared" si="192"/>
        <v>269.42356086133236</v>
      </c>
      <c r="AL17" s="181">
        <f t="shared" si="192"/>
        <v>310.3971953139872</v>
      </c>
      <c r="AM17" s="181">
        <f t="shared" si="192"/>
        <v>292.36560059999999</v>
      </c>
      <c r="AN17" s="181">
        <f t="shared" si="192"/>
        <v>251.34095708000001</v>
      </c>
      <c r="AO17" s="181">
        <f t="shared" si="192"/>
        <v>239.89534550000008</v>
      </c>
      <c r="AP17" s="181">
        <f t="shared" si="192"/>
        <v>279.75839504000004</v>
      </c>
      <c r="AQ17" s="181">
        <f t="shared" si="192"/>
        <v>289.2550408305633</v>
      </c>
      <c r="AR17" s="181">
        <f t="shared" si="192"/>
        <v>247.24043799144891</v>
      </c>
      <c r="AS17" s="181">
        <f t="shared" si="192"/>
        <v>241.82281834144354</v>
      </c>
      <c r="AT17" s="181">
        <f t="shared" si="192"/>
        <v>241.61050110243323</v>
      </c>
      <c r="AU17" s="181">
        <f t="shared" si="192"/>
        <v>214.08189539000008</v>
      </c>
      <c r="AV17" s="181">
        <f t="shared" si="192"/>
        <v>237.04434508000003</v>
      </c>
      <c r="AW17" s="181">
        <f t="shared" si="192"/>
        <v>228.47024653999995</v>
      </c>
      <c r="AX17" s="181">
        <f t="shared" si="192"/>
        <v>263.74602986999992</v>
      </c>
      <c r="AY17" s="181">
        <f t="shared" ref="AY17:DB17" si="193">+AY18+AY25++AY29+AY30+AY31</f>
        <v>231.47127512000003</v>
      </c>
      <c r="AZ17" s="181">
        <f t="shared" si="23"/>
        <v>281.31446706000003</v>
      </c>
      <c r="BA17" s="181">
        <f t="shared" si="63"/>
        <v>362.38263880000011</v>
      </c>
      <c r="BB17" s="181">
        <f t="shared" si="64"/>
        <v>473.18864875999986</v>
      </c>
      <c r="BC17" s="181">
        <f t="shared" si="65"/>
        <v>432.64154630999997</v>
      </c>
      <c r="BD17" s="181">
        <f t="shared" si="66"/>
        <v>442.20442719999994</v>
      </c>
      <c r="BE17" s="181">
        <f t="shared" si="67"/>
        <v>431.51882388000007</v>
      </c>
      <c r="BF17" s="181">
        <f t="shared" si="68"/>
        <v>413.17926129490962</v>
      </c>
      <c r="BG17" s="181">
        <f t="shared" ref="BG17:BH17" si="194">+BG18+BG25++BG29+BG30+BG31</f>
        <v>90.634462215739632</v>
      </c>
      <c r="BH17" s="181">
        <f t="shared" si="194"/>
        <v>108.3175075772883</v>
      </c>
      <c r="BI17" s="181">
        <f t="shared" si="193"/>
        <v>116.90346446842658</v>
      </c>
      <c r="BJ17" s="181">
        <f t="shared" si="193"/>
        <v>87.698716370585316</v>
      </c>
      <c r="BK17" s="181">
        <f t="shared" si="193"/>
        <v>94.181580281851296</v>
      </c>
      <c r="BL17" s="181">
        <f t="shared" si="193"/>
        <v>89.415668975419749</v>
      </c>
      <c r="BM17" s="181">
        <f t="shared" si="193"/>
        <v>106.32539581281466</v>
      </c>
      <c r="BN17" s="181">
        <f t="shared" si="193"/>
        <v>95.3302834677026</v>
      </c>
      <c r="BO17" s="181">
        <f t="shared" si="193"/>
        <v>102.59348532177565</v>
      </c>
      <c r="BP17" s="181">
        <f t="shared" si="193"/>
        <v>101.7048119227336</v>
      </c>
      <c r="BQ17" s="181">
        <f t="shared" si="193"/>
        <v>98.156289061038322</v>
      </c>
      <c r="BR17" s="181">
        <f t="shared" si="193"/>
        <v>126.35392511962429</v>
      </c>
      <c r="BS17" s="181">
        <f t="shared" si="193"/>
        <v>98.884082943214409</v>
      </c>
      <c r="BT17" s="181">
        <f t="shared" si="193"/>
        <v>101.76564528163544</v>
      </c>
      <c r="BU17" s="181">
        <f t="shared" si="193"/>
        <v>114.8335538388785</v>
      </c>
      <c r="BV17" s="181">
        <f t="shared" si="193"/>
        <v>109.96997067443462</v>
      </c>
      <c r="BW17" s="181">
        <f t="shared" si="193"/>
        <v>106.77140791997819</v>
      </c>
      <c r="BX17" s="181">
        <f t="shared" si="193"/>
        <v>103.36776947638174</v>
      </c>
      <c r="BY17" s="181">
        <f t="shared" si="193"/>
        <v>125.44347635814556</v>
      </c>
      <c r="BZ17" s="181">
        <f t="shared" si="193"/>
        <v>122.52861619076158</v>
      </c>
      <c r="CA17" s="181">
        <f t="shared" si="193"/>
        <v>419.85312710875922</v>
      </c>
      <c r="CB17" s="181">
        <f t="shared" si="193"/>
        <v>135.45612685377972</v>
      </c>
      <c r="CC17" s="181">
        <f t="shared" si="193"/>
        <v>115.36709603686467</v>
      </c>
      <c r="CD17" s="181">
        <f t="shared" si="193"/>
        <v>137.41046839728975</v>
      </c>
      <c r="CE17" s="181">
        <f t="shared" si="193"/>
        <v>119.16954939862613</v>
      </c>
      <c r="CF17" s="181">
        <f t="shared" si="193"/>
        <v>165.70800575648371</v>
      </c>
      <c r="CG17" s="181">
        <f t="shared" si="193"/>
        <v>229.06127028468151</v>
      </c>
      <c r="CH17" s="181">
        <f t="shared" si="193"/>
        <v>160.57689504232604</v>
      </c>
      <c r="CI17" s="181">
        <f t="shared" si="193"/>
        <v>143.47660119656177</v>
      </c>
      <c r="CJ17" s="181">
        <f t="shared" si="193"/>
        <v>213.49106221576847</v>
      </c>
      <c r="CK17" s="181">
        <f t="shared" si="193"/>
        <v>293.07862434920963</v>
      </c>
      <c r="CL17" s="181">
        <f t="shared" si="193"/>
        <v>154.89318882137951</v>
      </c>
      <c r="CM17" s="181">
        <f t="shared" si="193"/>
        <v>196.9879564335134</v>
      </c>
      <c r="CN17" s="181">
        <f t="shared" si="193"/>
        <v>107.82920552535653</v>
      </c>
      <c r="CO17" s="181">
        <f t="shared" si="193"/>
        <v>115.82317732572209</v>
      </c>
      <c r="CP17" s="181">
        <f t="shared" si="193"/>
        <v>200.31679122418137</v>
      </c>
      <c r="CQ17" s="181">
        <f t="shared" si="193"/>
        <v>151.571366964042</v>
      </c>
      <c r="CR17" s="181">
        <f t="shared" si="193"/>
        <v>125.64391549200613</v>
      </c>
      <c r="CS17" s="181">
        <f t="shared" si="193"/>
        <v>138.99622520791439</v>
      </c>
      <c r="CT17" s="181">
        <f t="shared" si="193"/>
        <v>183.90258490724628</v>
      </c>
      <c r="CU17" s="181">
        <f t="shared" si="193"/>
        <v>159.73726056915677</v>
      </c>
      <c r="CV17" s="181">
        <f t="shared" si="193"/>
        <v>185.12213477366498</v>
      </c>
      <c r="CW17" s="181">
        <f t="shared" si="193"/>
        <v>126.87622160930859</v>
      </c>
      <c r="CX17" s="181">
        <f t="shared" si="193"/>
        <v>129.50090136888218</v>
      </c>
      <c r="CY17" s="181">
        <f t="shared" si="193"/>
        <v>137.65102480822509</v>
      </c>
      <c r="CZ17" s="181">
        <f t="shared" si="193"/>
        <v>122.0100808440952</v>
      </c>
      <c r="DA17" s="181">
        <f t="shared" si="193"/>
        <v>151.83155951525856</v>
      </c>
      <c r="DB17" s="181">
        <f t="shared" si="193"/>
        <v>168.72492296713781</v>
      </c>
      <c r="DC17" s="181">
        <f t="shared" ref="DC17" si="195">+DC18+DC25++DC29+DC30+DC31</f>
        <v>126.86001146950551</v>
      </c>
      <c r="DD17" s="181">
        <f t="shared" ref="DD17" si="196">+DD18+DD25++DD29+DD30+DD31</f>
        <v>122.63668333826732</v>
      </c>
      <c r="DE17" s="181">
        <f t="shared" ref="DE17" si="197">+DE18+DE25++DE29+DE30+DE31</f>
        <v>104.50982119278113</v>
      </c>
      <c r="DF17" s="181">
        <f t="shared" ref="DF17" si="198">+DF18+DF25++DF29+DF30+DF31</f>
        <v>98.196531772924445</v>
      </c>
      <c r="DG17" s="181">
        <f t="shared" ref="DG17" si="199">+DG18+DG25++DG29+DG30+DG31</f>
        <v>114.6944671259288</v>
      </c>
      <c r="DH17" s="181">
        <f t="shared" ref="DH17:DI17" si="200">+DH18+DH25++DH29+DH30+DH31</f>
        <v>134.14485126888485</v>
      </c>
      <c r="DI17" s="181">
        <f t="shared" si="200"/>
        <v>98.186795961415626</v>
      </c>
      <c r="DJ17" s="181">
        <f t="shared" ref="DJ17" si="201">+DJ18+DJ25++DJ29+DJ30+DJ31</f>
        <v>96.806232175861339</v>
      </c>
      <c r="DK17" s="181">
        <f t="shared" ref="DK17" si="202">+DK18+DK25++DK29+DK30+DK31</f>
        <v>205.29439167284994</v>
      </c>
      <c r="DL17" s="181">
        <f t="shared" ref="DL17" si="203">+DL18+DL25++DL29+DL30+DL31</f>
        <v>150.14315598934132</v>
      </c>
      <c r="DM17" s="181">
        <f t="shared" ref="DM17" si="204">+DM18+DM25++DM29+DM30+DM31</f>
        <v>115.75067214219744</v>
      </c>
      <c r="DN17" s="181">
        <f t="shared" ref="DN17:DO17" si="205">+DN18+DN25++DN29+DN30+DN31</f>
        <v>127.09433791170881</v>
      </c>
      <c r="DO17" s="181">
        <f t="shared" si="205"/>
        <v>89.45601326568206</v>
      </c>
      <c r="DP17" s="181">
        <f t="shared" ref="DP17" si="206">+DP18+DP25++DP29+DP30+DP31</f>
        <v>104.16780885649241</v>
      </c>
      <c r="DQ17" s="181">
        <f t="shared" ref="DQ17" si="207">+DQ18+DQ25++DQ29+DQ30+DQ31</f>
        <v>108.4849742139819</v>
      </c>
      <c r="DR17" s="181">
        <f t="shared" ref="DR17" si="208">+DR18+DR25++DR29+DR30+DR31</f>
        <v>81.132882564827781</v>
      </c>
      <c r="DS17" s="181">
        <f t="shared" ref="DS17" si="209">+DS18+DS25++DS29+DS30+DS31</f>
        <v>89.626975070101082</v>
      </c>
      <c r="DT17" s="181">
        <f t="shared" ref="DT17:DU17" si="210">+DT18+DT25++DT29+DT30+DT31</f>
        <v>93.919033473595491</v>
      </c>
      <c r="DU17" s="181">
        <f t="shared" si="210"/>
        <v>89.955634409370063</v>
      </c>
      <c r="DV17" s="181">
        <f t="shared" ref="DV17" si="211">+DV18+DV25++DV29+DV30+DV31</f>
        <v>82.442386500755575</v>
      </c>
      <c r="DW17" s="181">
        <f t="shared" ref="DW17" si="212">+DW18+DW25++DW29+DW30+DW31</f>
        <v>97.025539951206696</v>
      </c>
      <c r="DX17" s="181">
        <f t="shared" ref="DX17" si="213">+DX18+DX25++DX29+DX30+DX31</f>
        <v>94.309076595112856</v>
      </c>
      <c r="DY17" s="181">
        <f t="shared" ref="DY17" si="214">+DY18+DY25++DY29+DY30+DY31</f>
        <v>119.48863413136451</v>
      </c>
      <c r="DZ17" s="181">
        <f t="shared" ref="DZ17:EA17" si="215">+DZ18+DZ25++DZ29+DZ30+DZ31</f>
        <v>96.599484587509806</v>
      </c>
      <c r="EA17" s="181">
        <f t="shared" si="215"/>
        <v>105.96469797000003</v>
      </c>
      <c r="EB17" s="181">
        <f t="shared" ref="EB17" si="216">+EB18+EB25++EB29+EB30+EB31</f>
        <v>109.03568288</v>
      </c>
      <c r="EC17" s="181">
        <f t="shared" ref="EC17" si="217">+EC18+EC25++EC29+EC30+EC31</f>
        <v>77.365219749999966</v>
      </c>
      <c r="ED17" s="181">
        <f t="shared" ref="ED17" si="218">+ED18+ED25++ED29+ED30+ED31</f>
        <v>78.262628280000015</v>
      </c>
      <c r="EE17" s="181">
        <f t="shared" ref="EE17" si="219">+EE18+EE25++EE29+EE30+EE31</f>
        <v>86.684847870000027</v>
      </c>
      <c r="EF17" s="181">
        <f t="shared" ref="EF17:EG17" si="220">+EF18+EF25++EF29+EF30+EF31</f>
        <v>86.393480929999953</v>
      </c>
      <c r="EG17" s="181">
        <f t="shared" si="220"/>
        <v>78.452916790000117</v>
      </c>
      <c r="EH17" s="181">
        <f t="shared" ref="EH17" si="221">+EH18+EH25++EH29+EH30+EH31</f>
        <v>85.780683469999957</v>
      </c>
      <c r="EI17" s="181">
        <f t="shared" ref="EI17" si="222">+EI18+EI25++EI29+EI30+EI31</f>
        <v>75.661745240000002</v>
      </c>
      <c r="EJ17" s="181">
        <f t="shared" ref="EJ17" si="223">+EJ18+EJ25++EJ29+EJ30+EJ31</f>
        <v>82.764479969999996</v>
      </c>
      <c r="EK17" s="181">
        <f t="shared" ref="EK17" si="224">+EK18+EK25++EK29+EK30+EK31</f>
        <v>92.480943420000045</v>
      </c>
      <c r="EL17" s="181">
        <f t="shared" ref="EL17:EM17" si="225">+EL18+EL25++EL29+EL30+EL31</f>
        <v>104.51297165</v>
      </c>
      <c r="EM17" s="181">
        <f t="shared" si="225"/>
        <v>92.932659242897685</v>
      </c>
      <c r="EN17" s="181">
        <f t="shared" ref="EN17" si="226">+EN18+EN25++EN29+EN30+EN31</f>
        <v>107.78315417325014</v>
      </c>
      <c r="EO17" s="181">
        <f t="shared" ref="EO17" si="227">+EO18+EO25++EO29+EO30+EO31</f>
        <v>88.539227414415492</v>
      </c>
      <c r="EP17" s="181">
        <f t="shared" ref="EP17" si="228">+EP18+EP25++EP29+EP30+EP31</f>
        <v>78.291407529649376</v>
      </c>
      <c r="EQ17" s="181">
        <f t="shared" ref="EQ17" si="229">+EQ18+EQ25++EQ29+EQ30+EQ31</f>
        <v>79.054817288541614</v>
      </c>
      <c r="ER17" s="181">
        <f t="shared" ref="ER17:ES17" si="230">+ER18+ER25++ER29+ER30+ER31</f>
        <v>89.894213173257924</v>
      </c>
      <c r="ES17" s="181">
        <f t="shared" si="230"/>
        <v>88.734562701110264</v>
      </c>
      <c r="ET17" s="181">
        <f t="shared" ref="ET17" si="231">+ET18+ET25++ET29+ET30+ET31</f>
        <v>81.523297455272655</v>
      </c>
      <c r="EU17" s="181">
        <f t="shared" ref="EU17" si="232">+EU18+EU25++EU29+EU30+EU31</f>
        <v>71.564958185060618</v>
      </c>
      <c r="EV17" s="181">
        <f t="shared" ref="EV17" si="233">+EV18+EV25++EV29+EV30+EV31</f>
        <v>78.415548459107384</v>
      </c>
      <c r="EW17" s="181">
        <f t="shared" ref="EW17:FJ17" si="234">+EW18+EW25++EW29+EW30+EW31</f>
        <v>69.629044773589541</v>
      </c>
      <c r="EX17" s="181">
        <f t="shared" si="234"/>
        <v>93.565907869736307</v>
      </c>
      <c r="EY17" s="181">
        <f t="shared" si="234"/>
        <v>59.670156499999997</v>
      </c>
      <c r="EZ17" s="181">
        <f t="shared" si="234"/>
        <v>70.245977899999986</v>
      </c>
      <c r="FA17" s="181">
        <f t="shared" si="234"/>
        <v>84.165760990000095</v>
      </c>
      <c r="FB17" s="181">
        <f t="shared" si="234"/>
        <v>81.076082170000021</v>
      </c>
      <c r="FC17" s="181">
        <f t="shared" si="234"/>
        <v>72.785541610000024</v>
      </c>
      <c r="FD17" s="181">
        <f t="shared" si="234"/>
        <v>83.182721299999969</v>
      </c>
      <c r="FE17" s="181">
        <f t="shared" si="234"/>
        <v>75.587258869999886</v>
      </c>
      <c r="FF17" s="181">
        <f t="shared" si="234"/>
        <v>79.655959609999954</v>
      </c>
      <c r="FG17" s="181">
        <f t="shared" si="234"/>
        <v>73.227028060000123</v>
      </c>
      <c r="FH17" s="181">
        <f t="shared" si="234"/>
        <v>74.246677459999987</v>
      </c>
      <c r="FI17" s="181">
        <f t="shared" si="234"/>
        <v>101.37932935999999</v>
      </c>
      <c r="FJ17" s="181">
        <f t="shared" si="234"/>
        <v>88.120023049999986</v>
      </c>
      <c r="FK17" s="181">
        <f t="shared" ref="FK17:FM17" si="235">+FK18+FK25++FK29+FK30+FK31</f>
        <v>66.421416990000026</v>
      </c>
      <c r="FL17" s="181">
        <f t="shared" si="235"/>
        <v>69.441442300000006</v>
      </c>
      <c r="FM17" s="181">
        <f t="shared" si="235"/>
        <v>95.608415829999998</v>
      </c>
      <c r="FN17" s="181">
        <f t="shared" ref="FN17:FO17" si="236">+FN18+FN25++FN29+FN30+FN31</f>
        <v>96.301332430000002</v>
      </c>
      <c r="FO17" s="181">
        <f t="shared" si="236"/>
        <v>92.290551369999989</v>
      </c>
      <c r="FP17" s="181">
        <f t="shared" ref="FP17" si="237">+FP18+FP25++FP29+FP30+FP31</f>
        <v>92.722583260000022</v>
      </c>
      <c r="FQ17" s="181">
        <f t="shared" ref="FQ17" si="238">+FQ18+FQ25++FQ29+FQ30+FQ31</f>
        <v>96.993967470000015</v>
      </c>
      <c r="FR17" s="181">
        <f t="shared" ref="FR17" si="239">+FR18+FR25++FR29+FR30+FR31</f>
        <v>115.87793836000007</v>
      </c>
      <c r="FS17" s="181">
        <f t="shared" ref="FS17" si="240">+FS18+FS25++FS29+FS30+FS31</f>
        <v>149.51073296999999</v>
      </c>
      <c r="FT17" s="181">
        <f t="shared" ref="FT17" si="241">+FT18+FT25++FT29+FT30+FT31</f>
        <v>115.04500558999993</v>
      </c>
      <c r="FU17" s="181">
        <f t="shared" ref="FU17" si="242">+FU18+FU25++FU29+FU30+FU31</f>
        <v>152.25719325999995</v>
      </c>
      <c r="FV17" s="181">
        <f t="shared" ref="FV17:FW17" si="243">+FV18+FV25++FV29+FV30+FV31</f>
        <v>205.88644991000004</v>
      </c>
      <c r="FW17" s="181">
        <f t="shared" si="243"/>
        <v>137.35304819000004</v>
      </c>
      <c r="FX17" s="181">
        <f t="shared" ref="FX17" si="244">+FX18+FX25++FX29+FX30+FX31</f>
        <v>148.70801539000001</v>
      </c>
      <c r="FY17" s="181">
        <f t="shared" ref="FY17:FZ17" si="245">+FY18+FY25++FY29+FY30+FY31</f>
        <v>146.58048272999991</v>
      </c>
      <c r="FZ17" s="181">
        <f t="shared" si="245"/>
        <v>149.08352977999996</v>
      </c>
      <c r="GA17" s="181">
        <f t="shared" ref="GA17" si="246">+GA18+GA25++GA29+GA30+GA31</f>
        <v>151.13042713999999</v>
      </c>
      <c r="GB17" s="181">
        <f t="shared" ref="GB17" si="247">+GB18+GB25++GB29+GB30+GB31</f>
        <v>141.99047027999998</v>
      </c>
      <c r="GC17" s="181">
        <f t="shared" ref="GC17" si="248">+GC18+GC25++GC29+GC30+GC31</f>
        <v>138.38517671</v>
      </c>
      <c r="GD17" s="181">
        <f t="shared" ref="GD17" si="249">+GD18+GD25++GD29+GD30+GD31</f>
        <v>154.85250744000004</v>
      </c>
      <c r="GE17" s="181">
        <f t="shared" ref="GE17" si="250">+GE18+GE25++GE29+GE30+GE31</f>
        <v>138.28113973000001</v>
      </c>
      <c r="GF17" s="181">
        <f t="shared" ref="GF17:GG17" si="251">+GF18+GF25++GF29+GF30+GF31</f>
        <v>124.2561263100002</v>
      </c>
      <c r="GG17" s="181">
        <f t="shared" si="251"/>
        <v>148.29988681999995</v>
      </c>
      <c r="GH17" s="181">
        <f t="shared" ref="GH17:GI17" si="252">+GH18+GH25++GH29+GH30+GH31</f>
        <v>140.62324816490946</v>
      </c>
      <c r="GI17" s="181">
        <f t="shared" si="252"/>
        <v>121.31552757000004</v>
      </c>
    </row>
    <row r="18" spans="2:191">
      <c r="B18" s="186">
        <v>121</v>
      </c>
      <c r="C18" s="187" t="s">
        <v>5</v>
      </c>
      <c r="D18" s="178">
        <f t="shared" si="188"/>
        <v>0</v>
      </c>
      <c r="E18" s="178">
        <f t="shared" si="189"/>
        <v>0</v>
      </c>
      <c r="F18" s="178">
        <f t="shared" si="190"/>
        <v>0</v>
      </c>
      <c r="G18" s="178">
        <f t="shared" si="191"/>
        <v>0</v>
      </c>
      <c r="H18" s="178">
        <f t="shared" ref="H18:AT18" si="253">SUM(H19:H24)</f>
        <v>0</v>
      </c>
      <c r="I18" s="178">
        <f t="shared" si="253"/>
        <v>0</v>
      </c>
      <c r="J18" s="178">
        <f t="shared" si="253"/>
        <v>0</v>
      </c>
      <c r="K18" s="178">
        <f t="shared" si="253"/>
        <v>0</v>
      </c>
      <c r="L18" s="178">
        <f t="shared" ref="L18:L31" si="254">+SUM(EY18:FJ18)</f>
        <v>0</v>
      </c>
      <c r="M18" s="178">
        <f t="shared" si="45"/>
        <v>0</v>
      </c>
      <c r="N18" s="178">
        <f t="shared" si="46"/>
        <v>0</v>
      </c>
      <c r="O18" s="178">
        <f t="shared" si="47"/>
        <v>0</v>
      </c>
      <c r="P18" s="178">
        <f t="shared" si="48"/>
        <v>0</v>
      </c>
      <c r="Q18" s="178">
        <f t="shared" si="49"/>
        <v>0</v>
      </c>
      <c r="R18" s="178">
        <f t="shared" si="50"/>
        <v>0</v>
      </c>
      <c r="S18" s="178">
        <f t="shared" si="51"/>
        <v>0</v>
      </c>
      <c r="T18" s="178">
        <f t="shared" si="52"/>
        <v>0</v>
      </c>
      <c r="U18" s="178">
        <f t="shared" si="53"/>
        <v>0</v>
      </c>
      <c r="V18" s="178">
        <f t="shared" si="54"/>
        <v>0</v>
      </c>
      <c r="W18" s="178">
        <f t="shared" si="55"/>
        <v>0</v>
      </c>
      <c r="X18" s="178">
        <f t="shared" si="56"/>
        <v>0</v>
      </c>
      <c r="Y18" s="178">
        <f t="shared" si="57"/>
        <v>0</v>
      </c>
      <c r="Z18" s="178">
        <f t="shared" si="58"/>
        <v>0</v>
      </c>
      <c r="AA18" s="178">
        <f t="shared" si="59"/>
        <v>0</v>
      </c>
      <c r="AB18" s="178">
        <f t="shared" si="60"/>
        <v>0</v>
      </c>
      <c r="AC18" s="178">
        <f t="shared" si="61"/>
        <v>0</v>
      </c>
      <c r="AD18" s="178">
        <f t="shared" si="62"/>
        <v>0</v>
      </c>
      <c r="AE18" s="178">
        <f t="shared" si="253"/>
        <v>0</v>
      </c>
      <c r="AF18" s="178">
        <f t="shared" si="253"/>
        <v>0</v>
      </c>
      <c r="AG18" s="178">
        <f t="shared" si="253"/>
        <v>0</v>
      </c>
      <c r="AH18" s="178">
        <f t="shared" si="253"/>
        <v>0</v>
      </c>
      <c r="AI18" s="178">
        <f t="shared" si="253"/>
        <v>0</v>
      </c>
      <c r="AJ18" s="178">
        <f t="shared" si="253"/>
        <v>0</v>
      </c>
      <c r="AK18" s="178">
        <f t="shared" si="253"/>
        <v>0</v>
      </c>
      <c r="AL18" s="178">
        <f t="shared" si="253"/>
        <v>0</v>
      </c>
      <c r="AM18" s="178">
        <f t="shared" si="253"/>
        <v>0</v>
      </c>
      <c r="AN18" s="178">
        <f t="shared" si="253"/>
        <v>0</v>
      </c>
      <c r="AO18" s="178">
        <f t="shared" si="253"/>
        <v>0</v>
      </c>
      <c r="AP18" s="178">
        <f t="shared" si="253"/>
        <v>0</v>
      </c>
      <c r="AQ18" s="178">
        <f t="shared" si="253"/>
        <v>0</v>
      </c>
      <c r="AR18" s="178">
        <f t="shared" si="253"/>
        <v>0</v>
      </c>
      <c r="AS18" s="178">
        <f t="shared" si="253"/>
        <v>0</v>
      </c>
      <c r="AT18" s="178">
        <f t="shared" si="253"/>
        <v>0</v>
      </c>
      <c r="AU18" s="183">
        <f t="shared" ref="AU18:AU31" si="255">+SUM(EY18:FA18)</f>
        <v>0</v>
      </c>
      <c r="AV18" s="183">
        <f t="shared" ref="AV18:AV31" si="256">+SUM(FB18:FD18)</f>
        <v>0</v>
      </c>
      <c r="AW18" s="183">
        <f t="shared" ref="AW18:AW31" si="257">+SUM(FE18:FG18)</f>
        <v>0</v>
      </c>
      <c r="AX18" s="183">
        <f t="shared" ref="AX18:AX31" si="258">+SUM(FH18:FJ18)</f>
        <v>0</v>
      </c>
      <c r="AY18" s="183">
        <f t="shared" ref="AY18:AY31" si="259">+SUM(FK18:FM18)</f>
        <v>0</v>
      </c>
      <c r="AZ18" s="183">
        <f t="shared" si="23"/>
        <v>0</v>
      </c>
      <c r="BA18" s="183">
        <f t="shared" si="63"/>
        <v>0</v>
      </c>
      <c r="BB18" s="183">
        <f t="shared" si="64"/>
        <v>0</v>
      </c>
      <c r="BC18" s="183">
        <f t="shared" si="65"/>
        <v>0</v>
      </c>
      <c r="BD18" s="183">
        <f t="shared" si="66"/>
        <v>0</v>
      </c>
      <c r="BE18" s="183">
        <f t="shared" si="67"/>
        <v>0</v>
      </c>
      <c r="BF18" s="183">
        <f t="shared" si="68"/>
        <v>0</v>
      </c>
      <c r="BG18" s="178">
        <f t="shared" ref="BG18:BH18" si="260">SUM(BG19:BG24)</f>
        <v>0</v>
      </c>
      <c r="BH18" s="178">
        <f t="shared" si="260"/>
        <v>0</v>
      </c>
      <c r="BI18" s="178">
        <f t="shared" ref="BI18:DB18" si="261">SUM(BI19:BI24)</f>
        <v>0</v>
      </c>
      <c r="BJ18" s="178">
        <f t="shared" si="261"/>
        <v>0</v>
      </c>
      <c r="BK18" s="178">
        <f t="shared" si="261"/>
        <v>0</v>
      </c>
      <c r="BL18" s="178">
        <f t="shared" si="261"/>
        <v>0</v>
      </c>
      <c r="BM18" s="178">
        <f t="shared" si="261"/>
        <v>0</v>
      </c>
      <c r="BN18" s="178">
        <f t="shared" si="261"/>
        <v>0</v>
      </c>
      <c r="BO18" s="178">
        <f t="shared" si="261"/>
        <v>0</v>
      </c>
      <c r="BP18" s="178">
        <f t="shared" si="261"/>
        <v>0</v>
      </c>
      <c r="BQ18" s="178">
        <f t="shared" si="261"/>
        <v>0</v>
      </c>
      <c r="BR18" s="178">
        <f t="shared" si="261"/>
        <v>0</v>
      </c>
      <c r="BS18" s="178">
        <f t="shared" si="261"/>
        <v>0</v>
      </c>
      <c r="BT18" s="178">
        <f t="shared" si="261"/>
        <v>0</v>
      </c>
      <c r="BU18" s="178">
        <f t="shared" si="261"/>
        <v>0</v>
      </c>
      <c r="BV18" s="178">
        <f t="shared" si="261"/>
        <v>0</v>
      </c>
      <c r="BW18" s="178">
        <f t="shared" si="261"/>
        <v>0</v>
      </c>
      <c r="BX18" s="178">
        <f t="shared" si="261"/>
        <v>0</v>
      </c>
      <c r="BY18" s="178">
        <f t="shared" si="261"/>
        <v>0</v>
      </c>
      <c r="BZ18" s="178">
        <f t="shared" si="261"/>
        <v>0</v>
      </c>
      <c r="CA18" s="178">
        <f t="shared" si="261"/>
        <v>0</v>
      </c>
      <c r="CB18" s="178">
        <f t="shared" si="261"/>
        <v>0</v>
      </c>
      <c r="CC18" s="178">
        <f t="shared" si="261"/>
        <v>0</v>
      </c>
      <c r="CD18" s="178">
        <f t="shared" si="261"/>
        <v>0</v>
      </c>
      <c r="CE18" s="178">
        <f t="shared" si="261"/>
        <v>0</v>
      </c>
      <c r="CF18" s="178">
        <f t="shared" si="261"/>
        <v>0</v>
      </c>
      <c r="CG18" s="178">
        <f t="shared" si="261"/>
        <v>0</v>
      </c>
      <c r="CH18" s="178">
        <f t="shared" si="261"/>
        <v>0</v>
      </c>
      <c r="CI18" s="178">
        <f t="shared" si="261"/>
        <v>0</v>
      </c>
      <c r="CJ18" s="178">
        <f t="shared" si="261"/>
        <v>0</v>
      </c>
      <c r="CK18" s="178">
        <f t="shared" si="261"/>
        <v>0</v>
      </c>
      <c r="CL18" s="178">
        <f t="shared" si="261"/>
        <v>0</v>
      </c>
      <c r="CM18" s="178">
        <f t="shared" si="261"/>
        <v>0</v>
      </c>
      <c r="CN18" s="178">
        <f t="shared" si="261"/>
        <v>0</v>
      </c>
      <c r="CO18" s="178">
        <f t="shared" si="261"/>
        <v>0</v>
      </c>
      <c r="CP18" s="178">
        <f t="shared" si="261"/>
        <v>0</v>
      </c>
      <c r="CQ18" s="178">
        <f t="shared" si="261"/>
        <v>0</v>
      </c>
      <c r="CR18" s="178">
        <f t="shared" si="261"/>
        <v>0</v>
      </c>
      <c r="CS18" s="178">
        <f t="shared" si="261"/>
        <v>0</v>
      </c>
      <c r="CT18" s="178">
        <f t="shared" si="261"/>
        <v>0</v>
      </c>
      <c r="CU18" s="178">
        <f t="shared" si="261"/>
        <v>0</v>
      </c>
      <c r="CV18" s="178">
        <f t="shared" si="261"/>
        <v>0</v>
      </c>
      <c r="CW18" s="178">
        <f t="shared" si="261"/>
        <v>0</v>
      </c>
      <c r="CX18" s="178">
        <f t="shared" si="261"/>
        <v>0</v>
      </c>
      <c r="CY18" s="178">
        <f t="shared" si="261"/>
        <v>0</v>
      </c>
      <c r="CZ18" s="178">
        <f t="shared" si="261"/>
        <v>0</v>
      </c>
      <c r="DA18" s="178">
        <f t="shared" si="261"/>
        <v>0</v>
      </c>
      <c r="DB18" s="178">
        <f t="shared" si="261"/>
        <v>0</v>
      </c>
      <c r="DC18" s="178">
        <f t="shared" ref="DC18" si="262">SUM(DC19:DC24)</f>
        <v>0</v>
      </c>
      <c r="DD18" s="178">
        <f t="shared" ref="DD18" si="263">SUM(DD19:DD24)</f>
        <v>0</v>
      </c>
      <c r="DE18" s="178">
        <f t="shared" ref="DE18" si="264">SUM(DE19:DE24)</f>
        <v>0</v>
      </c>
      <c r="DF18" s="178">
        <f t="shared" ref="DF18" si="265">SUM(DF19:DF24)</f>
        <v>0</v>
      </c>
      <c r="DG18" s="178">
        <f t="shared" ref="DG18" si="266">SUM(DG19:DG24)</f>
        <v>0</v>
      </c>
      <c r="DH18" s="178">
        <f t="shared" ref="DH18:DI18" si="267">SUM(DH19:DH24)</f>
        <v>0</v>
      </c>
      <c r="DI18" s="178">
        <f t="shared" si="267"/>
        <v>0</v>
      </c>
      <c r="DJ18" s="178">
        <f t="shared" ref="DJ18" si="268">SUM(DJ19:DJ24)</f>
        <v>0</v>
      </c>
      <c r="DK18" s="178">
        <f t="shared" ref="DK18" si="269">SUM(DK19:DK24)</f>
        <v>0</v>
      </c>
      <c r="DL18" s="178">
        <f t="shared" ref="DL18" si="270">SUM(DL19:DL24)</f>
        <v>0</v>
      </c>
      <c r="DM18" s="178">
        <f t="shared" ref="DM18" si="271">SUM(DM19:DM24)</f>
        <v>0</v>
      </c>
      <c r="DN18" s="178">
        <f t="shared" ref="DN18:DO18" si="272">SUM(DN19:DN24)</f>
        <v>0</v>
      </c>
      <c r="DO18" s="178">
        <f t="shared" si="272"/>
        <v>0</v>
      </c>
      <c r="DP18" s="178">
        <f t="shared" ref="DP18" si="273">SUM(DP19:DP24)</f>
        <v>0</v>
      </c>
      <c r="DQ18" s="178">
        <f t="shared" ref="DQ18" si="274">SUM(DQ19:DQ24)</f>
        <v>0</v>
      </c>
      <c r="DR18" s="178">
        <f t="shared" ref="DR18" si="275">SUM(DR19:DR24)</f>
        <v>0</v>
      </c>
      <c r="DS18" s="178">
        <f t="shared" ref="DS18" si="276">SUM(DS19:DS24)</f>
        <v>0</v>
      </c>
      <c r="DT18" s="178">
        <f t="shared" ref="DT18:DU18" si="277">SUM(DT19:DT24)</f>
        <v>0</v>
      </c>
      <c r="DU18" s="178">
        <f t="shared" si="277"/>
        <v>0</v>
      </c>
      <c r="DV18" s="178">
        <f t="shared" ref="DV18" si="278">SUM(DV19:DV24)</f>
        <v>0</v>
      </c>
      <c r="DW18" s="178">
        <f t="shared" ref="DW18" si="279">SUM(DW19:DW24)</f>
        <v>0</v>
      </c>
      <c r="DX18" s="178">
        <f t="shared" ref="DX18" si="280">SUM(DX19:DX24)</f>
        <v>0</v>
      </c>
      <c r="DY18" s="178">
        <f t="shared" ref="DY18" si="281">SUM(DY19:DY24)</f>
        <v>0</v>
      </c>
      <c r="DZ18" s="178">
        <f t="shared" ref="DZ18:EA18" si="282">SUM(DZ19:DZ24)</f>
        <v>0</v>
      </c>
      <c r="EA18" s="178">
        <f t="shared" si="282"/>
        <v>0</v>
      </c>
      <c r="EB18" s="178">
        <f t="shared" ref="EB18" si="283">SUM(EB19:EB24)</f>
        <v>0</v>
      </c>
      <c r="EC18" s="178">
        <f t="shared" ref="EC18" si="284">SUM(EC19:EC24)</f>
        <v>0</v>
      </c>
      <c r="ED18" s="178">
        <f t="shared" ref="ED18" si="285">SUM(ED19:ED24)</f>
        <v>0</v>
      </c>
      <c r="EE18" s="178">
        <f t="shared" ref="EE18" si="286">SUM(EE19:EE24)</f>
        <v>0</v>
      </c>
      <c r="EF18" s="178">
        <f t="shared" ref="EF18:EG18" si="287">SUM(EF19:EF24)</f>
        <v>0</v>
      </c>
      <c r="EG18" s="178">
        <f t="shared" si="287"/>
        <v>0</v>
      </c>
      <c r="EH18" s="178">
        <f t="shared" ref="EH18" si="288">SUM(EH19:EH24)</f>
        <v>0</v>
      </c>
      <c r="EI18" s="178">
        <f t="shared" ref="EI18" si="289">SUM(EI19:EI24)</f>
        <v>0</v>
      </c>
      <c r="EJ18" s="178">
        <f t="shared" ref="EJ18" si="290">SUM(EJ19:EJ24)</f>
        <v>0</v>
      </c>
      <c r="EK18" s="178">
        <f t="shared" ref="EK18" si="291">SUM(EK19:EK24)</f>
        <v>0</v>
      </c>
      <c r="EL18" s="178">
        <f t="shared" ref="EL18:EM18" si="292">SUM(EL19:EL24)</f>
        <v>0</v>
      </c>
      <c r="EM18" s="178">
        <f t="shared" si="292"/>
        <v>0</v>
      </c>
      <c r="EN18" s="178">
        <f t="shared" ref="EN18" si="293">SUM(EN19:EN24)</f>
        <v>0</v>
      </c>
      <c r="EO18" s="178">
        <f t="shared" ref="EO18" si="294">SUM(EO19:EO24)</f>
        <v>0</v>
      </c>
      <c r="EP18" s="178">
        <f t="shared" ref="EP18" si="295">SUM(EP19:EP24)</f>
        <v>0</v>
      </c>
      <c r="EQ18" s="178">
        <f t="shared" ref="EQ18" si="296">SUM(EQ19:EQ24)</f>
        <v>0</v>
      </c>
      <c r="ER18" s="178">
        <f t="shared" ref="ER18:ES18" si="297">SUM(ER19:ER24)</f>
        <v>0</v>
      </c>
      <c r="ES18" s="178">
        <f t="shared" si="297"/>
        <v>0</v>
      </c>
      <c r="ET18" s="178">
        <f t="shared" ref="ET18" si="298">SUM(ET19:ET24)</f>
        <v>0</v>
      </c>
      <c r="EU18" s="178">
        <f t="shared" ref="EU18" si="299">SUM(EU19:EU24)</f>
        <v>0</v>
      </c>
      <c r="EV18" s="178">
        <f t="shared" ref="EV18" si="300">SUM(EV19:EV24)</f>
        <v>0</v>
      </c>
      <c r="EW18" s="178">
        <f t="shared" ref="EW18:FJ18" si="301">SUM(EW19:EW24)</f>
        <v>0</v>
      </c>
      <c r="EX18" s="178">
        <f t="shared" si="301"/>
        <v>0</v>
      </c>
      <c r="EY18" s="178">
        <f t="shared" si="301"/>
        <v>0</v>
      </c>
      <c r="EZ18" s="178">
        <f t="shared" si="301"/>
        <v>0</v>
      </c>
      <c r="FA18" s="178">
        <f t="shared" si="301"/>
        <v>0</v>
      </c>
      <c r="FB18" s="178">
        <f t="shared" si="301"/>
        <v>0</v>
      </c>
      <c r="FC18" s="178">
        <f t="shared" si="301"/>
        <v>0</v>
      </c>
      <c r="FD18" s="178">
        <f t="shared" si="301"/>
        <v>0</v>
      </c>
      <c r="FE18" s="178">
        <f t="shared" si="301"/>
        <v>0</v>
      </c>
      <c r="FF18" s="178">
        <f t="shared" si="301"/>
        <v>0</v>
      </c>
      <c r="FG18" s="178">
        <f t="shared" si="301"/>
        <v>0</v>
      </c>
      <c r="FH18" s="178">
        <f t="shared" si="301"/>
        <v>0</v>
      </c>
      <c r="FI18" s="178">
        <f t="shared" si="301"/>
        <v>0</v>
      </c>
      <c r="FJ18" s="178">
        <f t="shared" si="301"/>
        <v>0</v>
      </c>
      <c r="FK18" s="178">
        <f t="shared" ref="FK18:FM18" si="302">SUM(FK19:FK24)</f>
        <v>0</v>
      </c>
      <c r="FL18" s="178">
        <f t="shared" si="302"/>
        <v>0</v>
      </c>
      <c r="FM18" s="178">
        <f t="shared" si="302"/>
        <v>0</v>
      </c>
      <c r="FN18" s="178">
        <f t="shared" ref="FN18:FO18" si="303">SUM(FN19:FN24)</f>
        <v>0</v>
      </c>
      <c r="FO18" s="178">
        <f t="shared" si="303"/>
        <v>0</v>
      </c>
      <c r="FP18" s="178">
        <f t="shared" ref="FP18" si="304">SUM(FP19:FP24)</f>
        <v>0</v>
      </c>
      <c r="FQ18" s="178">
        <f t="shared" ref="FQ18" si="305">SUM(FQ19:FQ24)</f>
        <v>0</v>
      </c>
      <c r="FR18" s="178">
        <f t="shared" ref="FR18" si="306">SUM(FR19:FR24)</f>
        <v>0</v>
      </c>
      <c r="FS18" s="178">
        <f t="shared" ref="FS18" si="307">SUM(FS19:FS24)</f>
        <v>0</v>
      </c>
      <c r="FT18" s="178">
        <f t="shared" ref="FT18" si="308">SUM(FT19:FT24)</f>
        <v>0</v>
      </c>
      <c r="FU18" s="178">
        <f t="shared" ref="FU18" si="309">SUM(FU19:FU24)</f>
        <v>0</v>
      </c>
      <c r="FV18" s="178">
        <f t="shared" ref="FV18:FW18" si="310">SUM(FV19:FV24)</f>
        <v>0</v>
      </c>
      <c r="FW18" s="178">
        <f t="shared" si="310"/>
        <v>0</v>
      </c>
      <c r="FX18" s="178">
        <f t="shared" ref="FX18" si="311">SUM(FX19:FX24)</f>
        <v>0</v>
      </c>
      <c r="FY18" s="178">
        <f t="shared" ref="FY18:FZ18" si="312">SUM(FY19:FY24)</f>
        <v>0</v>
      </c>
      <c r="FZ18" s="178">
        <f t="shared" si="312"/>
        <v>0</v>
      </c>
      <c r="GA18" s="178">
        <f t="shared" ref="GA18" si="313">SUM(GA19:GA24)</f>
        <v>0</v>
      </c>
      <c r="GB18" s="178">
        <f t="shared" ref="GB18" si="314">SUM(GB19:GB24)</f>
        <v>0</v>
      </c>
      <c r="GC18" s="178">
        <f t="shared" ref="GC18" si="315">SUM(GC19:GC24)</f>
        <v>0</v>
      </c>
      <c r="GD18" s="178">
        <f t="shared" ref="GD18" si="316">SUM(GD19:GD24)</f>
        <v>0</v>
      </c>
      <c r="GE18" s="178">
        <f t="shared" ref="GE18" si="317">SUM(GE19:GE24)</f>
        <v>0</v>
      </c>
      <c r="GF18" s="178">
        <f t="shared" ref="GF18:GG18" si="318">SUM(GF19:GF24)</f>
        <v>0</v>
      </c>
      <c r="GG18" s="178">
        <f t="shared" si="318"/>
        <v>0</v>
      </c>
      <c r="GH18" s="178">
        <f t="shared" ref="GH18:GI18" si="319">SUM(GH19:GH24)</f>
        <v>0</v>
      </c>
      <c r="GI18" s="178">
        <f t="shared" si="319"/>
        <v>0</v>
      </c>
    </row>
    <row r="19" spans="2:191" hidden="1">
      <c r="B19" s="186">
        <v>1211</v>
      </c>
      <c r="C19" s="188" t="s">
        <v>6</v>
      </c>
      <c r="D19" s="182">
        <f t="shared" si="188"/>
        <v>0</v>
      </c>
      <c r="E19" s="182">
        <f t="shared" si="189"/>
        <v>0</v>
      </c>
      <c r="F19" s="182">
        <f t="shared" si="190"/>
        <v>0</v>
      </c>
      <c r="G19" s="182">
        <f t="shared" si="191"/>
        <v>0</v>
      </c>
      <c r="H19" s="182">
        <f>+SUM(DC19:DN19)</f>
        <v>0</v>
      </c>
      <c r="I19" s="182">
        <f>+SUM(DO19:DZ19)</f>
        <v>0</v>
      </c>
      <c r="J19" s="182">
        <f>+SUM(EA19:EL19)</f>
        <v>0</v>
      </c>
      <c r="K19" s="182">
        <f>+SUM(EM19:EX19)</f>
        <v>0</v>
      </c>
      <c r="L19" s="182">
        <f t="shared" si="254"/>
        <v>0</v>
      </c>
      <c r="M19" s="182">
        <f t="shared" si="45"/>
        <v>0</v>
      </c>
      <c r="N19" s="182">
        <f t="shared" si="46"/>
        <v>0</v>
      </c>
      <c r="O19" s="182">
        <f t="shared" si="47"/>
        <v>0</v>
      </c>
      <c r="P19" s="182">
        <f t="shared" si="48"/>
        <v>0</v>
      </c>
      <c r="Q19" s="182">
        <f t="shared" si="49"/>
        <v>0</v>
      </c>
      <c r="R19" s="182">
        <f t="shared" si="50"/>
        <v>0</v>
      </c>
      <c r="S19" s="182">
        <f t="shared" si="51"/>
        <v>0</v>
      </c>
      <c r="T19" s="182">
        <f t="shared" si="52"/>
        <v>0</v>
      </c>
      <c r="U19" s="182">
        <f t="shared" si="53"/>
        <v>0</v>
      </c>
      <c r="V19" s="182">
        <f t="shared" si="54"/>
        <v>0</v>
      </c>
      <c r="W19" s="182">
        <f t="shared" si="55"/>
        <v>0</v>
      </c>
      <c r="X19" s="182">
        <f t="shared" si="56"/>
        <v>0</v>
      </c>
      <c r="Y19" s="182">
        <f t="shared" si="57"/>
        <v>0</v>
      </c>
      <c r="Z19" s="182">
        <f t="shared" si="58"/>
        <v>0</v>
      </c>
      <c r="AA19" s="182">
        <f t="shared" si="59"/>
        <v>0</v>
      </c>
      <c r="AB19" s="182">
        <f t="shared" si="60"/>
        <v>0</v>
      </c>
      <c r="AC19" s="182">
        <f t="shared" si="61"/>
        <v>0</v>
      </c>
      <c r="AD19" s="182">
        <f t="shared" si="62"/>
        <v>0</v>
      </c>
      <c r="AE19" s="182">
        <f t="shared" ref="AE19:AE24" si="320">+SUM(DC19:DE19)</f>
        <v>0</v>
      </c>
      <c r="AF19" s="182">
        <f t="shared" ref="AF19:AF24" si="321">+SUM(DF19:DH19)</f>
        <v>0</v>
      </c>
      <c r="AG19" s="182">
        <f t="shared" ref="AG19:AG24" si="322">+SUM(DI19:DK19)</f>
        <v>0</v>
      </c>
      <c r="AH19" s="182">
        <f t="shared" ref="AH19:AH24" si="323">+SUM(DL19:DN19)</f>
        <v>0</v>
      </c>
      <c r="AI19" s="182">
        <f t="shared" ref="AI19:AI24" si="324">+SUM(DO19:DQ19)</f>
        <v>0</v>
      </c>
      <c r="AJ19" s="182">
        <f t="shared" ref="AJ19:AJ24" si="325">+SUM(DR19:DT19)</f>
        <v>0</v>
      </c>
      <c r="AK19" s="182">
        <f t="shared" ref="AK19:AK24" si="326">+SUM(DU19:DW19)</f>
        <v>0</v>
      </c>
      <c r="AL19" s="182">
        <f t="shared" ref="AL19:AL24" si="327">+SUM(DX19:DZ19)</f>
        <v>0</v>
      </c>
      <c r="AM19" s="182">
        <f t="shared" ref="AM19:AM24" si="328">+SUM(EA19:EC19)</f>
        <v>0</v>
      </c>
      <c r="AN19" s="182">
        <f t="shared" ref="AN19:AN24" si="329">+SUM(ED19:EF19)</f>
        <v>0</v>
      </c>
      <c r="AO19" s="182">
        <f t="shared" ref="AO19:AO24" si="330">+SUM(EG19:EI19)</f>
        <v>0</v>
      </c>
      <c r="AP19" s="182">
        <f t="shared" ref="AP19:AP24" si="331">+SUM(EJ19:EL19)</f>
        <v>0</v>
      </c>
      <c r="AQ19" s="182">
        <f t="shared" ref="AQ19:AQ24" si="332">+SUM(EM19:EO19)</f>
        <v>0</v>
      </c>
      <c r="AR19" s="182">
        <f t="shared" ref="AR19:AR24" si="333">+SUM(EP19:ER19)</f>
        <v>0</v>
      </c>
      <c r="AS19" s="183">
        <f t="shared" ref="AS19:AS24" si="334">+SUM(ES19:EU19)</f>
        <v>0</v>
      </c>
      <c r="AT19" s="183">
        <f t="shared" ref="AT19:AT24" si="335">+SUM(EV19:EX19)</f>
        <v>0</v>
      </c>
      <c r="AU19" s="183">
        <f t="shared" si="255"/>
        <v>0</v>
      </c>
      <c r="AV19" s="183">
        <f t="shared" si="256"/>
        <v>0</v>
      </c>
      <c r="AW19" s="183">
        <f t="shared" si="257"/>
        <v>0</v>
      </c>
      <c r="AX19" s="183">
        <f t="shared" si="258"/>
        <v>0</v>
      </c>
      <c r="AY19" s="183">
        <f t="shared" si="259"/>
        <v>0</v>
      </c>
      <c r="AZ19" s="183">
        <f t="shared" si="23"/>
        <v>0</v>
      </c>
      <c r="BA19" s="183">
        <f t="shared" si="63"/>
        <v>0</v>
      </c>
      <c r="BB19" s="183">
        <f t="shared" si="64"/>
        <v>0</v>
      </c>
      <c r="BC19" s="183">
        <f t="shared" si="65"/>
        <v>0</v>
      </c>
      <c r="BD19" s="183">
        <f t="shared" si="66"/>
        <v>0</v>
      </c>
      <c r="BE19" s="183">
        <f t="shared" si="67"/>
        <v>0</v>
      </c>
      <c r="BF19" s="183">
        <f t="shared" si="68"/>
        <v>0</v>
      </c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8"/>
      <c r="FF19" s="178"/>
      <c r="FG19" s="178"/>
      <c r="FH19" s="178"/>
      <c r="FI19" s="178"/>
      <c r="FJ19" s="178"/>
      <c r="FK19" s="178"/>
      <c r="FL19" s="178"/>
      <c r="FM19" s="178"/>
      <c r="FN19" s="178"/>
      <c r="FO19" s="178"/>
      <c r="FP19" s="178"/>
      <c r="FQ19" s="178"/>
      <c r="FR19" s="178"/>
      <c r="FS19" s="178"/>
      <c r="FT19" s="178"/>
      <c r="FU19" s="178"/>
      <c r="FV19" s="178"/>
      <c r="FW19" s="178"/>
      <c r="FX19" s="178"/>
      <c r="FY19" s="178"/>
      <c r="FZ19" s="178"/>
      <c r="GA19" s="178"/>
      <c r="GB19" s="178"/>
      <c r="GC19" s="178"/>
      <c r="GD19" s="178"/>
      <c r="GE19" s="178"/>
      <c r="GF19" s="178"/>
      <c r="GG19" s="178"/>
      <c r="GH19" s="178"/>
      <c r="GI19" s="178"/>
    </row>
    <row r="20" spans="2:191" hidden="1">
      <c r="B20" s="186">
        <v>1212</v>
      </c>
      <c r="C20" s="188" t="s">
        <v>7</v>
      </c>
      <c r="D20" s="182">
        <f t="shared" si="188"/>
        <v>0</v>
      </c>
      <c r="E20" s="182">
        <f t="shared" si="189"/>
        <v>0</v>
      </c>
      <c r="F20" s="182">
        <f t="shared" si="190"/>
        <v>0</v>
      </c>
      <c r="G20" s="182">
        <f t="shared" si="191"/>
        <v>0</v>
      </c>
      <c r="H20" s="182">
        <f t="shared" ref="H20:H24" si="336">+SUM(DC20:DN20)</f>
        <v>0</v>
      </c>
      <c r="I20" s="182">
        <f t="shared" ref="I20:I24" si="337">+SUM(DO20:DZ20)</f>
        <v>0</v>
      </c>
      <c r="J20" s="182">
        <f t="shared" ref="J20:J24" si="338">+SUM(EA20:EL20)</f>
        <v>0</v>
      </c>
      <c r="K20" s="182">
        <f t="shared" ref="K20:K24" si="339">+SUM(EM20:EX20)</f>
        <v>0</v>
      </c>
      <c r="L20" s="182">
        <f t="shared" si="254"/>
        <v>0</v>
      </c>
      <c r="M20" s="182">
        <f t="shared" si="45"/>
        <v>0</v>
      </c>
      <c r="N20" s="182">
        <f t="shared" si="46"/>
        <v>0</v>
      </c>
      <c r="O20" s="182">
        <f t="shared" si="47"/>
        <v>0</v>
      </c>
      <c r="P20" s="182">
        <f t="shared" si="48"/>
        <v>0</v>
      </c>
      <c r="Q20" s="182">
        <f t="shared" si="49"/>
        <v>0</v>
      </c>
      <c r="R20" s="182">
        <f t="shared" si="50"/>
        <v>0</v>
      </c>
      <c r="S20" s="182">
        <f t="shared" si="51"/>
        <v>0</v>
      </c>
      <c r="T20" s="182">
        <f t="shared" si="52"/>
        <v>0</v>
      </c>
      <c r="U20" s="182">
        <f t="shared" si="53"/>
        <v>0</v>
      </c>
      <c r="V20" s="182">
        <f t="shared" si="54"/>
        <v>0</v>
      </c>
      <c r="W20" s="182">
        <f t="shared" si="55"/>
        <v>0</v>
      </c>
      <c r="X20" s="182">
        <f t="shared" si="56"/>
        <v>0</v>
      </c>
      <c r="Y20" s="182">
        <f t="shared" si="57"/>
        <v>0</v>
      </c>
      <c r="Z20" s="182">
        <f t="shared" si="58"/>
        <v>0</v>
      </c>
      <c r="AA20" s="182">
        <f t="shared" si="59"/>
        <v>0</v>
      </c>
      <c r="AB20" s="182">
        <f t="shared" si="60"/>
        <v>0</v>
      </c>
      <c r="AC20" s="182">
        <f t="shared" si="61"/>
        <v>0</v>
      </c>
      <c r="AD20" s="182">
        <f t="shared" si="62"/>
        <v>0</v>
      </c>
      <c r="AE20" s="182">
        <f t="shared" si="320"/>
        <v>0</v>
      </c>
      <c r="AF20" s="182">
        <f t="shared" si="321"/>
        <v>0</v>
      </c>
      <c r="AG20" s="182">
        <f t="shared" si="322"/>
        <v>0</v>
      </c>
      <c r="AH20" s="182">
        <f t="shared" si="323"/>
        <v>0</v>
      </c>
      <c r="AI20" s="182">
        <f t="shared" si="324"/>
        <v>0</v>
      </c>
      <c r="AJ20" s="182">
        <f t="shared" si="325"/>
        <v>0</v>
      </c>
      <c r="AK20" s="182">
        <f t="shared" si="326"/>
        <v>0</v>
      </c>
      <c r="AL20" s="182">
        <f t="shared" si="327"/>
        <v>0</v>
      </c>
      <c r="AM20" s="182">
        <f t="shared" si="328"/>
        <v>0</v>
      </c>
      <c r="AN20" s="182">
        <f t="shared" si="329"/>
        <v>0</v>
      </c>
      <c r="AO20" s="182">
        <f t="shared" si="330"/>
        <v>0</v>
      </c>
      <c r="AP20" s="182">
        <f t="shared" si="331"/>
        <v>0</v>
      </c>
      <c r="AQ20" s="182">
        <f t="shared" si="332"/>
        <v>0</v>
      </c>
      <c r="AR20" s="182">
        <f t="shared" si="333"/>
        <v>0</v>
      </c>
      <c r="AS20" s="183">
        <f t="shared" si="334"/>
        <v>0</v>
      </c>
      <c r="AT20" s="183">
        <f t="shared" si="335"/>
        <v>0</v>
      </c>
      <c r="AU20" s="183">
        <f t="shared" si="255"/>
        <v>0</v>
      </c>
      <c r="AV20" s="183">
        <f t="shared" si="256"/>
        <v>0</v>
      </c>
      <c r="AW20" s="183">
        <f t="shared" si="257"/>
        <v>0</v>
      </c>
      <c r="AX20" s="183">
        <f t="shared" si="258"/>
        <v>0</v>
      </c>
      <c r="AY20" s="183">
        <f t="shared" si="259"/>
        <v>0</v>
      </c>
      <c r="AZ20" s="183">
        <f t="shared" si="23"/>
        <v>0</v>
      </c>
      <c r="BA20" s="183">
        <f t="shared" si="63"/>
        <v>0</v>
      </c>
      <c r="BB20" s="183">
        <f t="shared" si="64"/>
        <v>0</v>
      </c>
      <c r="BC20" s="183">
        <f t="shared" si="65"/>
        <v>0</v>
      </c>
      <c r="BD20" s="183">
        <f t="shared" si="66"/>
        <v>0</v>
      </c>
      <c r="BE20" s="183">
        <f t="shared" si="67"/>
        <v>0</v>
      </c>
      <c r="BF20" s="183">
        <f t="shared" si="68"/>
        <v>0</v>
      </c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</row>
    <row r="21" spans="2:191" hidden="1">
      <c r="B21" s="186">
        <v>1213</v>
      </c>
      <c r="C21" s="188" t="s">
        <v>8</v>
      </c>
      <c r="D21" s="182">
        <f t="shared" si="188"/>
        <v>0</v>
      </c>
      <c r="E21" s="182">
        <f t="shared" si="189"/>
        <v>0</v>
      </c>
      <c r="F21" s="182">
        <f t="shared" si="190"/>
        <v>0</v>
      </c>
      <c r="G21" s="182">
        <f t="shared" si="191"/>
        <v>0</v>
      </c>
      <c r="H21" s="182">
        <f t="shared" si="336"/>
        <v>0</v>
      </c>
      <c r="I21" s="182">
        <f t="shared" si="337"/>
        <v>0</v>
      </c>
      <c r="J21" s="182">
        <f t="shared" si="338"/>
        <v>0</v>
      </c>
      <c r="K21" s="182">
        <f t="shared" si="339"/>
        <v>0</v>
      </c>
      <c r="L21" s="182">
        <f t="shared" si="254"/>
        <v>0</v>
      </c>
      <c r="M21" s="182">
        <f t="shared" si="45"/>
        <v>0</v>
      </c>
      <c r="N21" s="182">
        <f t="shared" si="46"/>
        <v>0</v>
      </c>
      <c r="O21" s="182">
        <f t="shared" si="47"/>
        <v>0</v>
      </c>
      <c r="P21" s="182">
        <f t="shared" si="48"/>
        <v>0</v>
      </c>
      <c r="Q21" s="182">
        <f t="shared" si="49"/>
        <v>0</v>
      </c>
      <c r="R21" s="182">
        <f t="shared" si="50"/>
        <v>0</v>
      </c>
      <c r="S21" s="182">
        <f t="shared" si="51"/>
        <v>0</v>
      </c>
      <c r="T21" s="182">
        <f t="shared" si="52"/>
        <v>0</v>
      </c>
      <c r="U21" s="182">
        <f t="shared" si="53"/>
        <v>0</v>
      </c>
      <c r="V21" s="182">
        <f t="shared" si="54"/>
        <v>0</v>
      </c>
      <c r="W21" s="182">
        <f t="shared" si="55"/>
        <v>0</v>
      </c>
      <c r="X21" s="182">
        <f t="shared" si="56"/>
        <v>0</v>
      </c>
      <c r="Y21" s="182">
        <f t="shared" si="57"/>
        <v>0</v>
      </c>
      <c r="Z21" s="182">
        <f t="shared" si="58"/>
        <v>0</v>
      </c>
      <c r="AA21" s="182">
        <f t="shared" si="59"/>
        <v>0</v>
      </c>
      <c r="AB21" s="182">
        <f t="shared" si="60"/>
        <v>0</v>
      </c>
      <c r="AC21" s="182">
        <f t="shared" si="61"/>
        <v>0</v>
      </c>
      <c r="AD21" s="182">
        <f t="shared" si="62"/>
        <v>0</v>
      </c>
      <c r="AE21" s="182">
        <f t="shared" si="320"/>
        <v>0</v>
      </c>
      <c r="AF21" s="182">
        <f t="shared" si="321"/>
        <v>0</v>
      </c>
      <c r="AG21" s="182">
        <f t="shared" si="322"/>
        <v>0</v>
      </c>
      <c r="AH21" s="182">
        <f t="shared" si="323"/>
        <v>0</v>
      </c>
      <c r="AI21" s="182">
        <f t="shared" si="324"/>
        <v>0</v>
      </c>
      <c r="AJ21" s="182">
        <f t="shared" si="325"/>
        <v>0</v>
      </c>
      <c r="AK21" s="182">
        <f t="shared" si="326"/>
        <v>0</v>
      </c>
      <c r="AL21" s="182">
        <f t="shared" si="327"/>
        <v>0</v>
      </c>
      <c r="AM21" s="182">
        <f t="shared" si="328"/>
        <v>0</v>
      </c>
      <c r="AN21" s="182">
        <f t="shared" si="329"/>
        <v>0</v>
      </c>
      <c r="AO21" s="182">
        <f t="shared" si="330"/>
        <v>0</v>
      </c>
      <c r="AP21" s="182">
        <f t="shared" si="331"/>
        <v>0</v>
      </c>
      <c r="AQ21" s="182">
        <f t="shared" si="332"/>
        <v>0</v>
      </c>
      <c r="AR21" s="182">
        <f t="shared" si="333"/>
        <v>0</v>
      </c>
      <c r="AS21" s="183">
        <f t="shared" si="334"/>
        <v>0</v>
      </c>
      <c r="AT21" s="183">
        <f t="shared" si="335"/>
        <v>0</v>
      </c>
      <c r="AU21" s="183">
        <f t="shared" si="255"/>
        <v>0</v>
      </c>
      <c r="AV21" s="183">
        <f t="shared" si="256"/>
        <v>0</v>
      </c>
      <c r="AW21" s="183">
        <f t="shared" si="257"/>
        <v>0</v>
      </c>
      <c r="AX21" s="183">
        <f t="shared" si="258"/>
        <v>0</v>
      </c>
      <c r="AY21" s="183">
        <f t="shared" si="259"/>
        <v>0</v>
      </c>
      <c r="AZ21" s="183">
        <f t="shared" si="23"/>
        <v>0</v>
      </c>
      <c r="BA21" s="183">
        <f t="shared" si="63"/>
        <v>0</v>
      </c>
      <c r="BB21" s="183">
        <f t="shared" si="64"/>
        <v>0</v>
      </c>
      <c r="BC21" s="183">
        <f t="shared" si="65"/>
        <v>0</v>
      </c>
      <c r="BD21" s="183">
        <f t="shared" si="66"/>
        <v>0</v>
      </c>
      <c r="BE21" s="183">
        <f t="shared" si="67"/>
        <v>0</v>
      </c>
      <c r="BF21" s="183">
        <f t="shared" si="68"/>
        <v>0</v>
      </c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  <c r="DT21" s="178"/>
      <c r="DU21" s="178"/>
      <c r="DV21" s="178"/>
      <c r="DW21" s="178"/>
      <c r="DX21" s="178"/>
      <c r="DY21" s="178"/>
      <c r="DZ21" s="178"/>
      <c r="EA21" s="178"/>
      <c r="EB21" s="178"/>
      <c r="EC21" s="178"/>
      <c r="ED21" s="178"/>
      <c r="EE21" s="178"/>
      <c r="EF21" s="178"/>
      <c r="EG21" s="178"/>
      <c r="EH21" s="178"/>
      <c r="EI21" s="178"/>
      <c r="EJ21" s="178"/>
      <c r="EK21" s="178"/>
      <c r="EL21" s="178"/>
      <c r="EM21" s="178"/>
      <c r="EN21" s="178"/>
      <c r="EO21" s="178"/>
      <c r="EP21" s="178"/>
      <c r="EQ21" s="178"/>
      <c r="ER21" s="178"/>
      <c r="ES21" s="178"/>
      <c r="ET21" s="178"/>
      <c r="EU21" s="178"/>
      <c r="EV21" s="178"/>
      <c r="EW21" s="178"/>
      <c r="EX21" s="178"/>
      <c r="EY21" s="178"/>
      <c r="EZ21" s="178"/>
      <c r="FA21" s="178"/>
      <c r="FB21" s="178"/>
      <c r="FC21" s="178"/>
      <c r="FD21" s="178"/>
      <c r="FE21" s="178"/>
      <c r="FF21" s="178"/>
      <c r="FG21" s="178"/>
      <c r="FH21" s="178"/>
      <c r="FI21" s="178"/>
      <c r="FJ21" s="178"/>
      <c r="FK21" s="178"/>
      <c r="FL21" s="178"/>
      <c r="FM21" s="178"/>
      <c r="FN21" s="178"/>
      <c r="FO21" s="178"/>
      <c r="FP21" s="178"/>
      <c r="FQ21" s="178"/>
      <c r="FR21" s="178"/>
      <c r="FS21" s="178"/>
      <c r="FT21" s="178"/>
      <c r="FU21" s="178"/>
      <c r="FV21" s="178"/>
      <c r="FW21" s="178"/>
      <c r="FX21" s="178"/>
      <c r="FY21" s="178"/>
      <c r="FZ21" s="178"/>
      <c r="GA21" s="178"/>
      <c r="GB21" s="178"/>
      <c r="GC21" s="178"/>
      <c r="GD21" s="178"/>
      <c r="GE21" s="178"/>
      <c r="GF21" s="178"/>
      <c r="GG21" s="178"/>
      <c r="GH21" s="178"/>
      <c r="GI21" s="178"/>
    </row>
    <row r="22" spans="2:191" hidden="1">
      <c r="B22" s="186">
        <v>1214</v>
      </c>
      <c r="C22" s="188" t="s">
        <v>9</v>
      </c>
      <c r="D22" s="182">
        <f t="shared" si="188"/>
        <v>0</v>
      </c>
      <c r="E22" s="182">
        <f t="shared" si="189"/>
        <v>0</v>
      </c>
      <c r="F22" s="182">
        <f t="shared" si="190"/>
        <v>0</v>
      </c>
      <c r="G22" s="182">
        <f t="shared" si="191"/>
        <v>0</v>
      </c>
      <c r="H22" s="182">
        <f t="shared" si="336"/>
        <v>0</v>
      </c>
      <c r="I22" s="182">
        <f t="shared" si="337"/>
        <v>0</v>
      </c>
      <c r="J22" s="182">
        <f t="shared" si="338"/>
        <v>0</v>
      </c>
      <c r="K22" s="182">
        <f t="shared" si="339"/>
        <v>0</v>
      </c>
      <c r="L22" s="182">
        <f t="shared" si="254"/>
        <v>0</v>
      </c>
      <c r="M22" s="182">
        <f t="shared" si="45"/>
        <v>0</v>
      </c>
      <c r="N22" s="182">
        <f t="shared" si="46"/>
        <v>0</v>
      </c>
      <c r="O22" s="182">
        <f t="shared" si="47"/>
        <v>0</v>
      </c>
      <c r="P22" s="182">
        <f t="shared" si="48"/>
        <v>0</v>
      </c>
      <c r="Q22" s="182">
        <f t="shared" si="49"/>
        <v>0</v>
      </c>
      <c r="R22" s="182">
        <f t="shared" si="50"/>
        <v>0</v>
      </c>
      <c r="S22" s="182">
        <f t="shared" si="51"/>
        <v>0</v>
      </c>
      <c r="T22" s="182">
        <f t="shared" si="52"/>
        <v>0</v>
      </c>
      <c r="U22" s="182">
        <f t="shared" si="53"/>
        <v>0</v>
      </c>
      <c r="V22" s="182">
        <f t="shared" si="54"/>
        <v>0</v>
      </c>
      <c r="W22" s="182">
        <f t="shared" si="55"/>
        <v>0</v>
      </c>
      <c r="X22" s="182">
        <f t="shared" si="56"/>
        <v>0</v>
      </c>
      <c r="Y22" s="182">
        <f t="shared" si="57"/>
        <v>0</v>
      </c>
      <c r="Z22" s="182">
        <f t="shared" si="58"/>
        <v>0</v>
      </c>
      <c r="AA22" s="182">
        <f t="shared" si="59"/>
        <v>0</v>
      </c>
      <c r="AB22" s="182">
        <f t="shared" si="60"/>
        <v>0</v>
      </c>
      <c r="AC22" s="182">
        <f t="shared" si="61"/>
        <v>0</v>
      </c>
      <c r="AD22" s="182">
        <f t="shared" si="62"/>
        <v>0</v>
      </c>
      <c r="AE22" s="182">
        <f t="shared" si="320"/>
        <v>0</v>
      </c>
      <c r="AF22" s="182">
        <f t="shared" si="321"/>
        <v>0</v>
      </c>
      <c r="AG22" s="182">
        <f t="shared" si="322"/>
        <v>0</v>
      </c>
      <c r="AH22" s="182">
        <f t="shared" si="323"/>
        <v>0</v>
      </c>
      <c r="AI22" s="182">
        <f t="shared" si="324"/>
        <v>0</v>
      </c>
      <c r="AJ22" s="182">
        <f t="shared" si="325"/>
        <v>0</v>
      </c>
      <c r="AK22" s="182">
        <f t="shared" si="326"/>
        <v>0</v>
      </c>
      <c r="AL22" s="182">
        <f t="shared" si="327"/>
        <v>0</v>
      </c>
      <c r="AM22" s="182">
        <f t="shared" si="328"/>
        <v>0</v>
      </c>
      <c r="AN22" s="182">
        <f t="shared" si="329"/>
        <v>0</v>
      </c>
      <c r="AO22" s="182">
        <f t="shared" si="330"/>
        <v>0</v>
      </c>
      <c r="AP22" s="182">
        <f t="shared" si="331"/>
        <v>0</v>
      </c>
      <c r="AQ22" s="182">
        <f t="shared" si="332"/>
        <v>0</v>
      </c>
      <c r="AR22" s="182">
        <f t="shared" si="333"/>
        <v>0</v>
      </c>
      <c r="AS22" s="183">
        <f t="shared" si="334"/>
        <v>0</v>
      </c>
      <c r="AT22" s="183">
        <f t="shared" si="335"/>
        <v>0</v>
      </c>
      <c r="AU22" s="183">
        <f t="shared" si="255"/>
        <v>0</v>
      </c>
      <c r="AV22" s="183">
        <f t="shared" si="256"/>
        <v>0</v>
      </c>
      <c r="AW22" s="183">
        <f t="shared" si="257"/>
        <v>0</v>
      </c>
      <c r="AX22" s="183">
        <f t="shared" si="258"/>
        <v>0</v>
      </c>
      <c r="AY22" s="183">
        <f t="shared" si="259"/>
        <v>0</v>
      </c>
      <c r="AZ22" s="183">
        <f t="shared" si="23"/>
        <v>0</v>
      </c>
      <c r="BA22" s="183">
        <f t="shared" si="63"/>
        <v>0</v>
      </c>
      <c r="BB22" s="183">
        <f t="shared" si="64"/>
        <v>0</v>
      </c>
      <c r="BC22" s="183">
        <f t="shared" si="65"/>
        <v>0</v>
      </c>
      <c r="BD22" s="183">
        <f t="shared" si="66"/>
        <v>0</v>
      </c>
      <c r="BE22" s="183">
        <f t="shared" si="67"/>
        <v>0</v>
      </c>
      <c r="BF22" s="183">
        <f t="shared" si="68"/>
        <v>0</v>
      </c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8"/>
      <c r="DU22" s="178"/>
      <c r="DV22" s="178"/>
      <c r="DW22" s="178"/>
      <c r="DX22" s="178"/>
      <c r="DY22" s="178"/>
      <c r="DZ22" s="178"/>
      <c r="EA22" s="178"/>
      <c r="EB22" s="178"/>
      <c r="EC22" s="178"/>
      <c r="ED22" s="178"/>
      <c r="EE22" s="178"/>
      <c r="EF22" s="178"/>
      <c r="EG22" s="178"/>
      <c r="EH22" s="178"/>
      <c r="EI22" s="178"/>
      <c r="EJ22" s="178"/>
      <c r="EK22" s="178"/>
      <c r="EL22" s="178"/>
      <c r="EM22" s="178"/>
      <c r="EN22" s="178"/>
      <c r="EO22" s="178"/>
      <c r="EP22" s="178"/>
      <c r="EQ22" s="178"/>
      <c r="ER22" s="178"/>
      <c r="ES22" s="178"/>
      <c r="ET22" s="178"/>
      <c r="EU22" s="178"/>
      <c r="EV22" s="178"/>
      <c r="EW22" s="178"/>
      <c r="EX22" s="178"/>
      <c r="EY22" s="178"/>
      <c r="EZ22" s="178"/>
      <c r="FA22" s="178"/>
      <c r="FB22" s="178"/>
      <c r="FC22" s="178"/>
      <c r="FD22" s="178"/>
      <c r="FE22" s="178"/>
      <c r="FF22" s="178"/>
      <c r="FG22" s="178"/>
      <c r="FH22" s="178"/>
      <c r="FI22" s="178"/>
      <c r="FJ22" s="178"/>
      <c r="FK22" s="178"/>
      <c r="FL22" s="178"/>
      <c r="FM22" s="178"/>
      <c r="FN22" s="178"/>
      <c r="FO22" s="178"/>
      <c r="FP22" s="178"/>
      <c r="FQ22" s="178"/>
      <c r="FR22" s="178"/>
      <c r="FS22" s="178"/>
      <c r="FT22" s="178"/>
      <c r="FU22" s="178"/>
      <c r="FV22" s="178"/>
      <c r="FW22" s="178"/>
      <c r="FX22" s="178"/>
      <c r="FY22" s="178"/>
      <c r="FZ22" s="178"/>
      <c r="GA22" s="178"/>
      <c r="GB22" s="178"/>
      <c r="GC22" s="178"/>
      <c r="GD22" s="178"/>
      <c r="GE22" s="178"/>
      <c r="GF22" s="178"/>
      <c r="GG22" s="178"/>
      <c r="GH22" s="178"/>
      <c r="GI22" s="178"/>
    </row>
    <row r="23" spans="2:191" hidden="1">
      <c r="B23" s="186">
        <v>1215</v>
      </c>
      <c r="C23" s="188" t="s">
        <v>10</v>
      </c>
      <c r="D23" s="182">
        <f t="shared" si="188"/>
        <v>0</v>
      </c>
      <c r="E23" s="182">
        <f t="shared" si="189"/>
        <v>0</v>
      </c>
      <c r="F23" s="182">
        <f t="shared" si="190"/>
        <v>0</v>
      </c>
      <c r="G23" s="182">
        <f t="shared" si="191"/>
        <v>0</v>
      </c>
      <c r="H23" s="182">
        <f t="shared" si="336"/>
        <v>0</v>
      </c>
      <c r="I23" s="182">
        <f t="shared" si="337"/>
        <v>0</v>
      </c>
      <c r="J23" s="182">
        <f t="shared" si="338"/>
        <v>0</v>
      </c>
      <c r="K23" s="182">
        <f t="shared" si="339"/>
        <v>0</v>
      </c>
      <c r="L23" s="182">
        <f t="shared" si="254"/>
        <v>0</v>
      </c>
      <c r="M23" s="182">
        <f t="shared" si="45"/>
        <v>0</v>
      </c>
      <c r="N23" s="182">
        <f t="shared" si="46"/>
        <v>0</v>
      </c>
      <c r="O23" s="182">
        <f t="shared" si="47"/>
        <v>0</v>
      </c>
      <c r="P23" s="182">
        <f t="shared" si="48"/>
        <v>0</v>
      </c>
      <c r="Q23" s="182">
        <f t="shared" si="49"/>
        <v>0</v>
      </c>
      <c r="R23" s="182">
        <f t="shared" si="50"/>
        <v>0</v>
      </c>
      <c r="S23" s="182">
        <f t="shared" si="51"/>
        <v>0</v>
      </c>
      <c r="T23" s="182">
        <f t="shared" si="52"/>
        <v>0</v>
      </c>
      <c r="U23" s="182">
        <f t="shared" si="53"/>
        <v>0</v>
      </c>
      <c r="V23" s="182">
        <f t="shared" si="54"/>
        <v>0</v>
      </c>
      <c r="W23" s="182">
        <f t="shared" si="55"/>
        <v>0</v>
      </c>
      <c r="X23" s="182">
        <f t="shared" si="56"/>
        <v>0</v>
      </c>
      <c r="Y23" s="182">
        <f t="shared" si="57"/>
        <v>0</v>
      </c>
      <c r="Z23" s="182">
        <f t="shared" si="58"/>
        <v>0</v>
      </c>
      <c r="AA23" s="182">
        <f t="shared" si="59"/>
        <v>0</v>
      </c>
      <c r="AB23" s="182">
        <f t="shared" si="60"/>
        <v>0</v>
      </c>
      <c r="AC23" s="182">
        <f t="shared" si="61"/>
        <v>0</v>
      </c>
      <c r="AD23" s="182">
        <f t="shared" si="62"/>
        <v>0</v>
      </c>
      <c r="AE23" s="182">
        <f t="shared" si="320"/>
        <v>0</v>
      </c>
      <c r="AF23" s="182">
        <f t="shared" si="321"/>
        <v>0</v>
      </c>
      <c r="AG23" s="182">
        <f t="shared" si="322"/>
        <v>0</v>
      </c>
      <c r="AH23" s="182">
        <f t="shared" si="323"/>
        <v>0</v>
      </c>
      <c r="AI23" s="182">
        <f t="shared" si="324"/>
        <v>0</v>
      </c>
      <c r="AJ23" s="182">
        <f t="shared" si="325"/>
        <v>0</v>
      </c>
      <c r="AK23" s="182">
        <f t="shared" si="326"/>
        <v>0</v>
      </c>
      <c r="AL23" s="182">
        <f t="shared" si="327"/>
        <v>0</v>
      </c>
      <c r="AM23" s="182">
        <f t="shared" si="328"/>
        <v>0</v>
      </c>
      <c r="AN23" s="182">
        <f t="shared" si="329"/>
        <v>0</v>
      </c>
      <c r="AO23" s="182">
        <f t="shared" si="330"/>
        <v>0</v>
      </c>
      <c r="AP23" s="182">
        <f t="shared" si="331"/>
        <v>0</v>
      </c>
      <c r="AQ23" s="182">
        <f t="shared" si="332"/>
        <v>0</v>
      </c>
      <c r="AR23" s="182">
        <f t="shared" si="333"/>
        <v>0</v>
      </c>
      <c r="AS23" s="183">
        <f t="shared" si="334"/>
        <v>0</v>
      </c>
      <c r="AT23" s="183">
        <f t="shared" si="335"/>
        <v>0</v>
      </c>
      <c r="AU23" s="183">
        <f t="shared" si="255"/>
        <v>0</v>
      </c>
      <c r="AV23" s="183">
        <f t="shared" si="256"/>
        <v>0</v>
      </c>
      <c r="AW23" s="183">
        <f t="shared" si="257"/>
        <v>0</v>
      </c>
      <c r="AX23" s="183">
        <f t="shared" si="258"/>
        <v>0</v>
      </c>
      <c r="AY23" s="183">
        <f t="shared" si="259"/>
        <v>0</v>
      </c>
      <c r="AZ23" s="183">
        <f t="shared" si="23"/>
        <v>0</v>
      </c>
      <c r="BA23" s="183">
        <f t="shared" si="63"/>
        <v>0</v>
      </c>
      <c r="BB23" s="183">
        <f t="shared" si="64"/>
        <v>0</v>
      </c>
      <c r="BC23" s="183">
        <f t="shared" si="65"/>
        <v>0</v>
      </c>
      <c r="BD23" s="183">
        <f t="shared" si="66"/>
        <v>0</v>
      </c>
      <c r="BE23" s="183">
        <f t="shared" si="67"/>
        <v>0</v>
      </c>
      <c r="BF23" s="183">
        <f t="shared" si="68"/>
        <v>0</v>
      </c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DV23" s="178"/>
      <c r="DW23" s="178"/>
      <c r="DX23" s="178"/>
      <c r="DY23" s="178"/>
      <c r="DZ23" s="178"/>
      <c r="EA23" s="178"/>
      <c r="EB23" s="178"/>
      <c r="EC23" s="178"/>
      <c r="ED23" s="178"/>
      <c r="EE23" s="178"/>
      <c r="EF23" s="178"/>
      <c r="EG23" s="178"/>
      <c r="EH23" s="178"/>
      <c r="EI23" s="178"/>
      <c r="EJ23" s="178"/>
      <c r="EK23" s="178"/>
      <c r="EL23" s="178"/>
      <c r="EM23" s="178"/>
      <c r="EN23" s="178"/>
      <c r="EO23" s="178"/>
      <c r="EP23" s="178"/>
      <c r="EQ23" s="178"/>
      <c r="ER23" s="178"/>
      <c r="ES23" s="178"/>
      <c r="ET23" s="178"/>
      <c r="EU23" s="178"/>
      <c r="EV23" s="178"/>
      <c r="EW23" s="178"/>
      <c r="EX23" s="178"/>
      <c r="EY23" s="178"/>
      <c r="EZ23" s="178"/>
      <c r="FA23" s="178"/>
      <c r="FB23" s="178"/>
      <c r="FC23" s="178"/>
      <c r="FD23" s="178"/>
      <c r="FE23" s="178"/>
      <c r="FF23" s="178"/>
      <c r="FG23" s="178"/>
      <c r="FH23" s="178"/>
      <c r="FI23" s="178"/>
      <c r="FJ23" s="178"/>
      <c r="FK23" s="178"/>
      <c r="FL23" s="178"/>
      <c r="FM23" s="178"/>
      <c r="FN23" s="178"/>
      <c r="FO23" s="178"/>
      <c r="FP23" s="178"/>
      <c r="FQ23" s="178"/>
      <c r="FR23" s="178"/>
      <c r="FS23" s="178"/>
      <c r="FT23" s="178"/>
      <c r="FU23" s="178"/>
      <c r="FV23" s="178"/>
      <c r="FW23" s="178"/>
      <c r="FX23" s="178"/>
      <c r="FY23" s="178"/>
      <c r="FZ23" s="178"/>
      <c r="GA23" s="178"/>
      <c r="GB23" s="178"/>
      <c r="GC23" s="178"/>
      <c r="GD23" s="178"/>
      <c r="GE23" s="178"/>
      <c r="GF23" s="178"/>
      <c r="GG23" s="178"/>
      <c r="GH23" s="178"/>
      <c r="GI23" s="178"/>
    </row>
    <row r="24" spans="2:191" hidden="1">
      <c r="B24" s="186">
        <v>1216</v>
      </c>
      <c r="C24" s="188" t="s">
        <v>11</v>
      </c>
      <c r="D24" s="182">
        <f t="shared" si="188"/>
        <v>0</v>
      </c>
      <c r="E24" s="182">
        <f t="shared" si="189"/>
        <v>0</v>
      </c>
      <c r="F24" s="182">
        <f t="shared" si="190"/>
        <v>0</v>
      </c>
      <c r="G24" s="182">
        <f t="shared" si="191"/>
        <v>0</v>
      </c>
      <c r="H24" s="182">
        <f t="shared" si="336"/>
        <v>0</v>
      </c>
      <c r="I24" s="182">
        <f t="shared" si="337"/>
        <v>0</v>
      </c>
      <c r="J24" s="182">
        <f t="shared" si="338"/>
        <v>0</v>
      </c>
      <c r="K24" s="182">
        <f t="shared" si="339"/>
        <v>0</v>
      </c>
      <c r="L24" s="182">
        <f t="shared" si="254"/>
        <v>0</v>
      </c>
      <c r="M24" s="182">
        <f t="shared" si="45"/>
        <v>0</v>
      </c>
      <c r="N24" s="182">
        <f t="shared" si="46"/>
        <v>0</v>
      </c>
      <c r="O24" s="182">
        <f t="shared" si="47"/>
        <v>0</v>
      </c>
      <c r="P24" s="182">
        <f t="shared" si="48"/>
        <v>0</v>
      </c>
      <c r="Q24" s="182">
        <f t="shared" si="49"/>
        <v>0</v>
      </c>
      <c r="R24" s="182">
        <f t="shared" si="50"/>
        <v>0</v>
      </c>
      <c r="S24" s="182">
        <f t="shared" si="51"/>
        <v>0</v>
      </c>
      <c r="T24" s="182">
        <f t="shared" si="52"/>
        <v>0</v>
      </c>
      <c r="U24" s="182">
        <f t="shared" si="53"/>
        <v>0</v>
      </c>
      <c r="V24" s="182">
        <f t="shared" si="54"/>
        <v>0</v>
      </c>
      <c r="W24" s="182">
        <f t="shared" si="55"/>
        <v>0</v>
      </c>
      <c r="X24" s="182">
        <f t="shared" si="56"/>
        <v>0</v>
      </c>
      <c r="Y24" s="182">
        <f t="shared" si="57"/>
        <v>0</v>
      </c>
      <c r="Z24" s="182">
        <f t="shared" si="58"/>
        <v>0</v>
      </c>
      <c r="AA24" s="182">
        <f t="shared" si="59"/>
        <v>0</v>
      </c>
      <c r="AB24" s="182">
        <f t="shared" si="60"/>
        <v>0</v>
      </c>
      <c r="AC24" s="182">
        <f t="shared" si="61"/>
        <v>0</v>
      </c>
      <c r="AD24" s="182">
        <f t="shared" si="62"/>
        <v>0</v>
      </c>
      <c r="AE24" s="182">
        <f t="shared" si="320"/>
        <v>0</v>
      </c>
      <c r="AF24" s="182">
        <f t="shared" si="321"/>
        <v>0</v>
      </c>
      <c r="AG24" s="182">
        <f t="shared" si="322"/>
        <v>0</v>
      </c>
      <c r="AH24" s="182">
        <f t="shared" si="323"/>
        <v>0</v>
      </c>
      <c r="AI24" s="182">
        <f t="shared" si="324"/>
        <v>0</v>
      </c>
      <c r="AJ24" s="182">
        <f t="shared" si="325"/>
        <v>0</v>
      </c>
      <c r="AK24" s="182">
        <f t="shared" si="326"/>
        <v>0</v>
      </c>
      <c r="AL24" s="182">
        <f t="shared" si="327"/>
        <v>0</v>
      </c>
      <c r="AM24" s="182">
        <f t="shared" si="328"/>
        <v>0</v>
      </c>
      <c r="AN24" s="182">
        <f t="shared" si="329"/>
        <v>0</v>
      </c>
      <c r="AO24" s="182">
        <f t="shared" si="330"/>
        <v>0</v>
      </c>
      <c r="AP24" s="182">
        <f t="shared" si="331"/>
        <v>0</v>
      </c>
      <c r="AQ24" s="182">
        <f t="shared" si="332"/>
        <v>0</v>
      </c>
      <c r="AR24" s="182">
        <f t="shared" si="333"/>
        <v>0</v>
      </c>
      <c r="AS24" s="183">
        <f t="shared" si="334"/>
        <v>0</v>
      </c>
      <c r="AT24" s="183">
        <f t="shared" si="335"/>
        <v>0</v>
      </c>
      <c r="AU24" s="183">
        <f t="shared" si="255"/>
        <v>0</v>
      </c>
      <c r="AV24" s="183">
        <f t="shared" si="256"/>
        <v>0</v>
      </c>
      <c r="AW24" s="183">
        <f t="shared" si="257"/>
        <v>0</v>
      </c>
      <c r="AX24" s="183">
        <f t="shared" si="258"/>
        <v>0</v>
      </c>
      <c r="AY24" s="183">
        <f t="shared" si="259"/>
        <v>0</v>
      </c>
      <c r="AZ24" s="183">
        <f t="shared" si="23"/>
        <v>0</v>
      </c>
      <c r="BA24" s="183">
        <f t="shared" si="63"/>
        <v>0</v>
      </c>
      <c r="BB24" s="183">
        <f t="shared" si="64"/>
        <v>0</v>
      </c>
      <c r="BC24" s="183">
        <f t="shared" si="65"/>
        <v>0</v>
      </c>
      <c r="BD24" s="183">
        <f t="shared" si="66"/>
        <v>0</v>
      </c>
      <c r="BE24" s="183">
        <f t="shared" si="67"/>
        <v>0</v>
      </c>
      <c r="BF24" s="183">
        <f t="shared" si="68"/>
        <v>0</v>
      </c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8"/>
      <c r="EG24" s="178"/>
      <c r="EH24" s="178"/>
      <c r="EI24" s="178"/>
      <c r="EJ24" s="178"/>
      <c r="EK24" s="178"/>
      <c r="EL24" s="178"/>
      <c r="EM24" s="178"/>
      <c r="EN24" s="178"/>
      <c r="EO24" s="178"/>
      <c r="EP24" s="178"/>
      <c r="EQ24" s="178"/>
      <c r="ER24" s="178"/>
      <c r="ES24" s="178"/>
      <c r="ET24" s="178"/>
      <c r="EU24" s="178"/>
      <c r="EV24" s="178"/>
      <c r="EW24" s="178"/>
      <c r="EX24" s="178"/>
      <c r="EY24" s="178"/>
      <c r="EZ24" s="178"/>
      <c r="FA24" s="178"/>
      <c r="FB24" s="178"/>
      <c r="FC24" s="178"/>
      <c r="FD24" s="178"/>
      <c r="FE24" s="178"/>
      <c r="FF24" s="178"/>
      <c r="FG24" s="178"/>
      <c r="FH24" s="178"/>
      <c r="FI24" s="178"/>
      <c r="FJ24" s="178"/>
      <c r="FK24" s="178"/>
      <c r="FL24" s="178"/>
      <c r="FM24" s="178"/>
      <c r="FN24" s="178"/>
      <c r="FO24" s="178"/>
      <c r="FP24" s="178"/>
      <c r="FQ24" s="178"/>
      <c r="FR24" s="178"/>
      <c r="FS24" s="178"/>
      <c r="FT24" s="178"/>
      <c r="FU24" s="178"/>
      <c r="FV24" s="178"/>
      <c r="FW24" s="178"/>
      <c r="FX24" s="178"/>
      <c r="FY24" s="178"/>
      <c r="FZ24" s="178"/>
      <c r="GA24" s="178"/>
      <c r="GB24" s="178"/>
      <c r="GC24" s="178"/>
      <c r="GD24" s="178"/>
      <c r="GE24" s="178"/>
      <c r="GF24" s="178"/>
      <c r="GG24" s="178"/>
      <c r="GH24" s="178"/>
      <c r="GI24" s="178"/>
    </row>
    <row r="25" spans="2:191">
      <c r="B25" s="186">
        <v>122</v>
      </c>
      <c r="C25" s="187" t="s">
        <v>12</v>
      </c>
      <c r="D25" s="178">
        <f t="shared" si="188"/>
        <v>0</v>
      </c>
      <c r="E25" s="178">
        <f t="shared" si="189"/>
        <v>0</v>
      </c>
      <c r="F25" s="178">
        <f t="shared" si="190"/>
        <v>0</v>
      </c>
      <c r="G25" s="178">
        <f t="shared" si="191"/>
        <v>0</v>
      </c>
      <c r="H25" s="178">
        <f t="shared" ref="H25:AT25" si="340">+SUM(H26:H28)</f>
        <v>0</v>
      </c>
      <c r="I25" s="178">
        <f t="shared" si="340"/>
        <v>0</v>
      </c>
      <c r="J25" s="178">
        <f t="shared" si="340"/>
        <v>0</v>
      </c>
      <c r="K25" s="178">
        <f t="shared" si="340"/>
        <v>0</v>
      </c>
      <c r="L25" s="178">
        <f t="shared" si="254"/>
        <v>0</v>
      </c>
      <c r="M25" s="178">
        <f t="shared" si="45"/>
        <v>0</v>
      </c>
      <c r="N25" s="178">
        <f t="shared" si="46"/>
        <v>0</v>
      </c>
      <c r="O25" s="178">
        <f t="shared" si="47"/>
        <v>0</v>
      </c>
      <c r="P25" s="178">
        <f t="shared" si="48"/>
        <v>0</v>
      </c>
      <c r="Q25" s="178">
        <f t="shared" si="49"/>
        <v>0</v>
      </c>
      <c r="R25" s="178">
        <f t="shared" si="50"/>
        <v>0</v>
      </c>
      <c r="S25" s="178">
        <f t="shared" si="51"/>
        <v>0</v>
      </c>
      <c r="T25" s="178">
        <f t="shared" si="52"/>
        <v>0</v>
      </c>
      <c r="U25" s="178">
        <f t="shared" si="53"/>
        <v>0</v>
      </c>
      <c r="V25" s="178">
        <f t="shared" si="54"/>
        <v>0</v>
      </c>
      <c r="W25" s="178">
        <f t="shared" si="55"/>
        <v>0</v>
      </c>
      <c r="X25" s="178">
        <f t="shared" si="56"/>
        <v>0</v>
      </c>
      <c r="Y25" s="178">
        <f t="shared" si="57"/>
        <v>0</v>
      </c>
      <c r="Z25" s="178">
        <f t="shared" si="58"/>
        <v>0</v>
      </c>
      <c r="AA25" s="178">
        <f t="shared" si="59"/>
        <v>0</v>
      </c>
      <c r="AB25" s="178">
        <f t="shared" si="60"/>
        <v>0</v>
      </c>
      <c r="AC25" s="178">
        <f t="shared" si="61"/>
        <v>0</v>
      </c>
      <c r="AD25" s="178">
        <f t="shared" si="62"/>
        <v>0</v>
      </c>
      <c r="AE25" s="178">
        <f t="shared" si="340"/>
        <v>0</v>
      </c>
      <c r="AF25" s="178">
        <f t="shared" si="340"/>
        <v>0</v>
      </c>
      <c r="AG25" s="178">
        <f t="shared" si="340"/>
        <v>0</v>
      </c>
      <c r="AH25" s="178">
        <f t="shared" si="340"/>
        <v>0</v>
      </c>
      <c r="AI25" s="178">
        <f t="shared" si="340"/>
        <v>0</v>
      </c>
      <c r="AJ25" s="178">
        <f t="shared" si="340"/>
        <v>0</v>
      </c>
      <c r="AK25" s="178">
        <f t="shared" si="340"/>
        <v>0</v>
      </c>
      <c r="AL25" s="178">
        <f t="shared" si="340"/>
        <v>0</v>
      </c>
      <c r="AM25" s="178">
        <f t="shared" si="340"/>
        <v>0</v>
      </c>
      <c r="AN25" s="178">
        <f t="shared" si="340"/>
        <v>0</v>
      </c>
      <c r="AO25" s="178">
        <f t="shared" si="340"/>
        <v>0</v>
      </c>
      <c r="AP25" s="178">
        <f t="shared" si="340"/>
        <v>0</v>
      </c>
      <c r="AQ25" s="178">
        <f t="shared" si="340"/>
        <v>0</v>
      </c>
      <c r="AR25" s="178">
        <f t="shared" si="340"/>
        <v>0</v>
      </c>
      <c r="AS25" s="178">
        <f t="shared" si="340"/>
        <v>0</v>
      </c>
      <c r="AT25" s="178">
        <f t="shared" si="340"/>
        <v>0</v>
      </c>
      <c r="AU25" s="183">
        <f t="shared" si="255"/>
        <v>0</v>
      </c>
      <c r="AV25" s="183">
        <f t="shared" si="256"/>
        <v>0</v>
      </c>
      <c r="AW25" s="183">
        <f t="shared" si="257"/>
        <v>0</v>
      </c>
      <c r="AX25" s="183">
        <f t="shared" si="258"/>
        <v>0</v>
      </c>
      <c r="AY25" s="183">
        <f t="shared" si="259"/>
        <v>0</v>
      </c>
      <c r="AZ25" s="183">
        <f t="shared" si="23"/>
        <v>0</v>
      </c>
      <c r="BA25" s="183">
        <f t="shared" si="63"/>
        <v>0</v>
      </c>
      <c r="BB25" s="183">
        <f t="shared" si="64"/>
        <v>0</v>
      </c>
      <c r="BC25" s="183">
        <f t="shared" si="65"/>
        <v>0</v>
      </c>
      <c r="BD25" s="183">
        <f t="shared" si="66"/>
        <v>0</v>
      </c>
      <c r="BE25" s="183">
        <f t="shared" si="67"/>
        <v>0</v>
      </c>
      <c r="BF25" s="183">
        <f t="shared" si="68"/>
        <v>0</v>
      </c>
      <c r="BG25" s="178">
        <f t="shared" ref="BG25:BH25" si="341">+SUM(BG26:BG28)</f>
        <v>0</v>
      </c>
      <c r="BH25" s="178">
        <f t="shared" si="341"/>
        <v>0</v>
      </c>
      <c r="BI25" s="178">
        <f t="shared" ref="BI25:DB25" si="342">+SUM(BI26:BI28)</f>
        <v>0</v>
      </c>
      <c r="BJ25" s="178">
        <f t="shared" si="342"/>
        <v>0</v>
      </c>
      <c r="BK25" s="178">
        <f t="shared" si="342"/>
        <v>0</v>
      </c>
      <c r="BL25" s="178">
        <f t="shared" si="342"/>
        <v>0</v>
      </c>
      <c r="BM25" s="178">
        <f t="shared" si="342"/>
        <v>0</v>
      </c>
      <c r="BN25" s="178">
        <f t="shared" si="342"/>
        <v>0</v>
      </c>
      <c r="BO25" s="178">
        <f t="shared" si="342"/>
        <v>0</v>
      </c>
      <c r="BP25" s="178">
        <f t="shared" si="342"/>
        <v>0</v>
      </c>
      <c r="BQ25" s="178">
        <f t="shared" si="342"/>
        <v>0</v>
      </c>
      <c r="BR25" s="178">
        <f t="shared" si="342"/>
        <v>0</v>
      </c>
      <c r="BS25" s="178">
        <f t="shared" si="342"/>
        <v>0</v>
      </c>
      <c r="BT25" s="178">
        <f t="shared" si="342"/>
        <v>0</v>
      </c>
      <c r="BU25" s="178">
        <f t="shared" si="342"/>
        <v>0</v>
      </c>
      <c r="BV25" s="178">
        <f t="shared" si="342"/>
        <v>0</v>
      </c>
      <c r="BW25" s="178">
        <f t="shared" si="342"/>
        <v>0</v>
      </c>
      <c r="BX25" s="178">
        <f t="shared" si="342"/>
        <v>0</v>
      </c>
      <c r="BY25" s="178">
        <f t="shared" si="342"/>
        <v>0</v>
      </c>
      <c r="BZ25" s="178">
        <f t="shared" si="342"/>
        <v>0</v>
      </c>
      <c r="CA25" s="178">
        <f t="shared" si="342"/>
        <v>0</v>
      </c>
      <c r="CB25" s="178">
        <f t="shared" si="342"/>
        <v>0</v>
      </c>
      <c r="CC25" s="178">
        <f t="shared" si="342"/>
        <v>0</v>
      </c>
      <c r="CD25" s="178">
        <f t="shared" si="342"/>
        <v>0</v>
      </c>
      <c r="CE25" s="178">
        <f t="shared" si="342"/>
        <v>0</v>
      </c>
      <c r="CF25" s="178">
        <f t="shared" si="342"/>
        <v>0</v>
      </c>
      <c r="CG25" s="178">
        <f t="shared" si="342"/>
        <v>0</v>
      </c>
      <c r="CH25" s="178">
        <f t="shared" si="342"/>
        <v>0</v>
      </c>
      <c r="CI25" s="178">
        <f t="shared" si="342"/>
        <v>0</v>
      </c>
      <c r="CJ25" s="178">
        <f t="shared" si="342"/>
        <v>0</v>
      </c>
      <c r="CK25" s="178">
        <f t="shared" si="342"/>
        <v>0</v>
      </c>
      <c r="CL25" s="178">
        <f t="shared" si="342"/>
        <v>0</v>
      </c>
      <c r="CM25" s="178">
        <f t="shared" si="342"/>
        <v>0</v>
      </c>
      <c r="CN25" s="178">
        <f t="shared" si="342"/>
        <v>0</v>
      </c>
      <c r="CO25" s="178">
        <f t="shared" si="342"/>
        <v>0</v>
      </c>
      <c r="CP25" s="178">
        <f t="shared" si="342"/>
        <v>0</v>
      </c>
      <c r="CQ25" s="178">
        <f t="shared" si="342"/>
        <v>0</v>
      </c>
      <c r="CR25" s="178">
        <f t="shared" si="342"/>
        <v>0</v>
      </c>
      <c r="CS25" s="178">
        <f t="shared" si="342"/>
        <v>0</v>
      </c>
      <c r="CT25" s="178">
        <f t="shared" si="342"/>
        <v>0</v>
      </c>
      <c r="CU25" s="178">
        <f t="shared" si="342"/>
        <v>0</v>
      </c>
      <c r="CV25" s="178">
        <f t="shared" si="342"/>
        <v>0</v>
      </c>
      <c r="CW25" s="178">
        <f t="shared" si="342"/>
        <v>0</v>
      </c>
      <c r="CX25" s="178">
        <f t="shared" si="342"/>
        <v>0</v>
      </c>
      <c r="CY25" s="178">
        <f t="shared" si="342"/>
        <v>0</v>
      </c>
      <c r="CZ25" s="178">
        <f t="shared" si="342"/>
        <v>0</v>
      </c>
      <c r="DA25" s="178">
        <f t="shared" si="342"/>
        <v>0</v>
      </c>
      <c r="DB25" s="178">
        <f t="shared" si="342"/>
        <v>0</v>
      </c>
      <c r="DC25" s="178">
        <f t="shared" ref="DC25" si="343">+SUM(DC26:DC28)</f>
        <v>0</v>
      </c>
      <c r="DD25" s="178">
        <f t="shared" ref="DD25" si="344">+SUM(DD26:DD28)</f>
        <v>0</v>
      </c>
      <c r="DE25" s="178">
        <f t="shared" ref="DE25" si="345">+SUM(DE26:DE28)</f>
        <v>0</v>
      </c>
      <c r="DF25" s="178">
        <f t="shared" ref="DF25" si="346">+SUM(DF26:DF28)</f>
        <v>0</v>
      </c>
      <c r="DG25" s="178">
        <f t="shared" ref="DG25" si="347">+SUM(DG26:DG28)</f>
        <v>0</v>
      </c>
      <c r="DH25" s="178">
        <f t="shared" ref="DH25:DI25" si="348">+SUM(DH26:DH28)</f>
        <v>0</v>
      </c>
      <c r="DI25" s="178">
        <f t="shared" si="348"/>
        <v>0</v>
      </c>
      <c r="DJ25" s="178">
        <f t="shared" ref="DJ25" si="349">+SUM(DJ26:DJ28)</f>
        <v>0</v>
      </c>
      <c r="DK25" s="178">
        <f t="shared" ref="DK25" si="350">+SUM(DK26:DK28)</f>
        <v>0</v>
      </c>
      <c r="DL25" s="178">
        <f t="shared" ref="DL25" si="351">+SUM(DL26:DL28)</f>
        <v>0</v>
      </c>
      <c r="DM25" s="178">
        <f t="shared" ref="DM25" si="352">+SUM(DM26:DM28)</f>
        <v>0</v>
      </c>
      <c r="DN25" s="178">
        <f t="shared" ref="DN25:DO25" si="353">+SUM(DN26:DN28)</f>
        <v>0</v>
      </c>
      <c r="DO25" s="178">
        <f t="shared" si="353"/>
        <v>0</v>
      </c>
      <c r="DP25" s="178">
        <f t="shared" ref="DP25" si="354">+SUM(DP26:DP28)</f>
        <v>0</v>
      </c>
      <c r="DQ25" s="178">
        <f t="shared" ref="DQ25" si="355">+SUM(DQ26:DQ28)</f>
        <v>0</v>
      </c>
      <c r="DR25" s="178">
        <f t="shared" ref="DR25" si="356">+SUM(DR26:DR28)</f>
        <v>0</v>
      </c>
      <c r="DS25" s="178">
        <f t="shared" ref="DS25" si="357">+SUM(DS26:DS28)</f>
        <v>0</v>
      </c>
      <c r="DT25" s="178">
        <f t="shared" ref="DT25:DU25" si="358">+SUM(DT26:DT28)</f>
        <v>0</v>
      </c>
      <c r="DU25" s="178">
        <f t="shared" si="358"/>
        <v>0</v>
      </c>
      <c r="DV25" s="178">
        <f t="shared" ref="DV25" si="359">+SUM(DV26:DV28)</f>
        <v>0</v>
      </c>
      <c r="DW25" s="178">
        <f t="shared" ref="DW25" si="360">+SUM(DW26:DW28)</f>
        <v>0</v>
      </c>
      <c r="DX25" s="178">
        <f t="shared" ref="DX25" si="361">+SUM(DX26:DX28)</f>
        <v>0</v>
      </c>
      <c r="DY25" s="178">
        <f t="shared" ref="DY25" si="362">+SUM(DY26:DY28)</f>
        <v>0</v>
      </c>
      <c r="DZ25" s="178">
        <f t="shared" ref="DZ25:EA25" si="363">+SUM(DZ26:DZ28)</f>
        <v>0</v>
      </c>
      <c r="EA25" s="178">
        <f t="shared" si="363"/>
        <v>0</v>
      </c>
      <c r="EB25" s="178">
        <f t="shared" ref="EB25" si="364">+SUM(EB26:EB28)</f>
        <v>0</v>
      </c>
      <c r="EC25" s="178">
        <f t="shared" ref="EC25" si="365">+SUM(EC26:EC28)</f>
        <v>0</v>
      </c>
      <c r="ED25" s="178">
        <f t="shared" ref="ED25" si="366">+SUM(ED26:ED28)</f>
        <v>0</v>
      </c>
      <c r="EE25" s="178">
        <f t="shared" ref="EE25" si="367">+SUM(EE26:EE28)</f>
        <v>0</v>
      </c>
      <c r="EF25" s="178">
        <f t="shared" ref="EF25:EG25" si="368">+SUM(EF26:EF28)</f>
        <v>0</v>
      </c>
      <c r="EG25" s="178">
        <f t="shared" si="368"/>
        <v>0</v>
      </c>
      <c r="EH25" s="178">
        <f t="shared" ref="EH25" si="369">+SUM(EH26:EH28)</f>
        <v>0</v>
      </c>
      <c r="EI25" s="178">
        <f t="shared" ref="EI25" si="370">+SUM(EI26:EI28)</f>
        <v>0</v>
      </c>
      <c r="EJ25" s="178">
        <f t="shared" ref="EJ25" si="371">+SUM(EJ26:EJ28)</f>
        <v>0</v>
      </c>
      <c r="EK25" s="178">
        <f t="shared" ref="EK25" si="372">+SUM(EK26:EK28)</f>
        <v>0</v>
      </c>
      <c r="EL25" s="178">
        <f t="shared" ref="EL25:EM25" si="373">+SUM(EL26:EL28)</f>
        <v>0</v>
      </c>
      <c r="EM25" s="178">
        <f t="shared" si="373"/>
        <v>0</v>
      </c>
      <c r="EN25" s="178">
        <f t="shared" ref="EN25" si="374">+SUM(EN26:EN28)</f>
        <v>0</v>
      </c>
      <c r="EO25" s="178">
        <f t="shared" ref="EO25" si="375">+SUM(EO26:EO28)</f>
        <v>0</v>
      </c>
      <c r="EP25" s="178">
        <f t="shared" ref="EP25" si="376">+SUM(EP26:EP28)</f>
        <v>0</v>
      </c>
      <c r="EQ25" s="178">
        <f t="shared" ref="EQ25" si="377">+SUM(EQ26:EQ28)</f>
        <v>0</v>
      </c>
      <c r="ER25" s="178">
        <f t="shared" ref="ER25:ES25" si="378">+SUM(ER26:ER28)</f>
        <v>0</v>
      </c>
      <c r="ES25" s="178">
        <f t="shared" si="378"/>
        <v>0</v>
      </c>
      <c r="ET25" s="178">
        <f t="shared" ref="ET25" si="379">+SUM(ET26:ET28)</f>
        <v>0</v>
      </c>
      <c r="EU25" s="178">
        <f t="shared" ref="EU25" si="380">+SUM(EU26:EU28)</f>
        <v>0</v>
      </c>
      <c r="EV25" s="178">
        <f t="shared" ref="EV25" si="381">+SUM(EV26:EV28)</f>
        <v>0</v>
      </c>
      <c r="EW25" s="178">
        <f t="shared" ref="EW25:FJ25" si="382">+SUM(EW26:EW28)</f>
        <v>0</v>
      </c>
      <c r="EX25" s="178">
        <f t="shared" si="382"/>
        <v>0</v>
      </c>
      <c r="EY25" s="178">
        <f t="shared" si="382"/>
        <v>0</v>
      </c>
      <c r="EZ25" s="178">
        <f t="shared" si="382"/>
        <v>0</v>
      </c>
      <c r="FA25" s="178">
        <f t="shared" si="382"/>
        <v>0</v>
      </c>
      <c r="FB25" s="178">
        <f t="shared" si="382"/>
        <v>0</v>
      </c>
      <c r="FC25" s="178">
        <f t="shared" si="382"/>
        <v>0</v>
      </c>
      <c r="FD25" s="178">
        <f t="shared" si="382"/>
        <v>0</v>
      </c>
      <c r="FE25" s="178">
        <f t="shared" si="382"/>
        <v>0</v>
      </c>
      <c r="FF25" s="178">
        <f t="shared" si="382"/>
        <v>0</v>
      </c>
      <c r="FG25" s="178">
        <f t="shared" si="382"/>
        <v>0</v>
      </c>
      <c r="FH25" s="178">
        <f t="shared" si="382"/>
        <v>0</v>
      </c>
      <c r="FI25" s="178">
        <f t="shared" si="382"/>
        <v>0</v>
      </c>
      <c r="FJ25" s="178">
        <f t="shared" si="382"/>
        <v>0</v>
      </c>
      <c r="FK25" s="178">
        <f t="shared" ref="FK25:FM25" si="383">+SUM(FK26:FK28)</f>
        <v>0</v>
      </c>
      <c r="FL25" s="178">
        <f t="shared" si="383"/>
        <v>0</v>
      </c>
      <c r="FM25" s="178">
        <f t="shared" si="383"/>
        <v>0</v>
      </c>
      <c r="FN25" s="178">
        <f t="shared" ref="FN25:FO25" si="384">+SUM(FN26:FN28)</f>
        <v>0</v>
      </c>
      <c r="FO25" s="178">
        <f t="shared" si="384"/>
        <v>0</v>
      </c>
      <c r="FP25" s="178">
        <f t="shared" ref="FP25" si="385">+SUM(FP26:FP28)</f>
        <v>0</v>
      </c>
      <c r="FQ25" s="178">
        <f t="shared" ref="FQ25" si="386">+SUM(FQ26:FQ28)</f>
        <v>0</v>
      </c>
      <c r="FR25" s="178">
        <f t="shared" ref="FR25" si="387">+SUM(FR26:FR28)</f>
        <v>0</v>
      </c>
      <c r="FS25" s="178">
        <f t="shared" ref="FS25" si="388">+SUM(FS26:FS28)</f>
        <v>0</v>
      </c>
      <c r="FT25" s="178">
        <f t="shared" ref="FT25" si="389">+SUM(FT26:FT28)</f>
        <v>0</v>
      </c>
      <c r="FU25" s="178">
        <f t="shared" ref="FU25" si="390">+SUM(FU26:FU28)</f>
        <v>0</v>
      </c>
      <c r="FV25" s="178">
        <f t="shared" ref="FV25:FW25" si="391">+SUM(FV26:FV28)</f>
        <v>0</v>
      </c>
      <c r="FW25" s="178">
        <f t="shared" si="391"/>
        <v>0</v>
      </c>
      <c r="FX25" s="178">
        <f t="shared" ref="FX25" si="392">+SUM(FX26:FX28)</f>
        <v>0</v>
      </c>
      <c r="FY25" s="178">
        <f t="shared" ref="FY25:FZ25" si="393">+SUM(FY26:FY28)</f>
        <v>0</v>
      </c>
      <c r="FZ25" s="178">
        <f t="shared" si="393"/>
        <v>0</v>
      </c>
      <c r="GA25" s="178">
        <f t="shared" ref="GA25" si="394">+SUM(GA26:GA28)</f>
        <v>0</v>
      </c>
      <c r="GB25" s="178">
        <f t="shared" ref="GB25" si="395">+SUM(GB26:GB28)</f>
        <v>0</v>
      </c>
      <c r="GC25" s="178">
        <f t="shared" ref="GC25" si="396">+SUM(GC26:GC28)</f>
        <v>0</v>
      </c>
      <c r="GD25" s="178">
        <f t="shared" ref="GD25" si="397">+SUM(GD26:GD28)</f>
        <v>0</v>
      </c>
      <c r="GE25" s="178">
        <f t="shared" ref="GE25" si="398">+SUM(GE26:GE28)</f>
        <v>0</v>
      </c>
      <c r="GF25" s="178">
        <f t="shared" ref="GF25:GG25" si="399">+SUM(GF26:GF28)</f>
        <v>0</v>
      </c>
      <c r="GG25" s="178">
        <f t="shared" si="399"/>
        <v>0</v>
      </c>
      <c r="GH25" s="178">
        <f t="shared" ref="GH25:GI25" si="400">+SUM(GH26:GH28)</f>
        <v>0</v>
      </c>
      <c r="GI25" s="178">
        <f t="shared" si="400"/>
        <v>0</v>
      </c>
    </row>
    <row r="26" spans="2:191" hidden="1">
      <c r="B26" s="186">
        <v>1221</v>
      </c>
      <c r="C26" s="195" t="s">
        <v>34</v>
      </c>
      <c r="D26" s="182">
        <f t="shared" si="188"/>
        <v>0</v>
      </c>
      <c r="E26" s="182">
        <f t="shared" si="189"/>
        <v>0</v>
      </c>
      <c r="F26" s="182">
        <f t="shared" si="190"/>
        <v>0</v>
      </c>
      <c r="G26" s="182">
        <f t="shared" si="191"/>
        <v>0</v>
      </c>
      <c r="H26" s="182">
        <f t="shared" ref="H26:H31" si="401">+SUM(DC26:DN26)</f>
        <v>0</v>
      </c>
      <c r="I26" s="182">
        <f t="shared" ref="I26:I31" si="402">+SUM(DO26:DZ26)</f>
        <v>0</v>
      </c>
      <c r="J26" s="182">
        <f t="shared" ref="J26:J31" si="403">+SUM(EA26:EL26)</f>
        <v>0</v>
      </c>
      <c r="K26" s="182">
        <f t="shared" ref="K26:K31" si="404">+SUM(EM26:EX26)</f>
        <v>0</v>
      </c>
      <c r="L26" s="182">
        <f t="shared" si="254"/>
        <v>0</v>
      </c>
      <c r="M26" s="182">
        <f t="shared" si="45"/>
        <v>0</v>
      </c>
      <c r="N26" s="182">
        <f t="shared" si="46"/>
        <v>0</v>
      </c>
      <c r="O26" s="182">
        <f t="shared" si="47"/>
        <v>0</v>
      </c>
      <c r="P26" s="182">
        <f t="shared" si="48"/>
        <v>0</v>
      </c>
      <c r="Q26" s="182">
        <f t="shared" si="49"/>
        <v>0</v>
      </c>
      <c r="R26" s="182">
        <f t="shared" si="50"/>
        <v>0</v>
      </c>
      <c r="S26" s="182">
        <f t="shared" si="51"/>
        <v>0</v>
      </c>
      <c r="T26" s="182">
        <f t="shared" si="52"/>
        <v>0</v>
      </c>
      <c r="U26" s="182">
        <f t="shared" si="53"/>
        <v>0</v>
      </c>
      <c r="V26" s="182">
        <f t="shared" si="54"/>
        <v>0</v>
      </c>
      <c r="W26" s="182">
        <f t="shared" si="55"/>
        <v>0</v>
      </c>
      <c r="X26" s="182">
        <f t="shared" si="56"/>
        <v>0</v>
      </c>
      <c r="Y26" s="182">
        <f t="shared" si="57"/>
        <v>0</v>
      </c>
      <c r="Z26" s="182">
        <f t="shared" si="58"/>
        <v>0</v>
      </c>
      <c r="AA26" s="182">
        <f t="shared" si="59"/>
        <v>0</v>
      </c>
      <c r="AB26" s="182">
        <f t="shared" si="60"/>
        <v>0</v>
      </c>
      <c r="AC26" s="182">
        <f t="shared" si="61"/>
        <v>0</v>
      </c>
      <c r="AD26" s="182">
        <f t="shared" si="62"/>
        <v>0</v>
      </c>
      <c r="AE26" s="182">
        <f t="shared" ref="AE26:AE31" si="405">+SUM(DC26:DE26)</f>
        <v>0</v>
      </c>
      <c r="AF26" s="182">
        <f t="shared" ref="AF26:AF31" si="406">+SUM(DF26:DH26)</f>
        <v>0</v>
      </c>
      <c r="AG26" s="182">
        <f t="shared" ref="AG26:AG31" si="407">+SUM(DI26:DK26)</f>
        <v>0</v>
      </c>
      <c r="AH26" s="182">
        <f t="shared" ref="AH26:AH31" si="408">+SUM(DL26:DN26)</f>
        <v>0</v>
      </c>
      <c r="AI26" s="182">
        <f t="shared" ref="AI26:AI31" si="409">+SUM(DO26:DQ26)</f>
        <v>0</v>
      </c>
      <c r="AJ26" s="182">
        <f t="shared" ref="AJ26:AJ31" si="410">+SUM(DR26:DT26)</f>
        <v>0</v>
      </c>
      <c r="AK26" s="182">
        <f t="shared" ref="AK26:AK31" si="411">+SUM(DU26:DW26)</f>
        <v>0</v>
      </c>
      <c r="AL26" s="182">
        <f t="shared" ref="AL26:AL31" si="412">+SUM(DX26:DZ26)</f>
        <v>0</v>
      </c>
      <c r="AM26" s="182">
        <f t="shared" ref="AM26:AM31" si="413">+SUM(EA26:EC26)</f>
        <v>0</v>
      </c>
      <c r="AN26" s="182">
        <f t="shared" ref="AN26:AN31" si="414">+SUM(ED26:EF26)</f>
        <v>0</v>
      </c>
      <c r="AO26" s="182">
        <f t="shared" ref="AO26:AO31" si="415">+SUM(EG26:EI26)</f>
        <v>0</v>
      </c>
      <c r="AP26" s="182">
        <f t="shared" ref="AP26:AP31" si="416">+SUM(EJ26:EL26)</f>
        <v>0</v>
      </c>
      <c r="AQ26" s="182">
        <f t="shared" ref="AQ26:AQ31" si="417">+SUM(EM26:EO26)</f>
        <v>0</v>
      </c>
      <c r="AR26" s="182">
        <f t="shared" ref="AR26:AR31" si="418">+SUM(EP26:ER26)</f>
        <v>0</v>
      </c>
      <c r="AS26" s="183">
        <f t="shared" ref="AS26:AS31" si="419">+SUM(ES26:EU26)</f>
        <v>0</v>
      </c>
      <c r="AT26" s="183">
        <f t="shared" ref="AT26:AT31" si="420">+SUM(EV26:EX26)</f>
        <v>0</v>
      </c>
      <c r="AU26" s="183">
        <f t="shared" si="255"/>
        <v>0</v>
      </c>
      <c r="AV26" s="183">
        <f t="shared" si="256"/>
        <v>0</v>
      </c>
      <c r="AW26" s="183">
        <f t="shared" si="257"/>
        <v>0</v>
      </c>
      <c r="AX26" s="183">
        <f t="shared" si="258"/>
        <v>0</v>
      </c>
      <c r="AY26" s="183">
        <f t="shared" si="259"/>
        <v>0</v>
      </c>
      <c r="AZ26" s="183">
        <f t="shared" si="23"/>
        <v>0</v>
      </c>
      <c r="BA26" s="183">
        <f t="shared" si="63"/>
        <v>0</v>
      </c>
      <c r="BB26" s="183">
        <f t="shared" si="64"/>
        <v>0</v>
      </c>
      <c r="BC26" s="183">
        <f t="shared" si="65"/>
        <v>0</v>
      </c>
      <c r="BD26" s="183">
        <f t="shared" si="66"/>
        <v>0</v>
      </c>
      <c r="BE26" s="183">
        <f t="shared" si="67"/>
        <v>0</v>
      </c>
      <c r="BF26" s="183">
        <f t="shared" si="68"/>
        <v>0</v>
      </c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8"/>
      <c r="DN26" s="178"/>
      <c r="DO26" s="178"/>
      <c r="DP26" s="178"/>
      <c r="DQ26" s="178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K26" s="178"/>
      <c r="EL26" s="178"/>
      <c r="EM26" s="178"/>
      <c r="EN26" s="178"/>
      <c r="EO26" s="178"/>
      <c r="EP26" s="178"/>
      <c r="EQ26" s="178"/>
      <c r="ER26" s="178"/>
      <c r="ES26" s="178"/>
      <c r="ET26" s="178"/>
      <c r="EU26" s="178"/>
      <c r="EV26" s="178"/>
      <c r="EW26" s="178"/>
      <c r="EX26" s="178"/>
      <c r="EY26" s="178"/>
      <c r="EZ26" s="178"/>
      <c r="FA26" s="178"/>
      <c r="FB26" s="178"/>
      <c r="FC26" s="178"/>
      <c r="FD26" s="178"/>
      <c r="FE26" s="178"/>
      <c r="FF26" s="178"/>
      <c r="FG26" s="178"/>
      <c r="FH26" s="178"/>
      <c r="FI26" s="178"/>
      <c r="FJ26" s="178"/>
      <c r="FK26" s="178"/>
      <c r="FL26" s="178"/>
      <c r="FM26" s="178"/>
      <c r="FN26" s="178"/>
      <c r="FO26" s="178"/>
      <c r="FP26" s="178"/>
      <c r="FQ26" s="178"/>
      <c r="FR26" s="178"/>
      <c r="FS26" s="178"/>
      <c r="FT26" s="178"/>
      <c r="FU26" s="178"/>
      <c r="FV26" s="178"/>
      <c r="FW26" s="178"/>
      <c r="FX26" s="178"/>
      <c r="FY26" s="178"/>
      <c r="FZ26" s="178"/>
      <c r="GA26" s="178"/>
      <c r="GB26" s="178"/>
      <c r="GC26" s="178"/>
      <c r="GD26" s="178"/>
      <c r="GE26" s="178"/>
      <c r="GF26" s="178"/>
      <c r="GG26" s="178"/>
      <c r="GH26" s="178"/>
      <c r="GI26" s="178"/>
    </row>
    <row r="27" spans="2:191" hidden="1">
      <c r="B27" s="186">
        <v>1222</v>
      </c>
      <c r="C27" s="195" t="s">
        <v>35</v>
      </c>
      <c r="D27" s="182">
        <f t="shared" si="188"/>
        <v>0</v>
      </c>
      <c r="E27" s="182">
        <f t="shared" si="189"/>
        <v>0</v>
      </c>
      <c r="F27" s="182">
        <f t="shared" si="190"/>
        <v>0</v>
      </c>
      <c r="G27" s="182">
        <f t="shared" si="191"/>
        <v>0</v>
      </c>
      <c r="H27" s="182">
        <f t="shared" si="401"/>
        <v>0</v>
      </c>
      <c r="I27" s="182">
        <f t="shared" si="402"/>
        <v>0</v>
      </c>
      <c r="J27" s="182">
        <f t="shared" si="403"/>
        <v>0</v>
      </c>
      <c r="K27" s="182">
        <f t="shared" si="404"/>
        <v>0</v>
      </c>
      <c r="L27" s="182">
        <f t="shared" si="254"/>
        <v>0</v>
      </c>
      <c r="M27" s="182">
        <f t="shared" si="45"/>
        <v>0</v>
      </c>
      <c r="N27" s="182">
        <f t="shared" si="46"/>
        <v>0</v>
      </c>
      <c r="O27" s="182">
        <f t="shared" si="47"/>
        <v>0</v>
      </c>
      <c r="P27" s="182">
        <f t="shared" si="48"/>
        <v>0</v>
      </c>
      <c r="Q27" s="182">
        <f t="shared" si="49"/>
        <v>0</v>
      </c>
      <c r="R27" s="182">
        <f t="shared" si="50"/>
        <v>0</v>
      </c>
      <c r="S27" s="182">
        <f t="shared" si="51"/>
        <v>0</v>
      </c>
      <c r="T27" s="182">
        <f t="shared" si="52"/>
        <v>0</v>
      </c>
      <c r="U27" s="182">
        <f t="shared" si="53"/>
        <v>0</v>
      </c>
      <c r="V27" s="182">
        <f t="shared" si="54"/>
        <v>0</v>
      </c>
      <c r="W27" s="182">
        <f t="shared" si="55"/>
        <v>0</v>
      </c>
      <c r="X27" s="182">
        <f t="shared" si="56"/>
        <v>0</v>
      </c>
      <c r="Y27" s="182">
        <f t="shared" si="57"/>
        <v>0</v>
      </c>
      <c r="Z27" s="182">
        <f t="shared" si="58"/>
        <v>0</v>
      </c>
      <c r="AA27" s="182">
        <f t="shared" si="59"/>
        <v>0</v>
      </c>
      <c r="AB27" s="182">
        <f t="shared" si="60"/>
        <v>0</v>
      </c>
      <c r="AC27" s="182">
        <f t="shared" si="61"/>
        <v>0</v>
      </c>
      <c r="AD27" s="182">
        <f t="shared" si="62"/>
        <v>0</v>
      </c>
      <c r="AE27" s="182">
        <f t="shared" si="405"/>
        <v>0</v>
      </c>
      <c r="AF27" s="182">
        <f t="shared" si="406"/>
        <v>0</v>
      </c>
      <c r="AG27" s="182">
        <f t="shared" si="407"/>
        <v>0</v>
      </c>
      <c r="AH27" s="182">
        <f t="shared" si="408"/>
        <v>0</v>
      </c>
      <c r="AI27" s="182">
        <f t="shared" si="409"/>
        <v>0</v>
      </c>
      <c r="AJ27" s="182">
        <f t="shared" si="410"/>
        <v>0</v>
      </c>
      <c r="AK27" s="182">
        <f t="shared" si="411"/>
        <v>0</v>
      </c>
      <c r="AL27" s="182">
        <f t="shared" si="412"/>
        <v>0</v>
      </c>
      <c r="AM27" s="182">
        <f t="shared" si="413"/>
        <v>0</v>
      </c>
      <c r="AN27" s="182">
        <f t="shared" si="414"/>
        <v>0</v>
      </c>
      <c r="AO27" s="182">
        <f t="shared" si="415"/>
        <v>0</v>
      </c>
      <c r="AP27" s="182">
        <f t="shared" si="416"/>
        <v>0</v>
      </c>
      <c r="AQ27" s="182">
        <f t="shared" si="417"/>
        <v>0</v>
      </c>
      <c r="AR27" s="182">
        <f t="shared" si="418"/>
        <v>0</v>
      </c>
      <c r="AS27" s="183">
        <f t="shared" si="419"/>
        <v>0</v>
      </c>
      <c r="AT27" s="183">
        <f t="shared" si="420"/>
        <v>0</v>
      </c>
      <c r="AU27" s="183">
        <f t="shared" si="255"/>
        <v>0</v>
      </c>
      <c r="AV27" s="183">
        <f t="shared" si="256"/>
        <v>0</v>
      </c>
      <c r="AW27" s="183">
        <f t="shared" si="257"/>
        <v>0</v>
      </c>
      <c r="AX27" s="183">
        <f t="shared" si="258"/>
        <v>0</v>
      </c>
      <c r="AY27" s="183">
        <f t="shared" si="259"/>
        <v>0</v>
      </c>
      <c r="AZ27" s="183">
        <f t="shared" si="23"/>
        <v>0</v>
      </c>
      <c r="BA27" s="183">
        <f t="shared" si="63"/>
        <v>0</v>
      </c>
      <c r="BB27" s="183">
        <f t="shared" si="64"/>
        <v>0</v>
      </c>
      <c r="BC27" s="183">
        <f t="shared" si="65"/>
        <v>0</v>
      </c>
      <c r="BD27" s="183">
        <f t="shared" si="66"/>
        <v>0</v>
      </c>
      <c r="BE27" s="183">
        <f t="shared" si="67"/>
        <v>0</v>
      </c>
      <c r="BF27" s="183">
        <f t="shared" si="68"/>
        <v>0</v>
      </c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8"/>
      <c r="DN27" s="178"/>
      <c r="DO27" s="178"/>
      <c r="DP27" s="178"/>
      <c r="DQ27" s="178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178"/>
      <c r="EL27" s="178"/>
      <c r="EM27" s="178"/>
      <c r="EN27" s="178"/>
      <c r="EO27" s="178"/>
      <c r="EP27" s="178"/>
      <c r="EQ27" s="178"/>
      <c r="ER27" s="178"/>
      <c r="ES27" s="178"/>
      <c r="ET27" s="178"/>
      <c r="EU27" s="178"/>
      <c r="EV27" s="178"/>
      <c r="EW27" s="178"/>
      <c r="EX27" s="178"/>
      <c r="EY27" s="178"/>
      <c r="EZ27" s="178"/>
      <c r="FA27" s="178"/>
      <c r="FB27" s="178"/>
      <c r="FC27" s="178"/>
      <c r="FD27" s="178"/>
      <c r="FE27" s="178"/>
      <c r="FF27" s="178"/>
      <c r="FG27" s="178"/>
      <c r="FH27" s="178"/>
      <c r="FI27" s="178"/>
      <c r="FJ27" s="178"/>
      <c r="FK27" s="178"/>
      <c r="FL27" s="178"/>
      <c r="FM27" s="178"/>
      <c r="FN27" s="178"/>
      <c r="FO27" s="178"/>
      <c r="FP27" s="178"/>
      <c r="FQ27" s="178"/>
      <c r="FR27" s="178"/>
      <c r="FS27" s="178"/>
      <c r="FT27" s="178"/>
      <c r="FU27" s="178"/>
      <c r="FV27" s="178"/>
      <c r="FW27" s="178"/>
      <c r="FX27" s="178"/>
      <c r="FY27" s="178"/>
      <c r="FZ27" s="178"/>
      <c r="GA27" s="178"/>
      <c r="GB27" s="178"/>
      <c r="GC27" s="178"/>
      <c r="GD27" s="178"/>
      <c r="GE27" s="178"/>
      <c r="GF27" s="178"/>
      <c r="GG27" s="178"/>
      <c r="GH27" s="178"/>
      <c r="GI27" s="178"/>
    </row>
    <row r="28" spans="2:191" hidden="1">
      <c r="B28" s="186">
        <v>1223</v>
      </c>
      <c r="C28" s="195" t="s">
        <v>36</v>
      </c>
      <c r="D28" s="182">
        <f t="shared" si="188"/>
        <v>0</v>
      </c>
      <c r="E28" s="182">
        <f t="shared" si="189"/>
        <v>0</v>
      </c>
      <c r="F28" s="182">
        <f t="shared" si="190"/>
        <v>0</v>
      </c>
      <c r="G28" s="182">
        <f t="shared" si="191"/>
        <v>0</v>
      </c>
      <c r="H28" s="182">
        <f t="shared" si="401"/>
        <v>0</v>
      </c>
      <c r="I28" s="182">
        <f t="shared" si="402"/>
        <v>0</v>
      </c>
      <c r="J28" s="182">
        <f t="shared" si="403"/>
        <v>0</v>
      </c>
      <c r="K28" s="182">
        <f t="shared" si="404"/>
        <v>0</v>
      </c>
      <c r="L28" s="182">
        <f t="shared" si="254"/>
        <v>0</v>
      </c>
      <c r="M28" s="182">
        <f t="shared" si="45"/>
        <v>0</v>
      </c>
      <c r="N28" s="182">
        <f t="shared" si="46"/>
        <v>0</v>
      </c>
      <c r="O28" s="182">
        <f t="shared" si="47"/>
        <v>0</v>
      </c>
      <c r="P28" s="182">
        <f t="shared" si="48"/>
        <v>0</v>
      </c>
      <c r="Q28" s="182">
        <f t="shared" si="49"/>
        <v>0</v>
      </c>
      <c r="R28" s="182">
        <f t="shared" si="50"/>
        <v>0</v>
      </c>
      <c r="S28" s="182">
        <f t="shared" si="51"/>
        <v>0</v>
      </c>
      <c r="T28" s="182">
        <f t="shared" si="52"/>
        <v>0</v>
      </c>
      <c r="U28" s="182">
        <f t="shared" si="53"/>
        <v>0</v>
      </c>
      <c r="V28" s="182">
        <f t="shared" si="54"/>
        <v>0</v>
      </c>
      <c r="W28" s="182">
        <f t="shared" si="55"/>
        <v>0</v>
      </c>
      <c r="X28" s="182">
        <f t="shared" si="56"/>
        <v>0</v>
      </c>
      <c r="Y28" s="182">
        <f t="shared" si="57"/>
        <v>0</v>
      </c>
      <c r="Z28" s="182">
        <f t="shared" si="58"/>
        <v>0</v>
      </c>
      <c r="AA28" s="182">
        <f t="shared" si="59"/>
        <v>0</v>
      </c>
      <c r="AB28" s="182">
        <f t="shared" si="60"/>
        <v>0</v>
      </c>
      <c r="AC28" s="182">
        <f t="shared" si="61"/>
        <v>0</v>
      </c>
      <c r="AD28" s="182">
        <f t="shared" si="62"/>
        <v>0</v>
      </c>
      <c r="AE28" s="182">
        <f t="shared" si="405"/>
        <v>0</v>
      </c>
      <c r="AF28" s="182">
        <f t="shared" si="406"/>
        <v>0</v>
      </c>
      <c r="AG28" s="182">
        <f t="shared" si="407"/>
        <v>0</v>
      </c>
      <c r="AH28" s="182">
        <f t="shared" si="408"/>
        <v>0</v>
      </c>
      <c r="AI28" s="182">
        <f t="shared" si="409"/>
        <v>0</v>
      </c>
      <c r="AJ28" s="182">
        <f t="shared" si="410"/>
        <v>0</v>
      </c>
      <c r="AK28" s="182">
        <f t="shared" si="411"/>
        <v>0</v>
      </c>
      <c r="AL28" s="182">
        <f t="shared" si="412"/>
        <v>0</v>
      </c>
      <c r="AM28" s="182">
        <f t="shared" si="413"/>
        <v>0</v>
      </c>
      <c r="AN28" s="182">
        <f t="shared" si="414"/>
        <v>0</v>
      </c>
      <c r="AO28" s="182">
        <f t="shared" si="415"/>
        <v>0</v>
      </c>
      <c r="AP28" s="182">
        <f t="shared" si="416"/>
        <v>0</v>
      </c>
      <c r="AQ28" s="182">
        <f t="shared" si="417"/>
        <v>0</v>
      </c>
      <c r="AR28" s="182">
        <f t="shared" si="418"/>
        <v>0</v>
      </c>
      <c r="AS28" s="183">
        <f t="shared" si="419"/>
        <v>0</v>
      </c>
      <c r="AT28" s="183">
        <f t="shared" si="420"/>
        <v>0</v>
      </c>
      <c r="AU28" s="183">
        <f t="shared" si="255"/>
        <v>0</v>
      </c>
      <c r="AV28" s="183">
        <f t="shared" si="256"/>
        <v>0</v>
      </c>
      <c r="AW28" s="183">
        <f t="shared" si="257"/>
        <v>0</v>
      </c>
      <c r="AX28" s="183">
        <f t="shared" si="258"/>
        <v>0</v>
      </c>
      <c r="AY28" s="183">
        <f t="shared" si="259"/>
        <v>0</v>
      </c>
      <c r="AZ28" s="183">
        <f t="shared" si="23"/>
        <v>0</v>
      </c>
      <c r="BA28" s="183">
        <f t="shared" si="63"/>
        <v>0</v>
      </c>
      <c r="BB28" s="183">
        <f t="shared" si="64"/>
        <v>0</v>
      </c>
      <c r="BC28" s="183">
        <f t="shared" si="65"/>
        <v>0</v>
      </c>
      <c r="BD28" s="183">
        <f t="shared" si="66"/>
        <v>0</v>
      </c>
      <c r="BE28" s="183">
        <f t="shared" si="67"/>
        <v>0</v>
      </c>
      <c r="BF28" s="183">
        <f t="shared" si="68"/>
        <v>0</v>
      </c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  <c r="DT28" s="178"/>
      <c r="DU28" s="178"/>
      <c r="DV28" s="178"/>
      <c r="DW28" s="178"/>
      <c r="DX28" s="178"/>
      <c r="DY28" s="178"/>
      <c r="DZ28" s="178"/>
      <c r="EA28" s="178"/>
      <c r="EB28" s="178"/>
      <c r="EC28" s="178"/>
      <c r="ED28" s="178"/>
      <c r="EE28" s="178"/>
      <c r="EF28" s="178"/>
      <c r="EG28" s="178"/>
      <c r="EH28" s="178"/>
      <c r="EI28" s="178"/>
      <c r="EJ28" s="178"/>
      <c r="EK28" s="178"/>
      <c r="EL28" s="178"/>
      <c r="EM28" s="178"/>
      <c r="EN28" s="178"/>
      <c r="EO28" s="178"/>
      <c r="EP28" s="178"/>
      <c r="EQ28" s="178"/>
      <c r="ER28" s="178"/>
      <c r="ES28" s="178"/>
      <c r="ET28" s="178"/>
      <c r="EU28" s="178"/>
      <c r="EV28" s="178"/>
      <c r="EW28" s="178"/>
      <c r="EX28" s="178"/>
      <c r="EY28" s="178"/>
      <c r="EZ28" s="178"/>
      <c r="FA28" s="178"/>
      <c r="FB28" s="178"/>
      <c r="FC28" s="178"/>
      <c r="FD28" s="178"/>
      <c r="FE28" s="178"/>
      <c r="FF28" s="178"/>
      <c r="FG28" s="178"/>
      <c r="FH28" s="178"/>
      <c r="FI28" s="178"/>
      <c r="FJ28" s="178"/>
      <c r="FK28" s="178"/>
      <c r="FL28" s="178"/>
      <c r="FM28" s="178"/>
      <c r="FN28" s="178"/>
      <c r="FO28" s="178"/>
      <c r="FP28" s="178"/>
      <c r="FQ28" s="178"/>
      <c r="FR28" s="178"/>
      <c r="FS28" s="178"/>
      <c r="FT28" s="178"/>
      <c r="FU28" s="178"/>
      <c r="FV28" s="178"/>
      <c r="FW28" s="178"/>
      <c r="FX28" s="178"/>
      <c r="FY28" s="178"/>
      <c r="FZ28" s="178"/>
      <c r="GA28" s="178"/>
      <c r="GB28" s="178"/>
      <c r="GC28" s="178"/>
      <c r="GD28" s="178"/>
      <c r="GE28" s="178"/>
      <c r="GF28" s="178"/>
      <c r="GG28" s="178"/>
      <c r="GH28" s="178"/>
      <c r="GI28" s="178"/>
    </row>
    <row r="29" spans="2:191">
      <c r="B29" s="186">
        <v>123</v>
      </c>
      <c r="C29" s="187" t="s">
        <v>25</v>
      </c>
      <c r="D29" s="182">
        <f t="shared" si="188"/>
        <v>284.06312454252998</v>
      </c>
      <c r="E29" s="182">
        <f t="shared" si="189"/>
        <v>845.42009372014866</v>
      </c>
      <c r="F29" s="182">
        <f t="shared" si="190"/>
        <v>1600.2542642955093</v>
      </c>
      <c r="G29" s="182">
        <f t="shared" si="191"/>
        <v>953.13611396499994</v>
      </c>
      <c r="H29" s="182">
        <f t="shared" si="401"/>
        <v>906.07188259499992</v>
      </c>
      <c r="I29" s="182">
        <f t="shared" si="402"/>
        <v>360.67372634000009</v>
      </c>
      <c r="J29" s="182">
        <f t="shared" si="403"/>
        <v>240.87506562960715</v>
      </c>
      <c r="K29" s="182">
        <f t="shared" si="404"/>
        <v>131.91554116327805</v>
      </c>
      <c r="L29" s="182">
        <f t="shared" si="254"/>
        <v>85.380021510000006</v>
      </c>
      <c r="M29" s="182">
        <f t="shared" si="45"/>
        <v>58.388516949999989</v>
      </c>
      <c r="N29" s="182">
        <f t="shared" si="46"/>
        <v>62.286779250000009</v>
      </c>
      <c r="O29" s="182">
        <f t="shared" si="47"/>
        <v>123.5105912588741</v>
      </c>
      <c r="P29" s="182">
        <f t="shared" si="48"/>
        <v>40.863415336402383</v>
      </c>
      <c r="Q29" s="182">
        <f t="shared" si="49"/>
        <v>53.452583690778503</v>
      </c>
      <c r="R29" s="182">
        <f t="shared" si="50"/>
        <v>66.236534256475011</v>
      </c>
      <c r="S29" s="182">
        <f t="shared" si="51"/>
        <v>44.236042113749996</v>
      </c>
      <c r="T29" s="182">
        <f t="shared" si="52"/>
        <v>58.008638749999996</v>
      </c>
      <c r="U29" s="182">
        <f t="shared" si="53"/>
        <v>662.41259886000012</v>
      </c>
      <c r="V29" s="182">
        <f t="shared" si="54"/>
        <v>80.762813996398648</v>
      </c>
      <c r="W29" s="182">
        <f t="shared" si="55"/>
        <v>344.90464952375004</v>
      </c>
      <c r="X29" s="182">
        <f t="shared" si="56"/>
        <v>361.82435541374997</v>
      </c>
      <c r="Y29" s="182">
        <f t="shared" si="57"/>
        <v>576.11433847374997</v>
      </c>
      <c r="Z29" s="182">
        <f t="shared" si="58"/>
        <v>317.41092088425921</v>
      </c>
      <c r="AA29" s="182">
        <f t="shared" si="59"/>
        <v>134.43808925374998</v>
      </c>
      <c r="AB29" s="182">
        <f t="shared" si="60"/>
        <v>381.45932409375001</v>
      </c>
      <c r="AC29" s="182">
        <f t="shared" si="61"/>
        <v>148.56982097375004</v>
      </c>
      <c r="AD29" s="182">
        <f t="shared" si="62"/>
        <v>288.66887964374996</v>
      </c>
      <c r="AE29" s="182">
        <f t="shared" si="405"/>
        <v>156.01622572375001</v>
      </c>
      <c r="AF29" s="182">
        <f t="shared" si="406"/>
        <v>195.03351339374998</v>
      </c>
      <c r="AG29" s="182">
        <f t="shared" si="407"/>
        <v>293.75246309374995</v>
      </c>
      <c r="AH29" s="182">
        <f t="shared" si="408"/>
        <v>261.26968038374991</v>
      </c>
      <c r="AI29" s="182">
        <f t="shared" si="409"/>
        <v>150.17454079000001</v>
      </c>
      <c r="AJ29" s="182">
        <f t="shared" si="410"/>
        <v>54.100182009999983</v>
      </c>
      <c r="AK29" s="182">
        <f t="shared" si="411"/>
        <v>63.494652810000019</v>
      </c>
      <c r="AL29" s="182">
        <f t="shared" si="412"/>
        <v>92.904350730000019</v>
      </c>
      <c r="AM29" s="182">
        <f t="shared" si="413"/>
        <v>112.31656174</v>
      </c>
      <c r="AN29" s="182">
        <f t="shared" si="414"/>
        <v>47.041574119999993</v>
      </c>
      <c r="AO29" s="182">
        <f t="shared" si="415"/>
        <v>31.571367610000014</v>
      </c>
      <c r="AP29" s="182">
        <f t="shared" si="416"/>
        <v>49.945562159607164</v>
      </c>
      <c r="AQ29" s="182">
        <f t="shared" si="417"/>
        <v>28.312757730000001</v>
      </c>
      <c r="AR29" s="182">
        <f t="shared" si="418"/>
        <v>28.059320018681078</v>
      </c>
      <c r="AS29" s="183">
        <f t="shared" si="419"/>
        <v>20.085024154596965</v>
      </c>
      <c r="AT29" s="183">
        <f t="shared" si="420"/>
        <v>55.458439260000006</v>
      </c>
      <c r="AU29" s="183">
        <f t="shared" si="255"/>
        <v>11.860391759999995</v>
      </c>
      <c r="AV29" s="183">
        <f t="shared" si="256"/>
        <v>12.353699289999994</v>
      </c>
      <c r="AW29" s="183">
        <f t="shared" si="257"/>
        <v>12.739664340000003</v>
      </c>
      <c r="AX29" s="183">
        <f t="shared" si="258"/>
        <v>48.426266120000008</v>
      </c>
      <c r="AY29" s="183">
        <f t="shared" si="259"/>
        <v>10.94745075</v>
      </c>
      <c r="AZ29" s="183">
        <f t="shared" si="23"/>
        <v>12.040368319999999</v>
      </c>
      <c r="BA29" s="183">
        <f t="shared" si="63"/>
        <v>20.602792789999995</v>
      </c>
      <c r="BB29" s="183">
        <f t="shared" si="64"/>
        <v>14.79790508999999</v>
      </c>
      <c r="BC29" s="183">
        <f t="shared" si="65"/>
        <v>12.97858772</v>
      </c>
      <c r="BD29" s="183">
        <f t="shared" si="66"/>
        <v>14.5411283</v>
      </c>
      <c r="BE29" s="183">
        <f t="shared" si="67"/>
        <v>15.607833490000004</v>
      </c>
      <c r="BF29" s="183">
        <f t="shared" si="68"/>
        <v>19.159229739999997</v>
      </c>
      <c r="BG29" s="178">
        <f>+[1]EEPP!AC34</f>
        <v>22.015645672958033</v>
      </c>
      <c r="BH29" s="178">
        <f>+[1]EEPP!AD34</f>
        <v>42.852062692958036</v>
      </c>
      <c r="BI29" s="178">
        <f>+[1]EEPP!AE34</f>
        <v>58.642882892958028</v>
      </c>
      <c r="BJ29" s="178">
        <f>+[1]EEPP!AF34</f>
        <v>10.904925972958036</v>
      </c>
      <c r="BK29" s="178">
        <f>+[1]EEPP!AG34</f>
        <v>16.552346762958035</v>
      </c>
      <c r="BL29" s="178">
        <f>+[1]EEPP!AH34</f>
        <v>13.406142600486312</v>
      </c>
      <c r="BM29" s="178">
        <f>+[1]EEPP!AI34</f>
        <v>14.236246408889613</v>
      </c>
      <c r="BN29" s="178">
        <f>+[1]EEPP!AJ34</f>
        <v>24.111473997260198</v>
      </c>
      <c r="BO29" s="178">
        <f>+[1]EEPP!AK34</f>
        <v>15.104863284628694</v>
      </c>
      <c r="BP29" s="178">
        <f>+[1]EEPP!AL34</f>
        <v>23.440021007532188</v>
      </c>
      <c r="BQ29" s="178">
        <f>+[1]EEPP!AM34</f>
        <v>15.09486495977319</v>
      </c>
      <c r="BR29" s="178">
        <f>+[1]EEPP!AN34</f>
        <v>27.70164828916964</v>
      </c>
      <c r="BS29" s="178">
        <f>+[1]EEPP!AO34</f>
        <v>10.864348167916665</v>
      </c>
      <c r="BT29" s="178">
        <f>+[1]EEPP!AP34</f>
        <v>19.325469747916664</v>
      </c>
      <c r="BU29" s="178">
        <f>+[1]EEPP!AQ34</f>
        <v>14.046224197916665</v>
      </c>
      <c r="BV29" s="178">
        <f>+[1]EEPP!AR34</f>
        <v>33.851643670000001</v>
      </c>
      <c r="BW29" s="178">
        <f>+[1]EEPP!AS34</f>
        <v>11.424076750000001</v>
      </c>
      <c r="BX29" s="178">
        <f>+[1]EEPP!AT34</f>
        <v>12.732918329999999</v>
      </c>
      <c r="BY29" s="178">
        <f>+[1]EEPP!AU34</f>
        <v>36.102512380000007</v>
      </c>
      <c r="BZ29" s="178">
        <f>+[1]EEPP!AV34</f>
        <v>13.185224259999993</v>
      </c>
      <c r="CA29" s="178">
        <f>+[1]EEPP!AW34</f>
        <v>613.12486222000007</v>
      </c>
      <c r="CB29" s="178">
        <f>+[1]EEPP!AX34</f>
        <v>21.574647679999991</v>
      </c>
      <c r="CC29" s="178">
        <f>+[1]EEPP!AY34</f>
        <v>12.386511936655822</v>
      </c>
      <c r="CD29" s="178">
        <f>+[1]EEPP!AZ34</f>
        <v>46.801654379742828</v>
      </c>
      <c r="CE29" s="178">
        <f>+[1]EEPP!BA34</f>
        <v>33.045658827916668</v>
      </c>
      <c r="CF29" s="178">
        <f>+[1]EEPP!BB34</f>
        <v>99.345419977916663</v>
      </c>
      <c r="CG29" s="178">
        <f>+[1]EEPP!BC34</f>
        <v>212.51357071791671</v>
      </c>
      <c r="CH29" s="178">
        <f>+[1]EEPP!BD34</f>
        <v>103.88088075791666</v>
      </c>
      <c r="CI29" s="178">
        <f>+[1]EEPP!BE34</f>
        <v>54.616433667916667</v>
      </c>
      <c r="CJ29" s="178">
        <f>+[1]EEPP!BF34</f>
        <v>203.32704098791663</v>
      </c>
      <c r="CK29" s="178">
        <f>+[1]EEPP!BG34</f>
        <v>339.02641069791662</v>
      </c>
      <c r="CL29" s="178">
        <f>+[1]EEPP!BH34</f>
        <v>64.158393137916661</v>
      </c>
      <c r="CM29" s="178">
        <f>+[1]EEPP!BI34</f>
        <v>172.92953463791667</v>
      </c>
      <c r="CN29" s="178">
        <f>+[1]EEPP!BJ34</f>
        <v>15.510797577916659</v>
      </c>
      <c r="CO29" s="178">
        <f>+[1]EEPP!BK34</f>
        <v>21.767848175424504</v>
      </c>
      <c r="CP29" s="178">
        <f>+[1]EEPP!BL34</f>
        <v>280.13227513091806</v>
      </c>
      <c r="CQ29" s="178">
        <f>+[1]EEPP!BM34</f>
        <v>58.804559777916666</v>
      </c>
      <c r="CR29" s="178">
        <f>+[1]EEPP!BN34</f>
        <v>22.063738207916664</v>
      </c>
      <c r="CS29" s="178">
        <f>+[1]EEPP!BO34</f>
        <v>53.569791267916663</v>
      </c>
      <c r="CT29" s="178">
        <f>+[1]EEPP!BP34</f>
        <v>137.27469383791669</v>
      </c>
      <c r="CU29" s="178">
        <f>+[1]EEPP!BQ34</f>
        <v>84.807833577916668</v>
      </c>
      <c r="CV29" s="178">
        <f>+[1]EEPP!BR34</f>
        <v>159.37679667791667</v>
      </c>
      <c r="CW29" s="178">
        <f>+[1]EEPP!BS34</f>
        <v>15.164024167916665</v>
      </c>
      <c r="CX29" s="178">
        <f>+[1]EEPP!BT34</f>
        <v>55.757523207916662</v>
      </c>
      <c r="CY29" s="178">
        <f>+[1]EEPP!BU34</f>
        <v>77.648273597916699</v>
      </c>
      <c r="CZ29" s="178">
        <f>+[1]EEPP!BV34</f>
        <v>38.830417087916651</v>
      </c>
      <c r="DA29" s="178">
        <f>+[1]EEPP!BW34</f>
        <v>93.222209327916659</v>
      </c>
      <c r="DB29" s="178">
        <f>+[1]EEPP!BX34</f>
        <v>156.61625322791667</v>
      </c>
      <c r="DC29" s="178">
        <f>+[1]EEPP!BY34</f>
        <v>65.469963327916659</v>
      </c>
      <c r="DD29" s="178">
        <f>+[1]EEPP!BZ34</f>
        <v>76.601574577916665</v>
      </c>
      <c r="DE29" s="178">
        <f>+[1]EEPP!CA34</f>
        <v>13.944687817916662</v>
      </c>
      <c r="DF29" s="178">
        <f>+[1]EEPP!CB34</f>
        <v>19.509279907916664</v>
      </c>
      <c r="DG29" s="178">
        <f>+[1]EEPP!CC34</f>
        <v>66.46217076791666</v>
      </c>
      <c r="DH29" s="178">
        <f>+[1]EEPP!CD34</f>
        <v>109.06206271791666</v>
      </c>
      <c r="DI29" s="178">
        <f>+[1]EEPP!CE34</f>
        <v>12.829962507916653</v>
      </c>
      <c r="DJ29" s="178">
        <f>+[1]EEPP!CF34</f>
        <v>24.379201027916672</v>
      </c>
      <c r="DK29" s="178">
        <f>+[1]EEPP!CG34</f>
        <v>256.54329955791661</v>
      </c>
      <c r="DL29" s="178">
        <f>+[1]EEPP!CH34</f>
        <v>131.74070847791666</v>
      </c>
      <c r="DM29" s="178">
        <f>+[1]EEPP!CI34</f>
        <v>68.921094787916672</v>
      </c>
      <c r="DN29" s="178">
        <f>+[1]EEPP!CJ34</f>
        <v>60.607877117916587</v>
      </c>
      <c r="DO29" s="178">
        <f>+[1]EEPP!CK34</f>
        <v>28.507149999999996</v>
      </c>
      <c r="DP29" s="178">
        <f>+[1]EEPP!CL34</f>
        <v>59.546715340000006</v>
      </c>
      <c r="DQ29" s="178">
        <f>+[1]EEPP!CM34</f>
        <v>62.12067545</v>
      </c>
      <c r="DR29" s="178">
        <f>+[1]EEPP!CN34</f>
        <v>16.224461470000001</v>
      </c>
      <c r="DS29" s="178">
        <f>+[1]EEPP!CO34</f>
        <v>8.2695201099999949</v>
      </c>
      <c r="DT29" s="178">
        <f>+[1]EEPP!CP34</f>
        <v>29.606200429999991</v>
      </c>
      <c r="DU29" s="178">
        <f>+[1]EEPP!CQ34</f>
        <v>11.4669881</v>
      </c>
      <c r="DV29" s="178">
        <f>+[1]EEPP!CR34</f>
        <v>7.1701749299999928</v>
      </c>
      <c r="DW29" s="178">
        <f>+[1]EEPP!CS34</f>
        <v>44.857489780000023</v>
      </c>
      <c r="DX29" s="178">
        <f>+[1]EEPP!CT34</f>
        <v>24.584452970000022</v>
      </c>
      <c r="DY29" s="178">
        <f>+[1]EEPP!CU34</f>
        <v>56.161118149999993</v>
      </c>
      <c r="DZ29" s="178">
        <f>+[1]EEPP!CV34</f>
        <v>12.158779609999998</v>
      </c>
      <c r="EA29" s="178">
        <f>+[1]EEPP!CW34</f>
        <v>38.478693159999999</v>
      </c>
      <c r="EB29" s="178">
        <f>+[1]EEPP!CX34</f>
        <v>67.501590469999996</v>
      </c>
      <c r="EC29" s="178">
        <f>+[1]EEPP!CY34</f>
        <v>6.3362781100000021</v>
      </c>
      <c r="ED29" s="178">
        <f>+[1]EEPP!CZ34</f>
        <v>11.509019949999999</v>
      </c>
      <c r="EE29" s="178">
        <f>+[1]EEPP!DA34</f>
        <v>13.158498219999991</v>
      </c>
      <c r="EF29" s="178">
        <f>+[1]EEPP!DB34</f>
        <v>22.374055950000006</v>
      </c>
      <c r="EG29" s="178">
        <f>+[1]EEPP!DC34</f>
        <v>10.992790540000001</v>
      </c>
      <c r="EH29" s="178">
        <f>+[1]EEPP!DD34</f>
        <v>11.618806310000002</v>
      </c>
      <c r="EI29" s="178">
        <f>+[1]EEPP!DE34</f>
        <v>8.9597707600000085</v>
      </c>
      <c r="EJ29" s="178">
        <f>+[1]EEPP!DF34</f>
        <v>14.605224589999967</v>
      </c>
      <c r="EK29" s="178">
        <f>+[1]EEPP!DG34</f>
        <v>20.098636880000036</v>
      </c>
      <c r="EL29" s="178">
        <f>+[1]EEPP!DH34</f>
        <v>15.241700689607155</v>
      </c>
      <c r="EM29" s="178">
        <f>+[1]EEPP!DI34</f>
        <v>6.0775065500000007</v>
      </c>
      <c r="EN29" s="178">
        <f>+[1]EEPP!DJ34</f>
        <v>13.7173716</v>
      </c>
      <c r="EO29" s="178">
        <f>+[1]EEPP!DK34</f>
        <v>8.5178795799999971</v>
      </c>
      <c r="EP29" s="178">
        <f>+[1]EEPP!DL34</f>
        <v>4.1203736800000073</v>
      </c>
      <c r="EQ29" s="178">
        <f>+[1]EEPP!DM34</f>
        <v>10.524955039999996</v>
      </c>
      <c r="ER29" s="178">
        <f>+[1]EEPP!DN34</f>
        <v>13.413991298681072</v>
      </c>
      <c r="ES29" s="178">
        <f>+[1]EEPP!DO34</f>
        <v>10.466295504596964</v>
      </c>
      <c r="ET29" s="178">
        <f>+[1]EEPP!DP34</f>
        <v>5.5955798500000045</v>
      </c>
      <c r="EU29" s="178">
        <f>+[1]EEPP!DQ34</f>
        <v>4.0231487999999969</v>
      </c>
      <c r="EV29" s="178">
        <f>+[1]EEPP!DR34</f>
        <v>20.554365460000025</v>
      </c>
      <c r="EW29" s="178">
        <f>+[1]EEPP!DS34</f>
        <v>11.46699203999998</v>
      </c>
      <c r="EX29" s="178">
        <f>+[1]EEPP!DT34</f>
        <v>23.437081759999995</v>
      </c>
      <c r="EY29" s="178">
        <f>+[1]EEPP!DU34</f>
        <v>1.6894579200000004</v>
      </c>
      <c r="EZ29" s="178">
        <f>+[1]EEPP!DV34</f>
        <v>4.8316038100000016</v>
      </c>
      <c r="FA29" s="178">
        <f>+[1]EEPP!DW34</f>
        <v>5.3393300299999931</v>
      </c>
      <c r="FB29" s="178">
        <f>+[1]EEPP!DX34</f>
        <v>3.3907168600000133</v>
      </c>
      <c r="FC29" s="178">
        <f>+[1]EEPP!DY34</f>
        <v>5.2652549199999958</v>
      </c>
      <c r="FD29" s="178">
        <f>+[1]EEPP!DZ34</f>
        <v>3.6977275099999867</v>
      </c>
      <c r="FE29" s="178">
        <f>+[1]EEPP!EA34</f>
        <v>3.4764181700000178</v>
      </c>
      <c r="FF29" s="178">
        <f>+[1]EEPP!EB34</f>
        <v>5.6858806399999784</v>
      </c>
      <c r="FG29" s="178">
        <f>+[1]EEPP!EC34</f>
        <v>3.5773655300000073</v>
      </c>
      <c r="FH29" s="178">
        <f>+[1]EEPP!ED34</f>
        <v>3.1095221999999962</v>
      </c>
      <c r="FI29" s="178">
        <f>+[1]EEPP!EE34</f>
        <v>22.951151680000006</v>
      </c>
      <c r="FJ29" s="178">
        <f>+[1]EEPP!EF34</f>
        <v>22.365592240000005</v>
      </c>
      <c r="FK29" s="178">
        <f>+[1]EEPP!EG34</f>
        <v>4.7849628299999996</v>
      </c>
      <c r="FL29" s="178">
        <f>+[1]EEPP!EH34</f>
        <v>3.6211641500000007</v>
      </c>
      <c r="FM29" s="178">
        <f>+[1]EEPP!EI34</f>
        <v>2.5413237700000004</v>
      </c>
      <c r="FN29" s="178">
        <f>+[1]EEPP!EJ34</f>
        <v>2.9850506500000007</v>
      </c>
      <c r="FO29" s="178">
        <f>+[1]EEPP!EK34</f>
        <v>3.5279481199999991</v>
      </c>
      <c r="FP29" s="178">
        <f>+[1]EEPP!EL34</f>
        <v>5.5273695500000004</v>
      </c>
      <c r="FQ29" s="178">
        <f>+[1]EEPP!EM34</f>
        <v>8.2959815999999957</v>
      </c>
      <c r="FR29" s="178">
        <f>+[1]EEPP!EN34</f>
        <v>4.237962610000003</v>
      </c>
      <c r="FS29" s="178">
        <f>+[1]EEPP!EO34</f>
        <v>8.0688485799999992</v>
      </c>
      <c r="FT29" s="178">
        <f>+[1]EEPP!EP34</f>
        <v>3.9526394499999924</v>
      </c>
      <c r="FU29" s="178">
        <f>+[1]EEPP!EQ34</f>
        <v>4.0715169800000037</v>
      </c>
      <c r="FV29" s="178">
        <f>+[1]EEPP!ER34</f>
        <v>6.7737486599999945</v>
      </c>
      <c r="FW29" s="178">
        <f>+[1]EEPP!ES34</f>
        <v>2.6898826000000002</v>
      </c>
      <c r="FX29" s="178">
        <f>+[1]EEPP!ET34</f>
        <v>3.5603681099999998</v>
      </c>
      <c r="FY29" s="178">
        <f>+[1]EEPP!EU34</f>
        <v>6.7283370099999997</v>
      </c>
      <c r="FZ29" s="178">
        <f>+[1]EEPP!EV34</f>
        <v>4.591264510000002</v>
      </c>
      <c r="GA29" s="178">
        <f>+[1]EEPP!EW34</f>
        <v>4.6160681999999991</v>
      </c>
      <c r="GB29" s="178">
        <f>+[1]EEPP!EX34</f>
        <v>5.3337955899999994</v>
      </c>
      <c r="GC29" s="178">
        <f>+[1]EEPP!EY34</f>
        <v>4.0649811800000029</v>
      </c>
      <c r="GD29" s="178">
        <f>+[1]EEPP!EZ34</f>
        <v>6.3313243899999989</v>
      </c>
      <c r="GE29" s="178">
        <f>+[1]EEPP!FA34</f>
        <v>5.2115279200000026</v>
      </c>
      <c r="GF29" s="178">
        <f>+[1]EEPP!FB34</f>
        <v>3.3569796299999957</v>
      </c>
      <c r="GG29" s="178">
        <f>+[1]EEPP!FC34</f>
        <v>10.724669490000009</v>
      </c>
      <c r="GH29" s="178">
        <f>+[1]EEPP!FD34</f>
        <v>5.0775806199999929</v>
      </c>
      <c r="GI29" s="178">
        <f>+[1]EEPP!FE34</f>
        <v>3.5606646199999998</v>
      </c>
    </row>
    <row r="30" spans="2:191">
      <c r="B30" s="186">
        <v>124</v>
      </c>
      <c r="C30" s="187" t="s">
        <v>54</v>
      </c>
      <c r="D30" s="182">
        <f t="shared" si="188"/>
        <v>0.63340016401345844</v>
      </c>
      <c r="E30" s="182">
        <f t="shared" si="189"/>
        <v>0.60109638553817002</v>
      </c>
      <c r="F30" s="182">
        <f t="shared" si="190"/>
        <v>0.40820222231431907</v>
      </c>
      <c r="G30" s="182">
        <f t="shared" si="191"/>
        <v>0.31485142057473953</v>
      </c>
      <c r="H30" s="182">
        <f t="shared" si="401"/>
        <v>0</v>
      </c>
      <c r="I30" s="182">
        <f t="shared" si="402"/>
        <v>0</v>
      </c>
      <c r="J30" s="182">
        <f t="shared" si="403"/>
        <v>0</v>
      </c>
      <c r="K30" s="182">
        <f t="shared" si="404"/>
        <v>13.402817690000001</v>
      </c>
      <c r="L30" s="182">
        <f t="shared" si="254"/>
        <v>0.67395685999999999</v>
      </c>
      <c r="M30" s="182">
        <f t="shared" si="45"/>
        <v>0</v>
      </c>
      <c r="N30" s="182">
        <f t="shared" si="46"/>
        <v>0</v>
      </c>
      <c r="O30" s="182">
        <f t="shared" si="47"/>
        <v>0.33599608585433105</v>
      </c>
      <c r="P30" s="182">
        <f t="shared" si="48"/>
        <v>5.7563800383601336E-2</v>
      </c>
      <c r="Q30" s="182">
        <f t="shared" si="49"/>
        <v>7.5555555562257765E-2</v>
      </c>
      <c r="R30" s="182">
        <f t="shared" si="50"/>
        <v>0.16428472221326829</v>
      </c>
      <c r="S30" s="182">
        <f t="shared" si="51"/>
        <v>0.24019580295210702</v>
      </c>
      <c r="T30" s="182">
        <f t="shared" si="52"/>
        <v>0.24125058260048926</v>
      </c>
      <c r="U30" s="182">
        <f t="shared" si="53"/>
        <v>8.7833333328467794E-2</v>
      </c>
      <c r="V30" s="182">
        <f t="shared" si="54"/>
        <v>3.1816666657106023E-2</v>
      </c>
      <c r="W30" s="182">
        <f t="shared" si="55"/>
        <v>6.1100000000000002E-2</v>
      </c>
      <c r="X30" s="182">
        <f t="shared" si="56"/>
        <v>4.1443333328645679E-2</v>
      </c>
      <c r="Y30" s="182">
        <f t="shared" si="57"/>
        <v>0.25943388898548853</v>
      </c>
      <c r="Z30" s="182">
        <f t="shared" si="58"/>
        <v>4.6225000000184868E-2</v>
      </c>
      <c r="AA30" s="182">
        <f t="shared" si="59"/>
        <v>3.6880555561868471E-2</v>
      </c>
      <c r="AB30" s="182">
        <f t="shared" si="60"/>
        <v>3.8986666691954247E-2</v>
      </c>
      <c r="AC30" s="182">
        <f t="shared" si="61"/>
        <v>0.18398252847778518</v>
      </c>
      <c r="AD30" s="182">
        <f t="shared" si="62"/>
        <v>5.5001669843131679E-2</v>
      </c>
      <c r="AE30" s="182">
        <f t="shared" si="405"/>
        <v>0</v>
      </c>
      <c r="AF30" s="182">
        <f t="shared" si="406"/>
        <v>0</v>
      </c>
      <c r="AG30" s="182">
        <f t="shared" si="407"/>
        <v>0</v>
      </c>
      <c r="AH30" s="182">
        <f t="shared" si="408"/>
        <v>0</v>
      </c>
      <c r="AI30" s="182">
        <f t="shared" si="409"/>
        <v>0</v>
      </c>
      <c r="AJ30" s="182">
        <f t="shared" si="410"/>
        <v>0</v>
      </c>
      <c r="AK30" s="182">
        <f t="shared" si="411"/>
        <v>0</v>
      </c>
      <c r="AL30" s="182">
        <f t="shared" si="412"/>
        <v>0</v>
      </c>
      <c r="AM30" s="182">
        <f t="shared" si="413"/>
        <v>0</v>
      </c>
      <c r="AN30" s="182">
        <f t="shared" si="414"/>
        <v>0</v>
      </c>
      <c r="AO30" s="182">
        <f t="shared" si="415"/>
        <v>0</v>
      </c>
      <c r="AP30" s="182">
        <f t="shared" si="416"/>
        <v>0</v>
      </c>
      <c r="AQ30" s="182">
        <f t="shared" si="417"/>
        <v>6.7725370800000002</v>
      </c>
      <c r="AR30" s="182">
        <f t="shared" si="418"/>
        <v>3.2171183000000014</v>
      </c>
      <c r="AS30" s="183">
        <f t="shared" si="419"/>
        <v>2.0649342499999999</v>
      </c>
      <c r="AT30" s="183">
        <f t="shared" si="420"/>
        <v>1.348228059999999</v>
      </c>
      <c r="AU30" s="183">
        <f t="shared" si="255"/>
        <v>0.67395685999999999</v>
      </c>
      <c r="AV30" s="183">
        <f t="shared" si="256"/>
        <v>0</v>
      </c>
      <c r="AW30" s="183">
        <f t="shared" si="257"/>
        <v>0</v>
      </c>
      <c r="AX30" s="183">
        <f t="shared" si="258"/>
        <v>0</v>
      </c>
      <c r="AY30" s="183">
        <f t="shared" si="259"/>
        <v>0</v>
      </c>
      <c r="AZ30" s="183">
        <f t="shared" si="23"/>
        <v>0</v>
      </c>
      <c r="BA30" s="183">
        <f t="shared" si="63"/>
        <v>0</v>
      </c>
      <c r="BB30" s="183">
        <f t="shared" si="64"/>
        <v>0</v>
      </c>
      <c r="BC30" s="183">
        <f t="shared" si="65"/>
        <v>0</v>
      </c>
      <c r="BD30" s="183">
        <f t="shared" si="66"/>
        <v>0</v>
      </c>
      <c r="BE30" s="183">
        <f t="shared" si="67"/>
        <v>0</v>
      </c>
      <c r="BF30" s="183">
        <f t="shared" si="68"/>
        <v>0</v>
      </c>
      <c r="BG30" s="182">
        <f>+[1]EEPP!AC43</f>
        <v>0.1064040311088264</v>
      </c>
      <c r="BH30" s="182">
        <f>+[1]EEPP!AD43</f>
        <v>0.13318052428310365</v>
      </c>
      <c r="BI30" s="182">
        <f>+[1]EEPP!AE43</f>
        <v>9.6411530462400988E-2</v>
      </c>
      <c r="BJ30" s="182">
        <f>+[1]EEPP!AF43</f>
        <v>5.7563800383601336E-2</v>
      </c>
      <c r="BK30" s="182">
        <f>+[1]EEPP!AG43</f>
        <v>0</v>
      </c>
      <c r="BL30" s="182">
        <f>+[1]EEPP!AH43</f>
        <v>0</v>
      </c>
      <c r="BM30" s="182">
        <f>+[1]EEPP!AI43</f>
        <v>0</v>
      </c>
      <c r="BN30" s="182">
        <f>+[1]EEPP!AJ43</f>
        <v>7.5555555562257765E-2</v>
      </c>
      <c r="BO30" s="182">
        <f>+[1]EEPP!AK43</f>
        <v>0</v>
      </c>
      <c r="BP30" s="182">
        <f>+[1]EEPP!AL43</f>
        <v>8.2236111107468604E-2</v>
      </c>
      <c r="BQ30" s="182">
        <f>+[1]EEPP!AM43</f>
        <v>0</v>
      </c>
      <c r="BR30" s="182">
        <f>+[1]EEPP!AN43</f>
        <v>8.2048611105799668E-2</v>
      </c>
      <c r="BS30" s="182">
        <f>+[1]EEPP!AO43</f>
        <v>7.9137469623465087E-2</v>
      </c>
      <c r="BT30" s="182">
        <f>+[1]EEPP!AP43</f>
        <v>8.3599999999999994E-2</v>
      </c>
      <c r="BU30" s="182">
        <f>+[1]EEPP!AQ43</f>
        <v>7.7458333328641951E-2</v>
      </c>
      <c r="BV30" s="182">
        <f>+[1]EEPP!AR43</f>
        <v>8.6212499999992545E-2</v>
      </c>
      <c r="BW30" s="182">
        <f>+[1]EEPP!AS43</f>
        <v>7.7579749271854764E-2</v>
      </c>
      <c r="BX30" s="182">
        <f>+[1]EEPP!AT43</f>
        <v>7.7458333328641951E-2</v>
      </c>
      <c r="BY30" s="182">
        <f>+[1]EEPP!AU43</f>
        <v>8.0513888890519733E-2</v>
      </c>
      <c r="BZ30" s="182">
        <f>+[1]EEPP!AV43</f>
        <v>0</v>
      </c>
      <c r="CA30" s="182">
        <f>+[1]EEPP!AW43</f>
        <v>7.3194444379480559E-3</v>
      </c>
      <c r="CB30" s="182">
        <f>+[1]EEPP!AX43</f>
        <v>9.8583333286447455E-3</v>
      </c>
      <c r="CC30" s="182">
        <f>+[1]EEPP!AY43</f>
        <v>0</v>
      </c>
      <c r="CD30" s="182">
        <f>+[1]EEPP!AZ43</f>
        <v>2.1958333328461276E-2</v>
      </c>
      <c r="CE30" s="182">
        <f>+[1]EEPP!BA43</f>
        <v>2.1125000000000001E-2</v>
      </c>
      <c r="CF30" s="182">
        <f>+[1]EEPP!BB43</f>
        <v>2.1125000000000001E-2</v>
      </c>
      <c r="CG30" s="182">
        <f>+[1]EEPP!BC43</f>
        <v>1.8849999999999999E-2</v>
      </c>
      <c r="CH30" s="182">
        <f>+[1]EEPP!BD43</f>
        <v>0</v>
      </c>
      <c r="CI30" s="182">
        <f>+[1]EEPP!BE43</f>
        <v>1.4083333328645677E-2</v>
      </c>
      <c r="CJ30" s="182">
        <f>+[1]EEPP!BF43</f>
        <v>2.7359999999999999E-2</v>
      </c>
      <c r="CK30" s="182">
        <f>+[1]EEPP!BG43</f>
        <v>0.20617000009242259</v>
      </c>
      <c r="CL30" s="182">
        <f>+[1]EEPP!BH43</f>
        <v>4.9038888893065971E-2</v>
      </c>
      <c r="CM30" s="182">
        <f>+[1]EEPP!BI43</f>
        <v>4.2249999999999996E-3</v>
      </c>
      <c r="CN30" s="182">
        <f>+[1]EEPP!BJ43</f>
        <v>3.7499999999999999E-3</v>
      </c>
      <c r="CO30" s="182">
        <f>+[1]EEPP!BK43</f>
        <v>2.8391666671539192E-2</v>
      </c>
      <c r="CP30" s="182">
        <f>+[1]EEPP!BL43</f>
        <v>1.4083333328645677E-2</v>
      </c>
      <c r="CQ30" s="182">
        <f>+[1]EEPP!BM43</f>
        <v>2.9838888890514149E-2</v>
      </c>
      <c r="CR30" s="182">
        <f>+[1]EEPP!BN43</f>
        <v>7.0416666713543239E-3</v>
      </c>
      <c r="CS30" s="182">
        <f>+[1]EEPP!BO43</f>
        <v>0</v>
      </c>
      <c r="CT30" s="182">
        <f>+[1]EEPP!BP43</f>
        <v>3.8986666691954247E-2</v>
      </c>
      <c r="CU30" s="182">
        <f>+[1]EEPP!BQ43</f>
        <v>0</v>
      </c>
      <c r="CV30" s="182">
        <f>+[1]EEPP!BR43</f>
        <v>0</v>
      </c>
      <c r="CW30" s="182">
        <f>+[1]EEPP!BS43</f>
        <v>0.18398252847778518</v>
      </c>
      <c r="CX30" s="182">
        <f>+[1]EEPP!BT43</f>
        <v>0</v>
      </c>
      <c r="CY30" s="182">
        <f>+[1]EEPP!BU43</f>
        <v>0</v>
      </c>
      <c r="CZ30" s="182">
        <f>+[1]EEPP!BV43</f>
        <v>0</v>
      </c>
      <c r="DA30" s="182">
        <f>+[1]EEPP!BW43</f>
        <v>4.5968289843131789E-2</v>
      </c>
      <c r="DB30" s="182">
        <f>+[1]EEPP!BX43</f>
        <v>9.0333799999998878E-3</v>
      </c>
      <c r="DC30" s="182">
        <f>+[1]EEPP!BY43</f>
        <v>0</v>
      </c>
      <c r="DD30" s="182">
        <f>+[1]EEPP!BZ43</f>
        <v>0</v>
      </c>
      <c r="DE30" s="182">
        <f>+[1]EEPP!CA43</f>
        <v>0</v>
      </c>
      <c r="DF30" s="182">
        <f>+[1]EEPP!CB43</f>
        <v>0</v>
      </c>
      <c r="DG30" s="182">
        <f>+[1]EEPP!CC43</f>
        <v>0</v>
      </c>
      <c r="DH30" s="182">
        <f>+[1]EEPP!CD43</f>
        <v>0</v>
      </c>
      <c r="DI30" s="182">
        <f>+[1]EEPP!CE43</f>
        <v>0</v>
      </c>
      <c r="DJ30" s="182">
        <f>+[1]EEPP!CF43</f>
        <v>0</v>
      </c>
      <c r="DK30" s="182">
        <f>+[1]EEPP!CG43</f>
        <v>0</v>
      </c>
      <c r="DL30" s="182">
        <f>+[1]EEPP!CH43</f>
        <v>0</v>
      </c>
      <c r="DM30" s="182">
        <f>+[1]EEPP!CI43</f>
        <v>0</v>
      </c>
      <c r="DN30" s="182">
        <f>+[1]EEPP!CJ43</f>
        <v>0</v>
      </c>
      <c r="DO30" s="182">
        <f>+[1]EEPP!CK43</f>
        <v>0</v>
      </c>
      <c r="DP30" s="182">
        <f>+[1]EEPP!CL43</f>
        <v>0</v>
      </c>
      <c r="DQ30" s="182">
        <f>+[1]EEPP!CM43</f>
        <v>0</v>
      </c>
      <c r="DR30" s="182">
        <f>+[1]EEPP!CN43</f>
        <v>0</v>
      </c>
      <c r="DS30" s="182">
        <f>+[1]EEPP!CO43</f>
        <v>0</v>
      </c>
      <c r="DT30" s="182">
        <f>+[1]EEPP!CP43</f>
        <v>0</v>
      </c>
      <c r="DU30" s="182">
        <f>+[1]EEPP!CQ43</f>
        <v>0</v>
      </c>
      <c r="DV30" s="182">
        <f>+[1]EEPP!CR43</f>
        <v>0</v>
      </c>
      <c r="DW30" s="182">
        <f>+[1]EEPP!CS43</f>
        <v>0</v>
      </c>
      <c r="DX30" s="182">
        <f>+[1]EEPP!CT43</f>
        <v>0</v>
      </c>
      <c r="DY30" s="182">
        <f>+[1]EEPP!CU43</f>
        <v>0</v>
      </c>
      <c r="DZ30" s="182">
        <f>+[1]EEPP!CV43</f>
        <v>0</v>
      </c>
      <c r="EA30" s="182">
        <f>+[1]EEPP!CW43</f>
        <v>0</v>
      </c>
      <c r="EB30" s="182">
        <f>+[1]EEPP!CX43</f>
        <v>0</v>
      </c>
      <c r="EC30" s="182">
        <f>+[1]EEPP!CY43</f>
        <v>0</v>
      </c>
      <c r="ED30" s="182">
        <f>+[1]EEPP!CZ43</f>
        <v>0</v>
      </c>
      <c r="EE30" s="182">
        <f>+[1]EEPP!DA43</f>
        <v>0</v>
      </c>
      <c r="EF30" s="182">
        <f>+[1]EEPP!DB43</f>
        <v>0</v>
      </c>
      <c r="EG30" s="182">
        <f>+[1]EEPP!DC43</f>
        <v>0</v>
      </c>
      <c r="EH30" s="182">
        <f>+[1]EEPP!DD43</f>
        <v>0</v>
      </c>
      <c r="EI30" s="182">
        <f>+[1]EEPP!DE43</f>
        <v>0</v>
      </c>
      <c r="EJ30" s="182">
        <f>+[1]EEPP!DF43</f>
        <v>0</v>
      </c>
      <c r="EK30" s="182">
        <f>+[1]EEPP!DG43</f>
        <v>0</v>
      </c>
      <c r="EL30" s="182">
        <f>+[1]EEPP!DH43</f>
        <v>0</v>
      </c>
      <c r="EM30" s="182">
        <f>+[1]EEPP!DI43</f>
        <v>0</v>
      </c>
      <c r="EN30" s="182">
        <f>+[1]EEPP!DJ43</f>
        <v>6.7725370800000002</v>
      </c>
      <c r="EO30" s="182">
        <f>+[1]EEPP!DK43</f>
        <v>0</v>
      </c>
      <c r="EP30" s="182">
        <f>+[1]EEPP!DL43</f>
        <v>0</v>
      </c>
      <c r="EQ30" s="182">
        <f>+[1]EEPP!DM43</f>
        <v>3.2171183000000014</v>
      </c>
      <c r="ER30" s="182">
        <f>+[1]EEPP!DN43</f>
        <v>0</v>
      </c>
      <c r="ES30" s="182">
        <f>+[1]EEPP!DO43</f>
        <v>0</v>
      </c>
      <c r="ET30" s="182">
        <f>+[1]EEPP!DP43</f>
        <v>2.0649342499999999</v>
      </c>
      <c r="EU30" s="182">
        <f>+[1]EEPP!DQ43</f>
        <v>0</v>
      </c>
      <c r="EV30" s="182">
        <f>+[1]EEPP!DR43</f>
        <v>0</v>
      </c>
      <c r="EW30" s="182">
        <f>+[1]EEPP!DS43</f>
        <v>1.348228059999999</v>
      </c>
      <c r="EX30" s="182">
        <f>+[1]EEPP!DT43</f>
        <v>0</v>
      </c>
      <c r="EY30" s="182">
        <f>+[1]EEPP!DU43</f>
        <v>0</v>
      </c>
      <c r="EZ30" s="182">
        <f>+[1]EEPP!DV43</f>
        <v>0.67395685999999999</v>
      </c>
      <c r="FA30" s="182">
        <f>+[1]EEPP!DW43</f>
        <v>0</v>
      </c>
      <c r="FB30" s="182">
        <f>+[1]EEPP!DX43</f>
        <v>0</v>
      </c>
      <c r="FC30" s="182">
        <f>+[1]EEPP!DY43</f>
        <v>0</v>
      </c>
      <c r="FD30" s="182">
        <f>+[1]EEPP!DZ43</f>
        <v>0</v>
      </c>
      <c r="FE30" s="182">
        <f>+[1]EEPP!EA43</f>
        <v>0</v>
      </c>
      <c r="FF30" s="182">
        <f>+[1]EEPP!EB43</f>
        <v>0</v>
      </c>
      <c r="FG30" s="182">
        <f>+[1]EEPP!EC43</f>
        <v>0</v>
      </c>
      <c r="FH30" s="182">
        <f>+[1]EEPP!ED43</f>
        <v>0</v>
      </c>
      <c r="FI30" s="182">
        <f>+[1]EEPP!EE43</f>
        <v>0</v>
      </c>
      <c r="FJ30" s="182">
        <f>+[1]EEPP!EF43</f>
        <v>0</v>
      </c>
      <c r="FK30" s="182">
        <f>+[1]EEPP!EG43</f>
        <v>0</v>
      </c>
      <c r="FL30" s="182">
        <f>+[1]EEPP!EH43</f>
        <v>0</v>
      </c>
      <c r="FM30" s="182">
        <f>+[1]EEPP!EI43</f>
        <v>0</v>
      </c>
      <c r="FN30" s="182">
        <f>+[1]EEPP!EJ43</f>
        <v>0</v>
      </c>
      <c r="FO30" s="182">
        <f>+[1]EEPP!EK43</f>
        <v>0</v>
      </c>
      <c r="FP30" s="182">
        <f>+[1]EEPP!EL43</f>
        <v>0</v>
      </c>
      <c r="FQ30" s="182">
        <f>+[1]EEPP!EM43</f>
        <v>0</v>
      </c>
      <c r="FR30" s="182">
        <f>+[1]EEPP!EN43</f>
        <v>0</v>
      </c>
      <c r="FS30" s="182">
        <f>+[1]EEPP!EO43</f>
        <v>0</v>
      </c>
      <c r="FT30" s="182">
        <f>+[1]EEPP!EP43</f>
        <v>0</v>
      </c>
      <c r="FU30" s="182">
        <f>+[1]EEPP!EQ43</f>
        <v>0</v>
      </c>
      <c r="FV30" s="182">
        <f>+[1]EEPP!ER43</f>
        <v>0</v>
      </c>
      <c r="FW30" s="182">
        <f>+[1]EEPP!ES43</f>
        <v>0</v>
      </c>
      <c r="FX30" s="182">
        <f>+[1]EEPP!ET43</f>
        <v>0</v>
      </c>
      <c r="FY30" s="182">
        <f>+[1]EEPP!EU43</f>
        <v>0</v>
      </c>
      <c r="FZ30" s="182">
        <f>+[1]EEPP!EV43</f>
        <v>0</v>
      </c>
      <c r="GA30" s="182">
        <f>+[1]EEPP!EW43</f>
        <v>0</v>
      </c>
      <c r="GB30" s="182">
        <f>+[1]EEPP!EX43</f>
        <v>0</v>
      </c>
      <c r="GC30" s="182">
        <f>+[1]EEPP!EY43</f>
        <v>0</v>
      </c>
      <c r="GD30" s="182">
        <f>+[1]EEPP!EZ43</f>
        <v>0</v>
      </c>
      <c r="GE30" s="182">
        <f>+[1]EEPP!FA43</f>
        <v>0</v>
      </c>
      <c r="GF30" s="182">
        <f>+[1]EEPP!FB43</f>
        <v>0</v>
      </c>
      <c r="GG30" s="182">
        <f>+[1]EEPP!FC43</f>
        <v>0</v>
      </c>
      <c r="GH30" s="182">
        <f>+[1]EEPP!FD43</f>
        <v>0</v>
      </c>
      <c r="GI30" s="182">
        <f>+[1]EEPP!FE43</f>
        <v>0</v>
      </c>
    </row>
    <row r="31" spans="2:191">
      <c r="B31" s="186">
        <v>125</v>
      </c>
      <c r="C31" s="187" t="s">
        <v>55</v>
      </c>
      <c r="D31" s="182">
        <f t="shared" si="188"/>
        <v>932.91906588845654</v>
      </c>
      <c r="E31" s="182">
        <f t="shared" si="189"/>
        <v>845.63015097443656</v>
      </c>
      <c r="F31" s="182">
        <f t="shared" si="190"/>
        <v>499.74986105598668</v>
      </c>
      <c r="G31" s="182">
        <f t="shared" si="191"/>
        <v>828.11723364136321</v>
      </c>
      <c r="H31" s="182">
        <f t="shared" si="401"/>
        <v>588.24606942666674</v>
      </c>
      <c r="I31" s="182">
        <f t="shared" si="402"/>
        <v>785.93471728000031</v>
      </c>
      <c r="J31" s="182">
        <f t="shared" si="403"/>
        <v>822.48523259039291</v>
      </c>
      <c r="K31" s="182">
        <f t="shared" si="404"/>
        <v>874.61043941261096</v>
      </c>
      <c r="L31" s="182">
        <f t="shared" si="254"/>
        <v>857.28853851000008</v>
      </c>
      <c r="M31" s="182">
        <f t="shared" si="45"/>
        <v>1289.9685127900002</v>
      </c>
      <c r="N31" s="182">
        <f t="shared" si="46"/>
        <v>1657.2572794349098</v>
      </c>
      <c r="O31" s="182">
        <f t="shared" si="47"/>
        <v>192.00884691672604</v>
      </c>
      <c r="P31" s="182">
        <f t="shared" si="48"/>
        <v>230.37498649107039</v>
      </c>
      <c r="Q31" s="182">
        <f t="shared" si="49"/>
        <v>250.72102535595218</v>
      </c>
      <c r="R31" s="182">
        <f t="shared" si="50"/>
        <v>259.81420712470793</v>
      </c>
      <c r="S31" s="182">
        <f t="shared" si="51"/>
        <v>271.00704414702625</v>
      </c>
      <c r="T31" s="182">
        <f t="shared" si="52"/>
        <v>261.85925873819406</v>
      </c>
      <c r="U31" s="182">
        <f t="shared" si="53"/>
        <v>5.3247874643378168</v>
      </c>
      <c r="V31" s="182">
        <f t="shared" si="54"/>
        <v>307.43906062487838</v>
      </c>
      <c r="W31" s="182">
        <f t="shared" si="55"/>
        <v>168.97307591604132</v>
      </c>
      <c r="X31" s="182">
        <f t="shared" si="56"/>
        <v>155.67875970757768</v>
      </c>
      <c r="Y31" s="182">
        <f t="shared" si="57"/>
        <v>68.58599724136711</v>
      </c>
      <c r="Z31" s="182">
        <f t="shared" si="58"/>
        <v>106.5120281910006</v>
      </c>
      <c r="AA31" s="182">
        <f t="shared" si="59"/>
        <v>281.73653785465063</v>
      </c>
      <c r="AB31" s="182">
        <f t="shared" si="60"/>
        <v>147.26366948962604</v>
      </c>
      <c r="AC31" s="182">
        <f t="shared" si="61"/>
        <v>245.27434428418806</v>
      </c>
      <c r="AD31" s="182">
        <f t="shared" si="62"/>
        <v>153.84268201289845</v>
      </c>
      <c r="AE31" s="182">
        <f t="shared" si="405"/>
        <v>197.99029027680399</v>
      </c>
      <c r="AF31" s="182">
        <f t="shared" si="406"/>
        <v>152.00233677398808</v>
      </c>
      <c r="AG31" s="182">
        <f t="shared" si="407"/>
        <v>106.53495671637697</v>
      </c>
      <c r="AH31" s="182">
        <f t="shared" si="408"/>
        <v>131.71848565949765</v>
      </c>
      <c r="AI31" s="182">
        <f t="shared" si="409"/>
        <v>151.93425554615638</v>
      </c>
      <c r="AJ31" s="182">
        <f t="shared" si="410"/>
        <v>210.57870909852437</v>
      </c>
      <c r="AK31" s="182">
        <f t="shared" si="411"/>
        <v>205.92890805133231</v>
      </c>
      <c r="AL31" s="182">
        <f t="shared" si="412"/>
        <v>217.49284458398716</v>
      </c>
      <c r="AM31" s="182">
        <f t="shared" si="413"/>
        <v>180.04903886</v>
      </c>
      <c r="AN31" s="182">
        <f t="shared" si="414"/>
        <v>204.29938296</v>
      </c>
      <c r="AO31" s="182">
        <f t="shared" si="415"/>
        <v>208.32397789000007</v>
      </c>
      <c r="AP31" s="182">
        <f t="shared" si="416"/>
        <v>229.81283288039288</v>
      </c>
      <c r="AQ31" s="182">
        <f t="shared" si="417"/>
        <v>254.16974602056331</v>
      </c>
      <c r="AR31" s="182">
        <f t="shared" si="418"/>
        <v>215.96399967276784</v>
      </c>
      <c r="AS31" s="183">
        <f t="shared" si="419"/>
        <v>219.67285993684658</v>
      </c>
      <c r="AT31" s="183">
        <f t="shared" si="420"/>
        <v>184.80383378243323</v>
      </c>
      <c r="AU31" s="183">
        <f t="shared" si="255"/>
        <v>201.54754677000008</v>
      </c>
      <c r="AV31" s="183">
        <f t="shared" si="256"/>
        <v>224.69064579000002</v>
      </c>
      <c r="AW31" s="183">
        <f t="shared" si="257"/>
        <v>215.73058219999996</v>
      </c>
      <c r="AX31" s="183">
        <f t="shared" si="258"/>
        <v>215.31976374999994</v>
      </c>
      <c r="AY31" s="183">
        <f t="shared" si="259"/>
        <v>220.52382437000003</v>
      </c>
      <c r="AZ31" s="183">
        <f t="shared" si="23"/>
        <v>269.27409874</v>
      </c>
      <c r="BA31" s="183">
        <f t="shared" si="63"/>
        <v>341.77984601000009</v>
      </c>
      <c r="BB31" s="183">
        <f t="shared" si="64"/>
        <v>458.39074366999995</v>
      </c>
      <c r="BC31" s="183">
        <f t="shared" si="65"/>
        <v>419.66295859000002</v>
      </c>
      <c r="BD31" s="183">
        <f t="shared" si="66"/>
        <v>427.66329889999992</v>
      </c>
      <c r="BE31" s="183">
        <f t="shared" si="67"/>
        <v>415.91099039000005</v>
      </c>
      <c r="BF31" s="183">
        <f t="shared" si="68"/>
        <v>394.02003155490962</v>
      </c>
      <c r="BG31" s="182">
        <f>+[1]EEPP!AC48</f>
        <v>68.512412511672778</v>
      </c>
      <c r="BH31" s="182">
        <f>+[1]EEPP!AD48</f>
        <v>65.332264360047148</v>
      </c>
      <c r="BI31" s="182">
        <f>+[1]EEPP!AE48</f>
        <v>58.164170045006145</v>
      </c>
      <c r="BJ31" s="182">
        <f>+[1]EEPP!AF48</f>
        <v>76.736226597243672</v>
      </c>
      <c r="BK31" s="182">
        <f>+[1]EEPP!AG48</f>
        <v>77.629233518893258</v>
      </c>
      <c r="BL31" s="182">
        <f>+[1]EEPP!AH48</f>
        <v>76.009526374933429</v>
      </c>
      <c r="BM31" s="182">
        <f>+[1]EEPP!AI48</f>
        <v>92.089149403925049</v>
      </c>
      <c r="BN31" s="182">
        <f>+[1]EEPP!AJ48</f>
        <v>71.143253914880148</v>
      </c>
      <c r="BO31" s="182">
        <f>+[1]EEPP!AK48</f>
        <v>87.488622037146953</v>
      </c>
      <c r="BP31" s="182">
        <f>+[1]EEPP!AL48</f>
        <v>78.18255480409394</v>
      </c>
      <c r="BQ31" s="182">
        <f>+[1]EEPP!AM48</f>
        <v>83.061424101265132</v>
      </c>
      <c r="BR31" s="182">
        <f>+[1]EEPP!AN48</f>
        <v>98.570228219348849</v>
      </c>
      <c r="BS31" s="182">
        <f>+[1]EEPP!AO48</f>
        <v>87.940597305674274</v>
      </c>
      <c r="BT31" s="182">
        <f>+[1]EEPP!AP48</f>
        <v>82.356575533718782</v>
      </c>
      <c r="BU31" s="182">
        <f>+[1]EEPP!AQ48</f>
        <v>100.70987130763319</v>
      </c>
      <c r="BV31" s="182">
        <f>+[1]EEPP!AR48</f>
        <v>76.032114504434631</v>
      </c>
      <c r="BW31" s="182">
        <f>+[1]EEPP!AS48</f>
        <v>95.269751420706328</v>
      </c>
      <c r="BX31" s="182">
        <f>+[1]EEPP!AT48</f>
        <v>90.557392813053099</v>
      </c>
      <c r="BY31" s="182">
        <f>+[1]EEPP!AU48</f>
        <v>89.260450089255031</v>
      </c>
      <c r="BZ31" s="182">
        <f>+[1]EEPP!AV48</f>
        <v>109.34339193076158</v>
      </c>
      <c r="CA31" s="182">
        <f>+[1]EEPP!AW48</f>
        <v>-193.27905455567878</v>
      </c>
      <c r="CB31" s="182">
        <f>+[1]EEPP!AX48</f>
        <v>113.87162084045107</v>
      </c>
      <c r="CC31" s="182">
        <f>+[1]EEPP!AY48</f>
        <v>102.98058410020884</v>
      </c>
      <c r="CD31" s="182">
        <f>+[1]EEPP!AZ48</f>
        <v>90.586855684218449</v>
      </c>
      <c r="CE31" s="182">
        <f>+[1]EEPP!BA48</f>
        <v>86.102765570709465</v>
      </c>
      <c r="CF31" s="182">
        <f>+[1]EEPP!BB48</f>
        <v>66.341460778567054</v>
      </c>
      <c r="CG31" s="182">
        <f>+[1]EEPP!BC48</f>
        <v>16.528849566764819</v>
      </c>
      <c r="CH31" s="182">
        <f>+[1]EEPP!BD48</f>
        <v>56.696014284409387</v>
      </c>
      <c r="CI31" s="182">
        <f>+[1]EEPP!BE48</f>
        <v>88.84608419531645</v>
      </c>
      <c r="CJ31" s="182">
        <f>+[1]EEPP!BF48</f>
        <v>10.136661227851848</v>
      </c>
      <c r="CK31" s="182">
        <f>+[1]EEPP!BG48</f>
        <v>-46.153956348799404</v>
      </c>
      <c r="CL31" s="182">
        <f>+[1]EEPP!BH48</f>
        <v>90.68575679456977</v>
      </c>
      <c r="CM31" s="182">
        <f>+[1]EEPP!BI48</f>
        <v>24.054196795596742</v>
      </c>
      <c r="CN31" s="182">
        <f>+[1]EEPP!BJ48</f>
        <v>92.314657947439869</v>
      </c>
      <c r="CO31" s="182">
        <f>+[1]EEPP!BK48</f>
        <v>94.026937483626043</v>
      </c>
      <c r="CP31" s="182">
        <f>+[1]EEPP!BL48</f>
        <v>-79.829567240065316</v>
      </c>
      <c r="CQ31" s="182">
        <f>+[1]EEPP!BM48</f>
        <v>92.73696829723481</v>
      </c>
      <c r="CR31" s="182">
        <f>+[1]EEPP!BN48</f>
        <v>103.57313561741812</v>
      </c>
      <c r="CS31" s="182">
        <f>+[1]EEPP!BO48</f>
        <v>85.426433939997722</v>
      </c>
      <c r="CT31" s="182">
        <f>+[1]EEPP!BP48</f>
        <v>46.588904402637638</v>
      </c>
      <c r="CU31" s="182">
        <f>+[1]EEPP!BQ48</f>
        <v>74.929426991240106</v>
      </c>
      <c r="CV31" s="182">
        <f>+[1]EEPP!BR48</f>
        <v>25.745338095748295</v>
      </c>
      <c r="CW31" s="182">
        <f>+[1]EEPP!BS48</f>
        <v>111.52821491291414</v>
      </c>
      <c r="CX31" s="182">
        <f>+[1]EEPP!BT48</f>
        <v>73.743378160965534</v>
      </c>
      <c r="CY31" s="182">
        <f>+[1]EEPP!BU48</f>
        <v>60.002751210308396</v>
      </c>
      <c r="CZ31" s="182">
        <f>+[1]EEPP!BV48</f>
        <v>83.179663756178542</v>
      </c>
      <c r="DA31" s="182">
        <f>+[1]EEPP!BW48</f>
        <v>58.563381897498758</v>
      </c>
      <c r="DB31" s="182">
        <f>+[1]EEPP!BX48</f>
        <v>12.099636359221142</v>
      </c>
      <c r="DC31" s="182">
        <f>+[1]EEPP!BY48</f>
        <v>61.390048141588849</v>
      </c>
      <c r="DD31" s="182">
        <f>+[1]EEPP!BZ48</f>
        <v>46.035108760350653</v>
      </c>
      <c r="DE31" s="182">
        <f>+[1]EEPP!CA48</f>
        <v>90.565133374864473</v>
      </c>
      <c r="DF31" s="182">
        <f>+[1]EEPP!CB48</f>
        <v>78.687251865007781</v>
      </c>
      <c r="DG31" s="182">
        <f>+[1]EEPP!CC48</f>
        <v>48.232296358012135</v>
      </c>
      <c r="DH31" s="182">
        <f>+[1]EEPP!CD48</f>
        <v>25.082788550968175</v>
      </c>
      <c r="DI31" s="182">
        <f>+[1]EEPP!CE48</f>
        <v>85.356833453498979</v>
      </c>
      <c r="DJ31" s="182">
        <f>+[1]EEPP!CF48</f>
        <v>72.42703114794466</v>
      </c>
      <c r="DK31" s="182">
        <f>+[1]EEPP!CG48</f>
        <v>-51.248907885066671</v>
      </c>
      <c r="DL31" s="182">
        <f>+[1]EEPP!CH48</f>
        <v>18.402447511424654</v>
      </c>
      <c r="DM31" s="182">
        <f>+[1]EEPP!CI48</f>
        <v>46.829577354280772</v>
      </c>
      <c r="DN31" s="182">
        <f>+[1]EEPP!CJ48</f>
        <v>66.486460793792219</v>
      </c>
      <c r="DO31" s="182">
        <f>+[1]EEPP!CK48</f>
        <v>60.948863265682064</v>
      </c>
      <c r="DP31" s="182">
        <f>+[1]EEPP!CL48</f>
        <v>44.621093516492408</v>
      </c>
      <c r="DQ31" s="182">
        <f>+[1]EEPP!CM48</f>
        <v>46.364298763981907</v>
      </c>
      <c r="DR31" s="182">
        <f>+[1]EEPP!CN48</f>
        <v>64.908421094827773</v>
      </c>
      <c r="DS31" s="182">
        <f>+[1]EEPP!CO48</f>
        <v>81.357454960101094</v>
      </c>
      <c r="DT31" s="182">
        <f>+[1]EEPP!CP48</f>
        <v>64.312833043595504</v>
      </c>
      <c r="DU31" s="182">
        <f>+[1]EEPP!CQ48</f>
        <v>78.488646309370068</v>
      </c>
      <c r="DV31" s="182">
        <f>+[1]EEPP!CR48</f>
        <v>75.272211570755587</v>
      </c>
      <c r="DW31" s="182">
        <f>+[1]EEPP!CS48</f>
        <v>52.168050171206673</v>
      </c>
      <c r="DX31" s="182">
        <f>+[1]EEPP!CT48</f>
        <v>69.724623625112827</v>
      </c>
      <c r="DY31" s="182">
        <f>+[1]EEPP!CU48</f>
        <v>63.32751598136452</v>
      </c>
      <c r="DZ31" s="182">
        <f>+[1]EEPP!CV48</f>
        <v>84.44070497750981</v>
      </c>
      <c r="EA31" s="182">
        <f>+[1]EEPP!CW48</f>
        <v>67.48600481000004</v>
      </c>
      <c r="EB31" s="182">
        <f>+[1]EEPP!CX48</f>
        <v>41.53409241</v>
      </c>
      <c r="EC31" s="182">
        <f>+[1]EEPP!CY48</f>
        <v>71.028941639999971</v>
      </c>
      <c r="ED31" s="182">
        <f>+[1]EEPP!CZ48</f>
        <v>66.75360833000002</v>
      </c>
      <c r="EE31" s="182">
        <f>+[1]EEPP!DA48</f>
        <v>73.526349650000029</v>
      </c>
      <c r="EF31" s="182">
        <f>+[1]EEPP!DB48</f>
        <v>64.01942497999994</v>
      </c>
      <c r="EG31" s="182">
        <f>+[1]EEPP!DC48</f>
        <v>67.460126250000116</v>
      </c>
      <c r="EH31" s="182">
        <f>+[1]EEPP!DD48</f>
        <v>74.16187715999996</v>
      </c>
      <c r="EI31" s="182">
        <f>+[1]EEPP!DE48</f>
        <v>66.70197447999999</v>
      </c>
      <c r="EJ31" s="182">
        <f>+[1]EEPP!DF48</f>
        <v>68.159255380000033</v>
      </c>
      <c r="EK31" s="182">
        <f>+[1]EEPP!DG48</f>
        <v>72.382306540000002</v>
      </c>
      <c r="EL31" s="182">
        <f>+[1]EEPP!DH48</f>
        <v>89.27127096039284</v>
      </c>
      <c r="EM31" s="182">
        <f>+[1]EEPP!DI48</f>
        <v>86.85515269289769</v>
      </c>
      <c r="EN31" s="182">
        <f>+[1]EEPP!DJ48</f>
        <v>87.29324549325014</v>
      </c>
      <c r="EO31" s="182">
        <f>+[1]EEPP!DK48</f>
        <v>80.021347834415494</v>
      </c>
      <c r="EP31" s="182">
        <f>+[1]EEPP!DL48</f>
        <v>74.171033849649376</v>
      </c>
      <c r="EQ31" s="182">
        <f>+[1]EEPP!DM48</f>
        <v>65.312743948541623</v>
      </c>
      <c r="ER31" s="182">
        <f>+[1]EEPP!DN48</f>
        <v>76.480221874576856</v>
      </c>
      <c r="ES31" s="182">
        <f>+[1]EEPP!DO48</f>
        <v>78.268267196513307</v>
      </c>
      <c r="ET31" s="182">
        <f>+[1]EEPP!DP48</f>
        <v>73.862783355272654</v>
      </c>
      <c r="EU31" s="182">
        <f>+[1]EEPP!DQ48</f>
        <v>67.541809385060617</v>
      </c>
      <c r="EV31" s="182">
        <f>+[1]EEPP!DR48</f>
        <v>57.861182999107363</v>
      </c>
      <c r="EW31" s="182">
        <f>+[1]EEPP!DS48</f>
        <v>56.813824673589565</v>
      </c>
      <c r="EX31" s="182">
        <f>+[1]EEPP!DT48</f>
        <v>70.128826109736309</v>
      </c>
      <c r="EY31" s="182">
        <f>+[1]EEPP!DU48</f>
        <v>57.980698579999995</v>
      </c>
      <c r="EZ31" s="182">
        <f>+[1]EEPP!DV48</f>
        <v>64.740417229999991</v>
      </c>
      <c r="FA31" s="182">
        <f>+[1]EEPP!DW48</f>
        <v>78.826430960000096</v>
      </c>
      <c r="FB31" s="182">
        <f>+[1]EEPP!DX48</f>
        <v>77.685365310000009</v>
      </c>
      <c r="FC31" s="182">
        <f>+[1]EEPP!DY48</f>
        <v>67.520286690000034</v>
      </c>
      <c r="FD31" s="182">
        <f>+[1]EEPP!DZ48</f>
        <v>79.484993789999976</v>
      </c>
      <c r="FE31" s="182">
        <f>+[1]EEPP!EA48</f>
        <v>72.110840699999869</v>
      </c>
      <c r="FF31" s="182">
        <f>+[1]EEPP!EB48</f>
        <v>73.970078969999975</v>
      </c>
      <c r="FG31" s="182">
        <f>+[1]EEPP!EC48</f>
        <v>69.649662530000114</v>
      </c>
      <c r="FH31" s="182">
        <f>+[1]EEPP!ED48</f>
        <v>71.137155259999986</v>
      </c>
      <c r="FI31" s="182">
        <f>+[1]EEPP!EE48</f>
        <v>78.428177679999976</v>
      </c>
      <c r="FJ31" s="182">
        <f>+[1]EEPP!EF48</f>
        <v>65.754430809999974</v>
      </c>
      <c r="FK31" s="182">
        <f>+[1]EEPP!EG48</f>
        <v>61.636454160000028</v>
      </c>
      <c r="FL31" s="182">
        <f>+[1]EEPP!EH48</f>
        <v>65.820278150000007</v>
      </c>
      <c r="FM31" s="182">
        <f>+[1]EEPP!EI48</f>
        <v>93.067092059999993</v>
      </c>
      <c r="FN31" s="182">
        <f>+[1]EEPP!EJ48</f>
        <v>93.316281779999997</v>
      </c>
      <c r="FO31" s="182">
        <f>+[1]EEPP!EK48</f>
        <v>88.762603249999984</v>
      </c>
      <c r="FP31" s="182">
        <f>+[1]EEPP!EL48</f>
        <v>87.195213710000019</v>
      </c>
      <c r="FQ31" s="182">
        <f>+[1]EEPP!EM48</f>
        <v>88.697985870000025</v>
      </c>
      <c r="FR31" s="182">
        <f>+[1]EEPP!EN48</f>
        <v>111.63997575000008</v>
      </c>
      <c r="FS31" s="182">
        <f>+[1]EEPP!EO48</f>
        <v>141.44188438999998</v>
      </c>
      <c r="FT31" s="182">
        <f>+[1]EEPP!EP48</f>
        <v>111.09236613999994</v>
      </c>
      <c r="FU31" s="182">
        <f>+[1]EEPP!EQ48</f>
        <v>148.18567627999994</v>
      </c>
      <c r="FV31" s="182">
        <f>+[1]EEPP!ER48</f>
        <v>199.11270125000004</v>
      </c>
      <c r="FW31" s="182">
        <f>+[1]EEPP!ES48</f>
        <v>134.66316559000003</v>
      </c>
      <c r="FX31" s="182">
        <f>+[1]EEPP!ET48</f>
        <v>145.14764728</v>
      </c>
      <c r="FY31" s="182">
        <f>+[1]EEPP!EU48</f>
        <v>139.85214571999992</v>
      </c>
      <c r="FZ31" s="182">
        <f>+[1]EEPP!EV48</f>
        <v>144.49226526999996</v>
      </c>
      <c r="GA31" s="182">
        <f>+[1]EEPP!EW48</f>
        <v>146.51435893999999</v>
      </c>
      <c r="GB31" s="182">
        <f>+[1]EEPP!EX48</f>
        <v>136.65667468999999</v>
      </c>
      <c r="GC31" s="182">
        <f>+[1]EEPP!EY48</f>
        <v>134.32019553000001</v>
      </c>
      <c r="GD31" s="182">
        <f>+[1]EEPP!EZ48</f>
        <v>148.52118305000005</v>
      </c>
      <c r="GE31" s="182">
        <f>+[1]EEPP!FA48</f>
        <v>133.06961181</v>
      </c>
      <c r="GF31" s="182">
        <f>+[1]EEPP!FB48</f>
        <v>120.8991466800002</v>
      </c>
      <c r="GG31" s="182">
        <f>+[1]EEPP!FC48</f>
        <v>137.57521732999996</v>
      </c>
      <c r="GH31" s="182">
        <f>+[1]EEPP!FD48</f>
        <v>135.54566754490946</v>
      </c>
      <c r="GI31" s="182">
        <f>+[1]EEPP!FE48</f>
        <v>117.75486295000005</v>
      </c>
    </row>
    <row r="32" spans="2:191">
      <c r="B32" s="176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>
        <f t="shared" si="66"/>
        <v>0</v>
      </c>
      <c r="BE32" s="177">
        <f t="shared" si="67"/>
        <v>0</v>
      </c>
      <c r="BF32" s="177">
        <f t="shared" si="68"/>
        <v>0</v>
      </c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/>
      <c r="DS32" s="177"/>
      <c r="DT32" s="177"/>
      <c r="DU32" s="177"/>
      <c r="DV32" s="177"/>
      <c r="DW32" s="177"/>
      <c r="DX32" s="177"/>
      <c r="DY32" s="177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177"/>
      <c r="EW32" s="177"/>
      <c r="EX32" s="177"/>
      <c r="EY32" s="177"/>
      <c r="EZ32" s="177"/>
      <c r="FA32" s="177"/>
      <c r="FB32" s="177"/>
      <c r="FC32" s="177"/>
      <c r="FD32" s="177"/>
      <c r="FE32" s="177"/>
      <c r="FF32" s="177"/>
      <c r="FG32" s="177"/>
      <c r="FH32" s="177"/>
      <c r="FI32" s="177"/>
      <c r="FJ32" s="177"/>
      <c r="FK32" s="177"/>
      <c r="FL32" s="177"/>
      <c r="FM32" s="177"/>
      <c r="FN32" s="177"/>
      <c r="FO32" s="177"/>
      <c r="FP32" s="177"/>
      <c r="FQ32" s="177"/>
      <c r="FR32" s="177"/>
      <c r="FS32" s="177"/>
      <c r="FT32" s="177"/>
      <c r="FU32" s="177"/>
      <c r="FV32" s="177"/>
      <c r="FW32" s="177"/>
      <c r="FX32" s="177"/>
      <c r="FY32" s="177"/>
      <c r="FZ32" s="177"/>
      <c r="GA32" s="177"/>
      <c r="GB32" s="177"/>
      <c r="GC32" s="177"/>
      <c r="GD32" s="177"/>
      <c r="GE32" s="177"/>
      <c r="GF32" s="177"/>
      <c r="GG32" s="177"/>
      <c r="GH32" s="177"/>
      <c r="GI32" s="177"/>
    </row>
    <row r="33" spans="2:191" s="37" customFormat="1">
      <c r="B33" s="190">
        <v>2</v>
      </c>
      <c r="C33" s="191" t="s">
        <v>234</v>
      </c>
      <c r="D33" s="192">
        <f t="shared" si="188"/>
        <v>7256.1215829499179</v>
      </c>
      <c r="E33" s="192">
        <f t="shared" si="189"/>
        <v>7881.492223328336</v>
      </c>
      <c r="F33" s="192">
        <f t="shared" si="190"/>
        <v>6697.5125816098443</v>
      </c>
      <c r="G33" s="192">
        <f t="shared" si="191"/>
        <v>5817.0135992221785</v>
      </c>
      <c r="H33" s="192">
        <f t="shared" ref="H33:AH33" si="421">H35+H51+H60</f>
        <v>4819.9481560105605</v>
      </c>
      <c r="I33" s="192">
        <f t="shared" si="421"/>
        <v>4796.3619339844618</v>
      </c>
      <c r="J33" s="192">
        <f t="shared" si="421"/>
        <v>4876.341968529774</v>
      </c>
      <c r="K33" s="192">
        <f t="shared" si="421"/>
        <v>4032.9834398905909</v>
      </c>
      <c r="L33" s="192">
        <f t="shared" ref="L33" si="422">L35+L51+L60</f>
        <v>4041.6404385200003</v>
      </c>
      <c r="M33" s="192">
        <f t="shared" si="45"/>
        <v>7663.3963666481486</v>
      </c>
      <c r="N33" s="192">
        <f t="shared" si="46"/>
        <v>12600.806003872623</v>
      </c>
      <c r="O33" s="192">
        <f t="shared" si="47"/>
        <v>1481.1494424963273</v>
      </c>
      <c r="P33" s="192">
        <f t="shared" si="48"/>
        <v>1520.2202602112006</v>
      </c>
      <c r="Q33" s="192">
        <f t="shared" si="49"/>
        <v>1873.5335000544665</v>
      </c>
      <c r="R33" s="192">
        <f t="shared" si="50"/>
        <v>2381.2183801879241</v>
      </c>
      <c r="S33" s="192">
        <f t="shared" si="51"/>
        <v>1700.1911434806702</v>
      </c>
      <c r="T33" s="192">
        <f t="shared" si="52"/>
        <v>1863.405526779467</v>
      </c>
      <c r="U33" s="192">
        <f t="shared" si="53"/>
        <v>1952.5270260374468</v>
      </c>
      <c r="V33" s="192">
        <f t="shared" si="54"/>
        <v>2365.3685270307524</v>
      </c>
      <c r="W33" s="192">
        <f t="shared" si="55"/>
        <v>1645.8832771172999</v>
      </c>
      <c r="X33" s="192">
        <f t="shared" si="56"/>
        <v>1679.0481822087804</v>
      </c>
      <c r="Y33" s="192">
        <f t="shared" si="57"/>
        <v>1579.1304235100226</v>
      </c>
      <c r="Z33" s="192">
        <f t="shared" si="58"/>
        <v>1793.4506987737418</v>
      </c>
      <c r="AA33" s="192">
        <f t="shared" si="59"/>
        <v>1355.9095132504924</v>
      </c>
      <c r="AB33" s="192">
        <f t="shared" si="60"/>
        <v>1585.7440901002506</v>
      </c>
      <c r="AC33" s="192">
        <f t="shared" si="61"/>
        <v>1352.7236927835447</v>
      </c>
      <c r="AD33" s="192">
        <f t="shared" si="62"/>
        <v>1522.6363030878913</v>
      </c>
      <c r="AE33" s="192">
        <f t="shared" si="421"/>
        <v>1117.2119642939708</v>
      </c>
      <c r="AF33" s="192">
        <f t="shared" si="421"/>
        <v>1163.8475662623134</v>
      </c>
      <c r="AG33" s="192">
        <f t="shared" si="421"/>
        <v>1166.6111111595021</v>
      </c>
      <c r="AH33" s="192">
        <f t="shared" si="421"/>
        <v>1372.2775142947744</v>
      </c>
      <c r="AI33" s="192">
        <f t="shared" ref="AI33:AT33" si="423">AI35+AI51+AI60</f>
        <v>1095.0744636760969</v>
      </c>
      <c r="AJ33" s="192">
        <f t="shared" si="423"/>
        <v>1209.7733525802196</v>
      </c>
      <c r="AK33" s="192">
        <f t="shared" si="423"/>
        <v>1155.7879845258976</v>
      </c>
      <c r="AL33" s="192">
        <f t="shared" si="423"/>
        <v>1335.7261332022476</v>
      </c>
      <c r="AM33" s="192">
        <f t="shared" si="423"/>
        <v>1135.2205217263054</v>
      </c>
      <c r="AN33" s="192">
        <f t="shared" si="423"/>
        <v>1352.2364690213769</v>
      </c>
      <c r="AO33" s="192">
        <f t="shared" si="423"/>
        <v>1177.0995947334054</v>
      </c>
      <c r="AP33" s="192">
        <f t="shared" si="423"/>
        <v>1211.7853830486865</v>
      </c>
      <c r="AQ33" s="192">
        <f t="shared" si="423"/>
        <v>1059.7042673040287</v>
      </c>
      <c r="AR33" s="192">
        <f t="shared" si="423"/>
        <v>832.99995314797047</v>
      </c>
      <c r="AS33" s="192">
        <f t="shared" si="423"/>
        <v>1034.6391326303064</v>
      </c>
      <c r="AT33" s="192">
        <f t="shared" si="423"/>
        <v>1105.6400868082851</v>
      </c>
      <c r="AU33" s="192">
        <f t="shared" ref="AU33:AX33" si="424">AU35+AU51+AU60</f>
        <v>965.12191258000007</v>
      </c>
      <c r="AV33" s="192">
        <f t="shared" si="424"/>
        <v>989.13411423000048</v>
      </c>
      <c r="AW33" s="192">
        <f t="shared" si="424"/>
        <v>973.43359369999826</v>
      </c>
      <c r="AX33" s="192">
        <f t="shared" si="424"/>
        <v>1113.9508180100015</v>
      </c>
      <c r="AY33" s="192">
        <f t="shared" ref="AY33:DB33" si="425">AY35+AY51+AY60</f>
        <v>1002.4268310599999</v>
      </c>
      <c r="AZ33" s="192">
        <f t="shared" ref="AZ33:AZ60" si="426">+SUM(FN33:FP33)</f>
        <v>1172.0358000300002</v>
      </c>
      <c r="BA33" s="192">
        <f t="shared" si="63"/>
        <v>1880.9471689325926</v>
      </c>
      <c r="BB33" s="192">
        <f t="shared" si="64"/>
        <v>3607.9865666255555</v>
      </c>
      <c r="BC33" s="192">
        <f t="shared" si="65"/>
        <v>2985.5144240099999</v>
      </c>
      <c r="BD33" s="192">
        <f t="shared" si="66"/>
        <v>2953.1043223799998</v>
      </c>
      <c r="BE33" s="192">
        <f t="shared" si="67"/>
        <v>3142.2281238099995</v>
      </c>
      <c r="BF33" s="192">
        <f t="shared" si="68"/>
        <v>3519.9591336726235</v>
      </c>
      <c r="BG33" s="192">
        <f t="shared" ref="BG33:BH33" si="427">BG35+BG51+BG60</f>
        <v>477.16458446513934</v>
      </c>
      <c r="BH33" s="192">
        <f t="shared" si="427"/>
        <v>463.38683749440651</v>
      </c>
      <c r="BI33" s="192">
        <f t="shared" si="425"/>
        <v>540.59802053678141</v>
      </c>
      <c r="BJ33" s="192">
        <f t="shared" si="425"/>
        <v>513.34551129091312</v>
      </c>
      <c r="BK33" s="192">
        <f t="shared" si="425"/>
        <v>537.66006840607838</v>
      </c>
      <c r="BL33" s="192">
        <f t="shared" si="425"/>
        <v>469.21468051420936</v>
      </c>
      <c r="BM33" s="192">
        <f t="shared" si="425"/>
        <v>696.18035866944217</v>
      </c>
      <c r="BN33" s="192">
        <f t="shared" si="425"/>
        <v>602.57978793940981</v>
      </c>
      <c r="BO33" s="192">
        <f t="shared" si="425"/>
        <v>574.77335344561448</v>
      </c>
      <c r="BP33" s="192">
        <f t="shared" si="425"/>
        <v>671.62525017813471</v>
      </c>
      <c r="BQ33" s="192">
        <f t="shared" si="425"/>
        <v>632.53250026531464</v>
      </c>
      <c r="BR33" s="192">
        <f t="shared" si="425"/>
        <v>1077.0606297444747</v>
      </c>
      <c r="BS33" s="192">
        <f t="shared" si="425"/>
        <v>545.23071160015888</v>
      </c>
      <c r="BT33" s="192">
        <f t="shared" si="425"/>
        <v>605.33271596475856</v>
      </c>
      <c r="BU33" s="192">
        <f t="shared" si="425"/>
        <v>549.62771591575279</v>
      </c>
      <c r="BV33" s="192">
        <f t="shared" si="425"/>
        <v>625.89629808897644</v>
      </c>
      <c r="BW33" s="192">
        <f t="shared" si="425"/>
        <v>611.19500520016777</v>
      </c>
      <c r="BX33" s="192">
        <f t="shared" si="425"/>
        <v>626.31422349032289</v>
      </c>
      <c r="BY33" s="192">
        <f t="shared" si="425"/>
        <v>670.14059824183721</v>
      </c>
      <c r="BZ33" s="192">
        <f t="shared" si="425"/>
        <v>626.79248842978211</v>
      </c>
      <c r="CA33" s="192">
        <f t="shared" si="425"/>
        <v>655.59393936582751</v>
      </c>
      <c r="CB33" s="192">
        <f t="shared" si="425"/>
        <v>776.23765488815707</v>
      </c>
      <c r="CC33" s="192">
        <f t="shared" si="425"/>
        <v>567.27171111550592</v>
      </c>
      <c r="CD33" s="192">
        <f t="shared" si="425"/>
        <v>1021.8591610270892</v>
      </c>
      <c r="CE33" s="192">
        <f t="shared" si="425"/>
        <v>471.2218632709816</v>
      </c>
      <c r="CF33" s="192">
        <f t="shared" si="425"/>
        <v>573.69499277019577</v>
      </c>
      <c r="CG33" s="192">
        <f t="shared" si="425"/>
        <v>600.96642107612251</v>
      </c>
      <c r="CH33" s="192">
        <f t="shared" si="425"/>
        <v>557.09279949518236</v>
      </c>
      <c r="CI33" s="192">
        <f t="shared" si="425"/>
        <v>574.82556559037187</v>
      </c>
      <c r="CJ33" s="192">
        <f t="shared" si="425"/>
        <v>547.12981712322608</v>
      </c>
      <c r="CK33" s="192">
        <f t="shared" si="425"/>
        <v>525.66809924643121</v>
      </c>
      <c r="CL33" s="192">
        <f t="shared" si="425"/>
        <v>524.13897616145312</v>
      </c>
      <c r="CM33" s="192">
        <f t="shared" si="425"/>
        <v>529.3233481021382</v>
      </c>
      <c r="CN33" s="192">
        <f t="shared" si="425"/>
        <v>492.29139010899132</v>
      </c>
      <c r="CO33" s="192">
        <f t="shared" si="425"/>
        <v>513.67822242518355</v>
      </c>
      <c r="CP33" s="192">
        <f t="shared" si="425"/>
        <v>787.48108623956693</v>
      </c>
      <c r="CQ33" s="192">
        <f t="shared" si="425"/>
        <v>426.21152603659056</v>
      </c>
      <c r="CR33" s="192">
        <f t="shared" si="425"/>
        <v>422.83598838959517</v>
      </c>
      <c r="CS33" s="192">
        <f t="shared" si="425"/>
        <v>506.86199882430674</v>
      </c>
      <c r="CT33" s="192">
        <f t="shared" si="425"/>
        <v>525.16886274246826</v>
      </c>
      <c r="CU33" s="192">
        <f t="shared" si="425"/>
        <v>499.43193743521562</v>
      </c>
      <c r="CV33" s="192">
        <f t="shared" si="425"/>
        <v>561.14328992256662</v>
      </c>
      <c r="CW33" s="192">
        <f t="shared" si="425"/>
        <v>471.50184023619886</v>
      </c>
      <c r="CX33" s="192">
        <f t="shared" si="425"/>
        <v>411.02562173027832</v>
      </c>
      <c r="CY33" s="192">
        <f t="shared" si="425"/>
        <v>470.19623081706749</v>
      </c>
      <c r="CZ33" s="192">
        <f t="shared" si="425"/>
        <v>445.96104163673203</v>
      </c>
      <c r="DA33" s="192">
        <f t="shared" si="425"/>
        <v>445.84546213108308</v>
      </c>
      <c r="DB33" s="192">
        <f t="shared" si="425"/>
        <v>630.82979932007618</v>
      </c>
      <c r="DC33" s="192">
        <f t="shared" ref="DC33:DZ33" si="428">DC35+DC51+DC60</f>
        <v>353.48393134081152</v>
      </c>
      <c r="DD33" s="192">
        <f t="shared" si="428"/>
        <v>368.17827438813282</v>
      </c>
      <c r="DE33" s="192">
        <f t="shared" si="428"/>
        <v>395.54975856502631</v>
      </c>
      <c r="DF33" s="192">
        <f t="shared" si="428"/>
        <v>374.65315346134469</v>
      </c>
      <c r="DG33" s="192">
        <f t="shared" si="428"/>
        <v>409.67255683480823</v>
      </c>
      <c r="DH33" s="192">
        <f t="shared" si="428"/>
        <v>379.52185596616067</v>
      </c>
      <c r="DI33" s="192">
        <f t="shared" si="428"/>
        <v>402.79829150912587</v>
      </c>
      <c r="DJ33" s="192">
        <f t="shared" si="428"/>
        <v>373.20814964536402</v>
      </c>
      <c r="DK33" s="192">
        <f t="shared" si="428"/>
        <v>390.60467000501239</v>
      </c>
      <c r="DL33" s="192">
        <f t="shared" si="428"/>
        <v>390.47752792316601</v>
      </c>
      <c r="DM33" s="192">
        <f t="shared" si="428"/>
        <v>433.55568591720657</v>
      </c>
      <c r="DN33" s="192">
        <f t="shared" si="428"/>
        <v>548.24430045440204</v>
      </c>
      <c r="DO33" s="192">
        <f t="shared" si="428"/>
        <v>355.84265237533521</v>
      </c>
      <c r="DP33" s="192">
        <f t="shared" si="428"/>
        <v>356.85691983393917</v>
      </c>
      <c r="DQ33" s="192">
        <f t="shared" si="428"/>
        <v>382.3748914668227</v>
      </c>
      <c r="DR33" s="192">
        <f t="shared" si="428"/>
        <v>376.98815402102701</v>
      </c>
      <c r="DS33" s="192">
        <f t="shared" si="428"/>
        <v>416.41413379222615</v>
      </c>
      <c r="DT33" s="192">
        <f t="shared" si="428"/>
        <v>416.37106476696613</v>
      </c>
      <c r="DU33" s="192">
        <f t="shared" si="428"/>
        <v>414.93845476652871</v>
      </c>
      <c r="DV33" s="192">
        <f t="shared" si="428"/>
        <v>363.27179523581481</v>
      </c>
      <c r="DW33" s="192">
        <f t="shared" si="428"/>
        <v>377.57773452355417</v>
      </c>
      <c r="DX33" s="192">
        <f t="shared" si="428"/>
        <v>410.23415963959587</v>
      </c>
      <c r="DY33" s="192">
        <f t="shared" si="428"/>
        <v>419.08519581143662</v>
      </c>
      <c r="DZ33" s="192">
        <f t="shared" si="428"/>
        <v>506.40677775121503</v>
      </c>
      <c r="EA33" s="192">
        <f t="shared" ref="EA33:EW33" si="429">EA35+EA51+EA60</f>
        <v>353.00984925896546</v>
      </c>
      <c r="EB33" s="192">
        <f t="shared" si="429"/>
        <v>375.45462666768469</v>
      </c>
      <c r="EC33" s="192">
        <f t="shared" si="429"/>
        <v>406.756045799655</v>
      </c>
      <c r="ED33" s="192">
        <f t="shared" si="429"/>
        <v>415.77202179512312</v>
      </c>
      <c r="EE33" s="192">
        <f t="shared" si="429"/>
        <v>538.12071722595635</v>
      </c>
      <c r="EF33" s="192">
        <f t="shared" si="429"/>
        <v>398.34373000029746</v>
      </c>
      <c r="EG33" s="192">
        <f t="shared" si="429"/>
        <v>421.14714896349744</v>
      </c>
      <c r="EH33" s="192">
        <f t="shared" si="429"/>
        <v>384.35628385000018</v>
      </c>
      <c r="EI33" s="192">
        <f t="shared" si="429"/>
        <v>371.59616191990767</v>
      </c>
      <c r="EJ33" s="192">
        <f t="shared" si="429"/>
        <v>367.45863995999991</v>
      </c>
      <c r="EK33" s="192">
        <f t="shared" si="429"/>
        <v>366.66457910115423</v>
      </c>
      <c r="EL33" s="192">
        <f t="shared" si="429"/>
        <v>477.66216398753244</v>
      </c>
      <c r="EM33" s="192">
        <f t="shared" si="429"/>
        <v>312.52951982721368</v>
      </c>
      <c r="EN33" s="192">
        <f t="shared" si="429"/>
        <v>391.72023627403541</v>
      </c>
      <c r="EO33" s="192">
        <f t="shared" si="429"/>
        <v>355.45451120277949</v>
      </c>
      <c r="EP33" s="192">
        <f t="shared" si="429"/>
        <v>234.96182233951404</v>
      </c>
      <c r="EQ33" s="192">
        <f t="shared" si="429"/>
        <v>262.82735516443455</v>
      </c>
      <c r="ER33" s="192">
        <f t="shared" si="429"/>
        <v>335.21077564402185</v>
      </c>
      <c r="ES33" s="192">
        <f t="shared" si="429"/>
        <v>355.92880520468964</v>
      </c>
      <c r="ET33" s="192">
        <f t="shared" si="429"/>
        <v>343.39062780379544</v>
      </c>
      <c r="EU33" s="192">
        <f t="shared" si="429"/>
        <v>335.31969962182137</v>
      </c>
      <c r="EV33" s="192">
        <f t="shared" si="429"/>
        <v>340.77046607401417</v>
      </c>
      <c r="EW33" s="192">
        <f t="shared" si="429"/>
        <v>350.34757383823046</v>
      </c>
      <c r="EX33" s="192">
        <f t="shared" ref="EX33:FJ33" si="430">EX35+EX51+EX60</f>
        <v>414.52204689604059</v>
      </c>
      <c r="EY33" s="192">
        <f t="shared" si="430"/>
        <v>168.17115620999999</v>
      </c>
      <c r="EZ33" s="192">
        <f t="shared" si="430"/>
        <v>217.24710641000001</v>
      </c>
      <c r="FA33" s="192">
        <f t="shared" si="430"/>
        <v>579.70364996000012</v>
      </c>
      <c r="FB33" s="192">
        <f t="shared" si="430"/>
        <v>335.50760324000004</v>
      </c>
      <c r="FC33" s="192">
        <f t="shared" si="430"/>
        <v>314.90101174000029</v>
      </c>
      <c r="FD33" s="192">
        <f t="shared" si="430"/>
        <v>338.72549925000004</v>
      </c>
      <c r="FE33" s="192">
        <f t="shared" si="430"/>
        <v>325.26972612999958</v>
      </c>
      <c r="FF33" s="192">
        <f t="shared" si="430"/>
        <v>320.79357311999985</v>
      </c>
      <c r="FG33" s="192">
        <f t="shared" si="430"/>
        <v>327.37029444999905</v>
      </c>
      <c r="FH33" s="192">
        <f t="shared" si="430"/>
        <v>329.65160852000031</v>
      </c>
      <c r="FI33" s="192">
        <f t="shared" si="430"/>
        <v>367.77794983000058</v>
      </c>
      <c r="FJ33" s="192">
        <f t="shared" si="430"/>
        <v>416.52125966000051</v>
      </c>
      <c r="FK33" s="192">
        <f t="shared" ref="FK33:FM33" si="431">FK35+FK51+FK60</f>
        <v>284.43871561000003</v>
      </c>
      <c r="FL33" s="192">
        <f t="shared" si="431"/>
        <v>338.98499989999999</v>
      </c>
      <c r="FM33" s="192">
        <f t="shared" si="431"/>
        <v>379.00311554999996</v>
      </c>
      <c r="FN33" s="192">
        <f t="shared" ref="FN33:FO33" si="432">FN35+FN51+FN60</f>
        <v>401.17508640000005</v>
      </c>
      <c r="FO33" s="192">
        <f t="shared" si="432"/>
        <v>362.06795123999984</v>
      </c>
      <c r="FP33" s="192">
        <f t="shared" ref="FP33" si="433">FP35+FP51+FP60</f>
        <v>408.79276239000023</v>
      </c>
      <c r="FQ33" s="192">
        <f t="shared" ref="FQ33" si="434">FQ35+FQ51+FQ60</f>
        <v>386.3301943900006</v>
      </c>
      <c r="FR33" s="192">
        <f>FR35+FR51+FR60</f>
        <v>400.79213713629554</v>
      </c>
      <c r="FS33" s="192">
        <f t="shared" ref="FS33" si="435">FS35+FS51+FS60</f>
        <v>1093.8248374062964</v>
      </c>
      <c r="FT33" s="192">
        <f t="shared" ref="FT33" si="436">FT35+FT51+FT60</f>
        <v>1099.9178908762965</v>
      </c>
      <c r="FU33" s="192">
        <f t="shared" ref="FU33" si="437">FU35+FU51+FU60</f>
        <v>1139.3057968462963</v>
      </c>
      <c r="FV33" s="192">
        <f t="shared" ref="FV33:FW33" si="438">FV35+FV51+FV60</f>
        <v>1368.7628789029629</v>
      </c>
      <c r="FW33" s="192">
        <f t="shared" si="438"/>
        <v>1008.0324640200001</v>
      </c>
      <c r="FX33" s="192">
        <f t="shared" ref="FX33" si="439">FX35+FX51+FX60</f>
        <v>1056.5273031599997</v>
      </c>
      <c r="FY33" s="192">
        <f t="shared" ref="FY33:FZ33" si="440">FY35+FY51+FY60</f>
        <v>920.9546568300002</v>
      </c>
      <c r="FZ33" s="192">
        <f t="shared" si="440"/>
        <v>881.33858909000003</v>
      </c>
      <c r="GA33" s="192">
        <f t="shared" ref="GA33" si="441">GA35+GA51+GA60</f>
        <v>1070.3655558599999</v>
      </c>
      <c r="GB33" s="192">
        <f t="shared" ref="GB33" si="442">GB35+GB51+GB60</f>
        <v>1001.40017743</v>
      </c>
      <c r="GC33" s="192">
        <f t="shared" ref="GC33" si="443">GC35+GC51+GC60</f>
        <v>905.30507298999987</v>
      </c>
      <c r="GD33" s="192">
        <f t="shared" ref="GD33" si="444">GD35+GD51+GD60</f>
        <v>1043.2077436699999</v>
      </c>
      <c r="GE33" s="192">
        <f t="shared" ref="GE33" si="445">GE35+GE51+GE60</f>
        <v>1193.7153071499999</v>
      </c>
      <c r="GF33" s="192">
        <f t="shared" ref="GF33:GG33" si="446">GF35+GF51+GF60</f>
        <v>1149.0524955300002</v>
      </c>
      <c r="GG33" s="192">
        <f t="shared" si="446"/>
        <v>1153.0383097999995</v>
      </c>
      <c r="GH33" s="192">
        <f t="shared" ref="GH33:GI33" si="447">GH35+GH51+GH60</f>
        <v>1217.8683283426235</v>
      </c>
      <c r="GI33" s="192">
        <f t="shared" si="447"/>
        <v>942.20099213862795</v>
      </c>
    </row>
    <row r="34" spans="2:191" hidden="1">
      <c r="B34" s="176"/>
      <c r="C34" s="177"/>
      <c r="D34" s="177">
        <f t="shared" si="188"/>
        <v>0</v>
      </c>
      <c r="E34" s="177">
        <f t="shared" si="189"/>
        <v>0</v>
      </c>
      <c r="F34" s="177">
        <f t="shared" si="190"/>
        <v>0</v>
      </c>
      <c r="G34" s="177">
        <f t="shared" si="191"/>
        <v>0</v>
      </c>
      <c r="H34" s="177"/>
      <c r="I34" s="177"/>
      <c r="J34" s="177"/>
      <c r="K34" s="177"/>
      <c r="L34" s="177"/>
      <c r="M34" s="177">
        <f t="shared" si="45"/>
        <v>0</v>
      </c>
      <c r="N34" s="177">
        <f t="shared" si="46"/>
        <v>0</v>
      </c>
      <c r="O34" s="177">
        <f t="shared" si="47"/>
        <v>0</v>
      </c>
      <c r="P34" s="177">
        <f t="shared" si="48"/>
        <v>0</v>
      </c>
      <c r="Q34" s="177">
        <f t="shared" si="49"/>
        <v>0</v>
      </c>
      <c r="R34" s="177">
        <f t="shared" si="50"/>
        <v>0</v>
      </c>
      <c r="S34" s="177">
        <f t="shared" si="51"/>
        <v>0</v>
      </c>
      <c r="T34" s="177">
        <f t="shared" si="52"/>
        <v>0</v>
      </c>
      <c r="U34" s="177">
        <f t="shared" si="53"/>
        <v>0</v>
      </c>
      <c r="V34" s="177">
        <f t="shared" si="54"/>
        <v>0</v>
      </c>
      <c r="W34" s="177">
        <f t="shared" si="55"/>
        <v>0</v>
      </c>
      <c r="X34" s="177">
        <f t="shared" si="56"/>
        <v>0</v>
      </c>
      <c r="Y34" s="177">
        <f t="shared" si="57"/>
        <v>0</v>
      </c>
      <c r="Z34" s="177">
        <f t="shared" si="58"/>
        <v>0</v>
      </c>
      <c r="AA34" s="177">
        <f t="shared" si="59"/>
        <v>0</v>
      </c>
      <c r="AB34" s="177">
        <f t="shared" si="60"/>
        <v>0</v>
      </c>
      <c r="AC34" s="177">
        <f t="shared" si="61"/>
        <v>0</v>
      </c>
      <c r="AD34" s="177">
        <f t="shared" si="62"/>
        <v>0</v>
      </c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>
        <f t="shared" si="426"/>
        <v>0</v>
      </c>
      <c r="BA34" s="177">
        <f t="shared" si="63"/>
        <v>0</v>
      </c>
      <c r="BB34" s="177">
        <f t="shared" si="64"/>
        <v>0</v>
      </c>
      <c r="BC34" s="177">
        <f t="shared" si="65"/>
        <v>0</v>
      </c>
      <c r="BD34" s="177">
        <f t="shared" si="66"/>
        <v>0</v>
      </c>
      <c r="BE34" s="177">
        <f t="shared" si="67"/>
        <v>0</v>
      </c>
      <c r="BF34" s="177">
        <f t="shared" si="68"/>
        <v>0</v>
      </c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  <c r="FC34" s="177"/>
      <c r="FD34" s="177"/>
      <c r="FE34" s="177"/>
      <c r="FF34" s="177"/>
      <c r="FG34" s="177"/>
      <c r="FH34" s="177"/>
      <c r="FI34" s="177"/>
      <c r="FJ34" s="177"/>
      <c r="FK34" s="177"/>
      <c r="FL34" s="177"/>
      <c r="FM34" s="177"/>
      <c r="FN34" s="177"/>
      <c r="FO34" s="177"/>
      <c r="FP34" s="177"/>
      <c r="FQ34" s="177"/>
      <c r="FR34" s="177"/>
      <c r="FS34" s="177"/>
      <c r="FT34" s="177"/>
      <c r="FU34" s="177"/>
      <c r="FV34" s="177"/>
      <c r="FW34" s="177"/>
      <c r="FX34" s="177"/>
      <c r="FY34" s="177"/>
      <c r="FZ34" s="177"/>
      <c r="GA34" s="177"/>
      <c r="GB34" s="177"/>
      <c r="GC34" s="177"/>
      <c r="GD34" s="177"/>
      <c r="GE34" s="177"/>
      <c r="GF34" s="177"/>
      <c r="GG34" s="177"/>
      <c r="GH34" s="177"/>
      <c r="GI34" s="177"/>
    </row>
    <row r="35" spans="2:191">
      <c r="B35" s="193">
        <v>21</v>
      </c>
      <c r="C35" s="180" t="s">
        <v>226</v>
      </c>
      <c r="D35" s="181">
        <f t="shared" si="188"/>
        <v>3263.7836500956009</v>
      </c>
      <c r="E35" s="181">
        <f t="shared" si="189"/>
        <v>3665.2199206383366</v>
      </c>
      <c r="F35" s="181">
        <f t="shared" si="190"/>
        <v>3565.2810319656287</v>
      </c>
      <c r="G35" s="181">
        <f t="shared" si="191"/>
        <v>3276.8302623180621</v>
      </c>
      <c r="H35" s="181">
        <f t="shared" ref="H35:AT35" si="448">+H36+H37+H40+H43+H44+H48</f>
        <v>2946.9442853705605</v>
      </c>
      <c r="I35" s="181">
        <f t="shared" si="448"/>
        <v>2969.7553531144617</v>
      </c>
      <c r="J35" s="181">
        <f t="shared" si="448"/>
        <v>2958.0475805797741</v>
      </c>
      <c r="K35" s="181">
        <f t="shared" si="448"/>
        <v>2364.5236874011375</v>
      </c>
      <c r="L35" s="181">
        <f t="shared" ref="L35" si="449">+L36+L37+L40+L43+L44+L48</f>
        <v>2251.9132730000001</v>
      </c>
      <c r="M35" s="181">
        <f t="shared" si="45"/>
        <v>5366.5570542781479</v>
      </c>
      <c r="N35" s="181">
        <f t="shared" si="46"/>
        <v>10227.488793152625</v>
      </c>
      <c r="O35" s="181">
        <f t="shared" si="47"/>
        <v>668.77205396492946</v>
      </c>
      <c r="P35" s="181">
        <f t="shared" si="48"/>
        <v>730.6884755353035</v>
      </c>
      <c r="Q35" s="181">
        <f t="shared" si="49"/>
        <v>827.10209726726339</v>
      </c>
      <c r="R35" s="181">
        <f t="shared" si="50"/>
        <v>1037.2210233281048</v>
      </c>
      <c r="S35" s="181">
        <f t="shared" si="51"/>
        <v>780.16336295193355</v>
      </c>
      <c r="T35" s="181">
        <f t="shared" si="52"/>
        <v>906.92301200528232</v>
      </c>
      <c r="U35" s="181">
        <f t="shared" si="53"/>
        <v>902.69480268641382</v>
      </c>
      <c r="V35" s="181">
        <f t="shared" si="54"/>
        <v>1075.4387429947069</v>
      </c>
      <c r="W35" s="181">
        <f t="shared" si="55"/>
        <v>806.8075404456896</v>
      </c>
      <c r="X35" s="181">
        <f t="shared" si="56"/>
        <v>844.13420673331211</v>
      </c>
      <c r="Y35" s="181">
        <f t="shared" si="57"/>
        <v>863.48942543702231</v>
      </c>
      <c r="Z35" s="181">
        <f t="shared" si="58"/>
        <v>1050.8498593496047</v>
      </c>
      <c r="AA35" s="181">
        <f t="shared" si="59"/>
        <v>754.10648979849407</v>
      </c>
      <c r="AB35" s="181">
        <f t="shared" si="60"/>
        <v>818.572075343243</v>
      </c>
      <c r="AC35" s="181">
        <f t="shared" si="61"/>
        <v>802.84544536509884</v>
      </c>
      <c r="AD35" s="181">
        <f t="shared" si="62"/>
        <v>901.30625181122559</v>
      </c>
      <c r="AE35" s="181">
        <f t="shared" si="448"/>
        <v>676.29817370213561</v>
      </c>
      <c r="AF35" s="181">
        <f t="shared" si="448"/>
        <v>755.9854836029707</v>
      </c>
      <c r="AG35" s="181">
        <f t="shared" si="448"/>
        <v>703.33617671675449</v>
      </c>
      <c r="AH35" s="181">
        <f t="shared" si="448"/>
        <v>811.32445134870011</v>
      </c>
      <c r="AI35" s="181">
        <f t="shared" si="448"/>
        <v>680.54944918358672</v>
      </c>
      <c r="AJ35" s="181">
        <f t="shared" si="448"/>
        <v>744.44264256184954</v>
      </c>
      <c r="AK35" s="181">
        <f t="shared" si="448"/>
        <v>717.2318629905011</v>
      </c>
      <c r="AL35" s="181">
        <f t="shared" si="448"/>
        <v>827.53139837852439</v>
      </c>
      <c r="AM35" s="181">
        <f t="shared" si="448"/>
        <v>672.19068207630528</v>
      </c>
      <c r="AN35" s="181">
        <f t="shared" si="448"/>
        <v>835.74495885137685</v>
      </c>
      <c r="AO35" s="181">
        <f t="shared" si="448"/>
        <v>690.3061170634054</v>
      </c>
      <c r="AP35" s="181">
        <f t="shared" si="448"/>
        <v>759.80582258868662</v>
      </c>
      <c r="AQ35" s="181">
        <f t="shared" si="448"/>
        <v>615.62578657796234</v>
      </c>
      <c r="AR35" s="181">
        <f t="shared" si="448"/>
        <v>553.45813605639751</v>
      </c>
      <c r="AS35" s="181">
        <f t="shared" si="448"/>
        <v>576.70350182041045</v>
      </c>
      <c r="AT35" s="181">
        <f t="shared" si="448"/>
        <v>618.73626294636722</v>
      </c>
      <c r="AU35" s="181">
        <f t="shared" ref="AU35:AX35" si="450">+AU36+AU37+AU40+AU43+AU44+AU48</f>
        <v>555.47820837000006</v>
      </c>
      <c r="AV35" s="181">
        <f t="shared" si="450"/>
        <v>558.74992367000038</v>
      </c>
      <c r="AW35" s="181">
        <f t="shared" si="450"/>
        <v>528.00102622999862</v>
      </c>
      <c r="AX35" s="181">
        <f t="shared" si="450"/>
        <v>609.68411473000094</v>
      </c>
      <c r="AY35" s="181">
        <f t="shared" ref="AY35:DB35" si="451">+AY36+AY37+AY40+AY43+AY44+AY48</f>
        <v>519.73858042999996</v>
      </c>
      <c r="AZ35" s="181">
        <f t="shared" si="426"/>
        <v>673.22641305000002</v>
      </c>
      <c r="BA35" s="181">
        <f t="shared" si="63"/>
        <v>1320.6413798425924</v>
      </c>
      <c r="BB35" s="181">
        <f t="shared" si="64"/>
        <v>2852.950680955556</v>
      </c>
      <c r="BC35" s="181">
        <f t="shared" si="65"/>
        <v>2435.3358681700001</v>
      </c>
      <c r="BD35" s="181">
        <f t="shared" si="66"/>
        <v>2361.6688454999999</v>
      </c>
      <c r="BE35" s="181">
        <f t="shared" si="67"/>
        <v>2555.0682003299999</v>
      </c>
      <c r="BF35" s="181">
        <f t="shared" si="68"/>
        <v>2875.4158791526233</v>
      </c>
      <c r="BG35" s="181">
        <f t="shared" ref="BG35:BH35" si="452">+BG36+BG37+BG40+BG43+BG44+BG48</f>
        <v>190.93600641771295</v>
      </c>
      <c r="BH35" s="181">
        <f t="shared" si="452"/>
        <v>243.00854788859411</v>
      </c>
      <c r="BI35" s="181">
        <f t="shared" si="451"/>
        <v>234.82749965862237</v>
      </c>
      <c r="BJ35" s="181">
        <f t="shared" si="451"/>
        <v>231.6541243238014</v>
      </c>
      <c r="BK35" s="181">
        <f t="shared" si="451"/>
        <v>265.38051966686356</v>
      </c>
      <c r="BL35" s="181">
        <f t="shared" si="451"/>
        <v>233.65383154463848</v>
      </c>
      <c r="BM35" s="181">
        <f t="shared" si="451"/>
        <v>299.92180878996305</v>
      </c>
      <c r="BN35" s="181">
        <f t="shared" si="451"/>
        <v>256.17286532039657</v>
      </c>
      <c r="BO35" s="181">
        <f t="shared" si="451"/>
        <v>271.00742315690377</v>
      </c>
      <c r="BP35" s="181">
        <f t="shared" si="451"/>
        <v>288.04253769330347</v>
      </c>
      <c r="BQ35" s="181">
        <f t="shared" si="451"/>
        <v>290.13453088212708</v>
      </c>
      <c r="BR35" s="181">
        <f t="shared" si="451"/>
        <v>459.04395475267421</v>
      </c>
      <c r="BS35" s="181">
        <f t="shared" si="451"/>
        <v>260.40799227879171</v>
      </c>
      <c r="BT35" s="181">
        <f t="shared" si="451"/>
        <v>266.73467962271229</v>
      </c>
      <c r="BU35" s="181">
        <f t="shared" si="451"/>
        <v>253.0206910504296</v>
      </c>
      <c r="BV35" s="181">
        <f t="shared" si="451"/>
        <v>281.97510616300502</v>
      </c>
      <c r="BW35" s="181">
        <f t="shared" si="451"/>
        <v>310.76011777994637</v>
      </c>
      <c r="BX35" s="181">
        <f t="shared" si="451"/>
        <v>314.18778806233098</v>
      </c>
      <c r="BY35" s="181">
        <f t="shared" si="451"/>
        <v>277.48163548921826</v>
      </c>
      <c r="BZ35" s="181">
        <f t="shared" si="451"/>
        <v>312.69447814325019</v>
      </c>
      <c r="CA35" s="181">
        <f t="shared" si="451"/>
        <v>312.51868905394525</v>
      </c>
      <c r="CB35" s="181">
        <f t="shared" si="451"/>
        <v>300.67322043860048</v>
      </c>
      <c r="CC35" s="181">
        <f t="shared" si="451"/>
        <v>282.80919748477612</v>
      </c>
      <c r="CD35" s="181">
        <f t="shared" si="451"/>
        <v>491.9563250713303</v>
      </c>
      <c r="CE35" s="181">
        <f t="shared" si="451"/>
        <v>231.9054197122249</v>
      </c>
      <c r="CF35" s="181">
        <f t="shared" si="451"/>
        <v>271.09378986020181</v>
      </c>
      <c r="CG35" s="181">
        <f t="shared" si="451"/>
        <v>303.80833087326289</v>
      </c>
      <c r="CH35" s="181">
        <f t="shared" si="451"/>
        <v>243.06017658469787</v>
      </c>
      <c r="CI35" s="181">
        <f t="shared" si="451"/>
        <v>315.16125682775225</v>
      </c>
      <c r="CJ35" s="181">
        <f t="shared" si="451"/>
        <v>285.91277332086207</v>
      </c>
      <c r="CK35" s="181">
        <f t="shared" si="451"/>
        <v>303.8393691396343</v>
      </c>
      <c r="CL35" s="181">
        <f t="shared" si="451"/>
        <v>280.22981991555895</v>
      </c>
      <c r="CM35" s="181">
        <f t="shared" si="451"/>
        <v>279.42023638182911</v>
      </c>
      <c r="CN35" s="181">
        <f t="shared" si="451"/>
        <v>258.35720062079321</v>
      </c>
      <c r="CO35" s="181">
        <f t="shared" si="451"/>
        <v>297.94901089088836</v>
      </c>
      <c r="CP35" s="181">
        <f t="shared" si="451"/>
        <v>494.543647837923</v>
      </c>
      <c r="CQ35" s="181">
        <f t="shared" si="451"/>
        <v>227.30545589056072</v>
      </c>
      <c r="CR35" s="181">
        <f t="shared" si="451"/>
        <v>246.57576387115765</v>
      </c>
      <c r="CS35" s="181">
        <f t="shared" si="451"/>
        <v>280.22527003677573</v>
      </c>
      <c r="CT35" s="181">
        <f t="shared" si="451"/>
        <v>267.71633826246818</v>
      </c>
      <c r="CU35" s="181">
        <f t="shared" si="451"/>
        <v>295.67944290875181</v>
      </c>
      <c r="CV35" s="181">
        <f t="shared" si="451"/>
        <v>255.17629417202298</v>
      </c>
      <c r="CW35" s="181">
        <f t="shared" si="451"/>
        <v>266.57737488437749</v>
      </c>
      <c r="CX35" s="181">
        <f t="shared" si="451"/>
        <v>256.18273391113087</v>
      </c>
      <c r="CY35" s="181">
        <f t="shared" si="451"/>
        <v>280.08533656959054</v>
      </c>
      <c r="CZ35" s="181">
        <f t="shared" si="451"/>
        <v>239.08792802851474</v>
      </c>
      <c r="DA35" s="181">
        <f t="shared" si="451"/>
        <v>273.30233298374299</v>
      </c>
      <c r="DB35" s="181">
        <f t="shared" si="451"/>
        <v>388.91599079896781</v>
      </c>
      <c r="DC35" s="181">
        <f t="shared" ref="DC35" si="453">+DC36+DC37+DC40+DC43+DC44+DC48</f>
        <v>203.03794582604789</v>
      </c>
      <c r="DD35" s="181">
        <f t="shared" ref="DD35" si="454">+DD36+DD37+DD40+DD43+DD44+DD48</f>
        <v>237.04111119087855</v>
      </c>
      <c r="DE35" s="181">
        <f t="shared" ref="DE35:DF35" si="455">+DE36+DE37+DE40+DE43+DE44+DE48</f>
        <v>236.21911668520914</v>
      </c>
      <c r="DF35" s="181">
        <f t="shared" si="455"/>
        <v>246.9986179218285</v>
      </c>
      <c r="DG35" s="181">
        <f t="shared" ref="DG35" si="456">+DG36+DG37+DG40+DG43+DG44+DG48</f>
        <v>261.10049456339209</v>
      </c>
      <c r="DH35" s="181">
        <f t="shared" ref="DH35" si="457">+DH36+DH37+DH40+DH43+DH44+DH48</f>
        <v>247.88637111775026</v>
      </c>
      <c r="DI35" s="181">
        <f t="shared" ref="DI35" si="458">+DI36+DI37+DI40+DI43+DI44+DI48</f>
        <v>236.3421952895952</v>
      </c>
      <c r="DJ35" s="181">
        <f t="shared" ref="DJ35" si="459">+DJ36+DJ37+DJ40+DJ43+DJ44+DJ48</f>
        <v>232.48079104414464</v>
      </c>
      <c r="DK35" s="181">
        <f t="shared" ref="DK35" si="460">+DK36+DK37+DK40+DK43+DK44+DK48</f>
        <v>234.51319038301475</v>
      </c>
      <c r="DL35" s="181">
        <f t="shared" ref="DL35" si="461">+DL36+DL37+DL40+DL43+DL44+DL48</f>
        <v>244.01333519121391</v>
      </c>
      <c r="DM35" s="181">
        <f t="shared" ref="DM35" si="462">+DM36+DM37+DM40+DM43+DM44+DM48</f>
        <v>254.72900685032954</v>
      </c>
      <c r="DN35" s="181">
        <f t="shared" ref="DN35:DO35" si="463">+DN36+DN37+DN40+DN43+DN44+DN48</f>
        <v>312.58210930715666</v>
      </c>
      <c r="DO35" s="181">
        <f t="shared" si="463"/>
        <v>201.26959952251553</v>
      </c>
      <c r="DP35" s="181">
        <f t="shared" ref="DP35" si="464">+DP36+DP37+DP40+DP43+DP44+DP48</f>
        <v>232.33308031309159</v>
      </c>
      <c r="DQ35" s="181">
        <f t="shared" ref="DQ35" si="465">+DQ36+DQ37+DQ40+DQ43+DQ44+DQ48</f>
        <v>246.9467693479796</v>
      </c>
      <c r="DR35" s="181">
        <f t="shared" ref="DR35" si="466">+DR36+DR37+DR40+DR43+DR44+DR48</f>
        <v>235.14326923966436</v>
      </c>
      <c r="DS35" s="181">
        <f t="shared" ref="DS35" si="467">+DS36+DS37+DS40+DS43+DS44+DS48</f>
        <v>253.03202612683748</v>
      </c>
      <c r="DT35" s="181">
        <f t="shared" ref="DT35" si="468">+DT36+DT37+DT40+DT43+DT44+DT48</f>
        <v>256.26734719534755</v>
      </c>
      <c r="DU35" s="181">
        <f t="shared" ref="DU35" si="469">+DU36+DU37+DU40+DU43+DU44+DU48</f>
        <v>247.6685178100411</v>
      </c>
      <c r="DV35" s="181">
        <f t="shared" ref="DV35" si="470">+DV36+DV37+DV40+DV43+DV44+DV48</f>
        <v>254.14183562294801</v>
      </c>
      <c r="DW35" s="181">
        <f t="shared" ref="DW35:DX35" si="471">+DW36+DW37+DW40+DW43+DW44+DW48</f>
        <v>215.42150955751197</v>
      </c>
      <c r="DX35" s="181">
        <f t="shared" si="471"/>
        <v>258.57417920284394</v>
      </c>
      <c r="DY35" s="181">
        <f t="shared" ref="DY35" si="472">+DY36+DY37+DY40+DY43+DY44+DY48</f>
        <v>253.13619802833207</v>
      </c>
      <c r="DZ35" s="181">
        <f t="shared" ref="DZ35" si="473">+DZ36+DZ37+DZ40+DZ43+DZ44+DZ48</f>
        <v>315.8210211473484</v>
      </c>
      <c r="EA35" s="181">
        <f t="shared" ref="EA35" si="474">+EA36+EA37+EA40+EA43+EA44+EA48</f>
        <v>202.16823301896545</v>
      </c>
      <c r="EB35" s="181">
        <f t="shared" ref="EB35" si="475">+EB36+EB37+EB40+EB43+EB44+EB48</f>
        <v>226.46313766768469</v>
      </c>
      <c r="EC35" s="181">
        <f t="shared" ref="EC35" si="476">+EC36+EC37+EC40+EC43+EC44+EC48</f>
        <v>243.55931138965499</v>
      </c>
      <c r="ED35" s="181">
        <f t="shared" ref="ED35" si="477">+ED36+ED37+ED40+ED43+ED44+ED48</f>
        <v>247.19724528512307</v>
      </c>
      <c r="EE35" s="181">
        <f t="shared" ref="EE35" si="478">+EE36+EE37+EE40+EE43+EE44+EE48</f>
        <v>367.70106429595637</v>
      </c>
      <c r="EF35" s="181">
        <f t="shared" ref="EF35:EG35" si="479">+EF36+EF37+EF40+EF43+EF44+EF48</f>
        <v>220.84664927029743</v>
      </c>
      <c r="EG35" s="181">
        <f t="shared" si="479"/>
        <v>239.57952063349751</v>
      </c>
      <c r="EH35" s="181">
        <f t="shared" ref="EH35" si="480">+EH36+EH37+EH40+EH43+EH44+EH48</f>
        <v>231.54052873000018</v>
      </c>
      <c r="EI35" s="181">
        <f t="shared" ref="EI35" si="481">+EI36+EI37+EI40+EI43+EI44+EI48</f>
        <v>219.18606769990768</v>
      </c>
      <c r="EJ35" s="181">
        <f t="shared" ref="EJ35" si="482">+EJ36+EJ37+EJ40+EJ43+EJ44+EJ48</f>
        <v>220.49593281999992</v>
      </c>
      <c r="EK35" s="181">
        <f t="shared" ref="EK35" si="483">+EK36+EK37+EK40+EK43+EK44+EK48</f>
        <v>242.96638549115431</v>
      </c>
      <c r="EL35" s="181">
        <f t="shared" ref="EL35" si="484">+EL36+EL37+EL40+EL43+EL44+EL48</f>
        <v>296.34350427753242</v>
      </c>
      <c r="EM35" s="181">
        <f t="shared" ref="EM35" si="485">+EM36+EM37+EM40+EM43+EM44+EM48</f>
        <v>167.40836361360851</v>
      </c>
      <c r="EN35" s="181">
        <f t="shared" ref="EN35" si="486">+EN36+EN37+EN40+EN43+EN44+EN48</f>
        <v>245.12224134676524</v>
      </c>
      <c r="EO35" s="181">
        <f t="shared" ref="EO35:EP35" si="487">+EO36+EO37+EO40+EO43+EO44+EO48</f>
        <v>203.09518161758857</v>
      </c>
      <c r="EP35" s="181">
        <f t="shared" si="487"/>
        <v>177.57608973296877</v>
      </c>
      <c r="EQ35" s="181">
        <f t="shared" ref="EQ35" si="488">+EQ36+EQ37+EQ40+EQ43+EQ44+EQ48</f>
        <v>173.36972319742827</v>
      </c>
      <c r="ER35" s="181">
        <f t="shared" ref="ER35" si="489">+ER36+ER37+ER40+ER43+ER44+ER48</f>
        <v>202.5123231260005</v>
      </c>
      <c r="ES35" s="181">
        <f t="shared" ref="ES35" si="490">+ES36+ES37+ES40+ES43+ES44+ES48</f>
        <v>189.66893148610887</v>
      </c>
      <c r="ET35" s="181">
        <f t="shared" ref="ET35" si="491">+ET36+ET37+ET40+ET43+ET44+ET48</f>
        <v>193.74792526320934</v>
      </c>
      <c r="EU35" s="181">
        <f t="shared" ref="EU35" si="492">+EU36+EU37+EU40+EU43+EU44+EU48</f>
        <v>193.28664507109221</v>
      </c>
      <c r="EV35" s="181">
        <f t="shared" ref="EV35" si="493">+EV36+EV37+EV40+EV43+EV44+EV48</f>
        <v>193.50920469678897</v>
      </c>
      <c r="EW35" s="181">
        <f t="shared" ref="EW35:FJ35" si="494">+EW36+EW37+EW40+EW43+EW44+EW48</f>
        <v>201.81561321101088</v>
      </c>
      <c r="EX35" s="181">
        <f t="shared" si="494"/>
        <v>223.41144503856742</v>
      </c>
      <c r="EY35" s="181">
        <f t="shared" si="494"/>
        <v>147.74402269000001</v>
      </c>
      <c r="EZ35" s="181">
        <f t="shared" si="494"/>
        <v>180.16437056000001</v>
      </c>
      <c r="FA35" s="181">
        <f t="shared" si="494"/>
        <v>227.56981512000004</v>
      </c>
      <c r="FB35" s="181">
        <f t="shared" si="494"/>
        <v>200.47372732999997</v>
      </c>
      <c r="FC35" s="181">
        <f t="shared" si="494"/>
        <v>164.00625283000022</v>
      </c>
      <c r="FD35" s="181">
        <f t="shared" si="494"/>
        <v>194.26994351000008</v>
      </c>
      <c r="FE35" s="181">
        <f t="shared" si="494"/>
        <v>183.85856855999944</v>
      </c>
      <c r="FF35" s="181">
        <f t="shared" si="494"/>
        <v>171.67949920999985</v>
      </c>
      <c r="FG35" s="181">
        <f t="shared" si="494"/>
        <v>172.46295845999947</v>
      </c>
      <c r="FH35" s="181">
        <f t="shared" si="494"/>
        <v>176.2466004500005</v>
      </c>
      <c r="FI35" s="181">
        <f t="shared" si="494"/>
        <v>201.26401872000028</v>
      </c>
      <c r="FJ35" s="181">
        <f t="shared" si="494"/>
        <v>232.17349556000013</v>
      </c>
      <c r="FK35" s="181">
        <f t="shared" ref="FK35:FM35" si="495">+FK36+FK37+FK40+FK43+FK44+FK48</f>
        <v>130.79403940000003</v>
      </c>
      <c r="FL35" s="181">
        <f t="shared" si="495"/>
        <v>181.37791252000002</v>
      </c>
      <c r="FM35" s="181">
        <f t="shared" si="495"/>
        <v>207.56662850999996</v>
      </c>
      <c r="FN35" s="181">
        <f t="shared" ref="FN35:FO35" si="496">+FN36+FN37+FN40+FN43+FN44+FN48</f>
        <v>200.30906707000003</v>
      </c>
      <c r="FO35" s="181">
        <f t="shared" si="496"/>
        <v>209.19337408999993</v>
      </c>
      <c r="FP35" s="181">
        <f t="shared" ref="FP35" si="497">+FP36+FP37+FP40+FP43+FP44+FP48</f>
        <v>263.72397189000009</v>
      </c>
      <c r="FQ35" s="181">
        <f t="shared" ref="FQ35" si="498">+FQ36+FQ37+FQ40+FQ43+FQ44+FQ48</f>
        <v>211.4845634000005</v>
      </c>
      <c r="FR35" s="181">
        <f>+FR36+FR37+FR40+FR43+FR44+FR48</f>
        <v>211.73184921629576</v>
      </c>
      <c r="FS35" s="181">
        <f t="shared" ref="FS35" si="499">+FS36+FS37+FS40+FS43+FS44+FS48</f>
        <v>897.4249672262963</v>
      </c>
      <c r="FT35" s="181">
        <f t="shared" ref="FT35" si="500">+FT36+FT37+FT40+FT43+FT44+FT48</f>
        <v>893.5054389162965</v>
      </c>
      <c r="FU35" s="181">
        <f t="shared" ref="FU35" si="501">+FU36+FU37+FU40+FU43+FU44+FU48</f>
        <v>923.85731260629632</v>
      </c>
      <c r="FV35" s="181">
        <f t="shared" ref="FV35:FW35" si="502">+FV36+FV37+FV40+FV43+FV44+FV48</f>
        <v>1035.5879294329629</v>
      </c>
      <c r="FW35" s="181">
        <f t="shared" si="502"/>
        <v>823.80007501000011</v>
      </c>
      <c r="FX35" s="181">
        <f t="shared" ref="FX35" si="503">+FX36+FX37+FX40+FX43+FX44+FX48</f>
        <v>866.54614599999979</v>
      </c>
      <c r="FY35" s="181">
        <f t="shared" ref="FY35:FZ35" si="504">+FY36+FY37+FY40+FY43+FY44+FY48</f>
        <v>744.98964716000012</v>
      </c>
      <c r="FZ35" s="181">
        <f t="shared" si="504"/>
        <v>706.09518003000005</v>
      </c>
      <c r="GA35" s="181">
        <f t="shared" ref="GA35" si="505">+GA36+GA37+GA40+GA43+GA44+GA48</f>
        <v>831.43402280999999</v>
      </c>
      <c r="GB35" s="181">
        <f t="shared" ref="GB35" si="506">+GB36+GB37+GB40+GB43+GB44+GB48</f>
        <v>824.13964265999994</v>
      </c>
      <c r="GC35" s="181">
        <f t="shared" ref="GC35" si="507">+GC36+GC37+GC40+GC43+GC44+GC48</f>
        <v>732.1558871499999</v>
      </c>
      <c r="GD35" s="181">
        <f t="shared" ref="GD35" si="508">+GD36+GD37+GD40+GD43+GD44+GD48</f>
        <v>834.65338648999989</v>
      </c>
      <c r="GE35" s="181">
        <f t="shared" ref="GE35" si="509">+GE36+GE37+GE40+GE43+GE44+GE48</f>
        <v>988.25892668999995</v>
      </c>
      <c r="GF35" s="181">
        <f t="shared" ref="GF35:GG35" si="510">+GF36+GF37+GF40+GF43+GF44+GF48</f>
        <v>944.11878513999989</v>
      </c>
      <c r="GG35" s="181">
        <f t="shared" si="510"/>
        <v>955.00594707999994</v>
      </c>
      <c r="GH35" s="181">
        <f t="shared" ref="GH35:GI35" si="511">+GH36+GH37+GH40+GH43+GH44+GH48</f>
        <v>976.29114693262375</v>
      </c>
      <c r="GI35" s="181">
        <f t="shared" si="511"/>
        <v>754.53637960345452</v>
      </c>
    </row>
    <row r="36" spans="2:191">
      <c r="B36" s="186">
        <v>211</v>
      </c>
      <c r="C36" s="187" t="s">
        <v>29</v>
      </c>
      <c r="D36" s="182">
        <f t="shared" si="188"/>
        <v>471.74915981151952</v>
      </c>
      <c r="E36" s="182">
        <f t="shared" si="189"/>
        <v>484.94944113500003</v>
      </c>
      <c r="F36" s="182">
        <f t="shared" si="190"/>
        <v>552.99138889000017</v>
      </c>
      <c r="G36" s="182">
        <f t="shared" si="191"/>
        <v>531.73995475555546</v>
      </c>
      <c r="H36" s="182">
        <f t="shared" ref="H36:H37" si="512">+SUM(DC36:DN36)</f>
        <v>499.22856577000005</v>
      </c>
      <c r="I36" s="182">
        <f t="shared" ref="I36:I37" si="513">+SUM(DO36:DZ36)</f>
        <v>525.78376173000004</v>
      </c>
      <c r="J36" s="182">
        <f t="shared" ref="J36:J37" si="514">+SUM(EA36:EL36)</f>
        <v>574.00791881426835</v>
      </c>
      <c r="K36" s="182">
        <f t="shared" ref="K36:K37" si="515">+SUM(EM36:EX36)</f>
        <v>472.92636954608355</v>
      </c>
      <c r="L36" s="182">
        <f t="shared" ref="L36:L48" si="516">+SUM(EY36:FJ36)</f>
        <v>486.54985668</v>
      </c>
      <c r="M36" s="182">
        <f t="shared" si="45"/>
        <v>486.26566318999994</v>
      </c>
      <c r="N36" s="182">
        <f t="shared" si="46"/>
        <v>526.91740627893898</v>
      </c>
      <c r="O36" s="182">
        <f t="shared" si="47"/>
        <v>107.81432882329537</v>
      </c>
      <c r="P36" s="182">
        <f t="shared" si="48"/>
        <v>117.32405712976974</v>
      </c>
      <c r="Q36" s="182">
        <f t="shared" si="49"/>
        <v>110.40470185836359</v>
      </c>
      <c r="R36" s="182">
        <f t="shared" si="50"/>
        <v>136.20607200009076</v>
      </c>
      <c r="S36" s="182">
        <f t="shared" si="51"/>
        <v>117.41700956869138</v>
      </c>
      <c r="T36" s="182">
        <f t="shared" si="52"/>
        <v>116.1311252549818</v>
      </c>
      <c r="U36" s="182">
        <f t="shared" si="53"/>
        <v>112.59144519850867</v>
      </c>
      <c r="V36" s="182">
        <f t="shared" si="54"/>
        <v>138.80986111281811</v>
      </c>
      <c r="W36" s="182">
        <f t="shared" si="55"/>
        <v>124.03254182983942</v>
      </c>
      <c r="X36" s="182">
        <f t="shared" si="56"/>
        <v>134.34616780260137</v>
      </c>
      <c r="Y36" s="182">
        <f t="shared" si="57"/>
        <v>122.49968771045943</v>
      </c>
      <c r="Z36" s="182">
        <f t="shared" si="58"/>
        <v>172.11299154709985</v>
      </c>
      <c r="AA36" s="182">
        <f t="shared" si="59"/>
        <v>141.96169150969328</v>
      </c>
      <c r="AB36" s="182">
        <f t="shared" si="60"/>
        <v>123.18704238211096</v>
      </c>
      <c r="AC36" s="182">
        <f t="shared" si="61"/>
        <v>118.05528990444628</v>
      </c>
      <c r="AD36" s="182">
        <f t="shared" si="62"/>
        <v>148.53593095930495</v>
      </c>
      <c r="AE36" s="182">
        <f>+SUM(DC36:DE36)</f>
        <v>116.78379112866963</v>
      </c>
      <c r="AF36" s="182">
        <f>+SUM(DF36:DH36)</f>
        <v>119.15380398208788</v>
      </c>
      <c r="AG36" s="182">
        <f>+SUM(DI36:DK36)</f>
        <v>120.94036816876228</v>
      </c>
      <c r="AH36" s="182">
        <f>+SUM(DL36:DN36)</f>
        <v>142.35060249048024</v>
      </c>
      <c r="AI36" s="182">
        <f>+SUM(DO36:DQ36)</f>
        <v>121.42679850640826</v>
      </c>
      <c r="AJ36" s="182">
        <f>+SUM(DR36:DT36)</f>
        <v>127.35175595122598</v>
      </c>
      <c r="AK36" s="182">
        <f>+SUM(DU36:DW36)</f>
        <v>124.13668479233564</v>
      </c>
      <c r="AL36" s="182">
        <f>+SUM(DX36:DZ36)</f>
        <v>152.86852248003015</v>
      </c>
      <c r="AM36" s="182">
        <f>+SUM(EA36:EC36)</f>
        <v>128.58968555000001</v>
      </c>
      <c r="AN36" s="182">
        <f>+SUM(ED36:EF36)</f>
        <v>136.35224681</v>
      </c>
      <c r="AO36" s="182">
        <f>+SUM(EG36:EI36)</f>
        <v>136.87086042000001</v>
      </c>
      <c r="AP36" s="182">
        <f>+SUM(EJ36:EL36)</f>
        <v>172.19512603426841</v>
      </c>
      <c r="AQ36" s="182">
        <f>+SUM(EM36:EO36)</f>
        <v>124.36921248161194</v>
      </c>
      <c r="AR36" s="182">
        <f>+SUM(EP36:ER36)</f>
        <v>118.50633694866372</v>
      </c>
      <c r="AS36" s="183">
        <f>+SUM(ES36:EU36)</f>
        <v>118.21276042733535</v>
      </c>
      <c r="AT36" s="183">
        <f>+SUM(EV36:EX36)</f>
        <v>111.8380596884725</v>
      </c>
      <c r="AU36" s="183">
        <f t="shared" ref="AU36:AU48" si="517">+SUM(EY36:FA36)</f>
        <v>120.66405080000001</v>
      </c>
      <c r="AV36" s="183">
        <f t="shared" ref="AV36:AV48" si="518">+SUM(FB36:FD36)</f>
        <v>130.70814026999994</v>
      </c>
      <c r="AW36" s="183">
        <f t="shared" ref="AW36:AW48" si="519">+SUM(FE36:FG36)</f>
        <v>115.41875138</v>
      </c>
      <c r="AX36" s="183">
        <f t="shared" ref="AX36:AX48" si="520">+SUM(FH36:FJ36)</f>
        <v>119.75891423000002</v>
      </c>
      <c r="AY36" s="183">
        <f t="shared" ref="AY36:AY48" si="521">+SUM(FK36:FM36)</f>
        <v>120.51434466000001</v>
      </c>
      <c r="AZ36" s="183">
        <f t="shared" si="426"/>
        <v>127.54339977000001</v>
      </c>
      <c r="BA36" s="183">
        <f t="shared" si="63"/>
        <v>113.76110704000001</v>
      </c>
      <c r="BB36" s="183">
        <f t="shared" si="64"/>
        <v>124.44681172000003</v>
      </c>
      <c r="BC36" s="183">
        <f t="shared" si="65"/>
        <v>120.56418953000002</v>
      </c>
      <c r="BD36" s="183">
        <f t="shared" si="66"/>
        <v>150.65590819000005</v>
      </c>
      <c r="BE36" s="183">
        <f t="shared" si="67"/>
        <v>124.25223307999997</v>
      </c>
      <c r="BF36" s="183">
        <f t="shared" si="68"/>
        <v>131.44507547893883</v>
      </c>
      <c r="BG36" s="178">
        <f>+[1]EEPP!AC55</f>
        <v>36.117368218505277</v>
      </c>
      <c r="BH36" s="178">
        <f>+[1]EEPP!AD55</f>
        <v>36.590800641258276</v>
      </c>
      <c r="BI36" s="178">
        <f>+[1]EEPP!AE55</f>
        <v>35.106159963531816</v>
      </c>
      <c r="BJ36" s="178">
        <f>+[1]EEPP!AF55</f>
        <v>40.519991948256056</v>
      </c>
      <c r="BK36" s="178">
        <f>+[1]EEPP!AG55</f>
        <v>40.034198497410635</v>
      </c>
      <c r="BL36" s="178">
        <f>+[1]EEPP!AH55</f>
        <v>36.76986668410305</v>
      </c>
      <c r="BM36" s="178">
        <f>+[1]EEPP!AI55</f>
        <v>36.29957663830546</v>
      </c>
      <c r="BN36" s="178">
        <f>+[1]EEPP!AJ55</f>
        <v>36.63909872405327</v>
      </c>
      <c r="BO36" s="178">
        <f>+[1]EEPP!AK55</f>
        <v>37.466026496004858</v>
      </c>
      <c r="BP36" s="178">
        <f>+[1]EEPP!AL55</f>
        <v>40.765662735255255</v>
      </c>
      <c r="BQ36" s="178">
        <f>+[1]EEPP!AM55</f>
        <v>36.470203712298755</v>
      </c>
      <c r="BR36" s="178">
        <f>+[1]EEPP!AN55</f>
        <v>58.970205552536761</v>
      </c>
      <c r="BS36" s="178">
        <f>+[1]EEPP!AO55</f>
        <v>33.621471941447155</v>
      </c>
      <c r="BT36" s="178">
        <f>+[1]EEPP!AP55</f>
        <v>40.602214105725793</v>
      </c>
      <c r="BU36" s="178">
        <f>+[1]EEPP!AQ55</f>
        <v>43.193323521518437</v>
      </c>
      <c r="BV36" s="178">
        <f>+[1]EEPP!AR55</f>
        <v>36.540888348155995</v>
      </c>
      <c r="BW36" s="178">
        <f>+[1]EEPP!AS55</f>
        <v>40.960493951220329</v>
      </c>
      <c r="BX36" s="178">
        <f>+[1]EEPP!AT55</f>
        <v>38.629742955605465</v>
      </c>
      <c r="BY36" s="178">
        <f>+[1]EEPP!AU55</f>
        <v>38.48902187292714</v>
      </c>
      <c r="BZ36" s="178">
        <f>+[1]EEPP!AV55</f>
        <v>38.485556549250447</v>
      </c>
      <c r="CA36" s="178">
        <f>+[1]EEPP!AW55</f>
        <v>35.616866776331086</v>
      </c>
      <c r="CB36" s="178">
        <f>+[1]EEPP!AX55</f>
        <v>39.180222508806771</v>
      </c>
      <c r="CC36" s="178">
        <f>+[1]EEPP!AY55</f>
        <v>39.055117580404897</v>
      </c>
      <c r="CD36" s="178">
        <f>+[1]EEPP!AZ55</f>
        <v>60.574521023606451</v>
      </c>
      <c r="CE36" s="178">
        <f>+[1]EEPP!BA55</f>
        <v>41.240713889185685</v>
      </c>
      <c r="CF36" s="178">
        <f>+[1]EEPP!BB55</f>
        <v>42.571157035843939</v>
      </c>
      <c r="CG36" s="178">
        <f>+[1]EEPP!BC55</f>
        <v>40.220670904809793</v>
      </c>
      <c r="CH36" s="178">
        <f>+[1]EEPP!BD55</f>
        <v>54.113703013950797</v>
      </c>
      <c r="CI36" s="178">
        <f>+[1]EEPP!BE55</f>
        <v>39.221044793086207</v>
      </c>
      <c r="CJ36" s="178">
        <f>+[1]EEPP!BF55</f>
        <v>41.011419995564381</v>
      </c>
      <c r="CK36" s="178">
        <f>+[1]EEPP!BG55</f>
        <v>40.874748114094587</v>
      </c>
      <c r="CL36" s="178">
        <f>+[1]EEPP!BH55</f>
        <v>41.228883649538815</v>
      </c>
      <c r="CM36" s="178">
        <f>+[1]EEPP!BI55</f>
        <v>40.396055946826031</v>
      </c>
      <c r="CN36" s="178">
        <f>+[1]EEPP!BJ55</f>
        <v>41.834872270149496</v>
      </c>
      <c r="CO36" s="178">
        <f>+[1]EEPP!BK55</f>
        <v>41.821925524016578</v>
      </c>
      <c r="CP36" s="178">
        <f>+[1]EEPP!BL55</f>
        <v>88.456193752933785</v>
      </c>
      <c r="CQ36" s="178">
        <f>+[1]EEPP!BM55</f>
        <v>39.77685670301031</v>
      </c>
      <c r="CR36" s="178">
        <f>+[1]EEPP!BN55</f>
        <v>52.441399908292539</v>
      </c>
      <c r="CS36" s="178">
        <f>+[1]EEPP!BO55</f>
        <v>49.743434898390426</v>
      </c>
      <c r="CT36" s="178">
        <f>+[1]EEPP!BP55</f>
        <v>41.557107928351755</v>
      </c>
      <c r="CU36" s="178">
        <f>+[1]EEPP!BQ55</f>
        <v>42.338634986849492</v>
      </c>
      <c r="CV36" s="178">
        <f>+[1]EEPP!BR55</f>
        <v>39.291299466909706</v>
      </c>
      <c r="CW36" s="178">
        <f>+[1]EEPP!BS55</f>
        <v>38.803068631177027</v>
      </c>
      <c r="CX36" s="178">
        <f>+[1]EEPP!BT55</f>
        <v>41.249666052803541</v>
      </c>
      <c r="CY36" s="178">
        <f>+[1]EEPP!BU55</f>
        <v>38.00255522046573</v>
      </c>
      <c r="CZ36" s="178">
        <f>+[1]EEPP!BV55</f>
        <v>41.761829458149265</v>
      </c>
      <c r="DA36" s="178">
        <f>+[1]EEPP!BW55</f>
        <v>37.651667304596245</v>
      </c>
      <c r="DB36" s="178">
        <f>+[1]EEPP!BX55</f>
        <v>69.122434196559453</v>
      </c>
      <c r="DC36" s="178">
        <f>+[1]EEPP!BY55</f>
        <v>38.184721781127003</v>
      </c>
      <c r="DD36" s="178">
        <f>+[1]EEPP!BZ55</f>
        <v>41.078339727538179</v>
      </c>
      <c r="DE36" s="178">
        <f>+[1]EEPP!CA55</f>
        <v>37.520729620004452</v>
      </c>
      <c r="DF36" s="178">
        <f>+[1]EEPP!CB55</f>
        <v>39.52939679885359</v>
      </c>
      <c r="DG36" s="178">
        <f>+[1]EEPP!CC55</f>
        <v>43.151583050631466</v>
      </c>
      <c r="DH36" s="178">
        <f>+[1]EEPP!CD55</f>
        <v>36.472824132602824</v>
      </c>
      <c r="DI36" s="178">
        <f>+[1]EEPP!CE55</f>
        <v>42.474048761361338</v>
      </c>
      <c r="DJ36" s="178">
        <f>+[1]EEPP!CF55</f>
        <v>37.773110637738974</v>
      </c>
      <c r="DK36" s="178">
        <f>+[1]EEPP!CG55</f>
        <v>40.693208769661965</v>
      </c>
      <c r="DL36" s="178">
        <f>+[1]EEPP!CH55</f>
        <v>38.461804405923822</v>
      </c>
      <c r="DM36" s="178">
        <f>+[1]EEPP!CI55</f>
        <v>40.454826152015237</v>
      </c>
      <c r="DN36" s="178">
        <f>+[1]EEPP!CJ55</f>
        <v>63.433971932541191</v>
      </c>
      <c r="DO36" s="178">
        <f>+[1]EEPP!CK55</f>
        <v>39.503382790407862</v>
      </c>
      <c r="DP36" s="178">
        <f>+[1]EEPP!CL55</f>
        <v>42.338487171646605</v>
      </c>
      <c r="DQ36" s="178">
        <f>+[1]EEPP!CM55</f>
        <v>39.584928544353794</v>
      </c>
      <c r="DR36" s="178">
        <f>+[1]EEPP!CN55</f>
        <v>44.393880953083574</v>
      </c>
      <c r="DS36" s="178">
        <f>+[1]EEPP!CO55</f>
        <v>41.840202027075982</v>
      </c>
      <c r="DT36" s="178">
        <f>+[1]EEPP!CP55</f>
        <v>41.117672971066433</v>
      </c>
      <c r="DU36" s="178">
        <f>+[1]EEPP!CQ55</f>
        <v>41.661947469234221</v>
      </c>
      <c r="DV36" s="178">
        <f>+[1]EEPP!CR55</f>
        <v>41.445951231358109</v>
      </c>
      <c r="DW36" s="178">
        <f>+[1]EEPP!CS55</f>
        <v>41.028786091743321</v>
      </c>
      <c r="DX36" s="178">
        <f>+[1]EEPP!CT55</f>
        <v>40.912907694719927</v>
      </c>
      <c r="DY36" s="178">
        <f>+[1]EEPP!CU55</f>
        <v>46.324734344618967</v>
      </c>
      <c r="DZ36" s="178">
        <f>+[1]EEPP!CV55</f>
        <v>65.630880440691257</v>
      </c>
      <c r="EA36" s="178">
        <f>+[1]EEPP!CW55</f>
        <v>39.357773850000008</v>
      </c>
      <c r="EB36" s="178">
        <f>+[1]EEPP!CX55</f>
        <v>43.814493360000007</v>
      </c>
      <c r="EC36" s="178">
        <f>+[1]EEPP!CY55</f>
        <v>45.417418340000005</v>
      </c>
      <c r="ED36" s="178">
        <f>+[1]EEPP!CZ55</f>
        <v>51.387250559999991</v>
      </c>
      <c r="EE36" s="178">
        <f>+[1]EEPP!DA55</f>
        <v>38.771674299999987</v>
      </c>
      <c r="EF36" s="178">
        <f>+[1]EEPP!DB55</f>
        <v>46.193321949999998</v>
      </c>
      <c r="EG36" s="178">
        <f>+[1]EEPP!DC55</f>
        <v>51.157103140000018</v>
      </c>
      <c r="EH36" s="178">
        <f>+[1]EEPP!DD55</f>
        <v>43.653465080000004</v>
      </c>
      <c r="EI36" s="178">
        <f>+[1]EEPP!DE55</f>
        <v>42.060292199999992</v>
      </c>
      <c r="EJ36" s="178">
        <f>+[1]EEPP!DF55</f>
        <v>50.727285210000012</v>
      </c>
      <c r="EK36" s="178">
        <f>+[1]EEPP!DG55</f>
        <v>61.177777889999994</v>
      </c>
      <c r="EL36" s="178">
        <f>+[1]EEPP!DH55</f>
        <v>60.29006293426842</v>
      </c>
      <c r="EM36" s="178">
        <f>+[1]EEPP!DI55</f>
        <v>36.842218804609303</v>
      </c>
      <c r="EN36" s="178">
        <f>+[1]EEPP!DJ55</f>
        <v>44.760429640014138</v>
      </c>
      <c r="EO36" s="178">
        <f>+[1]EEPP!DK55</f>
        <v>42.766564036988498</v>
      </c>
      <c r="EP36" s="178">
        <f>+[1]EEPP!DL55</f>
        <v>39.438092818274036</v>
      </c>
      <c r="EQ36" s="178">
        <f>+[1]EEPP!DM55</f>
        <v>38.78112462956976</v>
      </c>
      <c r="ER36" s="178">
        <f>+[1]EEPP!DN55</f>
        <v>40.287119500819934</v>
      </c>
      <c r="ES36" s="178">
        <f>+[1]EEPP!DO55</f>
        <v>37.109345334730371</v>
      </c>
      <c r="ET36" s="178">
        <f>+[1]EEPP!DP55</f>
        <v>41.83361357361445</v>
      </c>
      <c r="EU36" s="178">
        <f>+[1]EEPP!DQ55</f>
        <v>39.269801518990533</v>
      </c>
      <c r="EV36" s="178">
        <f>+[1]EEPP!DR55</f>
        <v>38.795300134324386</v>
      </c>
      <c r="EW36" s="178">
        <f>+[1]EEPP!DS55</f>
        <v>33.097545932363147</v>
      </c>
      <c r="EX36" s="178">
        <f>+[1]EEPP!DT55</f>
        <v>39.945213621784966</v>
      </c>
      <c r="EY36" s="178">
        <f>+[1]EEPP!DU55</f>
        <v>34.505125509999992</v>
      </c>
      <c r="EZ36" s="178">
        <f>+[1]EEPP!DV55</f>
        <v>42.259405819999998</v>
      </c>
      <c r="FA36" s="178">
        <f>+[1]EEPP!DW55</f>
        <v>43.899519470000023</v>
      </c>
      <c r="FB36" s="178">
        <f>+[1]EEPP!DX55</f>
        <v>39.857858699999973</v>
      </c>
      <c r="FC36" s="178">
        <f>+[1]EEPP!DY55</f>
        <v>42.636915360000032</v>
      </c>
      <c r="FD36" s="178">
        <f>+[1]EEPP!DZ55</f>
        <v>48.213366209999954</v>
      </c>
      <c r="FE36" s="178">
        <f>+[1]EEPP!EA55</f>
        <v>37.878870540000037</v>
      </c>
      <c r="FF36" s="178">
        <f>+[1]EEPP!EB55</f>
        <v>41.479764810000013</v>
      </c>
      <c r="FG36" s="178">
        <f>+[1]EEPP!EC55</f>
        <v>36.060116029999961</v>
      </c>
      <c r="FH36" s="178">
        <f>+[1]EEPP!ED55</f>
        <v>37.473614300000015</v>
      </c>
      <c r="FI36" s="178">
        <f>+[1]EEPP!EE55</f>
        <v>38.26430723999998</v>
      </c>
      <c r="FJ36" s="178">
        <f>+[1]EEPP!EF55</f>
        <v>44.020992690000014</v>
      </c>
      <c r="FK36" s="178">
        <f>+[1]EEPP!EG55</f>
        <v>38.481490009999995</v>
      </c>
      <c r="FL36" s="178">
        <f>+[1]EEPP!EH55</f>
        <v>38.046070819999997</v>
      </c>
      <c r="FM36" s="178">
        <f>+[1]EEPP!EI55</f>
        <v>43.98678383</v>
      </c>
      <c r="FN36" s="178">
        <f>+[1]EEPP!EJ55</f>
        <v>39.598167529999991</v>
      </c>
      <c r="FO36" s="178">
        <f>+[1]EEPP!EK55</f>
        <v>47.070156879999999</v>
      </c>
      <c r="FP36" s="178">
        <f>+[1]EEPP!EL55</f>
        <v>40.875075360000011</v>
      </c>
      <c r="FQ36" s="178">
        <f>+[1]EEPP!EM55</f>
        <v>35.28541233</v>
      </c>
      <c r="FR36" s="178">
        <f>+[1]EEPP!EN55</f>
        <v>39.816572949999994</v>
      </c>
      <c r="FS36" s="178">
        <f>+[1]EEPP!EO55</f>
        <v>38.659121760000019</v>
      </c>
      <c r="FT36" s="178">
        <f>+[1]EEPP!EP55</f>
        <v>39.643071640000031</v>
      </c>
      <c r="FU36" s="178">
        <f>+[1]EEPP!EQ55</f>
        <v>38.399707909999982</v>
      </c>
      <c r="FV36" s="178">
        <f>+[1]EEPP!ER55</f>
        <v>46.404032170000015</v>
      </c>
      <c r="FW36" s="178">
        <f>+[1]EEPP!ES55</f>
        <v>38.065638100000001</v>
      </c>
      <c r="FX36" s="178">
        <f>+[1]EEPP!ET55</f>
        <v>39.550364340000002</v>
      </c>
      <c r="FY36" s="178">
        <f>+[1]EEPP!EU55</f>
        <v>42.948187090000012</v>
      </c>
      <c r="FZ36" s="178">
        <f>+[1]EEPP!EV55</f>
        <v>41.800377719999993</v>
      </c>
      <c r="GA36" s="178">
        <f>+[1]EEPP!EW55</f>
        <v>66.55950297000004</v>
      </c>
      <c r="GB36" s="178">
        <f>+[1]EEPP!EX55</f>
        <v>42.296027499999994</v>
      </c>
      <c r="GC36" s="178">
        <f>+[1]EEPP!EY55</f>
        <v>40.883314719999966</v>
      </c>
      <c r="GD36" s="178">
        <f>+[1]EEPP!EZ55</f>
        <v>42.809685170000023</v>
      </c>
      <c r="GE36" s="178">
        <f>+[1]EEPP!FA55</f>
        <v>40.559233189999979</v>
      </c>
      <c r="GF36" s="178">
        <f>+[1]EEPP!FB55</f>
        <v>40.183380650000032</v>
      </c>
      <c r="GG36" s="178">
        <f>+[1]EEPP!FC55</f>
        <v>39.209030880000043</v>
      </c>
      <c r="GH36" s="178">
        <f>+[1]EEPP!FD55</f>
        <v>52.052663948938758</v>
      </c>
      <c r="GI36" s="178">
        <f>+[1]EEPP!FE55</f>
        <v>39.274576012280647</v>
      </c>
    </row>
    <row r="37" spans="2:191">
      <c r="B37" s="186">
        <v>212</v>
      </c>
      <c r="C37" s="187" t="s">
        <v>28</v>
      </c>
      <c r="D37" s="182">
        <f t="shared" si="188"/>
        <v>2720.7597615199998</v>
      </c>
      <c r="E37" s="182">
        <f t="shared" si="189"/>
        <v>3059.2859546300006</v>
      </c>
      <c r="F37" s="182">
        <f t="shared" si="190"/>
        <v>2857.9631598599995</v>
      </c>
      <c r="G37" s="182">
        <f t="shared" si="191"/>
        <v>2579.6721248247768</v>
      </c>
      <c r="H37" s="182">
        <f t="shared" si="512"/>
        <v>2239.2956855699999</v>
      </c>
      <c r="I37" s="182">
        <f t="shared" si="513"/>
        <v>2188.5521039900004</v>
      </c>
      <c r="J37" s="182">
        <f t="shared" si="514"/>
        <v>2070.8069166900004</v>
      </c>
      <c r="K37" s="182">
        <f t="shared" si="515"/>
        <v>1795.0962932914351</v>
      </c>
      <c r="L37" s="182">
        <f t="shared" si="516"/>
        <v>1714.1397625100001</v>
      </c>
      <c r="M37" s="182">
        <f t="shared" si="45"/>
        <v>4806.6141923800005</v>
      </c>
      <c r="N37" s="182">
        <f t="shared" si="46"/>
        <v>9589.6089496653876</v>
      </c>
      <c r="O37" s="182">
        <f t="shared" si="47"/>
        <v>550.92938013994831</v>
      </c>
      <c r="P37" s="182">
        <f t="shared" si="48"/>
        <v>603.0535515084124</v>
      </c>
      <c r="Q37" s="182">
        <f t="shared" si="49"/>
        <v>690.79773760413468</v>
      </c>
      <c r="R37" s="182">
        <f t="shared" si="50"/>
        <v>875.97909226750471</v>
      </c>
      <c r="S37" s="182">
        <f t="shared" si="51"/>
        <v>628.54519508291844</v>
      </c>
      <c r="T37" s="182">
        <f t="shared" si="52"/>
        <v>768.64313005621045</v>
      </c>
      <c r="U37" s="182">
        <f t="shared" si="53"/>
        <v>762.72048561876193</v>
      </c>
      <c r="V37" s="182">
        <f t="shared" si="54"/>
        <v>899.37714387210951</v>
      </c>
      <c r="W37" s="182">
        <f t="shared" si="55"/>
        <v>645.66527758438849</v>
      </c>
      <c r="X37" s="182">
        <f t="shared" si="56"/>
        <v>674.28012698314194</v>
      </c>
      <c r="Y37" s="182">
        <f t="shared" si="57"/>
        <v>696.52955476256625</v>
      </c>
      <c r="Z37" s="182">
        <f t="shared" si="58"/>
        <v>841.488200529903</v>
      </c>
      <c r="AA37" s="182">
        <f t="shared" si="59"/>
        <v>578.82722565247218</v>
      </c>
      <c r="AB37" s="182">
        <f t="shared" si="60"/>
        <v>652.36663637257459</v>
      </c>
      <c r="AC37" s="182">
        <f t="shared" si="61"/>
        <v>641.21153337317969</v>
      </c>
      <c r="AD37" s="182">
        <f t="shared" si="62"/>
        <v>707.26672942655102</v>
      </c>
      <c r="AE37" s="182">
        <f>+SUM(DC37:DE37)</f>
        <v>505.20684839738601</v>
      </c>
      <c r="AF37" s="182">
        <f>+SUM(DF37:DH37)</f>
        <v>584.28896691961859</v>
      </c>
      <c r="AG37" s="182">
        <f>+SUM(DI37:DK37)</f>
        <v>530.14987509038849</v>
      </c>
      <c r="AH37" s="182">
        <f>+SUM(DL37:DN37)</f>
        <v>619.64999516260696</v>
      </c>
      <c r="AI37" s="182">
        <f>+SUM(DO37:DQ37)</f>
        <v>501.76755045513607</v>
      </c>
      <c r="AJ37" s="182">
        <f>+SUM(DR37:DT37)</f>
        <v>546.13604971572192</v>
      </c>
      <c r="AK37" s="182">
        <f>+SUM(DU37:DW37)</f>
        <v>524.07159587872741</v>
      </c>
      <c r="AL37" s="182">
        <f>+SUM(DX37:DZ37)</f>
        <v>616.57690794041514</v>
      </c>
      <c r="AM37" s="182">
        <f>+SUM(EA37:EC37)</f>
        <v>501.81615818000017</v>
      </c>
      <c r="AN37" s="182">
        <f>+SUM(ED37:EF37)</f>
        <v>541.10383433999993</v>
      </c>
      <c r="AO37" s="182">
        <f>+SUM(EG37:EI37)</f>
        <v>506.89302335000013</v>
      </c>
      <c r="AP37" s="182">
        <f>+SUM(EJ37:EL37)</f>
        <v>520.99390081999991</v>
      </c>
      <c r="AQ37" s="182">
        <f>+SUM(EM37:EO37)</f>
        <v>466.64533467635044</v>
      </c>
      <c r="AR37" s="182">
        <f>+SUM(EP37:ER37)</f>
        <v>406.36016745352504</v>
      </c>
      <c r="AS37" s="183">
        <f>+SUM(ES37:EU37)</f>
        <v>441.7036455929362</v>
      </c>
      <c r="AT37" s="183">
        <f>+SUM(EV37:EX37)</f>
        <v>480.38714556862334</v>
      </c>
      <c r="AU37" s="183">
        <f t="shared" si="517"/>
        <v>426.68413729000002</v>
      </c>
      <c r="AV37" s="183">
        <f t="shared" si="518"/>
        <v>420.26702172000034</v>
      </c>
      <c r="AW37" s="183">
        <f t="shared" si="519"/>
        <v>405.73601023999873</v>
      </c>
      <c r="AX37" s="183">
        <f t="shared" si="520"/>
        <v>461.45259326000087</v>
      </c>
      <c r="AY37" s="183">
        <f t="shared" si="521"/>
        <v>387.90812609999995</v>
      </c>
      <c r="AZ37" s="183">
        <f t="shared" si="426"/>
        <v>524.35610872999996</v>
      </c>
      <c r="BA37" s="183">
        <f t="shared" si="63"/>
        <v>1181.69690883</v>
      </c>
      <c r="BB37" s="183">
        <f t="shared" si="64"/>
        <v>2712.6530487200002</v>
      </c>
      <c r="BC37" s="183">
        <f t="shared" si="65"/>
        <v>2299.2593199100002</v>
      </c>
      <c r="BD37" s="183">
        <f t="shared" si="66"/>
        <v>2190.3998128399999</v>
      </c>
      <c r="BE37" s="183">
        <f t="shared" si="67"/>
        <v>2387.2074039999998</v>
      </c>
      <c r="BF37" s="183">
        <f t="shared" si="68"/>
        <v>2712.7424129153887</v>
      </c>
      <c r="BG37" s="178">
        <f>+[1]EEPP!AC56</f>
        <v>150.85034745371993</v>
      </c>
      <c r="BH37" s="178">
        <f>+[1]EEPP!AD56</f>
        <v>203.21841130226568</v>
      </c>
      <c r="BI37" s="178">
        <f>+[1]EEPP!AE56</f>
        <v>196.86062138396267</v>
      </c>
      <c r="BJ37" s="178">
        <f>+[1]EEPP!AF56</f>
        <v>187.7157718683026</v>
      </c>
      <c r="BK37" s="178">
        <f>+[1]EEPP!AG56</f>
        <v>221.48457147850019</v>
      </c>
      <c r="BL37" s="178">
        <f>+[1]EEPP!AH56</f>
        <v>193.85320816160961</v>
      </c>
      <c r="BM37" s="178">
        <f>+[1]EEPP!AI56</f>
        <v>257.69465548445015</v>
      </c>
      <c r="BN37" s="178">
        <f>+[1]EEPP!AJ56</f>
        <v>207.89126275694338</v>
      </c>
      <c r="BO37" s="178">
        <f>+[1]EEPP!AK56</f>
        <v>225.2118193627411</v>
      </c>
      <c r="BP37" s="178">
        <f>+[1]EEPP!AL56</f>
        <v>238.80173193975881</v>
      </c>
      <c r="BQ37" s="178">
        <f>+[1]EEPP!AM56</f>
        <v>245.97049420375708</v>
      </c>
      <c r="BR37" s="178">
        <f>+[1]EEPP!AN56</f>
        <v>391.20686612398879</v>
      </c>
      <c r="BS37" s="178">
        <f>+[1]EEPP!AO56</f>
        <v>215.61286631601166</v>
      </c>
      <c r="BT37" s="178">
        <f>+[1]EEPP!AP56</f>
        <v>212.41983073707539</v>
      </c>
      <c r="BU37" s="178">
        <f>+[1]EEPP!AQ56</f>
        <v>200.51249802983133</v>
      </c>
      <c r="BV37" s="178">
        <f>+[1]EEPP!AR56</f>
        <v>236.91758823760631</v>
      </c>
      <c r="BW37" s="178">
        <f>+[1]EEPP!AS56</f>
        <v>262.81537089641125</v>
      </c>
      <c r="BX37" s="178">
        <f>+[1]EEPP!AT56</f>
        <v>268.91017092219289</v>
      </c>
      <c r="BY37" s="178">
        <f>+[1]EEPP!AU56</f>
        <v>230.83982224908362</v>
      </c>
      <c r="BZ37" s="178">
        <f>+[1]EEPP!AV56</f>
        <v>265.46836317162985</v>
      </c>
      <c r="CA37" s="178">
        <f>+[1]EEPP!AW56</f>
        <v>266.41230019804846</v>
      </c>
      <c r="CB37" s="178">
        <f>+[1]EEPP!AX56</f>
        <v>251.62739139158592</v>
      </c>
      <c r="CC37" s="178">
        <f>+[1]EEPP!AY56</f>
        <v>234.7350445273</v>
      </c>
      <c r="CD37" s="178">
        <f>+[1]EEPP!AZ56</f>
        <v>413.01470795322359</v>
      </c>
      <c r="CE37" s="178">
        <f>+[1]EEPP!BA56</f>
        <v>182.08246475616437</v>
      </c>
      <c r="CF37" s="178">
        <f>+[1]EEPP!BB56</f>
        <v>221.50871771865746</v>
      </c>
      <c r="CG37" s="178">
        <f>+[1]EEPP!BC56</f>
        <v>242.07409510956668</v>
      </c>
      <c r="CH37" s="178">
        <f>+[1]EEPP!BD56</f>
        <v>182.24279733885649</v>
      </c>
      <c r="CI37" s="178">
        <f>+[1]EEPP!BE56</f>
        <v>270.50531740150876</v>
      </c>
      <c r="CJ37" s="178">
        <f>+[1]EEPP!BF56</f>
        <v>221.53201224277666</v>
      </c>
      <c r="CK37" s="178">
        <f>+[1]EEPP!BG56</f>
        <v>254.36358436271394</v>
      </c>
      <c r="CL37" s="178">
        <f>+[1]EEPP!BH56</f>
        <v>226.4455860346502</v>
      </c>
      <c r="CM37" s="178">
        <f>+[1]EEPP!BI56</f>
        <v>215.72038436520208</v>
      </c>
      <c r="CN37" s="178">
        <f>+[1]EEPP!BJ56</f>
        <v>207.51160142315837</v>
      </c>
      <c r="CO37" s="178">
        <f>+[1]EEPP!BK56</f>
        <v>248.33489392261063</v>
      </c>
      <c r="CP37" s="178">
        <f>+[1]EEPP!BL56</f>
        <v>385.64170518413403</v>
      </c>
      <c r="CQ37" s="178">
        <f>+[1]EEPP!BM56</f>
        <v>179.69107594856141</v>
      </c>
      <c r="CR37" s="178">
        <f>+[1]EEPP!BN56</f>
        <v>187.2765354693887</v>
      </c>
      <c r="CS37" s="178">
        <f>+[1]EEPP!BO56</f>
        <v>211.85961423452201</v>
      </c>
      <c r="CT37" s="178">
        <f>+[1]EEPP!BP56</f>
        <v>219.78196587737727</v>
      </c>
      <c r="CU37" s="178">
        <f>+[1]EEPP!BQ56</f>
        <v>234.09905676454537</v>
      </c>
      <c r="CV37" s="178">
        <f>+[1]EEPP!BR56</f>
        <v>198.48561373065195</v>
      </c>
      <c r="CW37" s="178">
        <f>+[1]EEPP!BS56</f>
        <v>220.8280856632808</v>
      </c>
      <c r="CX37" s="178">
        <f>+[1]EEPP!BT56</f>
        <v>194.95259387794545</v>
      </c>
      <c r="CY37" s="178">
        <f>+[1]EEPP!BU56</f>
        <v>225.43085383195339</v>
      </c>
      <c r="CZ37" s="178">
        <f>+[1]EEPP!BV56</f>
        <v>192.3021697082755</v>
      </c>
      <c r="DA37" s="178">
        <f>+[1]EEPP!BW56</f>
        <v>215.92005735019802</v>
      </c>
      <c r="DB37" s="178">
        <f>+[1]EEPP!BX56</f>
        <v>299.04450236807747</v>
      </c>
      <c r="DC37" s="178">
        <f>+[1]EEPP!BY56</f>
        <v>160.58057739932832</v>
      </c>
      <c r="DD37" s="178">
        <f>+[1]EEPP!BZ56</f>
        <v>165.81419303662042</v>
      </c>
      <c r="DE37" s="178">
        <f>+[1]EEPP!CA56</f>
        <v>178.81207796143724</v>
      </c>
      <c r="DF37" s="178">
        <f>+[1]EEPP!CB56</f>
        <v>196.17949920801041</v>
      </c>
      <c r="DG37" s="178">
        <f>+[1]EEPP!CC56</f>
        <v>196.57890196113161</v>
      </c>
      <c r="DH37" s="178">
        <f>+[1]EEPP!CD56</f>
        <v>191.53056575047663</v>
      </c>
      <c r="DI37" s="178">
        <f>+[1]EEPP!CE56</f>
        <v>183.80502129494724</v>
      </c>
      <c r="DJ37" s="178">
        <f>+[1]EEPP!CF56</f>
        <v>171.46338905606055</v>
      </c>
      <c r="DK37" s="178">
        <f>+[1]EEPP!CG56</f>
        <v>174.8814647393807</v>
      </c>
      <c r="DL37" s="178">
        <f>+[1]EEPP!CH56</f>
        <v>195.69819240634118</v>
      </c>
      <c r="DM37" s="178">
        <f>+[1]EEPP!CI56</f>
        <v>191.80418090825199</v>
      </c>
      <c r="DN37" s="178">
        <f>+[1]EEPP!CJ56</f>
        <v>232.14762184801384</v>
      </c>
      <c r="DO37" s="178">
        <f>+[1]EEPP!CK56</f>
        <v>150.8694958421838</v>
      </c>
      <c r="DP37" s="178">
        <f>+[1]EEPP!CL56</f>
        <v>164.28427756633167</v>
      </c>
      <c r="DQ37" s="178">
        <f>+[1]EEPP!CM56</f>
        <v>186.61377704662058</v>
      </c>
      <c r="DR37" s="178">
        <f>+[1]EEPP!CN56</f>
        <v>177.30745392807592</v>
      </c>
      <c r="DS37" s="178">
        <f>+[1]EEPP!CO56</f>
        <v>176.89247696670344</v>
      </c>
      <c r="DT37" s="178">
        <f>+[1]EEPP!CP56</f>
        <v>191.93611882094254</v>
      </c>
      <c r="DU37" s="178">
        <f>+[1]EEPP!CQ56</f>
        <v>193.71099833347949</v>
      </c>
      <c r="DV37" s="178">
        <f>+[1]EEPP!CR56</f>
        <v>174.68340874662857</v>
      </c>
      <c r="DW37" s="178">
        <f>+[1]EEPP!CS56</f>
        <v>155.67718879861931</v>
      </c>
      <c r="DX37" s="178">
        <f>+[1]EEPP!CT56</f>
        <v>202.21302849244827</v>
      </c>
      <c r="DY37" s="178">
        <f>+[1]EEPP!CU56</f>
        <v>182.6054298169438</v>
      </c>
      <c r="DZ37" s="178">
        <f>+[1]EEPP!CV56</f>
        <v>231.75844963102298</v>
      </c>
      <c r="EA37" s="178">
        <f>+[1]EEPP!CW56</f>
        <v>154.83107787000006</v>
      </c>
      <c r="EB37" s="178">
        <f>+[1]EEPP!CX56</f>
        <v>160.45322667000002</v>
      </c>
      <c r="EC37" s="178">
        <f>+[1]EEPP!CY56</f>
        <v>186.53185364000007</v>
      </c>
      <c r="ED37" s="178">
        <f>+[1]EEPP!CZ56</f>
        <v>184.44807060999989</v>
      </c>
      <c r="EE37" s="178">
        <f>+[1]EEPP!DA56</f>
        <v>197.80971469000005</v>
      </c>
      <c r="EF37" s="178">
        <f>+[1]EEPP!DB56</f>
        <v>158.84604904000005</v>
      </c>
      <c r="EG37" s="178">
        <f>+[1]EEPP!DC56</f>
        <v>173.72974458999994</v>
      </c>
      <c r="EH37" s="178">
        <f>+[1]EEPP!DD56</f>
        <v>168.31393415000005</v>
      </c>
      <c r="EI37" s="178">
        <f>+[1]EEPP!DE56</f>
        <v>164.84934461000009</v>
      </c>
      <c r="EJ37" s="178">
        <f>+[1]EEPP!DF56</f>
        <v>159.20633813999993</v>
      </c>
      <c r="EK37" s="178">
        <f>+[1]EEPP!DG56</f>
        <v>164.71150791000002</v>
      </c>
      <c r="EL37" s="178">
        <f>+[1]EEPP!DH56</f>
        <v>197.07605476999998</v>
      </c>
      <c r="EM37" s="178">
        <f>+[1]EEPP!DI56</f>
        <v>124.65468506899923</v>
      </c>
      <c r="EN37" s="178">
        <f>+[1]EEPP!DJ56</f>
        <v>187.86852150675111</v>
      </c>
      <c r="EO37" s="178">
        <f>+[1]EEPP!DK56</f>
        <v>154.12212810060009</v>
      </c>
      <c r="EP37" s="178">
        <f>+[1]EEPP!DL56</f>
        <v>127.84664152469479</v>
      </c>
      <c r="EQ37" s="178">
        <f>+[1]EEPP!DM56</f>
        <v>121.2184042236497</v>
      </c>
      <c r="ER37" s="178">
        <f>+[1]EEPP!DN56</f>
        <v>157.29512170518058</v>
      </c>
      <c r="ES37" s="178">
        <f>+[1]EEPP!DO56</f>
        <v>149.69007915123967</v>
      </c>
      <c r="ET37" s="178">
        <f>+[1]EEPP!DP56</f>
        <v>145.15348004959489</v>
      </c>
      <c r="EU37" s="178">
        <f>+[1]EEPP!DQ56</f>
        <v>146.86008639210166</v>
      </c>
      <c r="EV37" s="178">
        <f>+[1]EEPP!DR56</f>
        <v>149.43422334246458</v>
      </c>
      <c r="EW37" s="178">
        <f>+[1]EEPP!DS56</f>
        <v>154.02447826901201</v>
      </c>
      <c r="EX37" s="178">
        <f>+[1]EEPP!DT56</f>
        <v>176.92844395714673</v>
      </c>
      <c r="EY37" s="178">
        <f>+[1]EEPP!DU56</f>
        <v>110.55032322</v>
      </c>
      <c r="EZ37" s="178">
        <f>+[1]EEPP!DV56</f>
        <v>134.91165634000001</v>
      </c>
      <c r="FA37" s="178">
        <f>+[1]EEPP!DW56</f>
        <v>181.22215773000002</v>
      </c>
      <c r="FB37" s="178">
        <f>+[1]EEPP!DX56</f>
        <v>158.22431559</v>
      </c>
      <c r="FC37" s="178">
        <f>+[1]EEPP!DY56</f>
        <v>118.99728792000018</v>
      </c>
      <c r="FD37" s="178">
        <f>+[1]EEPP!DZ56</f>
        <v>143.04541821000012</v>
      </c>
      <c r="FE37" s="178">
        <f>+[1]EEPP!EA56</f>
        <v>143.14743311999939</v>
      </c>
      <c r="FF37" s="178">
        <f>+[1]EEPP!EB56</f>
        <v>128.05396843999984</v>
      </c>
      <c r="FG37" s="178">
        <f>+[1]EEPP!EC56</f>
        <v>134.53460867999951</v>
      </c>
      <c r="FH37" s="178">
        <f>+[1]EEPP!ED56</f>
        <v>128.84143957000049</v>
      </c>
      <c r="FI37" s="178">
        <f>+[1]EEPP!EE56</f>
        <v>154.57079969000029</v>
      </c>
      <c r="FJ37" s="178">
        <f>+[1]EEPP!EF56</f>
        <v>178.04035400000012</v>
      </c>
      <c r="FK37" s="178">
        <f>+[1]EEPP!EG56</f>
        <v>88.541501240000017</v>
      </c>
      <c r="FL37" s="178">
        <f>+[1]EEPP!EH56</f>
        <v>141.04198104</v>
      </c>
      <c r="FM37" s="178">
        <f>+[1]EEPP!EI56</f>
        <v>158.32464381999995</v>
      </c>
      <c r="FN37" s="178">
        <f>+[1]EEPP!EJ56</f>
        <v>148.59997703000005</v>
      </c>
      <c r="FO37" s="178">
        <f>+[1]EEPP!EK56</f>
        <v>155.73702249999991</v>
      </c>
      <c r="FP37" s="178">
        <f>+[1]EEPP!EL56</f>
        <v>220.01910920000003</v>
      </c>
      <c r="FQ37" s="178">
        <f>+[1]EEPP!EM56</f>
        <v>162.33862025000053</v>
      </c>
      <c r="FR37" s="178">
        <f>+[1]EEPP!EN56</f>
        <v>166.75461504999947</v>
      </c>
      <c r="FS37" s="178">
        <f>+[1]EEPP!EO56</f>
        <v>852.60367352999992</v>
      </c>
      <c r="FT37" s="178">
        <f>+[1]EEPP!EP56</f>
        <v>850.39005527000018</v>
      </c>
      <c r="FU37" s="178">
        <f>+[1]EEPP!EQ56</f>
        <v>878.36780311000007</v>
      </c>
      <c r="FV37" s="178">
        <f>+[1]EEPP!ER56</f>
        <v>983.89519034000011</v>
      </c>
      <c r="FW37" s="178">
        <f>+[1]EEPP!ES56</f>
        <v>778.39253029000008</v>
      </c>
      <c r="FX37" s="178">
        <f>+[1]EEPP!ET56</f>
        <v>823.0680692599999</v>
      </c>
      <c r="FY37" s="178">
        <f>+[1]EEPP!EU56</f>
        <v>697.79872036000006</v>
      </c>
      <c r="FZ37" s="178">
        <f>+[1]EEPP!EV56</f>
        <v>659.69005967999999</v>
      </c>
      <c r="GA37" s="178">
        <f>+[1]EEPP!EW56</f>
        <v>760.07579346</v>
      </c>
      <c r="GB37" s="178">
        <f>+[1]EEPP!EX56</f>
        <v>770.63395969999988</v>
      </c>
      <c r="GC37" s="178">
        <f>+[1]EEPP!EY56</f>
        <v>681.4298543299999</v>
      </c>
      <c r="GD37" s="178">
        <f>+[1]EEPP!EZ56</f>
        <v>782.14922933999992</v>
      </c>
      <c r="GE37" s="178">
        <f>+[1]EEPP!FA56</f>
        <v>923.62832032999995</v>
      </c>
      <c r="GF37" s="178">
        <f>+[1]EEPP!FB56</f>
        <v>889.36356995999995</v>
      </c>
      <c r="GG37" s="178">
        <f>+[1]EEPP!FC56</f>
        <v>907.8865946599999</v>
      </c>
      <c r="GH37" s="178">
        <f>+[1]EEPP!FD56</f>
        <v>915.49224829538866</v>
      </c>
      <c r="GI37" s="178">
        <f>+[1]EEPP!FE56</f>
        <v>708.2785350181739</v>
      </c>
    </row>
    <row r="38" spans="2:191">
      <c r="B38" s="186">
        <v>2121</v>
      </c>
      <c r="C38" s="189" t="s">
        <v>121</v>
      </c>
      <c r="D38" s="182">
        <f t="shared" ref="D38:D39" si="522">+SUM(BG38:BR38)</f>
        <v>2720.7597615199998</v>
      </c>
      <c r="E38" s="182">
        <f t="shared" ref="E38:E39" si="523">+SUM(BS38:CD38)</f>
        <v>3059.2859546300006</v>
      </c>
      <c r="F38" s="182">
        <f t="shared" ref="F38:F39" si="524">+SUM(CE38:CP38)</f>
        <v>2857.9631598599995</v>
      </c>
      <c r="G38" s="182">
        <f t="shared" ref="G38:G39" si="525">+SUM(CQ38:DB38)</f>
        <v>2579.6721248247768</v>
      </c>
      <c r="H38" s="182">
        <f t="shared" ref="H38:H39" si="526">+SUM(DC38:DN38)</f>
        <v>2239.2956855699999</v>
      </c>
      <c r="I38" s="182">
        <f t="shared" ref="I38:I39" si="527">+SUM(DO38:DZ38)</f>
        <v>2188.5521039900004</v>
      </c>
      <c r="J38" s="182">
        <f t="shared" ref="J38:J39" si="528">+SUM(EA38:EL38)</f>
        <v>2070.8069166900004</v>
      </c>
      <c r="K38" s="182">
        <f t="shared" ref="K38:K39" si="529">+SUM(EM38:EX38)</f>
        <v>1795.0962932914351</v>
      </c>
      <c r="L38" s="182">
        <f t="shared" ref="L38:L39" si="530">+SUM(EY38:FJ38)</f>
        <v>1714.1397625100001</v>
      </c>
      <c r="M38" s="182">
        <f t="shared" si="45"/>
        <v>2217.7686235000001</v>
      </c>
      <c r="N38" s="182">
        <f t="shared" si="46"/>
        <v>2770.9182171153884</v>
      </c>
      <c r="O38" s="182">
        <f t="shared" ref="O38:O39" si="531">+SUM(BG38:BI38)</f>
        <v>550.92938013994831</v>
      </c>
      <c r="P38" s="182">
        <f t="shared" ref="P38:P39" si="532">+SUM(BJ38:BL38)</f>
        <v>603.0535515084124</v>
      </c>
      <c r="Q38" s="182">
        <f t="shared" ref="Q38:Q39" si="533">+SUM(BM38:BO38)</f>
        <v>690.79773760413468</v>
      </c>
      <c r="R38" s="182">
        <f t="shared" ref="R38:R39" si="534">+SUM(BP38:BR38)</f>
        <v>875.97909226750471</v>
      </c>
      <c r="S38" s="182">
        <f t="shared" ref="S38:S39" si="535">+SUM(BS38:BU38)</f>
        <v>628.54519508291844</v>
      </c>
      <c r="T38" s="182">
        <f t="shared" ref="T38:T39" si="536">+SUM(BV38:BX38)</f>
        <v>768.64313005621045</v>
      </c>
      <c r="U38" s="182">
        <f t="shared" ref="U38:U39" si="537">+SUM(BY38:CA38)</f>
        <v>762.72048561876193</v>
      </c>
      <c r="V38" s="182">
        <f t="shared" ref="V38:V39" si="538">+SUM(CB38:CD38)</f>
        <v>899.37714387210951</v>
      </c>
      <c r="W38" s="182">
        <f t="shared" ref="W38:W39" si="539">+SUM(CE38:CG38)</f>
        <v>645.66527758438849</v>
      </c>
      <c r="X38" s="182">
        <f t="shared" ref="X38:X39" si="540">+SUM(CH38:CJ38)</f>
        <v>674.28012698314194</v>
      </c>
      <c r="Y38" s="182">
        <f t="shared" ref="Y38:Y39" si="541">+SUM(CK38:CM38)</f>
        <v>696.52955476256625</v>
      </c>
      <c r="Z38" s="182">
        <f t="shared" ref="Z38:Z39" si="542">+SUM(CN38:CP38)</f>
        <v>841.488200529903</v>
      </c>
      <c r="AA38" s="182">
        <f t="shared" ref="AA38:AA39" si="543">+SUM(CQ38:CS38)</f>
        <v>578.82722565247218</v>
      </c>
      <c r="AB38" s="182">
        <f t="shared" ref="AB38:AB39" si="544">+SUM(CT38:CV38)</f>
        <v>652.36663637257459</v>
      </c>
      <c r="AC38" s="182">
        <f t="shared" ref="AC38:AC39" si="545">+SUM(CW38:CY38)</f>
        <v>641.21153337317969</v>
      </c>
      <c r="AD38" s="182">
        <f t="shared" ref="AD38:AD39" si="546">+SUM(CZ38:DB38)</f>
        <v>707.26672942655102</v>
      </c>
      <c r="AE38" s="182">
        <f t="shared" ref="AE38:AE39" si="547">+SUM(DC38:DE38)</f>
        <v>505.20684839738601</v>
      </c>
      <c r="AF38" s="182">
        <f t="shared" ref="AF38:AF39" si="548">+SUM(DF38:DH38)</f>
        <v>584.28896691961859</v>
      </c>
      <c r="AG38" s="182">
        <f t="shared" ref="AG38:AG39" si="549">+SUM(DI38:DK38)</f>
        <v>530.14987509038849</v>
      </c>
      <c r="AH38" s="182">
        <f t="shared" ref="AH38:AH39" si="550">+SUM(DL38:DN38)</f>
        <v>619.64999516260696</v>
      </c>
      <c r="AI38" s="182">
        <f t="shared" ref="AI38:AI39" si="551">+SUM(DO38:DQ38)</f>
        <v>501.76755045513607</v>
      </c>
      <c r="AJ38" s="182">
        <f t="shared" ref="AJ38:AJ39" si="552">+SUM(DR38:DT38)</f>
        <v>546.13604971572192</v>
      </c>
      <c r="AK38" s="182">
        <f t="shared" ref="AK38:AK39" si="553">+SUM(DU38:DW38)</f>
        <v>524.07159587872741</v>
      </c>
      <c r="AL38" s="182">
        <f t="shared" ref="AL38:AL39" si="554">+SUM(DX38:DZ38)</f>
        <v>616.57690794041514</v>
      </c>
      <c r="AM38" s="182">
        <f t="shared" ref="AM38:AM39" si="555">+SUM(EA38:EC38)</f>
        <v>501.81615818000017</v>
      </c>
      <c r="AN38" s="182">
        <f t="shared" ref="AN38:AN39" si="556">+SUM(ED38:EF38)</f>
        <v>541.10383433999993</v>
      </c>
      <c r="AO38" s="182">
        <f t="shared" ref="AO38:AO39" si="557">+SUM(EG38:EI38)</f>
        <v>506.89302335000013</v>
      </c>
      <c r="AP38" s="182">
        <f t="shared" ref="AP38:AP39" si="558">+SUM(EJ38:EL38)</f>
        <v>520.99390081999991</v>
      </c>
      <c r="AQ38" s="182">
        <f t="shared" ref="AQ38:AQ39" si="559">+SUM(EM38:EO38)</f>
        <v>466.64533467635044</v>
      </c>
      <c r="AR38" s="182">
        <f t="shared" ref="AR38:AR39" si="560">+SUM(EP38:ER38)</f>
        <v>406.36016745352504</v>
      </c>
      <c r="AS38" s="183">
        <f t="shared" ref="AS38:AS39" si="561">+SUM(ES38:EU38)</f>
        <v>441.7036455929362</v>
      </c>
      <c r="AT38" s="183">
        <f t="shared" ref="AT38:AT39" si="562">+SUM(EV38:EX38)</f>
        <v>480.38714556862334</v>
      </c>
      <c r="AU38" s="183">
        <f t="shared" ref="AU38:AU39" si="563">+SUM(EY38:FA38)</f>
        <v>426.68413729000002</v>
      </c>
      <c r="AV38" s="183">
        <f t="shared" ref="AV38:AV39" si="564">+SUM(FB38:FD38)</f>
        <v>420.26702172000034</v>
      </c>
      <c r="AW38" s="183">
        <f t="shared" ref="AW38:AW39" si="565">+SUM(FE38:FG38)</f>
        <v>405.73601023999873</v>
      </c>
      <c r="AX38" s="183">
        <f t="shared" ref="AX38:AX39" si="566">+SUM(FH38:FJ38)</f>
        <v>461.45259326000087</v>
      </c>
      <c r="AY38" s="183">
        <f t="shared" ref="AY38:AY39" si="567">+SUM(FK38:FM38)</f>
        <v>387.90812609999995</v>
      </c>
      <c r="AZ38" s="183">
        <f t="shared" ref="AZ38:AZ39" si="568">+SUM(FN38:FP38)</f>
        <v>524.35610872999996</v>
      </c>
      <c r="BA38" s="183">
        <f t="shared" si="63"/>
        <v>548.91909399999997</v>
      </c>
      <c r="BB38" s="183">
        <f t="shared" si="64"/>
        <v>756.58529467000028</v>
      </c>
      <c r="BC38" s="183">
        <f t="shared" si="65"/>
        <v>593.28601615999992</v>
      </c>
      <c r="BD38" s="183">
        <f t="shared" si="66"/>
        <v>612.69368918999999</v>
      </c>
      <c r="BE38" s="183">
        <f t="shared" si="67"/>
        <v>752.69745291999993</v>
      </c>
      <c r="BF38" s="183">
        <f t="shared" si="68"/>
        <v>812.24105884538858</v>
      </c>
      <c r="BG38" s="178">
        <f>+[1]EEPP!AC57</f>
        <v>150.85034745371993</v>
      </c>
      <c r="BH38" s="178">
        <f>+[1]EEPP!AD57</f>
        <v>203.21841130226568</v>
      </c>
      <c r="BI38" s="178">
        <f>+[1]EEPP!AE57</f>
        <v>196.86062138396267</v>
      </c>
      <c r="BJ38" s="178">
        <f>+[1]EEPP!AF57</f>
        <v>187.7157718683026</v>
      </c>
      <c r="BK38" s="178">
        <f>+[1]EEPP!AG57</f>
        <v>221.48457147850019</v>
      </c>
      <c r="BL38" s="178">
        <f>+[1]EEPP!AH57</f>
        <v>193.85320816160961</v>
      </c>
      <c r="BM38" s="178">
        <f>+[1]EEPP!AI57</f>
        <v>257.69465548445015</v>
      </c>
      <c r="BN38" s="178">
        <f>+[1]EEPP!AJ57</f>
        <v>207.89126275694338</v>
      </c>
      <c r="BO38" s="178">
        <f>+[1]EEPP!AK57</f>
        <v>225.2118193627411</v>
      </c>
      <c r="BP38" s="178">
        <f>+[1]EEPP!AL57</f>
        <v>238.80173193975881</v>
      </c>
      <c r="BQ38" s="178">
        <f>+[1]EEPP!AM57</f>
        <v>245.97049420375708</v>
      </c>
      <c r="BR38" s="178">
        <f>+[1]EEPP!AN57</f>
        <v>391.20686612398879</v>
      </c>
      <c r="BS38" s="178">
        <f>+[1]EEPP!AO57</f>
        <v>215.61286631601166</v>
      </c>
      <c r="BT38" s="178">
        <f>+[1]EEPP!AP57</f>
        <v>212.41983073707539</v>
      </c>
      <c r="BU38" s="178">
        <f>+[1]EEPP!AQ57</f>
        <v>200.51249802983133</v>
      </c>
      <c r="BV38" s="178">
        <f>+[1]EEPP!AR57</f>
        <v>236.91758823760631</v>
      </c>
      <c r="BW38" s="178">
        <f>+[1]EEPP!AS57</f>
        <v>262.81537089641125</v>
      </c>
      <c r="BX38" s="178">
        <f>+[1]EEPP!AT57</f>
        <v>268.91017092219289</v>
      </c>
      <c r="BY38" s="178">
        <f>+[1]EEPP!AU57</f>
        <v>230.83982224908362</v>
      </c>
      <c r="BZ38" s="178">
        <f>+[1]EEPP!AV57</f>
        <v>265.46836317162985</v>
      </c>
      <c r="CA38" s="178">
        <f>+[1]EEPP!AW57</f>
        <v>266.41230019804846</v>
      </c>
      <c r="CB38" s="178">
        <f>+[1]EEPP!AX57</f>
        <v>251.62739139158592</v>
      </c>
      <c r="CC38" s="178">
        <f>+[1]EEPP!AY57</f>
        <v>234.7350445273</v>
      </c>
      <c r="CD38" s="178">
        <f>+[1]EEPP!AZ57</f>
        <v>413.01470795322359</v>
      </c>
      <c r="CE38" s="178">
        <f>+[1]EEPP!BA57</f>
        <v>182.08246475616437</v>
      </c>
      <c r="CF38" s="178">
        <f>+[1]EEPP!BB57</f>
        <v>221.50871771865746</v>
      </c>
      <c r="CG38" s="178">
        <f>+[1]EEPP!BC57</f>
        <v>242.07409510956668</v>
      </c>
      <c r="CH38" s="178">
        <f>+[1]EEPP!BD57</f>
        <v>182.24279733885649</v>
      </c>
      <c r="CI38" s="178">
        <f>+[1]EEPP!BE57</f>
        <v>270.50531740150876</v>
      </c>
      <c r="CJ38" s="178">
        <f>+[1]EEPP!BF57</f>
        <v>221.53201224277666</v>
      </c>
      <c r="CK38" s="178">
        <f>+[1]EEPP!BG57</f>
        <v>254.36358436271394</v>
      </c>
      <c r="CL38" s="178">
        <f>+[1]EEPP!BH57</f>
        <v>226.4455860346502</v>
      </c>
      <c r="CM38" s="178">
        <f>+[1]EEPP!BI57</f>
        <v>215.72038436520208</v>
      </c>
      <c r="CN38" s="178">
        <f>+[1]EEPP!BJ57</f>
        <v>207.51160142315837</v>
      </c>
      <c r="CO38" s="178">
        <f>+[1]EEPP!BK57</f>
        <v>248.33489392261063</v>
      </c>
      <c r="CP38" s="178">
        <f>+[1]EEPP!BL57</f>
        <v>385.64170518413403</v>
      </c>
      <c r="CQ38" s="178">
        <f>+[1]EEPP!BM57</f>
        <v>179.69107594856141</v>
      </c>
      <c r="CR38" s="178">
        <f>+[1]EEPP!BN57</f>
        <v>187.2765354693887</v>
      </c>
      <c r="CS38" s="178">
        <f>+[1]EEPP!BO57</f>
        <v>211.85961423452201</v>
      </c>
      <c r="CT38" s="178">
        <f>+[1]EEPP!BP57</f>
        <v>219.78196587737727</v>
      </c>
      <c r="CU38" s="178">
        <f>+[1]EEPP!BQ57</f>
        <v>234.09905676454537</v>
      </c>
      <c r="CV38" s="178">
        <f>+[1]EEPP!BR57</f>
        <v>198.48561373065195</v>
      </c>
      <c r="CW38" s="178">
        <f>+[1]EEPP!BS57</f>
        <v>220.8280856632808</v>
      </c>
      <c r="CX38" s="178">
        <f>+[1]EEPP!BT57</f>
        <v>194.95259387794545</v>
      </c>
      <c r="CY38" s="178">
        <f>+[1]EEPP!BU57</f>
        <v>225.43085383195339</v>
      </c>
      <c r="CZ38" s="178">
        <f>+[1]EEPP!BV57</f>
        <v>192.3021697082755</v>
      </c>
      <c r="DA38" s="178">
        <f>+[1]EEPP!BW57</f>
        <v>215.92005735019802</v>
      </c>
      <c r="DB38" s="178">
        <f>+[1]EEPP!BX57</f>
        <v>299.04450236807747</v>
      </c>
      <c r="DC38" s="178">
        <f>+[1]EEPP!BY57</f>
        <v>160.58057739932832</v>
      </c>
      <c r="DD38" s="178">
        <f>+[1]EEPP!BZ57</f>
        <v>165.81419303662042</v>
      </c>
      <c r="DE38" s="178">
        <f>+[1]EEPP!CA57</f>
        <v>178.81207796143724</v>
      </c>
      <c r="DF38" s="178">
        <f>+[1]EEPP!CB57</f>
        <v>196.17949920801041</v>
      </c>
      <c r="DG38" s="178">
        <f>+[1]EEPP!CC57</f>
        <v>196.57890196113161</v>
      </c>
      <c r="DH38" s="178">
        <f>+[1]EEPP!CD57</f>
        <v>191.53056575047663</v>
      </c>
      <c r="DI38" s="178">
        <f>+[1]EEPP!CE57</f>
        <v>183.80502129494724</v>
      </c>
      <c r="DJ38" s="178">
        <f>+[1]EEPP!CF57</f>
        <v>171.46338905606055</v>
      </c>
      <c r="DK38" s="178">
        <f>+[1]EEPP!CG57</f>
        <v>174.8814647393807</v>
      </c>
      <c r="DL38" s="178">
        <f>+[1]EEPP!CH57</f>
        <v>195.69819240634118</v>
      </c>
      <c r="DM38" s="178">
        <f>+[1]EEPP!CI57</f>
        <v>191.80418090825199</v>
      </c>
      <c r="DN38" s="178">
        <f>+[1]EEPP!CJ57</f>
        <v>232.14762184801384</v>
      </c>
      <c r="DO38" s="178">
        <f>+[1]EEPP!CK57</f>
        <v>150.8694958421838</v>
      </c>
      <c r="DP38" s="178">
        <f>+[1]EEPP!CL57</f>
        <v>164.28427756633167</v>
      </c>
      <c r="DQ38" s="178">
        <f>+[1]EEPP!CM57</f>
        <v>186.61377704662058</v>
      </c>
      <c r="DR38" s="178">
        <f>+[1]EEPP!CN57</f>
        <v>177.30745392807592</v>
      </c>
      <c r="DS38" s="178">
        <f>+[1]EEPP!CO57</f>
        <v>176.89247696670344</v>
      </c>
      <c r="DT38" s="178">
        <f>+[1]EEPP!CP57</f>
        <v>191.93611882094254</v>
      </c>
      <c r="DU38" s="178">
        <f>+[1]EEPP!CQ57</f>
        <v>193.71099833347949</v>
      </c>
      <c r="DV38" s="178">
        <f>+[1]EEPP!CR57</f>
        <v>174.68340874662857</v>
      </c>
      <c r="DW38" s="178">
        <f>+[1]EEPP!CS57</f>
        <v>155.67718879861931</v>
      </c>
      <c r="DX38" s="178">
        <f>+[1]EEPP!CT57</f>
        <v>202.21302849244827</v>
      </c>
      <c r="DY38" s="178">
        <f>+[1]EEPP!CU57</f>
        <v>182.6054298169438</v>
      </c>
      <c r="DZ38" s="178">
        <f>+[1]EEPP!CV57</f>
        <v>231.75844963102298</v>
      </c>
      <c r="EA38" s="178">
        <f>+[1]EEPP!CW57</f>
        <v>154.83107787000006</v>
      </c>
      <c r="EB38" s="178">
        <f>+[1]EEPP!CX57</f>
        <v>160.45322667000002</v>
      </c>
      <c r="EC38" s="178">
        <f>+[1]EEPP!CY57</f>
        <v>186.53185364000007</v>
      </c>
      <c r="ED38" s="178">
        <f>+[1]EEPP!CZ57</f>
        <v>184.44807060999989</v>
      </c>
      <c r="EE38" s="178">
        <f>+[1]EEPP!DA57</f>
        <v>197.80971469000005</v>
      </c>
      <c r="EF38" s="178">
        <f>+[1]EEPP!DB57</f>
        <v>158.84604904000005</v>
      </c>
      <c r="EG38" s="178">
        <f>+[1]EEPP!DC57</f>
        <v>173.72974458999994</v>
      </c>
      <c r="EH38" s="178">
        <f>+[1]EEPP!DD57</f>
        <v>168.31393415000005</v>
      </c>
      <c r="EI38" s="178">
        <f>+[1]EEPP!DE57</f>
        <v>164.84934461000009</v>
      </c>
      <c r="EJ38" s="178">
        <f>+[1]EEPP!DF57</f>
        <v>159.20633813999993</v>
      </c>
      <c r="EK38" s="178">
        <f>+[1]EEPP!DG57</f>
        <v>164.71150791000002</v>
      </c>
      <c r="EL38" s="178">
        <f>+[1]EEPP!DH57</f>
        <v>197.07605476999998</v>
      </c>
      <c r="EM38" s="178">
        <f>+[1]EEPP!DI57</f>
        <v>124.65468506899923</v>
      </c>
      <c r="EN38" s="178">
        <f>+[1]EEPP!DJ57</f>
        <v>187.86852150675111</v>
      </c>
      <c r="EO38" s="178">
        <f>+[1]EEPP!DK57</f>
        <v>154.12212810060009</v>
      </c>
      <c r="EP38" s="178">
        <f>+[1]EEPP!DL57</f>
        <v>127.84664152469479</v>
      </c>
      <c r="EQ38" s="178">
        <f>+[1]EEPP!DM57</f>
        <v>121.2184042236497</v>
      </c>
      <c r="ER38" s="178">
        <f>+[1]EEPP!DN57</f>
        <v>157.29512170518058</v>
      </c>
      <c r="ES38" s="178">
        <f>+[1]EEPP!DO57</f>
        <v>149.69007915123967</v>
      </c>
      <c r="ET38" s="178">
        <f>+[1]EEPP!DP57</f>
        <v>145.15348004959489</v>
      </c>
      <c r="EU38" s="178">
        <f>+[1]EEPP!DQ57</f>
        <v>146.86008639210166</v>
      </c>
      <c r="EV38" s="178">
        <f>+[1]EEPP!DR57</f>
        <v>149.43422334246458</v>
      </c>
      <c r="EW38" s="178">
        <f>+[1]EEPP!DS57</f>
        <v>154.02447826901201</v>
      </c>
      <c r="EX38" s="178">
        <f>+[1]EEPP!DT57</f>
        <v>176.92844395714673</v>
      </c>
      <c r="EY38" s="178">
        <f>+[1]EEPP!DU57</f>
        <v>110.55032322</v>
      </c>
      <c r="EZ38" s="178">
        <f>+[1]EEPP!DV57</f>
        <v>134.91165634000001</v>
      </c>
      <c r="FA38" s="178">
        <f>+[1]EEPP!DW57</f>
        <v>181.22215773000002</v>
      </c>
      <c r="FB38" s="178">
        <f>+[1]EEPP!DX57</f>
        <v>158.22431559</v>
      </c>
      <c r="FC38" s="178">
        <f>+[1]EEPP!DY57</f>
        <v>118.99728792000018</v>
      </c>
      <c r="FD38" s="178">
        <f>+[1]EEPP!DZ57</f>
        <v>143.04541821000012</v>
      </c>
      <c r="FE38" s="178">
        <f>+[1]EEPP!EA57</f>
        <v>143.14743311999939</v>
      </c>
      <c r="FF38" s="178">
        <f>+[1]EEPP!EB57</f>
        <v>128.05396843999984</v>
      </c>
      <c r="FG38" s="178">
        <f>+[1]EEPP!EC57</f>
        <v>134.53460867999951</v>
      </c>
      <c r="FH38" s="178">
        <f>+[1]EEPP!ED57</f>
        <v>128.84143957000049</v>
      </c>
      <c r="FI38" s="178">
        <f>+[1]EEPP!EE57</f>
        <v>154.57079969000029</v>
      </c>
      <c r="FJ38" s="178">
        <f>+[1]EEPP!EF57</f>
        <v>178.04035400000012</v>
      </c>
      <c r="FK38" s="178">
        <f>+[1]EEPP!EG57</f>
        <v>88.541501240000017</v>
      </c>
      <c r="FL38" s="178">
        <f>+[1]EEPP!EH57</f>
        <v>141.04198104</v>
      </c>
      <c r="FM38" s="178">
        <f>+[1]EEPP!EI57</f>
        <v>158.32464381999995</v>
      </c>
      <c r="FN38" s="178">
        <f>+[1]EEPP!EJ57</f>
        <v>148.59997703000005</v>
      </c>
      <c r="FO38" s="178">
        <f>+[1]EEPP!EK57</f>
        <v>155.73702249999991</v>
      </c>
      <c r="FP38" s="178">
        <f>+[1]EEPP!EL57</f>
        <v>220.01910920000003</v>
      </c>
      <c r="FQ38" s="178">
        <f>+[1]EEPP!EM57</f>
        <v>162.33862025000053</v>
      </c>
      <c r="FR38" s="178">
        <f>+[1]EEPP!EN57</f>
        <v>166.75461504999947</v>
      </c>
      <c r="FS38" s="178">
        <f>+[1]EEPP!EO57</f>
        <v>219.82585869999997</v>
      </c>
      <c r="FT38" s="178">
        <f>+[1]EEPP!EP57</f>
        <v>147.24872188000001</v>
      </c>
      <c r="FU38" s="178">
        <f>+[1]EEPP!EQ57</f>
        <v>279.5692810000001</v>
      </c>
      <c r="FV38" s="178">
        <f>+[1]EEPP!ER57</f>
        <v>329.76729179000017</v>
      </c>
      <c r="FW38" s="178">
        <f>+[1]EEPP!ES57</f>
        <v>178.8368437</v>
      </c>
      <c r="FX38" s="178">
        <f>+[1]EEPP!ET57</f>
        <v>211.20449610999995</v>
      </c>
      <c r="FY38" s="178">
        <f>+[1]EEPP!EU57</f>
        <v>203.24467634999999</v>
      </c>
      <c r="FZ38" s="178">
        <f>+[1]EEPP!EV57</f>
        <v>196.26912365000001</v>
      </c>
      <c r="GA38" s="178">
        <f>+[1]EEPP!EW57</f>
        <v>226.03169063999999</v>
      </c>
      <c r="GB38" s="178">
        <f>+[1]EEPP!EX57</f>
        <v>190.39287489999998</v>
      </c>
      <c r="GC38" s="178">
        <f>+[1]EEPP!EY57</f>
        <v>214.4588272099999</v>
      </c>
      <c r="GD38" s="178">
        <f>+[1]EEPP!EZ57</f>
        <v>250.66256786000002</v>
      </c>
      <c r="GE38" s="178">
        <f>+[1]EEPP!FA57</f>
        <v>287.57605784999998</v>
      </c>
      <c r="GF38" s="178">
        <f>+[1]EEPP!FB57</f>
        <v>198.40728688999997</v>
      </c>
      <c r="GG38" s="178">
        <f>+[1]EEPP!FC57</f>
        <v>267.29410476000004</v>
      </c>
      <c r="GH38" s="178">
        <f>+[1]EEPP!FD57</f>
        <v>346.53966719538852</v>
      </c>
      <c r="GI38" s="178">
        <f>+[1]EEPP!FE57</f>
        <v>160.01630486817405</v>
      </c>
    </row>
    <row r="39" spans="2:191">
      <c r="B39" s="186">
        <v>2122</v>
      </c>
      <c r="C39" s="189" t="s">
        <v>191</v>
      </c>
      <c r="D39" s="182">
        <f t="shared" si="522"/>
        <v>0</v>
      </c>
      <c r="E39" s="182">
        <f t="shared" si="523"/>
        <v>0</v>
      </c>
      <c r="F39" s="182">
        <f t="shared" si="524"/>
        <v>0</v>
      </c>
      <c r="G39" s="182">
        <f t="shared" si="525"/>
        <v>0</v>
      </c>
      <c r="H39" s="182">
        <f t="shared" si="526"/>
        <v>0</v>
      </c>
      <c r="I39" s="182">
        <f t="shared" si="527"/>
        <v>0</v>
      </c>
      <c r="J39" s="182">
        <f t="shared" si="528"/>
        <v>0</v>
      </c>
      <c r="K39" s="182">
        <f t="shared" si="529"/>
        <v>0</v>
      </c>
      <c r="L39" s="182">
        <f t="shared" si="530"/>
        <v>0</v>
      </c>
      <c r="M39" s="182">
        <f t="shared" si="45"/>
        <v>2588.84556888</v>
      </c>
      <c r="N39" s="182">
        <f t="shared" si="46"/>
        <v>6818.6907325500006</v>
      </c>
      <c r="O39" s="182">
        <f t="shared" si="531"/>
        <v>0</v>
      </c>
      <c r="P39" s="182">
        <f t="shared" si="532"/>
        <v>0</v>
      </c>
      <c r="Q39" s="182">
        <f t="shared" si="533"/>
        <v>0</v>
      </c>
      <c r="R39" s="182">
        <f t="shared" si="534"/>
        <v>0</v>
      </c>
      <c r="S39" s="182">
        <f t="shared" si="535"/>
        <v>0</v>
      </c>
      <c r="T39" s="182">
        <f t="shared" si="536"/>
        <v>0</v>
      </c>
      <c r="U39" s="182">
        <f t="shared" si="537"/>
        <v>0</v>
      </c>
      <c r="V39" s="182">
        <f t="shared" si="538"/>
        <v>0</v>
      </c>
      <c r="W39" s="182">
        <f t="shared" si="539"/>
        <v>0</v>
      </c>
      <c r="X39" s="182">
        <f t="shared" si="540"/>
        <v>0</v>
      </c>
      <c r="Y39" s="182">
        <f t="shared" si="541"/>
        <v>0</v>
      </c>
      <c r="Z39" s="182">
        <f t="shared" si="542"/>
        <v>0</v>
      </c>
      <c r="AA39" s="182">
        <f t="shared" si="543"/>
        <v>0</v>
      </c>
      <c r="AB39" s="182">
        <f t="shared" si="544"/>
        <v>0</v>
      </c>
      <c r="AC39" s="182">
        <f t="shared" si="545"/>
        <v>0</v>
      </c>
      <c r="AD39" s="182">
        <f t="shared" si="546"/>
        <v>0</v>
      </c>
      <c r="AE39" s="182">
        <f t="shared" si="547"/>
        <v>0</v>
      </c>
      <c r="AF39" s="182">
        <f t="shared" si="548"/>
        <v>0</v>
      </c>
      <c r="AG39" s="182">
        <f t="shared" si="549"/>
        <v>0</v>
      </c>
      <c r="AH39" s="182">
        <f t="shared" si="550"/>
        <v>0</v>
      </c>
      <c r="AI39" s="182">
        <f t="shared" si="551"/>
        <v>0</v>
      </c>
      <c r="AJ39" s="182">
        <f t="shared" si="552"/>
        <v>0</v>
      </c>
      <c r="AK39" s="182">
        <f t="shared" si="553"/>
        <v>0</v>
      </c>
      <c r="AL39" s="182">
        <f t="shared" si="554"/>
        <v>0</v>
      </c>
      <c r="AM39" s="182">
        <f t="shared" si="555"/>
        <v>0</v>
      </c>
      <c r="AN39" s="182">
        <f t="shared" si="556"/>
        <v>0</v>
      </c>
      <c r="AO39" s="182">
        <f t="shared" si="557"/>
        <v>0</v>
      </c>
      <c r="AP39" s="182">
        <f t="shared" si="558"/>
        <v>0</v>
      </c>
      <c r="AQ39" s="182">
        <f t="shared" si="559"/>
        <v>0</v>
      </c>
      <c r="AR39" s="182">
        <f t="shared" si="560"/>
        <v>0</v>
      </c>
      <c r="AS39" s="183">
        <f t="shared" si="561"/>
        <v>0</v>
      </c>
      <c r="AT39" s="183">
        <f t="shared" si="562"/>
        <v>0</v>
      </c>
      <c r="AU39" s="183">
        <f t="shared" si="563"/>
        <v>0</v>
      </c>
      <c r="AV39" s="183">
        <f t="shared" si="564"/>
        <v>0</v>
      </c>
      <c r="AW39" s="183">
        <f t="shared" si="565"/>
        <v>0</v>
      </c>
      <c r="AX39" s="183">
        <f t="shared" si="566"/>
        <v>0</v>
      </c>
      <c r="AY39" s="183">
        <f t="shared" si="567"/>
        <v>0</v>
      </c>
      <c r="AZ39" s="183">
        <f t="shared" si="568"/>
        <v>0</v>
      </c>
      <c r="BA39" s="183">
        <f t="shared" si="63"/>
        <v>632.7778148299999</v>
      </c>
      <c r="BB39" s="183">
        <f t="shared" si="64"/>
        <v>1956.0677540500001</v>
      </c>
      <c r="BC39" s="183">
        <f t="shared" si="65"/>
        <v>1705.9733037500002</v>
      </c>
      <c r="BD39" s="183">
        <f t="shared" si="66"/>
        <v>1577.7061236499999</v>
      </c>
      <c r="BE39" s="183">
        <f t="shared" si="67"/>
        <v>1634.5099510800001</v>
      </c>
      <c r="BF39" s="183">
        <f t="shared" si="68"/>
        <v>1900.5013540699999</v>
      </c>
      <c r="BG39" s="178">
        <f>+[1]EEPP!AC58</f>
        <v>0</v>
      </c>
      <c r="BH39" s="178">
        <f>+[1]EEPP!AD58</f>
        <v>0</v>
      </c>
      <c r="BI39" s="178">
        <f>+[1]EEPP!AE58</f>
        <v>0</v>
      </c>
      <c r="BJ39" s="178">
        <f>+[1]EEPP!AF58</f>
        <v>0</v>
      </c>
      <c r="BK39" s="178">
        <f>+[1]EEPP!AG58</f>
        <v>0</v>
      </c>
      <c r="BL39" s="178">
        <f>+[1]EEPP!AH58</f>
        <v>0</v>
      </c>
      <c r="BM39" s="178">
        <f>+[1]EEPP!AI58</f>
        <v>0</v>
      </c>
      <c r="BN39" s="178">
        <f>+[1]EEPP!AJ58</f>
        <v>0</v>
      </c>
      <c r="BO39" s="178">
        <f>+[1]EEPP!AK58</f>
        <v>0</v>
      </c>
      <c r="BP39" s="178">
        <f>+[1]EEPP!AL58</f>
        <v>0</v>
      </c>
      <c r="BQ39" s="178">
        <f>+[1]EEPP!AM58</f>
        <v>0</v>
      </c>
      <c r="BR39" s="178">
        <f>+[1]EEPP!AN58</f>
        <v>0</v>
      </c>
      <c r="BS39" s="178">
        <f>+[1]EEPP!AO58</f>
        <v>0</v>
      </c>
      <c r="BT39" s="178">
        <f>+[1]EEPP!AP58</f>
        <v>0</v>
      </c>
      <c r="BU39" s="178">
        <f>+[1]EEPP!AQ58</f>
        <v>0</v>
      </c>
      <c r="BV39" s="178">
        <f>+[1]EEPP!AR58</f>
        <v>0</v>
      </c>
      <c r="BW39" s="178">
        <f>+[1]EEPP!AS58</f>
        <v>0</v>
      </c>
      <c r="BX39" s="178">
        <f>+[1]EEPP!AT58</f>
        <v>0</v>
      </c>
      <c r="BY39" s="178">
        <f>+[1]EEPP!AU58</f>
        <v>0</v>
      </c>
      <c r="BZ39" s="178">
        <f>+[1]EEPP!AV58</f>
        <v>0</v>
      </c>
      <c r="CA39" s="178">
        <f>+[1]EEPP!AW58</f>
        <v>0</v>
      </c>
      <c r="CB39" s="178">
        <f>+[1]EEPP!AX58</f>
        <v>0</v>
      </c>
      <c r="CC39" s="178">
        <f>+[1]EEPP!AY58</f>
        <v>0</v>
      </c>
      <c r="CD39" s="178">
        <f>+[1]EEPP!AZ58</f>
        <v>0</v>
      </c>
      <c r="CE39" s="178">
        <f>+[1]EEPP!BA58</f>
        <v>0</v>
      </c>
      <c r="CF39" s="178">
        <f>+[1]EEPP!BB58</f>
        <v>0</v>
      </c>
      <c r="CG39" s="178">
        <f>+[1]EEPP!BC58</f>
        <v>0</v>
      </c>
      <c r="CH39" s="178">
        <f>+[1]EEPP!BD58</f>
        <v>0</v>
      </c>
      <c r="CI39" s="178">
        <f>+[1]EEPP!BE58</f>
        <v>0</v>
      </c>
      <c r="CJ39" s="178">
        <f>+[1]EEPP!BF58</f>
        <v>0</v>
      </c>
      <c r="CK39" s="178">
        <f>+[1]EEPP!BG58</f>
        <v>0</v>
      </c>
      <c r="CL39" s="178">
        <f>+[1]EEPP!BH58</f>
        <v>0</v>
      </c>
      <c r="CM39" s="178">
        <f>+[1]EEPP!BI58</f>
        <v>0</v>
      </c>
      <c r="CN39" s="178">
        <f>+[1]EEPP!BJ58</f>
        <v>0</v>
      </c>
      <c r="CO39" s="178">
        <f>+[1]EEPP!BK58</f>
        <v>0</v>
      </c>
      <c r="CP39" s="178">
        <f>+[1]EEPP!BL58</f>
        <v>0</v>
      </c>
      <c r="CQ39" s="178">
        <f>+[1]EEPP!BM58</f>
        <v>0</v>
      </c>
      <c r="CR39" s="178">
        <f>+[1]EEPP!BN58</f>
        <v>0</v>
      </c>
      <c r="CS39" s="178">
        <f>+[1]EEPP!BO58</f>
        <v>0</v>
      </c>
      <c r="CT39" s="178">
        <f>+[1]EEPP!BP58</f>
        <v>0</v>
      </c>
      <c r="CU39" s="178">
        <f>+[1]EEPP!BQ58</f>
        <v>0</v>
      </c>
      <c r="CV39" s="178">
        <f>+[1]EEPP!BR58</f>
        <v>0</v>
      </c>
      <c r="CW39" s="178">
        <f>+[1]EEPP!BS58</f>
        <v>0</v>
      </c>
      <c r="CX39" s="178">
        <f>+[1]EEPP!BT58</f>
        <v>0</v>
      </c>
      <c r="CY39" s="178">
        <f>+[1]EEPP!BU58</f>
        <v>0</v>
      </c>
      <c r="CZ39" s="178">
        <f>+[1]EEPP!BV58</f>
        <v>0</v>
      </c>
      <c r="DA39" s="178">
        <f>+[1]EEPP!BW58</f>
        <v>0</v>
      </c>
      <c r="DB39" s="178">
        <f>+[1]EEPP!BX58</f>
        <v>0</v>
      </c>
      <c r="DC39" s="178">
        <f>+[1]EEPP!BY58</f>
        <v>0</v>
      </c>
      <c r="DD39" s="178">
        <f>+[1]EEPP!BZ58</f>
        <v>0</v>
      </c>
      <c r="DE39" s="178">
        <f>+[1]EEPP!CA58</f>
        <v>0</v>
      </c>
      <c r="DF39" s="178">
        <f>+[1]EEPP!CB58</f>
        <v>0</v>
      </c>
      <c r="DG39" s="178">
        <f>+[1]EEPP!CC58</f>
        <v>0</v>
      </c>
      <c r="DH39" s="178">
        <f>+[1]EEPP!CD58</f>
        <v>0</v>
      </c>
      <c r="DI39" s="178">
        <f>+[1]EEPP!CE58</f>
        <v>0</v>
      </c>
      <c r="DJ39" s="178">
        <f>+[1]EEPP!CF58</f>
        <v>0</v>
      </c>
      <c r="DK39" s="178">
        <f>+[1]EEPP!CG58</f>
        <v>0</v>
      </c>
      <c r="DL39" s="178">
        <f>+[1]EEPP!CH58</f>
        <v>0</v>
      </c>
      <c r="DM39" s="178">
        <f>+[1]EEPP!CI58</f>
        <v>0</v>
      </c>
      <c r="DN39" s="178">
        <f>+[1]EEPP!CJ58</f>
        <v>0</v>
      </c>
      <c r="DO39" s="178">
        <f>+[1]EEPP!CK58</f>
        <v>0</v>
      </c>
      <c r="DP39" s="178">
        <f>+[1]EEPP!CL58</f>
        <v>0</v>
      </c>
      <c r="DQ39" s="178">
        <f>+[1]EEPP!CM58</f>
        <v>0</v>
      </c>
      <c r="DR39" s="178">
        <f>+[1]EEPP!CN58</f>
        <v>0</v>
      </c>
      <c r="DS39" s="178">
        <f>+[1]EEPP!CO58</f>
        <v>0</v>
      </c>
      <c r="DT39" s="178">
        <f>+[1]EEPP!CP58</f>
        <v>0</v>
      </c>
      <c r="DU39" s="178">
        <f>+[1]EEPP!CQ58</f>
        <v>0</v>
      </c>
      <c r="DV39" s="178">
        <f>+[1]EEPP!CR58</f>
        <v>0</v>
      </c>
      <c r="DW39" s="178">
        <f>+[1]EEPP!CS58</f>
        <v>0</v>
      </c>
      <c r="DX39" s="178">
        <f>+[1]EEPP!CT58</f>
        <v>0</v>
      </c>
      <c r="DY39" s="178">
        <f>+[1]EEPP!CU58</f>
        <v>0</v>
      </c>
      <c r="DZ39" s="178">
        <f>+[1]EEPP!CV58</f>
        <v>0</v>
      </c>
      <c r="EA39" s="178">
        <f>+[1]EEPP!CW58</f>
        <v>0</v>
      </c>
      <c r="EB39" s="178">
        <f>+[1]EEPP!CX58</f>
        <v>0</v>
      </c>
      <c r="EC39" s="178">
        <f>+[1]EEPP!CY58</f>
        <v>0</v>
      </c>
      <c r="ED39" s="178">
        <f>+[1]EEPP!CZ58</f>
        <v>0</v>
      </c>
      <c r="EE39" s="178">
        <f>+[1]EEPP!DA58</f>
        <v>0</v>
      </c>
      <c r="EF39" s="178">
        <f>+[1]EEPP!DB58</f>
        <v>0</v>
      </c>
      <c r="EG39" s="178">
        <f>+[1]EEPP!DC58</f>
        <v>0</v>
      </c>
      <c r="EH39" s="178">
        <f>+[1]EEPP!DD58</f>
        <v>0</v>
      </c>
      <c r="EI39" s="178">
        <f>+[1]EEPP!DE58</f>
        <v>0</v>
      </c>
      <c r="EJ39" s="178">
        <f>+[1]EEPP!DF58</f>
        <v>0</v>
      </c>
      <c r="EK39" s="178">
        <f>+[1]EEPP!DG58</f>
        <v>0</v>
      </c>
      <c r="EL39" s="178">
        <f>+[1]EEPP!DH58</f>
        <v>0</v>
      </c>
      <c r="EM39" s="178">
        <f>+[1]EEPP!DI58</f>
        <v>0</v>
      </c>
      <c r="EN39" s="178">
        <f>+[1]EEPP!DJ58</f>
        <v>0</v>
      </c>
      <c r="EO39" s="178">
        <f>+[1]EEPP!DK58</f>
        <v>0</v>
      </c>
      <c r="EP39" s="178">
        <f>+[1]EEPP!DL58</f>
        <v>0</v>
      </c>
      <c r="EQ39" s="178">
        <f>+[1]EEPP!DM58</f>
        <v>0</v>
      </c>
      <c r="ER39" s="178">
        <f>+[1]EEPP!DN58</f>
        <v>0</v>
      </c>
      <c r="ES39" s="178">
        <f>+[1]EEPP!DO58</f>
        <v>0</v>
      </c>
      <c r="ET39" s="178">
        <f>+[1]EEPP!DP58</f>
        <v>0</v>
      </c>
      <c r="EU39" s="178">
        <f>+[1]EEPP!DQ58</f>
        <v>0</v>
      </c>
      <c r="EV39" s="178">
        <f>+[1]EEPP!DR58</f>
        <v>0</v>
      </c>
      <c r="EW39" s="178">
        <f>+[1]EEPP!DS58</f>
        <v>0</v>
      </c>
      <c r="EX39" s="178">
        <f>+[1]EEPP!DT58</f>
        <v>0</v>
      </c>
      <c r="EY39" s="178">
        <f>+[1]EEPP!DU58</f>
        <v>0</v>
      </c>
      <c r="EZ39" s="178">
        <f>+[1]EEPP!DV58</f>
        <v>0</v>
      </c>
      <c r="FA39" s="178">
        <f>+[1]EEPP!DW58</f>
        <v>0</v>
      </c>
      <c r="FB39" s="178">
        <f>+[1]EEPP!DX58</f>
        <v>0</v>
      </c>
      <c r="FC39" s="178">
        <f>+[1]EEPP!DY58</f>
        <v>0</v>
      </c>
      <c r="FD39" s="178">
        <f>+[1]EEPP!DZ58</f>
        <v>0</v>
      </c>
      <c r="FE39" s="178">
        <f>+[1]EEPP!EA58</f>
        <v>0</v>
      </c>
      <c r="FF39" s="178">
        <f>+[1]EEPP!EB58</f>
        <v>0</v>
      </c>
      <c r="FG39" s="178">
        <f>+[1]EEPP!EC58</f>
        <v>0</v>
      </c>
      <c r="FH39" s="178">
        <f>+[1]EEPP!ED58</f>
        <v>0</v>
      </c>
      <c r="FI39" s="178">
        <f>+[1]EEPP!EE58</f>
        <v>0</v>
      </c>
      <c r="FJ39" s="178">
        <f>+[1]EEPP!EF58</f>
        <v>0</v>
      </c>
      <c r="FK39" s="178">
        <f>+[1]EEPP!EG58</f>
        <v>0</v>
      </c>
      <c r="FL39" s="178">
        <f>+[1]EEPP!EH58</f>
        <v>0</v>
      </c>
      <c r="FM39" s="178">
        <f>+[1]EEPP!EI58</f>
        <v>0</v>
      </c>
      <c r="FN39" s="178">
        <f>+[1]EEPP!EJ58</f>
        <v>0</v>
      </c>
      <c r="FO39" s="178">
        <f>+[1]EEPP!EK58</f>
        <v>0</v>
      </c>
      <c r="FP39" s="178">
        <f>+[1]EEPP!EL58</f>
        <v>0</v>
      </c>
      <c r="FQ39" s="178">
        <f>+[1]EEPP!EM58</f>
        <v>0</v>
      </c>
      <c r="FR39" s="178">
        <f>+[1]EEPP!EN58</f>
        <v>0</v>
      </c>
      <c r="FS39" s="178">
        <f>+[1]EEPP!EO58</f>
        <v>632.7778148299999</v>
      </c>
      <c r="FT39" s="178">
        <f>+[1]EEPP!EP58</f>
        <v>703.14133339000011</v>
      </c>
      <c r="FU39" s="178">
        <f>+[1]EEPP!EQ58</f>
        <v>598.79852211000002</v>
      </c>
      <c r="FV39" s="178">
        <f>+[1]EEPP!ER58</f>
        <v>654.12789854999994</v>
      </c>
      <c r="FW39" s="178">
        <f>+[1]EEPP!ES58</f>
        <v>599.55568659000005</v>
      </c>
      <c r="FX39" s="178">
        <f>+[1]EEPP!ET58</f>
        <v>611.86357314999998</v>
      </c>
      <c r="FY39" s="178">
        <f>+[1]EEPP!EU58</f>
        <v>494.55404401000004</v>
      </c>
      <c r="FZ39" s="178">
        <f>+[1]EEPP!EV58</f>
        <v>463.42093602999995</v>
      </c>
      <c r="GA39" s="178">
        <f>+[1]EEPP!EW58</f>
        <v>534.04410282000003</v>
      </c>
      <c r="GB39" s="178">
        <f>+[1]EEPP!EX58</f>
        <v>580.24108479999995</v>
      </c>
      <c r="GC39" s="178">
        <f>+[1]EEPP!EY58</f>
        <v>466.97102712000003</v>
      </c>
      <c r="GD39" s="178">
        <f>+[1]EEPP!EZ58</f>
        <v>531.48666147999995</v>
      </c>
      <c r="GE39" s="178">
        <f>+[1]EEPP!FA58</f>
        <v>636.05226247999997</v>
      </c>
      <c r="GF39" s="178">
        <f>+[1]EEPP!FB58</f>
        <v>690.95628306999993</v>
      </c>
      <c r="GG39" s="178">
        <f>+[1]EEPP!FC58</f>
        <v>640.59248989999992</v>
      </c>
      <c r="GH39" s="178">
        <f>+[1]EEPP!FD58</f>
        <v>568.95258110000009</v>
      </c>
      <c r="GI39" s="178">
        <f>+[1]EEPP!FE58</f>
        <v>548.26223014999982</v>
      </c>
    </row>
    <row r="40" spans="2:191">
      <c r="B40" s="186">
        <v>213</v>
      </c>
      <c r="C40" s="187" t="s">
        <v>30</v>
      </c>
      <c r="D40" s="178">
        <f t="shared" si="188"/>
        <v>70.41335208408168</v>
      </c>
      <c r="E40" s="178">
        <f t="shared" si="189"/>
        <v>110.53235902333623</v>
      </c>
      <c r="F40" s="178">
        <f t="shared" si="190"/>
        <v>153.83569540562885</v>
      </c>
      <c r="G40" s="178">
        <f t="shared" si="191"/>
        <v>165.35188640772878</v>
      </c>
      <c r="H40" s="178">
        <f t="shared" ref="H40:AT40" si="569">SUM(H41:H42)</f>
        <v>208.34300183056092</v>
      </c>
      <c r="I40" s="178">
        <f t="shared" si="569"/>
        <v>207.60018863446115</v>
      </c>
      <c r="J40" s="178">
        <f t="shared" si="569"/>
        <v>123.23006412704228</v>
      </c>
      <c r="K40" s="178">
        <f t="shared" si="569"/>
        <v>48.102232213619104</v>
      </c>
      <c r="L40" s="178">
        <f t="shared" si="516"/>
        <v>27.647756049999998</v>
      </c>
      <c r="M40" s="178">
        <f t="shared" si="45"/>
        <v>25.16393332148148</v>
      </c>
      <c r="N40" s="178">
        <f t="shared" si="46"/>
        <v>41.175340848296294</v>
      </c>
      <c r="O40" s="178">
        <f t="shared" si="47"/>
        <v>9.8733548616857867</v>
      </c>
      <c r="P40" s="178">
        <f t="shared" si="48"/>
        <v>10.078381687121325</v>
      </c>
      <c r="Q40" s="178">
        <f t="shared" si="49"/>
        <v>25.658241684765194</v>
      </c>
      <c r="R40" s="178">
        <f t="shared" si="50"/>
        <v>24.803373850509367</v>
      </c>
      <c r="S40" s="178">
        <f t="shared" si="51"/>
        <v>33.513663600323781</v>
      </c>
      <c r="T40" s="178">
        <f t="shared" si="52"/>
        <v>21.647875644090078</v>
      </c>
      <c r="U40" s="178">
        <f t="shared" si="53"/>
        <v>26.890117819143079</v>
      </c>
      <c r="V40" s="178">
        <f t="shared" si="54"/>
        <v>28.480701959779289</v>
      </c>
      <c r="W40" s="178">
        <f t="shared" si="55"/>
        <v>37.072709231461602</v>
      </c>
      <c r="X40" s="178">
        <f t="shared" si="56"/>
        <v>35.386458147568916</v>
      </c>
      <c r="Y40" s="178">
        <f t="shared" si="57"/>
        <v>44.226384613996714</v>
      </c>
      <c r="Z40" s="178">
        <f t="shared" si="58"/>
        <v>37.150143412601629</v>
      </c>
      <c r="AA40" s="178">
        <f t="shared" si="59"/>
        <v>33.302256616328684</v>
      </c>
      <c r="AB40" s="178">
        <f t="shared" si="60"/>
        <v>43.000321438557421</v>
      </c>
      <c r="AC40" s="178">
        <f t="shared" si="61"/>
        <v>43.558140247473006</v>
      </c>
      <c r="AD40" s="178">
        <f t="shared" si="62"/>
        <v>45.491168105369681</v>
      </c>
      <c r="AE40" s="178">
        <f t="shared" si="569"/>
        <v>54.302745566079956</v>
      </c>
      <c r="AF40" s="178">
        <f t="shared" si="569"/>
        <v>52.510940111264276</v>
      </c>
      <c r="AG40" s="178">
        <f t="shared" si="569"/>
        <v>52.214291187603791</v>
      </c>
      <c r="AH40" s="178">
        <f t="shared" si="569"/>
        <v>49.315024965612878</v>
      </c>
      <c r="AI40" s="178">
        <f t="shared" si="569"/>
        <v>52.780097807042388</v>
      </c>
      <c r="AJ40" s="178">
        <f t="shared" si="569"/>
        <v>57.292886119901539</v>
      </c>
      <c r="AK40" s="178">
        <f t="shared" si="569"/>
        <v>51.903465394438037</v>
      </c>
      <c r="AL40" s="178">
        <f t="shared" si="569"/>
        <v>45.62373931307917</v>
      </c>
      <c r="AM40" s="178">
        <f t="shared" si="569"/>
        <v>36.751938046305035</v>
      </c>
      <c r="AN40" s="178">
        <f t="shared" si="569"/>
        <v>34.210913901376891</v>
      </c>
      <c r="AO40" s="178">
        <f t="shared" si="569"/>
        <v>28.756065875182252</v>
      </c>
      <c r="AP40" s="178">
        <f t="shared" si="569"/>
        <v>23.511146304178109</v>
      </c>
      <c r="AQ40" s="178">
        <f t="shared" si="569"/>
        <v>16.460366009999959</v>
      </c>
      <c r="AR40" s="178">
        <f t="shared" si="569"/>
        <v>10.234553114208795</v>
      </c>
      <c r="AS40" s="178">
        <f t="shared" si="569"/>
        <v>11.247950290138872</v>
      </c>
      <c r="AT40" s="178">
        <f t="shared" si="569"/>
        <v>10.159362799271477</v>
      </c>
      <c r="AU40" s="183">
        <f t="shared" si="517"/>
        <v>7.03836789</v>
      </c>
      <c r="AV40" s="183">
        <f t="shared" si="518"/>
        <v>6.3919161500000001</v>
      </c>
      <c r="AW40" s="183">
        <f t="shared" si="519"/>
        <v>6.1990443099999997</v>
      </c>
      <c r="AX40" s="183">
        <f t="shared" si="520"/>
        <v>8.0184277000000019</v>
      </c>
      <c r="AY40" s="183">
        <f t="shared" si="521"/>
        <v>4.0440630900000016</v>
      </c>
      <c r="AZ40" s="183">
        <f t="shared" si="426"/>
        <v>6.7581972800000001</v>
      </c>
      <c r="BA40" s="183">
        <f t="shared" si="63"/>
        <v>5.1421183625925924</v>
      </c>
      <c r="BB40" s="183">
        <f t="shared" si="64"/>
        <v>9.2195545888888866</v>
      </c>
      <c r="BC40" s="183">
        <f t="shared" si="65"/>
        <v>8.0932167200000009</v>
      </c>
      <c r="BD40" s="183">
        <f t="shared" si="66"/>
        <v>9.6543011199999995</v>
      </c>
      <c r="BE40" s="183">
        <f t="shared" si="67"/>
        <v>13.281717199999999</v>
      </c>
      <c r="BF40" s="183">
        <f t="shared" si="68"/>
        <v>10.146105808296296</v>
      </c>
      <c r="BG40" s="178">
        <f t="shared" ref="BG40:BH40" si="570">SUM(BG41:BG42)</f>
        <v>3.8907956754877375</v>
      </c>
      <c r="BH40" s="178">
        <f t="shared" si="570"/>
        <v>3.121840875070145</v>
      </c>
      <c r="BI40" s="178">
        <f t="shared" ref="BI40:DB40" si="571">SUM(BI41:BI42)</f>
        <v>2.8607183111279042</v>
      </c>
      <c r="BJ40" s="178">
        <f t="shared" si="571"/>
        <v>3.3408654372427429</v>
      </c>
      <c r="BK40" s="178">
        <f t="shared" si="571"/>
        <v>3.7842546209527681</v>
      </c>
      <c r="BL40" s="178">
        <f t="shared" si="571"/>
        <v>2.953261628925814</v>
      </c>
      <c r="BM40" s="178">
        <f t="shared" si="571"/>
        <v>5.8500815972074802</v>
      </c>
      <c r="BN40" s="178">
        <f t="shared" si="571"/>
        <v>11.556077859399894</v>
      </c>
      <c r="BO40" s="178">
        <f t="shared" si="571"/>
        <v>8.2520822281578212</v>
      </c>
      <c r="BP40" s="178">
        <f t="shared" si="571"/>
        <v>8.3976479482894426</v>
      </c>
      <c r="BQ40" s="178">
        <f t="shared" si="571"/>
        <v>7.6163378960712347</v>
      </c>
      <c r="BR40" s="178">
        <f t="shared" si="571"/>
        <v>8.7893880061486893</v>
      </c>
      <c r="BS40" s="178">
        <f t="shared" si="571"/>
        <v>11.173654021332856</v>
      </c>
      <c r="BT40" s="178">
        <f t="shared" si="571"/>
        <v>13.5609654299111</v>
      </c>
      <c r="BU40" s="178">
        <f t="shared" si="571"/>
        <v>8.7790441490798212</v>
      </c>
      <c r="BV40" s="178">
        <f t="shared" si="571"/>
        <v>8.3050442272427425</v>
      </c>
      <c r="BW40" s="178">
        <f t="shared" si="571"/>
        <v>6.8909325823147771</v>
      </c>
      <c r="BX40" s="178">
        <f t="shared" si="571"/>
        <v>6.4518988345325585</v>
      </c>
      <c r="BY40" s="178">
        <f t="shared" si="571"/>
        <v>8.0422290172074806</v>
      </c>
      <c r="BZ40" s="178">
        <f t="shared" si="571"/>
        <v>8.5174850723698903</v>
      </c>
      <c r="CA40" s="178">
        <f t="shared" si="571"/>
        <v>10.330403729565711</v>
      </c>
      <c r="CB40" s="178">
        <f t="shared" si="571"/>
        <v>9.8039251882077707</v>
      </c>
      <c r="CC40" s="178">
        <f t="shared" si="571"/>
        <v>8.7231580270712357</v>
      </c>
      <c r="CD40" s="178">
        <f t="shared" si="571"/>
        <v>9.9536187445002806</v>
      </c>
      <c r="CE40" s="178">
        <f t="shared" si="571"/>
        <v>8.582241066874829</v>
      </c>
      <c r="CF40" s="178">
        <f t="shared" si="571"/>
        <v>7.0139151057003861</v>
      </c>
      <c r="CG40" s="178">
        <f t="shared" si="571"/>
        <v>21.476553058886385</v>
      </c>
      <c r="CH40" s="178">
        <f t="shared" si="571"/>
        <v>6.6429493318905797</v>
      </c>
      <c r="CI40" s="178">
        <f t="shared" si="571"/>
        <v>5.4045311831573013</v>
      </c>
      <c r="CJ40" s="178">
        <f t="shared" si="571"/>
        <v>23.338977632521033</v>
      </c>
      <c r="CK40" s="178">
        <f t="shared" si="571"/>
        <v>8.5560702128257944</v>
      </c>
      <c r="CL40" s="178">
        <f t="shared" si="571"/>
        <v>12.465249781369881</v>
      </c>
      <c r="CM40" s="178">
        <f t="shared" si="571"/>
        <v>23.205064619801043</v>
      </c>
      <c r="CN40" s="178">
        <f t="shared" si="571"/>
        <v>8.9803066074853071</v>
      </c>
      <c r="CO40" s="178">
        <f t="shared" si="571"/>
        <v>7.7553975142611522</v>
      </c>
      <c r="CP40" s="178">
        <f t="shared" si="571"/>
        <v>20.414439290855171</v>
      </c>
      <c r="CQ40" s="178">
        <f t="shared" si="571"/>
        <v>7.8374684489889876</v>
      </c>
      <c r="CR40" s="178">
        <f t="shared" si="571"/>
        <v>6.855155723476396</v>
      </c>
      <c r="CS40" s="178">
        <f t="shared" si="571"/>
        <v>18.609632443863301</v>
      </c>
      <c r="CT40" s="178">
        <f t="shared" si="571"/>
        <v>6.3727793367391588</v>
      </c>
      <c r="CU40" s="178">
        <f t="shared" si="571"/>
        <v>19.233354687356968</v>
      </c>
      <c r="CV40" s="178">
        <f t="shared" si="571"/>
        <v>17.394187414461292</v>
      </c>
      <c r="CW40" s="178">
        <f t="shared" si="571"/>
        <v>6.9421824499197191</v>
      </c>
      <c r="CX40" s="178">
        <f t="shared" si="571"/>
        <v>19.966768400381842</v>
      </c>
      <c r="CY40" s="178">
        <f t="shared" si="571"/>
        <v>16.64918939717144</v>
      </c>
      <c r="CZ40" s="178">
        <f t="shared" si="571"/>
        <v>5.0198889420899757</v>
      </c>
      <c r="DA40" s="178">
        <f t="shared" si="571"/>
        <v>19.727857418948773</v>
      </c>
      <c r="DB40" s="178">
        <f t="shared" si="571"/>
        <v>20.743421744330927</v>
      </c>
      <c r="DC40" s="178">
        <f t="shared" ref="DC40" si="572">SUM(DC41:DC42)</f>
        <v>4.272646645592566</v>
      </c>
      <c r="DD40" s="178">
        <f t="shared" ref="DD40" si="573">SUM(DD41:DD42)</f>
        <v>30.145523076719943</v>
      </c>
      <c r="DE40" s="178">
        <f t="shared" ref="DE40:DF40" si="574">SUM(DE41:DE42)</f>
        <v>19.884575843767443</v>
      </c>
      <c r="DF40" s="178">
        <f t="shared" si="574"/>
        <v>11.288004134964508</v>
      </c>
      <c r="DG40" s="178">
        <f t="shared" ref="DG40" si="575">SUM(DG41:DG42)</f>
        <v>21.352389621628976</v>
      </c>
      <c r="DH40" s="178">
        <f t="shared" ref="DH40" si="576">SUM(DH41:DH42)</f>
        <v>19.870546354670797</v>
      </c>
      <c r="DI40" s="178">
        <f t="shared" ref="DI40" si="577">SUM(DI41:DI42)</f>
        <v>10.050651613286607</v>
      </c>
      <c r="DJ40" s="178">
        <f t="shared" ref="DJ40" si="578">SUM(DJ41:DJ42)</f>
        <v>23.228925020345109</v>
      </c>
      <c r="DK40" s="178">
        <f t="shared" ref="DK40" si="579">SUM(DK41:DK42)</f>
        <v>18.934714553972075</v>
      </c>
      <c r="DL40" s="178">
        <f t="shared" ref="DL40" si="580">SUM(DL41:DL42)</f>
        <v>9.851707928948926</v>
      </c>
      <c r="DM40" s="178">
        <f t="shared" ref="DM40" si="581">SUM(DM41:DM42)</f>
        <v>22.467358580062285</v>
      </c>
      <c r="DN40" s="178">
        <f t="shared" ref="DN40:DO40" si="582">SUM(DN41:DN42)</f>
        <v>16.995958456601667</v>
      </c>
      <c r="DO40" s="178">
        <f t="shared" si="582"/>
        <v>9.6825923615905349</v>
      </c>
      <c r="DP40" s="178">
        <f t="shared" ref="DP40" si="583">SUM(DP41:DP42)</f>
        <v>24.047226186779973</v>
      </c>
      <c r="DQ40" s="178">
        <f t="shared" ref="DQ40" si="584">SUM(DQ41:DQ42)</f>
        <v>19.050279258671878</v>
      </c>
      <c r="DR40" s="178">
        <f t="shared" ref="DR40" si="585">SUM(DR41:DR42)</f>
        <v>10.977640630171541</v>
      </c>
      <c r="DS40" s="178">
        <f t="shared" ref="DS40" si="586">SUM(DS41:DS42)</f>
        <v>23.034140414724739</v>
      </c>
      <c r="DT40" s="178">
        <f t="shared" ref="DT40" si="587">SUM(DT41:DT42)</f>
        <v>23.281105075005254</v>
      </c>
      <c r="DU40" s="178">
        <f t="shared" ref="DU40" si="588">SUM(DU41:DU42)</f>
        <v>9.8704247789940212</v>
      </c>
      <c r="DV40" s="178">
        <f t="shared" ref="DV40" si="589">SUM(DV41:DV42)</f>
        <v>30.428447806628022</v>
      </c>
      <c r="DW40" s="178">
        <f t="shared" ref="DW40:DX40" si="590">SUM(DW41:DW42)</f>
        <v>11.604592808815996</v>
      </c>
      <c r="DX40" s="178">
        <f t="shared" si="590"/>
        <v>10.360904177342395</v>
      </c>
      <c r="DY40" s="178">
        <f t="shared" ref="DY40" si="591">SUM(DY41:DY42)</f>
        <v>22.042672798435959</v>
      </c>
      <c r="DZ40" s="178">
        <f t="shared" ref="DZ40" si="592">SUM(DZ41:DZ42)</f>
        <v>13.220162337300817</v>
      </c>
      <c r="EA40" s="178">
        <f t="shared" ref="EA40" si="593">SUM(EA41:EA42)</f>
        <v>8.2670114789654132</v>
      </c>
      <c r="EB40" s="178">
        <f t="shared" ref="EB40" si="594">SUM(EB41:EB42)</f>
        <v>19.74301046768468</v>
      </c>
      <c r="EC40" s="178">
        <f t="shared" ref="EC40" si="595">SUM(EC41:EC42)</f>
        <v>8.7419160996549401</v>
      </c>
      <c r="ED40" s="178">
        <f t="shared" ref="ED40" si="596">SUM(ED41:ED42)</f>
        <v>7.4835739151232099</v>
      </c>
      <c r="EE40" s="178">
        <f t="shared" ref="EE40" si="597">SUM(EE41:EE42)</f>
        <v>17.903789915956317</v>
      </c>
      <c r="EF40" s="178">
        <f t="shared" ref="EF40:EG40" si="598">SUM(EF41:EF42)</f>
        <v>8.8235500702973617</v>
      </c>
      <c r="EG40" s="178">
        <f t="shared" si="598"/>
        <v>7.2766415034975527</v>
      </c>
      <c r="EH40" s="178">
        <f t="shared" ref="EH40" si="599">SUM(EH41:EH42)</f>
        <v>14.592097820000099</v>
      </c>
      <c r="EI40" s="178">
        <f t="shared" ref="EI40" si="600">SUM(EI41:EI42)</f>
        <v>6.8873265516846018</v>
      </c>
      <c r="EJ40" s="178">
        <f t="shared" ref="EJ40" si="601">SUM(EJ41:EJ42)</f>
        <v>6.1115803999999692</v>
      </c>
      <c r="EK40" s="178">
        <f t="shared" ref="EK40" si="602">SUM(EK41:EK42)</f>
        <v>10.010606614178101</v>
      </c>
      <c r="EL40" s="178">
        <f t="shared" ref="EL40" si="603">SUM(EL41:EL42)</f>
        <v>7.3889592900000372</v>
      </c>
      <c r="EM40" s="178">
        <f t="shared" ref="EM40" si="604">SUM(EM41:EM42)</f>
        <v>3.7609296199999847</v>
      </c>
      <c r="EN40" s="178">
        <f t="shared" ref="EN40" si="605">SUM(EN41:EN42)</f>
        <v>9.4576747599999997</v>
      </c>
      <c r="EO40" s="178">
        <f t="shared" ref="EO40:EP40" si="606">SUM(EO41:EO42)</f>
        <v>3.241761629999973</v>
      </c>
      <c r="EP40" s="178">
        <f t="shared" si="606"/>
        <v>1.7424155699999662</v>
      </c>
      <c r="EQ40" s="178">
        <f t="shared" ref="EQ40" si="607">SUM(EQ41:EQ42)</f>
        <v>5.8966311842088288</v>
      </c>
      <c r="ER40" s="178">
        <f t="shared" ref="ER40" si="608">SUM(ER41:ER42)</f>
        <v>2.5955063599999999</v>
      </c>
      <c r="ES40" s="178">
        <f t="shared" ref="ES40" si="609">SUM(ES41:ES42)</f>
        <v>1.219508960138862</v>
      </c>
      <c r="ET40" s="178">
        <f t="shared" ref="ET40" si="610">SUM(ET41:ET42)</f>
        <v>4.1694788099999904</v>
      </c>
      <c r="EU40" s="178">
        <f t="shared" ref="EU40" si="611">SUM(EU41:EU42)</f>
        <v>5.8589625200000199</v>
      </c>
      <c r="EV40" s="178">
        <f t="shared" ref="EV40" si="612">SUM(EV41:EV42)</f>
        <v>1.4447386900000123</v>
      </c>
      <c r="EW40" s="178">
        <f t="shared" ref="EW40:FJ40" si="613">SUM(EW41:EW42)</f>
        <v>6.0391003096357307</v>
      </c>
      <c r="EX40" s="178">
        <f t="shared" si="613"/>
        <v>2.6755237996357351</v>
      </c>
      <c r="EY40" s="178">
        <f t="shared" si="613"/>
        <v>2.2783323899999997</v>
      </c>
      <c r="EZ40" s="178">
        <f t="shared" si="613"/>
        <v>2.7351824800000006</v>
      </c>
      <c r="FA40" s="178">
        <f t="shared" si="613"/>
        <v>2.0248530200000001</v>
      </c>
      <c r="FB40" s="178">
        <f t="shared" si="613"/>
        <v>1.8349121799999999</v>
      </c>
      <c r="FC40" s="178">
        <f t="shared" si="613"/>
        <v>1.9584910399999991</v>
      </c>
      <c r="FD40" s="178">
        <f t="shared" si="613"/>
        <v>2.5985129300000014</v>
      </c>
      <c r="FE40" s="178">
        <f t="shared" si="613"/>
        <v>3.0509661299999995</v>
      </c>
      <c r="FF40" s="178">
        <f t="shared" si="613"/>
        <v>1.580807900000001</v>
      </c>
      <c r="FG40" s="178">
        <f t="shared" si="613"/>
        <v>1.5672702799999991</v>
      </c>
      <c r="FH40" s="178">
        <f t="shared" si="613"/>
        <v>2.1162778799999997</v>
      </c>
      <c r="FI40" s="178">
        <f t="shared" si="613"/>
        <v>1.3813999200000007</v>
      </c>
      <c r="FJ40" s="178">
        <f t="shared" si="613"/>
        <v>4.520749900000002</v>
      </c>
      <c r="FK40" s="178">
        <f t="shared" ref="FK40:FM40" si="614">SUM(FK41:FK42)</f>
        <v>1.4311931100000006</v>
      </c>
      <c r="FL40" s="178">
        <f t="shared" si="614"/>
        <v>1.8404231000000002</v>
      </c>
      <c r="FM40" s="178">
        <f t="shared" si="614"/>
        <v>0.77244688000000039</v>
      </c>
      <c r="FN40" s="178">
        <f t="shared" ref="FN40:FO40" si="615">SUM(FN41:FN42)</f>
        <v>0.8198708699999997</v>
      </c>
      <c r="FO40" s="178">
        <f t="shared" si="615"/>
        <v>4.0446708400000002</v>
      </c>
      <c r="FP40" s="178">
        <f t="shared" ref="FP40" si="616">SUM(FP41:FP42)</f>
        <v>1.89365557</v>
      </c>
      <c r="FQ40" s="178">
        <f t="shared" ref="FQ40" si="617">SUM(FQ41:FQ42)</f>
        <v>0.98131935999999964</v>
      </c>
      <c r="FR40" s="178">
        <f t="shared" ref="FR40" si="618">SUM(FR41:FR42)</f>
        <v>2.5191669662962966</v>
      </c>
      <c r="FS40" s="178">
        <f t="shared" ref="FS40" si="619">SUM(FS41:FS42)</f>
        <v>1.6416320362962957</v>
      </c>
      <c r="FT40" s="178">
        <f t="shared" ref="FT40" si="620">SUM(FT41:FT42)</f>
        <v>1.2161271862962959</v>
      </c>
      <c r="FU40" s="178">
        <f t="shared" ref="FU40" si="621">SUM(FU41:FU42)</f>
        <v>4.4033792662962954</v>
      </c>
      <c r="FV40" s="178">
        <f t="shared" ref="FV40:FW40" si="622">SUM(FV41:FV42)</f>
        <v>3.6000481362962962</v>
      </c>
      <c r="FW40" s="178">
        <f t="shared" si="622"/>
        <v>4.8705960100000008</v>
      </c>
      <c r="FX40" s="178">
        <f t="shared" ref="FX40" si="623">SUM(FX41:FX42)</f>
        <v>1.4549683599999987</v>
      </c>
      <c r="FY40" s="178">
        <f t="shared" ref="FY40:FZ40" si="624">SUM(FY41:FY42)</f>
        <v>1.767652350000001</v>
      </c>
      <c r="FZ40" s="178">
        <f t="shared" si="624"/>
        <v>2.1380778199999995</v>
      </c>
      <c r="GA40" s="178">
        <f t="shared" ref="GA40" si="625">SUM(GA41:GA42)</f>
        <v>2.1679946300000017</v>
      </c>
      <c r="GB40" s="178">
        <f t="shared" ref="GB40" si="626">SUM(GB41:GB42)</f>
        <v>5.3482286699999992</v>
      </c>
      <c r="GC40" s="178">
        <f t="shared" ref="GC40" si="627">SUM(GC41:GC42)</f>
        <v>3.993145890000001</v>
      </c>
      <c r="GD40" s="178">
        <f t="shared" ref="GD40" si="628">SUM(GD41:GD42)</f>
        <v>3.8076922599999996</v>
      </c>
      <c r="GE40" s="178">
        <f t="shared" ref="GE40" si="629">SUM(GE41:GE42)</f>
        <v>5.4808790499999995</v>
      </c>
      <c r="GF40" s="178">
        <f t="shared" ref="GF40:GG40" si="630">SUM(GF41:GF42)</f>
        <v>6.21282055</v>
      </c>
      <c r="GG40" s="178">
        <f t="shared" si="630"/>
        <v>2.2648259399999997</v>
      </c>
      <c r="GH40" s="178">
        <f t="shared" ref="GH40:GI40" si="631">SUM(GH41:GH42)</f>
        <v>1.6684593182962959</v>
      </c>
      <c r="GI40" s="178">
        <f t="shared" si="631"/>
        <v>4.7253350330000004</v>
      </c>
    </row>
    <row r="41" spans="2:191">
      <c r="B41" s="186">
        <v>2131</v>
      </c>
      <c r="C41" s="194" t="s">
        <v>14</v>
      </c>
      <c r="D41" s="182">
        <f t="shared" si="188"/>
        <v>70.41335208408168</v>
      </c>
      <c r="E41" s="182">
        <f t="shared" si="189"/>
        <v>110.53106925333623</v>
      </c>
      <c r="F41" s="182">
        <f t="shared" si="190"/>
        <v>153.77569540562885</v>
      </c>
      <c r="G41" s="182">
        <f t="shared" si="191"/>
        <v>165.27867440772877</v>
      </c>
      <c r="H41" s="182">
        <f t="shared" ref="H41:H43" si="632">+SUM(DC41:DN41)</f>
        <v>208.34300183056092</v>
      </c>
      <c r="I41" s="182">
        <f t="shared" ref="I41:I43" si="633">+SUM(DO41:DZ41)</f>
        <v>194.68226584446114</v>
      </c>
      <c r="J41" s="182">
        <f t="shared" ref="J41:J43" si="634">+SUM(EA41:EL41)</f>
        <v>110.94279550704229</v>
      </c>
      <c r="K41" s="182">
        <f t="shared" ref="K41:K43" si="635">+SUM(EM41:EX41)</f>
        <v>37.032491344347626</v>
      </c>
      <c r="L41" s="182">
        <f t="shared" si="516"/>
        <v>18.187574210000001</v>
      </c>
      <c r="M41" s="182">
        <f t="shared" si="45"/>
        <v>14.641802600000002</v>
      </c>
      <c r="N41" s="182">
        <f t="shared" si="46"/>
        <v>20.072820261</v>
      </c>
      <c r="O41" s="182">
        <f t="shared" si="47"/>
        <v>9.8733548616857867</v>
      </c>
      <c r="P41" s="182">
        <f t="shared" si="48"/>
        <v>10.078381687121325</v>
      </c>
      <c r="Q41" s="182">
        <f t="shared" si="49"/>
        <v>25.658241684765194</v>
      </c>
      <c r="R41" s="182">
        <f t="shared" si="50"/>
        <v>24.803373850509367</v>
      </c>
      <c r="S41" s="182">
        <f t="shared" si="51"/>
        <v>33.513663600323781</v>
      </c>
      <c r="T41" s="182">
        <f t="shared" si="52"/>
        <v>21.647875644090078</v>
      </c>
      <c r="U41" s="182">
        <f t="shared" si="53"/>
        <v>26.888828049143079</v>
      </c>
      <c r="V41" s="182">
        <f t="shared" si="54"/>
        <v>28.480701959779289</v>
      </c>
      <c r="W41" s="182">
        <f t="shared" si="55"/>
        <v>37.072709231461602</v>
      </c>
      <c r="X41" s="182">
        <f t="shared" si="56"/>
        <v>35.386458147568916</v>
      </c>
      <c r="Y41" s="182">
        <f t="shared" si="57"/>
        <v>44.226384613996714</v>
      </c>
      <c r="Z41" s="182">
        <f t="shared" si="58"/>
        <v>37.090143412601634</v>
      </c>
      <c r="AA41" s="182">
        <f t="shared" si="59"/>
        <v>33.302256616328684</v>
      </c>
      <c r="AB41" s="182">
        <f t="shared" si="60"/>
        <v>43.000321438557421</v>
      </c>
      <c r="AC41" s="182">
        <f t="shared" si="61"/>
        <v>43.558140247473006</v>
      </c>
      <c r="AD41" s="182">
        <f t="shared" si="62"/>
        <v>45.417956105369676</v>
      </c>
      <c r="AE41" s="182">
        <f>+SUM(DC41:DE41)</f>
        <v>54.302745566079956</v>
      </c>
      <c r="AF41" s="182">
        <f>+SUM(DF41:DH41)</f>
        <v>52.510940111264276</v>
      </c>
      <c r="AG41" s="182">
        <f>+SUM(DI41:DK41)</f>
        <v>52.214291187603791</v>
      </c>
      <c r="AH41" s="182">
        <f>+SUM(DL41:DN41)</f>
        <v>49.315024965612878</v>
      </c>
      <c r="AI41" s="182">
        <f>+SUM(DO41:DQ41)</f>
        <v>49.522750362042387</v>
      </c>
      <c r="AJ41" s="182">
        <f>+SUM(DR41:DT41)</f>
        <v>54.053306034901539</v>
      </c>
      <c r="AK41" s="182">
        <f>+SUM(DU41:DW41)</f>
        <v>48.683076549438034</v>
      </c>
      <c r="AL41" s="182">
        <f>+SUM(DX41:DZ41)</f>
        <v>42.423132898079167</v>
      </c>
      <c r="AM41" s="182">
        <f>+SUM(EA41:EC41)</f>
        <v>33.840855426305033</v>
      </c>
      <c r="AN41" s="182">
        <f>+SUM(ED41:EF41)</f>
        <v>31.200906501376888</v>
      </c>
      <c r="AO41" s="182">
        <f>+SUM(EG41:EI41)</f>
        <v>25.807088075182254</v>
      </c>
      <c r="AP41" s="182">
        <f>+SUM(EJ41:EL41)</f>
        <v>20.093945504178109</v>
      </c>
      <c r="AQ41" s="182">
        <f>+SUM(EM41:EO41)</f>
        <v>13.382876599999957</v>
      </c>
      <c r="AR41" s="182">
        <f>+SUM(EP41:ER41)</f>
        <v>8.8441893342087958</v>
      </c>
      <c r="AS41" s="183">
        <f>+SUM(ES41:EU41)</f>
        <v>6.3362624601388724</v>
      </c>
      <c r="AT41" s="183">
        <f>+SUM(EV41:EX41)</f>
        <v>8.4691629499999994</v>
      </c>
      <c r="AU41" s="183">
        <f t="shared" si="517"/>
        <v>4.6017000799999996</v>
      </c>
      <c r="AV41" s="183">
        <f t="shared" si="518"/>
        <v>5.9337161399999996</v>
      </c>
      <c r="AW41" s="183">
        <f t="shared" si="519"/>
        <v>2.4036801099999998</v>
      </c>
      <c r="AX41" s="183">
        <f t="shared" si="520"/>
        <v>5.2484778799999994</v>
      </c>
      <c r="AY41" s="183">
        <f t="shared" si="521"/>
        <v>1.9119701100000008</v>
      </c>
      <c r="AZ41" s="183">
        <f t="shared" si="426"/>
        <v>5.0866893199999996</v>
      </c>
      <c r="BA41" s="183">
        <f t="shared" si="63"/>
        <v>2.3217638200000001</v>
      </c>
      <c r="BB41" s="183">
        <f t="shared" si="64"/>
        <v>5.32137935</v>
      </c>
      <c r="BC41" s="183">
        <f t="shared" si="65"/>
        <v>5.3682808289999997</v>
      </c>
      <c r="BD41" s="183">
        <f t="shared" si="66"/>
        <v>4.2678191800000018</v>
      </c>
      <c r="BE41" s="183">
        <f t="shared" si="67"/>
        <v>7.8368163300000004</v>
      </c>
      <c r="BF41" s="183">
        <f t="shared" si="68"/>
        <v>2.5999039220000002</v>
      </c>
      <c r="BG41" s="178">
        <f>+[1]EEPP!AC61</f>
        <v>3.8907956754877375</v>
      </c>
      <c r="BH41" s="178">
        <f>+[1]EEPP!AD61</f>
        <v>3.121840875070145</v>
      </c>
      <c r="BI41" s="178">
        <f>+[1]EEPP!AE61</f>
        <v>2.8607183111279042</v>
      </c>
      <c r="BJ41" s="178">
        <f>+[1]EEPP!AF61</f>
        <v>3.3408654372427429</v>
      </c>
      <c r="BK41" s="178">
        <f>+[1]EEPP!AG61</f>
        <v>3.7842546209527681</v>
      </c>
      <c r="BL41" s="178">
        <f>+[1]EEPP!AH61</f>
        <v>2.953261628925814</v>
      </c>
      <c r="BM41" s="178">
        <f>+[1]EEPP!AI61</f>
        <v>5.8500815972074802</v>
      </c>
      <c r="BN41" s="178">
        <f>+[1]EEPP!AJ61</f>
        <v>11.556077859399894</v>
      </c>
      <c r="BO41" s="178">
        <f>+[1]EEPP!AK61</f>
        <v>8.2520822281578212</v>
      </c>
      <c r="BP41" s="178">
        <f>+[1]EEPP!AL61</f>
        <v>8.3976479482894426</v>
      </c>
      <c r="BQ41" s="178">
        <f>+[1]EEPP!AM61</f>
        <v>7.6163378960712347</v>
      </c>
      <c r="BR41" s="178">
        <f>+[1]EEPP!AN61</f>
        <v>8.7893880061486893</v>
      </c>
      <c r="BS41" s="178">
        <f>+[1]EEPP!AO61</f>
        <v>11.173654021332856</v>
      </c>
      <c r="BT41" s="178">
        <f>+[1]EEPP!AP61</f>
        <v>13.5609654299111</v>
      </c>
      <c r="BU41" s="178">
        <f>+[1]EEPP!AQ61</f>
        <v>8.7790441490798212</v>
      </c>
      <c r="BV41" s="178">
        <f>+[1]EEPP!AR61</f>
        <v>8.3050442272427425</v>
      </c>
      <c r="BW41" s="178">
        <f>+[1]EEPP!AS61</f>
        <v>6.8909325823147771</v>
      </c>
      <c r="BX41" s="178">
        <f>+[1]EEPP!AT61</f>
        <v>6.4518988345325585</v>
      </c>
      <c r="BY41" s="178">
        <f>+[1]EEPP!AU61</f>
        <v>8.0422290172074806</v>
      </c>
      <c r="BZ41" s="178">
        <f>+[1]EEPP!AV61</f>
        <v>8.5174850723698903</v>
      </c>
      <c r="CA41" s="178">
        <f>+[1]EEPP!AW61</f>
        <v>10.329113959565712</v>
      </c>
      <c r="CB41" s="178">
        <f>+[1]EEPP!AX61</f>
        <v>9.8039251882077707</v>
      </c>
      <c r="CC41" s="178">
        <f>+[1]EEPP!AY61</f>
        <v>8.7231580270712357</v>
      </c>
      <c r="CD41" s="178">
        <f>+[1]EEPP!AZ61</f>
        <v>9.9536187445002806</v>
      </c>
      <c r="CE41" s="178">
        <f>+[1]EEPP!BA61</f>
        <v>8.582241066874829</v>
      </c>
      <c r="CF41" s="178">
        <f>+[1]EEPP!BB61</f>
        <v>7.0139151057003861</v>
      </c>
      <c r="CG41" s="178">
        <f>+[1]EEPP!BC61</f>
        <v>21.476553058886385</v>
      </c>
      <c r="CH41" s="178">
        <f>+[1]EEPP!BD61</f>
        <v>6.6429493318905797</v>
      </c>
      <c r="CI41" s="178">
        <f>+[1]EEPP!BE61</f>
        <v>5.4045311831573013</v>
      </c>
      <c r="CJ41" s="178">
        <f>+[1]EEPP!BF61</f>
        <v>23.338977632521033</v>
      </c>
      <c r="CK41" s="178">
        <f>+[1]EEPP!BG61</f>
        <v>8.5560702128257944</v>
      </c>
      <c r="CL41" s="178">
        <f>+[1]EEPP!BH61</f>
        <v>12.465249781369881</v>
      </c>
      <c r="CM41" s="178">
        <f>+[1]EEPP!BI61</f>
        <v>23.205064619801043</v>
      </c>
      <c r="CN41" s="178">
        <f>+[1]EEPP!BJ61</f>
        <v>8.9803066074853071</v>
      </c>
      <c r="CO41" s="178">
        <f>+[1]EEPP!BK61</f>
        <v>7.7553975142611522</v>
      </c>
      <c r="CP41" s="178">
        <f>+[1]EEPP!BL61</f>
        <v>20.354439290855172</v>
      </c>
      <c r="CQ41" s="178">
        <f>+[1]EEPP!BM61</f>
        <v>7.8374684489889876</v>
      </c>
      <c r="CR41" s="178">
        <f>+[1]EEPP!BN61</f>
        <v>6.855155723476396</v>
      </c>
      <c r="CS41" s="178">
        <f>+[1]EEPP!BO61</f>
        <v>18.609632443863301</v>
      </c>
      <c r="CT41" s="178">
        <f>+[1]EEPP!BP61</f>
        <v>6.3727793367391588</v>
      </c>
      <c r="CU41" s="178">
        <f>+[1]EEPP!BQ61</f>
        <v>19.233354687356968</v>
      </c>
      <c r="CV41" s="178">
        <f>+[1]EEPP!BR61</f>
        <v>17.394187414461292</v>
      </c>
      <c r="CW41" s="178">
        <f>+[1]EEPP!BS61</f>
        <v>6.9421824499197191</v>
      </c>
      <c r="CX41" s="178">
        <f>+[1]EEPP!BT61</f>
        <v>19.966768400381842</v>
      </c>
      <c r="CY41" s="178">
        <f>+[1]EEPP!BU61</f>
        <v>16.64918939717144</v>
      </c>
      <c r="CZ41" s="178">
        <f>+[1]EEPP!BV61</f>
        <v>5.0198889420899757</v>
      </c>
      <c r="DA41" s="178">
        <f>+[1]EEPP!BW61</f>
        <v>19.727857418948773</v>
      </c>
      <c r="DB41" s="178">
        <f>+[1]EEPP!BX61</f>
        <v>20.670209744330926</v>
      </c>
      <c r="DC41" s="178">
        <f>+[1]EEPP!BY61</f>
        <v>4.272646645592566</v>
      </c>
      <c r="DD41" s="178">
        <f>+[1]EEPP!BZ61</f>
        <v>30.145523076719943</v>
      </c>
      <c r="DE41" s="178">
        <f>+[1]EEPP!CA61</f>
        <v>19.884575843767443</v>
      </c>
      <c r="DF41" s="178">
        <f>+[1]EEPP!CB61</f>
        <v>11.288004134964508</v>
      </c>
      <c r="DG41" s="178">
        <f>+[1]EEPP!CC61</f>
        <v>21.352389621628976</v>
      </c>
      <c r="DH41" s="178">
        <f>+[1]EEPP!CD61</f>
        <v>19.870546354670797</v>
      </c>
      <c r="DI41" s="178">
        <f>+[1]EEPP!CE61</f>
        <v>10.050651613286607</v>
      </c>
      <c r="DJ41" s="178">
        <f>+[1]EEPP!CF61</f>
        <v>23.228925020345109</v>
      </c>
      <c r="DK41" s="178">
        <f>+[1]EEPP!CG61</f>
        <v>18.934714553972075</v>
      </c>
      <c r="DL41" s="178">
        <f>+[1]EEPP!CH61</f>
        <v>9.851707928948926</v>
      </c>
      <c r="DM41" s="178">
        <f>+[1]EEPP!CI61</f>
        <v>22.467358580062285</v>
      </c>
      <c r="DN41" s="178">
        <f>+[1]EEPP!CJ61</f>
        <v>16.995958456601667</v>
      </c>
      <c r="DO41" s="178">
        <f>+[1]EEPP!CK61</f>
        <v>8.5948913765905353</v>
      </c>
      <c r="DP41" s="178">
        <f>+[1]EEPP!CL61</f>
        <v>22.961653971779974</v>
      </c>
      <c r="DQ41" s="178">
        <f>+[1]EEPP!CM61</f>
        <v>17.966205013671878</v>
      </c>
      <c r="DR41" s="178">
        <f>+[1]EEPP!CN61</f>
        <v>9.895731735171541</v>
      </c>
      <c r="DS41" s="178">
        <f>+[1]EEPP!CO61</f>
        <v>21.95420128972474</v>
      </c>
      <c r="DT41" s="178">
        <f>+[1]EEPP!CP61</f>
        <v>22.203373010005254</v>
      </c>
      <c r="DU41" s="178">
        <f>+[1]EEPP!CQ61</f>
        <v>8.7947046239940203</v>
      </c>
      <c r="DV41" s="178">
        <f>+[1]EEPP!CR61</f>
        <v>29.354977301628022</v>
      </c>
      <c r="DW41" s="178">
        <f>+[1]EEPP!CS61</f>
        <v>10.533394623815996</v>
      </c>
      <c r="DX41" s="178">
        <f>+[1]EEPP!CT61</f>
        <v>9.2917838323423947</v>
      </c>
      <c r="DY41" s="178">
        <f>+[1]EEPP!CU61</f>
        <v>20.975868673435958</v>
      </c>
      <c r="DZ41" s="178">
        <f>+[1]EEPP!CV61</f>
        <v>12.155480392300817</v>
      </c>
      <c r="EA41" s="178">
        <f>+[1]EEPP!CW61</f>
        <v>7.2857059789654137</v>
      </c>
      <c r="EB41" s="178">
        <f>+[1]EEPP!CX61</f>
        <v>18.682650637684681</v>
      </c>
      <c r="EC41" s="178">
        <f>+[1]EEPP!CY61</f>
        <v>7.8724988096549406</v>
      </c>
      <c r="ED41" s="178">
        <f>+[1]EEPP!CZ61</f>
        <v>6.2965099251232104</v>
      </c>
      <c r="EE41" s="178">
        <f>+[1]EEPP!DA61</f>
        <v>17.012588765956316</v>
      </c>
      <c r="EF41" s="178">
        <f>+[1]EEPP!DB61</f>
        <v>7.8918078102973617</v>
      </c>
      <c r="EG41" s="178">
        <f>+[1]EEPP!DC61</f>
        <v>6.301991233497553</v>
      </c>
      <c r="EH41" s="178">
        <f>+[1]EEPP!DD61</f>
        <v>13.597234630000099</v>
      </c>
      <c r="EI41" s="178">
        <f>+[1]EEPP!DE61</f>
        <v>5.9078622116846011</v>
      </c>
      <c r="EJ41" s="178">
        <f>+[1]EEPP!DF61</f>
        <v>5.1885686899999701</v>
      </c>
      <c r="EK41" s="178">
        <f>+[1]EEPP!DG61</f>
        <v>9.0888542241780996</v>
      </c>
      <c r="EL41" s="178">
        <f>+[1]EEPP!DH61</f>
        <v>5.8165225900000372</v>
      </c>
      <c r="EM41" s="178">
        <f>+[1]EEPP!DI61</f>
        <v>2.1043635599999844</v>
      </c>
      <c r="EN41" s="178">
        <f>+[1]EEPP!DJ61</f>
        <v>8.6773577799999995</v>
      </c>
      <c r="EO41" s="178">
        <f>+[1]EEPP!DK61</f>
        <v>2.601155259999973</v>
      </c>
      <c r="EP41" s="178">
        <f>+[1]EEPP!DL61</f>
        <v>1.2737428099999661</v>
      </c>
      <c r="EQ41" s="178">
        <f>+[1]EEPP!DM61</f>
        <v>5.3603332742088288</v>
      </c>
      <c r="ER41" s="178">
        <f>+[1]EEPP!DN61</f>
        <v>2.21011325</v>
      </c>
      <c r="ES41" s="178">
        <f>+[1]EEPP!DO61</f>
        <v>0.83708319013886212</v>
      </c>
      <c r="ET41" s="178">
        <f>+[1]EEPP!DP61</f>
        <v>3.5258640499999903</v>
      </c>
      <c r="EU41" s="178">
        <f>+[1]EEPP!DQ61</f>
        <v>1.9733152200000201</v>
      </c>
      <c r="EV41" s="178">
        <f>+[1]EEPP!DR61</f>
        <v>1.0706083300000122</v>
      </c>
      <c r="EW41" s="178">
        <f>+[1]EEPP!DS61</f>
        <v>5.3795020099999915</v>
      </c>
      <c r="EX41" s="178">
        <f>+[1]EEPP!DT61</f>
        <v>2.0190526099999957</v>
      </c>
      <c r="EY41" s="178">
        <f>+[1]EEPP!DU61</f>
        <v>0.9100897</v>
      </c>
      <c r="EZ41" s="178">
        <f>+[1]EEPP!DV61</f>
        <v>3.16618559</v>
      </c>
      <c r="FA41" s="178">
        <f>+[1]EEPP!DW61</f>
        <v>0.52542478999999997</v>
      </c>
      <c r="FB41" s="178">
        <f>+[1]EEPP!DX61</f>
        <v>0.57203263999999998</v>
      </c>
      <c r="FC41" s="178">
        <f>+[1]EEPP!DY61</f>
        <v>3.3931360000000002</v>
      </c>
      <c r="FD41" s="178">
        <f>+[1]EEPP!DZ61</f>
        <v>1.9685475000000001</v>
      </c>
      <c r="FE41" s="178">
        <f>+[1]EEPP!EA61</f>
        <v>0.93204136000000004</v>
      </c>
      <c r="FF41" s="178">
        <f>+[1]EEPP!EB61</f>
        <v>1.31675326</v>
      </c>
      <c r="FG41" s="178">
        <f>+[1]EEPP!EC61</f>
        <v>0.15488549000000001</v>
      </c>
      <c r="FH41" s="178">
        <f>+[1]EEPP!ED61</f>
        <v>0.26388402</v>
      </c>
      <c r="FI41" s="178">
        <f>+[1]EEPP!EE61</f>
        <v>3.3085231099999999</v>
      </c>
      <c r="FJ41" s="178">
        <f>+[1]EEPP!EF61</f>
        <v>1.6760707500000001</v>
      </c>
      <c r="FK41" s="178">
        <f>+[1]EEPP!EG61</f>
        <v>0.75906714000000053</v>
      </c>
      <c r="FL41" s="178">
        <f>+[1]EEPP!EH61</f>
        <v>1.1312599700000001</v>
      </c>
      <c r="FM41" s="178">
        <f>+[1]EEPP!EI61</f>
        <v>2.1642999999999999E-2</v>
      </c>
      <c r="FN41" s="178">
        <f>+[1]EEPP!EJ61</f>
        <v>0.15280417000000002</v>
      </c>
      <c r="FO41" s="178">
        <f>+[1]EEPP!EK61</f>
        <v>3.3520535800000002</v>
      </c>
      <c r="FP41" s="178">
        <f>+[1]EEPP!EL61</f>
        <v>1.5818315699999999</v>
      </c>
      <c r="FQ41" s="178">
        <f>+[1]EEPP!EM61</f>
        <v>0.58095496000000002</v>
      </c>
      <c r="FR41" s="178">
        <f>+[1]EEPP!EN61</f>
        <v>1.72349446</v>
      </c>
      <c r="FS41" s="178">
        <f>+[1]EEPP!EO61</f>
        <v>1.7314400000000001E-2</v>
      </c>
      <c r="FT41" s="178">
        <f>+[1]EEPP!EP61</f>
        <v>0.15015000000000001</v>
      </c>
      <c r="FU41" s="178">
        <f>+[1]EEPP!EQ61</f>
        <v>3.3624775099999997</v>
      </c>
      <c r="FV41" s="178">
        <f>+[1]EEPP!ER61</f>
        <v>1.8087518400000002</v>
      </c>
      <c r="FW41" s="178">
        <f>+[1]EEPP!ES61</f>
        <v>1.2564726589999999</v>
      </c>
      <c r="FX41" s="178">
        <f>+[1]EEPP!ET61</f>
        <v>4.0990387999999998</v>
      </c>
      <c r="FY41" s="178">
        <f>+[1]EEPP!EU61</f>
        <v>1.276937E-2</v>
      </c>
      <c r="FZ41" s="178">
        <f>+[1]EEPP!EV61</f>
        <v>0.23737115999999997</v>
      </c>
      <c r="GA41" s="178">
        <f>+[1]EEPP!EW61</f>
        <v>1.4683782200000015</v>
      </c>
      <c r="GB41" s="178">
        <f>+[1]EEPP!EX61</f>
        <v>2.5620698000000002</v>
      </c>
      <c r="GC41" s="178">
        <f>+[1]EEPP!EY61</f>
        <v>2.4985774999999997</v>
      </c>
      <c r="GD41" s="178">
        <f>+[1]EEPP!EZ61</f>
        <v>2.1370400200000002</v>
      </c>
      <c r="GE41" s="178">
        <f>+[1]EEPP!FA61</f>
        <v>3.2011988100000002</v>
      </c>
      <c r="GF41" s="178">
        <f>+[1]EEPP!FB61</f>
        <v>0.14849875000000001</v>
      </c>
      <c r="GG41" s="178">
        <f>+[1]EEPP!FC61</f>
        <v>1.6009203399999998</v>
      </c>
      <c r="GH41" s="178">
        <f>+[1]EEPP!FD61</f>
        <v>0.85048483200000002</v>
      </c>
      <c r="GI41" s="178">
        <f>+[1]EEPP!FE61</f>
        <v>1.123144462</v>
      </c>
    </row>
    <row r="42" spans="2:191">
      <c r="B42" s="186">
        <v>2132</v>
      </c>
      <c r="C42" s="194" t="s">
        <v>15</v>
      </c>
      <c r="D42" s="182">
        <f t="shared" si="188"/>
        <v>0</v>
      </c>
      <c r="E42" s="182">
        <f t="shared" si="189"/>
        <v>1.28977E-3</v>
      </c>
      <c r="F42" s="182">
        <f t="shared" si="190"/>
        <v>0.06</v>
      </c>
      <c r="G42" s="182">
        <f t="shared" si="191"/>
        <v>7.3211999999999999E-2</v>
      </c>
      <c r="H42" s="182">
        <f t="shared" si="632"/>
        <v>0</v>
      </c>
      <c r="I42" s="182">
        <f t="shared" si="633"/>
        <v>12.917922790000002</v>
      </c>
      <c r="J42" s="182">
        <f t="shared" si="634"/>
        <v>12.287268619999997</v>
      </c>
      <c r="K42" s="182">
        <f t="shared" si="635"/>
        <v>11.069740869271481</v>
      </c>
      <c r="L42" s="182">
        <f t="shared" si="516"/>
        <v>9.4601818400000024</v>
      </c>
      <c r="M42" s="182">
        <f t="shared" si="45"/>
        <v>10.522130721481481</v>
      </c>
      <c r="N42" s="182">
        <f t="shared" si="46"/>
        <v>21.102520587296294</v>
      </c>
      <c r="O42" s="182">
        <f t="shared" si="47"/>
        <v>0</v>
      </c>
      <c r="P42" s="182">
        <f t="shared" si="48"/>
        <v>0</v>
      </c>
      <c r="Q42" s="182">
        <f t="shared" si="49"/>
        <v>0</v>
      </c>
      <c r="R42" s="182">
        <f t="shared" si="50"/>
        <v>0</v>
      </c>
      <c r="S42" s="182">
        <f t="shared" si="51"/>
        <v>0</v>
      </c>
      <c r="T42" s="182">
        <f t="shared" si="52"/>
        <v>0</v>
      </c>
      <c r="U42" s="182">
        <f t="shared" si="53"/>
        <v>1.28977E-3</v>
      </c>
      <c r="V42" s="182">
        <f t="shared" si="54"/>
        <v>0</v>
      </c>
      <c r="W42" s="182">
        <f t="shared" si="55"/>
        <v>0</v>
      </c>
      <c r="X42" s="182">
        <f t="shared" si="56"/>
        <v>0</v>
      </c>
      <c r="Y42" s="182">
        <f t="shared" si="57"/>
        <v>0</v>
      </c>
      <c r="Z42" s="182">
        <f t="shared" si="58"/>
        <v>0.06</v>
      </c>
      <c r="AA42" s="182">
        <f t="shared" si="59"/>
        <v>0</v>
      </c>
      <c r="AB42" s="182">
        <f t="shared" si="60"/>
        <v>0</v>
      </c>
      <c r="AC42" s="182">
        <f t="shared" si="61"/>
        <v>0</v>
      </c>
      <c r="AD42" s="182">
        <f t="shared" si="62"/>
        <v>7.3211999999999999E-2</v>
      </c>
      <c r="AE42" s="182">
        <f>+SUM(DC42:DE42)</f>
        <v>0</v>
      </c>
      <c r="AF42" s="182">
        <f>+SUM(DF42:DH42)</f>
        <v>0</v>
      </c>
      <c r="AG42" s="182">
        <f>+SUM(DI42:DK42)</f>
        <v>0</v>
      </c>
      <c r="AH42" s="182">
        <f>+SUM(DL42:DN42)</f>
        <v>0</v>
      </c>
      <c r="AI42" s="182">
        <f>+SUM(DO42:DQ42)</f>
        <v>3.2573474450000002</v>
      </c>
      <c r="AJ42" s="182">
        <f>+SUM(DR42:DT42)</f>
        <v>3.2395800850000005</v>
      </c>
      <c r="AK42" s="182">
        <f>+SUM(DU42:DW42)</f>
        <v>3.2203888450000004</v>
      </c>
      <c r="AL42" s="182">
        <f>+SUM(DX42:DZ42)</f>
        <v>3.2006064150000006</v>
      </c>
      <c r="AM42" s="182">
        <f>+SUM(EA42:EC42)</f>
        <v>2.9110826200000002</v>
      </c>
      <c r="AN42" s="182">
        <f>+SUM(ED42:EF42)</f>
        <v>3.0100073999999997</v>
      </c>
      <c r="AO42" s="182">
        <f>+SUM(EG42:EI42)</f>
        <v>2.9489777999999998</v>
      </c>
      <c r="AP42" s="182">
        <f>+SUM(EJ42:EL42)</f>
        <v>3.4172007999999998</v>
      </c>
      <c r="AQ42" s="182">
        <f>+SUM(EM42:EO42)</f>
        <v>3.0774894100000001</v>
      </c>
      <c r="AR42" s="182">
        <f>+SUM(EP42:ER42)</f>
        <v>1.3903637799999999</v>
      </c>
      <c r="AS42" s="183">
        <f>+SUM(ES42:EU42)</f>
        <v>4.91168783</v>
      </c>
      <c r="AT42" s="183">
        <f>+SUM(EV42:EX42)</f>
        <v>1.6901998492714787</v>
      </c>
      <c r="AU42" s="183">
        <f t="shared" si="517"/>
        <v>2.4366678100000008</v>
      </c>
      <c r="AV42" s="183">
        <f t="shared" si="518"/>
        <v>0.45820000999999999</v>
      </c>
      <c r="AW42" s="183">
        <f t="shared" si="519"/>
        <v>3.7953641999999994</v>
      </c>
      <c r="AX42" s="183">
        <f t="shared" si="520"/>
        <v>2.7699498200000021</v>
      </c>
      <c r="AY42" s="183">
        <f t="shared" si="521"/>
        <v>2.1320929800000004</v>
      </c>
      <c r="AZ42" s="183">
        <f t="shared" si="426"/>
        <v>1.6715079599999996</v>
      </c>
      <c r="BA42" s="183">
        <f t="shared" si="63"/>
        <v>2.8203545425925918</v>
      </c>
      <c r="BB42" s="183">
        <f t="shared" si="64"/>
        <v>3.8981752388888875</v>
      </c>
      <c r="BC42" s="183">
        <f t="shared" si="65"/>
        <v>2.7249358910000008</v>
      </c>
      <c r="BD42" s="183">
        <f t="shared" si="66"/>
        <v>5.3864819399999986</v>
      </c>
      <c r="BE42" s="183">
        <f t="shared" si="67"/>
        <v>5.4449008699999997</v>
      </c>
      <c r="BF42" s="183">
        <f t="shared" si="68"/>
        <v>7.5462018862962958</v>
      </c>
      <c r="BG42" s="178">
        <f>+[1]EEPP!AC62</f>
        <v>0</v>
      </c>
      <c r="BH42" s="178">
        <f>+[1]EEPP!AD62</f>
        <v>0</v>
      </c>
      <c r="BI42" s="178">
        <f>+[1]EEPP!AE62</f>
        <v>0</v>
      </c>
      <c r="BJ42" s="178">
        <f>+[1]EEPP!AF62</f>
        <v>0</v>
      </c>
      <c r="BK42" s="178">
        <f>+[1]EEPP!AG62</f>
        <v>0</v>
      </c>
      <c r="BL42" s="178">
        <f>+[1]EEPP!AH62</f>
        <v>0</v>
      </c>
      <c r="BM42" s="178">
        <f>+[1]EEPP!AI62</f>
        <v>0</v>
      </c>
      <c r="BN42" s="178">
        <f>+[1]EEPP!AJ62</f>
        <v>0</v>
      </c>
      <c r="BO42" s="178">
        <f>+[1]EEPP!AK62</f>
        <v>0</v>
      </c>
      <c r="BP42" s="178">
        <f>+[1]EEPP!AL62</f>
        <v>0</v>
      </c>
      <c r="BQ42" s="178">
        <f>+[1]EEPP!AM62</f>
        <v>0</v>
      </c>
      <c r="BR42" s="178">
        <f>+[1]EEPP!AN62</f>
        <v>0</v>
      </c>
      <c r="BS42" s="178">
        <f>+[1]EEPP!AO62</f>
        <v>0</v>
      </c>
      <c r="BT42" s="178">
        <f>+[1]EEPP!AP62</f>
        <v>0</v>
      </c>
      <c r="BU42" s="178">
        <f>+[1]EEPP!AQ62</f>
        <v>0</v>
      </c>
      <c r="BV42" s="178">
        <f>+[1]EEPP!AR62</f>
        <v>0</v>
      </c>
      <c r="BW42" s="178">
        <f>+[1]EEPP!AS62</f>
        <v>0</v>
      </c>
      <c r="BX42" s="178">
        <f>+[1]EEPP!AT62</f>
        <v>0</v>
      </c>
      <c r="BY42" s="178">
        <f>+[1]EEPP!AU62</f>
        <v>0</v>
      </c>
      <c r="BZ42" s="178">
        <f>+[1]EEPP!AV62</f>
        <v>0</v>
      </c>
      <c r="CA42" s="178">
        <f>+[1]EEPP!AW62</f>
        <v>1.28977E-3</v>
      </c>
      <c r="CB42" s="178">
        <f>+[1]EEPP!AX62</f>
        <v>0</v>
      </c>
      <c r="CC42" s="178">
        <f>+[1]EEPP!AY62</f>
        <v>0</v>
      </c>
      <c r="CD42" s="178">
        <f>+[1]EEPP!AZ62</f>
        <v>0</v>
      </c>
      <c r="CE42" s="178">
        <f>+[1]EEPP!BA62</f>
        <v>0</v>
      </c>
      <c r="CF42" s="178">
        <f>+[1]EEPP!BB62</f>
        <v>0</v>
      </c>
      <c r="CG42" s="178">
        <f>+[1]EEPP!BC62</f>
        <v>0</v>
      </c>
      <c r="CH42" s="178">
        <f>+[1]EEPP!BD62</f>
        <v>0</v>
      </c>
      <c r="CI42" s="178">
        <f>+[1]EEPP!BE62</f>
        <v>0</v>
      </c>
      <c r="CJ42" s="178">
        <f>+[1]EEPP!BF62</f>
        <v>0</v>
      </c>
      <c r="CK42" s="178">
        <f>+[1]EEPP!BG62</f>
        <v>0</v>
      </c>
      <c r="CL42" s="178">
        <f>+[1]EEPP!BH62</f>
        <v>0</v>
      </c>
      <c r="CM42" s="178">
        <f>+[1]EEPP!BI62</f>
        <v>0</v>
      </c>
      <c r="CN42" s="178">
        <f>+[1]EEPP!BJ62</f>
        <v>0</v>
      </c>
      <c r="CO42" s="178">
        <f>+[1]EEPP!BK62</f>
        <v>0</v>
      </c>
      <c r="CP42" s="178">
        <f>+[1]EEPP!BL62</f>
        <v>0.06</v>
      </c>
      <c r="CQ42" s="178">
        <f>+[1]EEPP!BM62</f>
        <v>0</v>
      </c>
      <c r="CR42" s="178">
        <f>+[1]EEPP!BN62</f>
        <v>0</v>
      </c>
      <c r="CS42" s="178">
        <f>+[1]EEPP!BO62</f>
        <v>0</v>
      </c>
      <c r="CT42" s="178">
        <f>+[1]EEPP!BP62</f>
        <v>0</v>
      </c>
      <c r="CU42" s="178">
        <f>+[1]EEPP!BQ62</f>
        <v>0</v>
      </c>
      <c r="CV42" s="178">
        <f>+[1]EEPP!BR62</f>
        <v>0</v>
      </c>
      <c r="CW42" s="178">
        <f>+[1]EEPP!BS62</f>
        <v>0</v>
      </c>
      <c r="CX42" s="178">
        <f>+[1]EEPP!BT62</f>
        <v>0</v>
      </c>
      <c r="CY42" s="178">
        <f>+[1]EEPP!BU62</f>
        <v>0</v>
      </c>
      <c r="CZ42" s="178">
        <f>+[1]EEPP!BV62</f>
        <v>0</v>
      </c>
      <c r="DA42" s="178">
        <f>+[1]EEPP!BW62</f>
        <v>0</v>
      </c>
      <c r="DB42" s="178">
        <f>+[1]EEPP!BX62</f>
        <v>7.3211999999999999E-2</v>
      </c>
      <c r="DC42" s="178">
        <f>+[1]EEPP!BY62</f>
        <v>0</v>
      </c>
      <c r="DD42" s="178">
        <f>+[1]EEPP!BZ62</f>
        <v>0</v>
      </c>
      <c r="DE42" s="178">
        <f>+[1]EEPP!CA62</f>
        <v>0</v>
      </c>
      <c r="DF42" s="178">
        <f>+[1]EEPP!CB62</f>
        <v>0</v>
      </c>
      <c r="DG42" s="178">
        <f>+[1]EEPP!CC62</f>
        <v>0</v>
      </c>
      <c r="DH42" s="178">
        <f>+[1]EEPP!CD62</f>
        <v>0</v>
      </c>
      <c r="DI42" s="178">
        <f>+[1]EEPP!CE62</f>
        <v>0</v>
      </c>
      <c r="DJ42" s="178">
        <f>+[1]EEPP!CF62</f>
        <v>0</v>
      </c>
      <c r="DK42" s="178">
        <f>+[1]EEPP!CG62</f>
        <v>0</v>
      </c>
      <c r="DL42" s="178">
        <f>+[1]EEPP!CH62</f>
        <v>0</v>
      </c>
      <c r="DM42" s="178">
        <f>+[1]EEPP!CI62</f>
        <v>0</v>
      </c>
      <c r="DN42" s="178">
        <f>+[1]EEPP!CJ62</f>
        <v>0</v>
      </c>
      <c r="DO42" s="178">
        <f>+[1]EEPP!CK62</f>
        <v>1.0877009850000001</v>
      </c>
      <c r="DP42" s="178">
        <f>+[1]EEPP!CL62</f>
        <v>1.085572215</v>
      </c>
      <c r="DQ42" s="178">
        <f>+[1]EEPP!CM62</f>
        <v>1.084074245</v>
      </c>
      <c r="DR42" s="178">
        <f>+[1]EEPP!CN62</f>
        <v>1.0819088950000002</v>
      </c>
      <c r="DS42" s="178">
        <f>+[1]EEPP!CO62</f>
        <v>1.0799391250000001</v>
      </c>
      <c r="DT42" s="178">
        <f>+[1]EEPP!CP62</f>
        <v>1.0777320650000002</v>
      </c>
      <c r="DU42" s="178">
        <f>+[1]EEPP!CQ62</f>
        <v>1.0757201550000002</v>
      </c>
      <c r="DV42" s="178">
        <f>+[1]EEPP!CR62</f>
        <v>1.0734705050000002</v>
      </c>
      <c r="DW42" s="178">
        <f>+[1]EEPP!CS62</f>
        <v>1.0711981850000001</v>
      </c>
      <c r="DX42" s="178">
        <f>+[1]EEPP!CT62</f>
        <v>1.0691203450000002</v>
      </c>
      <c r="DY42" s="178">
        <f>+[1]EEPP!CU62</f>
        <v>1.0668041250000002</v>
      </c>
      <c r="DZ42" s="178">
        <f>+[1]EEPP!CV62</f>
        <v>1.0646819450000002</v>
      </c>
      <c r="EA42" s="178">
        <f>+[1]EEPP!CW62</f>
        <v>0.98130549999999994</v>
      </c>
      <c r="EB42" s="178">
        <f>+[1]EEPP!CX62</f>
        <v>1.0603598300000001</v>
      </c>
      <c r="EC42" s="178">
        <f>+[1]EEPP!CY62</f>
        <v>0.86941729000000012</v>
      </c>
      <c r="ED42" s="178">
        <f>+[1]EEPP!CZ62</f>
        <v>1.1870639899999993</v>
      </c>
      <c r="EE42" s="178">
        <f>+[1]EEPP!DA62</f>
        <v>0.89120115</v>
      </c>
      <c r="EF42" s="178">
        <f>+[1]EEPP!DB62</f>
        <v>0.93174226000000038</v>
      </c>
      <c r="EG42" s="178">
        <f>+[1]EEPP!DC62</f>
        <v>0.97465026999999971</v>
      </c>
      <c r="EH42" s="178">
        <f>+[1]EEPP!DD62</f>
        <v>0.99486318999999956</v>
      </c>
      <c r="EI42" s="178">
        <f>+[1]EEPP!DE62</f>
        <v>0.97946434000000027</v>
      </c>
      <c r="EJ42" s="178">
        <f>+[1]EEPP!DF62</f>
        <v>0.92301170999999949</v>
      </c>
      <c r="EK42" s="178">
        <f>+[1]EEPP!DG62</f>
        <v>0.92175239000000087</v>
      </c>
      <c r="EL42" s="178">
        <f>+[1]EEPP!DH62</f>
        <v>1.5724366999999997</v>
      </c>
      <c r="EM42" s="178">
        <f>+[1]EEPP!DI62</f>
        <v>1.6565660600000001</v>
      </c>
      <c r="EN42" s="178">
        <f>+[1]EEPP!DJ62</f>
        <v>0.78031697999999994</v>
      </c>
      <c r="EO42" s="178">
        <f>+[1]EEPP!DK62</f>
        <v>0.64060637000000009</v>
      </c>
      <c r="EP42" s="178">
        <f>+[1]EEPP!DL62</f>
        <v>0.46867275999999997</v>
      </c>
      <c r="EQ42" s="178">
        <f>+[1]EEPP!DM62</f>
        <v>0.53629791000000004</v>
      </c>
      <c r="ER42" s="178">
        <f>+[1]EEPP!DN62</f>
        <v>0.38539310999999998</v>
      </c>
      <c r="ES42" s="178">
        <f>+[1]EEPP!DO62</f>
        <v>0.38242577</v>
      </c>
      <c r="ET42" s="178">
        <f>+[1]EEPP!DP62</f>
        <v>0.64361475999999995</v>
      </c>
      <c r="EU42" s="178">
        <f>+[1]EEPP!DQ62</f>
        <v>3.8856473</v>
      </c>
      <c r="EV42" s="178">
        <f>+[1]EEPP!DR62</f>
        <v>0.37413036</v>
      </c>
      <c r="EW42" s="178">
        <f>+[1]EEPP!DS62</f>
        <v>0.65959829963573946</v>
      </c>
      <c r="EX42" s="178">
        <f>+[1]EEPP!DT62</f>
        <v>0.65647118963573947</v>
      </c>
      <c r="EY42" s="178">
        <f>+[1]EEPP!DU62</f>
        <v>1.3682426899999998</v>
      </c>
      <c r="EZ42" s="178">
        <f>+[1]EEPP!DV62</f>
        <v>-0.43100310999999947</v>
      </c>
      <c r="FA42" s="178">
        <f>+[1]EEPP!DW62</f>
        <v>1.4994282300000004</v>
      </c>
      <c r="FB42" s="178">
        <f>+[1]EEPP!DX62</f>
        <v>1.2628795399999999</v>
      </c>
      <c r="FC42" s="178">
        <f>+[1]EEPP!DY62</f>
        <v>-1.4346449600000011</v>
      </c>
      <c r="FD42" s="178">
        <f>+[1]EEPP!DZ62</f>
        <v>0.62996543000000116</v>
      </c>
      <c r="FE42" s="178">
        <f>+[1]EEPP!EA62</f>
        <v>2.1189247699999996</v>
      </c>
      <c r="FF42" s="178">
        <f>+[1]EEPP!EB62</f>
        <v>0.26405464000000095</v>
      </c>
      <c r="FG42" s="178">
        <f>+[1]EEPP!EC62</f>
        <v>1.4123847899999991</v>
      </c>
      <c r="FH42" s="178">
        <f>+[1]EEPP!ED62</f>
        <v>1.8523938599999998</v>
      </c>
      <c r="FI42" s="178">
        <f>+[1]EEPP!EE62</f>
        <v>-1.9271231899999992</v>
      </c>
      <c r="FJ42" s="178">
        <f>+[1]EEPP!EF62</f>
        <v>2.8446791500000015</v>
      </c>
      <c r="FK42" s="178">
        <f>+[1]EEPP!EG62</f>
        <v>0.67212597000000007</v>
      </c>
      <c r="FL42" s="178">
        <f>+[1]EEPP!EH62</f>
        <v>0.70916313000000009</v>
      </c>
      <c r="FM42" s="178">
        <f>+[1]EEPP!EI62</f>
        <v>0.75080388000000042</v>
      </c>
      <c r="FN42" s="178">
        <f>+[1]EEPP!EJ62</f>
        <v>0.66706669999999968</v>
      </c>
      <c r="FO42" s="178">
        <f>+[1]EEPP!EK62</f>
        <v>0.69261726000000001</v>
      </c>
      <c r="FP42" s="178">
        <f>+[1]EEPP!EL62</f>
        <v>0.31182399999999999</v>
      </c>
      <c r="FQ42" s="178">
        <f>+[1]EEPP!EM62</f>
        <v>0.40036439999999957</v>
      </c>
      <c r="FR42" s="178">
        <f>+[1]EEPP!EN62</f>
        <v>0.7956725062962966</v>
      </c>
      <c r="FS42" s="178">
        <f>+[1]EEPP!EO62</f>
        <v>1.6243176362962957</v>
      </c>
      <c r="FT42" s="178">
        <f>+[1]EEPP!EP62</f>
        <v>1.0659771862962959</v>
      </c>
      <c r="FU42" s="178">
        <f>+[1]EEPP!EQ62</f>
        <v>1.0409017562962959</v>
      </c>
      <c r="FV42" s="178">
        <f>+[1]EEPP!ER62</f>
        <v>1.7912962962962959</v>
      </c>
      <c r="FW42" s="178">
        <f>+[1]EEPP!ES62</f>
        <v>3.6141233510000008</v>
      </c>
      <c r="FX42" s="178">
        <f>+[1]EEPP!ET62</f>
        <v>-2.644070440000001</v>
      </c>
      <c r="FY42" s="178">
        <f>+[1]EEPP!EU62</f>
        <v>1.754882980000001</v>
      </c>
      <c r="FZ42" s="178">
        <f>+[1]EEPP!EV62</f>
        <v>1.9007066599999995</v>
      </c>
      <c r="GA42" s="178">
        <f>+[1]EEPP!EW62</f>
        <v>0.69961640999999997</v>
      </c>
      <c r="GB42" s="178">
        <f>+[1]EEPP!EX62</f>
        <v>2.7861588699999991</v>
      </c>
      <c r="GC42" s="178">
        <f>+[1]EEPP!EY62</f>
        <v>1.4945683900000011</v>
      </c>
      <c r="GD42" s="178">
        <f>+[1]EEPP!EZ62</f>
        <v>1.6706522399999992</v>
      </c>
      <c r="GE42" s="178">
        <f>+[1]EEPP!FA62</f>
        <v>2.2796802399999994</v>
      </c>
      <c r="GF42" s="178">
        <f>+[1]EEPP!FB62</f>
        <v>6.0643218000000001</v>
      </c>
      <c r="GG42" s="178">
        <f>+[1]EEPP!FC62</f>
        <v>0.6639056000000001</v>
      </c>
      <c r="GH42" s="178">
        <f>+[1]EEPP!FD62</f>
        <v>0.81797448629629577</v>
      </c>
      <c r="GI42" s="178">
        <f>+[1]EEPP!FE62</f>
        <v>3.6021905710000004</v>
      </c>
    </row>
    <row r="43" spans="2:191">
      <c r="B43" s="186">
        <v>214</v>
      </c>
      <c r="C43" s="187" t="s">
        <v>25</v>
      </c>
      <c r="D43" s="182">
        <f t="shared" si="188"/>
        <v>0.86137668000000001</v>
      </c>
      <c r="E43" s="182">
        <f t="shared" si="189"/>
        <v>10.45216585</v>
      </c>
      <c r="F43" s="182">
        <f t="shared" si="190"/>
        <v>0.49078781000000005</v>
      </c>
      <c r="G43" s="182">
        <f t="shared" si="191"/>
        <v>6.6296330000000001E-2</v>
      </c>
      <c r="H43" s="182">
        <f t="shared" si="632"/>
        <v>7.7032200000000023E-2</v>
      </c>
      <c r="I43" s="182">
        <f t="shared" si="633"/>
        <v>47.819298759999995</v>
      </c>
      <c r="J43" s="182">
        <f t="shared" si="634"/>
        <v>190.00268094846322</v>
      </c>
      <c r="K43" s="182">
        <f t="shared" si="635"/>
        <v>48.398792349999994</v>
      </c>
      <c r="L43" s="182">
        <f t="shared" si="516"/>
        <v>23.57589776</v>
      </c>
      <c r="M43" s="182">
        <f t="shared" si="45"/>
        <v>48.513265386666667</v>
      </c>
      <c r="N43" s="182">
        <f t="shared" si="46"/>
        <v>69.787096360000007</v>
      </c>
      <c r="O43" s="182">
        <f t="shared" si="47"/>
        <v>0.15499014000000003</v>
      </c>
      <c r="P43" s="182">
        <f t="shared" si="48"/>
        <v>0.23248521000000005</v>
      </c>
      <c r="Q43" s="182">
        <f t="shared" si="49"/>
        <v>0.24141612000000001</v>
      </c>
      <c r="R43" s="182">
        <f t="shared" si="50"/>
        <v>0.23248521000000005</v>
      </c>
      <c r="S43" s="182">
        <f t="shared" si="51"/>
        <v>0.68749470000000001</v>
      </c>
      <c r="T43" s="182">
        <f t="shared" si="52"/>
        <v>0.50088105000000005</v>
      </c>
      <c r="U43" s="182">
        <f t="shared" si="53"/>
        <v>0.49275404999999983</v>
      </c>
      <c r="V43" s="182">
        <f t="shared" si="54"/>
        <v>8.7710360500000011</v>
      </c>
      <c r="W43" s="182">
        <f t="shared" si="55"/>
        <v>3.7011800000000011E-2</v>
      </c>
      <c r="X43" s="182">
        <f t="shared" si="56"/>
        <v>0.1214538</v>
      </c>
      <c r="Y43" s="182">
        <f t="shared" si="57"/>
        <v>0.23379834999999999</v>
      </c>
      <c r="Z43" s="182">
        <f t="shared" si="58"/>
        <v>9.8523860000000005E-2</v>
      </c>
      <c r="AA43" s="182">
        <f t="shared" si="59"/>
        <v>1.531602E-2</v>
      </c>
      <c r="AB43" s="182">
        <f t="shared" si="60"/>
        <v>1.8075149999999998E-2</v>
      </c>
      <c r="AC43" s="182">
        <f t="shared" si="61"/>
        <v>2.0481839999999998E-2</v>
      </c>
      <c r="AD43" s="182">
        <f t="shared" si="62"/>
        <v>1.2423320000000002E-2</v>
      </c>
      <c r="AE43" s="182">
        <f>+SUM(DC43:DE43)</f>
        <v>4.7886099999999987E-3</v>
      </c>
      <c r="AF43" s="182">
        <f>+SUM(DF43:DH43)</f>
        <v>3.1772590000000017E-2</v>
      </c>
      <c r="AG43" s="182">
        <f>+SUM(DI43:DK43)</f>
        <v>3.164227E-2</v>
      </c>
      <c r="AH43" s="182">
        <f>+SUM(DL43:DN43)</f>
        <v>8.8287300000000016E-3</v>
      </c>
      <c r="AI43" s="182">
        <f>+SUM(DO43:DQ43)</f>
        <v>4.5750024150000002</v>
      </c>
      <c r="AJ43" s="182">
        <f>+SUM(DR43:DT43)</f>
        <v>13.661950774999999</v>
      </c>
      <c r="AK43" s="182">
        <f>+SUM(DU43:DW43)</f>
        <v>17.120116925000001</v>
      </c>
      <c r="AL43" s="182">
        <f>+SUM(DX43:DZ43)</f>
        <v>12.462228644999996</v>
      </c>
      <c r="AM43" s="182">
        <f>+SUM(EA43:EC43)</f>
        <v>5.0329002999999997</v>
      </c>
      <c r="AN43" s="182">
        <f>+SUM(ED43:EF43)</f>
        <v>124.07796379999999</v>
      </c>
      <c r="AO43" s="182">
        <f>+SUM(EG43:EI43)</f>
        <v>17.786167418223005</v>
      </c>
      <c r="AP43" s="182">
        <f>+SUM(EJ43:EL43)</f>
        <v>43.105649430240192</v>
      </c>
      <c r="AQ43" s="182">
        <f>+SUM(EM43:EO43)</f>
        <v>8.1508734100000009</v>
      </c>
      <c r="AR43" s="182">
        <f>+SUM(EP43:ER43)</f>
        <v>18.35707854</v>
      </c>
      <c r="AS43" s="183">
        <f>+SUM(ES43:EU43)</f>
        <v>5.53914551</v>
      </c>
      <c r="AT43" s="183">
        <f>+SUM(EV43:EX43)</f>
        <v>16.351694889999997</v>
      </c>
      <c r="AU43" s="183">
        <f t="shared" si="517"/>
        <v>1.0916523900000001</v>
      </c>
      <c r="AV43" s="183">
        <f t="shared" si="518"/>
        <v>1.38284553</v>
      </c>
      <c r="AW43" s="183">
        <f t="shared" si="519"/>
        <v>0.64722030000000019</v>
      </c>
      <c r="AX43" s="183">
        <f t="shared" si="520"/>
        <v>20.454179539999998</v>
      </c>
      <c r="AY43" s="183">
        <f t="shared" si="521"/>
        <v>7.2720465799999987</v>
      </c>
      <c r="AZ43" s="183">
        <f t="shared" si="426"/>
        <v>14.568707270000003</v>
      </c>
      <c r="BA43" s="183">
        <f t="shared" si="63"/>
        <v>20.041245610000001</v>
      </c>
      <c r="BB43" s="183">
        <f t="shared" si="64"/>
        <v>6.6312659266666607</v>
      </c>
      <c r="BC43" s="183">
        <f t="shared" si="65"/>
        <v>7.4191420099999998</v>
      </c>
      <c r="BD43" s="183">
        <f t="shared" si="66"/>
        <v>10.958823349999999</v>
      </c>
      <c r="BE43" s="183">
        <f t="shared" si="67"/>
        <v>30.326846050000007</v>
      </c>
      <c r="BF43" s="183">
        <f t="shared" si="68"/>
        <v>21.082284949999998</v>
      </c>
      <c r="BG43" s="178">
        <f>+[1]EEPP!AC72</f>
        <v>7.7495070000000013E-2</v>
      </c>
      <c r="BH43" s="178">
        <f>+[1]EEPP!AD72</f>
        <v>7.7495070000000013E-2</v>
      </c>
      <c r="BI43" s="178">
        <f>+[1]EEPP!AE72</f>
        <v>0</v>
      </c>
      <c r="BJ43" s="178">
        <f>+[1]EEPP!AF72</f>
        <v>7.7495070000000013E-2</v>
      </c>
      <c r="BK43" s="178">
        <f>+[1]EEPP!AG72</f>
        <v>7.7495070000000013E-2</v>
      </c>
      <c r="BL43" s="178">
        <f>+[1]EEPP!AH72</f>
        <v>7.7495070000000013E-2</v>
      </c>
      <c r="BM43" s="178">
        <f>+[1]EEPP!AI72</f>
        <v>7.7495070000000013E-2</v>
      </c>
      <c r="BN43" s="178">
        <f>+[1]EEPP!AJ72</f>
        <v>8.6425979999999999E-2</v>
      </c>
      <c r="BO43" s="178">
        <f>+[1]EEPP!AK72</f>
        <v>7.7495070000000013E-2</v>
      </c>
      <c r="BP43" s="178">
        <f>+[1]EEPP!AL72</f>
        <v>7.7495070000000013E-2</v>
      </c>
      <c r="BQ43" s="178">
        <f>+[1]EEPP!AM72</f>
        <v>7.7495070000000013E-2</v>
      </c>
      <c r="BR43" s="178">
        <f>+[1]EEPP!AN72</f>
        <v>7.7495070000000013E-2</v>
      </c>
      <c r="BS43" s="178">
        <f>+[1]EEPP!AO72</f>
        <v>0</v>
      </c>
      <c r="BT43" s="178">
        <f>+[1]EEPP!AP72</f>
        <v>0.15166935000000001</v>
      </c>
      <c r="BU43" s="178">
        <f>+[1]EEPP!AQ72</f>
        <v>0.53582534999999998</v>
      </c>
      <c r="BV43" s="178">
        <f>+[1]EEPP!AR72</f>
        <v>0.21158535000000001</v>
      </c>
      <c r="BW43" s="178">
        <f>+[1]EEPP!AS72</f>
        <v>9.3320349999999996E-2</v>
      </c>
      <c r="BX43" s="178">
        <f>+[1]EEPP!AT72</f>
        <v>0.19597535000000002</v>
      </c>
      <c r="BY43" s="178">
        <f>+[1]EEPP!AU72</f>
        <v>0.11056235</v>
      </c>
      <c r="BZ43" s="178">
        <f>+[1]EEPP!AV72</f>
        <v>0.22307335</v>
      </c>
      <c r="CA43" s="178">
        <f>+[1]EEPP!AW72</f>
        <v>0.15911834999999988</v>
      </c>
      <c r="CB43" s="178">
        <f>+[1]EEPP!AX72</f>
        <v>6.1681349999999996E-2</v>
      </c>
      <c r="CC43" s="178">
        <f>+[1]EEPP!AY72</f>
        <v>0.29587734999999998</v>
      </c>
      <c r="CD43" s="178">
        <f>+[1]EEPP!AZ72</f>
        <v>8.4134773500000009</v>
      </c>
      <c r="CE43" s="178">
        <f>+[1]EEPP!BA72</f>
        <v>0</v>
      </c>
      <c r="CF43" s="178">
        <f>+[1]EEPP!BB72</f>
        <v>0</v>
      </c>
      <c r="CG43" s="178">
        <f>+[1]EEPP!BC72</f>
        <v>3.7011800000000011E-2</v>
      </c>
      <c r="CH43" s="178">
        <f>+[1]EEPP!BD72</f>
        <v>6.07269E-2</v>
      </c>
      <c r="CI43" s="178">
        <f>+[1]EEPP!BE72</f>
        <v>3.036345E-2</v>
      </c>
      <c r="CJ43" s="178">
        <f>+[1]EEPP!BF72</f>
        <v>3.036345E-2</v>
      </c>
      <c r="CK43" s="178">
        <f>+[1]EEPP!BG72</f>
        <v>4.4966449999999991E-2</v>
      </c>
      <c r="CL43" s="178">
        <f>+[1]EEPP!BH72</f>
        <v>9.0100449999999999E-2</v>
      </c>
      <c r="CM43" s="178">
        <f>+[1]EEPP!BI72</f>
        <v>9.8731449999999998E-2</v>
      </c>
      <c r="CN43" s="178">
        <f>+[1]EEPP!BJ72</f>
        <v>3.0420320000000001E-2</v>
      </c>
      <c r="CO43" s="178">
        <f>+[1]EEPP!BK72</f>
        <v>3.6793930000000002E-2</v>
      </c>
      <c r="CP43" s="178">
        <f>+[1]EEPP!BL72</f>
        <v>3.1309610000000002E-2</v>
      </c>
      <c r="CQ43" s="178">
        <f>+[1]EEPP!BM72</f>
        <v>5.4790000000000002E-5</v>
      </c>
      <c r="CR43" s="178">
        <f>+[1]EEPP!BN72</f>
        <v>2.6727699999999997E-3</v>
      </c>
      <c r="CS43" s="178">
        <f>+[1]EEPP!BO72</f>
        <v>1.2588459999999999E-2</v>
      </c>
      <c r="CT43" s="178">
        <f>+[1]EEPP!BP72</f>
        <v>4.4851199999999996E-3</v>
      </c>
      <c r="CU43" s="178">
        <f>+[1]EEPP!BQ72</f>
        <v>8.3964699999999996E-3</v>
      </c>
      <c r="CV43" s="178">
        <f>+[1]EEPP!BR72</f>
        <v>5.1935599999999998E-3</v>
      </c>
      <c r="CW43" s="178">
        <f>+[1]EEPP!BS72</f>
        <v>4.03814E-3</v>
      </c>
      <c r="CX43" s="178">
        <f>+[1]EEPP!BT72</f>
        <v>1.3705579999999998E-2</v>
      </c>
      <c r="CY43" s="178">
        <f>+[1]EEPP!BU72</f>
        <v>2.7381199999999997E-3</v>
      </c>
      <c r="CZ43" s="178">
        <f>+[1]EEPP!BV72</f>
        <v>4.0399199999999998E-3</v>
      </c>
      <c r="DA43" s="178">
        <f>+[1]EEPP!BW72</f>
        <v>2.7509100000000005E-3</v>
      </c>
      <c r="DB43" s="178">
        <f>+[1]EEPP!BX72</f>
        <v>5.6324900000000004E-3</v>
      </c>
      <c r="DC43" s="178">
        <f>+[1]EEPP!BY72</f>
        <v>0</v>
      </c>
      <c r="DD43" s="178">
        <f>+[1]EEPP!BZ72</f>
        <v>3.0553499999999983E-3</v>
      </c>
      <c r="DE43" s="178">
        <f>+[1]EEPP!CA72</f>
        <v>1.7332599999999999E-3</v>
      </c>
      <c r="DF43" s="178">
        <f>+[1]EEPP!CB72</f>
        <v>1.7177799999999997E-3</v>
      </c>
      <c r="DG43" s="178">
        <f>+[1]EEPP!CC72</f>
        <v>1.7619930000000006E-2</v>
      </c>
      <c r="DH43" s="178">
        <f>+[1]EEPP!CD72</f>
        <v>1.2434880000000009E-2</v>
      </c>
      <c r="DI43" s="178">
        <f>+[1]EEPP!CE72</f>
        <v>1.2473620000000001E-2</v>
      </c>
      <c r="DJ43" s="178">
        <f>+[1]EEPP!CF72</f>
        <v>1.5366329999999997E-2</v>
      </c>
      <c r="DK43" s="178">
        <f>+[1]EEPP!CG72</f>
        <v>3.8023199999999979E-3</v>
      </c>
      <c r="DL43" s="178">
        <f>+[1]EEPP!CH72</f>
        <v>1.6304500000000055E-3</v>
      </c>
      <c r="DM43" s="178">
        <f>+[1]EEPP!CI72</f>
        <v>2.6412100000000002E-3</v>
      </c>
      <c r="DN43" s="178">
        <f>+[1]EEPP!CJ72</f>
        <v>4.5570699999999964E-3</v>
      </c>
      <c r="DO43" s="178">
        <f>+[1]EEPP!CK72</f>
        <v>1.2141285283333332</v>
      </c>
      <c r="DP43" s="178">
        <f>+[1]EEPP!CL72</f>
        <v>1.6630893883333338</v>
      </c>
      <c r="DQ43" s="178">
        <f>+[1]EEPP!CM72</f>
        <v>1.6977844983333332</v>
      </c>
      <c r="DR43" s="178">
        <f>+[1]EEPP!CN72</f>
        <v>2.4642937283333328</v>
      </c>
      <c r="DS43" s="178">
        <f>+[1]EEPP!CO72</f>
        <v>11.265206718333335</v>
      </c>
      <c r="DT43" s="178">
        <f>+[1]EEPP!CP72</f>
        <v>-6.7549671666668282E-2</v>
      </c>
      <c r="DU43" s="178">
        <f>+[1]EEPP!CQ72</f>
        <v>2.4251472283333313</v>
      </c>
      <c r="DV43" s="178">
        <f>+[1]EEPP!CR72</f>
        <v>7.5840278383333324</v>
      </c>
      <c r="DW43" s="178">
        <f>+[1]EEPP!CS72</f>
        <v>7.1109418583333381</v>
      </c>
      <c r="DX43" s="178">
        <f>+[1]EEPP!CT72</f>
        <v>5.0873388383333298</v>
      </c>
      <c r="DY43" s="178">
        <f>+[1]EEPP!CU72</f>
        <v>2.1633610683333337</v>
      </c>
      <c r="DZ43" s="178">
        <f>+[1]EEPP!CV72</f>
        <v>5.2115287383333317</v>
      </c>
      <c r="EA43" s="178">
        <f>+[1]EEPP!CW72</f>
        <v>-0.28763017999999996</v>
      </c>
      <c r="EB43" s="178">
        <f>+[1]EEPP!CX72</f>
        <v>2.4524071700000003</v>
      </c>
      <c r="EC43" s="178">
        <f>+[1]EEPP!CY72</f>
        <v>2.8681233099999988</v>
      </c>
      <c r="ED43" s="178">
        <f>+[1]EEPP!CZ72</f>
        <v>3.8783502000000007</v>
      </c>
      <c r="EE43" s="178">
        <f>+[1]EEPP!DA72</f>
        <v>113.21588539</v>
      </c>
      <c r="EF43" s="178">
        <f>+[1]EEPP!DB72</f>
        <v>6.9837282099999989</v>
      </c>
      <c r="EG43" s="178">
        <f>+[1]EEPP!DC72</f>
        <v>7.4160314000000005</v>
      </c>
      <c r="EH43" s="178">
        <f>+[1]EEPP!DD72</f>
        <v>4.981031680000001</v>
      </c>
      <c r="EI43" s="178">
        <f>+[1]EEPP!DE72</f>
        <v>5.3891043382230022</v>
      </c>
      <c r="EJ43" s="178">
        <f>+[1]EEPP!DF72</f>
        <v>4.4507290699999977</v>
      </c>
      <c r="EK43" s="178">
        <f>+[1]EEPP!DG72</f>
        <v>7.0664930769762</v>
      </c>
      <c r="EL43" s="178">
        <f>+[1]EEPP!DH72</f>
        <v>31.588427283263993</v>
      </c>
      <c r="EM43" s="178">
        <f>+[1]EEPP!DI72</f>
        <v>2.15053012</v>
      </c>
      <c r="EN43" s="178">
        <f>+[1]EEPP!DJ72</f>
        <v>3.0356154399999999</v>
      </c>
      <c r="EO43" s="178">
        <f>+[1]EEPP!DK72</f>
        <v>2.9647278500000005</v>
      </c>
      <c r="EP43" s="178">
        <f>+[1]EEPP!DL72</f>
        <v>8.5489398199999993</v>
      </c>
      <c r="EQ43" s="178">
        <f>+[1]EEPP!DM72</f>
        <v>7.4735631600000012</v>
      </c>
      <c r="ER43" s="178">
        <f>+[1]EEPP!DN72</f>
        <v>2.3345755599999998</v>
      </c>
      <c r="ES43" s="178">
        <f>+[1]EEPP!DO72</f>
        <v>1.6499980399999994</v>
      </c>
      <c r="ET43" s="178">
        <f>+[1]EEPP!DP72</f>
        <v>2.5913528300000017</v>
      </c>
      <c r="EU43" s="178">
        <f>+[1]EEPP!DQ72</f>
        <v>1.2977946399999984</v>
      </c>
      <c r="EV43" s="178">
        <f>+[1]EEPP!DR72</f>
        <v>3.8349425300000006</v>
      </c>
      <c r="EW43" s="178">
        <f>+[1]EEPP!DS72</f>
        <v>8.6544886999999981</v>
      </c>
      <c r="EX43" s="178">
        <f>+[1]EEPP!DT72</f>
        <v>3.86226366</v>
      </c>
      <c r="EY43" s="178">
        <f>+[1]EEPP!DU72</f>
        <v>0.41024157000000006</v>
      </c>
      <c r="EZ43" s="178">
        <f>+[1]EEPP!DV72</f>
        <v>0.25812592000000001</v>
      </c>
      <c r="FA43" s="178">
        <f>+[1]EEPP!DW72</f>
        <v>0.42328490000000007</v>
      </c>
      <c r="FB43" s="178">
        <f>+[1]EEPP!DX72</f>
        <v>0.55664086000000013</v>
      </c>
      <c r="FC43" s="178">
        <f>+[1]EEPP!DY72</f>
        <v>0.41355850999999993</v>
      </c>
      <c r="FD43" s="178">
        <f>+[1]EEPP!DZ72</f>
        <v>0.41264616000000004</v>
      </c>
      <c r="FE43" s="178">
        <f>+[1]EEPP!EA72</f>
        <v>-0.21870123</v>
      </c>
      <c r="FF43" s="178">
        <f>+[1]EEPP!EB72</f>
        <v>0.56495806000000015</v>
      </c>
      <c r="FG43" s="178">
        <f>+[1]EEPP!EC72</f>
        <v>0.30096347000000001</v>
      </c>
      <c r="FH43" s="178">
        <f>+[1]EEPP!ED72</f>
        <v>7.815268699999999</v>
      </c>
      <c r="FI43" s="178">
        <f>+[1]EEPP!EE72</f>
        <v>7.0475118700000001</v>
      </c>
      <c r="FJ43" s="178">
        <f>+[1]EEPP!EF72</f>
        <v>5.5913989700000011</v>
      </c>
      <c r="FK43" s="178">
        <f>+[1]EEPP!EG72</f>
        <v>2.3398550399999998</v>
      </c>
      <c r="FL43" s="178">
        <f>+[1]EEPP!EH72</f>
        <v>0.4494375599999999</v>
      </c>
      <c r="FM43" s="178">
        <f>+[1]EEPP!EI72</f>
        <v>4.4827539799999991</v>
      </c>
      <c r="FN43" s="178">
        <f>+[1]EEPP!EJ72</f>
        <v>11.291051640000001</v>
      </c>
      <c r="FO43" s="178">
        <f>+[1]EEPP!EK72</f>
        <v>2.3415238700000001</v>
      </c>
      <c r="FP43" s="178">
        <f>+[1]EEPP!EL72</f>
        <v>0.93613176000000142</v>
      </c>
      <c r="FQ43" s="178">
        <f>+[1]EEPP!EM72</f>
        <v>12.879211459999999</v>
      </c>
      <c r="FR43" s="178">
        <f>+[1]EEPP!EN72</f>
        <v>2.6414942500000014</v>
      </c>
      <c r="FS43" s="178">
        <f>+[1]EEPP!EO72</f>
        <v>4.5205399000000011</v>
      </c>
      <c r="FT43" s="178">
        <f>+[1]EEPP!EP72</f>
        <v>2.2561848199999917</v>
      </c>
      <c r="FU43" s="178">
        <f>+[1]EEPP!EQ72</f>
        <v>2.6864223200000032</v>
      </c>
      <c r="FV43" s="178">
        <f>+[1]EEPP!ER72</f>
        <v>1.6886587866666658</v>
      </c>
      <c r="FW43" s="178">
        <f>+[1]EEPP!ES72</f>
        <v>2.4713106100000002</v>
      </c>
      <c r="FX43" s="178">
        <f>+[1]EEPP!ET72</f>
        <v>2.4727440400000003</v>
      </c>
      <c r="FY43" s="178">
        <f>+[1]EEPP!EU72</f>
        <v>2.4750873599999998</v>
      </c>
      <c r="FZ43" s="178">
        <f>+[1]EEPP!EV72</f>
        <v>2.466664810000001</v>
      </c>
      <c r="GA43" s="178">
        <f>+[1]EEPP!EW72</f>
        <v>2.6307317499999989</v>
      </c>
      <c r="GB43" s="178">
        <f>+[1]EEPP!EX72</f>
        <v>5.8614267900000003</v>
      </c>
      <c r="GC43" s="178">
        <f>+[1]EEPP!EY72</f>
        <v>5.8495722100000016</v>
      </c>
      <c r="GD43" s="178">
        <f>+[1]EEPP!EZ72</f>
        <v>5.8867797200000016</v>
      </c>
      <c r="GE43" s="178">
        <f>+[1]EEPP!FA72</f>
        <v>18.590494120000002</v>
      </c>
      <c r="GF43" s="178">
        <f>+[1]EEPP!FB72</f>
        <v>8.3590139799999967</v>
      </c>
      <c r="GG43" s="178">
        <f>+[1]EEPP!FC72</f>
        <v>5.6454956000000003</v>
      </c>
      <c r="GH43" s="178">
        <f>+[1]EEPP!FD72</f>
        <v>7.0777753700000012</v>
      </c>
      <c r="GI43" s="178">
        <f>+[1]EEPP!FE72</f>
        <v>2.2579335400000002</v>
      </c>
    </row>
    <row r="44" spans="2:191">
      <c r="B44" s="186">
        <v>215</v>
      </c>
      <c r="C44" s="187" t="s">
        <v>27</v>
      </c>
      <c r="D44" s="178">
        <f t="shared" si="188"/>
        <v>0</v>
      </c>
      <c r="E44" s="178">
        <f t="shared" si="189"/>
        <v>0</v>
      </c>
      <c r="F44" s="178">
        <f t="shared" si="190"/>
        <v>0</v>
      </c>
      <c r="G44" s="178">
        <f t="shared" si="191"/>
        <v>0</v>
      </c>
      <c r="H44" s="178">
        <f t="shared" ref="H44:AT44" si="636">+SUM(H45:H47)</f>
        <v>0</v>
      </c>
      <c r="I44" s="178">
        <f t="shared" si="636"/>
        <v>0</v>
      </c>
      <c r="J44" s="178">
        <f t="shared" si="636"/>
        <v>0</v>
      </c>
      <c r="K44" s="178">
        <f t="shared" si="636"/>
        <v>0</v>
      </c>
      <c r="L44" s="178">
        <f t="shared" si="516"/>
        <v>0</v>
      </c>
      <c r="M44" s="178">
        <f t="shared" si="45"/>
        <v>0</v>
      </c>
      <c r="N44" s="178">
        <f t="shared" si="46"/>
        <v>0</v>
      </c>
      <c r="O44" s="178">
        <f t="shared" si="47"/>
        <v>0</v>
      </c>
      <c r="P44" s="178">
        <f t="shared" si="48"/>
        <v>0</v>
      </c>
      <c r="Q44" s="178">
        <f t="shared" si="49"/>
        <v>0</v>
      </c>
      <c r="R44" s="178">
        <f t="shared" si="50"/>
        <v>0</v>
      </c>
      <c r="S44" s="178">
        <f t="shared" si="51"/>
        <v>0</v>
      </c>
      <c r="T44" s="178">
        <f t="shared" si="52"/>
        <v>0</v>
      </c>
      <c r="U44" s="178">
        <f t="shared" si="53"/>
        <v>0</v>
      </c>
      <c r="V44" s="178">
        <f t="shared" si="54"/>
        <v>0</v>
      </c>
      <c r="W44" s="178">
        <f t="shared" si="55"/>
        <v>0</v>
      </c>
      <c r="X44" s="178">
        <f t="shared" si="56"/>
        <v>0</v>
      </c>
      <c r="Y44" s="178">
        <f t="shared" si="57"/>
        <v>0</v>
      </c>
      <c r="Z44" s="178">
        <f t="shared" si="58"/>
        <v>0</v>
      </c>
      <c r="AA44" s="178">
        <f t="shared" si="59"/>
        <v>0</v>
      </c>
      <c r="AB44" s="178">
        <f t="shared" si="60"/>
        <v>0</v>
      </c>
      <c r="AC44" s="178">
        <f t="shared" si="61"/>
        <v>0</v>
      </c>
      <c r="AD44" s="178">
        <f t="shared" si="62"/>
        <v>0</v>
      </c>
      <c r="AE44" s="178">
        <f t="shared" si="636"/>
        <v>0</v>
      </c>
      <c r="AF44" s="178">
        <f t="shared" si="636"/>
        <v>0</v>
      </c>
      <c r="AG44" s="178">
        <f t="shared" si="636"/>
        <v>0</v>
      </c>
      <c r="AH44" s="178">
        <f t="shared" si="636"/>
        <v>0</v>
      </c>
      <c r="AI44" s="178">
        <f t="shared" si="636"/>
        <v>0</v>
      </c>
      <c r="AJ44" s="178">
        <f t="shared" si="636"/>
        <v>0</v>
      </c>
      <c r="AK44" s="178">
        <f t="shared" si="636"/>
        <v>0</v>
      </c>
      <c r="AL44" s="178">
        <f t="shared" si="636"/>
        <v>0</v>
      </c>
      <c r="AM44" s="178">
        <f t="shared" si="636"/>
        <v>0</v>
      </c>
      <c r="AN44" s="178">
        <f t="shared" si="636"/>
        <v>0</v>
      </c>
      <c r="AO44" s="178">
        <f t="shared" si="636"/>
        <v>0</v>
      </c>
      <c r="AP44" s="178">
        <f t="shared" si="636"/>
        <v>0</v>
      </c>
      <c r="AQ44" s="178">
        <f t="shared" si="636"/>
        <v>0</v>
      </c>
      <c r="AR44" s="178">
        <f t="shared" si="636"/>
        <v>0</v>
      </c>
      <c r="AS44" s="178">
        <f t="shared" si="636"/>
        <v>0</v>
      </c>
      <c r="AT44" s="178">
        <f t="shared" si="636"/>
        <v>0</v>
      </c>
      <c r="AU44" s="183">
        <f t="shared" si="517"/>
        <v>0</v>
      </c>
      <c r="AV44" s="183">
        <f t="shared" si="518"/>
        <v>0</v>
      </c>
      <c r="AW44" s="183">
        <f t="shared" si="519"/>
        <v>0</v>
      </c>
      <c r="AX44" s="183">
        <f t="shared" si="520"/>
        <v>0</v>
      </c>
      <c r="AY44" s="183">
        <f t="shared" si="521"/>
        <v>0</v>
      </c>
      <c r="AZ44" s="183">
        <f t="shared" si="426"/>
        <v>0</v>
      </c>
      <c r="BA44" s="183">
        <f t="shared" si="63"/>
        <v>0</v>
      </c>
      <c r="BB44" s="183">
        <f t="shared" si="64"/>
        <v>0</v>
      </c>
      <c r="BC44" s="183">
        <f t="shared" si="65"/>
        <v>0</v>
      </c>
      <c r="BD44" s="183">
        <f t="shared" si="66"/>
        <v>0</v>
      </c>
      <c r="BE44" s="183">
        <f t="shared" si="67"/>
        <v>0</v>
      </c>
      <c r="BF44" s="183">
        <f t="shared" si="68"/>
        <v>0</v>
      </c>
      <c r="BG44" s="178">
        <f t="shared" ref="BG44:BH44" si="637">+SUM(BG45:BG47)</f>
        <v>0</v>
      </c>
      <c r="BH44" s="178">
        <f t="shared" si="637"/>
        <v>0</v>
      </c>
      <c r="BI44" s="178">
        <f t="shared" ref="BI44:DB44" si="638">+SUM(BI45:BI47)</f>
        <v>0</v>
      </c>
      <c r="BJ44" s="178">
        <f t="shared" si="638"/>
        <v>0</v>
      </c>
      <c r="BK44" s="178">
        <f t="shared" si="638"/>
        <v>0</v>
      </c>
      <c r="BL44" s="178">
        <f t="shared" si="638"/>
        <v>0</v>
      </c>
      <c r="BM44" s="178">
        <f t="shared" si="638"/>
        <v>0</v>
      </c>
      <c r="BN44" s="178">
        <f t="shared" si="638"/>
        <v>0</v>
      </c>
      <c r="BO44" s="178">
        <f t="shared" si="638"/>
        <v>0</v>
      </c>
      <c r="BP44" s="178">
        <f t="shared" si="638"/>
        <v>0</v>
      </c>
      <c r="BQ44" s="178">
        <f t="shared" si="638"/>
        <v>0</v>
      </c>
      <c r="BR44" s="178">
        <f t="shared" si="638"/>
        <v>0</v>
      </c>
      <c r="BS44" s="178">
        <f t="shared" si="638"/>
        <v>0</v>
      </c>
      <c r="BT44" s="178">
        <f t="shared" si="638"/>
        <v>0</v>
      </c>
      <c r="BU44" s="178">
        <f t="shared" si="638"/>
        <v>0</v>
      </c>
      <c r="BV44" s="178">
        <f t="shared" si="638"/>
        <v>0</v>
      </c>
      <c r="BW44" s="178">
        <f t="shared" si="638"/>
        <v>0</v>
      </c>
      <c r="BX44" s="178">
        <f t="shared" si="638"/>
        <v>0</v>
      </c>
      <c r="BY44" s="178">
        <f t="shared" si="638"/>
        <v>0</v>
      </c>
      <c r="BZ44" s="178">
        <f t="shared" si="638"/>
        <v>0</v>
      </c>
      <c r="CA44" s="178">
        <f t="shared" si="638"/>
        <v>0</v>
      </c>
      <c r="CB44" s="178">
        <f t="shared" si="638"/>
        <v>0</v>
      </c>
      <c r="CC44" s="178">
        <f t="shared" si="638"/>
        <v>0</v>
      </c>
      <c r="CD44" s="178">
        <f t="shared" si="638"/>
        <v>0</v>
      </c>
      <c r="CE44" s="178">
        <f t="shared" si="638"/>
        <v>0</v>
      </c>
      <c r="CF44" s="178">
        <f t="shared" si="638"/>
        <v>0</v>
      </c>
      <c r="CG44" s="178">
        <f t="shared" si="638"/>
        <v>0</v>
      </c>
      <c r="CH44" s="178">
        <f t="shared" si="638"/>
        <v>0</v>
      </c>
      <c r="CI44" s="178">
        <f t="shared" si="638"/>
        <v>0</v>
      </c>
      <c r="CJ44" s="178">
        <f t="shared" si="638"/>
        <v>0</v>
      </c>
      <c r="CK44" s="178">
        <f t="shared" si="638"/>
        <v>0</v>
      </c>
      <c r="CL44" s="178">
        <f t="shared" si="638"/>
        <v>0</v>
      </c>
      <c r="CM44" s="178">
        <f t="shared" si="638"/>
        <v>0</v>
      </c>
      <c r="CN44" s="178">
        <f t="shared" si="638"/>
        <v>0</v>
      </c>
      <c r="CO44" s="178">
        <f t="shared" si="638"/>
        <v>0</v>
      </c>
      <c r="CP44" s="178">
        <f t="shared" si="638"/>
        <v>0</v>
      </c>
      <c r="CQ44" s="178">
        <f t="shared" si="638"/>
        <v>0</v>
      </c>
      <c r="CR44" s="178">
        <f t="shared" si="638"/>
        <v>0</v>
      </c>
      <c r="CS44" s="178">
        <f t="shared" si="638"/>
        <v>0</v>
      </c>
      <c r="CT44" s="178">
        <f t="shared" si="638"/>
        <v>0</v>
      </c>
      <c r="CU44" s="178">
        <f t="shared" si="638"/>
        <v>0</v>
      </c>
      <c r="CV44" s="178">
        <f t="shared" si="638"/>
        <v>0</v>
      </c>
      <c r="CW44" s="178">
        <f t="shared" si="638"/>
        <v>0</v>
      </c>
      <c r="CX44" s="178">
        <f t="shared" si="638"/>
        <v>0</v>
      </c>
      <c r="CY44" s="178">
        <f t="shared" si="638"/>
        <v>0</v>
      </c>
      <c r="CZ44" s="178">
        <f t="shared" si="638"/>
        <v>0</v>
      </c>
      <c r="DA44" s="178">
        <f t="shared" si="638"/>
        <v>0</v>
      </c>
      <c r="DB44" s="178">
        <f t="shared" si="638"/>
        <v>0</v>
      </c>
      <c r="DC44" s="178">
        <f t="shared" ref="DC44" si="639">+SUM(DC45:DC47)</f>
        <v>0</v>
      </c>
      <c r="DD44" s="178">
        <f t="shared" ref="DD44" si="640">+SUM(DD45:DD47)</f>
        <v>0</v>
      </c>
      <c r="DE44" s="178">
        <f t="shared" ref="DE44:DF44" si="641">+SUM(DE45:DE47)</f>
        <v>0</v>
      </c>
      <c r="DF44" s="178">
        <f t="shared" si="641"/>
        <v>0</v>
      </c>
      <c r="DG44" s="178">
        <f t="shared" ref="DG44" si="642">+SUM(DG45:DG47)</f>
        <v>0</v>
      </c>
      <c r="DH44" s="178">
        <f t="shared" ref="DH44" si="643">+SUM(DH45:DH47)</f>
        <v>0</v>
      </c>
      <c r="DI44" s="178">
        <f t="shared" ref="DI44" si="644">+SUM(DI45:DI47)</f>
        <v>0</v>
      </c>
      <c r="DJ44" s="178">
        <f t="shared" ref="DJ44" si="645">+SUM(DJ45:DJ47)</f>
        <v>0</v>
      </c>
      <c r="DK44" s="178">
        <f t="shared" ref="DK44" si="646">+SUM(DK45:DK47)</f>
        <v>0</v>
      </c>
      <c r="DL44" s="178">
        <f t="shared" ref="DL44" si="647">+SUM(DL45:DL47)</f>
        <v>0</v>
      </c>
      <c r="DM44" s="178">
        <f t="shared" ref="DM44" si="648">+SUM(DM45:DM47)</f>
        <v>0</v>
      </c>
      <c r="DN44" s="178">
        <f t="shared" ref="DN44:DO44" si="649">+SUM(DN45:DN47)</f>
        <v>0</v>
      </c>
      <c r="DO44" s="178">
        <f t="shared" si="649"/>
        <v>0</v>
      </c>
      <c r="DP44" s="178">
        <f t="shared" ref="DP44" si="650">+SUM(DP45:DP47)</f>
        <v>0</v>
      </c>
      <c r="DQ44" s="178">
        <f t="shared" ref="DQ44" si="651">+SUM(DQ45:DQ47)</f>
        <v>0</v>
      </c>
      <c r="DR44" s="178">
        <f t="shared" ref="DR44" si="652">+SUM(DR45:DR47)</f>
        <v>0</v>
      </c>
      <c r="DS44" s="178">
        <f t="shared" ref="DS44" si="653">+SUM(DS45:DS47)</f>
        <v>0</v>
      </c>
      <c r="DT44" s="178">
        <f t="shared" ref="DT44" si="654">+SUM(DT45:DT47)</f>
        <v>0</v>
      </c>
      <c r="DU44" s="178">
        <f t="shared" ref="DU44" si="655">+SUM(DU45:DU47)</f>
        <v>0</v>
      </c>
      <c r="DV44" s="178">
        <f t="shared" ref="DV44" si="656">+SUM(DV45:DV47)</f>
        <v>0</v>
      </c>
      <c r="DW44" s="178">
        <f t="shared" ref="DW44:DX44" si="657">+SUM(DW45:DW47)</f>
        <v>0</v>
      </c>
      <c r="DX44" s="178">
        <f t="shared" si="657"/>
        <v>0</v>
      </c>
      <c r="DY44" s="178">
        <f t="shared" ref="DY44" si="658">+SUM(DY45:DY47)</f>
        <v>0</v>
      </c>
      <c r="DZ44" s="178">
        <f t="shared" ref="DZ44" si="659">+SUM(DZ45:DZ47)</f>
        <v>0</v>
      </c>
      <c r="EA44" s="178">
        <f t="shared" ref="EA44" si="660">+SUM(EA45:EA47)</f>
        <v>0</v>
      </c>
      <c r="EB44" s="178">
        <f t="shared" ref="EB44" si="661">+SUM(EB45:EB47)</f>
        <v>0</v>
      </c>
      <c r="EC44" s="178">
        <f t="shared" ref="EC44" si="662">+SUM(EC45:EC47)</f>
        <v>0</v>
      </c>
      <c r="ED44" s="178">
        <f t="shared" ref="ED44" si="663">+SUM(ED45:ED47)</f>
        <v>0</v>
      </c>
      <c r="EE44" s="178">
        <f t="shared" ref="EE44" si="664">+SUM(EE45:EE47)</f>
        <v>0</v>
      </c>
      <c r="EF44" s="178">
        <f t="shared" ref="EF44:EG44" si="665">+SUM(EF45:EF47)</f>
        <v>0</v>
      </c>
      <c r="EG44" s="178">
        <f t="shared" si="665"/>
        <v>0</v>
      </c>
      <c r="EH44" s="178">
        <f t="shared" ref="EH44" si="666">+SUM(EH45:EH47)</f>
        <v>0</v>
      </c>
      <c r="EI44" s="178">
        <f t="shared" ref="EI44" si="667">+SUM(EI45:EI47)</f>
        <v>0</v>
      </c>
      <c r="EJ44" s="178">
        <f t="shared" ref="EJ44" si="668">+SUM(EJ45:EJ47)</f>
        <v>0</v>
      </c>
      <c r="EK44" s="178">
        <f t="shared" ref="EK44" si="669">+SUM(EK45:EK47)</f>
        <v>0</v>
      </c>
      <c r="EL44" s="178">
        <f t="shared" ref="EL44" si="670">+SUM(EL45:EL47)</f>
        <v>0</v>
      </c>
      <c r="EM44" s="178">
        <f t="shared" ref="EM44" si="671">+SUM(EM45:EM47)</f>
        <v>0</v>
      </c>
      <c r="EN44" s="178">
        <f t="shared" ref="EN44" si="672">+SUM(EN45:EN47)</f>
        <v>0</v>
      </c>
      <c r="EO44" s="178">
        <f t="shared" ref="EO44:EP44" si="673">+SUM(EO45:EO47)</f>
        <v>0</v>
      </c>
      <c r="EP44" s="178">
        <f t="shared" si="673"/>
        <v>0</v>
      </c>
      <c r="EQ44" s="178">
        <f t="shared" ref="EQ44" si="674">+SUM(EQ45:EQ47)</f>
        <v>0</v>
      </c>
      <c r="ER44" s="178">
        <f t="shared" ref="ER44" si="675">+SUM(ER45:ER47)</f>
        <v>0</v>
      </c>
      <c r="ES44" s="178">
        <f t="shared" ref="ES44" si="676">+SUM(ES45:ES47)</f>
        <v>0</v>
      </c>
      <c r="ET44" s="178">
        <f t="shared" ref="ET44" si="677">+SUM(ET45:ET47)</f>
        <v>0</v>
      </c>
      <c r="EU44" s="178">
        <f t="shared" ref="EU44" si="678">+SUM(EU45:EU47)</f>
        <v>0</v>
      </c>
      <c r="EV44" s="178">
        <f t="shared" ref="EV44" si="679">+SUM(EV45:EV47)</f>
        <v>0</v>
      </c>
      <c r="EW44" s="178">
        <f t="shared" ref="EW44:FJ44" si="680">+SUM(EW45:EW47)</f>
        <v>0</v>
      </c>
      <c r="EX44" s="178">
        <f t="shared" si="680"/>
        <v>0</v>
      </c>
      <c r="EY44" s="178">
        <f t="shared" si="680"/>
        <v>0</v>
      </c>
      <c r="EZ44" s="178">
        <f t="shared" si="680"/>
        <v>0</v>
      </c>
      <c r="FA44" s="178">
        <f t="shared" si="680"/>
        <v>0</v>
      </c>
      <c r="FB44" s="178">
        <f t="shared" si="680"/>
        <v>0</v>
      </c>
      <c r="FC44" s="178">
        <f t="shared" si="680"/>
        <v>0</v>
      </c>
      <c r="FD44" s="178">
        <f t="shared" si="680"/>
        <v>0</v>
      </c>
      <c r="FE44" s="178">
        <f t="shared" si="680"/>
        <v>0</v>
      </c>
      <c r="FF44" s="178">
        <f t="shared" si="680"/>
        <v>0</v>
      </c>
      <c r="FG44" s="178">
        <f t="shared" si="680"/>
        <v>0</v>
      </c>
      <c r="FH44" s="178">
        <f t="shared" si="680"/>
        <v>0</v>
      </c>
      <c r="FI44" s="178">
        <f t="shared" si="680"/>
        <v>0</v>
      </c>
      <c r="FJ44" s="178">
        <f t="shared" si="680"/>
        <v>0</v>
      </c>
      <c r="FK44" s="178">
        <f t="shared" ref="FK44:FM44" si="681">+SUM(FK45:FK47)</f>
        <v>0</v>
      </c>
      <c r="FL44" s="178">
        <f t="shared" si="681"/>
        <v>0</v>
      </c>
      <c r="FM44" s="178">
        <f t="shared" si="681"/>
        <v>0</v>
      </c>
      <c r="FN44" s="178">
        <f t="shared" ref="FN44:FO44" si="682">+SUM(FN45:FN47)</f>
        <v>0</v>
      </c>
      <c r="FO44" s="178">
        <f t="shared" si="682"/>
        <v>0</v>
      </c>
      <c r="FP44" s="178">
        <f t="shared" ref="FP44" si="683">+SUM(FP45:FP47)</f>
        <v>0</v>
      </c>
      <c r="FQ44" s="178">
        <f t="shared" ref="FQ44" si="684">+SUM(FQ45:FQ47)</f>
        <v>0</v>
      </c>
      <c r="FR44" s="178">
        <f t="shared" ref="FR44" si="685">+SUM(FR45:FR47)</f>
        <v>0</v>
      </c>
      <c r="FS44" s="178">
        <f t="shared" ref="FS44" si="686">+SUM(FS45:FS47)</f>
        <v>0</v>
      </c>
      <c r="FT44" s="178">
        <f t="shared" ref="FT44" si="687">+SUM(FT45:FT47)</f>
        <v>0</v>
      </c>
      <c r="FU44" s="178">
        <f t="shared" ref="FU44" si="688">+SUM(FU45:FU47)</f>
        <v>0</v>
      </c>
      <c r="FV44" s="178">
        <f t="shared" ref="FV44:FW44" si="689">+SUM(FV45:FV47)</f>
        <v>0</v>
      </c>
      <c r="FW44" s="178">
        <f t="shared" si="689"/>
        <v>0</v>
      </c>
      <c r="FX44" s="178">
        <f t="shared" ref="FX44" si="690">+SUM(FX45:FX47)</f>
        <v>0</v>
      </c>
      <c r="FY44" s="178">
        <f t="shared" ref="FY44:FZ44" si="691">+SUM(FY45:FY47)</f>
        <v>0</v>
      </c>
      <c r="FZ44" s="178">
        <f t="shared" si="691"/>
        <v>0</v>
      </c>
      <c r="GA44" s="178">
        <f t="shared" ref="GA44" si="692">+SUM(GA45:GA47)</f>
        <v>0</v>
      </c>
      <c r="GB44" s="178">
        <f t="shared" ref="GB44" si="693">+SUM(GB45:GB47)</f>
        <v>0</v>
      </c>
      <c r="GC44" s="178">
        <f t="shared" ref="GC44" si="694">+SUM(GC45:GC47)</f>
        <v>0</v>
      </c>
      <c r="GD44" s="178">
        <f t="shared" ref="GD44" si="695">+SUM(GD45:GD47)</f>
        <v>0</v>
      </c>
      <c r="GE44" s="178">
        <f t="shared" ref="GE44" si="696">+SUM(GE45:GE47)</f>
        <v>0</v>
      </c>
      <c r="GF44" s="178">
        <f t="shared" ref="GF44:GG44" si="697">+SUM(GF45:GF47)</f>
        <v>0</v>
      </c>
      <c r="GG44" s="178">
        <f t="shared" si="697"/>
        <v>0</v>
      </c>
      <c r="GH44" s="178">
        <f t="shared" ref="GH44:GI44" si="698">+SUM(GH45:GH47)</f>
        <v>0</v>
      </c>
      <c r="GI44" s="178">
        <f t="shared" si="698"/>
        <v>0</v>
      </c>
    </row>
    <row r="45" spans="2:191" hidden="1">
      <c r="B45" s="186">
        <v>2151</v>
      </c>
      <c r="C45" s="195" t="s">
        <v>34</v>
      </c>
      <c r="D45" s="182">
        <f t="shared" si="188"/>
        <v>0</v>
      </c>
      <c r="E45" s="182">
        <f t="shared" si="189"/>
        <v>0</v>
      </c>
      <c r="F45" s="182">
        <f t="shared" si="190"/>
        <v>0</v>
      </c>
      <c r="G45" s="182">
        <f t="shared" si="191"/>
        <v>0</v>
      </c>
      <c r="H45" s="182">
        <f>+SUM(DC45:DN45)</f>
        <v>0</v>
      </c>
      <c r="I45" s="182">
        <f>+SUM(DO45:DZ45)</f>
        <v>0</v>
      </c>
      <c r="J45" s="182">
        <f>+SUM(EA45:EL45)</f>
        <v>0</v>
      </c>
      <c r="K45" s="182">
        <f>+SUM(EM45:EX45)</f>
        <v>0</v>
      </c>
      <c r="L45" s="182">
        <f t="shared" si="516"/>
        <v>0</v>
      </c>
      <c r="M45" s="182">
        <f t="shared" si="45"/>
        <v>0</v>
      </c>
      <c r="N45" s="182">
        <f t="shared" si="46"/>
        <v>0</v>
      </c>
      <c r="O45" s="182">
        <f t="shared" si="47"/>
        <v>0</v>
      </c>
      <c r="P45" s="182">
        <f t="shared" si="48"/>
        <v>0</v>
      </c>
      <c r="Q45" s="182">
        <f t="shared" si="49"/>
        <v>0</v>
      </c>
      <c r="R45" s="182">
        <f t="shared" si="50"/>
        <v>0</v>
      </c>
      <c r="S45" s="182">
        <f t="shared" si="51"/>
        <v>0</v>
      </c>
      <c r="T45" s="182">
        <f t="shared" si="52"/>
        <v>0</v>
      </c>
      <c r="U45" s="182">
        <f t="shared" si="53"/>
        <v>0</v>
      </c>
      <c r="V45" s="182">
        <f t="shared" si="54"/>
        <v>0</v>
      </c>
      <c r="W45" s="182">
        <f t="shared" si="55"/>
        <v>0</v>
      </c>
      <c r="X45" s="182">
        <f t="shared" si="56"/>
        <v>0</v>
      </c>
      <c r="Y45" s="182">
        <f t="shared" si="57"/>
        <v>0</v>
      </c>
      <c r="Z45" s="182">
        <f t="shared" si="58"/>
        <v>0</v>
      </c>
      <c r="AA45" s="182">
        <f t="shared" si="59"/>
        <v>0</v>
      </c>
      <c r="AB45" s="182">
        <f t="shared" si="60"/>
        <v>0</v>
      </c>
      <c r="AC45" s="182">
        <f t="shared" si="61"/>
        <v>0</v>
      </c>
      <c r="AD45" s="182">
        <f t="shared" si="62"/>
        <v>0</v>
      </c>
      <c r="AE45" s="182">
        <f>+SUM(DC45:DE45)</f>
        <v>0</v>
      </c>
      <c r="AF45" s="182">
        <f>+SUM(DF45:DH45)</f>
        <v>0</v>
      </c>
      <c r="AG45" s="182">
        <f>+SUM(DI45:DK45)</f>
        <v>0</v>
      </c>
      <c r="AH45" s="182">
        <f>+SUM(DL45:DN45)</f>
        <v>0</v>
      </c>
      <c r="AI45" s="182">
        <f>+SUM(DO45:DQ45)</f>
        <v>0</v>
      </c>
      <c r="AJ45" s="182">
        <f>+SUM(DR45:DT45)</f>
        <v>0</v>
      </c>
      <c r="AK45" s="182">
        <f>+SUM(DU45:DW45)</f>
        <v>0</v>
      </c>
      <c r="AL45" s="182">
        <f>+SUM(DX45:DZ45)</f>
        <v>0</v>
      </c>
      <c r="AM45" s="182">
        <f>+SUM(EA45:EC45)</f>
        <v>0</v>
      </c>
      <c r="AN45" s="182">
        <f>+SUM(ED45:EF45)</f>
        <v>0</v>
      </c>
      <c r="AO45" s="182">
        <f>+SUM(EG45:EI45)</f>
        <v>0</v>
      </c>
      <c r="AP45" s="182">
        <f>+SUM(EJ45:EL45)</f>
        <v>0</v>
      </c>
      <c r="AQ45" s="182">
        <f>+SUM(EM45:EO45)</f>
        <v>0</v>
      </c>
      <c r="AR45" s="182">
        <f>+SUM(EP45:ER45)</f>
        <v>0</v>
      </c>
      <c r="AS45" s="183">
        <f>+SUM(ES45:EU45)</f>
        <v>0</v>
      </c>
      <c r="AT45" s="183">
        <f>+SUM(EV45:EX45)</f>
        <v>0</v>
      </c>
      <c r="AU45" s="183">
        <f t="shared" si="517"/>
        <v>0</v>
      </c>
      <c r="AV45" s="183">
        <f t="shared" si="518"/>
        <v>0</v>
      </c>
      <c r="AW45" s="183">
        <f t="shared" si="519"/>
        <v>0</v>
      </c>
      <c r="AX45" s="183">
        <f t="shared" si="520"/>
        <v>0</v>
      </c>
      <c r="AY45" s="183">
        <f t="shared" si="521"/>
        <v>0</v>
      </c>
      <c r="AZ45" s="183">
        <f t="shared" si="426"/>
        <v>0</v>
      </c>
      <c r="BA45" s="183">
        <f t="shared" si="63"/>
        <v>0</v>
      </c>
      <c r="BB45" s="183">
        <f t="shared" si="64"/>
        <v>0</v>
      </c>
      <c r="BC45" s="183">
        <f t="shared" si="65"/>
        <v>0</v>
      </c>
      <c r="BD45" s="183">
        <f t="shared" si="66"/>
        <v>0</v>
      </c>
      <c r="BE45" s="183">
        <f t="shared" si="67"/>
        <v>0</v>
      </c>
      <c r="BF45" s="183">
        <f t="shared" si="68"/>
        <v>0</v>
      </c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L45" s="178"/>
      <c r="EM45" s="178"/>
      <c r="EN45" s="178"/>
      <c r="EO45" s="178"/>
      <c r="EP45" s="178"/>
      <c r="EQ45" s="178"/>
      <c r="ER45" s="178"/>
      <c r="ES45" s="178"/>
      <c r="ET45" s="178"/>
      <c r="EU45" s="178"/>
      <c r="EV45" s="178"/>
      <c r="EW45" s="178"/>
      <c r="EX45" s="178"/>
      <c r="EY45" s="178"/>
      <c r="EZ45" s="178"/>
      <c r="FA45" s="178"/>
      <c r="FB45" s="178"/>
      <c r="FC45" s="178"/>
      <c r="FD45" s="178"/>
      <c r="FE45" s="178"/>
      <c r="FF45" s="178"/>
      <c r="FG45" s="178"/>
      <c r="FH45" s="178"/>
      <c r="FI45" s="178"/>
      <c r="FJ45" s="178"/>
      <c r="FK45" s="178"/>
      <c r="FL45" s="178"/>
      <c r="FM45" s="178"/>
      <c r="FN45" s="178"/>
      <c r="FO45" s="178"/>
      <c r="FP45" s="178"/>
      <c r="FQ45" s="178"/>
      <c r="FR45" s="178"/>
      <c r="FS45" s="178"/>
      <c r="FT45" s="178"/>
      <c r="FU45" s="178"/>
      <c r="FV45" s="178"/>
      <c r="FW45" s="178"/>
      <c r="FX45" s="178"/>
      <c r="FY45" s="178"/>
      <c r="FZ45" s="178"/>
      <c r="GA45" s="178"/>
      <c r="GB45" s="178"/>
      <c r="GC45" s="178"/>
      <c r="GD45" s="178"/>
      <c r="GE45" s="178"/>
      <c r="GF45" s="178"/>
      <c r="GG45" s="178"/>
      <c r="GH45" s="178"/>
      <c r="GI45" s="178"/>
    </row>
    <row r="46" spans="2:191" hidden="1">
      <c r="B46" s="186">
        <v>2152</v>
      </c>
      <c r="C46" s="195" t="s">
        <v>35</v>
      </c>
      <c r="D46" s="182">
        <f t="shared" si="188"/>
        <v>0</v>
      </c>
      <c r="E46" s="182">
        <f t="shared" si="189"/>
        <v>0</v>
      </c>
      <c r="F46" s="182">
        <f t="shared" si="190"/>
        <v>0</v>
      </c>
      <c r="G46" s="182">
        <f t="shared" si="191"/>
        <v>0</v>
      </c>
      <c r="H46" s="182">
        <f>+SUM(DC46:DN46)</f>
        <v>0</v>
      </c>
      <c r="I46" s="182">
        <f>+SUM(DO46:DZ46)</f>
        <v>0</v>
      </c>
      <c r="J46" s="182">
        <f>+SUM(EA46:EL46)</f>
        <v>0</v>
      </c>
      <c r="K46" s="182">
        <f>+SUM(EM46:EX46)</f>
        <v>0</v>
      </c>
      <c r="L46" s="182">
        <f t="shared" si="516"/>
        <v>0</v>
      </c>
      <c r="M46" s="182">
        <f t="shared" si="45"/>
        <v>0</v>
      </c>
      <c r="N46" s="182">
        <f t="shared" si="46"/>
        <v>0</v>
      </c>
      <c r="O46" s="182">
        <f t="shared" si="47"/>
        <v>0</v>
      </c>
      <c r="P46" s="182">
        <f t="shared" si="48"/>
        <v>0</v>
      </c>
      <c r="Q46" s="182">
        <f t="shared" si="49"/>
        <v>0</v>
      </c>
      <c r="R46" s="182">
        <f t="shared" si="50"/>
        <v>0</v>
      </c>
      <c r="S46" s="182">
        <f t="shared" si="51"/>
        <v>0</v>
      </c>
      <c r="T46" s="182">
        <f t="shared" si="52"/>
        <v>0</v>
      </c>
      <c r="U46" s="182">
        <f t="shared" si="53"/>
        <v>0</v>
      </c>
      <c r="V46" s="182">
        <f t="shared" si="54"/>
        <v>0</v>
      </c>
      <c r="W46" s="182">
        <f t="shared" si="55"/>
        <v>0</v>
      </c>
      <c r="X46" s="182">
        <f t="shared" si="56"/>
        <v>0</v>
      </c>
      <c r="Y46" s="182">
        <f t="shared" si="57"/>
        <v>0</v>
      </c>
      <c r="Z46" s="182">
        <f t="shared" si="58"/>
        <v>0</v>
      </c>
      <c r="AA46" s="182">
        <f t="shared" si="59"/>
        <v>0</v>
      </c>
      <c r="AB46" s="182">
        <f t="shared" si="60"/>
        <v>0</v>
      </c>
      <c r="AC46" s="182">
        <f t="shared" si="61"/>
        <v>0</v>
      </c>
      <c r="AD46" s="182">
        <f t="shared" si="62"/>
        <v>0</v>
      </c>
      <c r="AE46" s="182">
        <f>+SUM(DC46:DE46)</f>
        <v>0</v>
      </c>
      <c r="AF46" s="182">
        <f>+SUM(DF46:DH46)</f>
        <v>0</v>
      </c>
      <c r="AG46" s="182">
        <f>+SUM(DI46:DK46)</f>
        <v>0</v>
      </c>
      <c r="AH46" s="182">
        <f>+SUM(DL46:DN46)</f>
        <v>0</v>
      </c>
      <c r="AI46" s="182">
        <f>+SUM(DO46:DQ46)</f>
        <v>0</v>
      </c>
      <c r="AJ46" s="182">
        <f>+SUM(DR46:DT46)</f>
        <v>0</v>
      </c>
      <c r="AK46" s="182">
        <f>+SUM(DU46:DW46)</f>
        <v>0</v>
      </c>
      <c r="AL46" s="182">
        <f>+SUM(DX46:DZ46)</f>
        <v>0</v>
      </c>
      <c r="AM46" s="182">
        <f>+SUM(EA46:EC46)</f>
        <v>0</v>
      </c>
      <c r="AN46" s="182">
        <f>+SUM(ED46:EF46)</f>
        <v>0</v>
      </c>
      <c r="AO46" s="182">
        <f>+SUM(EG46:EI46)</f>
        <v>0</v>
      </c>
      <c r="AP46" s="182">
        <f>+SUM(EJ46:EL46)</f>
        <v>0</v>
      </c>
      <c r="AQ46" s="182">
        <f>+SUM(EM46:EO46)</f>
        <v>0</v>
      </c>
      <c r="AR46" s="182">
        <f>+SUM(EP46:ER46)</f>
        <v>0</v>
      </c>
      <c r="AS46" s="183">
        <f>+SUM(ES46:EU46)</f>
        <v>0</v>
      </c>
      <c r="AT46" s="183">
        <f>+SUM(EV46:EX46)</f>
        <v>0</v>
      </c>
      <c r="AU46" s="183">
        <f t="shared" si="517"/>
        <v>0</v>
      </c>
      <c r="AV46" s="183">
        <f t="shared" si="518"/>
        <v>0</v>
      </c>
      <c r="AW46" s="183">
        <f t="shared" si="519"/>
        <v>0</v>
      </c>
      <c r="AX46" s="183">
        <f t="shared" si="520"/>
        <v>0</v>
      </c>
      <c r="AY46" s="183">
        <f t="shared" si="521"/>
        <v>0</v>
      </c>
      <c r="AZ46" s="183">
        <f t="shared" si="426"/>
        <v>0</v>
      </c>
      <c r="BA46" s="183">
        <f t="shared" si="63"/>
        <v>0</v>
      </c>
      <c r="BB46" s="183">
        <f t="shared" si="64"/>
        <v>0</v>
      </c>
      <c r="BC46" s="183">
        <f t="shared" si="65"/>
        <v>0</v>
      </c>
      <c r="BD46" s="183">
        <f t="shared" si="66"/>
        <v>0</v>
      </c>
      <c r="BE46" s="183">
        <f t="shared" si="67"/>
        <v>0</v>
      </c>
      <c r="BF46" s="183">
        <f t="shared" si="68"/>
        <v>0</v>
      </c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178"/>
      <c r="EL46" s="178"/>
      <c r="EM46" s="178"/>
      <c r="EN46" s="178"/>
      <c r="EO46" s="178"/>
      <c r="EP46" s="178"/>
      <c r="EQ46" s="178"/>
      <c r="ER46" s="178"/>
      <c r="ES46" s="178"/>
      <c r="ET46" s="178"/>
      <c r="EU46" s="178"/>
      <c r="EV46" s="178"/>
      <c r="EW46" s="178"/>
      <c r="EX46" s="178"/>
      <c r="EY46" s="178"/>
      <c r="EZ46" s="178"/>
      <c r="FA46" s="178"/>
      <c r="FB46" s="178"/>
      <c r="FC46" s="178"/>
      <c r="FD46" s="178"/>
      <c r="FE46" s="178"/>
      <c r="FF46" s="178"/>
      <c r="FG46" s="178"/>
      <c r="FH46" s="178"/>
      <c r="FI46" s="178"/>
      <c r="FJ46" s="178"/>
      <c r="FK46" s="178"/>
      <c r="FL46" s="178"/>
      <c r="FM46" s="178"/>
      <c r="FN46" s="178"/>
      <c r="FO46" s="178"/>
      <c r="FP46" s="178"/>
      <c r="FQ46" s="178"/>
      <c r="FR46" s="178"/>
      <c r="FS46" s="178"/>
      <c r="FT46" s="178"/>
      <c r="FU46" s="178"/>
      <c r="FV46" s="178"/>
      <c r="FW46" s="178"/>
      <c r="FX46" s="178"/>
      <c r="FY46" s="178"/>
      <c r="FZ46" s="178"/>
      <c r="GA46" s="178"/>
      <c r="GB46" s="178"/>
      <c r="GC46" s="178"/>
      <c r="GD46" s="178"/>
      <c r="GE46" s="178"/>
      <c r="GF46" s="178"/>
      <c r="GG46" s="178"/>
      <c r="GH46" s="178"/>
      <c r="GI46" s="178"/>
    </row>
    <row r="47" spans="2:191" hidden="1">
      <c r="B47" s="186">
        <v>2153</v>
      </c>
      <c r="C47" s="195" t="s">
        <v>36</v>
      </c>
      <c r="D47" s="182">
        <f t="shared" si="188"/>
        <v>0</v>
      </c>
      <c r="E47" s="182">
        <f t="shared" si="189"/>
        <v>0</v>
      </c>
      <c r="F47" s="182">
        <f t="shared" si="190"/>
        <v>0</v>
      </c>
      <c r="G47" s="182">
        <f t="shared" si="191"/>
        <v>0</v>
      </c>
      <c r="H47" s="182">
        <f>+SUM(DC47:DN47)</f>
        <v>0</v>
      </c>
      <c r="I47" s="182">
        <f>+SUM(DO47:DZ47)</f>
        <v>0</v>
      </c>
      <c r="J47" s="182">
        <f>+SUM(EA47:EL47)</f>
        <v>0</v>
      </c>
      <c r="K47" s="182">
        <f>+SUM(EM47:EX47)</f>
        <v>0</v>
      </c>
      <c r="L47" s="182">
        <f t="shared" si="516"/>
        <v>0</v>
      </c>
      <c r="M47" s="182">
        <f t="shared" si="45"/>
        <v>0</v>
      </c>
      <c r="N47" s="182">
        <f t="shared" si="46"/>
        <v>0</v>
      </c>
      <c r="O47" s="182">
        <f t="shared" si="47"/>
        <v>0</v>
      </c>
      <c r="P47" s="182">
        <f t="shared" si="48"/>
        <v>0</v>
      </c>
      <c r="Q47" s="182">
        <f t="shared" si="49"/>
        <v>0</v>
      </c>
      <c r="R47" s="182">
        <f t="shared" si="50"/>
        <v>0</v>
      </c>
      <c r="S47" s="182">
        <f t="shared" si="51"/>
        <v>0</v>
      </c>
      <c r="T47" s="182">
        <f t="shared" si="52"/>
        <v>0</v>
      </c>
      <c r="U47" s="182">
        <f t="shared" si="53"/>
        <v>0</v>
      </c>
      <c r="V47" s="182">
        <f t="shared" si="54"/>
        <v>0</v>
      </c>
      <c r="W47" s="182">
        <f t="shared" si="55"/>
        <v>0</v>
      </c>
      <c r="X47" s="182">
        <f t="shared" si="56"/>
        <v>0</v>
      </c>
      <c r="Y47" s="182">
        <f t="shared" si="57"/>
        <v>0</v>
      </c>
      <c r="Z47" s="182">
        <f t="shared" si="58"/>
        <v>0</v>
      </c>
      <c r="AA47" s="182">
        <f t="shared" si="59"/>
        <v>0</v>
      </c>
      <c r="AB47" s="182">
        <f t="shared" si="60"/>
        <v>0</v>
      </c>
      <c r="AC47" s="182">
        <f t="shared" si="61"/>
        <v>0</v>
      </c>
      <c r="AD47" s="182">
        <f t="shared" si="62"/>
        <v>0</v>
      </c>
      <c r="AE47" s="182">
        <f>+SUM(DC47:DE47)</f>
        <v>0</v>
      </c>
      <c r="AF47" s="182">
        <f>+SUM(DF47:DH47)</f>
        <v>0</v>
      </c>
      <c r="AG47" s="182">
        <f>+SUM(DI47:DK47)</f>
        <v>0</v>
      </c>
      <c r="AH47" s="182">
        <f>+SUM(DL47:DN47)</f>
        <v>0</v>
      </c>
      <c r="AI47" s="182">
        <f>+SUM(DO47:DQ47)</f>
        <v>0</v>
      </c>
      <c r="AJ47" s="182">
        <f>+SUM(DR47:DT47)</f>
        <v>0</v>
      </c>
      <c r="AK47" s="182">
        <f>+SUM(DU47:DW47)</f>
        <v>0</v>
      </c>
      <c r="AL47" s="182">
        <f>+SUM(DX47:DZ47)</f>
        <v>0</v>
      </c>
      <c r="AM47" s="182">
        <f>+SUM(EA47:EC47)</f>
        <v>0</v>
      </c>
      <c r="AN47" s="182">
        <f>+SUM(ED47:EF47)</f>
        <v>0</v>
      </c>
      <c r="AO47" s="182">
        <f>+SUM(EG47:EI47)</f>
        <v>0</v>
      </c>
      <c r="AP47" s="182">
        <f>+SUM(EJ47:EL47)</f>
        <v>0</v>
      </c>
      <c r="AQ47" s="182">
        <f>+SUM(EM47:EO47)</f>
        <v>0</v>
      </c>
      <c r="AR47" s="182">
        <f>+SUM(EP47:ER47)</f>
        <v>0</v>
      </c>
      <c r="AS47" s="183">
        <f>+SUM(ES47:EU47)</f>
        <v>0</v>
      </c>
      <c r="AT47" s="183">
        <f>+SUM(EV47:EX47)</f>
        <v>0</v>
      </c>
      <c r="AU47" s="183">
        <f t="shared" si="517"/>
        <v>0</v>
      </c>
      <c r="AV47" s="183">
        <f t="shared" si="518"/>
        <v>0</v>
      </c>
      <c r="AW47" s="183">
        <f t="shared" si="519"/>
        <v>0</v>
      </c>
      <c r="AX47" s="183">
        <f t="shared" si="520"/>
        <v>0</v>
      </c>
      <c r="AY47" s="183">
        <f t="shared" si="521"/>
        <v>0</v>
      </c>
      <c r="AZ47" s="183">
        <f t="shared" si="426"/>
        <v>0</v>
      </c>
      <c r="BA47" s="183">
        <f t="shared" si="63"/>
        <v>0</v>
      </c>
      <c r="BB47" s="183">
        <f t="shared" si="64"/>
        <v>0</v>
      </c>
      <c r="BC47" s="183">
        <f t="shared" si="65"/>
        <v>0</v>
      </c>
      <c r="BD47" s="183">
        <f t="shared" si="66"/>
        <v>0</v>
      </c>
      <c r="BE47" s="183">
        <f t="shared" si="67"/>
        <v>0</v>
      </c>
      <c r="BF47" s="183">
        <f t="shared" si="68"/>
        <v>0</v>
      </c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  <c r="EO47" s="178"/>
      <c r="EP47" s="178"/>
      <c r="EQ47" s="178"/>
      <c r="ER47" s="178"/>
      <c r="ES47" s="178"/>
      <c r="ET47" s="178"/>
      <c r="EU47" s="178"/>
      <c r="EV47" s="178"/>
      <c r="EW47" s="178"/>
      <c r="EX47" s="178"/>
      <c r="EY47" s="178"/>
      <c r="EZ47" s="178"/>
      <c r="FA47" s="178"/>
      <c r="FB47" s="178"/>
      <c r="FC47" s="178"/>
      <c r="FD47" s="178"/>
      <c r="FE47" s="178"/>
      <c r="FF47" s="178"/>
      <c r="FG47" s="178"/>
      <c r="FH47" s="178"/>
      <c r="FI47" s="178"/>
      <c r="FJ47" s="178"/>
      <c r="FK47" s="178"/>
      <c r="FL47" s="178"/>
      <c r="FM47" s="178"/>
      <c r="FN47" s="178"/>
      <c r="FO47" s="178"/>
      <c r="FP47" s="178"/>
      <c r="FQ47" s="178"/>
      <c r="FR47" s="178"/>
      <c r="FS47" s="178"/>
      <c r="FT47" s="178"/>
      <c r="FU47" s="178"/>
      <c r="FV47" s="178"/>
      <c r="FW47" s="178"/>
      <c r="FX47" s="178"/>
      <c r="FY47" s="178"/>
      <c r="FZ47" s="178"/>
      <c r="GA47" s="178"/>
      <c r="GB47" s="178"/>
      <c r="GC47" s="178"/>
      <c r="GD47" s="178"/>
      <c r="GE47" s="178"/>
      <c r="GF47" s="178"/>
      <c r="GG47" s="178"/>
      <c r="GH47" s="178"/>
      <c r="GI47" s="178"/>
    </row>
    <row r="48" spans="2:191">
      <c r="B48" s="186">
        <v>216</v>
      </c>
      <c r="C48" s="187" t="s">
        <v>56</v>
      </c>
      <c r="D48" s="182">
        <f t="shared" si="188"/>
        <v>0</v>
      </c>
      <c r="E48" s="182">
        <f t="shared" si="189"/>
        <v>0</v>
      </c>
      <c r="F48" s="182">
        <f t="shared" si="190"/>
        <v>0</v>
      </c>
      <c r="G48" s="182">
        <f t="shared" si="191"/>
        <v>0</v>
      </c>
      <c r="H48" s="182">
        <f>+SUM(DC48:DN48)</f>
        <v>0</v>
      </c>
      <c r="I48" s="182">
        <f>+SUM(DO48:DZ48)</f>
        <v>0</v>
      </c>
      <c r="J48" s="182">
        <f>+SUM(EA48:EL48)</f>
        <v>0</v>
      </c>
      <c r="K48" s="182">
        <f>+SUM(EM48:EX48)</f>
        <v>0</v>
      </c>
      <c r="L48" s="182">
        <f t="shared" si="516"/>
        <v>0</v>
      </c>
      <c r="M48" s="182">
        <f t="shared" si="45"/>
        <v>0</v>
      </c>
      <c r="N48" s="182">
        <f t="shared" si="46"/>
        <v>0</v>
      </c>
      <c r="O48" s="182">
        <f t="shared" si="47"/>
        <v>0</v>
      </c>
      <c r="P48" s="182">
        <f t="shared" si="48"/>
        <v>0</v>
      </c>
      <c r="Q48" s="182">
        <f t="shared" si="49"/>
        <v>0</v>
      </c>
      <c r="R48" s="182">
        <f t="shared" si="50"/>
        <v>0</v>
      </c>
      <c r="S48" s="182">
        <f t="shared" si="51"/>
        <v>0</v>
      </c>
      <c r="T48" s="182">
        <f t="shared" si="52"/>
        <v>0</v>
      </c>
      <c r="U48" s="182">
        <f t="shared" si="53"/>
        <v>0</v>
      </c>
      <c r="V48" s="182">
        <f t="shared" si="54"/>
        <v>0</v>
      </c>
      <c r="W48" s="182">
        <f t="shared" si="55"/>
        <v>0</v>
      </c>
      <c r="X48" s="182">
        <f t="shared" si="56"/>
        <v>0</v>
      </c>
      <c r="Y48" s="182">
        <f t="shared" si="57"/>
        <v>0</v>
      </c>
      <c r="Z48" s="182">
        <f t="shared" si="58"/>
        <v>0</v>
      </c>
      <c r="AA48" s="182">
        <f t="shared" si="59"/>
        <v>0</v>
      </c>
      <c r="AB48" s="182">
        <f t="shared" si="60"/>
        <v>0</v>
      </c>
      <c r="AC48" s="182">
        <f t="shared" si="61"/>
        <v>0</v>
      </c>
      <c r="AD48" s="182">
        <f t="shared" si="62"/>
        <v>0</v>
      </c>
      <c r="AE48" s="182">
        <f>+SUM(DC48:DE48)</f>
        <v>0</v>
      </c>
      <c r="AF48" s="182">
        <f>+SUM(DF48:DH48)</f>
        <v>0</v>
      </c>
      <c r="AG48" s="182">
        <f>+SUM(DI48:DK48)</f>
        <v>0</v>
      </c>
      <c r="AH48" s="182">
        <f>+SUM(DL48:DN48)</f>
        <v>0</v>
      </c>
      <c r="AI48" s="182">
        <f>+SUM(DO48:DQ48)</f>
        <v>0</v>
      </c>
      <c r="AJ48" s="182">
        <f>+SUM(DR48:DT48)</f>
        <v>0</v>
      </c>
      <c r="AK48" s="182">
        <f>+SUM(DU48:DW48)</f>
        <v>0</v>
      </c>
      <c r="AL48" s="182">
        <f>+SUM(DX48:DZ48)</f>
        <v>0</v>
      </c>
      <c r="AM48" s="182">
        <f>+SUM(EA48:EC48)</f>
        <v>0</v>
      </c>
      <c r="AN48" s="182">
        <f>+SUM(ED48:EF48)</f>
        <v>0</v>
      </c>
      <c r="AO48" s="182">
        <f>+SUM(EG48:EI48)</f>
        <v>0</v>
      </c>
      <c r="AP48" s="182">
        <f>+SUM(EJ48:EL48)</f>
        <v>0</v>
      </c>
      <c r="AQ48" s="182">
        <f>+SUM(EM48:EO48)</f>
        <v>0</v>
      </c>
      <c r="AR48" s="182">
        <f>+SUM(EP48:ER48)</f>
        <v>0</v>
      </c>
      <c r="AS48" s="183">
        <f>+SUM(ES48:EU48)</f>
        <v>0</v>
      </c>
      <c r="AT48" s="183">
        <f>+SUM(EV48:EX48)</f>
        <v>0</v>
      </c>
      <c r="AU48" s="183">
        <f t="shared" si="517"/>
        <v>0</v>
      </c>
      <c r="AV48" s="183">
        <f t="shared" si="518"/>
        <v>0</v>
      </c>
      <c r="AW48" s="183">
        <f t="shared" si="519"/>
        <v>0</v>
      </c>
      <c r="AX48" s="183">
        <f t="shared" si="520"/>
        <v>0</v>
      </c>
      <c r="AY48" s="183">
        <f t="shared" si="521"/>
        <v>0</v>
      </c>
      <c r="AZ48" s="183">
        <f t="shared" si="426"/>
        <v>0</v>
      </c>
      <c r="BA48" s="183">
        <f t="shared" si="63"/>
        <v>0</v>
      </c>
      <c r="BB48" s="183">
        <f t="shared" si="64"/>
        <v>0</v>
      </c>
      <c r="BC48" s="183">
        <f t="shared" si="65"/>
        <v>0</v>
      </c>
      <c r="BD48" s="183">
        <f t="shared" si="66"/>
        <v>0</v>
      </c>
      <c r="BE48" s="183">
        <f t="shared" si="67"/>
        <v>0</v>
      </c>
      <c r="BF48" s="183">
        <f t="shared" si="68"/>
        <v>0</v>
      </c>
      <c r="BG48" s="178">
        <f>+[1]EEPP!AC83</f>
        <v>0</v>
      </c>
      <c r="BH48" s="178">
        <f>+[1]EEPP!AD83</f>
        <v>0</v>
      </c>
      <c r="BI48" s="178">
        <f>+[1]EEPP!AE83</f>
        <v>0</v>
      </c>
      <c r="BJ48" s="178">
        <f>+[1]EEPP!AF83</f>
        <v>0</v>
      </c>
      <c r="BK48" s="178">
        <f>+[1]EEPP!AG83</f>
        <v>0</v>
      </c>
      <c r="BL48" s="178">
        <f>+[1]EEPP!AH83</f>
        <v>0</v>
      </c>
      <c r="BM48" s="178">
        <f>+[1]EEPP!AI83</f>
        <v>0</v>
      </c>
      <c r="BN48" s="178">
        <f>+[1]EEPP!AJ83</f>
        <v>0</v>
      </c>
      <c r="BO48" s="178">
        <f>+[1]EEPP!AK83</f>
        <v>0</v>
      </c>
      <c r="BP48" s="178">
        <f>+[1]EEPP!AL83</f>
        <v>0</v>
      </c>
      <c r="BQ48" s="178">
        <f>+[1]EEPP!AM83</f>
        <v>0</v>
      </c>
      <c r="BR48" s="178">
        <f>+[1]EEPP!AN83</f>
        <v>0</v>
      </c>
      <c r="BS48" s="178">
        <f>+[1]EEPP!AO83</f>
        <v>0</v>
      </c>
      <c r="BT48" s="178">
        <f>+[1]EEPP!AP83</f>
        <v>0</v>
      </c>
      <c r="BU48" s="178">
        <f>+[1]EEPP!AQ83</f>
        <v>0</v>
      </c>
      <c r="BV48" s="178">
        <f>+[1]EEPP!AR83</f>
        <v>0</v>
      </c>
      <c r="BW48" s="178">
        <f>+[1]EEPP!AS83</f>
        <v>0</v>
      </c>
      <c r="BX48" s="178">
        <f>+[1]EEPP!AT83</f>
        <v>0</v>
      </c>
      <c r="BY48" s="178">
        <f>+[1]EEPP!AU83</f>
        <v>0</v>
      </c>
      <c r="BZ48" s="178">
        <f>+[1]EEPP!AV83</f>
        <v>0</v>
      </c>
      <c r="CA48" s="178">
        <f>+[1]EEPP!AW83</f>
        <v>0</v>
      </c>
      <c r="CB48" s="178">
        <f>+[1]EEPP!AX83</f>
        <v>0</v>
      </c>
      <c r="CC48" s="178">
        <f>+[1]EEPP!AY83</f>
        <v>0</v>
      </c>
      <c r="CD48" s="178">
        <f>+[1]EEPP!AZ83</f>
        <v>0</v>
      </c>
      <c r="CE48" s="178">
        <f>+[1]EEPP!BA83</f>
        <v>0</v>
      </c>
      <c r="CF48" s="178">
        <f>+[1]EEPP!BB83</f>
        <v>0</v>
      </c>
      <c r="CG48" s="178">
        <f>+[1]EEPP!BC83</f>
        <v>0</v>
      </c>
      <c r="CH48" s="178">
        <f>+[1]EEPP!BD83</f>
        <v>0</v>
      </c>
      <c r="CI48" s="178">
        <f>+[1]EEPP!BE83</f>
        <v>0</v>
      </c>
      <c r="CJ48" s="178">
        <f>+[1]EEPP!BF83</f>
        <v>0</v>
      </c>
      <c r="CK48" s="178">
        <f>+[1]EEPP!BG83</f>
        <v>0</v>
      </c>
      <c r="CL48" s="178">
        <f>+[1]EEPP!BH83</f>
        <v>0</v>
      </c>
      <c r="CM48" s="178">
        <f>+[1]EEPP!BI83</f>
        <v>0</v>
      </c>
      <c r="CN48" s="178">
        <f>+[1]EEPP!BJ83</f>
        <v>0</v>
      </c>
      <c r="CO48" s="178">
        <f>+[1]EEPP!BK83</f>
        <v>0</v>
      </c>
      <c r="CP48" s="178">
        <f>+[1]EEPP!BL83</f>
        <v>0</v>
      </c>
      <c r="CQ48" s="178">
        <f>+[1]EEPP!BM83</f>
        <v>0</v>
      </c>
      <c r="CR48" s="178">
        <f>+[1]EEPP!BN83</f>
        <v>0</v>
      </c>
      <c r="CS48" s="178">
        <f>+[1]EEPP!BO83</f>
        <v>0</v>
      </c>
      <c r="CT48" s="178">
        <f>+[1]EEPP!BP83</f>
        <v>0</v>
      </c>
      <c r="CU48" s="178">
        <f>+[1]EEPP!BQ83</f>
        <v>0</v>
      </c>
      <c r="CV48" s="178">
        <f>+[1]EEPP!BR83</f>
        <v>0</v>
      </c>
      <c r="CW48" s="178">
        <f>+[1]EEPP!BS83</f>
        <v>0</v>
      </c>
      <c r="CX48" s="178">
        <f>+[1]EEPP!BT83</f>
        <v>0</v>
      </c>
      <c r="CY48" s="178">
        <f>+[1]EEPP!BU83</f>
        <v>0</v>
      </c>
      <c r="CZ48" s="178">
        <f>+[1]EEPP!BV83</f>
        <v>0</v>
      </c>
      <c r="DA48" s="178">
        <f>+[1]EEPP!BW83</f>
        <v>0</v>
      </c>
      <c r="DB48" s="178">
        <f>+[1]EEPP!BX83</f>
        <v>0</v>
      </c>
      <c r="DC48" s="178">
        <f>+[1]EEPP!BY83</f>
        <v>0</v>
      </c>
      <c r="DD48" s="178">
        <f>+[1]EEPP!BZ83</f>
        <v>0</v>
      </c>
      <c r="DE48" s="178">
        <f>+[1]EEPP!CA83</f>
        <v>0</v>
      </c>
      <c r="DF48" s="178">
        <f>+[1]EEPP!CB83</f>
        <v>0</v>
      </c>
      <c r="DG48" s="178">
        <f>+[1]EEPP!CC83</f>
        <v>0</v>
      </c>
      <c r="DH48" s="178">
        <f>+[1]EEPP!CD83</f>
        <v>0</v>
      </c>
      <c r="DI48" s="178">
        <f>+[1]EEPP!CE83</f>
        <v>0</v>
      </c>
      <c r="DJ48" s="178">
        <f>+[1]EEPP!CF83</f>
        <v>0</v>
      </c>
      <c r="DK48" s="178">
        <f>+[1]EEPP!CG83</f>
        <v>0</v>
      </c>
      <c r="DL48" s="178">
        <f>+[1]EEPP!CH83</f>
        <v>0</v>
      </c>
      <c r="DM48" s="178">
        <f>+[1]EEPP!CI83</f>
        <v>0</v>
      </c>
      <c r="DN48" s="178">
        <f>+[1]EEPP!CJ83</f>
        <v>0</v>
      </c>
      <c r="DO48" s="178">
        <f>+[1]EEPP!CK83</f>
        <v>0</v>
      </c>
      <c r="DP48" s="178">
        <f>+[1]EEPP!CL83</f>
        <v>0</v>
      </c>
      <c r="DQ48" s="178">
        <f>+[1]EEPP!CM83</f>
        <v>0</v>
      </c>
      <c r="DR48" s="178">
        <f>+[1]EEPP!CN83</f>
        <v>0</v>
      </c>
      <c r="DS48" s="178">
        <f>+[1]EEPP!CO83</f>
        <v>0</v>
      </c>
      <c r="DT48" s="178">
        <f>+[1]EEPP!CP83</f>
        <v>0</v>
      </c>
      <c r="DU48" s="178">
        <f>+[1]EEPP!CQ83</f>
        <v>0</v>
      </c>
      <c r="DV48" s="178">
        <f>+[1]EEPP!CR83</f>
        <v>0</v>
      </c>
      <c r="DW48" s="178">
        <f>+[1]EEPP!CS83</f>
        <v>0</v>
      </c>
      <c r="DX48" s="178">
        <f>+[1]EEPP!CT83</f>
        <v>0</v>
      </c>
      <c r="DY48" s="178">
        <f>+[1]EEPP!CU83</f>
        <v>0</v>
      </c>
      <c r="DZ48" s="178">
        <f>+[1]EEPP!CV83</f>
        <v>0</v>
      </c>
      <c r="EA48" s="178">
        <f>+[1]EEPP!CW83</f>
        <v>0</v>
      </c>
      <c r="EB48" s="178">
        <f>+[1]EEPP!CX83</f>
        <v>0</v>
      </c>
      <c r="EC48" s="178">
        <f>+[1]EEPP!CY83</f>
        <v>0</v>
      </c>
      <c r="ED48" s="178">
        <f>+[1]EEPP!CZ83</f>
        <v>0</v>
      </c>
      <c r="EE48" s="178">
        <f>+[1]EEPP!DA83</f>
        <v>0</v>
      </c>
      <c r="EF48" s="178">
        <f>+[1]EEPP!DB83</f>
        <v>0</v>
      </c>
      <c r="EG48" s="178">
        <f>+[1]EEPP!DC83</f>
        <v>0</v>
      </c>
      <c r="EH48" s="178">
        <f>+[1]EEPP!DD83</f>
        <v>0</v>
      </c>
      <c r="EI48" s="178">
        <f>+[1]EEPP!DE83</f>
        <v>0</v>
      </c>
      <c r="EJ48" s="178">
        <f>+[1]EEPP!DF83</f>
        <v>0</v>
      </c>
      <c r="EK48" s="178">
        <f>+[1]EEPP!DG83</f>
        <v>0</v>
      </c>
      <c r="EL48" s="178">
        <f>+[1]EEPP!DH83</f>
        <v>0</v>
      </c>
      <c r="EM48" s="178">
        <f>+[1]EEPP!DI83</f>
        <v>0</v>
      </c>
      <c r="EN48" s="178">
        <f>+[1]EEPP!DJ83</f>
        <v>0</v>
      </c>
      <c r="EO48" s="178">
        <f>+[1]EEPP!DK83</f>
        <v>0</v>
      </c>
      <c r="EP48" s="178">
        <f>+[1]EEPP!DL83</f>
        <v>0</v>
      </c>
      <c r="EQ48" s="178">
        <f>+[1]EEPP!DM83</f>
        <v>0</v>
      </c>
      <c r="ER48" s="178">
        <f>+[1]EEPP!DN83</f>
        <v>0</v>
      </c>
      <c r="ES48" s="178">
        <f>+[1]EEPP!DO83</f>
        <v>0</v>
      </c>
      <c r="ET48" s="178">
        <f>+[1]EEPP!DP83</f>
        <v>0</v>
      </c>
      <c r="EU48" s="178">
        <f>+[1]EEPP!DQ83</f>
        <v>0</v>
      </c>
      <c r="EV48" s="178">
        <f>+[1]EEPP!DR83</f>
        <v>0</v>
      </c>
      <c r="EW48" s="178">
        <f>+[1]EEPP!DS83</f>
        <v>0</v>
      </c>
      <c r="EX48" s="178">
        <f>+[1]EEPP!DT83</f>
        <v>0</v>
      </c>
      <c r="EY48" s="178">
        <f>+[1]EEPP!DU83</f>
        <v>0</v>
      </c>
      <c r="EZ48" s="178">
        <f>+[1]EEPP!DV83</f>
        <v>0</v>
      </c>
      <c r="FA48" s="178">
        <f>+[1]EEPP!DW83</f>
        <v>0</v>
      </c>
      <c r="FB48" s="178">
        <f>+[1]EEPP!DX83</f>
        <v>0</v>
      </c>
      <c r="FC48" s="178">
        <f>+[1]EEPP!DY83</f>
        <v>0</v>
      </c>
      <c r="FD48" s="178">
        <f>+[1]EEPP!DZ83</f>
        <v>0</v>
      </c>
      <c r="FE48" s="178">
        <f>+[1]EEPP!EA83</f>
        <v>0</v>
      </c>
      <c r="FF48" s="178">
        <f>+[1]EEPP!EB83</f>
        <v>0</v>
      </c>
      <c r="FG48" s="178">
        <f>+[1]EEPP!EC83</f>
        <v>0</v>
      </c>
      <c r="FH48" s="178">
        <f>+[1]EEPP!ED83</f>
        <v>0</v>
      </c>
      <c r="FI48" s="178">
        <f>+[1]EEPP!EE83</f>
        <v>0</v>
      </c>
      <c r="FJ48" s="178">
        <f>+[1]EEPP!EF83</f>
        <v>0</v>
      </c>
      <c r="FK48" s="178">
        <f>+[1]EEPP!EG83</f>
        <v>0</v>
      </c>
      <c r="FL48" s="178">
        <f>+[1]EEPP!EH83</f>
        <v>0</v>
      </c>
      <c r="FM48" s="178">
        <f>+[1]EEPP!EI83</f>
        <v>0</v>
      </c>
      <c r="FN48" s="178">
        <f>+[1]EEPP!EJ83</f>
        <v>0</v>
      </c>
      <c r="FO48" s="178">
        <f>+[1]EEPP!EK83</f>
        <v>0</v>
      </c>
      <c r="FP48" s="178">
        <f>+[1]EEPP!EL83</f>
        <v>0</v>
      </c>
      <c r="FQ48" s="178">
        <f>+[1]EEPP!EM83</f>
        <v>0</v>
      </c>
      <c r="FR48" s="178">
        <f>+[1]EEPP!EN83</f>
        <v>0</v>
      </c>
      <c r="FS48" s="178">
        <f>+[1]EEPP!EO83</f>
        <v>0</v>
      </c>
      <c r="FT48" s="178">
        <f>+[1]EEPP!EP83</f>
        <v>0</v>
      </c>
      <c r="FU48" s="178">
        <f>+[1]EEPP!EQ83</f>
        <v>0</v>
      </c>
      <c r="FV48" s="178">
        <f>+[1]EEPP!ER83</f>
        <v>0</v>
      </c>
      <c r="FW48" s="178">
        <f>+[1]EEPP!ES83</f>
        <v>0</v>
      </c>
      <c r="FX48" s="178">
        <f>+[1]EEPP!ET83</f>
        <v>0</v>
      </c>
      <c r="FY48" s="178">
        <f>+[1]EEPP!EU83</f>
        <v>0</v>
      </c>
      <c r="FZ48" s="178">
        <f>+[1]EEPP!EV83</f>
        <v>0</v>
      </c>
      <c r="GA48" s="178">
        <f>+[1]EEPP!EW83</f>
        <v>0</v>
      </c>
      <c r="GB48" s="178">
        <f>+[1]EEPP!EX83</f>
        <v>0</v>
      </c>
      <c r="GC48" s="178">
        <f>+[1]EEPP!EY83</f>
        <v>0</v>
      </c>
      <c r="GD48" s="178">
        <f>+[1]EEPP!EZ83</f>
        <v>0</v>
      </c>
      <c r="GE48" s="178">
        <f>+[1]EEPP!FA83</f>
        <v>0</v>
      </c>
      <c r="GF48" s="178">
        <f>+[1]EEPP!FB83</f>
        <v>0</v>
      </c>
      <c r="GG48" s="178">
        <f>+[1]EEPP!FC83</f>
        <v>0</v>
      </c>
      <c r="GH48" s="178">
        <f>+[1]EEPP!FD83</f>
        <v>0</v>
      </c>
      <c r="GI48" s="178">
        <f>+[1]EEPP!FE83</f>
        <v>0</v>
      </c>
    </row>
    <row r="49" spans="2:191" hidden="1">
      <c r="B49" s="186"/>
      <c r="C49" s="194"/>
      <c r="D49" s="177">
        <f t="shared" si="188"/>
        <v>0</v>
      </c>
      <c r="E49" s="177">
        <f t="shared" si="189"/>
        <v>0</v>
      </c>
      <c r="F49" s="177">
        <f t="shared" si="190"/>
        <v>0</v>
      </c>
      <c r="G49" s="177">
        <f t="shared" si="191"/>
        <v>0</v>
      </c>
      <c r="H49" s="177"/>
      <c r="I49" s="177"/>
      <c r="J49" s="177"/>
      <c r="K49" s="177"/>
      <c r="L49" s="177"/>
      <c r="M49" s="177">
        <f t="shared" si="45"/>
        <v>0</v>
      </c>
      <c r="N49" s="177">
        <f t="shared" si="46"/>
        <v>0</v>
      </c>
      <c r="O49" s="177">
        <f t="shared" si="47"/>
        <v>0</v>
      </c>
      <c r="P49" s="177">
        <f t="shared" si="48"/>
        <v>0</v>
      </c>
      <c r="Q49" s="177">
        <f t="shared" si="49"/>
        <v>0</v>
      </c>
      <c r="R49" s="177">
        <f t="shared" si="50"/>
        <v>0</v>
      </c>
      <c r="S49" s="177">
        <f t="shared" si="51"/>
        <v>0</v>
      </c>
      <c r="T49" s="177">
        <f t="shared" si="52"/>
        <v>0</v>
      </c>
      <c r="U49" s="177">
        <f t="shared" si="53"/>
        <v>0</v>
      </c>
      <c r="V49" s="177">
        <f t="shared" si="54"/>
        <v>0</v>
      </c>
      <c r="W49" s="177">
        <f t="shared" si="55"/>
        <v>0</v>
      </c>
      <c r="X49" s="177">
        <f t="shared" si="56"/>
        <v>0</v>
      </c>
      <c r="Y49" s="177">
        <f t="shared" si="57"/>
        <v>0</v>
      </c>
      <c r="Z49" s="177">
        <f t="shared" si="58"/>
        <v>0</v>
      </c>
      <c r="AA49" s="177">
        <f t="shared" si="59"/>
        <v>0</v>
      </c>
      <c r="AB49" s="177">
        <f t="shared" si="60"/>
        <v>0</v>
      </c>
      <c r="AC49" s="177">
        <f t="shared" si="61"/>
        <v>0</v>
      </c>
      <c r="AD49" s="177">
        <f t="shared" si="62"/>
        <v>0</v>
      </c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>
        <f t="shared" si="426"/>
        <v>0</v>
      </c>
      <c r="BA49" s="177">
        <f t="shared" si="63"/>
        <v>0</v>
      </c>
      <c r="BB49" s="177">
        <f t="shared" si="64"/>
        <v>0</v>
      </c>
      <c r="BC49" s="177">
        <f t="shared" si="65"/>
        <v>0</v>
      </c>
      <c r="BD49" s="177">
        <f t="shared" si="66"/>
        <v>0</v>
      </c>
      <c r="BE49" s="177">
        <f t="shared" si="67"/>
        <v>0</v>
      </c>
      <c r="BF49" s="177">
        <f t="shared" si="68"/>
        <v>0</v>
      </c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7"/>
      <c r="DD49" s="177"/>
      <c r="DE49" s="177"/>
      <c r="DF49" s="177"/>
      <c r="DG49" s="177"/>
      <c r="DH49" s="177"/>
      <c r="DI49" s="177"/>
      <c r="DJ49" s="177"/>
      <c r="DK49" s="177"/>
      <c r="DL49" s="177"/>
      <c r="DM49" s="177"/>
      <c r="DN49" s="177"/>
      <c r="DO49" s="177"/>
      <c r="DP49" s="177"/>
      <c r="DQ49" s="177"/>
      <c r="DR49" s="177"/>
      <c r="DS49" s="177"/>
      <c r="DT49" s="177"/>
      <c r="DU49" s="177"/>
      <c r="DV49" s="177"/>
      <c r="DW49" s="177"/>
      <c r="DX49" s="177"/>
      <c r="DY49" s="177"/>
      <c r="DZ49" s="177"/>
      <c r="EA49" s="177"/>
      <c r="EB49" s="177"/>
      <c r="EC49" s="177"/>
      <c r="ED49" s="177"/>
      <c r="EE49" s="177"/>
      <c r="EF49" s="177"/>
      <c r="EG49" s="177"/>
      <c r="EH49" s="177"/>
      <c r="EI49" s="177"/>
      <c r="EJ49" s="177"/>
      <c r="EK49" s="177"/>
      <c r="EL49" s="177"/>
      <c r="EM49" s="177"/>
      <c r="EN49" s="177"/>
      <c r="EO49" s="177"/>
      <c r="EP49" s="177"/>
      <c r="EQ49" s="177"/>
      <c r="ER49" s="177"/>
      <c r="ES49" s="177"/>
      <c r="ET49" s="177"/>
      <c r="EU49" s="177"/>
      <c r="EV49" s="177"/>
      <c r="EW49" s="177"/>
      <c r="EX49" s="177"/>
      <c r="EY49" s="177"/>
      <c r="EZ49" s="177"/>
      <c r="FA49" s="177"/>
      <c r="FB49" s="177"/>
      <c r="FC49" s="177"/>
      <c r="FD49" s="177"/>
      <c r="FE49" s="177"/>
      <c r="FF49" s="177"/>
      <c r="FG49" s="177"/>
      <c r="FH49" s="177"/>
      <c r="FI49" s="177"/>
      <c r="FJ49" s="177"/>
      <c r="FK49" s="177"/>
      <c r="FL49" s="177"/>
      <c r="FM49" s="177"/>
      <c r="FN49" s="177"/>
      <c r="FO49" s="177"/>
      <c r="FP49" s="177"/>
      <c r="FQ49" s="177"/>
      <c r="FR49" s="177"/>
      <c r="FS49" s="177"/>
      <c r="FT49" s="177"/>
      <c r="FU49" s="177"/>
      <c r="FV49" s="177"/>
      <c r="FW49" s="177"/>
      <c r="FX49" s="177"/>
      <c r="FY49" s="177"/>
      <c r="FZ49" s="177"/>
      <c r="GA49" s="177"/>
      <c r="GB49" s="177"/>
      <c r="GC49" s="177"/>
      <c r="GD49" s="177"/>
      <c r="GE49" s="177"/>
      <c r="GF49" s="177"/>
      <c r="GG49" s="177"/>
      <c r="GH49" s="177"/>
      <c r="GI49" s="177"/>
    </row>
    <row r="50" spans="2:191" hidden="1">
      <c r="B50" s="186"/>
      <c r="C50" s="194"/>
      <c r="D50" s="177">
        <f t="shared" si="188"/>
        <v>0</v>
      </c>
      <c r="E50" s="177">
        <f t="shared" si="189"/>
        <v>0</v>
      </c>
      <c r="F50" s="177">
        <f t="shared" si="190"/>
        <v>0</v>
      </c>
      <c r="G50" s="177">
        <f t="shared" si="191"/>
        <v>0</v>
      </c>
      <c r="H50" s="177"/>
      <c r="I50" s="177"/>
      <c r="J50" s="177"/>
      <c r="K50" s="177"/>
      <c r="L50" s="177"/>
      <c r="M50" s="177">
        <f t="shared" si="45"/>
        <v>0</v>
      </c>
      <c r="N50" s="177">
        <f t="shared" si="46"/>
        <v>0</v>
      </c>
      <c r="O50" s="177">
        <f t="shared" si="47"/>
        <v>0</v>
      </c>
      <c r="P50" s="177">
        <f t="shared" si="48"/>
        <v>0</v>
      </c>
      <c r="Q50" s="177">
        <f t="shared" si="49"/>
        <v>0</v>
      </c>
      <c r="R50" s="177">
        <f t="shared" si="50"/>
        <v>0</v>
      </c>
      <c r="S50" s="177">
        <f t="shared" si="51"/>
        <v>0</v>
      </c>
      <c r="T50" s="177">
        <f t="shared" si="52"/>
        <v>0</v>
      </c>
      <c r="U50" s="177">
        <f t="shared" si="53"/>
        <v>0</v>
      </c>
      <c r="V50" s="177">
        <f t="shared" si="54"/>
        <v>0</v>
      </c>
      <c r="W50" s="177">
        <f t="shared" si="55"/>
        <v>0</v>
      </c>
      <c r="X50" s="177">
        <f t="shared" si="56"/>
        <v>0</v>
      </c>
      <c r="Y50" s="177">
        <f t="shared" si="57"/>
        <v>0</v>
      </c>
      <c r="Z50" s="177">
        <f t="shared" si="58"/>
        <v>0</v>
      </c>
      <c r="AA50" s="177">
        <f t="shared" si="59"/>
        <v>0</v>
      </c>
      <c r="AB50" s="177">
        <f t="shared" si="60"/>
        <v>0</v>
      </c>
      <c r="AC50" s="177">
        <f t="shared" si="61"/>
        <v>0</v>
      </c>
      <c r="AD50" s="177">
        <f t="shared" si="62"/>
        <v>0</v>
      </c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>
        <f t="shared" si="426"/>
        <v>0</v>
      </c>
      <c r="BA50" s="177">
        <f t="shared" si="63"/>
        <v>0</v>
      </c>
      <c r="BB50" s="177">
        <f t="shared" si="64"/>
        <v>0</v>
      </c>
      <c r="BC50" s="177">
        <f t="shared" si="65"/>
        <v>0</v>
      </c>
      <c r="BD50" s="177">
        <f t="shared" si="66"/>
        <v>0</v>
      </c>
      <c r="BE50" s="177">
        <f t="shared" si="67"/>
        <v>0</v>
      </c>
      <c r="BF50" s="177">
        <f t="shared" si="68"/>
        <v>0</v>
      </c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7"/>
      <c r="DD50" s="177"/>
      <c r="DE50" s="177"/>
      <c r="DF50" s="177"/>
      <c r="DG50" s="177"/>
      <c r="DH50" s="177"/>
      <c r="DI50" s="177"/>
      <c r="DJ50" s="177"/>
      <c r="DK50" s="177"/>
      <c r="DL50" s="177"/>
      <c r="DM50" s="177"/>
      <c r="DN50" s="177"/>
      <c r="DO50" s="177"/>
      <c r="DP50" s="177"/>
      <c r="DQ50" s="177"/>
      <c r="DR50" s="177"/>
      <c r="DS50" s="177"/>
      <c r="DT50" s="177"/>
      <c r="DU50" s="177"/>
      <c r="DV50" s="177"/>
      <c r="DW50" s="177"/>
      <c r="DX50" s="177"/>
      <c r="DY50" s="177"/>
      <c r="DZ50" s="177"/>
      <c r="EA50" s="177"/>
      <c r="EB50" s="177"/>
      <c r="EC50" s="177"/>
      <c r="ED50" s="177"/>
      <c r="EE50" s="177"/>
      <c r="EF50" s="177"/>
      <c r="EG50" s="177"/>
      <c r="EH50" s="177"/>
      <c r="EI50" s="177"/>
      <c r="EJ50" s="177"/>
      <c r="EK50" s="177"/>
      <c r="EL50" s="177"/>
      <c r="EM50" s="177"/>
      <c r="EN50" s="177"/>
      <c r="EO50" s="177"/>
      <c r="EP50" s="177"/>
      <c r="EQ50" s="177"/>
      <c r="ER50" s="177"/>
      <c r="ES50" s="177"/>
      <c r="ET50" s="177"/>
      <c r="EU50" s="177"/>
      <c r="EV50" s="177"/>
      <c r="EW50" s="177"/>
      <c r="EX50" s="177"/>
      <c r="EY50" s="177"/>
      <c r="EZ50" s="177"/>
      <c r="FA50" s="177"/>
      <c r="FB50" s="177"/>
      <c r="FC50" s="177"/>
      <c r="FD50" s="177"/>
      <c r="FE50" s="177"/>
      <c r="FF50" s="177"/>
      <c r="FG50" s="177"/>
      <c r="FH50" s="177"/>
      <c r="FI50" s="177"/>
      <c r="FJ50" s="177"/>
      <c r="FK50" s="177"/>
      <c r="FL50" s="177"/>
      <c r="FM50" s="177"/>
      <c r="FN50" s="177"/>
      <c r="FO50" s="177"/>
      <c r="FP50" s="177"/>
      <c r="FQ50" s="177"/>
      <c r="FR50" s="177"/>
      <c r="FS50" s="177"/>
      <c r="FT50" s="177"/>
      <c r="FU50" s="177"/>
      <c r="FV50" s="177"/>
      <c r="FW50" s="177"/>
      <c r="FX50" s="177"/>
      <c r="FY50" s="177"/>
      <c r="FZ50" s="177"/>
      <c r="GA50" s="177"/>
      <c r="GB50" s="177"/>
      <c r="GC50" s="177"/>
      <c r="GD50" s="177"/>
      <c r="GE50" s="177"/>
      <c r="GF50" s="177"/>
      <c r="GG50" s="177"/>
      <c r="GH50" s="177"/>
      <c r="GI50" s="177"/>
    </row>
    <row r="51" spans="2:191">
      <c r="B51" s="193">
        <v>22</v>
      </c>
      <c r="C51" s="180" t="s">
        <v>227</v>
      </c>
      <c r="D51" s="181">
        <f t="shared" si="188"/>
        <v>3992.3379328543169</v>
      </c>
      <c r="E51" s="181">
        <f t="shared" si="189"/>
        <v>4216.2723026900003</v>
      </c>
      <c r="F51" s="181">
        <f t="shared" si="190"/>
        <v>3132.2315496442161</v>
      </c>
      <c r="G51" s="181">
        <f t="shared" si="191"/>
        <v>2540.1833369041174</v>
      </c>
      <c r="H51" s="181">
        <f t="shared" ref="H51:AX51" si="699">+H52+H57+H58</f>
        <v>1873.0038706399998</v>
      </c>
      <c r="I51" s="181">
        <f t="shared" si="699"/>
        <v>1826.6065808699998</v>
      </c>
      <c r="J51" s="181">
        <f t="shared" si="699"/>
        <v>1918.2943879499999</v>
      </c>
      <c r="K51" s="181">
        <f t="shared" si="699"/>
        <v>1668.4597524894534</v>
      </c>
      <c r="L51" s="181">
        <f t="shared" si="699"/>
        <v>1789.7271655200004</v>
      </c>
      <c r="M51" s="181">
        <f t="shared" si="45"/>
        <v>2296.8393123700002</v>
      </c>
      <c r="N51" s="181">
        <f t="shared" si="46"/>
        <v>2373.3172107199998</v>
      </c>
      <c r="O51" s="181">
        <f t="shared" si="47"/>
        <v>812.37738853139786</v>
      </c>
      <c r="P51" s="181">
        <f t="shared" si="48"/>
        <v>789.53178467589748</v>
      </c>
      <c r="Q51" s="181">
        <f t="shared" si="49"/>
        <v>1046.4314027872031</v>
      </c>
      <c r="R51" s="181">
        <f t="shared" si="50"/>
        <v>1343.9973568598193</v>
      </c>
      <c r="S51" s="181">
        <f t="shared" si="51"/>
        <v>920.02778052873668</v>
      </c>
      <c r="T51" s="181">
        <f t="shared" si="52"/>
        <v>956.48251477418466</v>
      </c>
      <c r="U51" s="181">
        <f t="shared" si="53"/>
        <v>1049.832223351033</v>
      </c>
      <c r="V51" s="181">
        <f t="shared" si="54"/>
        <v>1289.9297840360455</v>
      </c>
      <c r="W51" s="181">
        <f t="shared" si="55"/>
        <v>839.07573667161023</v>
      </c>
      <c r="X51" s="181">
        <f t="shared" si="56"/>
        <v>834.91397547546808</v>
      </c>
      <c r="Y51" s="181">
        <f t="shared" si="57"/>
        <v>715.64099807300011</v>
      </c>
      <c r="Z51" s="181">
        <f t="shared" si="58"/>
        <v>742.60083942413712</v>
      </c>
      <c r="AA51" s="181">
        <f t="shared" si="59"/>
        <v>601.80302345199834</v>
      </c>
      <c r="AB51" s="181">
        <f t="shared" si="60"/>
        <v>767.17201475700745</v>
      </c>
      <c r="AC51" s="181">
        <f t="shared" si="61"/>
        <v>549.87824741844565</v>
      </c>
      <c r="AD51" s="181">
        <f t="shared" si="62"/>
        <v>621.3300512766657</v>
      </c>
      <c r="AE51" s="181">
        <f t="shared" si="699"/>
        <v>440.91379059183515</v>
      </c>
      <c r="AF51" s="181">
        <f t="shared" si="699"/>
        <v>407.86208265934278</v>
      </c>
      <c r="AG51" s="181">
        <f t="shared" si="699"/>
        <v>463.27493444274768</v>
      </c>
      <c r="AH51" s="181">
        <f t="shared" si="699"/>
        <v>560.9530629460744</v>
      </c>
      <c r="AI51" s="181">
        <f t="shared" si="699"/>
        <v>414.52501449251031</v>
      </c>
      <c r="AJ51" s="181">
        <f t="shared" si="699"/>
        <v>465.33071001836998</v>
      </c>
      <c r="AK51" s="181">
        <f t="shared" si="699"/>
        <v>438.55612153539658</v>
      </c>
      <c r="AL51" s="181">
        <f t="shared" si="699"/>
        <v>508.19473482372314</v>
      </c>
      <c r="AM51" s="181">
        <f t="shared" si="699"/>
        <v>463.02983964999999</v>
      </c>
      <c r="AN51" s="181">
        <f t="shared" si="699"/>
        <v>516.49151017000008</v>
      </c>
      <c r="AO51" s="181">
        <f t="shared" si="699"/>
        <v>486.79347766999996</v>
      </c>
      <c r="AP51" s="181">
        <f t="shared" si="699"/>
        <v>451.97956046000002</v>
      </c>
      <c r="AQ51" s="181">
        <f t="shared" si="699"/>
        <v>444.07848072606623</v>
      </c>
      <c r="AR51" s="181">
        <f t="shared" si="699"/>
        <v>279.54181709157291</v>
      </c>
      <c r="AS51" s="181">
        <f t="shared" si="699"/>
        <v>457.93563080989605</v>
      </c>
      <c r="AT51" s="181">
        <f t="shared" si="699"/>
        <v>486.903823861918</v>
      </c>
      <c r="AU51" s="181">
        <f t="shared" si="699"/>
        <v>409.64370421000001</v>
      </c>
      <c r="AV51" s="181">
        <f t="shared" si="699"/>
        <v>430.38419056000004</v>
      </c>
      <c r="AW51" s="181">
        <f t="shared" si="699"/>
        <v>445.4325674699997</v>
      </c>
      <c r="AX51" s="181">
        <f t="shared" si="699"/>
        <v>504.26670328000046</v>
      </c>
      <c r="AY51" s="181">
        <f t="shared" ref="AY51:DB51" si="700">+AY52+AY57+AY58</f>
        <v>482.68825062999997</v>
      </c>
      <c r="AZ51" s="181">
        <f t="shared" si="426"/>
        <v>498.80938698</v>
      </c>
      <c r="BA51" s="181">
        <f t="shared" si="63"/>
        <v>560.30578908999996</v>
      </c>
      <c r="BB51" s="181">
        <f t="shared" si="64"/>
        <v>755.03588566999997</v>
      </c>
      <c r="BC51" s="181">
        <f t="shared" si="65"/>
        <v>550.17855583999994</v>
      </c>
      <c r="BD51" s="181">
        <f t="shared" si="66"/>
        <v>591.4354768799999</v>
      </c>
      <c r="BE51" s="181">
        <f t="shared" si="67"/>
        <v>587.15992347999997</v>
      </c>
      <c r="BF51" s="181">
        <f t="shared" si="68"/>
        <v>644.54325451999966</v>
      </c>
      <c r="BG51" s="178">
        <f t="shared" ref="BG51:BH51" si="701">+BG52+BG57+BG58</f>
        <v>286.22857804742637</v>
      </c>
      <c r="BH51" s="178">
        <f t="shared" si="701"/>
        <v>220.3782896058124</v>
      </c>
      <c r="BI51" s="178">
        <f t="shared" si="700"/>
        <v>305.77052087815906</v>
      </c>
      <c r="BJ51" s="178">
        <f t="shared" si="700"/>
        <v>281.69138696711173</v>
      </c>
      <c r="BK51" s="178">
        <f t="shared" si="700"/>
        <v>272.27954873921487</v>
      </c>
      <c r="BL51" s="178">
        <f t="shared" si="700"/>
        <v>235.56084896957086</v>
      </c>
      <c r="BM51" s="178">
        <f t="shared" si="700"/>
        <v>396.25854987947912</v>
      </c>
      <c r="BN51" s="178">
        <f t="shared" si="700"/>
        <v>346.40692261901324</v>
      </c>
      <c r="BO51" s="178">
        <f t="shared" si="700"/>
        <v>303.76593028871071</v>
      </c>
      <c r="BP51" s="178">
        <f t="shared" si="700"/>
        <v>383.58271248483123</v>
      </c>
      <c r="BQ51" s="178">
        <f t="shared" si="700"/>
        <v>342.39796938318756</v>
      </c>
      <c r="BR51" s="178">
        <f t="shared" si="700"/>
        <v>618.01667499180053</v>
      </c>
      <c r="BS51" s="178">
        <f t="shared" si="700"/>
        <v>284.82271932136712</v>
      </c>
      <c r="BT51" s="178">
        <f t="shared" si="700"/>
        <v>338.59803634204633</v>
      </c>
      <c r="BU51" s="178">
        <f t="shared" si="700"/>
        <v>296.60702486532318</v>
      </c>
      <c r="BV51" s="178">
        <f t="shared" si="700"/>
        <v>343.92119192597136</v>
      </c>
      <c r="BW51" s="178">
        <f t="shared" si="700"/>
        <v>300.43488742022146</v>
      </c>
      <c r="BX51" s="178">
        <f t="shared" si="700"/>
        <v>312.12643542799191</v>
      </c>
      <c r="BY51" s="178">
        <f t="shared" si="700"/>
        <v>392.65896275261895</v>
      </c>
      <c r="BZ51" s="178">
        <f t="shared" si="700"/>
        <v>314.09801028653192</v>
      </c>
      <c r="CA51" s="178">
        <f t="shared" si="700"/>
        <v>343.0752503118822</v>
      </c>
      <c r="CB51" s="178">
        <f t="shared" si="700"/>
        <v>475.56443444955664</v>
      </c>
      <c r="CC51" s="178">
        <f t="shared" si="700"/>
        <v>284.4625136307298</v>
      </c>
      <c r="CD51" s="178">
        <f t="shared" si="700"/>
        <v>529.90283595575886</v>
      </c>
      <c r="CE51" s="178">
        <f t="shared" si="700"/>
        <v>239.3164435587567</v>
      </c>
      <c r="CF51" s="178">
        <f t="shared" si="700"/>
        <v>302.60120290999402</v>
      </c>
      <c r="CG51" s="178">
        <f t="shared" si="700"/>
        <v>297.15809020285957</v>
      </c>
      <c r="CH51" s="178">
        <f t="shared" si="700"/>
        <v>314.03262291048452</v>
      </c>
      <c r="CI51" s="178">
        <f t="shared" si="700"/>
        <v>259.66430876261961</v>
      </c>
      <c r="CJ51" s="178">
        <f t="shared" si="700"/>
        <v>261.217043802364</v>
      </c>
      <c r="CK51" s="178">
        <f t="shared" si="700"/>
        <v>221.82873010679691</v>
      </c>
      <c r="CL51" s="178">
        <f t="shared" si="700"/>
        <v>243.90915624589417</v>
      </c>
      <c r="CM51" s="178">
        <f t="shared" si="700"/>
        <v>249.90311172030903</v>
      </c>
      <c r="CN51" s="178">
        <f t="shared" si="700"/>
        <v>233.93418948819809</v>
      </c>
      <c r="CO51" s="178">
        <f t="shared" si="700"/>
        <v>215.72921153429513</v>
      </c>
      <c r="CP51" s="178">
        <f t="shared" si="700"/>
        <v>292.93743840164393</v>
      </c>
      <c r="CQ51" s="178">
        <f t="shared" si="700"/>
        <v>198.90607014602983</v>
      </c>
      <c r="CR51" s="178">
        <f t="shared" si="700"/>
        <v>176.26022451843755</v>
      </c>
      <c r="CS51" s="178">
        <f t="shared" si="700"/>
        <v>226.63672878753098</v>
      </c>
      <c r="CT51" s="178">
        <f t="shared" si="700"/>
        <v>257.45252448000002</v>
      </c>
      <c r="CU51" s="178">
        <f t="shared" si="700"/>
        <v>203.75249452646381</v>
      </c>
      <c r="CV51" s="178">
        <f t="shared" si="700"/>
        <v>305.96699575054367</v>
      </c>
      <c r="CW51" s="178">
        <f t="shared" si="700"/>
        <v>204.92446535182134</v>
      </c>
      <c r="CX51" s="178">
        <f t="shared" si="700"/>
        <v>154.84288781914742</v>
      </c>
      <c r="CY51" s="178">
        <f t="shared" si="700"/>
        <v>190.11089424747695</v>
      </c>
      <c r="CZ51" s="178">
        <f t="shared" si="700"/>
        <v>206.8731136082173</v>
      </c>
      <c r="DA51" s="178">
        <f t="shared" si="700"/>
        <v>172.54312914734007</v>
      </c>
      <c r="DB51" s="178">
        <f t="shared" si="700"/>
        <v>241.91380852110836</v>
      </c>
      <c r="DC51" s="178">
        <f t="shared" ref="DC51" si="702">+DC52+DC57+DC58</f>
        <v>150.44598551476366</v>
      </c>
      <c r="DD51" s="178">
        <f t="shared" ref="DD51" si="703">+DD52+DD57+DD58</f>
        <v>131.13716319725427</v>
      </c>
      <c r="DE51" s="178">
        <f t="shared" ref="DE51:DF51" si="704">+DE52+DE57+DE58</f>
        <v>159.33064187981716</v>
      </c>
      <c r="DF51" s="178">
        <f t="shared" si="704"/>
        <v>127.65453553951619</v>
      </c>
      <c r="DG51" s="178">
        <f t="shared" ref="DG51" si="705">+DG52+DG57+DG58</f>
        <v>148.57206227141614</v>
      </c>
      <c r="DH51" s="178">
        <f t="shared" ref="DH51" si="706">+DH52+DH57+DH58</f>
        <v>131.63548484841041</v>
      </c>
      <c r="DI51" s="178">
        <f t="shared" ref="DI51" si="707">+DI52+DI57+DI58</f>
        <v>166.45609621953065</v>
      </c>
      <c r="DJ51" s="178">
        <f t="shared" ref="DJ51" si="708">+DJ52+DJ57+DJ58</f>
        <v>140.72735860121938</v>
      </c>
      <c r="DK51" s="178">
        <f t="shared" ref="DK51" si="709">+DK52+DK57+DK58</f>
        <v>156.09147962199768</v>
      </c>
      <c r="DL51" s="178">
        <f t="shared" ref="DL51" si="710">+DL52+DL57+DL58</f>
        <v>146.4641927319521</v>
      </c>
      <c r="DM51" s="178">
        <f t="shared" ref="DM51" si="711">+DM52+DM57+DM58</f>
        <v>178.82667906687703</v>
      </c>
      <c r="DN51" s="178">
        <f t="shared" ref="DN51:DO51" si="712">+DN52+DN57+DN58</f>
        <v>235.66219114724535</v>
      </c>
      <c r="DO51" s="178">
        <f t="shared" si="712"/>
        <v>154.57305285281967</v>
      </c>
      <c r="DP51" s="178">
        <f t="shared" ref="DP51" si="713">+DP52+DP57+DP58</f>
        <v>124.52383952084757</v>
      </c>
      <c r="DQ51" s="178">
        <f t="shared" ref="DQ51" si="714">+DQ52+DQ57+DQ58</f>
        <v>135.42812211884311</v>
      </c>
      <c r="DR51" s="178">
        <f t="shared" ref="DR51" si="715">+DR52+DR57+DR58</f>
        <v>141.84488478136265</v>
      </c>
      <c r="DS51" s="178">
        <f t="shared" ref="DS51" si="716">+DS52+DS57+DS58</f>
        <v>163.3821076653887</v>
      </c>
      <c r="DT51" s="178">
        <f t="shared" ref="DT51" si="717">+DT52+DT57+DT58</f>
        <v>160.10371757161857</v>
      </c>
      <c r="DU51" s="178">
        <f t="shared" ref="DU51" si="718">+DU52+DU57+DU58</f>
        <v>167.26993695648758</v>
      </c>
      <c r="DV51" s="178">
        <f t="shared" ref="DV51" si="719">+DV52+DV57+DV58</f>
        <v>109.12995961286677</v>
      </c>
      <c r="DW51" s="178">
        <f t="shared" ref="DW51:DX51" si="720">+DW52+DW57+DW58</f>
        <v>162.1562249660422</v>
      </c>
      <c r="DX51" s="178">
        <f t="shared" si="720"/>
        <v>151.65998043675197</v>
      </c>
      <c r="DY51" s="178">
        <f t="shared" ref="DY51" si="721">+DY52+DY57+DY58</f>
        <v>165.94899778310452</v>
      </c>
      <c r="DZ51" s="178">
        <f t="shared" ref="DZ51" si="722">+DZ52+DZ57+DZ58</f>
        <v>190.58575660386666</v>
      </c>
      <c r="EA51" s="178">
        <f t="shared" ref="EA51" si="723">+EA52+EA57+EA58</f>
        <v>150.84161623999998</v>
      </c>
      <c r="EB51" s="178">
        <f t="shared" ref="EB51" si="724">+EB52+EB57+EB58</f>
        <v>148.99148900000003</v>
      </c>
      <c r="EC51" s="178">
        <f t="shared" ref="EC51" si="725">+EC52+EC57+EC58</f>
        <v>163.19673441</v>
      </c>
      <c r="ED51" s="178">
        <f t="shared" ref="ED51" si="726">+ED52+ED57+ED58</f>
        <v>168.57477651000002</v>
      </c>
      <c r="EE51" s="178">
        <f t="shared" ref="EE51" si="727">+EE52+EE57+EE58</f>
        <v>170.41965292999998</v>
      </c>
      <c r="EF51" s="178">
        <f t="shared" ref="EF51:EG51" si="728">+EF52+EF57+EF58</f>
        <v>177.49708072999999</v>
      </c>
      <c r="EG51" s="178">
        <f t="shared" si="728"/>
        <v>181.56762832999996</v>
      </c>
      <c r="EH51" s="178">
        <f t="shared" ref="EH51" si="729">+EH52+EH57+EH58</f>
        <v>152.81575512000001</v>
      </c>
      <c r="EI51" s="178">
        <f t="shared" ref="EI51" si="730">+EI52+EI57+EI58</f>
        <v>152.41009421999999</v>
      </c>
      <c r="EJ51" s="178">
        <f t="shared" ref="EJ51" si="731">+EJ52+EJ57+EJ58</f>
        <v>146.96270714000002</v>
      </c>
      <c r="EK51" s="178">
        <f t="shared" ref="EK51" si="732">+EK52+EK57+EK58</f>
        <v>123.69819360999995</v>
      </c>
      <c r="EL51" s="178">
        <f t="shared" ref="EL51" si="733">+EL52+EL57+EL58</f>
        <v>181.31865971000002</v>
      </c>
      <c r="EM51" s="178">
        <f t="shared" ref="EM51" si="734">+EM52+EM57+EM58</f>
        <v>145.12115621360516</v>
      </c>
      <c r="EN51" s="178">
        <f t="shared" ref="EN51" si="735">+EN52+EN57+EN58</f>
        <v>146.59799492727015</v>
      </c>
      <c r="EO51" s="178">
        <f t="shared" ref="EO51:EP51" si="736">+EO52+EO57+EO58</f>
        <v>152.35932958519095</v>
      </c>
      <c r="EP51" s="178">
        <f t="shared" si="736"/>
        <v>57.385732606545275</v>
      </c>
      <c r="EQ51" s="178">
        <f t="shared" ref="EQ51" si="737">+EQ52+EQ57+EQ58</f>
        <v>89.457631967006279</v>
      </c>
      <c r="ER51" s="178">
        <f t="shared" ref="ER51" si="738">+ER52+ER57+ER58</f>
        <v>132.69845251802138</v>
      </c>
      <c r="ES51" s="178">
        <f t="shared" ref="ES51" si="739">+ES52+ES57+ES58</f>
        <v>166.25987371858074</v>
      </c>
      <c r="ET51" s="178">
        <f t="shared" ref="ET51" si="740">+ET52+ET57+ET58</f>
        <v>149.6427025405861</v>
      </c>
      <c r="EU51" s="178">
        <f t="shared" ref="EU51" si="741">+EU52+EU57+EU58</f>
        <v>142.03305455072916</v>
      </c>
      <c r="EV51" s="178">
        <f t="shared" ref="EV51" si="742">+EV52+EV57+EV58</f>
        <v>147.26126137722522</v>
      </c>
      <c r="EW51" s="178">
        <f t="shared" ref="EW51:FJ51" si="743">+EW52+EW57+EW58</f>
        <v>148.53196062721958</v>
      </c>
      <c r="EX51" s="178">
        <f t="shared" si="743"/>
        <v>191.11060185747314</v>
      </c>
      <c r="EY51" s="178">
        <f t="shared" si="743"/>
        <v>20.427133519999998</v>
      </c>
      <c r="EZ51" s="178">
        <f t="shared" si="743"/>
        <v>37.082735850000006</v>
      </c>
      <c r="FA51" s="178">
        <f t="shared" si="743"/>
        <v>352.13383484000002</v>
      </c>
      <c r="FB51" s="178">
        <f t="shared" si="743"/>
        <v>135.03387591000006</v>
      </c>
      <c r="FC51" s="178">
        <f t="shared" si="743"/>
        <v>150.89475891000004</v>
      </c>
      <c r="FD51" s="178">
        <f t="shared" si="743"/>
        <v>144.45555573999997</v>
      </c>
      <c r="FE51" s="178">
        <f t="shared" si="743"/>
        <v>141.41115757000014</v>
      </c>
      <c r="FF51" s="178">
        <f t="shared" si="743"/>
        <v>149.11407391</v>
      </c>
      <c r="FG51" s="178">
        <f t="shared" si="743"/>
        <v>154.90733598999961</v>
      </c>
      <c r="FH51" s="178">
        <f t="shared" si="743"/>
        <v>153.40500806999984</v>
      </c>
      <c r="FI51" s="178">
        <f t="shared" si="743"/>
        <v>166.5139311100003</v>
      </c>
      <c r="FJ51" s="178">
        <f t="shared" si="743"/>
        <v>184.34776410000035</v>
      </c>
      <c r="FK51" s="178">
        <f t="shared" ref="FK51:FM51" si="744">+FK52+FK57+FK58</f>
        <v>153.64467621</v>
      </c>
      <c r="FL51" s="178">
        <f t="shared" si="744"/>
        <v>157.60708737999997</v>
      </c>
      <c r="FM51" s="178">
        <f t="shared" si="744"/>
        <v>171.43648704</v>
      </c>
      <c r="FN51" s="178">
        <f t="shared" ref="FN51:FO51" si="745">+FN52+FN57+FN58</f>
        <v>200.86601933</v>
      </c>
      <c r="FO51" s="178">
        <f t="shared" si="745"/>
        <v>152.87457714999994</v>
      </c>
      <c r="FP51" s="178">
        <f t="shared" ref="FP51" si="746">+FP52+FP57+FP58</f>
        <v>145.06879050000012</v>
      </c>
      <c r="FQ51" s="178">
        <f t="shared" ref="FQ51" si="747">+FQ52+FQ57+FQ58</f>
        <v>174.8456309900001</v>
      </c>
      <c r="FR51" s="178">
        <f t="shared" ref="FR51" si="748">+FR52+FR57+FR58</f>
        <v>189.06028791999981</v>
      </c>
      <c r="FS51" s="178">
        <f t="shared" ref="FS51" si="749">+FS52+FS57+FS58</f>
        <v>196.39987018000002</v>
      </c>
      <c r="FT51" s="178">
        <f t="shared" ref="FT51" si="750">+FT52+FT57+FT58</f>
        <v>206.41245196</v>
      </c>
      <c r="FU51" s="178">
        <f t="shared" ref="FU51" si="751">+FU52+FU57+FU58</f>
        <v>215.44848423999994</v>
      </c>
      <c r="FV51" s="178">
        <f t="shared" ref="FV51:FW51" si="752">+FV52+FV57+FV58</f>
        <v>333.17494947000006</v>
      </c>
      <c r="FW51" s="178">
        <f t="shared" si="752"/>
        <v>184.23238900999999</v>
      </c>
      <c r="FX51" s="178">
        <f t="shared" ref="FX51" si="753">+FX52+FX57+FX58</f>
        <v>189.98115715999998</v>
      </c>
      <c r="FY51" s="178">
        <f t="shared" ref="FY51:FZ51" si="754">+FY52+FY57+FY58</f>
        <v>175.96500967000003</v>
      </c>
      <c r="FZ51" s="178">
        <f t="shared" si="754"/>
        <v>175.24340905999998</v>
      </c>
      <c r="GA51" s="178">
        <f t="shared" ref="GA51" si="755">+GA52+GA57+GA58</f>
        <v>238.93153304999993</v>
      </c>
      <c r="GB51" s="178">
        <f t="shared" ref="GB51" si="756">+GB52+GB57+GB58</f>
        <v>177.26053477000005</v>
      </c>
      <c r="GC51" s="178">
        <f t="shared" ref="GC51" si="757">+GC52+GC57+GC58</f>
        <v>173.14918583999994</v>
      </c>
      <c r="GD51" s="178">
        <f t="shared" ref="GD51" si="758">+GD52+GD57+GD58</f>
        <v>208.55435718000001</v>
      </c>
      <c r="GE51" s="178">
        <f t="shared" ref="GE51" si="759">+GE52+GE57+GE58</f>
        <v>205.45638045999996</v>
      </c>
      <c r="GF51" s="178">
        <f t="shared" ref="GF51:GG51" si="760">+GF52+GF57+GF58</f>
        <v>204.93371039000024</v>
      </c>
      <c r="GG51" s="178">
        <f t="shared" si="760"/>
        <v>198.03236271999967</v>
      </c>
      <c r="GH51" s="178">
        <f t="shared" ref="GH51:GI51" si="761">+GH52+GH57+GH58</f>
        <v>241.57718140999975</v>
      </c>
      <c r="GI51" s="178">
        <f t="shared" si="761"/>
        <v>187.66461253517349</v>
      </c>
    </row>
    <row r="52" spans="2:191">
      <c r="B52" s="186">
        <v>221</v>
      </c>
      <c r="C52" s="195" t="s">
        <v>153</v>
      </c>
      <c r="D52" s="178">
        <f t="shared" si="188"/>
        <v>155.28878457999997</v>
      </c>
      <c r="E52" s="178">
        <f t="shared" si="189"/>
        <v>46.412267329999999</v>
      </c>
      <c r="F52" s="178">
        <f t="shared" si="190"/>
        <v>46.47161882000001</v>
      </c>
      <c r="G52" s="178">
        <f t="shared" si="191"/>
        <v>105.60447056000001</v>
      </c>
      <c r="H52" s="178">
        <f t="shared" ref="H52:K52" si="762">+SUM(H53:H56)</f>
        <v>8.5413228399999994</v>
      </c>
      <c r="I52" s="178">
        <f t="shared" si="762"/>
        <v>3.5245698400000003</v>
      </c>
      <c r="J52" s="178">
        <f t="shared" si="762"/>
        <v>21.705473250000004</v>
      </c>
      <c r="K52" s="178">
        <f t="shared" si="762"/>
        <v>7.61569216</v>
      </c>
      <c r="L52" s="178">
        <f t="shared" ref="L52:L58" si="763">+SUM(EY52:FJ52)</f>
        <v>11.86707047</v>
      </c>
      <c r="M52" s="178">
        <f t="shared" si="45"/>
        <v>38.957256319999999</v>
      </c>
      <c r="N52" s="178">
        <f t="shared" si="46"/>
        <v>39.368822009999995</v>
      </c>
      <c r="O52" s="178">
        <f t="shared" si="47"/>
        <v>36.699039290000002</v>
      </c>
      <c r="P52" s="178">
        <f t="shared" si="48"/>
        <v>34.097130379999996</v>
      </c>
      <c r="Q52" s="178">
        <f t="shared" si="49"/>
        <v>34.041851689999994</v>
      </c>
      <c r="R52" s="178">
        <f t="shared" si="50"/>
        <v>50.450763219999999</v>
      </c>
      <c r="S52" s="178">
        <f t="shared" si="51"/>
        <v>16.308979749999999</v>
      </c>
      <c r="T52" s="178">
        <f t="shared" si="52"/>
        <v>13.199150880000001</v>
      </c>
      <c r="U52" s="178">
        <f t="shared" si="53"/>
        <v>4.2694501799999998</v>
      </c>
      <c r="V52" s="178">
        <f t="shared" si="54"/>
        <v>12.634686520000002</v>
      </c>
      <c r="W52" s="178">
        <f t="shared" si="55"/>
        <v>1.5492124899999999</v>
      </c>
      <c r="X52" s="178">
        <f t="shared" si="56"/>
        <v>21.72505971</v>
      </c>
      <c r="Y52" s="178">
        <f t="shared" si="57"/>
        <v>8.91501974</v>
      </c>
      <c r="Z52" s="178">
        <f t="shared" si="58"/>
        <v>14.282326880000003</v>
      </c>
      <c r="AA52" s="178">
        <f t="shared" si="59"/>
        <v>32.411764272751618</v>
      </c>
      <c r="AB52" s="178">
        <f t="shared" si="60"/>
        <v>33.092364738150998</v>
      </c>
      <c r="AC52" s="178">
        <f t="shared" si="61"/>
        <v>16.609375617423552</v>
      </c>
      <c r="AD52" s="178">
        <f t="shared" si="62"/>
        <v>23.490965931673831</v>
      </c>
      <c r="AE52" s="178">
        <f t="shared" ref="AE52:AL52" si="764">+SUM(AE53:AE56)</f>
        <v>4.7251160099999998</v>
      </c>
      <c r="AF52" s="178">
        <f t="shared" si="764"/>
        <v>0.50861254</v>
      </c>
      <c r="AG52" s="178">
        <f t="shared" si="764"/>
        <v>2.1290653700000002</v>
      </c>
      <c r="AH52" s="178">
        <f t="shared" si="764"/>
        <v>1.17852892</v>
      </c>
      <c r="AI52" s="178">
        <f t="shared" si="764"/>
        <v>3.0932919999999996E-2</v>
      </c>
      <c r="AJ52" s="178">
        <f t="shared" si="764"/>
        <v>0.22140910999999996</v>
      </c>
      <c r="AK52" s="178">
        <f t="shared" si="764"/>
        <v>0.79511992999999992</v>
      </c>
      <c r="AL52" s="178">
        <f t="shared" si="764"/>
        <v>2.4771078800000002</v>
      </c>
      <c r="AM52" s="178">
        <f t="shared" ref="AM52:AT52" si="765">+SUM(AM53:AM56)</f>
        <v>2.6558410000000001E-2</v>
      </c>
      <c r="AN52" s="178">
        <f t="shared" si="765"/>
        <v>12.969694050000001</v>
      </c>
      <c r="AO52" s="178">
        <f t="shared" si="765"/>
        <v>4.2310437099999989</v>
      </c>
      <c r="AP52" s="178">
        <f t="shared" si="765"/>
        <v>4.47817708</v>
      </c>
      <c r="AQ52" s="178">
        <f t="shared" si="765"/>
        <v>0.88725420999999993</v>
      </c>
      <c r="AR52" s="178">
        <f t="shared" si="765"/>
        <v>2.9415484700000003</v>
      </c>
      <c r="AS52" s="178">
        <f t="shared" si="765"/>
        <v>2.8983040300000007</v>
      </c>
      <c r="AT52" s="178">
        <f t="shared" si="765"/>
        <v>0.88858545000000011</v>
      </c>
      <c r="AU52" s="183">
        <f t="shared" ref="AU52:AU58" si="766">+SUM(EY52:FA52)</f>
        <v>0.81306951000000005</v>
      </c>
      <c r="AV52" s="183">
        <f t="shared" ref="AV52:AV58" si="767">+SUM(FB52:FD52)</f>
        <v>2.6298683500000002</v>
      </c>
      <c r="AW52" s="183">
        <f t="shared" ref="AW52:AW58" si="768">+SUM(FE52:FG52)</f>
        <v>3.5172917600000004</v>
      </c>
      <c r="AX52" s="183">
        <f t="shared" ref="AX52:AX58" si="769">+SUM(FH52:FJ52)</f>
        <v>4.90684085</v>
      </c>
      <c r="AY52" s="183">
        <f t="shared" ref="AY52:AY58" si="770">+SUM(FK52:FM52)</f>
        <v>5.6338014700000008</v>
      </c>
      <c r="AZ52" s="183">
        <f t="shared" si="426"/>
        <v>15.247511679999999</v>
      </c>
      <c r="BA52" s="183">
        <f t="shared" si="63"/>
        <v>4.5781423999999999</v>
      </c>
      <c r="BB52" s="183">
        <f t="shared" si="64"/>
        <v>13.497800770000001</v>
      </c>
      <c r="BC52" s="183">
        <f t="shared" si="65"/>
        <v>2.7519099000000002</v>
      </c>
      <c r="BD52" s="183">
        <f t="shared" si="66"/>
        <v>7.6309461900000004</v>
      </c>
      <c r="BE52" s="183">
        <f t="shared" si="67"/>
        <v>13.505355710000002</v>
      </c>
      <c r="BF52" s="183">
        <f t="shared" si="68"/>
        <v>15.48061021</v>
      </c>
      <c r="BG52" s="178">
        <f t="shared" ref="BG52:BH52" si="771">+SUM(BG53:BG56)</f>
        <v>10.85671718</v>
      </c>
      <c r="BH52" s="178">
        <f t="shared" si="771"/>
        <v>9.6445524799999998</v>
      </c>
      <c r="BI52" s="178">
        <f t="shared" ref="BI52:DB52" si="772">+SUM(BI53:BI56)</f>
        <v>16.19776963</v>
      </c>
      <c r="BJ52" s="178">
        <f t="shared" si="772"/>
        <v>12.007789509999997</v>
      </c>
      <c r="BK52" s="178">
        <f t="shared" si="772"/>
        <v>10.339420259999999</v>
      </c>
      <c r="BL52" s="178">
        <f t="shared" si="772"/>
        <v>11.74992061</v>
      </c>
      <c r="BM52" s="178">
        <f t="shared" si="772"/>
        <v>11.253325849999998</v>
      </c>
      <c r="BN52" s="178">
        <f t="shared" si="772"/>
        <v>13.011938759999998</v>
      </c>
      <c r="BO52" s="178">
        <f t="shared" si="772"/>
        <v>9.7765870800000005</v>
      </c>
      <c r="BP52" s="178">
        <f t="shared" si="772"/>
        <v>13.652188060000002</v>
      </c>
      <c r="BQ52" s="178">
        <f t="shared" si="772"/>
        <v>15.329198890000001</v>
      </c>
      <c r="BR52" s="178">
        <f t="shared" si="772"/>
        <v>21.469376269999998</v>
      </c>
      <c r="BS52" s="178">
        <f t="shared" si="772"/>
        <v>6.64313837</v>
      </c>
      <c r="BT52" s="178">
        <f t="shared" si="772"/>
        <v>4.1401509499999998</v>
      </c>
      <c r="BU52" s="178">
        <f t="shared" si="772"/>
        <v>5.5256904299999992</v>
      </c>
      <c r="BV52" s="178">
        <f t="shared" si="772"/>
        <v>7.8546885800000004</v>
      </c>
      <c r="BW52" s="178">
        <f t="shared" si="772"/>
        <v>3.1030244600000003</v>
      </c>
      <c r="BX52" s="178">
        <f t="shared" si="772"/>
        <v>2.2414378400000001</v>
      </c>
      <c r="BY52" s="178">
        <f t="shared" si="772"/>
        <v>0.54239035000000002</v>
      </c>
      <c r="BZ52" s="178">
        <f t="shared" si="772"/>
        <v>3.1837213100000001</v>
      </c>
      <c r="CA52" s="178">
        <f t="shared" si="772"/>
        <v>0.54333852000000005</v>
      </c>
      <c r="CB52" s="178">
        <f t="shared" si="772"/>
        <v>1.4878746700000001</v>
      </c>
      <c r="CC52" s="178">
        <f t="shared" si="772"/>
        <v>1.1936755200000002</v>
      </c>
      <c r="CD52" s="178">
        <f t="shared" si="772"/>
        <v>9.9531363300000013</v>
      </c>
      <c r="CE52" s="178">
        <f t="shared" si="772"/>
        <v>0.22416321000000003</v>
      </c>
      <c r="CF52" s="178">
        <f t="shared" si="772"/>
        <v>0.79834603999999998</v>
      </c>
      <c r="CG52" s="178">
        <f t="shared" si="772"/>
        <v>0.52670324000000002</v>
      </c>
      <c r="CH52" s="178">
        <f t="shared" si="772"/>
        <v>6.8242425100000004</v>
      </c>
      <c r="CI52" s="178">
        <f t="shared" si="772"/>
        <v>8.2101904000000001</v>
      </c>
      <c r="CJ52" s="178">
        <f t="shared" si="772"/>
        <v>6.6906268000000004</v>
      </c>
      <c r="CK52" s="178">
        <f t="shared" si="772"/>
        <v>5.0577159599999995</v>
      </c>
      <c r="CL52" s="178">
        <f t="shared" si="772"/>
        <v>0.85367514000000011</v>
      </c>
      <c r="CM52" s="178">
        <f t="shared" si="772"/>
        <v>3.0036286400000001</v>
      </c>
      <c r="CN52" s="178">
        <f t="shared" si="772"/>
        <v>0.74605566000000001</v>
      </c>
      <c r="CO52" s="178">
        <f t="shared" si="772"/>
        <v>0.94853254999999992</v>
      </c>
      <c r="CP52" s="178">
        <f t="shared" si="772"/>
        <v>12.587738670000002</v>
      </c>
      <c r="CQ52" s="178">
        <f t="shared" si="772"/>
        <v>9.7688121338512985</v>
      </c>
      <c r="CR52" s="178">
        <f t="shared" si="772"/>
        <v>8.7025441529627354</v>
      </c>
      <c r="CS52" s="178">
        <f t="shared" si="772"/>
        <v>13.940407985937583</v>
      </c>
      <c r="CT52" s="178">
        <f t="shared" si="772"/>
        <v>12.960557216826761</v>
      </c>
      <c r="CU52" s="178">
        <f t="shared" si="772"/>
        <v>13.03851667082175</v>
      </c>
      <c r="CV52" s="178">
        <f t="shared" si="772"/>
        <v>7.0932908505024894</v>
      </c>
      <c r="CW52" s="178">
        <f t="shared" si="772"/>
        <v>4.9828722367949307</v>
      </c>
      <c r="CX52" s="178">
        <f t="shared" si="772"/>
        <v>4.8478033771771667</v>
      </c>
      <c r="CY52" s="178">
        <f t="shared" si="772"/>
        <v>6.7787000034514566</v>
      </c>
      <c r="CZ52" s="178">
        <f t="shared" si="772"/>
        <v>3.7061730131954533</v>
      </c>
      <c r="DA52" s="178">
        <f t="shared" si="772"/>
        <v>5.155924648566792</v>
      </c>
      <c r="DB52" s="178">
        <f t="shared" si="772"/>
        <v>14.628868269911585</v>
      </c>
      <c r="DC52" s="178">
        <f t="shared" ref="DC52" si="773">+SUM(DC53:DC56)</f>
        <v>5.120100000000001E-2</v>
      </c>
      <c r="DD52" s="178">
        <f t="shared" ref="DD52" si="774">+SUM(DD53:DD56)</f>
        <v>1.0848876199999999</v>
      </c>
      <c r="DE52" s="178">
        <f t="shared" ref="DE52:DF52" si="775">+SUM(DE53:DE56)</f>
        <v>3.58902739</v>
      </c>
      <c r="DF52" s="178">
        <f t="shared" si="775"/>
        <v>0.17053224</v>
      </c>
      <c r="DG52" s="178">
        <f t="shared" ref="DG52" si="776">+SUM(DG53:DG56)</f>
        <v>7.575061000000001E-2</v>
      </c>
      <c r="DH52" s="178">
        <f t="shared" ref="DH52" si="777">+SUM(DH53:DH56)</f>
        <v>0.26232969</v>
      </c>
      <c r="DI52" s="178">
        <f t="shared" ref="DI52" si="778">+SUM(DI53:DI56)</f>
        <v>1.6917278700000002</v>
      </c>
      <c r="DJ52" s="178">
        <f t="shared" ref="DJ52" si="779">+SUM(DJ53:DJ56)</f>
        <v>0.10868442000000003</v>
      </c>
      <c r="DK52" s="178">
        <f t="shared" ref="DK52" si="780">+SUM(DK53:DK56)</f>
        <v>0.32865307999999999</v>
      </c>
      <c r="DL52" s="178">
        <f t="shared" ref="DL52" si="781">+SUM(DL53:DL56)</f>
        <v>0.17781243000000002</v>
      </c>
      <c r="DM52" s="178">
        <f t="shared" ref="DM52" si="782">+SUM(DM53:DM56)</f>
        <v>0.81899876999999988</v>
      </c>
      <c r="DN52" s="178">
        <f t="shared" ref="DN52:DO52" si="783">+SUM(DN53:DN56)</f>
        <v>0.18171772</v>
      </c>
      <c r="DO52" s="178">
        <f t="shared" si="783"/>
        <v>0</v>
      </c>
      <c r="DP52" s="178">
        <f t="shared" ref="DP52" si="784">+SUM(DP53:DP56)</f>
        <v>1.4397999999999999E-4</v>
      </c>
      <c r="DQ52" s="178">
        <f t="shared" ref="DQ52" si="785">+SUM(DQ53:DQ56)</f>
        <v>3.0788939999999997E-2</v>
      </c>
      <c r="DR52" s="178">
        <f t="shared" ref="DR52" si="786">+SUM(DR53:DR56)</f>
        <v>2.6149310000000002E-2</v>
      </c>
      <c r="DS52" s="178">
        <f t="shared" ref="DS52" si="787">+SUM(DS53:DS56)</f>
        <v>1.101425E-2</v>
      </c>
      <c r="DT52" s="178">
        <f t="shared" ref="DT52" si="788">+SUM(DT53:DT56)</f>
        <v>0.18424554999999998</v>
      </c>
      <c r="DU52" s="178">
        <f t="shared" ref="DU52" si="789">+SUM(DU53:DU56)</f>
        <v>0.10224039999999998</v>
      </c>
      <c r="DV52" s="178">
        <f t="shared" ref="DV52" si="790">+SUM(DV53:DV56)</f>
        <v>0.26147819</v>
      </c>
      <c r="DW52" s="178">
        <f t="shared" ref="DW52:DX52" si="791">+SUM(DW53:DW56)</f>
        <v>0.43140133999999997</v>
      </c>
      <c r="DX52" s="178">
        <f t="shared" si="791"/>
        <v>0.94077825999999998</v>
      </c>
      <c r="DY52" s="178">
        <f t="shared" ref="DY52" si="792">+SUM(DY53:DY56)</f>
        <v>0.19481591000000001</v>
      </c>
      <c r="DZ52" s="178">
        <f t="shared" ref="DZ52" si="793">+SUM(DZ53:DZ56)</f>
        <v>1.3415137100000001</v>
      </c>
      <c r="EA52" s="178">
        <f t="shared" ref="EA52" si="794">+SUM(EA53:EA56)</f>
        <v>3.9999699999999994E-3</v>
      </c>
      <c r="EB52" s="178">
        <f t="shared" ref="EB52" si="795">+SUM(EB53:EB56)</f>
        <v>1.3173440000000002E-2</v>
      </c>
      <c r="EC52" s="178">
        <f t="shared" ref="EC52" si="796">+SUM(EC53:EC56)</f>
        <v>9.385000000000001E-3</v>
      </c>
      <c r="ED52" s="178">
        <f t="shared" ref="ED52" si="797">+SUM(ED53:ED56)</f>
        <v>2.2523370000000001E-2</v>
      </c>
      <c r="EE52" s="178">
        <f t="shared" ref="EE52" si="798">+SUM(EE53:EE56)</f>
        <v>0.17842638</v>
      </c>
      <c r="EF52" s="178">
        <f t="shared" ref="EF52:EG52" si="799">+SUM(EF53:EF56)</f>
        <v>12.768744300000002</v>
      </c>
      <c r="EG52" s="178">
        <f t="shared" si="799"/>
        <v>2.2972351699999995</v>
      </c>
      <c r="EH52" s="178">
        <f t="shared" ref="EH52" si="800">+SUM(EH53:EH56)</f>
        <v>1.7168065399999999</v>
      </c>
      <c r="EI52" s="178">
        <f t="shared" ref="EI52" si="801">+SUM(EI53:EI56)</f>
        <v>0.217002</v>
      </c>
      <c r="EJ52" s="178">
        <f t="shared" ref="EJ52" si="802">+SUM(EJ53:EJ56)</f>
        <v>0.22318830000000001</v>
      </c>
      <c r="EK52" s="178">
        <f t="shared" ref="EK52" si="803">+SUM(EK53:EK56)</f>
        <v>0.35296440000000001</v>
      </c>
      <c r="EL52" s="178">
        <f t="shared" ref="EL52" si="804">+SUM(EL53:EL56)</f>
        <v>3.9020243799999998</v>
      </c>
      <c r="EM52" s="178">
        <f t="shared" ref="EM52" si="805">+SUM(EM53:EM56)</f>
        <v>0</v>
      </c>
      <c r="EN52" s="178">
        <f t="shared" ref="EN52" si="806">+SUM(EN53:EN56)</f>
        <v>0.32687063999999999</v>
      </c>
      <c r="EO52" s="178">
        <f t="shared" ref="EO52:EP52" si="807">+SUM(EO53:EO56)</f>
        <v>0.56038356999999994</v>
      </c>
      <c r="EP52" s="178">
        <f t="shared" si="807"/>
        <v>0.72208391999999999</v>
      </c>
      <c r="EQ52" s="178">
        <f t="shared" ref="EQ52" si="808">+SUM(EQ53:EQ56)</f>
        <v>1.7857978299999999</v>
      </c>
      <c r="ER52" s="178">
        <f t="shared" ref="ER52" si="809">+SUM(ER53:ER56)</f>
        <v>0.43366672000000012</v>
      </c>
      <c r="ES52" s="178">
        <f t="shared" ref="ES52" si="810">+SUM(ES53:ES56)</f>
        <v>2.2113314200000005</v>
      </c>
      <c r="ET52" s="178">
        <f t="shared" ref="ET52" si="811">+SUM(ET53:ET56)</f>
        <v>0.24150682000000001</v>
      </c>
      <c r="EU52" s="178">
        <f t="shared" ref="EU52" si="812">+SUM(EU53:EU56)</f>
        <v>0.44546578999999997</v>
      </c>
      <c r="EV52" s="178">
        <f t="shared" ref="EV52" si="813">+SUM(EV53:EV56)</f>
        <v>0.15642726000000001</v>
      </c>
      <c r="EW52" s="178">
        <f t="shared" ref="EW52:FJ52" si="814">+SUM(EW53:EW56)</f>
        <v>4.1677640000000002E-2</v>
      </c>
      <c r="EX52" s="178">
        <f t="shared" si="814"/>
        <v>0.69048055000000008</v>
      </c>
      <c r="EY52" s="178">
        <f t="shared" si="814"/>
        <v>0</v>
      </c>
      <c r="EZ52" s="178">
        <f t="shared" si="814"/>
        <v>0.10236639</v>
      </c>
      <c r="FA52" s="178">
        <f t="shared" si="814"/>
        <v>0.71070312000000002</v>
      </c>
      <c r="FB52" s="178">
        <f t="shared" si="814"/>
        <v>0.29353684999999996</v>
      </c>
      <c r="FC52" s="178">
        <f t="shared" si="814"/>
        <v>1.4856604600000001</v>
      </c>
      <c r="FD52" s="178">
        <f t="shared" si="814"/>
        <v>0.85067104000000004</v>
      </c>
      <c r="FE52" s="178">
        <f t="shared" si="814"/>
        <v>2.8545181800000003</v>
      </c>
      <c r="FF52" s="178">
        <f t="shared" si="814"/>
        <v>0.39623380000000002</v>
      </c>
      <c r="FG52" s="178">
        <f t="shared" si="814"/>
        <v>0.26653978</v>
      </c>
      <c r="FH52" s="178">
        <f t="shared" si="814"/>
        <v>0.50014389999999997</v>
      </c>
      <c r="FI52" s="178">
        <f t="shared" si="814"/>
        <v>2.4492805199999999</v>
      </c>
      <c r="FJ52" s="178">
        <f t="shared" si="814"/>
        <v>1.9574164299999999</v>
      </c>
      <c r="FK52" s="178">
        <f t="shared" ref="FK52:FM52" si="815">+SUM(FK53:FK56)</f>
        <v>9.3011160000000009E-2</v>
      </c>
      <c r="FL52" s="178">
        <f t="shared" si="815"/>
        <v>4.865053940000001</v>
      </c>
      <c r="FM52" s="178">
        <f t="shared" si="815"/>
        <v>0.67573636999999998</v>
      </c>
      <c r="FN52" s="178">
        <f t="shared" ref="FN52:FO52" si="816">+SUM(FN53:FN56)</f>
        <v>0.56811159</v>
      </c>
      <c r="FO52" s="178">
        <f t="shared" si="816"/>
        <v>13.66776786</v>
      </c>
      <c r="FP52" s="178">
        <f t="shared" ref="FP52" si="817">+SUM(FP53:FP56)</f>
        <v>1.01163223</v>
      </c>
      <c r="FQ52" s="178">
        <f t="shared" ref="FQ52" si="818">+SUM(FQ53:FQ56)</f>
        <v>0.76394198999999996</v>
      </c>
      <c r="FR52" s="178">
        <f t="shared" ref="FR52" si="819">+SUM(FR53:FR56)</f>
        <v>1.03681767</v>
      </c>
      <c r="FS52" s="178">
        <f t="shared" ref="FS52" si="820">+SUM(FS53:FS56)</f>
        <v>2.7773827399999997</v>
      </c>
      <c r="FT52" s="178">
        <f t="shared" ref="FT52" si="821">+SUM(FT53:FT56)</f>
        <v>3.63813034</v>
      </c>
      <c r="FU52" s="178">
        <f t="shared" ref="FU52" si="822">+SUM(FU53:FU56)</f>
        <v>1.9558369000000004</v>
      </c>
      <c r="FV52" s="178">
        <f t="shared" ref="FV52:FW52" si="823">+SUM(FV53:FV56)</f>
        <v>7.90383353</v>
      </c>
      <c r="FW52" s="178">
        <f t="shared" si="823"/>
        <v>0.12834663000000002</v>
      </c>
      <c r="FX52" s="178">
        <f t="shared" ref="FX52" si="824">+SUM(FX53:FX56)</f>
        <v>1.3569813999999998</v>
      </c>
      <c r="FY52" s="178">
        <f t="shared" ref="FY52:FZ52" si="825">+SUM(FY53:FY56)</f>
        <v>1.2665818700000002</v>
      </c>
      <c r="FZ52" s="178">
        <f t="shared" si="825"/>
        <v>3.6029591600000002</v>
      </c>
      <c r="GA52" s="178">
        <f t="shared" ref="GA52" si="826">+SUM(GA53:GA56)</f>
        <v>3.2224703100000003</v>
      </c>
      <c r="GB52" s="178">
        <f t="shared" ref="GB52" si="827">+SUM(GB53:GB56)</f>
        <v>0.80551671999999996</v>
      </c>
      <c r="GC52" s="178">
        <f t="shared" ref="GC52" si="828">+SUM(GC53:GC56)</f>
        <v>1.7517248000000001</v>
      </c>
      <c r="GD52" s="178">
        <f t="shared" ref="GD52" si="829">+SUM(GD53:GD56)</f>
        <v>8.3062038500000011</v>
      </c>
      <c r="GE52" s="178">
        <f t="shared" ref="GE52" si="830">+SUM(GE53:GE56)</f>
        <v>3.4474270600000003</v>
      </c>
      <c r="GF52" s="178">
        <f t="shared" ref="GF52:GG52" si="831">+SUM(GF53:GF56)</f>
        <v>1.8084018799999999</v>
      </c>
      <c r="GG52" s="178">
        <f t="shared" si="831"/>
        <v>12.982440110000001</v>
      </c>
      <c r="GH52" s="178">
        <f t="shared" ref="GH52:GI52" si="832">+SUM(GH53:GH56)</f>
        <v>0.68976821999999982</v>
      </c>
      <c r="GI52" s="178">
        <f t="shared" si="832"/>
        <v>0</v>
      </c>
    </row>
    <row r="53" spans="2:191" hidden="1">
      <c r="B53" s="186">
        <v>2211</v>
      </c>
      <c r="C53" s="189" t="s">
        <v>57</v>
      </c>
      <c r="D53" s="182">
        <f t="shared" si="188"/>
        <v>0</v>
      </c>
      <c r="E53" s="182">
        <f t="shared" si="189"/>
        <v>0</v>
      </c>
      <c r="F53" s="182">
        <f t="shared" si="190"/>
        <v>0</v>
      </c>
      <c r="G53" s="182">
        <f t="shared" si="191"/>
        <v>0</v>
      </c>
      <c r="H53" s="182">
        <f>+SUM(DC53:DN53)</f>
        <v>0</v>
      </c>
      <c r="I53" s="182">
        <f>+SUM(DO53:DZ53)</f>
        <v>0</v>
      </c>
      <c r="J53" s="182">
        <f>+SUM(EA53:EL53)</f>
        <v>0</v>
      </c>
      <c r="K53" s="182">
        <f>+SUM(EM53:EX53)</f>
        <v>0</v>
      </c>
      <c r="L53" s="182">
        <f t="shared" si="763"/>
        <v>0</v>
      </c>
      <c r="M53" s="182">
        <f t="shared" si="45"/>
        <v>0</v>
      </c>
      <c r="N53" s="182">
        <f t="shared" si="46"/>
        <v>0</v>
      </c>
      <c r="O53" s="182">
        <f t="shared" si="47"/>
        <v>0</v>
      </c>
      <c r="P53" s="182">
        <f t="shared" si="48"/>
        <v>0</v>
      </c>
      <c r="Q53" s="182">
        <f t="shared" si="49"/>
        <v>0</v>
      </c>
      <c r="R53" s="182">
        <f t="shared" si="50"/>
        <v>0</v>
      </c>
      <c r="S53" s="182">
        <f t="shared" si="51"/>
        <v>0</v>
      </c>
      <c r="T53" s="182">
        <f t="shared" si="52"/>
        <v>0</v>
      </c>
      <c r="U53" s="182">
        <f t="shared" si="53"/>
        <v>0</v>
      </c>
      <c r="V53" s="182">
        <f t="shared" si="54"/>
        <v>0</v>
      </c>
      <c r="W53" s="182">
        <f t="shared" si="55"/>
        <v>0</v>
      </c>
      <c r="X53" s="182">
        <f t="shared" si="56"/>
        <v>0</v>
      </c>
      <c r="Y53" s="182">
        <f t="shared" si="57"/>
        <v>0</v>
      </c>
      <c r="Z53" s="182">
        <f t="shared" si="58"/>
        <v>0</v>
      </c>
      <c r="AA53" s="182">
        <f t="shared" si="59"/>
        <v>0</v>
      </c>
      <c r="AB53" s="182">
        <f t="shared" si="60"/>
        <v>0</v>
      </c>
      <c r="AC53" s="182">
        <f t="shared" si="61"/>
        <v>0</v>
      </c>
      <c r="AD53" s="182">
        <f t="shared" si="62"/>
        <v>0</v>
      </c>
      <c r="AE53" s="182">
        <f t="shared" ref="AE53:AE58" si="833">+SUM(DC53:DE53)</f>
        <v>0</v>
      </c>
      <c r="AF53" s="182">
        <f t="shared" ref="AF53:AF58" si="834">+SUM(DF53:DH53)</f>
        <v>0</v>
      </c>
      <c r="AG53" s="182">
        <f t="shared" ref="AG53:AG58" si="835">+SUM(DI53:DK53)</f>
        <v>0</v>
      </c>
      <c r="AH53" s="182">
        <f t="shared" ref="AH53:AH58" si="836">+SUM(DL53:DN53)</f>
        <v>0</v>
      </c>
      <c r="AI53" s="182">
        <f t="shared" ref="AI53:AI58" si="837">+SUM(DO53:DQ53)</f>
        <v>0</v>
      </c>
      <c r="AJ53" s="182">
        <f t="shared" ref="AJ53:AJ58" si="838">+SUM(DR53:DT53)</f>
        <v>0</v>
      </c>
      <c r="AK53" s="182">
        <f t="shared" ref="AK53:AK58" si="839">+SUM(DU53:DW53)</f>
        <v>0</v>
      </c>
      <c r="AL53" s="182">
        <f t="shared" ref="AL53:AL58" si="840">+SUM(DX53:DZ53)</f>
        <v>0</v>
      </c>
      <c r="AM53" s="182">
        <f t="shared" ref="AM53:AM58" si="841">+SUM(EA53:EC53)</f>
        <v>0</v>
      </c>
      <c r="AN53" s="182">
        <f t="shared" ref="AN53:AN58" si="842">+SUM(ED53:EF53)</f>
        <v>0</v>
      </c>
      <c r="AO53" s="182">
        <f t="shared" ref="AO53:AO58" si="843">+SUM(EG53:EI53)</f>
        <v>0</v>
      </c>
      <c r="AP53" s="182">
        <f t="shared" ref="AP53:AP58" si="844">+SUM(EJ53:EL53)</f>
        <v>0</v>
      </c>
      <c r="AQ53" s="182">
        <f t="shared" ref="AQ53:AQ58" si="845">+SUM(EM53:EO53)</f>
        <v>0</v>
      </c>
      <c r="AR53" s="182">
        <f t="shared" ref="AR53:AR58" si="846">+SUM(EP53:ER53)</f>
        <v>0</v>
      </c>
      <c r="AS53" s="183">
        <f t="shared" ref="AS53:AS58" si="847">+SUM(ES53:EU53)</f>
        <v>0</v>
      </c>
      <c r="AT53" s="183">
        <f t="shared" ref="AT53:AT58" si="848">+SUM(EV53:EX53)</f>
        <v>0</v>
      </c>
      <c r="AU53" s="183">
        <f t="shared" si="766"/>
        <v>0</v>
      </c>
      <c r="AV53" s="183">
        <f t="shared" si="767"/>
        <v>0</v>
      </c>
      <c r="AW53" s="183">
        <f t="shared" si="768"/>
        <v>0</v>
      </c>
      <c r="AX53" s="183">
        <f t="shared" si="769"/>
        <v>0</v>
      </c>
      <c r="AY53" s="183">
        <f t="shared" si="770"/>
        <v>0</v>
      </c>
      <c r="AZ53" s="183">
        <f t="shared" si="426"/>
        <v>0</v>
      </c>
      <c r="BA53" s="183">
        <f t="shared" si="63"/>
        <v>0</v>
      </c>
      <c r="BB53" s="183">
        <f t="shared" si="64"/>
        <v>0</v>
      </c>
      <c r="BC53" s="183">
        <f t="shared" si="65"/>
        <v>0</v>
      </c>
      <c r="BD53" s="183">
        <f t="shared" si="66"/>
        <v>0</v>
      </c>
      <c r="BE53" s="183">
        <f t="shared" si="67"/>
        <v>0</v>
      </c>
      <c r="BF53" s="183">
        <f t="shared" si="68"/>
        <v>0</v>
      </c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8"/>
      <c r="EV53" s="178"/>
      <c r="EW53" s="178"/>
      <c r="EX53" s="178"/>
      <c r="EY53" s="178"/>
      <c r="EZ53" s="178"/>
      <c r="FA53" s="178"/>
      <c r="FB53" s="178"/>
      <c r="FC53" s="178"/>
      <c r="FD53" s="178"/>
      <c r="FE53" s="178"/>
      <c r="FF53" s="178"/>
      <c r="FG53" s="178"/>
      <c r="FH53" s="178"/>
      <c r="FI53" s="178"/>
      <c r="FJ53" s="178"/>
      <c r="FK53" s="178"/>
      <c r="FL53" s="178"/>
      <c r="FM53" s="178"/>
      <c r="FN53" s="178"/>
      <c r="FO53" s="178"/>
      <c r="FP53" s="178"/>
      <c r="FQ53" s="178"/>
      <c r="FR53" s="178"/>
      <c r="FS53" s="178"/>
      <c r="FT53" s="178"/>
      <c r="FU53" s="178"/>
      <c r="FV53" s="178"/>
      <c r="FW53" s="178"/>
      <c r="FX53" s="178"/>
      <c r="FY53" s="178"/>
      <c r="FZ53" s="178"/>
      <c r="GA53" s="178"/>
      <c r="GB53" s="178"/>
      <c r="GC53" s="178"/>
      <c r="GD53" s="178"/>
      <c r="GE53" s="178"/>
      <c r="GF53" s="178"/>
      <c r="GG53" s="178"/>
      <c r="GH53" s="178"/>
      <c r="GI53" s="178"/>
    </row>
    <row r="54" spans="2:191" hidden="1">
      <c r="B54" s="186">
        <v>2212</v>
      </c>
      <c r="C54" s="189" t="s">
        <v>17</v>
      </c>
      <c r="D54" s="182">
        <f t="shared" si="188"/>
        <v>0</v>
      </c>
      <c r="E54" s="182">
        <f t="shared" si="189"/>
        <v>0</v>
      </c>
      <c r="F54" s="182">
        <f t="shared" si="190"/>
        <v>0</v>
      </c>
      <c r="G54" s="182">
        <f t="shared" si="191"/>
        <v>0</v>
      </c>
      <c r="H54" s="182">
        <f t="shared" ref="H54:H56" si="849">+SUM(DC54:DN54)</f>
        <v>0</v>
      </c>
      <c r="I54" s="182">
        <f t="shared" ref="I54:I56" si="850">+SUM(DO54:DZ54)</f>
        <v>0</v>
      </c>
      <c r="J54" s="182">
        <f t="shared" ref="J54:J56" si="851">+SUM(EA54:EL54)</f>
        <v>0</v>
      </c>
      <c r="K54" s="182">
        <f t="shared" ref="K54:K56" si="852">+SUM(EM54:EX54)</f>
        <v>0</v>
      </c>
      <c r="L54" s="182">
        <f t="shared" si="763"/>
        <v>0</v>
      </c>
      <c r="M54" s="182">
        <f t="shared" si="45"/>
        <v>0</v>
      </c>
      <c r="N54" s="182">
        <f t="shared" si="46"/>
        <v>0</v>
      </c>
      <c r="O54" s="182">
        <f t="shared" si="47"/>
        <v>0</v>
      </c>
      <c r="P54" s="182">
        <f t="shared" si="48"/>
        <v>0</v>
      </c>
      <c r="Q54" s="182">
        <f t="shared" si="49"/>
        <v>0</v>
      </c>
      <c r="R54" s="182">
        <f t="shared" si="50"/>
        <v>0</v>
      </c>
      <c r="S54" s="182">
        <f t="shared" si="51"/>
        <v>0</v>
      </c>
      <c r="T54" s="182">
        <f t="shared" si="52"/>
        <v>0</v>
      </c>
      <c r="U54" s="182">
        <f t="shared" si="53"/>
        <v>0</v>
      </c>
      <c r="V54" s="182">
        <f t="shared" si="54"/>
        <v>0</v>
      </c>
      <c r="W54" s="182">
        <f t="shared" si="55"/>
        <v>0</v>
      </c>
      <c r="X54" s="182">
        <f t="shared" si="56"/>
        <v>0</v>
      </c>
      <c r="Y54" s="182">
        <f t="shared" si="57"/>
        <v>0</v>
      </c>
      <c r="Z54" s="182">
        <f t="shared" si="58"/>
        <v>0</v>
      </c>
      <c r="AA54" s="182">
        <f t="shared" si="59"/>
        <v>0</v>
      </c>
      <c r="AB54" s="182">
        <f t="shared" si="60"/>
        <v>0</v>
      </c>
      <c r="AC54" s="182">
        <f t="shared" si="61"/>
        <v>0</v>
      </c>
      <c r="AD54" s="182">
        <f t="shared" si="62"/>
        <v>0</v>
      </c>
      <c r="AE54" s="182">
        <f t="shared" si="833"/>
        <v>0</v>
      </c>
      <c r="AF54" s="182">
        <f t="shared" si="834"/>
        <v>0</v>
      </c>
      <c r="AG54" s="182">
        <f t="shared" si="835"/>
        <v>0</v>
      </c>
      <c r="AH54" s="182">
        <f t="shared" si="836"/>
        <v>0</v>
      </c>
      <c r="AI54" s="182">
        <f t="shared" si="837"/>
        <v>0</v>
      </c>
      <c r="AJ54" s="182">
        <f t="shared" si="838"/>
        <v>0</v>
      </c>
      <c r="AK54" s="182">
        <f t="shared" si="839"/>
        <v>0</v>
      </c>
      <c r="AL54" s="182">
        <f t="shared" si="840"/>
        <v>0</v>
      </c>
      <c r="AM54" s="182">
        <f t="shared" si="841"/>
        <v>0</v>
      </c>
      <c r="AN54" s="182">
        <f t="shared" si="842"/>
        <v>0</v>
      </c>
      <c r="AO54" s="182">
        <f t="shared" si="843"/>
        <v>0</v>
      </c>
      <c r="AP54" s="182">
        <f t="shared" si="844"/>
        <v>0</v>
      </c>
      <c r="AQ54" s="182">
        <f t="shared" si="845"/>
        <v>0</v>
      </c>
      <c r="AR54" s="182">
        <f t="shared" si="846"/>
        <v>0</v>
      </c>
      <c r="AS54" s="183">
        <f t="shared" si="847"/>
        <v>0</v>
      </c>
      <c r="AT54" s="183">
        <f t="shared" si="848"/>
        <v>0</v>
      </c>
      <c r="AU54" s="183">
        <f t="shared" si="766"/>
        <v>0</v>
      </c>
      <c r="AV54" s="183">
        <f t="shared" si="767"/>
        <v>0</v>
      </c>
      <c r="AW54" s="183">
        <f t="shared" si="768"/>
        <v>0</v>
      </c>
      <c r="AX54" s="183">
        <f t="shared" si="769"/>
        <v>0</v>
      </c>
      <c r="AY54" s="183">
        <f t="shared" si="770"/>
        <v>0</v>
      </c>
      <c r="AZ54" s="183">
        <f t="shared" si="426"/>
        <v>0</v>
      </c>
      <c r="BA54" s="183">
        <f t="shared" si="63"/>
        <v>0</v>
      </c>
      <c r="BB54" s="183">
        <f t="shared" si="64"/>
        <v>0</v>
      </c>
      <c r="BC54" s="183">
        <f t="shared" si="65"/>
        <v>0</v>
      </c>
      <c r="BD54" s="183">
        <f t="shared" si="66"/>
        <v>0</v>
      </c>
      <c r="BE54" s="183">
        <f t="shared" si="67"/>
        <v>0</v>
      </c>
      <c r="BF54" s="183">
        <f t="shared" si="68"/>
        <v>0</v>
      </c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8"/>
      <c r="EV54" s="178"/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8"/>
      <c r="FI54" s="178"/>
      <c r="FJ54" s="178"/>
      <c r="FK54" s="178"/>
      <c r="FL54" s="178"/>
      <c r="FM54" s="178"/>
      <c r="FN54" s="178"/>
      <c r="FO54" s="178"/>
      <c r="FP54" s="178"/>
      <c r="FQ54" s="178"/>
      <c r="FR54" s="178"/>
      <c r="FS54" s="178"/>
      <c r="FT54" s="178"/>
      <c r="FU54" s="178"/>
      <c r="FV54" s="178"/>
      <c r="FW54" s="178"/>
      <c r="FX54" s="178"/>
      <c r="FY54" s="178"/>
      <c r="FZ54" s="178"/>
      <c r="GA54" s="178"/>
      <c r="GB54" s="178"/>
      <c r="GC54" s="178"/>
      <c r="GD54" s="178"/>
      <c r="GE54" s="178"/>
      <c r="GF54" s="178"/>
      <c r="GG54" s="178"/>
      <c r="GH54" s="178"/>
      <c r="GI54" s="178"/>
    </row>
    <row r="55" spans="2:191" hidden="1">
      <c r="B55" s="186">
        <v>2213</v>
      </c>
      <c r="C55" s="189" t="s">
        <v>58</v>
      </c>
      <c r="D55" s="182">
        <f t="shared" si="188"/>
        <v>0</v>
      </c>
      <c r="E55" s="182">
        <f t="shared" si="189"/>
        <v>0</v>
      </c>
      <c r="F55" s="182">
        <f t="shared" si="190"/>
        <v>0</v>
      </c>
      <c r="G55" s="182">
        <f t="shared" si="191"/>
        <v>0</v>
      </c>
      <c r="H55" s="182">
        <f t="shared" si="849"/>
        <v>0</v>
      </c>
      <c r="I55" s="182">
        <f t="shared" si="850"/>
        <v>0</v>
      </c>
      <c r="J55" s="182">
        <f t="shared" si="851"/>
        <v>0</v>
      </c>
      <c r="K55" s="182">
        <f t="shared" si="852"/>
        <v>0</v>
      </c>
      <c r="L55" s="182">
        <f t="shared" si="763"/>
        <v>0</v>
      </c>
      <c r="M55" s="182">
        <f t="shared" si="45"/>
        <v>0</v>
      </c>
      <c r="N55" s="182">
        <f t="shared" si="46"/>
        <v>0</v>
      </c>
      <c r="O55" s="182">
        <f t="shared" si="47"/>
        <v>0</v>
      </c>
      <c r="P55" s="182">
        <f t="shared" si="48"/>
        <v>0</v>
      </c>
      <c r="Q55" s="182">
        <f t="shared" si="49"/>
        <v>0</v>
      </c>
      <c r="R55" s="182">
        <f t="shared" si="50"/>
        <v>0</v>
      </c>
      <c r="S55" s="182">
        <f t="shared" si="51"/>
        <v>0</v>
      </c>
      <c r="T55" s="182">
        <f t="shared" si="52"/>
        <v>0</v>
      </c>
      <c r="U55" s="182">
        <f t="shared" si="53"/>
        <v>0</v>
      </c>
      <c r="V55" s="182">
        <f t="shared" si="54"/>
        <v>0</v>
      </c>
      <c r="W55" s="182">
        <f t="shared" si="55"/>
        <v>0</v>
      </c>
      <c r="X55" s="182">
        <f t="shared" si="56"/>
        <v>0</v>
      </c>
      <c r="Y55" s="182">
        <f t="shared" si="57"/>
        <v>0</v>
      </c>
      <c r="Z55" s="182">
        <f t="shared" si="58"/>
        <v>0</v>
      </c>
      <c r="AA55" s="182">
        <f t="shared" si="59"/>
        <v>0</v>
      </c>
      <c r="AB55" s="182">
        <f t="shared" si="60"/>
        <v>0</v>
      </c>
      <c r="AC55" s="182">
        <f t="shared" si="61"/>
        <v>0</v>
      </c>
      <c r="AD55" s="182">
        <f t="shared" si="62"/>
        <v>0</v>
      </c>
      <c r="AE55" s="182">
        <f t="shared" si="833"/>
        <v>0</v>
      </c>
      <c r="AF55" s="182">
        <f t="shared" si="834"/>
        <v>0</v>
      </c>
      <c r="AG55" s="182">
        <f t="shared" si="835"/>
        <v>0</v>
      </c>
      <c r="AH55" s="182">
        <f t="shared" si="836"/>
        <v>0</v>
      </c>
      <c r="AI55" s="182">
        <f t="shared" si="837"/>
        <v>0</v>
      </c>
      <c r="AJ55" s="182">
        <f t="shared" si="838"/>
        <v>0</v>
      </c>
      <c r="AK55" s="182">
        <f t="shared" si="839"/>
        <v>0</v>
      </c>
      <c r="AL55" s="182">
        <f t="shared" si="840"/>
        <v>0</v>
      </c>
      <c r="AM55" s="182">
        <f t="shared" si="841"/>
        <v>0</v>
      </c>
      <c r="AN55" s="182">
        <f t="shared" si="842"/>
        <v>0</v>
      </c>
      <c r="AO55" s="182">
        <f t="shared" si="843"/>
        <v>0</v>
      </c>
      <c r="AP55" s="182">
        <f t="shared" si="844"/>
        <v>0</v>
      </c>
      <c r="AQ55" s="182">
        <f t="shared" si="845"/>
        <v>0</v>
      </c>
      <c r="AR55" s="182">
        <f t="shared" si="846"/>
        <v>0</v>
      </c>
      <c r="AS55" s="183">
        <f t="shared" si="847"/>
        <v>0</v>
      </c>
      <c r="AT55" s="183">
        <f t="shared" si="848"/>
        <v>0</v>
      </c>
      <c r="AU55" s="183">
        <f t="shared" si="766"/>
        <v>0</v>
      </c>
      <c r="AV55" s="183">
        <f t="shared" si="767"/>
        <v>0</v>
      </c>
      <c r="AW55" s="183">
        <f t="shared" si="768"/>
        <v>0</v>
      </c>
      <c r="AX55" s="183">
        <f t="shared" si="769"/>
        <v>0</v>
      </c>
      <c r="AY55" s="183">
        <f t="shared" si="770"/>
        <v>0</v>
      </c>
      <c r="AZ55" s="183">
        <f t="shared" si="426"/>
        <v>0</v>
      </c>
      <c r="BA55" s="183">
        <f t="shared" si="63"/>
        <v>0</v>
      </c>
      <c r="BB55" s="183">
        <f t="shared" si="64"/>
        <v>0</v>
      </c>
      <c r="BC55" s="183">
        <f t="shared" si="65"/>
        <v>0</v>
      </c>
      <c r="BD55" s="183">
        <f t="shared" si="66"/>
        <v>0</v>
      </c>
      <c r="BE55" s="183">
        <f t="shared" si="67"/>
        <v>0</v>
      </c>
      <c r="BF55" s="183">
        <f t="shared" si="68"/>
        <v>0</v>
      </c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8"/>
      <c r="FI55" s="178"/>
      <c r="FJ55" s="178"/>
      <c r="FK55" s="178"/>
      <c r="FL55" s="178"/>
      <c r="FM55" s="178"/>
      <c r="FN55" s="178"/>
      <c r="FO55" s="178"/>
      <c r="FP55" s="178"/>
      <c r="FQ55" s="178"/>
      <c r="FR55" s="178"/>
      <c r="FS55" s="178"/>
      <c r="FT55" s="178"/>
      <c r="FU55" s="178"/>
      <c r="FV55" s="178"/>
      <c r="FW55" s="178"/>
      <c r="FX55" s="178"/>
      <c r="FY55" s="178"/>
      <c r="FZ55" s="178"/>
      <c r="GA55" s="178"/>
      <c r="GB55" s="178"/>
      <c r="GC55" s="178"/>
      <c r="GD55" s="178"/>
      <c r="GE55" s="178"/>
      <c r="GF55" s="178"/>
      <c r="GG55" s="178"/>
      <c r="GH55" s="178"/>
      <c r="GI55" s="178"/>
    </row>
    <row r="56" spans="2:191" hidden="1">
      <c r="B56" s="186">
        <v>2214</v>
      </c>
      <c r="C56" s="189" t="s">
        <v>59</v>
      </c>
      <c r="D56" s="182">
        <f t="shared" si="188"/>
        <v>155.28878457999997</v>
      </c>
      <c r="E56" s="182">
        <f t="shared" si="189"/>
        <v>46.412267329999999</v>
      </c>
      <c r="F56" s="182">
        <f t="shared" si="190"/>
        <v>46.47161882000001</v>
      </c>
      <c r="G56" s="182">
        <f t="shared" si="191"/>
        <v>105.60447056000001</v>
      </c>
      <c r="H56" s="182">
        <f t="shared" si="849"/>
        <v>8.5413228399999994</v>
      </c>
      <c r="I56" s="182">
        <f t="shared" si="850"/>
        <v>3.5245698400000003</v>
      </c>
      <c r="J56" s="182">
        <f t="shared" si="851"/>
        <v>21.705473250000004</v>
      </c>
      <c r="K56" s="182">
        <f t="shared" si="852"/>
        <v>7.61569216</v>
      </c>
      <c r="L56" s="182">
        <f t="shared" si="763"/>
        <v>11.86707047</v>
      </c>
      <c r="M56" s="182">
        <f t="shared" si="45"/>
        <v>38.957256319999999</v>
      </c>
      <c r="N56" s="182">
        <f t="shared" si="46"/>
        <v>39.368822009999995</v>
      </c>
      <c r="O56" s="182">
        <f t="shared" si="47"/>
        <v>36.699039290000002</v>
      </c>
      <c r="P56" s="182">
        <f t="shared" si="48"/>
        <v>34.097130379999996</v>
      </c>
      <c r="Q56" s="182">
        <f t="shared" si="49"/>
        <v>34.041851689999994</v>
      </c>
      <c r="R56" s="182">
        <f t="shared" si="50"/>
        <v>50.450763219999999</v>
      </c>
      <c r="S56" s="182">
        <f t="shared" si="51"/>
        <v>16.308979749999999</v>
      </c>
      <c r="T56" s="182">
        <f t="shared" si="52"/>
        <v>13.199150880000001</v>
      </c>
      <c r="U56" s="182">
        <f t="shared" si="53"/>
        <v>4.2694501799999998</v>
      </c>
      <c r="V56" s="182">
        <f t="shared" si="54"/>
        <v>12.634686520000002</v>
      </c>
      <c r="W56" s="182">
        <f t="shared" si="55"/>
        <v>1.5492124899999999</v>
      </c>
      <c r="X56" s="182">
        <f t="shared" si="56"/>
        <v>21.72505971</v>
      </c>
      <c r="Y56" s="182">
        <f t="shared" si="57"/>
        <v>8.91501974</v>
      </c>
      <c r="Z56" s="182">
        <f t="shared" si="58"/>
        <v>14.282326880000003</v>
      </c>
      <c r="AA56" s="182">
        <f t="shared" si="59"/>
        <v>32.411764272751618</v>
      </c>
      <c r="AB56" s="182">
        <f t="shared" si="60"/>
        <v>33.092364738150998</v>
      </c>
      <c r="AC56" s="182">
        <f t="shared" si="61"/>
        <v>16.609375617423552</v>
      </c>
      <c r="AD56" s="182">
        <f t="shared" si="62"/>
        <v>23.490965931673831</v>
      </c>
      <c r="AE56" s="182">
        <f t="shared" si="833"/>
        <v>4.7251160099999998</v>
      </c>
      <c r="AF56" s="182">
        <f t="shared" si="834"/>
        <v>0.50861254</v>
      </c>
      <c r="AG56" s="182">
        <f t="shared" si="835"/>
        <v>2.1290653700000002</v>
      </c>
      <c r="AH56" s="182">
        <f t="shared" si="836"/>
        <v>1.17852892</v>
      </c>
      <c r="AI56" s="182">
        <f t="shared" si="837"/>
        <v>3.0932919999999996E-2</v>
      </c>
      <c r="AJ56" s="182">
        <f t="shared" si="838"/>
        <v>0.22140910999999996</v>
      </c>
      <c r="AK56" s="182">
        <f t="shared" si="839"/>
        <v>0.79511992999999992</v>
      </c>
      <c r="AL56" s="182">
        <f t="shared" si="840"/>
        <v>2.4771078800000002</v>
      </c>
      <c r="AM56" s="182">
        <f t="shared" si="841"/>
        <v>2.6558410000000001E-2</v>
      </c>
      <c r="AN56" s="182">
        <f t="shared" si="842"/>
        <v>12.969694050000001</v>
      </c>
      <c r="AO56" s="182">
        <f t="shared" si="843"/>
        <v>4.2310437099999989</v>
      </c>
      <c r="AP56" s="182">
        <f t="shared" si="844"/>
        <v>4.47817708</v>
      </c>
      <c r="AQ56" s="182">
        <f t="shared" si="845"/>
        <v>0.88725420999999993</v>
      </c>
      <c r="AR56" s="182">
        <f t="shared" si="846"/>
        <v>2.9415484700000003</v>
      </c>
      <c r="AS56" s="183">
        <f t="shared" si="847"/>
        <v>2.8983040300000007</v>
      </c>
      <c r="AT56" s="183">
        <f t="shared" si="848"/>
        <v>0.88858545000000011</v>
      </c>
      <c r="AU56" s="183">
        <f t="shared" si="766"/>
        <v>0.81306951000000005</v>
      </c>
      <c r="AV56" s="183">
        <f t="shared" si="767"/>
        <v>2.6298683500000002</v>
      </c>
      <c r="AW56" s="183">
        <f t="shared" si="768"/>
        <v>3.5172917600000004</v>
      </c>
      <c r="AX56" s="183">
        <f t="shared" si="769"/>
        <v>4.90684085</v>
      </c>
      <c r="AY56" s="183">
        <f t="shared" si="770"/>
        <v>5.6338014700000008</v>
      </c>
      <c r="AZ56" s="183">
        <f t="shared" si="426"/>
        <v>15.247511679999999</v>
      </c>
      <c r="BA56" s="183">
        <f t="shared" si="63"/>
        <v>4.5781423999999999</v>
      </c>
      <c r="BB56" s="183">
        <f t="shared" si="64"/>
        <v>13.497800770000001</v>
      </c>
      <c r="BC56" s="183">
        <f t="shared" si="65"/>
        <v>2.7519099000000002</v>
      </c>
      <c r="BD56" s="183">
        <f t="shared" si="66"/>
        <v>7.6309461900000004</v>
      </c>
      <c r="BE56" s="183">
        <f t="shared" si="67"/>
        <v>13.505355710000002</v>
      </c>
      <c r="BF56" s="183">
        <f t="shared" si="68"/>
        <v>15.48061021</v>
      </c>
      <c r="BG56" s="178">
        <f>+[1]EEPP!AC87</f>
        <v>10.85671718</v>
      </c>
      <c r="BH56" s="178">
        <f>+[1]EEPP!AD87</f>
        <v>9.6445524799999998</v>
      </c>
      <c r="BI56" s="178">
        <f>+[1]EEPP!AE87</f>
        <v>16.19776963</v>
      </c>
      <c r="BJ56" s="178">
        <f>+[1]EEPP!AF87</f>
        <v>12.007789509999997</v>
      </c>
      <c r="BK56" s="178">
        <f>+[1]EEPP!AG87</f>
        <v>10.339420259999999</v>
      </c>
      <c r="BL56" s="178">
        <f>+[1]EEPP!AH87</f>
        <v>11.74992061</v>
      </c>
      <c r="BM56" s="178">
        <f>+[1]EEPP!AI87</f>
        <v>11.253325849999998</v>
      </c>
      <c r="BN56" s="178">
        <f>+[1]EEPP!AJ87</f>
        <v>13.011938759999998</v>
      </c>
      <c r="BO56" s="178">
        <f>+[1]EEPP!AK87</f>
        <v>9.7765870800000005</v>
      </c>
      <c r="BP56" s="178">
        <f>+[1]EEPP!AL87</f>
        <v>13.652188060000002</v>
      </c>
      <c r="BQ56" s="178">
        <f>+[1]EEPP!AM87</f>
        <v>15.329198890000001</v>
      </c>
      <c r="BR56" s="178">
        <f>+[1]EEPP!AN87</f>
        <v>21.469376269999998</v>
      </c>
      <c r="BS56" s="178">
        <f>+[1]EEPP!AO87</f>
        <v>6.64313837</v>
      </c>
      <c r="BT56" s="178">
        <f>+[1]EEPP!AP87</f>
        <v>4.1401509499999998</v>
      </c>
      <c r="BU56" s="178">
        <f>+[1]EEPP!AQ87</f>
        <v>5.5256904299999992</v>
      </c>
      <c r="BV56" s="178">
        <f>+[1]EEPP!AR87</f>
        <v>7.8546885800000004</v>
      </c>
      <c r="BW56" s="178">
        <f>+[1]EEPP!AS87</f>
        <v>3.1030244600000003</v>
      </c>
      <c r="BX56" s="178">
        <f>+[1]EEPP!AT87</f>
        <v>2.2414378400000001</v>
      </c>
      <c r="BY56" s="178">
        <f>+[1]EEPP!AU87</f>
        <v>0.54239035000000002</v>
      </c>
      <c r="BZ56" s="178">
        <f>+[1]EEPP!AV87</f>
        <v>3.1837213100000001</v>
      </c>
      <c r="CA56" s="178">
        <f>+[1]EEPP!AW87</f>
        <v>0.54333852000000005</v>
      </c>
      <c r="CB56" s="178">
        <f>+[1]EEPP!AX87</f>
        <v>1.4878746700000001</v>
      </c>
      <c r="CC56" s="178">
        <f>+[1]EEPP!AY87</f>
        <v>1.1936755200000002</v>
      </c>
      <c r="CD56" s="178">
        <f>+[1]EEPP!AZ87</f>
        <v>9.9531363300000013</v>
      </c>
      <c r="CE56" s="178">
        <f>+[1]EEPP!BA87</f>
        <v>0.22416321000000003</v>
      </c>
      <c r="CF56" s="178">
        <f>+[1]EEPP!BB87</f>
        <v>0.79834603999999998</v>
      </c>
      <c r="CG56" s="178">
        <f>+[1]EEPP!BC87</f>
        <v>0.52670324000000002</v>
      </c>
      <c r="CH56" s="178">
        <f>+[1]EEPP!BD87</f>
        <v>6.8242425100000004</v>
      </c>
      <c r="CI56" s="178">
        <f>+[1]EEPP!BE87</f>
        <v>8.2101904000000001</v>
      </c>
      <c r="CJ56" s="178">
        <f>+[1]EEPP!BF87</f>
        <v>6.6906268000000004</v>
      </c>
      <c r="CK56" s="178">
        <f>+[1]EEPP!BG87</f>
        <v>5.0577159599999995</v>
      </c>
      <c r="CL56" s="178">
        <f>+[1]EEPP!BH87</f>
        <v>0.85367514000000011</v>
      </c>
      <c r="CM56" s="178">
        <f>+[1]EEPP!BI87</f>
        <v>3.0036286400000001</v>
      </c>
      <c r="CN56" s="178">
        <f>+[1]EEPP!BJ87</f>
        <v>0.74605566000000001</v>
      </c>
      <c r="CO56" s="178">
        <f>+[1]EEPP!BK87</f>
        <v>0.94853254999999992</v>
      </c>
      <c r="CP56" s="178">
        <f>+[1]EEPP!BL87</f>
        <v>12.587738670000002</v>
      </c>
      <c r="CQ56" s="178">
        <f>+[1]EEPP!BM87</f>
        <v>9.7688121338512985</v>
      </c>
      <c r="CR56" s="178">
        <f>+[1]EEPP!BN87</f>
        <v>8.7025441529627354</v>
      </c>
      <c r="CS56" s="178">
        <f>+[1]EEPP!BO87</f>
        <v>13.940407985937583</v>
      </c>
      <c r="CT56" s="178">
        <f>+[1]EEPP!BP87</f>
        <v>12.960557216826761</v>
      </c>
      <c r="CU56" s="178">
        <f>+[1]EEPP!BQ87</f>
        <v>13.03851667082175</v>
      </c>
      <c r="CV56" s="178">
        <f>+[1]EEPP!BR87</f>
        <v>7.0932908505024894</v>
      </c>
      <c r="CW56" s="178">
        <f>+[1]EEPP!BS87</f>
        <v>4.9828722367949307</v>
      </c>
      <c r="CX56" s="178">
        <f>+[1]EEPP!BT87</f>
        <v>4.8478033771771667</v>
      </c>
      <c r="CY56" s="178">
        <f>+[1]EEPP!BU87</f>
        <v>6.7787000034514566</v>
      </c>
      <c r="CZ56" s="178">
        <f>+[1]EEPP!BV87</f>
        <v>3.7061730131954533</v>
      </c>
      <c r="DA56" s="178">
        <f>+[1]EEPP!BW87</f>
        <v>5.155924648566792</v>
      </c>
      <c r="DB56" s="178">
        <f>+[1]EEPP!BX87</f>
        <v>14.628868269911585</v>
      </c>
      <c r="DC56" s="178">
        <f>+[1]EEPP!BY87</f>
        <v>5.120100000000001E-2</v>
      </c>
      <c r="DD56" s="178">
        <f>+[1]EEPP!BZ87</f>
        <v>1.0848876199999999</v>
      </c>
      <c r="DE56" s="178">
        <f>+[1]EEPP!CA87</f>
        <v>3.58902739</v>
      </c>
      <c r="DF56" s="178">
        <f>+[1]EEPP!CB87</f>
        <v>0.17053224</v>
      </c>
      <c r="DG56" s="178">
        <f>+[1]EEPP!CC87</f>
        <v>7.575061000000001E-2</v>
      </c>
      <c r="DH56" s="178">
        <f>+[1]EEPP!CD87</f>
        <v>0.26232969</v>
      </c>
      <c r="DI56" s="178">
        <f>+[1]EEPP!CE87</f>
        <v>1.6917278700000002</v>
      </c>
      <c r="DJ56" s="178">
        <f>+[1]EEPP!CF87</f>
        <v>0.10868442000000003</v>
      </c>
      <c r="DK56" s="178">
        <f>+[1]EEPP!CG87</f>
        <v>0.32865307999999999</v>
      </c>
      <c r="DL56" s="178">
        <f>+[1]EEPP!CH87</f>
        <v>0.17781243000000002</v>
      </c>
      <c r="DM56" s="178">
        <f>+[1]EEPP!CI87</f>
        <v>0.81899876999999988</v>
      </c>
      <c r="DN56" s="178">
        <f>+[1]EEPP!CJ87</f>
        <v>0.18171772</v>
      </c>
      <c r="DO56" s="178">
        <f>+[1]EEPP!CK87</f>
        <v>0</v>
      </c>
      <c r="DP56" s="178">
        <f>+[1]EEPP!CL87</f>
        <v>1.4397999999999999E-4</v>
      </c>
      <c r="DQ56" s="178">
        <f>+[1]EEPP!CM87</f>
        <v>3.0788939999999997E-2</v>
      </c>
      <c r="DR56" s="178">
        <f>+[1]EEPP!CN87</f>
        <v>2.6149310000000002E-2</v>
      </c>
      <c r="DS56" s="178">
        <f>+[1]EEPP!CO87</f>
        <v>1.101425E-2</v>
      </c>
      <c r="DT56" s="178">
        <f>+[1]EEPP!CP87</f>
        <v>0.18424554999999998</v>
      </c>
      <c r="DU56" s="178">
        <f>+[1]EEPP!CQ87</f>
        <v>0.10224039999999998</v>
      </c>
      <c r="DV56" s="178">
        <f>+[1]EEPP!CR87</f>
        <v>0.26147819</v>
      </c>
      <c r="DW56" s="178">
        <f>+[1]EEPP!CS87</f>
        <v>0.43140133999999997</v>
      </c>
      <c r="DX56" s="178">
        <f>+[1]EEPP!CT87</f>
        <v>0.94077825999999998</v>
      </c>
      <c r="DY56" s="178">
        <f>+[1]EEPP!CU87</f>
        <v>0.19481591000000001</v>
      </c>
      <c r="DZ56" s="178">
        <f>+[1]EEPP!CV87</f>
        <v>1.3415137100000001</v>
      </c>
      <c r="EA56" s="178">
        <f>+[1]EEPP!CW87</f>
        <v>3.9999699999999994E-3</v>
      </c>
      <c r="EB56" s="178">
        <f>+[1]EEPP!CX87</f>
        <v>1.3173440000000002E-2</v>
      </c>
      <c r="EC56" s="178">
        <f>+[1]EEPP!CY87</f>
        <v>9.385000000000001E-3</v>
      </c>
      <c r="ED56" s="178">
        <f>+[1]EEPP!CZ87</f>
        <v>2.2523370000000001E-2</v>
      </c>
      <c r="EE56" s="178">
        <f>+[1]EEPP!DA87</f>
        <v>0.17842638</v>
      </c>
      <c r="EF56" s="178">
        <f>+[1]EEPP!DB87</f>
        <v>12.768744300000002</v>
      </c>
      <c r="EG56" s="178">
        <f>+[1]EEPP!DC87</f>
        <v>2.2972351699999995</v>
      </c>
      <c r="EH56" s="178">
        <f>+[1]EEPP!DD87</f>
        <v>1.7168065399999999</v>
      </c>
      <c r="EI56" s="178">
        <f>+[1]EEPP!DE87</f>
        <v>0.217002</v>
      </c>
      <c r="EJ56" s="178">
        <f>+[1]EEPP!DF87</f>
        <v>0.22318830000000001</v>
      </c>
      <c r="EK56" s="178">
        <f>+[1]EEPP!DG87</f>
        <v>0.35296440000000001</v>
      </c>
      <c r="EL56" s="178">
        <f>+[1]EEPP!DH87</f>
        <v>3.9020243799999998</v>
      </c>
      <c r="EM56" s="178">
        <f>+[1]EEPP!DI87</f>
        <v>0</v>
      </c>
      <c r="EN56" s="178">
        <f>+[1]EEPP!DJ87</f>
        <v>0.32687063999999999</v>
      </c>
      <c r="EO56" s="178">
        <f>+[1]EEPP!DK87</f>
        <v>0.56038356999999994</v>
      </c>
      <c r="EP56" s="178">
        <f>+[1]EEPP!DL87</f>
        <v>0.72208391999999999</v>
      </c>
      <c r="EQ56" s="178">
        <f>+[1]EEPP!DM87</f>
        <v>1.7857978299999999</v>
      </c>
      <c r="ER56" s="178">
        <f>+[1]EEPP!DN87</f>
        <v>0.43366672000000012</v>
      </c>
      <c r="ES56" s="178">
        <f>+[1]EEPP!DO87</f>
        <v>2.2113314200000005</v>
      </c>
      <c r="ET56" s="178">
        <f>+[1]EEPP!DP87</f>
        <v>0.24150682000000001</v>
      </c>
      <c r="EU56" s="178">
        <f>+[1]EEPP!DQ87</f>
        <v>0.44546578999999997</v>
      </c>
      <c r="EV56" s="178">
        <f>+[1]EEPP!DR87</f>
        <v>0.15642726000000001</v>
      </c>
      <c r="EW56" s="178">
        <f>+[1]EEPP!DS87</f>
        <v>4.1677640000000002E-2</v>
      </c>
      <c r="EX56" s="178">
        <f>+[1]EEPP!DT87</f>
        <v>0.69048055000000008</v>
      </c>
      <c r="EY56" s="178">
        <f>+[1]EEPP!DU87</f>
        <v>0</v>
      </c>
      <c r="EZ56" s="178">
        <f>+[1]EEPP!DV87</f>
        <v>0.10236639</v>
      </c>
      <c r="FA56" s="178">
        <f>+[1]EEPP!DW87</f>
        <v>0.71070312000000002</v>
      </c>
      <c r="FB56" s="178">
        <f>+[1]EEPP!DX87</f>
        <v>0.29353684999999996</v>
      </c>
      <c r="FC56" s="178">
        <f>+[1]EEPP!DY87</f>
        <v>1.4856604600000001</v>
      </c>
      <c r="FD56" s="178">
        <f>+[1]EEPP!DZ87</f>
        <v>0.85067104000000004</v>
      </c>
      <c r="FE56" s="178">
        <f>+[1]EEPP!EA87</f>
        <v>2.8545181800000003</v>
      </c>
      <c r="FF56" s="178">
        <f>+[1]EEPP!EB87</f>
        <v>0.39623380000000002</v>
      </c>
      <c r="FG56" s="178">
        <f>+[1]EEPP!EC87</f>
        <v>0.26653978</v>
      </c>
      <c r="FH56" s="178">
        <f>+[1]EEPP!ED87</f>
        <v>0.50014389999999997</v>
      </c>
      <c r="FI56" s="178">
        <f>+[1]EEPP!EE87</f>
        <v>2.4492805199999999</v>
      </c>
      <c r="FJ56" s="178">
        <f>+[1]EEPP!EF87</f>
        <v>1.9574164299999999</v>
      </c>
      <c r="FK56" s="178">
        <f>+[1]EEPP!EG87</f>
        <v>9.3011160000000009E-2</v>
      </c>
      <c r="FL56" s="178">
        <f>+[1]EEPP!EH87</f>
        <v>4.865053940000001</v>
      </c>
      <c r="FM56" s="178">
        <f>+[1]EEPP!EI87</f>
        <v>0.67573636999999998</v>
      </c>
      <c r="FN56" s="178">
        <f>+[1]EEPP!EJ87</f>
        <v>0.56811159</v>
      </c>
      <c r="FO56" s="178">
        <f>+[1]EEPP!EK87</f>
        <v>13.66776786</v>
      </c>
      <c r="FP56" s="178">
        <f>+[1]EEPP!EL87</f>
        <v>1.01163223</v>
      </c>
      <c r="FQ56" s="178">
        <f>+[1]EEPP!EM87</f>
        <v>0.76394198999999996</v>
      </c>
      <c r="FR56" s="178">
        <f>+[1]EEPP!EN87</f>
        <v>1.03681767</v>
      </c>
      <c r="FS56" s="178">
        <f>+[1]EEPP!EO87</f>
        <v>2.7773827399999997</v>
      </c>
      <c r="FT56" s="178">
        <f>+[1]EEPP!EP87</f>
        <v>3.63813034</v>
      </c>
      <c r="FU56" s="178">
        <f>+[1]EEPP!EQ87</f>
        <v>1.9558369000000004</v>
      </c>
      <c r="FV56" s="178">
        <f>+[1]EEPP!ER87</f>
        <v>7.90383353</v>
      </c>
      <c r="FW56" s="178">
        <f>+[1]EEPP!ES87</f>
        <v>0.12834663000000002</v>
      </c>
      <c r="FX56" s="178">
        <f>+[1]EEPP!ET87</f>
        <v>1.3569813999999998</v>
      </c>
      <c r="FY56" s="178">
        <f>+[1]EEPP!EU87</f>
        <v>1.2665818700000002</v>
      </c>
      <c r="FZ56" s="178">
        <f>+[1]EEPP!EV87</f>
        <v>3.6029591600000002</v>
      </c>
      <c r="GA56" s="178">
        <f>+[1]EEPP!EW87</f>
        <v>3.2224703100000003</v>
      </c>
      <c r="GB56" s="178">
        <f>+[1]EEPP!EX87</f>
        <v>0.80551671999999996</v>
      </c>
      <c r="GC56" s="178">
        <f>+[1]EEPP!EY87</f>
        <v>1.7517248000000001</v>
      </c>
      <c r="GD56" s="178">
        <f>+[1]EEPP!EZ87</f>
        <v>8.3062038500000011</v>
      </c>
      <c r="GE56" s="178">
        <f>+[1]EEPP!FA87</f>
        <v>3.4474270600000003</v>
      </c>
      <c r="GF56" s="178">
        <f>+[1]EEPP!FB87</f>
        <v>1.8084018799999999</v>
      </c>
      <c r="GG56" s="178">
        <f>+[1]EEPP!FC87</f>
        <v>12.982440110000001</v>
      </c>
      <c r="GH56" s="178">
        <f>+[1]EEPP!FD87</f>
        <v>0.68976821999999982</v>
      </c>
      <c r="GI56" s="178">
        <f>+[1]EEPP!FE87</f>
        <v>0</v>
      </c>
    </row>
    <row r="57" spans="2:191">
      <c r="B57" s="186">
        <v>222</v>
      </c>
      <c r="C57" s="195" t="s">
        <v>25</v>
      </c>
      <c r="D57" s="182">
        <f t="shared" si="188"/>
        <v>0</v>
      </c>
      <c r="E57" s="182">
        <f t="shared" si="189"/>
        <v>0</v>
      </c>
      <c r="F57" s="182">
        <f t="shared" si="190"/>
        <v>0</v>
      </c>
      <c r="G57" s="182">
        <f t="shared" si="191"/>
        <v>0</v>
      </c>
      <c r="H57" s="182">
        <f>+SUM(DC57:DN57)</f>
        <v>0</v>
      </c>
      <c r="I57" s="182">
        <f>+SUM(DO57:DZ57)</f>
        <v>0</v>
      </c>
      <c r="J57" s="182">
        <f>+SUM(EA57:EL57)</f>
        <v>0</v>
      </c>
      <c r="K57" s="182">
        <f>+SUM(EM57:EX57)</f>
        <v>0</v>
      </c>
      <c r="L57" s="182">
        <f t="shared" si="763"/>
        <v>0</v>
      </c>
      <c r="M57" s="182">
        <f t="shared" si="45"/>
        <v>0</v>
      </c>
      <c r="N57" s="182">
        <f t="shared" si="46"/>
        <v>65</v>
      </c>
      <c r="O57" s="182">
        <f t="shared" si="47"/>
        <v>0</v>
      </c>
      <c r="P57" s="182">
        <f t="shared" si="48"/>
        <v>0</v>
      </c>
      <c r="Q57" s="182">
        <f t="shared" si="49"/>
        <v>0</v>
      </c>
      <c r="R57" s="182">
        <f t="shared" si="50"/>
        <v>0</v>
      </c>
      <c r="S57" s="182">
        <f t="shared" si="51"/>
        <v>0</v>
      </c>
      <c r="T57" s="182">
        <f t="shared" si="52"/>
        <v>0</v>
      </c>
      <c r="U57" s="182">
        <f t="shared" si="53"/>
        <v>0</v>
      </c>
      <c r="V57" s="182">
        <f t="shared" si="54"/>
        <v>0</v>
      </c>
      <c r="W57" s="182">
        <f t="shared" si="55"/>
        <v>0</v>
      </c>
      <c r="X57" s="182">
        <f t="shared" si="56"/>
        <v>0</v>
      </c>
      <c r="Y57" s="182">
        <f t="shared" si="57"/>
        <v>0</v>
      </c>
      <c r="Z57" s="182">
        <f t="shared" si="58"/>
        <v>0</v>
      </c>
      <c r="AA57" s="182">
        <f t="shared" si="59"/>
        <v>0</v>
      </c>
      <c r="AB57" s="182">
        <f t="shared" si="60"/>
        <v>0</v>
      </c>
      <c r="AC57" s="182">
        <f t="shared" si="61"/>
        <v>0</v>
      </c>
      <c r="AD57" s="182">
        <f t="shared" si="62"/>
        <v>0</v>
      </c>
      <c r="AE57" s="182">
        <f t="shared" si="833"/>
        <v>0</v>
      </c>
      <c r="AF57" s="182">
        <f t="shared" si="834"/>
        <v>0</v>
      </c>
      <c r="AG57" s="182">
        <f t="shared" si="835"/>
        <v>0</v>
      </c>
      <c r="AH57" s="182">
        <f t="shared" si="836"/>
        <v>0</v>
      </c>
      <c r="AI57" s="182">
        <f t="shared" si="837"/>
        <v>0</v>
      </c>
      <c r="AJ57" s="182">
        <f t="shared" si="838"/>
        <v>0</v>
      </c>
      <c r="AK57" s="182">
        <f t="shared" si="839"/>
        <v>0</v>
      </c>
      <c r="AL57" s="182">
        <f t="shared" si="840"/>
        <v>0</v>
      </c>
      <c r="AM57" s="182">
        <f t="shared" si="841"/>
        <v>0</v>
      </c>
      <c r="AN57" s="182">
        <f t="shared" si="842"/>
        <v>0</v>
      </c>
      <c r="AO57" s="182">
        <f t="shared" si="843"/>
        <v>0</v>
      </c>
      <c r="AP57" s="182">
        <f t="shared" si="844"/>
        <v>0</v>
      </c>
      <c r="AQ57" s="182">
        <f t="shared" si="845"/>
        <v>0</v>
      </c>
      <c r="AR57" s="182">
        <f t="shared" si="846"/>
        <v>0</v>
      </c>
      <c r="AS57" s="183">
        <f t="shared" si="847"/>
        <v>0</v>
      </c>
      <c r="AT57" s="183">
        <f t="shared" si="848"/>
        <v>0</v>
      </c>
      <c r="AU57" s="183">
        <f t="shared" si="766"/>
        <v>0</v>
      </c>
      <c r="AV57" s="183">
        <f t="shared" si="767"/>
        <v>0</v>
      </c>
      <c r="AW57" s="183">
        <f t="shared" si="768"/>
        <v>0</v>
      </c>
      <c r="AX57" s="183">
        <f t="shared" si="769"/>
        <v>0</v>
      </c>
      <c r="AY57" s="183">
        <f t="shared" si="770"/>
        <v>0</v>
      </c>
      <c r="AZ57" s="183">
        <f t="shared" si="426"/>
        <v>0</v>
      </c>
      <c r="BA57" s="183">
        <f t="shared" si="63"/>
        <v>0</v>
      </c>
      <c r="BB57" s="183">
        <f t="shared" si="64"/>
        <v>0</v>
      </c>
      <c r="BC57" s="183">
        <f t="shared" si="65"/>
        <v>13</v>
      </c>
      <c r="BD57" s="183">
        <f t="shared" si="66"/>
        <v>13</v>
      </c>
      <c r="BE57" s="183">
        <f t="shared" si="67"/>
        <v>19.5</v>
      </c>
      <c r="BF57" s="183">
        <f t="shared" si="68"/>
        <v>19.5</v>
      </c>
      <c r="BG57" s="178">
        <f>+[1]EEPP!AC91</f>
        <v>0</v>
      </c>
      <c r="BH57" s="178">
        <f>+[1]EEPP!AD91</f>
        <v>0</v>
      </c>
      <c r="BI57" s="178">
        <f>+[1]EEPP!AE91</f>
        <v>0</v>
      </c>
      <c r="BJ57" s="178">
        <f>+[1]EEPP!AF91</f>
        <v>0</v>
      </c>
      <c r="BK57" s="178">
        <f>+[1]EEPP!AG91</f>
        <v>0</v>
      </c>
      <c r="BL57" s="178">
        <f>+[1]EEPP!AH91</f>
        <v>0</v>
      </c>
      <c r="BM57" s="178">
        <f>+[1]EEPP!AI91</f>
        <v>0</v>
      </c>
      <c r="BN57" s="178">
        <f>+[1]EEPP!AJ91</f>
        <v>0</v>
      </c>
      <c r="BO57" s="178">
        <f>+[1]EEPP!AK91</f>
        <v>0</v>
      </c>
      <c r="BP57" s="178">
        <f>+[1]EEPP!AL91</f>
        <v>0</v>
      </c>
      <c r="BQ57" s="178">
        <f>+[1]EEPP!AM91</f>
        <v>0</v>
      </c>
      <c r="BR57" s="178">
        <f>+[1]EEPP!AN91</f>
        <v>0</v>
      </c>
      <c r="BS57" s="178">
        <f>+[1]EEPP!AO91</f>
        <v>0</v>
      </c>
      <c r="BT57" s="178">
        <f>+[1]EEPP!AP91</f>
        <v>0</v>
      </c>
      <c r="BU57" s="178">
        <f>+[1]EEPP!AQ91</f>
        <v>0</v>
      </c>
      <c r="BV57" s="178">
        <f>+[1]EEPP!AR91</f>
        <v>0</v>
      </c>
      <c r="BW57" s="178">
        <f>+[1]EEPP!AS91</f>
        <v>0</v>
      </c>
      <c r="BX57" s="178">
        <f>+[1]EEPP!AT91</f>
        <v>0</v>
      </c>
      <c r="BY57" s="178">
        <f>+[1]EEPP!AU91</f>
        <v>0</v>
      </c>
      <c r="BZ57" s="178">
        <f>+[1]EEPP!AV91</f>
        <v>0</v>
      </c>
      <c r="CA57" s="178">
        <f>+[1]EEPP!AW91</f>
        <v>0</v>
      </c>
      <c r="CB57" s="178">
        <f>+[1]EEPP!AX91</f>
        <v>0</v>
      </c>
      <c r="CC57" s="178">
        <f>+[1]EEPP!AY91</f>
        <v>0</v>
      </c>
      <c r="CD57" s="178">
        <f>+[1]EEPP!AZ91</f>
        <v>0</v>
      </c>
      <c r="CE57" s="178">
        <f>+[1]EEPP!BA91</f>
        <v>0</v>
      </c>
      <c r="CF57" s="178">
        <f>+[1]EEPP!BB91</f>
        <v>0</v>
      </c>
      <c r="CG57" s="178">
        <f>+[1]EEPP!BC91</f>
        <v>0</v>
      </c>
      <c r="CH57" s="178">
        <f>+[1]EEPP!BD91</f>
        <v>0</v>
      </c>
      <c r="CI57" s="178">
        <f>+[1]EEPP!BE91</f>
        <v>0</v>
      </c>
      <c r="CJ57" s="178">
        <f>+[1]EEPP!BF91</f>
        <v>0</v>
      </c>
      <c r="CK57" s="178">
        <f>+[1]EEPP!BG91</f>
        <v>0</v>
      </c>
      <c r="CL57" s="178">
        <f>+[1]EEPP!BH91</f>
        <v>0</v>
      </c>
      <c r="CM57" s="178">
        <f>+[1]EEPP!BI91</f>
        <v>0</v>
      </c>
      <c r="CN57" s="178">
        <f>+[1]EEPP!BJ91</f>
        <v>0</v>
      </c>
      <c r="CO57" s="178">
        <f>+[1]EEPP!BK91</f>
        <v>0</v>
      </c>
      <c r="CP57" s="178">
        <f>+[1]EEPP!BL91</f>
        <v>0</v>
      </c>
      <c r="CQ57" s="178">
        <f>+[1]EEPP!BM91</f>
        <v>0</v>
      </c>
      <c r="CR57" s="178">
        <f>+[1]EEPP!BN91</f>
        <v>0</v>
      </c>
      <c r="CS57" s="178">
        <f>+[1]EEPP!BO91</f>
        <v>0</v>
      </c>
      <c r="CT57" s="178">
        <f>+[1]EEPP!BP91</f>
        <v>0</v>
      </c>
      <c r="CU57" s="178">
        <f>+[1]EEPP!BQ91</f>
        <v>0</v>
      </c>
      <c r="CV57" s="178">
        <f>+[1]EEPP!BR91</f>
        <v>0</v>
      </c>
      <c r="CW57" s="178">
        <f>+[1]EEPP!BS91</f>
        <v>0</v>
      </c>
      <c r="CX57" s="178">
        <f>+[1]EEPP!BT91</f>
        <v>0</v>
      </c>
      <c r="CY57" s="178">
        <f>+[1]EEPP!BU91</f>
        <v>0</v>
      </c>
      <c r="CZ57" s="178">
        <f>+[1]EEPP!BV91</f>
        <v>0</v>
      </c>
      <c r="DA57" s="178">
        <f>+[1]EEPP!BW91</f>
        <v>0</v>
      </c>
      <c r="DB57" s="178">
        <f>+[1]EEPP!BX91</f>
        <v>0</v>
      </c>
      <c r="DC57" s="178">
        <f>+[1]EEPP!BY91</f>
        <v>0</v>
      </c>
      <c r="DD57" s="178">
        <f>+[1]EEPP!BZ91</f>
        <v>0</v>
      </c>
      <c r="DE57" s="178">
        <f>+[1]EEPP!CA91</f>
        <v>0</v>
      </c>
      <c r="DF57" s="178">
        <f>+[1]EEPP!CB91</f>
        <v>0</v>
      </c>
      <c r="DG57" s="178">
        <f>+[1]EEPP!CC91</f>
        <v>0</v>
      </c>
      <c r="DH57" s="178">
        <f>+[1]EEPP!CD91</f>
        <v>0</v>
      </c>
      <c r="DI57" s="178">
        <f>+[1]EEPP!CE91</f>
        <v>0</v>
      </c>
      <c r="DJ57" s="178">
        <f>+[1]EEPP!CF91</f>
        <v>0</v>
      </c>
      <c r="DK57" s="178">
        <f>+[1]EEPP!CG91</f>
        <v>0</v>
      </c>
      <c r="DL57" s="178">
        <f>+[1]EEPP!CH91</f>
        <v>0</v>
      </c>
      <c r="DM57" s="178">
        <f>+[1]EEPP!CI91</f>
        <v>0</v>
      </c>
      <c r="DN57" s="178">
        <f>+[1]EEPP!CJ91</f>
        <v>0</v>
      </c>
      <c r="DO57" s="178">
        <f>+[1]EEPP!CK91</f>
        <v>0</v>
      </c>
      <c r="DP57" s="178">
        <f>+[1]EEPP!CL91</f>
        <v>0</v>
      </c>
      <c r="DQ57" s="178">
        <f>+[1]EEPP!CM91</f>
        <v>0</v>
      </c>
      <c r="DR57" s="178">
        <f>+[1]EEPP!CN91</f>
        <v>0</v>
      </c>
      <c r="DS57" s="178">
        <f>+[1]EEPP!CO91</f>
        <v>0</v>
      </c>
      <c r="DT57" s="178">
        <f>+[1]EEPP!CP91</f>
        <v>0</v>
      </c>
      <c r="DU57" s="178">
        <f>+[1]EEPP!CQ91</f>
        <v>0</v>
      </c>
      <c r="DV57" s="178">
        <f>+[1]EEPP!CR91</f>
        <v>0</v>
      </c>
      <c r="DW57" s="178">
        <f>+[1]EEPP!CS91</f>
        <v>0</v>
      </c>
      <c r="DX57" s="178">
        <f>+[1]EEPP!CT91</f>
        <v>0</v>
      </c>
      <c r="DY57" s="178">
        <f>+[1]EEPP!CU91</f>
        <v>0</v>
      </c>
      <c r="DZ57" s="178">
        <f>+[1]EEPP!CV91</f>
        <v>0</v>
      </c>
      <c r="EA57" s="178">
        <f>+[1]EEPP!CW91</f>
        <v>0</v>
      </c>
      <c r="EB57" s="178">
        <f>+[1]EEPP!CX91</f>
        <v>0</v>
      </c>
      <c r="EC57" s="178">
        <f>+[1]EEPP!CY91</f>
        <v>0</v>
      </c>
      <c r="ED57" s="178">
        <f>+[1]EEPP!CZ91</f>
        <v>0</v>
      </c>
      <c r="EE57" s="178">
        <f>+[1]EEPP!DA91</f>
        <v>0</v>
      </c>
      <c r="EF57" s="178">
        <f>+[1]EEPP!DB91</f>
        <v>0</v>
      </c>
      <c r="EG57" s="178">
        <f>+[1]EEPP!DC91</f>
        <v>0</v>
      </c>
      <c r="EH57" s="178">
        <f>+[1]EEPP!DD91</f>
        <v>0</v>
      </c>
      <c r="EI57" s="178">
        <f>+[1]EEPP!DE91</f>
        <v>0</v>
      </c>
      <c r="EJ57" s="178">
        <f>+[1]EEPP!DF91</f>
        <v>0</v>
      </c>
      <c r="EK57" s="178">
        <f>+[1]EEPP!DG91</f>
        <v>0</v>
      </c>
      <c r="EL57" s="178">
        <f>+[1]EEPP!DH91</f>
        <v>0</v>
      </c>
      <c r="EM57" s="178">
        <f>+[1]EEPP!DI91</f>
        <v>0</v>
      </c>
      <c r="EN57" s="178">
        <f>+[1]EEPP!DJ91</f>
        <v>0</v>
      </c>
      <c r="EO57" s="178">
        <f>+[1]EEPP!DK91</f>
        <v>0</v>
      </c>
      <c r="EP57" s="178">
        <f>+[1]EEPP!DL91</f>
        <v>0</v>
      </c>
      <c r="EQ57" s="178">
        <f>+[1]EEPP!DM91</f>
        <v>0</v>
      </c>
      <c r="ER57" s="178">
        <f>+[1]EEPP!DN91</f>
        <v>0</v>
      </c>
      <c r="ES57" s="178">
        <f>+[1]EEPP!DO91</f>
        <v>0</v>
      </c>
      <c r="ET57" s="178">
        <f>+[1]EEPP!DP91</f>
        <v>0</v>
      </c>
      <c r="EU57" s="178">
        <f>+[1]EEPP!DQ91</f>
        <v>0</v>
      </c>
      <c r="EV57" s="178">
        <f>+[1]EEPP!DR91</f>
        <v>0</v>
      </c>
      <c r="EW57" s="178">
        <f>+[1]EEPP!DS91</f>
        <v>0</v>
      </c>
      <c r="EX57" s="178">
        <f>+[1]EEPP!DT91</f>
        <v>0</v>
      </c>
      <c r="EY57" s="178">
        <f>+[1]EEPP!DU91</f>
        <v>0</v>
      </c>
      <c r="EZ57" s="178">
        <f>+[1]EEPP!DV91</f>
        <v>0</v>
      </c>
      <c r="FA57" s="178">
        <f>+[1]EEPP!DW91</f>
        <v>0</v>
      </c>
      <c r="FB57" s="178">
        <f>+[1]EEPP!DX91</f>
        <v>0</v>
      </c>
      <c r="FC57" s="178">
        <f>+[1]EEPP!DY91</f>
        <v>0</v>
      </c>
      <c r="FD57" s="178">
        <f>+[1]EEPP!DZ91</f>
        <v>0</v>
      </c>
      <c r="FE57" s="178">
        <f>+[1]EEPP!EA91</f>
        <v>0</v>
      </c>
      <c r="FF57" s="178">
        <f>+[1]EEPP!EB91</f>
        <v>0</v>
      </c>
      <c r="FG57" s="178">
        <f>+[1]EEPP!EC91</f>
        <v>0</v>
      </c>
      <c r="FH57" s="178">
        <f>+[1]EEPP!ED91</f>
        <v>0</v>
      </c>
      <c r="FI57" s="178">
        <f>+[1]EEPP!EE91</f>
        <v>0</v>
      </c>
      <c r="FJ57" s="178">
        <f>+[1]EEPP!EF91</f>
        <v>0</v>
      </c>
      <c r="FK57" s="178">
        <f>+[1]EEPP!EG91</f>
        <v>0</v>
      </c>
      <c r="FL57" s="178">
        <f>+[1]EEPP!EH91</f>
        <v>0</v>
      </c>
      <c r="FM57" s="178">
        <f>+[1]EEPP!EI91</f>
        <v>0</v>
      </c>
      <c r="FN57" s="178">
        <f>+[1]EEPP!EJ91</f>
        <v>0</v>
      </c>
      <c r="FO57" s="178">
        <f>+[1]EEPP!EK91</f>
        <v>0</v>
      </c>
      <c r="FP57" s="178">
        <f>+[1]EEPP!EL91</f>
        <v>0</v>
      </c>
      <c r="FQ57" s="178">
        <f>+[1]EEPP!EM91</f>
        <v>0</v>
      </c>
      <c r="FR57" s="178">
        <f>+[1]EEPP!EN91</f>
        <v>0</v>
      </c>
      <c r="FS57" s="178">
        <f>+[1]EEPP!EO91</f>
        <v>0</v>
      </c>
      <c r="FT57" s="178">
        <f>+[1]EEPP!EP91</f>
        <v>0</v>
      </c>
      <c r="FU57" s="178">
        <f>+[1]EEPP!EQ91</f>
        <v>0</v>
      </c>
      <c r="FV57" s="178">
        <f>+[1]EEPP!ER91</f>
        <v>0</v>
      </c>
      <c r="FW57" s="178">
        <f>+[1]EEPP!ES91</f>
        <v>0</v>
      </c>
      <c r="FX57" s="178">
        <f>+[1]EEPP!ET91</f>
        <v>6.5</v>
      </c>
      <c r="FY57" s="178">
        <f>+[1]EEPP!EU91</f>
        <v>6.5</v>
      </c>
      <c r="FZ57" s="178">
        <f>+[1]EEPP!EV91</f>
        <v>6.5</v>
      </c>
      <c r="GA57" s="178">
        <f>+[1]EEPP!EW91</f>
        <v>6.5</v>
      </c>
      <c r="GB57" s="178">
        <f>+[1]EEPP!EX91</f>
        <v>0</v>
      </c>
      <c r="GC57" s="178">
        <f>+[1]EEPP!EY91</f>
        <v>6.5</v>
      </c>
      <c r="GD57" s="178">
        <f>+[1]EEPP!EZ91</f>
        <v>6.5</v>
      </c>
      <c r="GE57" s="178">
        <f>+[1]EEPP!FA91</f>
        <v>6.5</v>
      </c>
      <c r="GF57" s="178">
        <f>+[1]EEPP!FB91</f>
        <v>6.5</v>
      </c>
      <c r="GG57" s="178">
        <f>+[1]EEPP!FC91</f>
        <v>6.5</v>
      </c>
      <c r="GH57" s="178">
        <f>+[1]EEPP!FD91</f>
        <v>6.5</v>
      </c>
      <c r="GI57" s="178">
        <f>+[1]EEPP!FE91</f>
        <v>0</v>
      </c>
    </row>
    <row r="58" spans="2:191">
      <c r="B58" s="186">
        <v>223</v>
      </c>
      <c r="C58" s="195" t="s">
        <v>26</v>
      </c>
      <c r="D58" s="182">
        <f t="shared" si="188"/>
        <v>3837.0491482743173</v>
      </c>
      <c r="E58" s="182">
        <f t="shared" si="189"/>
        <v>4169.8600353599995</v>
      </c>
      <c r="F58" s="182">
        <f t="shared" si="190"/>
        <v>3085.7599308242161</v>
      </c>
      <c r="G58" s="182">
        <f t="shared" si="191"/>
        <v>2434.5788663441176</v>
      </c>
      <c r="H58" s="182">
        <f t="shared" ref="H58" si="853">+SUM(DC58:DN58)</f>
        <v>1864.4625477999998</v>
      </c>
      <c r="I58" s="182">
        <f t="shared" ref="I58" si="854">+SUM(DO58:DZ58)</f>
        <v>1823.0820110299999</v>
      </c>
      <c r="J58" s="182">
        <f t="shared" ref="J58" si="855">+SUM(EA58:EL58)</f>
        <v>1896.5889146999998</v>
      </c>
      <c r="K58" s="182">
        <f t="shared" ref="K58" si="856">+SUM(EM58:EX58)</f>
        <v>1660.8440603294534</v>
      </c>
      <c r="L58" s="182">
        <f t="shared" si="763"/>
        <v>1777.8600950500004</v>
      </c>
      <c r="M58" s="182">
        <f t="shared" si="45"/>
        <v>2257.8820560499998</v>
      </c>
      <c r="N58" s="182">
        <f t="shared" si="46"/>
        <v>2268.9483887099996</v>
      </c>
      <c r="O58" s="182">
        <f t="shared" si="47"/>
        <v>775.67834924139788</v>
      </c>
      <c r="P58" s="182">
        <f t="shared" si="48"/>
        <v>755.43465429589742</v>
      </c>
      <c r="Q58" s="182">
        <f t="shared" si="49"/>
        <v>1012.389551097203</v>
      </c>
      <c r="R58" s="182">
        <f t="shared" si="50"/>
        <v>1293.5465936398193</v>
      </c>
      <c r="S58" s="182">
        <f t="shared" si="51"/>
        <v>903.71880077873675</v>
      </c>
      <c r="T58" s="182">
        <f t="shared" si="52"/>
        <v>943.28336389418473</v>
      </c>
      <c r="U58" s="182">
        <f t="shared" si="53"/>
        <v>1045.5627731710329</v>
      </c>
      <c r="V58" s="182">
        <f t="shared" si="54"/>
        <v>1277.2950975160452</v>
      </c>
      <c r="W58" s="182">
        <f t="shared" si="55"/>
        <v>837.52652418161028</v>
      </c>
      <c r="X58" s="182">
        <f t="shared" si="56"/>
        <v>813.18891576546821</v>
      </c>
      <c r="Y58" s="182">
        <f t="shared" si="57"/>
        <v>706.72597833300006</v>
      </c>
      <c r="Z58" s="182">
        <f t="shared" si="58"/>
        <v>728.31851254413709</v>
      </c>
      <c r="AA58" s="182">
        <f t="shared" si="59"/>
        <v>569.39125917924673</v>
      </c>
      <c r="AB58" s="182">
        <f t="shared" si="60"/>
        <v>734.07965001885646</v>
      </c>
      <c r="AC58" s="182">
        <f t="shared" si="61"/>
        <v>533.2688718010221</v>
      </c>
      <c r="AD58" s="182">
        <f t="shared" si="62"/>
        <v>597.83908534499187</v>
      </c>
      <c r="AE58" s="182">
        <f t="shared" si="833"/>
        <v>436.18867458183513</v>
      </c>
      <c r="AF58" s="182">
        <f t="shared" si="834"/>
        <v>407.35347011934277</v>
      </c>
      <c r="AG58" s="182">
        <f t="shared" si="835"/>
        <v>461.1458690727477</v>
      </c>
      <c r="AH58" s="182">
        <f t="shared" si="836"/>
        <v>559.77453402607443</v>
      </c>
      <c r="AI58" s="182">
        <f t="shared" si="837"/>
        <v>414.49408157251031</v>
      </c>
      <c r="AJ58" s="182">
        <f t="shared" si="838"/>
        <v>465.10930090836996</v>
      </c>
      <c r="AK58" s="182">
        <f t="shared" si="839"/>
        <v>437.76100160539659</v>
      </c>
      <c r="AL58" s="182">
        <f t="shared" si="840"/>
        <v>505.71762694372313</v>
      </c>
      <c r="AM58" s="182">
        <f t="shared" si="841"/>
        <v>463.00328123999998</v>
      </c>
      <c r="AN58" s="182">
        <f t="shared" si="842"/>
        <v>503.52181612000004</v>
      </c>
      <c r="AO58" s="182">
        <f t="shared" si="843"/>
        <v>482.56243395999996</v>
      </c>
      <c r="AP58" s="182">
        <f t="shared" si="844"/>
        <v>447.50138337999999</v>
      </c>
      <c r="AQ58" s="182">
        <f t="shared" si="845"/>
        <v>443.19122651606625</v>
      </c>
      <c r="AR58" s="182">
        <f t="shared" si="846"/>
        <v>276.60026862157292</v>
      </c>
      <c r="AS58" s="183">
        <f t="shared" si="847"/>
        <v>455.03732677989603</v>
      </c>
      <c r="AT58" s="183">
        <f t="shared" si="848"/>
        <v>486.01523841191801</v>
      </c>
      <c r="AU58" s="183">
        <f t="shared" si="766"/>
        <v>408.83063470000002</v>
      </c>
      <c r="AV58" s="183">
        <f t="shared" si="767"/>
        <v>427.75432221000005</v>
      </c>
      <c r="AW58" s="183">
        <f t="shared" si="768"/>
        <v>441.91527570999972</v>
      </c>
      <c r="AX58" s="183">
        <f t="shared" si="769"/>
        <v>499.35986243000048</v>
      </c>
      <c r="AY58" s="183">
        <f t="shared" si="770"/>
        <v>477.05444915999999</v>
      </c>
      <c r="AZ58" s="183">
        <f t="shared" si="426"/>
        <v>483.56187530000005</v>
      </c>
      <c r="BA58" s="183">
        <f t="shared" si="63"/>
        <v>555.72764668999991</v>
      </c>
      <c r="BB58" s="183">
        <f t="shared" si="64"/>
        <v>741.53808490000006</v>
      </c>
      <c r="BC58" s="183">
        <f t="shared" si="65"/>
        <v>534.42664593999996</v>
      </c>
      <c r="BD58" s="183">
        <f t="shared" si="66"/>
        <v>570.80453068999986</v>
      </c>
      <c r="BE58" s="183">
        <f t="shared" si="67"/>
        <v>554.15456776999997</v>
      </c>
      <c r="BF58" s="183">
        <f t="shared" si="68"/>
        <v>609.56264430999965</v>
      </c>
      <c r="BG58" s="178">
        <f>+[1]EEPP!AC99</f>
        <v>275.37186086742639</v>
      </c>
      <c r="BH58" s="178">
        <f>+[1]EEPP!AD99</f>
        <v>210.73373712581241</v>
      </c>
      <c r="BI58" s="178">
        <f>+[1]EEPP!AE99</f>
        <v>289.57275124815908</v>
      </c>
      <c r="BJ58" s="178">
        <f>+[1]EEPP!AF99</f>
        <v>269.68359745711172</v>
      </c>
      <c r="BK58" s="178">
        <f>+[1]EEPP!AG99</f>
        <v>261.94012847921488</v>
      </c>
      <c r="BL58" s="178">
        <f>+[1]EEPP!AH99</f>
        <v>223.81092835957085</v>
      </c>
      <c r="BM58" s="178">
        <f>+[1]EEPP!AI99</f>
        <v>385.00522402947911</v>
      </c>
      <c r="BN58" s="178">
        <f>+[1]EEPP!AJ99</f>
        <v>333.39498385901322</v>
      </c>
      <c r="BO58" s="178">
        <f>+[1]EEPP!AK99</f>
        <v>293.98934320871069</v>
      </c>
      <c r="BP58" s="178">
        <f>+[1]EEPP!AL99</f>
        <v>369.93052442483122</v>
      </c>
      <c r="BQ58" s="178">
        <f>+[1]EEPP!AM99</f>
        <v>327.06877049318757</v>
      </c>
      <c r="BR58" s="178">
        <f>+[1]EEPP!AN99</f>
        <v>596.54729872180053</v>
      </c>
      <c r="BS58" s="178">
        <f>+[1]EEPP!AO99</f>
        <v>278.17958095136714</v>
      </c>
      <c r="BT58" s="178">
        <f>+[1]EEPP!AP99</f>
        <v>334.45788539204631</v>
      </c>
      <c r="BU58" s="178">
        <f>+[1]EEPP!AQ99</f>
        <v>291.08133443532319</v>
      </c>
      <c r="BV58" s="178">
        <f>+[1]EEPP!AR99</f>
        <v>336.06650334597134</v>
      </c>
      <c r="BW58" s="178">
        <f>+[1]EEPP!AS99</f>
        <v>297.33186296022143</v>
      </c>
      <c r="BX58" s="178">
        <f>+[1]EEPP!AT99</f>
        <v>309.8849975879919</v>
      </c>
      <c r="BY58" s="178">
        <f>+[1]EEPP!AU99</f>
        <v>392.11657240261894</v>
      </c>
      <c r="BZ58" s="178">
        <f>+[1]EEPP!AV99</f>
        <v>310.91428897653191</v>
      </c>
      <c r="CA58" s="178">
        <f>+[1]EEPP!AW99</f>
        <v>342.53191179188218</v>
      </c>
      <c r="CB58" s="178">
        <f>+[1]EEPP!AX99</f>
        <v>474.07655977955665</v>
      </c>
      <c r="CC58" s="178">
        <f>+[1]EEPP!AY99</f>
        <v>283.2688381107298</v>
      </c>
      <c r="CD58" s="178">
        <f>+[1]EEPP!AZ99</f>
        <v>519.94969962575885</v>
      </c>
      <c r="CE58" s="178">
        <f>+[1]EEPP!BA99</f>
        <v>239.0922803487567</v>
      </c>
      <c r="CF58" s="178">
        <f>+[1]EEPP!BB99</f>
        <v>301.802856869994</v>
      </c>
      <c r="CG58" s="178">
        <f>+[1]EEPP!BC99</f>
        <v>296.63138696285955</v>
      </c>
      <c r="CH58" s="178">
        <f>+[1]EEPP!BD99</f>
        <v>307.20838040048454</v>
      </c>
      <c r="CI58" s="178">
        <f>+[1]EEPP!BE99</f>
        <v>251.45411836261962</v>
      </c>
      <c r="CJ58" s="178">
        <f>+[1]EEPP!BF99</f>
        <v>254.52641700236401</v>
      </c>
      <c r="CK58" s="178">
        <f>+[1]EEPP!BG99</f>
        <v>216.77101414679692</v>
      </c>
      <c r="CL58" s="178">
        <f>+[1]EEPP!BH99</f>
        <v>243.05548110589416</v>
      </c>
      <c r="CM58" s="178">
        <f>+[1]EEPP!BI99</f>
        <v>246.89948308030904</v>
      </c>
      <c r="CN58" s="178">
        <f>+[1]EEPP!BJ99</f>
        <v>233.18813382819809</v>
      </c>
      <c r="CO58" s="178">
        <f>+[1]EEPP!BK99</f>
        <v>214.78067898429512</v>
      </c>
      <c r="CP58" s="178">
        <f>+[1]EEPP!BL99</f>
        <v>280.34969973164391</v>
      </c>
      <c r="CQ58" s="178">
        <f>+[1]EEPP!BM99</f>
        <v>189.13725801217853</v>
      </c>
      <c r="CR58" s="178">
        <f>+[1]EEPP!BN99</f>
        <v>167.55768036547482</v>
      </c>
      <c r="CS58" s="178">
        <f>+[1]EEPP!BO99</f>
        <v>212.6963208015934</v>
      </c>
      <c r="CT58" s="178">
        <f>+[1]EEPP!BP99</f>
        <v>244.49196726317325</v>
      </c>
      <c r="CU58" s="178">
        <f>+[1]EEPP!BQ99</f>
        <v>190.71397785564204</v>
      </c>
      <c r="CV58" s="178">
        <f>+[1]EEPP!BR99</f>
        <v>298.87370490004116</v>
      </c>
      <c r="CW58" s="178">
        <f>+[1]EEPP!BS99</f>
        <v>199.94159311502642</v>
      </c>
      <c r="CX58" s="178">
        <f>+[1]EEPP!BT99</f>
        <v>149.99508444197025</v>
      </c>
      <c r="CY58" s="178">
        <f>+[1]EEPP!BU99</f>
        <v>183.33219424402549</v>
      </c>
      <c r="CZ58" s="178">
        <f>+[1]EEPP!BV99</f>
        <v>203.16694059502186</v>
      </c>
      <c r="DA58" s="178">
        <f>+[1]EEPP!BW99</f>
        <v>167.38720449877329</v>
      </c>
      <c r="DB58" s="178">
        <f>+[1]EEPP!BX99</f>
        <v>227.28494025119679</v>
      </c>
      <c r="DC58" s="178">
        <f>+[1]EEPP!BY99</f>
        <v>150.39478451476367</v>
      </c>
      <c r="DD58" s="178">
        <f>+[1]EEPP!BZ99</f>
        <v>130.05227557725428</v>
      </c>
      <c r="DE58" s="178">
        <f>+[1]EEPP!CA99</f>
        <v>155.74161448981715</v>
      </c>
      <c r="DF58" s="178">
        <f>+[1]EEPP!CB99</f>
        <v>127.48400329951619</v>
      </c>
      <c r="DG58" s="178">
        <f>+[1]EEPP!CC99</f>
        <v>148.49631166141614</v>
      </c>
      <c r="DH58" s="178">
        <f>+[1]EEPP!CD99</f>
        <v>131.37315515841041</v>
      </c>
      <c r="DI58" s="178">
        <f>+[1]EEPP!CE99</f>
        <v>164.76436834953066</v>
      </c>
      <c r="DJ58" s="178">
        <f>+[1]EEPP!CF99</f>
        <v>140.61867418121938</v>
      </c>
      <c r="DK58" s="178">
        <f>+[1]EEPP!CG99</f>
        <v>155.76282654199767</v>
      </c>
      <c r="DL58" s="178">
        <f>+[1]EEPP!CH99</f>
        <v>146.28638030195211</v>
      </c>
      <c r="DM58" s="178">
        <f>+[1]EEPP!CI99</f>
        <v>178.00768029687703</v>
      </c>
      <c r="DN58" s="178">
        <f>+[1]EEPP!CJ99</f>
        <v>235.48047342724536</v>
      </c>
      <c r="DO58" s="178">
        <f>+[1]EEPP!CK99</f>
        <v>154.57305285281967</v>
      </c>
      <c r="DP58" s="178">
        <f>+[1]EEPP!CL99</f>
        <v>124.52369554084757</v>
      </c>
      <c r="DQ58" s="178">
        <f>+[1]EEPP!CM99</f>
        <v>135.3973331788431</v>
      </c>
      <c r="DR58" s="178">
        <f>+[1]EEPP!CN99</f>
        <v>141.81873547136266</v>
      </c>
      <c r="DS58" s="178">
        <f>+[1]EEPP!CO99</f>
        <v>163.37109341538871</v>
      </c>
      <c r="DT58" s="178">
        <f>+[1]EEPP!CP99</f>
        <v>159.91947202161859</v>
      </c>
      <c r="DU58" s="178">
        <f>+[1]EEPP!CQ99</f>
        <v>167.16769655648758</v>
      </c>
      <c r="DV58" s="178">
        <f>+[1]EEPP!CR99</f>
        <v>108.86848142286676</v>
      </c>
      <c r="DW58" s="178">
        <f>+[1]EEPP!CS99</f>
        <v>161.72482362604219</v>
      </c>
      <c r="DX58" s="178">
        <f>+[1]EEPP!CT99</f>
        <v>150.71920217675196</v>
      </c>
      <c r="DY58" s="178">
        <f>+[1]EEPP!CU99</f>
        <v>165.75418187310453</v>
      </c>
      <c r="DZ58" s="178">
        <f>+[1]EEPP!CV99</f>
        <v>189.24424289386667</v>
      </c>
      <c r="EA58" s="178">
        <f>+[1]EEPP!CW99</f>
        <v>150.83761626999998</v>
      </c>
      <c r="EB58" s="178">
        <f>+[1]EEPP!CX99</f>
        <v>148.97831556000003</v>
      </c>
      <c r="EC58" s="178">
        <f>+[1]EEPP!CY99</f>
        <v>163.18734941</v>
      </c>
      <c r="ED58" s="178">
        <f>+[1]EEPP!CZ99</f>
        <v>168.55225314000003</v>
      </c>
      <c r="EE58" s="178">
        <f>+[1]EEPP!DA99</f>
        <v>170.24122654999999</v>
      </c>
      <c r="EF58" s="178">
        <f>+[1]EEPP!DB99</f>
        <v>164.72833642999998</v>
      </c>
      <c r="EG58" s="178">
        <f>+[1]EEPP!DC99</f>
        <v>179.27039315999997</v>
      </c>
      <c r="EH58" s="178">
        <f>+[1]EEPP!DD99</f>
        <v>151.09894858000001</v>
      </c>
      <c r="EI58" s="178">
        <f>+[1]EEPP!DE99</f>
        <v>152.19309221999998</v>
      </c>
      <c r="EJ58" s="178">
        <f>+[1]EEPP!DF99</f>
        <v>146.73951884000002</v>
      </c>
      <c r="EK58" s="178">
        <f>+[1]EEPP!DG99</f>
        <v>123.34522920999994</v>
      </c>
      <c r="EL58" s="178">
        <f>+[1]EEPP!DH99</f>
        <v>177.41663533000002</v>
      </c>
      <c r="EM58" s="178">
        <f>+[1]EEPP!DI99</f>
        <v>145.12115621360516</v>
      </c>
      <c r="EN58" s="178">
        <f>+[1]EEPP!DJ99</f>
        <v>146.27112428727014</v>
      </c>
      <c r="EO58" s="178">
        <f>+[1]EEPP!DK99</f>
        <v>151.79894601519095</v>
      </c>
      <c r="EP58" s="178">
        <f>+[1]EEPP!DL99</f>
        <v>56.663648686545272</v>
      </c>
      <c r="EQ58" s="178">
        <f>+[1]EEPP!DM99</f>
        <v>87.671834137006286</v>
      </c>
      <c r="ER58" s="178">
        <f>+[1]EEPP!DN99</f>
        <v>132.26478579802139</v>
      </c>
      <c r="ES58" s="178">
        <f>+[1]EEPP!DO99</f>
        <v>164.04854229858074</v>
      </c>
      <c r="ET58" s="178">
        <f>+[1]EEPP!DP99</f>
        <v>149.40119572058609</v>
      </c>
      <c r="EU58" s="178">
        <f>+[1]EEPP!DQ99</f>
        <v>141.58758876072918</v>
      </c>
      <c r="EV58" s="178">
        <f>+[1]EEPP!DR99</f>
        <v>147.10483411722524</v>
      </c>
      <c r="EW58" s="178">
        <f>+[1]EEPP!DS99</f>
        <v>148.49028298721959</v>
      </c>
      <c r="EX58" s="178">
        <f>+[1]EEPP!DT99</f>
        <v>190.42012130747315</v>
      </c>
      <c r="EY58" s="178">
        <f>+[1]EEPP!DU99</f>
        <v>20.427133519999998</v>
      </c>
      <c r="EZ58" s="178">
        <f>+[1]EEPP!DV99</f>
        <v>36.980369460000006</v>
      </c>
      <c r="FA58" s="178">
        <f>+[1]EEPP!DW99</f>
        <v>351.42313172000001</v>
      </c>
      <c r="FB58" s="178">
        <f>+[1]EEPP!DX99</f>
        <v>134.74033906000005</v>
      </c>
      <c r="FC58" s="178">
        <f>+[1]EEPP!DY99</f>
        <v>149.40909845000004</v>
      </c>
      <c r="FD58" s="178">
        <f>+[1]EEPP!DZ99</f>
        <v>143.60488469999996</v>
      </c>
      <c r="FE58" s="178">
        <f>+[1]EEPP!EA99</f>
        <v>138.55663939000013</v>
      </c>
      <c r="FF58" s="178">
        <f>+[1]EEPP!EB99</f>
        <v>148.71784011</v>
      </c>
      <c r="FG58" s="178">
        <f>+[1]EEPP!EC99</f>
        <v>154.64079620999962</v>
      </c>
      <c r="FH58" s="178">
        <f>+[1]EEPP!ED99</f>
        <v>152.90486416999983</v>
      </c>
      <c r="FI58" s="178">
        <f>+[1]EEPP!EE99</f>
        <v>164.0646505900003</v>
      </c>
      <c r="FJ58" s="178">
        <f>+[1]EEPP!EF99</f>
        <v>182.39034767000035</v>
      </c>
      <c r="FK58" s="178">
        <f>+[1]EEPP!EG99</f>
        <v>153.55166505</v>
      </c>
      <c r="FL58" s="178">
        <f>+[1]EEPP!EH99</f>
        <v>152.74203343999997</v>
      </c>
      <c r="FM58" s="178">
        <f>+[1]EEPP!EI99</f>
        <v>170.76075066999999</v>
      </c>
      <c r="FN58" s="178">
        <f>+[1]EEPP!EJ99</f>
        <v>200.29790774</v>
      </c>
      <c r="FO58" s="178">
        <f>+[1]EEPP!EK99</f>
        <v>139.20680928999994</v>
      </c>
      <c r="FP58" s="178">
        <f>+[1]EEPP!EL99</f>
        <v>144.05715827000012</v>
      </c>
      <c r="FQ58" s="178">
        <f>+[1]EEPP!EM99</f>
        <v>174.0816890000001</v>
      </c>
      <c r="FR58" s="178">
        <f>+[1]EEPP!EN99</f>
        <v>188.0234702499998</v>
      </c>
      <c r="FS58" s="178">
        <f>+[1]EEPP!EO99</f>
        <v>193.62248744000001</v>
      </c>
      <c r="FT58" s="178">
        <f>+[1]EEPP!EP99</f>
        <v>202.77432161999999</v>
      </c>
      <c r="FU58" s="178">
        <f>+[1]EEPP!EQ99</f>
        <v>213.49264733999993</v>
      </c>
      <c r="FV58" s="178">
        <f>+[1]EEPP!ER99</f>
        <v>325.27111594000007</v>
      </c>
      <c r="FW58" s="178">
        <f>+[1]EEPP!ES99</f>
        <v>184.10404237999998</v>
      </c>
      <c r="FX58" s="178">
        <f>+[1]EEPP!ET99</f>
        <v>182.12417575999999</v>
      </c>
      <c r="FY58" s="178">
        <f>+[1]EEPP!EU99</f>
        <v>168.19842780000002</v>
      </c>
      <c r="FZ58" s="178">
        <f>+[1]EEPP!EV99</f>
        <v>165.14044989999996</v>
      </c>
      <c r="GA58" s="178">
        <f>+[1]EEPP!EW99</f>
        <v>229.20906273999992</v>
      </c>
      <c r="GB58" s="178">
        <f>+[1]EEPP!EX99</f>
        <v>176.45501805000004</v>
      </c>
      <c r="GC58" s="178">
        <f>+[1]EEPP!EY99</f>
        <v>164.89746103999994</v>
      </c>
      <c r="GD58" s="178">
        <f>+[1]EEPP!EZ99</f>
        <v>193.74815333000001</v>
      </c>
      <c r="GE58" s="178">
        <f>+[1]EEPP!FA99</f>
        <v>195.50895339999997</v>
      </c>
      <c r="GF58" s="178">
        <f>+[1]EEPP!FB99</f>
        <v>196.62530851000025</v>
      </c>
      <c r="GG58" s="178">
        <f>+[1]EEPP!FC99</f>
        <v>178.54992260999967</v>
      </c>
      <c r="GH58" s="178">
        <f>+[1]EEPP!FD99</f>
        <v>234.38741318999976</v>
      </c>
      <c r="GI58" s="178">
        <f>+[1]EEPP!FE99</f>
        <v>187.66461253517349</v>
      </c>
    </row>
    <row r="59" spans="2:191" hidden="1">
      <c r="B59" s="176"/>
      <c r="C59" s="194"/>
      <c r="D59" s="177">
        <f t="shared" si="188"/>
        <v>0</v>
      </c>
      <c r="E59" s="177">
        <f t="shared" si="189"/>
        <v>0</v>
      </c>
      <c r="F59" s="177">
        <f t="shared" si="190"/>
        <v>0</v>
      </c>
      <c r="G59" s="177">
        <f t="shared" si="191"/>
        <v>0</v>
      </c>
      <c r="H59" s="177"/>
      <c r="I59" s="177"/>
      <c r="J59" s="177"/>
      <c r="K59" s="177"/>
      <c r="L59" s="177"/>
      <c r="M59" s="177">
        <f t="shared" si="45"/>
        <v>0</v>
      </c>
      <c r="N59" s="177">
        <f t="shared" si="46"/>
        <v>0</v>
      </c>
      <c r="O59" s="177">
        <f t="shared" si="47"/>
        <v>0</v>
      </c>
      <c r="P59" s="177">
        <f t="shared" si="48"/>
        <v>0</v>
      </c>
      <c r="Q59" s="177">
        <f t="shared" si="49"/>
        <v>0</v>
      </c>
      <c r="R59" s="177">
        <f t="shared" si="50"/>
        <v>0</v>
      </c>
      <c r="S59" s="177">
        <f t="shared" si="51"/>
        <v>0</v>
      </c>
      <c r="T59" s="177">
        <f t="shared" si="52"/>
        <v>0</v>
      </c>
      <c r="U59" s="177">
        <f t="shared" si="53"/>
        <v>0</v>
      </c>
      <c r="V59" s="177">
        <f t="shared" si="54"/>
        <v>0</v>
      </c>
      <c r="W59" s="177">
        <f t="shared" si="55"/>
        <v>0</v>
      </c>
      <c r="X59" s="177">
        <f t="shared" si="56"/>
        <v>0</v>
      </c>
      <c r="Y59" s="177">
        <f t="shared" si="57"/>
        <v>0</v>
      </c>
      <c r="Z59" s="177">
        <f t="shared" si="58"/>
        <v>0</v>
      </c>
      <c r="AA59" s="177">
        <f t="shared" si="59"/>
        <v>0</v>
      </c>
      <c r="AB59" s="177">
        <f t="shared" si="60"/>
        <v>0</v>
      </c>
      <c r="AC59" s="177">
        <f t="shared" si="61"/>
        <v>0</v>
      </c>
      <c r="AD59" s="177">
        <f t="shared" si="62"/>
        <v>0</v>
      </c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>
        <f t="shared" si="426"/>
        <v>0</v>
      </c>
      <c r="BA59" s="177">
        <f t="shared" si="63"/>
        <v>0</v>
      </c>
      <c r="BB59" s="177">
        <f t="shared" si="64"/>
        <v>0</v>
      </c>
      <c r="BC59" s="177">
        <f t="shared" si="65"/>
        <v>0</v>
      </c>
      <c r="BD59" s="177">
        <f t="shared" si="66"/>
        <v>0</v>
      </c>
      <c r="BE59" s="177">
        <f t="shared" si="67"/>
        <v>0</v>
      </c>
      <c r="BF59" s="177">
        <f t="shared" si="68"/>
        <v>0</v>
      </c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77"/>
      <c r="CH59" s="177"/>
      <c r="CI59" s="177"/>
      <c r="CJ59" s="177"/>
      <c r="CK59" s="177"/>
      <c r="CL59" s="177"/>
      <c r="CM59" s="177"/>
      <c r="CN59" s="177"/>
      <c r="CO59" s="177"/>
      <c r="CP59" s="177"/>
      <c r="CQ59" s="177"/>
      <c r="CR59" s="177"/>
      <c r="CS59" s="177"/>
      <c r="CT59" s="177"/>
      <c r="CU59" s="177"/>
      <c r="CV59" s="177"/>
      <c r="CW59" s="177"/>
      <c r="CX59" s="177"/>
      <c r="CY59" s="177"/>
      <c r="CZ59" s="177"/>
      <c r="DA59" s="177"/>
      <c r="DB59" s="177"/>
      <c r="DC59" s="177"/>
      <c r="DD59" s="177"/>
      <c r="DE59" s="177"/>
      <c r="DF59" s="177"/>
      <c r="DG59" s="177"/>
      <c r="DH59" s="177"/>
      <c r="DI59" s="177"/>
      <c r="DJ59" s="177"/>
      <c r="DK59" s="177"/>
      <c r="DL59" s="177"/>
      <c r="DM59" s="177"/>
      <c r="DN59" s="177"/>
      <c r="DO59" s="177"/>
      <c r="DP59" s="177"/>
      <c r="DQ59" s="177"/>
      <c r="DR59" s="177"/>
      <c r="DS59" s="177"/>
      <c r="DT59" s="177"/>
      <c r="DU59" s="177"/>
      <c r="DV59" s="177"/>
      <c r="DW59" s="177"/>
      <c r="DX59" s="177"/>
      <c r="DY59" s="177"/>
      <c r="DZ59" s="177"/>
      <c r="EA59" s="177"/>
      <c r="EB59" s="177"/>
      <c r="EC59" s="177"/>
      <c r="ED59" s="177"/>
      <c r="EE59" s="177"/>
      <c r="EF59" s="177"/>
      <c r="EG59" s="177"/>
      <c r="EH59" s="177"/>
      <c r="EI59" s="177"/>
      <c r="EJ59" s="177"/>
      <c r="EK59" s="177"/>
      <c r="EL59" s="177"/>
      <c r="EM59" s="177"/>
      <c r="EN59" s="177"/>
      <c r="EO59" s="177"/>
      <c r="EP59" s="177"/>
      <c r="EQ59" s="177"/>
      <c r="ER59" s="177"/>
      <c r="ES59" s="177"/>
      <c r="ET59" s="177"/>
      <c r="EU59" s="177"/>
      <c r="EV59" s="177"/>
      <c r="EW59" s="177"/>
      <c r="EX59" s="177"/>
      <c r="EY59" s="177"/>
      <c r="EZ59" s="177"/>
      <c r="FA59" s="177"/>
      <c r="FB59" s="177"/>
      <c r="FC59" s="177"/>
      <c r="FD59" s="177"/>
      <c r="FE59" s="177"/>
      <c r="FF59" s="177"/>
      <c r="FG59" s="177"/>
      <c r="FH59" s="177"/>
      <c r="FI59" s="177"/>
      <c r="FJ59" s="177"/>
      <c r="FK59" s="177"/>
      <c r="FL59" s="177"/>
      <c r="FM59" s="177"/>
      <c r="FN59" s="177"/>
      <c r="FO59" s="177"/>
      <c r="FP59" s="177"/>
      <c r="FQ59" s="177"/>
      <c r="FR59" s="177"/>
      <c r="FS59" s="177"/>
      <c r="FT59" s="177"/>
      <c r="FU59" s="177"/>
      <c r="FV59" s="177"/>
      <c r="FW59" s="177"/>
      <c r="FX59" s="177"/>
      <c r="FY59" s="177"/>
      <c r="FZ59" s="177"/>
      <c r="GA59" s="177"/>
      <c r="GB59" s="177"/>
      <c r="GC59" s="177"/>
      <c r="GD59" s="177"/>
      <c r="GE59" s="177"/>
      <c r="GF59" s="177"/>
      <c r="GG59" s="177"/>
      <c r="GH59" s="177"/>
      <c r="GI59" s="177"/>
    </row>
    <row r="60" spans="2:191" hidden="1">
      <c r="B60" s="193"/>
      <c r="C60" s="180"/>
      <c r="D60" s="178">
        <f t="shared" si="188"/>
        <v>0</v>
      </c>
      <c r="E60" s="178">
        <f t="shared" si="189"/>
        <v>0</v>
      </c>
      <c r="F60" s="178">
        <f t="shared" si="190"/>
        <v>0</v>
      </c>
      <c r="G60" s="178">
        <f t="shared" si="191"/>
        <v>0</v>
      </c>
      <c r="H60" s="178"/>
      <c r="I60" s="178"/>
      <c r="J60" s="178"/>
      <c r="K60" s="178"/>
      <c r="L60" s="178"/>
      <c r="M60" s="178">
        <f t="shared" si="45"/>
        <v>0</v>
      </c>
      <c r="N60" s="178">
        <f t="shared" si="46"/>
        <v>0</v>
      </c>
      <c r="O60" s="178">
        <f t="shared" si="47"/>
        <v>0</v>
      </c>
      <c r="P60" s="178">
        <f t="shared" si="48"/>
        <v>0</v>
      </c>
      <c r="Q60" s="178">
        <f t="shared" si="49"/>
        <v>0</v>
      </c>
      <c r="R60" s="178">
        <f t="shared" si="50"/>
        <v>0</v>
      </c>
      <c r="S60" s="178">
        <f t="shared" si="51"/>
        <v>0</v>
      </c>
      <c r="T60" s="178">
        <f t="shared" si="52"/>
        <v>0</v>
      </c>
      <c r="U60" s="178">
        <f t="shared" si="53"/>
        <v>0</v>
      </c>
      <c r="V60" s="178">
        <f t="shared" si="54"/>
        <v>0</v>
      </c>
      <c r="W60" s="178">
        <f t="shared" si="55"/>
        <v>0</v>
      </c>
      <c r="X60" s="178">
        <f t="shared" si="56"/>
        <v>0</v>
      </c>
      <c r="Y60" s="178">
        <f t="shared" si="57"/>
        <v>0</v>
      </c>
      <c r="Z60" s="178">
        <f t="shared" si="58"/>
        <v>0</v>
      </c>
      <c r="AA60" s="178">
        <f t="shared" si="59"/>
        <v>0</v>
      </c>
      <c r="AB60" s="178">
        <f t="shared" si="60"/>
        <v>0</v>
      </c>
      <c r="AC60" s="178">
        <f t="shared" si="61"/>
        <v>0</v>
      </c>
      <c r="AD60" s="178">
        <f t="shared" si="62"/>
        <v>0</v>
      </c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>
        <f t="shared" si="426"/>
        <v>0</v>
      </c>
      <c r="BA60" s="178">
        <f t="shared" si="63"/>
        <v>0</v>
      </c>
      <c r="BB60" s="178">
        <f t="shared" si="64"/>
        <v>0</v>
      </c>
      <c r="BC60" s="178">
        <f t="shared" si="65"/>
        <v>0</v>
      </c>
      <c r="BD60" s="178">
        <f t="shared" si="66"/>
        <v>0</v>
      </c>
      <c r="BE60" s="178">
        <f t="shared" si="67"/>
        <v>0</v>
      </c>
      <c r="BF60" s="178">
        <f t="shared" si="68"/>
        <v>0</v>
      </c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78"/>
      <c r="EH60" s="178"/>
      <c r="EI60" s="178"/>
      <c r="EJ60" s="178"/>
      <c r="EK60" s="178"/>
      <c r="EL60" s="178"/>
      <c r="EM60" s="178"/>
      <c r="EN60" s="178"/>
      <c r="EO60" s="178"/>
      <c r="EP60" s="178"/>
      <c r="EQ60" s="178"/>
      <c r="ER60" s="178"/>
      <c r="ES60" s="178"/>
      <c r="ET60" s="178"/>
      <c r="EU60" s="178"/>
      <c r="EV60" s="178"/>
      <c r="EW60" s="178"/>
      <c r="EX60" s="178"/>
      <c r="EY60" s="178"/>
      <c r="EZ60" s="178"/>
      <c r="FA60" s="178"/>
      <c r="FB60" s="178"/>
      <c r="FC60" s="178"/>
      <c r="FD60" s="178"/>
      <c r="FE60" s="178"/>
      <c r="FF60" s="178"/>
      <c r="FG60" s="178"/>
      <c r="FH60" s="178"/>
      <c r="FI60" s="178"/>
      <c r="FJ60" s="178"/>
      <c r="FK60" s="178"/>
      <c r="FL60" s="178"/>
      <c r="FM60" s="178"/>
      <c r="FN60" s="178"/>
      <c r="FO60" s="178"/>
      <c r="FP60" s="178"/>
      <c r="FQ60" s="178"/>
      <c r="FR60" s="178"/>
      <c r="FS60" s="178"/>
      <c r="FT60" s="178"/>
      <c r="FU60" s="178"/>
      <c r="FV60" s="178"/>
      <c r="FW60" s="178"/>
      <c r="FX60" s="178"/>
      <c r="FY60" s="178"/>
      <c r="FZ60" s="178"/>
      <c r="GA60" s="178"/>
      <c r="GB60" s="178"/>
      <c r="GC60" s="178"/>
      <c r="GD60" s="178"/>
      <c r="GE60" s="178"/>
      <c r="GF60" s="178"/>
      <c r="GG60" s="178"/>
      <c r="GH60" s="178"/>
      <c r="GI60" s="178"/>
    </row>
    <row r="61" spans="2:191">
      <c r="B61" s="176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>
        <f t="shared" si="66"/>
        <v>0</v>
      </c>
      <c r="BE61" s="177">
        <f t="shared" si="67"/>
        <v>0</v>
      </c>
      <c r="BF61" s="177">
        <f t="shared" si="68"/>
        <v>0</v>
      </c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77"/>
      <c r="CH61" s="177"/>
      <c r="CI61" s="177"/>
      <c r="CJ61" s="177"/>
      <c r="CK61" s="177"/>
      <c r="CL61" s="177"/>
      <c r="CM61" s="177"/>
      <c r="CN61" s="177"/>
      <c r="CO61" s="177"/>
      <c r="CP61" s="177"/>
      <c r="CQ61" s="177"/>
      <c r="CR61" s="177"/>
      <c r="CS61" s="177"/>
      <c r="CT61" s="177"/>
      <c r="CU61" s="177"/>
      <c r="CV61" s="177"/>
      <c r="CW61" s="177"/>
      <c r="CX61" s="177"/>
      <c r="CY61" s="177"/>
      <c r="CZ61" s="177"/>
      <c r="DA61" s="177"/>
      <c r="DB61" s="177"/>
      <c r="DC61" s="177"/>
      <c r="DD61" s="177"/>
      <c r="DE61" s="177"/>
      <c r="DF61" s="177"/>
      <c r="DG61" s="177"/>
      <c r="DH61" s="177"/>
      <c r="DI61" s="177"/>
      <c r="DJ61" s="177"/>
      <c r="DK61" s="177"/>
      <c r="DL61" s="177"/>
      <c r="DM61" s="177"/>
      <c r="DN61" s="177"/>
      <c r="DO61" s="177"/>
      <c r="DP61" s="177"/>
      <c r="DQ61" s="177"/>
      <c r="DR61" s="177"/>
      <c r="DS61" s="177"/>
      <c r="DT61" s="177"/>
      <c r="DU61" s="177"/>
      <c r="DV61" s="177"/>
      <c r="DW61" s="177"/>
      <c r="DX61" s="177"/>
      <c r="DY61" s="177"/>
      <c r="DZ61" s="177"/>
      <c r="EA61" s="177"/>
      <c r="EB61" s="177"/>
      <c r="EC61" s="177"/>
      <c r="ED61" s="177"/>
      <c r="EE61" s="177"/>
      <c r="EF61" s="177"/>
      <c r="EG61" s="177"/>
      <c r="EH61" s="177"/>
      <c r="EI61" s="177"/>
      <c r="EJ61" s="177"/>
      <c r="EK61" s="177"/>
      <c r="EL61" s="177"/>
      <c r="EM61" s="177"/>
      <c r="EN61" s="177"/>
      <c r="EO61" s="177"/>
      <c r="EP61" s="177"/>
      <c r="EQ61" s="177"/>
      <c r="ER61" s="177"/>
      <c r="ES61" s="177"/>
      <c r="ET61" s="177"/>
      <c r="EU61" s="177"/>
      <c r="EV61" s="177"/>
      <c r="EW61" s="177"/>
      <c r="EX61" s="177"/>
      <c r="EY61" s="177"/>
      <c r="EZ61" s="177"/>
      <c r="FA61" s="177"/>
      <c r="FB61" s="177"/>
      <c r="FC61" s="177"/>
      <c r="FD61" s="177"/>
      <c r="FE61" s="177"/>
      <c r="FF61" s="177"/>
      <c r="FG61" s="177"/>
      <c r="FH61" s="177"/>
      <c r="FI61" s="177"/>
      <c r="FJ61" s="177"/>
      <c r="FK61" s="177"/>
      <c r="FL61" s="177"/>
      <c r="FM61" s="177"/>
      <c r="FN61" s="177"/>
      <c r="FO61" s="177"/>
      <c r="FP61" s="177"/>
      <c r="FQ61" s="177"/>
      <c r="FR61" s="177"/>
      <c r="FS61" s="177"/>
      <c r="FT61" s="177"/>
      <c r="FU61" s="177"/>
      <c r="FV61" s="177"/>
      <c r="FW61" s="177"/>
      <c r="FX61" s="177"/>
      <c r="FY61" s="177"/>
      <c r="FZ61" s="177"/>
      <c r="GA61" s="177"/>
      <c r="GB61" s="177"/>
      <c r="GC61" s="177"/>
      <c r="GD61" s="177"/>
      <c r="GE61" s="177"/>
      <c r="GF61" s="177"/>
      <c r="GG61" s="177"/>
      <c r="GH61" s="177"/>
      <c r="GI61" s="177"/>
    </row>
    <row r="62" spans="2:191" s="39" customFormat="1" ht="30">
      <c r="B62" s="197" t="s">
        <v>150</v>
      </c>
      <c r="C62" s="198" t="s">
        <v>207</v>
      </c>
      <c r="D62" s="199">
        <f t="shared" ref="D62:AY62" si="857">D8-D33</f>
        <v>-696.98271540993937</v>
      </c>
      <c r="E62" s="199">
        <f t="shared" si="857"/>
        <v>328.030543931789</v>
      </c>
      <c r="F62" s="199">
        <f t="shared" si="857"/>
        <v>-1430.0889150460343</v>
      </c>
      <c r="G62" s="199">
        <f t="shared" si="857"/>
        <v>-1581.43408039524</v>
      </c>
      <c r="H62" s="199">
        <f t="shared" si="857"/>
        <v>510.32167034110626</v>
      </c>
      <c r="I62" s="199">
        <f t="shared" si="857"/>
        <v>916.53570186553861</v>
      </c>
      <c r="J62" s="199">
        <f t="shared" si="857"/>
        <v>542.63288057022601</v>
      </c>
      <c r="K62" s="199">
        <f t="shared" si="857"/>
        <v>65.983648235298006</v>
      </c>
      <c r="L62" s="199">
        <f t="shared" si="857"/>
        <v>962.94538712000031</v>
      </c>
      <c r="M62" s="199">
        <f t="shared" si="45"/>
        <v>-218.33894134814858</v>
      </c>
      <c r="N62" s="199">
        <f t="shared" si="46"/>
        <v>358.39846706128594</v>
      </c>
      <c r="O62" s="199">
        <f t="shared" si="857"/>
        <v>-75.004542164872873</v>
      </c>
      <c r="P62" s="199">
        <f t="shared" si="857"/>
        <v>-13.432226063344388</v>
      </c>
      <c r="Q62" s="199">
        <f t="shared" si="857"/>
        <v>-70.314547994567647</v>
      </c>
      <c r="R62" s="199">
        <f t="shared" si="857"/>
        <v>-538.23139918715469</v>
      </c>
      <c r="S62" s="199">
        <f t="shared" si="857"/>
        <v>98.834567143057939</v>
      </c>
      <c r="T62" s="199">
        <f t="shared" si="857"/>
        <v>254.17200870132774</v>
      </c>
      <c r="U62" s="199">
        <f t="shared" si="857"/>
        <v>303.63383562021909</v>
      </c>
      <c r="V62" s="199">
        <f t="shared" si="857"/>
        <v>-328.60986753281804</v>
      </c>
      <c r="W62" s="199">
        <f t="shared" si="857"/>
        <v>-326.68733767750859</v>
      </c>
      <c r="X62" s="199">
        <f t="shared" si="857"/>
        <v>-132.94413075412422</v>
      </c>
      <c r="Y62" s="199">
        <f t="shared" si="857"/>
        <v>-176.53211491592015</v>
      </c>
      <c r="Z62" s="199">
        <f t="shared" si="857"/>
        <v>-793.92533169848184</v>
      </c>
      <c r="AA62" s="199">
        <f t="shared" si="857"/>
        <v>-421.29810423652987</v>
      </c>
      <c r="AB62" s="199">
        <f t="shared" si="857"/>
        <v>-481.04415370018251</v>
      </c>
      <c r="AC62" s="199">
        <f t="shared" si="857"/>
        <v>-304.59725683712895</v>
      </c>
      <c r="AD62" s="199">
        <f t="shared" si="857"/>
        <v>-374.49456562139972</v>
      </c>
      <c r="AE62" s="199">
        <f t="shared" si="857"/>
        <v>245.23460900658324</v>
      </c>
      <c r="AF62" s="199">
        <f t="shared" si="857"/>
        <v>-28.230903624575376</v>
      </c>
      <c r="AG62" s="199">
        <f t="shared" si="857"/>
        <v>46.206848570624743</v>
      </c>
      <c r="AH62" s="199">
        <f t="shared" si="857"/>
        <v>247.11111638847342</v>
      </c>
      <c r="AI62" s="199">
        <f t="shared" si="857"/>
        <v>602.62804155005961</v>
      </c>
      <c r="AJ62" s="199">
        <f t="shared" si="857"/>
        <v>256.36516390830479</v>
      </c>
      <c r="AK62" s="199">
        <f t="shared" si="857"/>
        <v>278.70608473543484</v>
      </c>
      <c r="AL62" s="199">
        <f t="shared" si="857"/>
        <v>-221.1635883282604</v>
      </c>
      <c r="AM62" s="199">
        <f t="shared" si="857"/>
        <v>67.982050573694323</v>
      </c>
      <c r="AN62" s="199">
        <f t="shared" si="857"/>
        <v>69.581405668622892</v>
      </c>
      <c r="AO62" s="199">
        <f t="shared" si="857"/>
        <v>350.52339559659458</v>
      </c>
      <c r="AP62" s="199">
        <f t="shared" si="857"/>
        <v>54.546028731313527</v>
      </c>
      <c r="AQ62" s="199">
        <f t="shared" si="857"/>
        <v>163.96555397653492</v>
      </c>
      <c r="AR62" s="199">
        <f t="shared" si="857"/>
        <v>-123.94458045652152</v>
      </c>
      <c r="AS62" s="199">
        <f t="shared" si="857"/>
        <v>-107.95548584886296</v>
      </c>
      <c r="AT62" s="199">
        <f t="shared" si="857"/>
        <v>133.91816056414814</v>
      </c>
      <c r="AU62" s="199">
        <f t="shared" si="857"/>
        <v>96.65984659999981</v>
      </c>
      <c r="AV62" s="199">
        <f t="shared" si="857"/>
        <v>147.71986532999972</v>
      </c>
      <c r="AW62" s="199">
        <f t="shared" si="857"/>
        <v>608.58377336000149</v>
      </c>
      <c r="AX62" s="199">
        <f t="shared" si="857"/>
        <v>109.98190182999861</v>
      </c>
      <c r="AY62" s="199">
        <f t="shared" si="857"/>
        <v>115.62041591000013</v>
      </c>
      <c r="AZ62" s="199">
        <f>+SUM(FN62:FP62)</f>
        <v>-16.029444070000125</v>
      </c>
      <c r="BA62" s="199">
        <f t="shared" si="63"/>
        <v>-12.538619872592506</v>
      </c>
      <c r="BB62" s="199">
        <f t="shared" si="64"/>
        <v>-305.39129331555591</v>
      </c>
      <c r="BC62" s="199">
        <f t="shared" si="65"/>
        <v>177.87740309899993</v>
      </c>
      <c r="BD62" s="199">
        <f t="shared" si="66"/>
        <v>-5.7144728999999188</v>
      </c>
      <c r="BE62" s="199">
        <f t="shared" si="67"/>
        <v>17.204193110000006</v>
      </c>
      <c r="BF62" s="199">
        <f t="shared" si="68"/>
        <v>169.03134375228592</v>
      </c>
      <c r="BG62" s="199">
        <f t="shared" ref="BG62:BH62" si="858">BG8-BG33</f>
        <v>42.915553570600309</v>
      </c>
      <c r="BH62" s="199">
        <f t="shared" si="858"/>
        <v>49.783302792881784</v>
      </c>
      <c r="BI62" s="199">
        <f t="shared" ref="BI62:CL62" si="859">BI8-BI33</f>
        <v>-167.70339852835485</v>
      </c>
      <c r="BJ62" s="199">
        <f t="shared" si="859"/>
        <v>-75.040887080327821</v>
      </c>
      <c r="BK62" s="199">
        <f t="shared" si="859"/>
        <v>70.960387205772918</v>
      </c>
      <c r="BL62" s="199">
        <f t="shared" si="859"/>
        <v>-9.3517261887895984</v>
      </c>
      <c r="BM62" s="199">
        <f t="shared" si="859"/>
        <v>33.524433473372596</v>
      </c>
      <c r="BN62" s="199">
        <f t="shared" si="859"/>
        <v>29.684915428292811</v>
      </c>
      <c r="BO62" s="199">
        <f t="shared" si="859"/>
        <v>-133.52389689623311</v>
      </c>
      <c r="BP62" s="199">
        <f t="shared" si="859"/>
        <v>33.574299294598859</v>
      </c>
      <c r="BQ62" s="199">
        <f t="shared" si="859"/>
        <v>-89.32553234690306</v>
      </c>
      <c r="BR62" s="199">
        <f t="shared" si="859"/>
        <v>-482.48016613485038</v>
      </c>
      <c r="BS62" s="199">
        <f t="shared" si="859"/>
        <v>174.32974770305543</v>
      </c>
      <c r="BT62" s="199">
        <f t="shared" si="859"/>
        <v>-105.68016077312313</v>
      </c>
      <c r="BU62" s="199">
        <f t="shared" si="859"/>
        <v>30.184980213125755</v>
      </c>
      <c r="BV62" s="199">
        <f t="shared" si="859"/>
        <v>54.15984580545819</v>
      </c>
      <c r="BW62" s="199">
        <f t="shared" si="859"/>
        <v>-19.127389650189571</v>
      </c>
      <c r="BX62" s="199">
        <f t="shared" si="859"/>
        <v>219.13955254605878</v>
      </c>
      <c r="BY62" s="199">
        <f t="shared" si="859"/>
        <v>-94.780316113691697</v>
      </c>
      <c r="BZ62" s="199">
        <f t="shared" si="859"/>
        <v>94.822097960979477</v>
      </c>
      <c r="CA62" s="199">
        <f t="shared" si="859"/>
        <v>303.59205377293165</v>
      </c>
      <c r="CB62" s="199">
        <f t="shared" si="859"/>
        <v>-186.51643576437732</v>
      </c>
      <c r="CC62" s="199">
        <f t="shared" si="859"/>
        <v>185.92005645135873</v>
      </c>
      <c r="CD62" s="199">
        <f t="shared" si="859"/>
        <v>-328.01348821979934</v>
      </c>
      <c r="CE62" s="199">
        <f t="shared" si="859"/>
        <v>-177.26731387235549</v>
      </c>
      <c r="CF62" s="199">
        <f t="shared" si="859"/>
        <v>-138.66732101371201</v>
      </c>
      <c r="CG62" s="199">
        <f t="shared" si="859"/>
        <v>-10.752702791441038</v>
      </c>
      <c r="CH62" s="199">
        <f t="shared" si="859"/>
        <v>-119.11894918285634</v>
      </c>
      <c r="CI62" s="199">
        <f t="shared" si="859"/>
        <v>-55.847759393810179</v>
      </c>
      <c r="CJ62" s="199">
        <f t="shared" si="859"/>
        <v>42.022577822542416</v>
      </c>
      <c r="CK62" s="199">
        <f t="shared" si="859"/>
        <v>112.76401710277833</v>
      </c>
      <c r="CL62" s="199">
        <f t="shared" si="859"/>
        <v>-139.46475735007357</v>
      </c>
      <c r="CM62" s="199">
        <f t="shared" ref="CM62:DR62" si="860">CM8-CM33</f>
        <v>-149.83137466862479</v>
      </c>
      <c r="CN62" s="199">
        <f t="shared" si="860"/>
        <v>-149.02650858363478</v>
      </c>
      <c r="CO62" s="199">
        <f t="shared" si="860"/>
        <v>-220.49752809946148</v>
      </c>
      <c r="CP62" s="199">
        <f t="shared" si="860"/>
        <v>-424.40129501538559</v>
      </c>
      <c r="CQ62" s="199">
        <f t="shared" si="860"/>
        <v>-112.52381598254857</v>
      </c>
      <c r="CR62" s="199">
        <f t="shared" si="860"/>
        <v>-98.665329327589063</v>
      </c>
      <c r="CS62" s="199">
        <f t="shared" si="860"/>
        <v>-210.10895892639235</v>
      </c>
      <c r="CT62" s="199">
        <f t="shared" si="860"/>
        <v>-167.08672982522194</v>
      </c>
      <c r="CU62" s="199">
        <f t="shared" si="860"/>
        <v>-166.39947967605883</v>
      </c>
      <c r="CV62" s="199">
        <f t="shared" si="860"/>
        <v>-147.55794419890162</v>
      </c>
      <c r="CW62" s="199">
        <f t="shared" si="860"/>
        <v>-176.06247482689025</v>
      </c>
      <c r="CX62" s="199">
        <f t="shared" si="860"/>
        <v>-24.808780031396111</v>
      </c>
      <c r="CY62" s="199">
        <f t="shared" si="860"/>
        <v>-103.72600197884242</v>
      </c>
      <c r="CZ62" s="199">
        <f t="shared" si="860"/>
        <v>-145.84364478263683</v>
      </c>
      <c r="DA62" s="199">
        <f t="shared" si="860"/>
        <v>-73.999870605824526</v>
      </c>
      <c r="DB62" s="199">
        <f t="shared" si="860"/>
        <v>-154.65105023293836</v>
      </c>
      <c r="DC62" s="199">
        <f t="shared" si="860"/>
        <v>186.78179202869399</v>
      </c>
      <c r="DD62" s="199">
        <f t="shared" si="860"/>
        <v>-40.472614979865511</v>
      </c>
      <c r="DE62" s="199">
        <f t="shared" si="860"/>
        <v>98.925431957754881</v>
      </c>
      <c r="DF62" s="199">
        <f t="shared" si="860"/>
        <v>-78.41015215842026</v>
      </c>
      <c r="DG62" s="199">
        <f t="shared" si="860"/>
        <v>-19.862033948879457</v>
      </c>
      <c r="DH62" s="199">
        <f t="shared" si="860"/>
        <v>70.041282482724171</v>
      </c>
      <c r="DI62" s="199">
        <f t="shared" si="860"/>
        <v>11.615259742289766</v>
      </c>
      <c r="DJ62" s="199">
        <f t="shared" si="860"/>
        <v>-33.498680779502706</v>
      </c>
      <c r="DK62" s="199">
        <f t="shared" si="860"/>
        <v>68.09026960783757</v>
      </c>
      <c r="DL62" s="199">
        <f t="shared" si="860"/>
        <v>-57.075931573824676</v>
      </c>
      <c r="DM62" s="199">
        <f t="shared" si="860"/>
        <v>-36.647854435009094</v>
      </c>
      <c r="DN62" s="199">
        <f t="shared" si="860"/>
        <v>340.83490239730691</v>
      </c>
      <c r="DO62" s="199">
        <f t="shared" si="860"/>
        <v>166.07515974034686</v>
      </c>
      <c r="DP62" s="199">
        <f t="shared" si="860"/>
        <v>46.922452432553257</v>
      </c>
      <c r="DQ62" s="199">
        <f t="shared" si="860"/>
        <v>389.63042937715915</v>
      </c>
      <c r="DR62" s="199">
        <f t="shared" si="860"/>
        <v>85.275116343800789</v>
      </c>
      <c r="DS62" s="199">
        <f t="shared" ref="DS62:EX62" si="861">DS8-DS33</f>
        <v>80.057040827874914</v>
      </c>
      <c r="DT62" s="199">
        <f t="shared" si="861"/>
        <v>91.033006736629318</v>
      </c>
      <c r="DU62" s="199">
        <f t="shared" si="861"/>
        <v>79.90748521284138</v>
      </c>
      <c r="DV62" s="199">
        <f t="shared" si="861"/>
        <v>120.22944857494082</v>
      </c>
      <c r="DW62" s="199">
        <f t="shared" si="861"/>
        <v>78.569150947652531</v>
      </c>
      <c r="DX62" s="199">
        <f t="shared" si="861"/>
        <v>-77.490990264483003</v>
      </c>
      <c r="DY62" s="199">
        <f t="shared" si="861"/>
        <v>43.917948949927904</v>
      </c>
      <c r="DZ62" s="199">
        <f t="shared" si="861"/>
        <v>-187.59054701370519</v>
      </c>
      <c r="EA62" s="199">
        <f t="shared" si="861"/>
        <v>-59.685413348965426</v>
      </c>
      <c r="EB62" s="199">
        <f t="shared" si="861"/>
        <v>36.204648972315226</v>
      </c>
      <c r="EC62" s="199">
        <f t="shared" si="861"/>
        <v>91.462814950344864</v>
      </c>
      <c r="ED62" s="199">
        <f t="shared" si="861"/>
        <v>-16.521651885123163</v>
      </c>
      <c r="EE62" s="199">
        <f t="shared" si="861"/>
        <v>36.333425694043626</v>
      </c>
      <c r="EF62" s="199">
        <f t="shared" si="861"/>
        <v>49.769631859702542</v>
      </c>
      <c r="EG62" s="199">
        <f t="shared" si="861"/>
        <v>54.703072866502737</v>
      </c>
      <c r="EH62" s="199">
        <f t="shared" si="861"/>
        <v>196.58056464999981</v>
      </c>
      <c r="EI62" s="199">
        <f t="shared" si="861"/>
        <v>99.239758080092372</v>
      </c>
      <c r="EJ62" s="199">
        <f t="shared" si="861"/>
        <v>-29.621219219999944</v>
      </c>
      <c r="EK62" s="199">
        <f t="shared" si="861"/>
        <v>98.256440288845852</v>
      </c>
      <c r="EL62" s="199">
        <f t="shared" si="861"/>
        <v>-14.089192337532438</v>
      </c>
      <c r="EM62" s="199">
        <f t="shared" si="861"/>
        <v>54.096932435683982</v>
      </c>
      <c r="EN62" s="199">
        <f t="shared" si="861"/>
        <v>74.65127155921482</v>
      </c>
      <c r="EO62" s="199">
        <f t="shared" si="861"/>
        <v>35.217349981636119</v>
      </c>
      <c r="EP62" s="199">
        <f t="shared" si="861"/>
        <v>88.366265320135398</v>
      </c>
      <c r="EQ62" s="199">
        <f t="shared" si="861"/>
        <v>-50.839284725892924</v>
      </c>
      <c r="ER62" s="199">
        <f t="shared" si="861"/>
        <v>-161.47156105076391</v>
      </c>
      <c r="ES62" s="199">
        <f t="shared" si="861"/>
        <v>-139.14022364357936</v>
      </c>
      <c r="ET62" s="199">
        <f t="shared" si="861"/>
        <v>-8.287833618522825</v>
      </c>
      <c r="EU62" s="199">
        <f t="shared" si="861"/>
        <v>39.47257141323928</v>
      </c>
      <c r="EV62" s="199">
        <f t="shared" si="861"/>
        <v>101.86469711509324</v>
      </c>
      <c r="EW62" s="199">
        <f t="shared" si="861"/>
        <v>44.546757155359046</v>
      </c>
      <c r="EX62" s="199">
        <f t="shared" si="861"/>
        <v>-12.493293706304257</v>
      </c>
      <c r="EY62" s="199">
        <f t="shared" ref="EY62:FS62" si="862">EY8-EY33</f>
        <v>50.648977940000009</v>
      </c>
      <c r="EZ62" s="199">
        <f t="shared" si="862"/>
        <v>76.046466129999999</v>
      </c>
      <c r="FA62" s="199">
        <f t="shared" si="862"/>
        <v>-30.035597470000084</v>
      </c>
      <c r="FB62" s="199">
        <f t="shared" si="862"/>
        <v>62.714621239999985</v>
      </c>
      <c r="FC62" s="199">
        <f t="shared" si="862"/>
        <v>100.43673724999974</v>
      </c>
      <c r="FD62" s="199">
        <f t="shared" si="862"/>
        <v>-15.431493160000059</v>
      </c>
      <c r="FE62" s="199">
        <f t="shared" si="862"/>
        <v>36.434468370000388</v>
      </c>
      <c r="FF62" s="199">
        <f t="shared" si="862"/>
        <v>46.887380810000138</v>
      </c>
      <c r="FG62" s="199">
        <f t="shared" si="862"/>
        <v>525.26192418000085</v>
      </c>
      <c r="FH62" s="199">
        <f t="shared" si="862"/>
        <v>94.696188019999681</v>
      </c>
      <c r="FI62" s="199">
        <f t="shared" si="862"/>
        <v>62.655341009999404</v>
      </c>
      <c r="FJ62" s="199">
        <f t="shared" si="862"/>
        <v>-47.36962720000048</v>
      </c>
      <c r="FK62" s="199">
        <f t="shared" si="862"/>
        <v>140.32884576999993</v>
      </c>
      <c r="FL62" s="199">
        <f t="shared" si="862"/>
        <v>-62.073071459999994</v>
      </c>
      <c r="FM62" s="199">
        <f t="shared" si="862"/>
        <v>37.364641600000027</v>
      </c>
      <c r="FN62" s="199">
        <f t="shared" si="862"/>
        <v>-12.465704520000031</v>
      </c>
      <c r="FO62" s="199">
        <f t="shared" si="862"/>
        <v>85.592804450000131</v>
      </c>
      <c r="FP62" s="199">
        <f t="shared" si="862"/>
        <v>-89.156544000000224</v>
      </c>
      <c r="FQ62" s="199">
        <f t="shared" si="862"/>
        <v>-32.958000130000528</v>
      </c>
      <c r="FR62" s="199">
        <f t="shared" si="862"/>
        <v>-2.0018261762954239</v>
      </c>
      <c r="FS62" s="199">
        <f t="shared" si="862"/>
        <v>22.421206433703446</v>
      </c>
      <c r="FT62" s="199">
        <f t="shared" ref="FT62" si="863">FT8-FT33</f>
        <v>-3.0914667762965564</v>
      </c>
      <c r="FU62" s="199">
        <f t="shared" ref="FU62" si="864">FU8-FU33</f>
        <v>6.0913802737036349</v>
      </c>
      <c r="FV62" s="199">
        <f t="shared" ref="FV62:FW62" si="865">FV8-FV33</f>
        <v>-308.39120681296299</v>
      </c>
      <c r="FW62" s="199">
        <f t="shared" si="865"/>
        <v>186.27073945999996</v>
      </c>
      <c r="FX62" s="199">
        <f t="shared" ref="FX62" si="866">FX8-FX33</f>
        <v>-210.9482022699998</v>
      </c>
      <c r="FY62" s="199">
        <f t="shared" ref="FY62:FZ62" si="867">FY8-FY33</f>
        <v>202.55486590899977</v>
      </c>
      <c r="FZ62" s="199">
        <f t="shared" si="867"/>
        <v>33.75655914999993</v>
      </c>
      <c r="GA62" s="199">
        <f t="shared" ref="GA62" si="868">GA8-GA33</f>
        <v>31.673020130000168</v>
      </c>
      <c r="GB62" s="199">
        <f t="shared" ref="GB62" si="869">GB8-GB33</f>
        <v>-71.144052180000017</v>
      </c>
      <c r="GC62" s="199">
        <f t="shared" ref="GC62" si="870">GC8-GC33</f>
        <v>119.56105703000003</v>
      </c>
      <c r="GD62" s="199">
        <f t="shared" ref="GD62" si="871">GD8-GD33</f>
        <v>31.876559670000006</v>
      </c>
      <c r="GE62" s="199">
        <f t="shared" ref="GE62" si="872">GE8-GE33</f>
        <v>-134.23342359000003</v>
      </c>
      <c r="GF62" s="199">
        <f t="shared" ref="GF62:GG62" si="873">GF8-GF33</f>
        <v>142.19158091999975</v>
      </c>
      <c r="GG62" s="199">
        <f t="shared" si="873"/>
        <v>78.027104900000495</v>
      </c>
      <c r="GH62" s="199">
        <f t="shared" ref="GH62:GI62" si="874">GH8-GH33</f>
        <v>-51.187342067714326</v>
      </c>
      <c r="GI62" s="199">
        <f t="shared" si="874"/>
        <v>110.14232426861304</v>
      </c>
    </row>
    <row r="63" spans="2:191" s="36" customFormat="1">
      <c r="B63" s="200" t="s">
        <v>197</v>
      </c>
      <c r="C63" s="201" t="s">
        <v>196</v>
      </c>
      <c r="D63" s="202">
        <f t="shared" ref="D63:AY63" si="875">+D8-D35-D57-D58</f>
        <v>-541.69393082993975</v>
      </c>
      <c r="E63" s="202">
        <f t="shared" si="875"/>
        <v>374.44281126178885</v>
      </c>
      <c r="F63" s="202">
        <f t="shared" si="875"/>
        <v>-1383.6172962260348</v>
      </c>
      <c r="G63" s="202">
        <f t="shared" si="875"/>
        <v>-1475.8296098352412</v>
      </c>
      <c r="H63" s="202">
        <f t="shared" si="875"/>
        <v>518.8629931811065</v>
      </c>
      <c r="I63" s="202">
        <f t="shared" si="875"/>
        <v>920.06027170553875</v>
      </c>
      <c r="J63" s="202">
        <f t="shared" si="875"/>
        <v>564.33835382022608</v>
      </c>
      <c r="K63" s="202">
        <f t="shared" si="875"/>
        <v>73.599340395297986</v>
      </c>
      <c r="L63" s="202">
        <f t="shared" si="875"/>
        <v>974.81245759000012</v>
      </c>
      <c r="M63" s="202">
        <f t="shared" si="45"/>
        <v>-179.3816850281485</v>
      </c>
      <c r="N63" s="202">
        <f t="shared" si="46"/>
        <v>397.76728907128597</v>
      </c>
      <c r="O63" s="202">
        <f t="shared" si="875"/>
        <v>-38.3055028748729</v>
      </c>
      <c r="P63" s="202">
        <f t="shared" si="875"/>
        <v>20.664904316655338</v>
      </c>
      <c r="Q63" s="202">
        <f t="shared" si="875"/>
        <v>-36.272696304567603</v>
      </c>
      <c r="R63" s="202">
        <f t="shared" si="875"/>
        <v>-487.78063596715469</v>
      </c>
      <c r="S63" s="202">
        <f t="shared" si="875"/>
        <v>115.14354689305787</v>
      </c>
      <c r="T63" s="202">
        <f t="shared" si="875"/>
        <v>267.37115958132767</v>
      </c>
      <c r="U63" s="202">
        <f t="shared" si="875"/>
        <v>307.90328580021924</v>
      </c>
      <c r="V63" s="202">
        <f t="shared" si="875"/>
        <v>-315.97518101281776</v>
      </c>
      <c r="W63" s="202">
        <f t="shared" si="875"/>
        <v>-325.13812518750854</v>
      </c>
      <c r="X63" s="202">
        <f t="shared" si="875"/>
        <v>-111.21907104412412</v>
      </c>
      <c r="Y63" s="202">
        <f t="shared" si="875"/>
        <v>-167.61709517591987</v>
      </c>
      <c r="Z63" s="202">
        <f t="shared" si="875"/>
        <v>-779.64300481848181</v>
      </c>
      <c r="AA63" s="202">
        <f t="shared" si="875"/>
        <v>-388.88633996377825</v>
      </c>
      <c r="AB63" s="202">
        <f t="shared" si="875"/>
        <v>-447.9517889620314</v>
      </c>
      <c r="AC63" s="202">
        <f t="shared" si="875"/>
        <v>-287.98788121970517</v>
      </c>
      <c r="AD63" s="202">
        <f t="shared" si="875"/>
        <v>-351.00359968972589</v>
      </c>
      <c r="AE63" s="202">
        <f t="shared" si="875"/>
        <v>249.95972501658332</v>
      </c>
      <c r="AF63" s="202">
        <f t="shared" si="875"/>
        <v>-27.722291084575431</v>
      </c>
      <c r="AG63" s="202">
        <f t="shared" si="875"/>
        <v>48.335913940624664</v>
      </c>
      <c r="AH63" s="202">
        <f t="shared" si="875"/>
        <v>248.28964530847327</v>
      </c>
      <c r="AI63" s="202">
        <f t="shared" si="875"/>
        <v>602.65897447005955</v>
      </c>
      <c r="AJ63" s="202">
        <f t="shared" si="875"/>
        <v>256.58657301830488</v>
      </c>
      <c r="AK63" s="202">
        <f t="shared" si="875"/>
        <v>279.50120466543478</v>
      </c>
      <c r="AL63" s="202">
        <f t="shared" si="875"/>
        <v>-218.68648044826028</v>
      </c>
      <c r="AM63" s="202">
        <f t="shared" si="875"/>
        <v>68.008608983694444</v>
      </c>
      <c r="AN63" s="202">
        <f t="shared" si="875"/>
        <v>82.551099718622936</v>
      </c>
      <c r="AO63" s="202">
        <f t="shared" si="875"/>
        <v>354.75443930659463</v>
      </c>
      <c r="AP63" s="202">
        <f t="shared" si="875"/>
        <v>59.024205811313436</v>
      </c>
      <c r="AQ63" s="202">
        <f t="shared" si="875"/>
        <v>164.85280818653501</v>
      </c>
      <c r="AR63" s="202">
        <f t="shared" si="875"/>
        <v>-121.00303198652148</v>
      </c>
      <c r="AS63" s="202">
        <f t="shared" si="875"/>
        <v>-105.057181818863</v>
      </c>
      <c r="AT63" s="202">
        <f t="shared" si="875"/>
        <v>134.80674601414802</v>
      </c>
      <c r="AU63" s="202">
        <f t="shared" si="875"/>
        <v>97.472916109999801</v>
      </c>
      <c r="AV63" s="202">
        <f t="shared" si="875"/>
        <v>150.34973367999976</v>
      </c>
      <c r="AW63" s="202">
        <f t="shared" si="875"/>
        <v>612.10106512000141</v>
      </c>
      <c r="AX63" s="202">
        <f t="shared" si="875"/>
        <v>114.8887426799987</v>
      </c>
      <c r="AY63" s="202">
        <f t="shared" si="875"/>
        <v>121.25421738000011</v>
      </c>
      <c r="AZ63" s="202">
        <f>+SUM(FN63:FP63)</f>
        <v>-0.78193239000009385</v>
      </c>
      <c r="BA63" s="202">
        <f t="shared" si="63"/>
        <v>-7.9604774725924301</v>
      </c>
      <c r="BB63" s="202">
        <f t="shared" si="64"/>
        <v>-291.89349254555594</v>
      </c>
      <c r="BC63" s="202">
        <f t="shared" si="65"/>
        <v>180.62931299900001</v>
      </c>
      <c r="BD63" s="202">
        <f t="shared" si="66"/>
        <v>1.9164732900000558</v>
      </c>
      <c r="BE63" s="202">
        <f t="shared" si="67"/>
        <v>30.709548820000066</v>
      </c>
      <c r="BF63" s="202">
        <f t="shared" si="68"/>
        <v>184.5119539622859</v>
      </c>
      <c r="BG63" s="202">
        <f t="shared" ref="BG63:BH63" si="876">+BG8-BG35-BG57-BG58</f>
        <v>53.772270750600285</v>
      </c>
      <c r="BH63" s="202">
        <f t="shared" si="876"/>
        <v>59.4278552728818</v>
      </c>
      <c r="BI63" s="202">
        <f t="shared" ref="BI63:CL63" si="877">+BI8-BI35-BI57-BI58</f>
        <v>-151.5056288983549</v>
      </c>
      <c r="BJ63" s="202">
        <f t="shared" si="877"/>
        <v>-63.033097570327811</v>
      </c>
      <c r="BK63" s="202">
        <f t="shared" si="877"/>
        <v>81.299807465772858</v>
      </c>
      <c r="BL63" s="202">
        <f t="shared" si="877"/>
        <v>2.3981944212104338</v>
      </c>
      <c r="BM63" s="202">
        <f t="shared" si="877"/>
        <v>44.777759323372607</v>
      </c>
      <c r="BN63" s="202">
        <f t="shared" si="877"/>
        <v>42.696854188292832</v>
      </c>
      <c r="BO63" s="202">
        <f t="shared" si="877"/>
        <v>-123.7473098162331</v>
      </c>
      <c r="BP63" s="202">
        <f t="shared" si="877"/>
        <v>47.226487354598873</v>
      </c>
      <c r="BQ63" s="202">
        <f t="shared" si="877"/>
        <v>-73.996333456903074</v>
      </c>
      <c r="BR63" s="202">
        <f t="shared" si="877"/>
        <v>-461.01078986485044</v>
      </c>
      <c r="BS63" s="202">
        <f t="shared" si="877"/>
        <v>180.97288607305546</v>
      </c>
      <c r="BT63" s="202">
        <f t="shared" si="877"/>
        <v>-101.54000982312317</v>
      </c>
      <c r="BU63" s="202">
        <f t="shared" si="877"/>
        <v>35.710670643125752</v>
      </c>
      <c r="BV63" s="202">
        <f t="shared" si="877"/>
        <v>62.014534385458262</v>
      </c>
      <c r="BW63" s="202">
        <f t="shared" si="877"/>
        <v>-16.024365190189599</v>
      </c>
      <c r="BX63" s="202">
        <f t="shared" si="877"/>
        <v>221.38099038605873</v>
      </c>
      <c r="BY63" s="202">
        <f t="shared" si="877"/>
        <v>-94.237925763691692</v>
      </c>
      <c r="BZ63" s="202">
        <f t="shared" si="877"/>
        <v>98.005819270979487</v>
      </c>
      <c r="CA63" s="202">
        <f t="shared" si="877"/>
        <v>304.13539229293167</v>
      </c>
      <c r="CB63" s="202">
        <f t="shared" si="877"/>
        <v>-185.02856109437738</v>
      </c>
      <c r="CC63" s="202">
        <f t="shared" si="877"/>
        <v>187.11373197135873</v>
      </c>
      <c r="CD63" s="202">
        <f t="shared" si="877"/>
        <v>-318.06035188979934</v>
      </c>
      <c r="CE63" s="202">
        <f t="shared" si="877"/>
        <v>-177.04315066235549</v>
      </c>
      <c r="CF63" s="202">
        <f t="shared" si="877"/>
        <v>-137.86897497371206</v>
      </c>
      <c r="CG63" s="202">
        <f t="shared" si="877"/>
        <v>-10.225999551440964</v>
      </c>
      <c r="CH63" s="202">
        <f t="shared" si="877"/>
        <v>-112.29470667285639</v>
      </c>
      <c r="CI63" s="202">
        <f t="shared" si="877"/>
        <v>-47.637568993810191</v>
      </c>
      <c r="CJ63" s="202">
        <f t="shared" si="877"/>
        <v>48.713204622542406</v>
      </c>
      <c r="CK63" s="202">
        <f t="shared" si="877"/>
        <v>117.82173306277832</v>
      </c>
      <c r="CL63" s="202">
        <f t="shared" si="877"/>
        <v>-138.61108221007356</v>
      </c>
      <c r="CM63" s="202">
        <f t="shared" ref="CM63:DR63" si="878">+CM8-CM35-CM57-CM58</f>
        <v>-146.82774602862474</v>
      </c>
      <c r="CN63" s="202">
        <f t="shared" si="878"/>
        <v>-148.28045292363475</v>
      </c>
      <c r="CO63" s="202">
        <f t="shared" si="878"/>
        <v>-219.54899554946141</v>
      </c>
      <c r="CP63" s="202">
        <f t="shared" si="878"/>
        <v>-411.81355634538556</v>
      </c>
      <c r="CQ63" s="202">
        <f t="shared" si="878"/>
        <v>-102.75500384869727</v>
      </c>
      <c r="CR63" s="202">
        <f t="shared" si="878"/>
        <v>-89.962785174626362</v>
      </c>
      <c r="CS63" s="202">
        <f t="shared" si="878"/>
        <v>-196.16855094045474</v>
      </c>
      <c r="CT63" s="202">
        <f t="shared" si="878"/>
        <v>-154.12617260839511</v>
      </c>
      <c r="CU63" s="202">
        <f t="shared" si="878"/>
        <v>-153.36096300523707</v>
      </c>
      <c r="CV63" s="202">
        <f t="shared" si="878"/>
        <v>-140.46465334839914</v>
      </c>
      <c r="CW63" s="202">
        <f t="shared" si="878"/>
        <v>-171.07960259009531</v>
      </c>
      <c r="CX63" s="202">
        <f t="shared" si="878"/>
        <v>-19.960976654218911</v>
      </c>
      <c r="CY63" s="202">
        <f t="shared" si="878"/>
        <v>-96.947301975390957</v>
      </c>
      <c r="CZ63" s="202">
        <f t="shared" si="878"/>
        <v>-142.13747176944139</v>
      </c>
      <c r="DA63" s="202">
        <f t="shared" si="878"/>
        <v>-68.843945957257716</v>
      </c>
      <c r="DB63" s="202">
        <f t="shared" si="878"/>
        <v>-140.02218196302678</v>
      </c>
      <c r="DC63" s="202">
        <f t="shared" si="878"/>
        <v>186.83299302869392</v>
      </c>
      <c r="DD63" s="202">
        <f t="shared" si="878"/>
        <v>-39.387727359865522</v>
      </c>
      <c r="DE63" s="202">
        <f t="shared" si="878"/>
        <v>102.51445934775489</v>
      </c>
      <c r="DF63" s="202">
        <f t="shared" si="878"/>
        <v>-78.23961991842026</v>
      </c>
      <c r="DG63" s="202">
        <f t="shared" si="878"/>
        <v>-19.786283338879457</v>
      </c>
      <c r="DH63" s="202">
        <f t="shared" si="878"/>
        <v>70.303612172724172</v>
      </c>
      <c r="DI63" s="202">
        <f t="shared" si="878"/>
        <v>13.306987612289788</v>
      </c>
      <c r="DJ63" s="202">
        <f t="shared" si="878"/>
        <v>-33.389996359502703</v>
      </c>
      <c r="DK63" s="202">
        <f t="shared" si="878"/>
        <v>68.418922687837551</v>
      </c>
      <c r="DL63" s="202">
        <f t="shared" si="878"/>
        <v>-56.898119143824687</v>
      </c>
      <c r="DM63" s="202">
        <f t="shared" si="878"/>
        <v>-35.828855665009087</v>
      </c>
      <c r="DN63" s="202">
        <f t="shared" si="878"/>
        <v>341.01662011730696</v>
      </c>
      <c r="DO63" s="202">
        <f t="shared" si="878"/>
        <v>166.07515974034686</v>
      </c>
      <c r="DP63" s="202">
        <f t="shared" si="878"/>
        <v>46.922596412553276</v>
      </c>
      <c r="DQ63" s="202">
        <f t="shared" si="878"/>
        <v>389.66121831715913</v>
      </c>
      <c r="DR63" s="202">
        <f t="shared" si="878"/>
        <v>85.301265653800783</v>
      </c>
      <c r="DS63" s="202">
        <f t="shared" ref="DS63:EX63" si="879">+DS8-DS35-DS57-DS58</f>
        <v>80.068055077874874</v>
      </c>
      <c r="DT63" s="202">
        <f t="shared" si="879"/>
        <v>91.217252286629304</v>
      </c>
      <c r="DU63" s="202">
        <f t="shared" si="879"/>
        <v>80.009725612841407</v>
      </c>
      <c r="DV63" s="202">
        <f t="shared" si="879"/>
        <v>120.49092676494085</v>
      </c>
      <c r="DW63" s="202">
        <f t="shared" si="879"/>
        <v>79.000552287652539</v>
      </c>
      <c r="DX63" s="202">
        <f t="shared" si="879"/>
        <v>-76.550212004483029</v>
      </c>
      <c r="DY63" s="202">
        <f t="shared" si="879"/>
        <v>44.112764859927921</v>
      </c>
      <c r="DZ63" s="202">
        <f t="shared" si="879"/>
        <v>-186.24903330370523</v>
      </c>
      <c r="EA63" s="202">
        <f t="shared" si="879"/>
        <v>-59.681413378965402</v>
      </c>
      <c r="EB63" s="202">
        <f t="shared" si="879"/>
        <v>36.217822412315201</v>
      </c>
      <c r="EC63" s="202">
        <f t="shared" si="879"/>
        <v>91.472199950344873</v>
      </c>
      <c r="ED63" s="202">
        <f t="shared" si="879"/>
        <v>-16.499128515123147</v>
      </c>
      <c r="EE63" s="202">
        <f t="shared" si="879"/>
        <v>36.511852074043617</v>
      </c>
      <c r="EF63" s="202">
        <f t="shared" si="879"/>
        <v>62.53837615970258</v>
      </c>
      <c r="EG63" s="202">
        <f t="shared" si="879"/>
        <v>57.000308036502702</v>
      </c>
      <c r="EH63" s="202">
        <f t="shared" si="879"/>
        <v>198.29737118999981</v>
      </c>
      <c r="EI63" s="202">
        <f t="shared" si="879"/>
        <v>99.45676008009238</v>
      </c>
      <c r="EJ63" s="202">
        <f t="shared" si="879"/>
        <v>-29.398030919999968</v>
      </c>
      <c r="EK63" s="202">
        <f t="shared" si="879"/>
        <v>98.609404688845828</v>
      </c>
      <c r="EL63" s="202">
        <f t="shared" si="879"/>
        <v>-10.187167957532438</v>
      </c>
      <c r="EM63" s="202">
        <f t="shared" si="879"/>
        <v>54.096932435683982</v>
      </c>
      <c r="EN63" s="202">
        <f t="shared" si="879"/>
        <v>74.978142199214858</v>
      </c>
      <c r="EO63" s="202">
        <f t="shared" si="879"/>
        <v>35.777733551636089</v>
      </c>
      <c r="EP63" s="202">
        <f t="shared" si="879"/>
        <v>89.0883492401354</v>
      </c>
      <c r="EQ63" s="202">
        <f t="shared" si="879"/>
        <v>-49.053486895892931</v>
      </c>
      <c r="ER63" s="202">
        <f t="shared" si="879"/>
        <v>-161.03789433076395</v>
      </c>
      <c r="ES63" s="202">
        <f t="shared" si="879"/>
        <v>-136.92889222357934</v>
      </c>
      <c r="ET63" s="202">
        <f t="shared" si="879"/>
        <v>-8.0463267985228129</v>
      </c>
      <c r="EU63" s="202">
        <f t="shared" si="879"/>
        <v>39.918037203239265</v>
      </c>
      <c r="EV63" s="202">
        <f t="shared" si="879"/>
        <v>102.02112437509319</v>
      </c>
      <c r="EW63" s="202">
        <f t="shared" si="879"/>
        <v>44.588434795359035</v>
      </c>
      <c r="EX63" s="202">
        <f t="shared" si="879"/>
        <v>-11.802813156304239</v>
      </c>
      <c r="EY63" s="202">
        <f t="shared" ref="EY63:FS63" si="880">+EY8-EY35-EY57-EY58</f>
        <v>50.648977939999995</v>
      </c>
      <c r="EZ63" s="202">
        <f t="shared" si="880"/>
        <v>76.148832519999999</v>
      </c>
      <c r="FA63" s="202">
        <f t="shared" si="880"/>
        <v>-29.324894350000022</v>
      </c>
      <c r="FB63" s="202">
        <f t="shared" si="880"/>
        <v>63.008158089999995</v>
      </c>
      <c r="FC63" s="202">
        <f t="shared" si="880"/>
        <v>101.92239770999976</v>
      </c>
      <c r="FD63" s="202">
        <f t="shared" si="880"/>
        <v>-14.58082212000005</v>
      </c>
      <c r="FE63" s="202">
        <f t="shared" si="880"/>
        <v>39.288986550000402</v>
      </c>
      <c r="FF63" s="202">
        <f t="shared" si="880"/>
        <v>47.283614610000143</v>
      </c>
      <c r="FG63" s="202">
        <f t="shared" si="880"/>
        <v>525.52846396000075</v>
      </c>
      <c r="FH63" s="202">
        <f t="shared" si="880"/>
        <v>95.196331919999665</v>
      </c>
      <c r="FI63" s="202">
        <f t="shared" si="880"/>
        <v>65.104621529999406</v>
      </c>
      <c r="FJ63" s="202">
        <f t="shared" si="880"/>
        <v>-45.412210770000456</v>
      </c>
      <c r="FK63" s="202">
        <f t="shared" si="880"/>
        <v>140.42185692999993</v>
      </c>
      <c r="FL63" s="202">
        <f t="shared" si="880"/>
        <v>-57.208017519999999</v>
      </c>
      <c r="FM63" s="202">
        <f t="shared" si="880"/>
        <v>38.040377970000037</v>
      </c>
      <c r="FN63" s="202">
        <f t="shared" si="880"/>
        <v>-11.897592930000002</v>
      </c>
      <c r="FO63" s="202">
        <f t="shared" si="880"/>
        <v>99.2605723100001</v>
      </c>
      <c r="FP63" s="202">
        <f t="shared" si="880"/>
        <v>-88.144911770000192</v>
      </c>
      <c r="FQ63" s="202">
        <f t="shared" si="880"/>
        <v>-32.194058140000521</v>
      </c>
      <c r="FR63" s="202">
        <f t="shared" si="880"/>
        <v>-0.96500850629544743</v>
      </c>
      <c r="FS63" s="202">
        <f t="shared" si="880"/>
        <v>25.198589173703539</v>
      </c>
      <c r="FT63" s="202">
        <f t="shared" ref="FT63" si="881">+FT8-FT35-FT57-FT58</f>
        <v>0.54666356370344715</v>
      </c>
      <c r="FU63" s="202">
        <f t="shared" ref="FU63" si="882">+FU8-FU35-FU57-FU58</f>
        <v>8.0472171737036717</v>
      </c>
      <c r="FV63" s="202">
        <f t="shared" ref="FV63:FW63" si="883">+FV8-FV35-FV57-FV58</f>
        <v>-300.48737328296306</v>
      </c>
      <c r="FW63" s="202">
        <f t="shared" si="883"/>
        <v>186.39908609</v>
      </c>
      <c r="FX63" s="202">
        <f t="shared" ref="FX63" si="884">+FX8-FX35-FX57-FX58</f>
        <v>-209.59122086999983</v>
      </c>
      <c r="FY63" s="202">
        <f t="shared" ref="FY63:FZ63" si="885">+FY8-FY35-FY57-FY58</f>
        <v>203.82144777899984</v>
      </c>
      <c r="FZ63" s="202">
        <f t="shared" si="885"/>
        <v>37.359518309999942</v>
      </c>
      <c r="GA63" s="202">
        <f t="shared" ref="GA63" si="886">+GA8-GA35-GA57-GA58</f>
        <v>34.895490440000117</v>
      </c>
      <c r="GB63" s="202">
        <f t="shared" ref="GB63" si="887">+GB8-GB35-GB57-GB58</f>
        <v>-70.338535460000003</v>
      </c>
      <c r="GC63" s="202">
        <f t="shared" ref="GC63" si="888">+GC8-GC35-GC57-GC58</f>
        <v>121.31278183000006</v>
      </c>
      <c r="GD63" s="202">
        <f t="shared" ref="GD63" si="889">+GD8-GD35-GD57-GD58</f>
        <v>40.182763520000009</v>
      </c>
      <c r="GE63" s="202">
        <f t="shared" ref="GE63" si="890">+GE8-GE35-GE57-GE58</f>
        <v>-130.78599653000001</v>
      </c>
      <c r="GF63" s="202">
        <f t="shared" ref="GF63:GG63" si="891">+GF8-GF35-GF57-GF58</f>
        <v>143.99998279999983</v>
      </c>
      <c r="GG63" s="202">
        <f t="shared" si="891"/>
        <v>91.009545010000409</v>
      </c>
      <c r="GH63" s="202">
        <f t="shared" ref="GH63:GI63" si="892">+GH8-GH35-GH57-GH58</f>
        <v>-50.497573847714335</v>
      </c>
      <c r="GI63" s="202">
        <f t="shared" si="892"/>
        <v>110.14232426861298</v>
      </c>
    </row>
    <row r="64" spans="2:191" s="4" customFormat="1">
      <c r="B64" s="203">
        <v>4</v>
      </c>
      <c r="C64" s="204" t="s">
        <v>60</v>
      </c>
      <c r="D64" s="181">
        <f t="shared" ref="D64:G64" si="893">+D62+D40</f>
        <v>-626.56936332585769</v>
      </c>
      <c r="E64" s="181">
        <f t="shared" si="893"/>
        <v>438.5629029551252</v>
      </c>
      <c r="F64" s="181">
        <f t="shared" si="893"/>
        <v>-1276.2532196404054</v>
      </c>
      <c r="G64" s="181">
        <f t="shared" si="893"/>
        <v>-1416.0821939875113</v>
      </c>
      <c r="H64" s="181">
        <f t="shared" ref="H64:AG64" si="894">+H62+H40</f>
        <v>718.66467217166723</v>
      </c>
      <c r="I64" s="181">
        <f t="shared" si="894"/>
        <v>1124.1358904999997</v>
      </c>
      <c r="J64" s="181">
        <f t="shared" si="894"/>
        <v>665.86294469726829</v>
      </c>
      <c r="K64" s="181">
        <f t="shared" si="894"/>
        <v>114.08588044891711</v>
      </c>
      <c r="L64" s="181">
        <f t="shared" ref="L64:AD64" si="895">+L62+L40</f>
        <v>990.5931431700003</v>
      </c>
      <c r="M64" s="181">
        <f t="shared" si="45"/>
        <v>-193.17500802666706</v>
      </c>
      <c r="N64" s="181">
        <f t="shared" si="46"/>
        <v>399.57380790958229</v>
      </c>
      <c r="O64" s="181">
        <f t="shared" si="895"/>
        <v>-65.13118730318709</v>
      </c>
      <c r="P64" s="181">
        <f t="shared" si="895"/>
        <v>-3.3538443762230621</v>
      </c>
      <c r="Q64" s="181">
        <f t="shared" si="895"/>
        <v>-44.656306309802453</v>
      </c>
      <c r="R64" s="181">
        <f t="shared" si="895"/>
        <v>-513.42802533664531</v>
      </c>
      <c r="S64" s="181">
        <f t="shared" si="895"/>
        <v>132.34823074338172</v>
      </c>
      <c r="T64" s="181">
        <f t="shared" si="895"/>
        <v>275.81988434541779</v>
      </c>
      <c r="U64" s="181">
        <f t="shared" si="895"/>
        <v>330.52395343936217</v>
      </c>
      <c r="V64" s="181">
        <f t="shared" si="895"/>
        <v>-300.12916557303873</v>
      </c>
      <c r="W64" s="181">
        <f t="shared" si="895"/>
        <v>-289.61462844604699</v>
      </c>
      <c r="X64" s="181">
        <f t="shared" si="895"/>
        <v>-97.5576726065553</v>
      </c>
      <c r="Y64" s="181">
        <f t="shared" si="895"/>
        <v>-132.30573030192343</v>
      </c>
      <c r="Z64" s="181">
        <f t="shared" si="895"/>
        <v>-756.77518828588018</v>
      </c>
      <c r="AA64" s="181">
        <f t="shared" si="895"/>
        <v>-387.99584762020118</v>
      </c>
      <c r="AB64" s="181">
        <f t="shared" si="895"/>
        <v>-438.04383226162508</v>
      </c>
      <c r="AC64" s="181">
        <f t="shared" si="895"/>
        <v>-261.03911658965592</v>
      </c>
      <c r="AD64" s="181">
        <f t="shared" si="895"/>
        <v>-329.00339751603002</v>
      </c>
      <c r="AE64" s="181">
        <f t="shared" si="894"/>
        <v>299.53735457266322</v>
      </c>
      <c r="AF64" s="181">
        <f t="shared" si="894"/>
        <v>24.2800364866889</v>
      </c>
      <c r="AG64" s="181">
        <f t="shared" si="894"/>
        <v>98.421139758228534</v>
      </c>
      <c r="AH64" s="181">
        <f t="shared" ref="AH64:AT64" si="896">+AH62+AH40</f>
        <v>296.42614135408633</v>
      </c>
      <c r="AI64" s="181">
        <f t="shared" si="896"/>
        <v>655.40813935710196</v>
      </c>
      <c r="AJ64" s="181">
        <f t="shared" si="896"/>
        <v>313.65805002820633</v>
      </c>
      <c r="AK64" s="181">
        <f t="shared" si="896"/>
        <v>330.6095501298729</v>
      </c>
      <c r="AL64" s="181">
        <f t="shared" si="896"/>
        <v>-175.53984901518123</v>
      </c>
      <c r="AM64" s="181">
        <f t="shared" si="896"/>
        <v>104.73398861999937</v>
      </c>
      <c r="AN64" s="181">
        <f t="shared" si="896"/>
        <v>103.79231956999979</v>
      </c>
      <c r="AO64" s="181">
        <f t="shared" si="896"/>
        <v>379.27946147177681</v>
      </c>
      <c r="AP64" s="181">
        <f t="shared" si="896"/>
        <v>78.057175035491639</v>
      </c>
      <c r="AQ64" s="181">
        <f t="shared" si="896"/>
        <v>180.42591998653489</v>
      </c>
      <c r="AR64" s="181">
        <f t="shared" si="896"/>
        <v>-113.71002734231273</v>
      </c>
      <c r="AS64" s="181">
        <f t="shared" si="896"/>
        <v>-96.707535558724089</v>
      </c>
      <c r="AT64" s="181">
        <f t="shared" si="896"/>
        <v>144.07752336341963</v>
      </c>
      <c r="AU64" s="181">
        <f t="shared" ref="AU64:AX64" si="897">+AU62+AU40</f>
        <v>103.69821448999981</v>
      </c>
      <c r="AV64" s="181">
        <f t="shared" si="897"/>
        <v>154.11178147999971</v>
      </c>
      <c r="AW64" s="181">
        <f t="shared" si="897"/>
        <v>614.78281767000146</v>
      </c>
      <c r="AX64" s="181">
        <f t="shared" si="897"/>
        <v>118.00032952999861</v>
      </c>
      <c r="AY64" s="181">
        <f t="shared" ref="AY64:DB64" si="898">+AY62+AY40</f>
        <v>119.66447900000014</v>
      </c>
      <c r="AZ64" s="181">
        <f>+SUM(FN64:FP64)</f>
        <v>-9.2712467900001343</v>
      </c>
      <c r="BA64" s="181">
        <f t="shared" si="63"/>
        <v>-7.3965015099999114</v>
      </c>
      <c r="BB64" s="181">
        <f t="shared" si="64"/>
        <v>-296.171738726667</v>
      </c>
      <c r="BC64" s="181">
        <f t="shared" si="65"/>
        <v>185.97061981899995</v>
      </c>
      <c r="BD64" s="181">
        <f t="shared" si="66"/>
        <v>3.9398282200000807</v>
      </c>
      <c r="BE64" s="181">
        <f t="shared" si="67"/>
        <v>30.485910310000008</v>
      </c>
      <c r="BF64" s="181">
        <f t="shared" si="68"/>
        <v>179.1774495605822</v>
      </c>
      <c r="BG64" s="181">
        <f t="shared" ref="BG64:BH64" si="899">+BG62+BG40</f>
        <v>46.806349246088047</v>
      </c>
      <c r="BH64" s="181">
        <f t="shared" si="899"/>
        <v>52.905143667951933</v>
      </c>
      <c r="BI64" s="181">
        <f t="shared" si="898"/>
        <v>-164.84268021722696</v>
      </c>
      <c r="BJ64" s="181">
        <f t="shared" si="898"/>
        <v>-71.70002164308508</v>
      </c>
      <c r="BK64" s="181">
        <f t="shared" si="898"/>
        <v>74.744641826725683</v>
      </c>
      <c r="BL64" s="181">
        <f t="shared" si="898"/>
        <v>-6.3984645598637844</v>
      </c>
      <c r="BM64" s="181">
        <f t="shared" si="898"/>
        <v>39.374515070580074</v>
      </c>
      <c r="BN64" s="181">
        <f t="shared" si="898"/>
        <v>41.240993287692703</v>
      </c>
      <c r="BO64" s="181">
        <f t="shared" si="898"/>
        <v>-125.27181466807529</v>
      </c>
      <c r="BP64" s="181">
        <f t="shared" si="898"/>
        <v>41.971947242888305</v>
      </c>
      <c r="BQ64" s="181">
        <f t="shared" si="898"/>
        <v>-81.709194450831831</v>
      </c>
      <c r="BR64" s="181">
        <f t="shared" si="898"/>
        <v>-473.69077812870171</v>
      </c>
      <c r="BS64" s="181">
        <f t="shared" si="898"/>
        <v>185.50340172438828</v>
      </c>
      <c r="BT64" s="181">
        <f t="shared" si="898"/>
        <v>-92.119195343212027</v>
      </c>
      <c r="BU64" s="181">
        <f t="shared" si="898"/>
        <v>38.964024362205578</v>
      </c>
      <c r="BV64" s="181">
        <f t="shared" si="898"/>
        <v>62.464890032700936</v>
      </c>
      <c r="BW64" s="181">
        <f t="shared" si="898"/>
        <v>-12.236457067874793</v>
      </c>
      <c r="BX64" s="181">
        <f t="shared" si="898"/>
        <v>225.59145138059134</v>
      </c>
      <c r="BY64" s="181">
        <f t="shared" si="898"/>
        <v>-86.738087096484222</v>
      </c>
      <c r="BZ64" s="181">
        <f t="shared" si="898"/>
        <v>103.33958303334937</v>
      </c>
      <c r="CA64" s="181">
        <f t="shared" si="898"/>
        <v>313.92245750249737</v>
      </c>
      <c r="CB64" s="181">
        <f t="shared" si="898"/>
        <v>-176.71251057616956</v>
      </c>
      <c r="CC64" s="181">
        <f t="shared" si="898"/>
        <v>194.64321447842997</v>
      </c>
      <c r="CD64" s="181">
        <f t="shared" si="898"/>
        <v>-318.05986947529908</v>
      </c>
      <c r="CE64" s="181">
        <f t="shared" si="898"/>
        <v>-168.68507280548067</v>
      </c>
      <c r="CF64" s="181">
        <f t="shared" si="898"/>
        <v>-131.65340590801162</v>
      </c>
      <c r="CG64" s="181">
        <f t="shared" si="898"/>
        <v>10.723850267445346</v>
      </c>
      <c r="CH64" s="181">
        <f t="shared" si="898"/>
        <v>-112.47599985096576</v>
      </c>
      <c r="CI64" s="181">
        <f t="shared" si="898"/>
        <v>-50.443228210652876</v>
      </c>
      <c r="CJ64" s="181">
        <f t="shared" si="898"/>
        <v>65.361555455063453</v>
      </c>
      <c r="CK64" s="181">
        <f t="shared" si="898"/>
        <v>121.32008731560413</v>
      </c>
      <c r="CL64" s="181">
        <f t="shared" si="898"/>
        <v>-126.99950756870369</v>
      </c>
      <c r="CM64" s="181">
        <f t="shared" si="898"/>
        <v>-126.62631004882374</v>
      </c>
      <c r="CN64" s="181">
        <f t="shared" si="898"/>
        <v>-140.04620197614946</v>
      </c>
      <c r="CO64" s="181">
        <f t="shared" si="898"/>
        <v>-212.74213058520033</v>
      </c>
      <c r="CP64" s="181">
        <f t="shared" si="898"/>
        <v>-403.98685572453041</v>
      </c>
      <c r="CQ64" s="181">
        <f t="shared" si="898"/>
        <v>-104.68634753355958</v>
      </c>
      <c r="CR64" s="181">
        <f t="shared" si="898"/>
        <v>-91.810173604112663</v>
      </c>
      <c r="CS64" s="181">
        <f t="shared" si="898"/>
        <v>-191.49932648252906</v>
      </c>
      <c r="CT64" s="181">
        <f t="shared" si="898"/>
        <v>-160.71395048848277</v>
      </c>
      <c r="CU64" s="181">
        <f t="shared" si="898"/>
        <v>-147.16612498870185</v>
      </c>
      <c r="CV64" s="181">
        <f t="shared" si="898"/>
        <v>-130.16375678444032</v>
      </c>
      <c r="CW64" s="181">
        <f t="shared" si="898"/>
        <v>-169.12029237697053</v>
      </c>
      <c r="CX64" s="181">
        <f t="shared" si="898"/>
        <v>-4.8420116310142696</v>
      </c>
      <c r="CY64" s="181">
        <f t="shared" si="898"/>
        <v>-87.076812581670978</v>
      </c>
      <c r="CZ64" s="181">
        <f t="shared" si="898"/>
        <v>-140.82375584054685</v>
      </c>
      <c r="DA64" s="181">
        <f t="shared" si="898"/>
        <v>-54.272013186875753</v>
      </c>
      <c r="DB64" s="181">
        <f t="shared" si="898"/>
        <v>-133.90762848860743</v>
      </c>
      <c r="DC64" s="181">
        <f t="shared" ref="DC64:DY64" si="900">+DC62+DC40</f>
        <v>191.05443867428656</v>
      </c>
      <c r="DD64" s="181">
        <f t="shared" si="900"/>
        <v>-10.327091903145568</v>
      </c>
      <c r="DE64" s="181">
        <f t="shared" si="900"/>
        <v>118.81000780152232</v>
      </c>
      <c r="DF64" s="181">
        <f t="shared" si="900"/>
        <v>-67.12214802345575</v>
      </c>
      <c r="DG64" s="181">
        <f t="shared" si="900"/>
        <v>1.4903556727495193</v>
      </c>
      <c r="DH64" s="181">
        <f t="shared" si="900"/>
        <v>89.911828837394964</v>
      </c>
      <c r="DI64" s="181">
        <f t="shared" si="900"/>
        <v>21.665911355576373</v>
      </c>
      <c r="DJ64" s="181">
        <f t="shared" si="900"/>
        <v>-10.269755759157597</v>
      </c>
      <c r="DK64" s="181">
        <f t="shared" si="900"/>
        <v>87.024984161809641</v>
      </c>
      <c r="DL64" s="181">
        <f t="shared" si="900"/>
        <v>-47.22422364487575</v>
      </c>
      <c r="DM64" s="181">
        <f t="shared" si="900"/>
        <v>-14.180495854946809</v>
      </c>
      <c r="DN64" s="181">
        <f t="shared" si="900"/>
        <v>357.83086085390858</v>
      </c>
      <c r="DO64" s="181">
        <f t="shared" si="900"/>
        <v>175.7577521019374</v>
      </c>
      <c r="DP64" s="181">
        <f t="shared" si="900"/>
        <v>70.969678619333223</v>
      </c>
      <c r="DQ64" s="181">
        <f t="shared" si="900"/>
        <v>408.68070863583102</v>
      </c>
      <c r="DR64" s="181">
        <f t="shared" si="900"/>
        <v>96.252756973972325</v>
      </c>
      <c r="DS64" s="181">
        <f t="shared" si="900"/>
        <v>103.09118124259965</v>
      </c>
      <c r="DT64" s="181">
        <f t="shared" si="900"/>
        <v>114.31411181163458</v>
      </c>
      <c r="DU64" s="181">
        <f t="shared" si="900"/>
        <v>89.777909991835401</v>
      </c>
      <c r="DV64" s="181">
        <f t="shared" si="900"/>
        <v>150.65789638156883</v>
      </c>
      <c r="DW64" s="181">
        <f t="shared" si="900"/>
        <v>90.173743756468525</v>
      </c>
      <c r="DX64" s="181">
        <f t="shared" si="900"/>
        <v>-67.130086087140612</v>
      </c>
      <c r="DY64" s="181">
        <f t="shared" si="900"/>
        <v>65.960621748363863</v>
      </c>
      <c r="DZ64" s="181">
        <f t="shared" ref="DZ64:EW64" si="901">+DZ62+DZ40</f>
        <v>-174.37038467640437</v>
      </c>
      <c r="EA64" s="181">
        <f t="shared" si="901"/>
        <v>-51.418401870000011</v>
      </c>
      <c r="EB64" s="181">
        <f t="shared" si="901"/>
        <v>55.94765943999991</v>
      </c>
      <c r="EC64" s="181">
        <f t="shared" si="901"/>
        <v>100.20473104999981</v>
      </c>
      <c r="ED64" s="181">
        <f t="shared" si="901"/>
        <v>-9.0380779699999536</v>
      </c>
      <c r="EE64" s="181">
        <f t="shared" si="901"/>
        <v>54.237215609999943</v>
      </c>
      <c r="EF64" s="181">
        <f t="shared" si="901"/>
        <v>58.593181929999901</v>
      </c>
      <c r="EG64" s="181">
        <f t="shared" si="901"/>
        <v>61.979714370000288</v>
      </c>
      <c r="EH64" s="181">
        <f t="shared" si="901"/>
        <v>211.17266246999992</v>
      </c>
      <c r="EI64" s="181">
        <f t="shared" si="901"/>
        <v>106.12708463177697</v>
      </c>
      <c r="EJ64" s="181">
        <f t="shared" si="901"/>
        <v>-23.509638819999974</v>
      </c>
      <c r="EK64" s="181">
        <f t="shared" si="901"/>
        <v>108.26704690302395</v>
      </c>
      <c r="EL64" s="181">
        <f t="shared" si="901"/>
        <v>-6.700233047532401</v>
      </c>
      <c r="EM64" s="181">
        <f t="shared" si="901"/>
        <v>57.857862055683967</v>
      </c>
      <c r="EN64" s="181">
        <f t="shared" si="901"/>
        <v>84.108946319214823</v>
      </c>
      <c r="EO64" s="181">
        <f t="shared" si="901"/>
        <v>38.459111611636089</v>
      </c>
      <c r="EP64" s="181">
        <f t="shared" si="901"/>
        <v>90.108680890135361</v>
      </c>
      <c r="EQ64" s="181">
        <f t="shared" si="901"/>
        <v>-44.942653541684095</v>
      </c>
      <c r="ER64" s="181">
        <f t="shared" si="901"/>
        <v>-158.87605469076391</v>
      </c>
      <c r="ES64" s="181">
        <f t="shared" si="901"/>
        <v>-137.92071468344051</v>
      </c>
      <c r="ET64" s="181">
        <f t="shared" si="901"/>
        <v>-4.1183548085228345</v>
      </c>
      <c r="EU64" s="181">
        <f t="shared" si="901"/>
        <v>45.331533933239299</v>
      </c>
      <c r="EV64" s="181">
        <f t="shared" si="901"/>
        <v>103.30943580509324</v>
      </c>
      <c r="EW64" s="181">
        <f t="shared" si="901"/>
        <v>50.585857464994774</v>
      </c>
      <c r="EX64" s="181">
        <f t="shared" ref="EX64:FJ64" si="902">+EX62+EX40</f>
        <v>-9.8177699066685218</v>
      </c>
      <c r="EY64" s="181">
        <f t="shared" si="902"/>
        <v>52.927310330000012</v>
      </c>
      <c r="EZ64" s="181">
        <f t="shared" si="902"/>
        <v>78.781648610000005</v>
      </c>
      <c r="FA64" s="181">
        <f t="shared" si="902"/>
        <v>-28.010744450000082</v>
      </c>
      <c r="FB64" s="181">
        <f t="shared" si="902"/>
        <v>64.549533419999989</v>
      </c>
      <c r="FC64" s="181">
        <f t="shared" si="902"/>
        <v>102.39522828999974</v>
      </c>
      <c r="FD64" s="181">
        <f t="shared" si="902"/>
        <v>-12.832980230000057</v>
      </c>
      <c r="FE64" s="181">
        <f t="shared" si="902"/>
        <v>39.485434500000387</v>
      </c>
      <c r="FF64" s="181">
        <f t="shared" si="902"/>
        <v>48.468188710000142</v>
      </c>
      <c r="FG64" s="181">
        <f t="shared" si="902"/>
        <v>526.82919446000085</v>
      </c>
      <c r="FH64" s="181">
        <f t="shared" si="902"/>
        <v>96.81246589999968</v>
      </c>
      <c r="FI64" s="181">
        <f t="shared" si="902"/>
        <v>64.036740929999411</v>
      </c>
      <c r="FJ64" s="181">
        <f t="shared" si="902"/>
        <v>-42.848877300000481</v>
      </c>
      <c r="FK64" s="181">
        <f t="shared" ref="FK64:FM64" si="903">+FK62+FK40</f>
        <v>141.76003887999994</v>
      </c>
      <c r="FL64" s="181">
        <f t="shared" si="903"/>
        <v>-60.232648359999992</v>
      </c>
      <c r="FM64" s="181">
        <f t="shared" si="903"/>
        <v>38.137088480000031</v>
      </c>
      <c r="FN64" s="181">
        <f t="shared" ref="FN64:FO64" si="904">+FN62+FN40</f>
        <v>-11.645833650000032</v>
      </c>
      <c r="FO64" s="181">
        <f t="shared" si="904"/>
        <v>89.637475290000125</v>
      </c>
      <c r="FP64" s="181">
        <f t="shared" ref="FP64" si="905">+FP62+FP40</f>
        <v>-87.262888430000231</v>
      </c>
      <c r="FQ64" s="181">
        <f t="shared" ref="FQ64" si="906">+FQ62+FQ40</f>
        <v>-31.976680770000527</v>
      </c>
      <c r="FR64" s="181">
        <f t="shared" ref="FR64" si="907">+FR62+FR40</f>
        <v>0.51734079000087263</v>
      </c>
      <c r="FS64" s="181">
        <f t="shared" ref="FS64" si="908">+FS62+FS40</f>
        <v>24.062838469999743</v>
      </c>
      <c r="FT64" s="181">
        <f t="shared" ref="FT64" si="909">+FT62+FT40</f>
        <v>-1.8753395900002605</v>
      </c>
      <c r="FU64" s="181">
        <f t="shared" ref="FU64" si="910">+FU62+FU40</f>
        <v>10.494759539999929</v>
      </c>
      <c r="FV64" s="181">
        <f t="shared" ref="FV64:FW64" si="911">+FV62+FV40</f>
        <v>-304.79115867666667</v>
      </c>
      <c r="FW64" s="181">
        <f t="shared" si="911"/>
        <v>191.14133546999997</v>
      </c>
      <c r="FX64" s="181">
        <f t="shared" ref="FX64" si="912">+FX62+FX40</f>
        <v>-209.49323390999979</v>
      </c>
      <c r="FY64" s="181">
        <f t="shared" ref="FY64:FZ64" si="913">+FY62+FY40</f>
        <v>204.32251825899976</v>
      </c>
      <c r="FZ64" s="181">
        <f t="shared" si="913"/>
        <v>35.894636969999929</v>
      </c>
      <c r="GA64" s="181">
        <f t="shared" ref="GA64" si="914">+GA62+GA40</f>
        <v>33.841014760000171</v>
      </c>
      <c r="GB64" s="181">
        <f t="shared" ref="GB64" si="915">+GB62+GB40</f>
        <v>-65.795823510000019</v>
      </c>
      <c r="GC64" s="181">
        <f t="shared" ref="GC64" si="916">+GC62+GC40</f>
        <v>123.55420292000002</v>
      </c>
      <c r="GD64" s="181">
        <f t="shared" ref="GD64" si="917">+GD62+GD40</f>
        <v>35.684251930000002</v>
      </c>
      <c r="GE64" s="181">
        <f t="shared" ref="GE64" si="918">+GE62+GE40</f>
        <v>-128.75254454000003</v>
      </c>
      <c r="GF64" s="181">
        <f t="shared" ref="GF64:GG64" si="919">+GF62+GF40</f>
        <v>148.40440146999975</v>
      </c>
      <c r="GG64" s="181">
        <f t="shared" si="919"/>
        <v>80.291930840000489</v>
      </c>
      <c r="GH64" s="181">
        <f t="shared" ref="GH64:GI64" si="920">+GH62+GH40</f>
        <v>-49.518882749418033</v>
      </c>
      <c r="GI64" s="181">
        <f t="shared" si="920"/>
        <v>114.86765930161303</v>
      </c>
    </row>
    <row r="65" spans="2:191" s="4" customFormat="1">
      <c r="B65" s="203">
        <v>41</v>
      </c>
      <c r="C65" s="204" t="s">
        <v>198</v>
      </c>
      <c r="D65" s="181">
        <f>+D64+D68-D10</f>
        <v>-2876.8096591693165</v>
      </c>
      <c r="E65" s="181">
        <f t="shared" ref="E65:P65" si="921">+E64+E68-E10</f>
        <v>-2837.7081645648764</v>
      </c>
      <c r="F65" s="181">
        <f t="shared" si="921"/>
        <v>-1446.1948378604056</v>
      </c>
      <c r="G65" s="181">
        <f t="shared" si="921"/>
        <v>-1625.5551040219561</v>
      </c>
      <c r="H65" s="181">
        <f t="shared" si="921"/>
        <v>-1180.4092536083326</v>
      </c>
      <c r="I65" s="181">
        <f t="shared" si="921"/>
        <v>-1565.4701535699996</v>
      </c>
      <c r="J65" s="181">
        <f t="shared" si="921"/>
        <v>-1785.0302086427318</v>
      </c>
      <c r="K65" s="181">
        <f t="shared" si="921"/>
        <v>-1346.0619345710832</v>
      </c>
      <c r="L65" s="181">
        <f t="shared" si="921"/>
        <v>89.857099550000385</v>
      </c>
      <c r="M65" s="181">
        <f>+M64+M68-M10</f>
        <v>213.21430203333421</v>
      </c>
      <c r="N65" s="181">
        <f t="shared" si="46"/>
        <v>187.51880827058221</v>
      </c>
      <c r="O65" s="181">
        <f t="shared" si="921"/>
        <v>-548.80401366302942</v>
      </c>
      <c r="P65" s="181">
        <f t="shared" si="921"/>
        <v>-662.56946998486092</v>
      </c>
      <c r="Q65" s="181">
        <f t="shared" ref="Q65" si="922">+Q64+Q68-Q10</f>
        <v>-757.81378373740824</v>
      </c>
      <c r="R65" s="181">
        <f t="shared" ref="R65" si="923">+R64+R68-R10</f>
        <v>-907.62239178401865</v>
      </c>
      <c r="S65" s="181">
        <f t="shared" ref="S65" si="924">+S64+S68-S10</f>
        <v>-751.59712897661814</v>
      </c>
      <c r="T65" s="181">
        <f t="shared" ref="T65" si="925">+T64+T68-T10</f>
        <v>-769.9895203745823</v>
      </c>
      <c r="U65" s="181">
        <f t="shared" ref="U65" si="926">+U64+U68-U10</f>
        <v>-448.08147446063799</v>
      </c>
      <c r="V65" s="181">
        <f t="shared" ref="V65" si="927">+V64+V68-V10</f>
        <v>-868.04004075303897</v>
      </c>
      <c r="W65" s="181">
        <f t="shared" ref="W65" si="928">+W64+W68-W10</f>
        <v>-455.283409496047</v>
      </c>
      <c r="X65" s="181">
        <f t="shared" ref="X65" si="929">+X64+X68-X10</f>
        <v>-400.13026325655551</v>
      </c>
      <c r="Y65" s="181">
        <f t="shared" ref="Y65" si="930">+Y64+Y68-Y10</f>
        <v>-249.31636479192332</v>
      </c>
      <c r="Z65" s="181">
        <f t="shared" ref="Z65:AA65" si="931">+Z64+Z68-Z10</f>
        <v>-341.46480031588021</v>
      </c>
      <c r="AA65" s="181">
        <f t="shared" si="931"/>
        <v>-364.84589699020114</v>
      </c>
      <c r="AB65" s="181">
        <f t="shared" ref="AB65" si="932">+AB64+AB68-AB10</f>
        <v>-459.02474829162497</v>
      </c>
      <c r="AC65" s="181">
        <f t="shared" ref="AC65" si="933">+AC64+AC68-AC10</f>
        <v>-387.40361311965592</v>
      </c>
      <c r="AD65" s="181">
        <f t="shared" ref="AD65" si="934">+AD64+AD68-AD10</f>
        <v>-414.28084562047451</v>
      </c>
      <c r="AE65" s="181">
        <f t="shared" ref="AE65" si="935">+AE64+AE68-AE10</f>
        <v>-311.66177236733688</v>
      </c>
      <c r="AF65" s="181">
        <f t="shared" ref="AF65" si="936">+AF64+AF68-AF10</f>
        <v>-303.70469175331107</v>
      </c>
      <c r="AG65" s="181">
        <f t="shared" ref="AG65" si="937">+AG64+AG68-AG10</f>
        <v>-253.2679535717715</v>
      </c>
      <c r="AH65" s="181">
        <f t="shared" ref="AH65" si="938">+AH64+AH68-AH10</f>
        <v>-311.77483591591374</v>
      </c>
      <c r="AI65" s="181">
        <f t="shared" ref="AI65" si="939">+AI64+AI68-AI10</f>
        <v>-313.45167247289783</v>
      </c>
      <c r="AJ65" s="181">
        <f t="shared" ref="AJ65" si="940">+AJ64+AJ68-AJ10</f>
        <v>-422.50707657179373</v>
      </c>
      <c r="AK65" s="181">
        <f t="shared" ref="AK65:AL65" si="941">+AK64+AK68-AK10</f>
        <v>-399.86481412012722</v>
      </c>
      <c r="AL65" s="181">
        <f t="shared" si="941"/>
        <v>-429.64659040518126</v>
      </c>
      <c r="AM65" s="181">
        <f t="shared" ref="AM65" si="942">+AM64+AM68-AM10</f>
        <v>-358.59572769000044</v>
      </c>
      <c r="AN65" s="181">
        <f t="shared" ref="AN65" si="943">+AN64+AN68-AN10</f>
        <v>-572.62766920000013</v>
      </c>
      <c r="AO65" s="181">
        <f t="shared" ref="AO65" si="944">+AO64+AO68-AO10</f>
        <v>-437.45237028822305</v>
      </c>
      <c r="AP65" s="181">
        <f t="shared" ref="AP65" si="945">+AP64+AP68-AP10</f>
        <v>-416.35444146450845</v>
      </c>
      <c r="AQ65" s="181">
        <f t="shared" ref="AQ65" si="946">+AQ64+AQ68-AQ10</f>
        <v>-354.88679669346527</v>
      </c>
      <c r="AR65" s="181">
        <f t="shared" ref="AR65" si="947">+AR64+AR68-AR10</f>
        <v>-216.91549416231277</v>
      </c>
      <c r="AS65" s="181">
        <f t="shared" ref="AS65" si="948">+AS64+AS68-AS10</f>
        <v>-374.6351639687241</v>
      </c>
      <c r="AT65" s="181">
        <f t="shared" ref="AT65" si="949">+AT64+AT68-AT10</f>
        <v>-399.6244797465805</v>
      </c>
      <c r="AU65" s="181">
        <f t="shared" ref="AU65" si="950">+AU64+AU68-AU10</f>
        <v>14.82055441</v>
      </c>
      <c r="AV65" s="181">
        <f t="shared" ref="AV65:AW65" si="951">+AV64+AV68-AV10</f>
        <v>48.995157800000015</v>
      </c>
      <c r="AW65" s="181">
        <f t="shared" si="951"/>
        <v>29.535845829999971</v>
      </c>
      <c r="AX65" s="181">
        <f t="shared" ref="AX65" si="952">+AX64+AX68-AX10</f>
        <v>-3.4944584900000564</v>
      </c>
      <c r="AY65" s="181">
        <f t="shared" ref="AY65" si="953">+AY64+AY68-AY10</f>
        <v>30.052975220000008</v>
      </c>
      <c r="AZ65" s="181">
        <f t="shared" ref="AZ65" si="954">+AZ64+AZ68-AZ10</f>
        <v>54.11865406000004</v>
      </c>
      <c r="BA65" s="181">
        <f t="shared" ref="BA65" si="955">+BA64+BA68-BA10</f>
        <v>74.545734239999547</v>
      </c>
      <c r="BB65" s="181">
        <f t="shared" ref="BB65" si="956">+BB64+BB68-BB10</f>
        <v>54.496938513333134</v>
      </c>
      <c r="BC65" s="181">
        <f t="shared" si="65"/>
        <v>72.604706139999848</v>
      </c>
      <c r="BD65" s="181">
        <f t="shared" si="66"/>
        <v>57.483628189999877</v>
      </c>
      <c r="BE65" s="181">
        <f t="shared" si="67"/>
        <v>26.56197657000007</v>
      </c>
      <c r="BF65" s="181">
        <f t="shared" si="68"/>
        <v>30.868497370582418</v>
      </c>
      <c r="BG65" s="181">
        <f t="shared" ref="BG65:BI65" si="957">+BG64+BG68-BG10</f>
        <v>-157.81265912203787</v>
      </c>
      <c r="BH65" s="181">
        <f t="shared" si="957"/>
        <v>-164.6558310248941</v>
      </c>
      <c r="BI65" s="181">
        <f t="shared" si="957"/>
        <v>-226.33552351609754</v>
      </c>
      <c r="BJ65" s="181">
        <f t="shared" ref="BJ65" si="958">+BJ64+BJ68-BJ10</f>
        <v>-228.57052416308503</v>
      </c>
      <c r="BK65" s="181">
        <f t="shared" ref="BK65:BL65" si="959">+BK64+BK68-BK10</f>
        <v>-216.55826022191224</v>
      </c>
      <c r="BL65" s="181">
        <f t="shared" si="959"/>
        <v>-217.44068559986383</v>
      </c>
      <c r="BM65" s="181">
        <f t="shared" ref="BM65" si="960">+BM64+BM68-BM10</f>
        <v>-259.58688877942006</v>
      </c>
      <c r="BN65" s="181">
        <f t="shared" ref="BN65" si="961">+BN64+BN68-BN10</f>
        <v>-265.3237180523073</v>
      </c>
      <c r="BO65" s="181">
        <f t="shared" ref="BO65" si="962">+BO64+BO68-BO10</f>
        <v>-232.90317690568094</v>
      </c>
      <c r="BP65" s="181">
        <f t="shared" ref="BP65" si="963">+BP64+BP68-BP10</f>
        <v>-242.21599144711172</v>
      </c>
      <c r="BQ65" s="181">
        <f t="shared" ref="BQ65" si="964">+BQ64+BQ68-BQ10</f>
        <v>-306.12316959820504</v>
      </c>
      <c r="BR65" s="181">
        <f t="shared" ref="BR65" si="965">+BR64+BR68-BR10</f>
        <v>-359.28323073870206</v>
      </c>
      <c r="BS65" s="181">
        <f t="shared" ref="BS65" si="966">+BS64+BS68-BS10</f>
        <v>-231.66062146561171</v>
      </c>
      <c r="BT65" s="181">
        <f t="shared" ref="BT65" si="967">+BT64+BT68-BT10</f>
        <v>-302.25402476321199</v>
      </c>
      <c r="BU65" s="181">
        <f t="shared" ref="BU65" si="968">+BU64+BU68-BU10</f>
        <v>-217.68248274779441</v>
      </c>
      <c r="BV65" s="181">
        <f t="shared" ref="BV65:BW65" si="969">+BV64+BV68-BV10</f>
        <v>-281.79369401729912</v>
      </c>
      <c r="BW65" s="181">
        <f t="shared" si="969"/>
        <v>-227.02322521787482</v>
      </c>
      <c r="BX65" s="181">
        <f t="shared" ref="BX65" si="970">+BX64+BX68-BX10</f>
        <v>-261.17260113940858</v>
      </c>
      <c r="BY65" s="181">
        <f t="shared" ref="BY65" si="971">+BY64+BY68-BY10</f>
        <v>-268.83380171648417</v>
      </c>
      <c r="BZ65" s="181">
        <f t="shared" ref="BZ65" si="972">+BZ64+BZ68-BZ10</f>
        <v>-224.47575412665077</v>
      </c>
      <c r="CA65" s="181">
        <f t="shared" ref="CA65" si="973">+CA64+CA68-CA10</f>
        <v>45.228081382497408</v>
      </c>
      <c r="CB65" s="181">
        <f t="shared" ref="CB65" si="974">+CB64+CB68-CB10</f>
        <v>-297.01128148616948</v>
      </c>
      <c r="CC65" s="181">
        <f t="shared" ref="CC65" si="975">+CC64+CC68-CC10</f>
        <v>-225.99287497157002</v>
      </c>
      <c r="CD65" s="181">
        <f t="shared" ref="CD65" si="976">+CD64+CD68-CD10</f>
        <v>-345.03588429529924</v>
      </c>
      <c r="CE65" s="181">
        <f t="shared" ref="CE65" si="977">+CE64+CE68-CE10</f>
        <v>-173.23738653548068</v>
      </c>
      <c r="CF65" s="181">
        <f t="shared" ref="CF65" si="978">+CF64+CF68-CF10</f>
        <v>-185.39880421801166</v>
      </c>
      <c r="CG65" s="181">
        <f t="shared" ref="CG65:CH65" si="979">+CG64+CG68-CG10</f>
        <v>-96.647218742554628</v>
      </c>
      <c r="CH65" s="181">
        <f t="shared" si="979"/>
        <v>-132.61159625096576</v>
      </c>
      <c r="CI65" s="181">
        <f t="shared" ref="CI65" si="980">+CI64+CI68-CI10</f>
        <v>-176.02498450065295</v>
      </c>
      <c r="CJ65" s="181">
        <f t="shared" ref="CJ65" si="981">+CJ64+CJ68-CJ10</f>
        <v>-91.493682504936487</v>
      </c>
      <c r="CK65" s="181">
        <f t="shared" ref="CK65" si="982">+CK64+CK68-CK10</f>
        <v>2.5003995056041504</v>
      </c>
      <c r="CL65" s="181">
        <f t="shared" ref="CL65" si="983">+CL64+CL68-CL10</f>
        <v>-142.78111381870372</v>
      </c>
      <c r="CM65" s="181">
        <f t="shared" ref="CM65" si="984">+CM64+CM68-CM10</f>
        <v>-109.0356504788237</v>
      </c>
      <c r="CN65" s="181">
        <f t="shared" ref="CN65" si="985">+CN64+CN68-CN10</f>
        <v>-146.9413975561495</v>
      </c>
      <c r="CO65" s="181">
        <f t="shared" ref="CO65" si="986">+CO64+CO68-CO10</f>
        <v>-116.37553503520027</v>
      </c>
      <c r="CP65" s="181">
        <f t="shared" ref="CP65" si="987">+CP64+CP68-CP10</f>
        <v>-78.147867724530499</v>
      </c>
      <c r="CQ65" s="181">
        <f t="shared" ref="CQ65" si="988">+CQ64+CQ68-CQ10</f>
        <v>-118.55090899355956</v>
      </c>
      <c r="CR65" s="181">
        <f t="shared" ref="CR65:CS65" si="989">+CR64+CR68-CR10</f>
        <v>-108.52929638411263</v>
      </c>
      <c r="CS65" s="181">
        <f t="shared" si="989"/>
        <v>-137.76569161252908</v>
      </c>
      <c r="CT65" s="181">
        <f t="shared" ref="CT65" si="990">+CT64+CT68-CT10</f>
        <v>-134.70898028848276</v>
      </c>
      <c r="CU65" s="181">
        <f t="shared" ref="CU65" si="991">+CU64+CU68-CU10</f>
        <v>-126.69850062870188</v>
      </c>
      <c r="CV65" s="181">
        <f t="shared" ref="CV65" si="992">+CV64+CV68-CV10</f>
        <v>-197.6172673744403</v>
      </c>
      <c r="CW65" s="181">
        <f t="shared" ref="CW65" si="993">+CW64+CW68-CW10</f>
        <v>-166.79398420697049</v>
      </c>
      <c r="CX65" s="181">
        <f t="shared" ref="CX65" si="994">+CX64+CX68-CX10</f>
        <v>-105.03468765101425</v>
      </c>
      <c r="CY65" s="181">
        <f t="shared" ref="CY65" si="995">+CY64+CY68-CY10</f>
        <v>-115.57494126167099</v>
      </c>
      <c r="CZ65" s="181">
        <f t="shared" ref="CZ65" si="996">+CZ64+CZ68-CZ10</f>
        <v>-166.34382467054687</v>
      </c>
      <c r="DA65" s="181">
        <f t="shared" ref="DA65" si="997">+DA64+DA68-DA10</f>
        <v>-111.67499562132015</v>
      </c>
      <c r="DB65" s="181">
        <f t="shared" ref="DB65" si="998">+DB64+DB68-DB10</f>
        <v>-136.26202532860748</v>
      </c>
      <c r="DC65" s="181">
        <f t="shared" ref="DC65:DD65" si="999">+DC64+DC68-DC10</f>
        <v>-99.653188105713355</v>
      </c>
      <c r="DD65" s="181">
        <f t="shared" si="999"/>
        <v>-80.477000273145592</v>
      </c>
      <c r="DE65" s="181">
        <f t="shared" ref="DE65" si="1000">+DE64+DE68-DE10</f>
        <v>-131.53158398847773</v>
      </c>
      <c r="DF65" s="181">
        <f t="shared" ref="DF65" si="1001">+DF64+DF68-DF10</f>
        <v>-108.92524509345576</v>
      </c>
      <c r="DG65" s="181">
        <f t="shared" ref="DG65" si="1002">+DG64+DG68-DG10</f>
        <v>-114.5675621472505</v>
      </c>
      <c r="DH65" s="181">
        <f t="shared" ref="DH65" si="1003">+DH64+DH68-DH10</f>
        <v>-80.211884512605025</v>
      </c>
      <c r="DI65" s="181">
        <f t="shared" ref="DI65" si="1004">+DI64+DI68-DI10</f>
        <v>-144.46331402442362</v>
      </c>
      <c r="DJ65" s="181">
        <f t="shared" ref="DJ65" si="1005">+DJ64+DJ68-DJ10</f>
        <v>-110.74095548915756</v>
      </c>
      <c r="DK65" s="181">
        <f t="shared" ref="DK65" si="1006">+DK64+DK68-DK10</f>
        <v>1.9363159418095961</v>
      </c>
      <c r="DL65" s="181">
        <f t="shared" ref="DL65" si="1007">+DL64+DL68-DL10</f>
        <v>-53.23730063487568</v>
      </c>
      <c r="DM65" s="181">
        <f t="shared" ref="DM65" si="1008">+DM64+DM68-DM10</f>
        <v>-109.47188319494683</v>
      </c>
      <c r="DN65" s="181">
        <f t="shared" ref="DN65:DO65" si="1009">+DN64+DN68-DN10</f>
        <v>-149.06565208609152</v>
      </c>
      <c r="DO65" s="181">
        <f t="shared" si="1009"/>
        <v>-126.19946194806266</v>
      </c>
      <c r="DP65" s="181">
        <f t="shared" ref="DP65" si="1010">+DP64+DP68-DP10</f>
        <v>-89.74117606066676</v>
      </c>
      <c r="DQ65" s="181">
        <f t="shared" ref="DQ65" si="1011">+DQ64+DQ68-DQ10</f>
        <v>-97.511034464168802</v>
      </c>
      <c r="DR65" s="181">
        <f t="shared" ref="DR65" si="1012">+DR64+DR68-DR10</f>
        <v>-128.40505922602767</v>
      </c>
      <c r="DS65" s="181">
        <f t="shared" ref="DS65" si="1013">+DS64+DS68-DS10</f>
        <v>-156.11518691740037</v>
      </c>
      <c r="DT65" s="181">
        <f t="shared" ref="DT65" si="1014">+DT64+DT68-DT10</f>
        <v>-137.98683042836535</v>
      </c>
      <c r="DU65" s="181">
        <f t="shared" ref="DU65" si="1015">+DU64+DU68-DU10</f>
        <v>-156.8078578681646</v>
      </c>
      <c r="DV65" s="181">
        <f t="shared" ref="DV65" si="1016">+DV64+DV68-DV10</f>
        <v>-104.57311069843126</v>
      </c>
      <c r="DW65" s="181">
        <f t="shared" ref="DW65" si="1017">+DW64+DW68-DW10</f>
        <v>-138.48384555353152</v>
      </c>
      <c r="DX65" s="181">
        <f t="shared" ref="DX65" si="1018">+DX64+DX68-DX10</f>
        <v>-135.35678886714061</v>
      </c>
      <c r="DY65" s="181">
        <f t="shared" ref="DY65:DZ65" si="1019">+DY64+DY68-DY10</f>
        <v>-117.86797664163618</v>
      </c>
      <c r="DZ65" s="181">
        <f t="shared" si="1019"/>
        <v>-176.42182489640433</v>
      </c>
      <c r="EA65" s="181">
        <f t="shared" ref="EA65" si="1020">+EA64+EA68-EA10</f>
        <v>-115.82888686999999</v>
      </c>
      <c r="EB65" s="181">
        <f t="shared" ref="EB65" si="1021">+EB64+EB68-EB10</f>
        <v>-105.71351766000006</v>
      </c>
      <c r="EC65" s="181">
        <f t="shared" ref="EC65" si="1022">+EC64+EC68-EC10</f>
        <v>-137.0533231600001</v>
      </c>
      <c r="ED65" s="181">
        <f t="shared" ref="ED65" si="1023">+ED64+ED68-ED10</f>
        <v>-156.08838726999991</v>
      </c>
      <c r="EE65" s="181">
        <f t="shared" ref="EE65" si="1024">+EE64+EE68-EE10</f>
        <v>-263.27534005000001</v>
      </c>
      <c r="EF65" s="181">
        <f t="shared" ref="EF65" si="1025">+EF64+EF68-EF10</f>
        <v>-153.26394188000015</v>
      </c>
      <c r="EG65" s="181">
        <f t="shared" ref="EG65" si="1026">+EG64+EG68-EG10</f>
        <v>-166.66559375999981</v>
      </c>
      <c r="EH65" s="181">
        <f t="shared" ref="EH65" si="1027">+EH64+EH68-EH10</f>
        <v>-135.59737809000006</v>
      </c>
      <c r="EI65" s="181">
        <f t="shared" ref="EI65" si="1028">+EI64+EI68-EI10</f>
        <v>-135.18939843822307</v>
      </c>
      <c r="EJ65" s="181">
        <f t="shared" ref="EJ65:EK65" si="1029">+EJ64+EJ68-EJ10</f>
        <v>-124.12016250999997</v>
      </c>
      <c r="EK65" s="181">
        <f t="shared" si="1029"/>
        <v>-99.812686276976081</v>
      </c>
      <c r="EL65" s="181">
        <f t="shared" ref="EL65" si="1030">+EL64+EL68-EL10</f>
        <v>-192.4215926775324</v>
      </c>
      <c r="EM65" s="181">
        <f t="shared" ref="EM65" si="1031">+EM64+EM68-EM10</f>
        <v>-118.51907219431601</v>
      </c>
      <c r="EN65" s="181">
        <f t="shared" ref="EN65" si="1032">+EN64+EN68-EN10</f>
        <v>-113.08505570078529</v>
      </c>
      <c r="EO65" s="181">
        <f t="shared" ref="EO65" si="1033">+EO64+EO68-EO10</f>
        <v>-123.282668798364</v>
      </c>
      <c r="EP65" s="181">
        <f t="shared" ref="EP65" si="1034">+EP64+EP68-EP10</f>
        <v>-45.156627629864715</v>
      </c>
      <c r="EQ65" s="181">
        <f t="shared" ref="EQ65" si="1035">+EQ64+EQ68-EQ10</f>
        <v>-70.336944751684101</v>
      </c>
      <c r="ER65" s="181">
        <f t="shared" ref="ER65" si="1036">+ER64+ER68-ER10</f>
        <v>-101.4219217807639</v>
      </c>
      <c r="ES65" s="181">
        <f t="shared" ref="ES65" si="1037">+ES64+ES68-ES10</f>
        <v>-135.07430538344056</v>
      </c>
      <c r="ET65" s="181">
        <f t="shared" ref="ET65" si="1038">+ET64+ET68-ET10</f>
        <v>-122.1057924385228</v>
      </c>
      <c r="EU65" s="181">
        <f t="shared" ref="EU65:EV65" si="1039">+EU64+EU68-EU10</f>
        <v>-117.45506614676071</v>
      </c>
      <c r="EV65" s="181">
        <f t="shared" si="1039"/>
        <v>-120.60259405490683</v>
      </c>
      <c r="EW65" s="181">
        <f t="shared" ref="EW65" si="1040">+EW64+EW68-EW10</f>
        <v>-124.04151764500517</v>
      </c>
      <c r="EX65" s="181">
        <f t="shared" ref="EX65" si="1041">+EX64+EX68-EX10</f>
        <v>-154.98036804666873</v>
      </c>
      <c r="EY65" s="181">
        <f t="shared" ref="EY65" si="1042">+EY64+EY68-EY10</f>
        <v>-5.9535972999999842</v>
      </c>
      <c r="EZ65" s="181">
        <f t="shared" ref="EZ65" si="1043">+EZ64+EZ68-EZ10</f>
        <v>8.7427136400000336</v>
      </c>
      <c r="FA65" s="181">
        <f t="shared" ref="FA65" si="1044">+FA64+FA68-FA10</f>
        <v>12.031438070000092</v>
      </c>
      <c r="FB65" s="181">
        <f t="shared" ref="FB65" si="1045">+FB64+FB68-FB10</f>
        <v>16.152706609999996</v>
      </c>
      <c r="FC65" s="181">
        <f t="shared" ref="FC65" si="1046">+FC64+FC68-FC10</f>
        <v>13.129116100000033</v>
      </c>
      <c r="FD65" s="181">
        <f t="shared" ref="FD65" si="1047">+FD64+FD68-FD10</f>
        <v>19.71333508999993</v>
      </c>
      <c r="FE65" s="181">
        <f t="shared" ref="FE65" si="1048">+FE64+FE68-FE10</f>
        <v>13.208882369999856</v>
      </c>
      <c r="FF65" s="181">
        <f t="shared" ref="FF65:FG65" si="1049">+FF64+FF68-FF10</f>
        <v>7.7210710699999936</v>
      </c>
      <c r="FG65" s="181">
        <f t="shared" si="1049"/>
        <v>8.6058923900001218</v>
      </c>
      <c r="FH65" s="181">
        <f t="shared" ref="FH65" si="1050">+FH64+FH68-FH10</f>
        <v>4.4279213500000196</v>
      </c>
      <c r="FI65" s="181">
        <f t="shared" ref="FI65" si="1051">+FI64+FI68-FI10</f>
        <v>8.5852593399999932</v>
      </c>
      <c r="FJ65" s="181">
        <f t="shared" ref="FJ65" si="1052">+FJ64+FJ68-FJ10</f>
        <v>-16.507639180000012</v>
      </c>
      <c r="FK65" s="181">
        <f t="shared" ref="FK65" si="1053">+FK64+FK68-FK10</f>
        <v>-1.4682538299999806</v>
      </c>
      <c r="FL65" s="181">
        <f t="shared" ref="FL65" si="1054">+FL64+FL68-FL10</f>
        <v>13.098859049999959</v>
      </c>
      <c r="FM65" s="181">
        <f t="shared" ref="FM65" si="1055">+FM64+FM68-FM10</f>
        <v>18.422370000000001</v>
      </c>
      <c r="FN65" s="181">
        <f t="shared" ref="FN65" si="1056">+FN64+FN68-FN10</f>
        <v>13.167871579999996</v>
      </c>
      <c r="FO65" s="181">
        <f t="shared" ref="FO65" si="1057">+FO64+FO68-FO10</f>
        <v>16.011494570000025</v>
      </c>
      <c r="FP65" s="181">
        <f t="shared" ref="FP65" si="1058">+FP64+FP68-FP10</f>
        <v>24.939287909999933</v>
      </c>
      <c r="FQ65" s="181">
        <f t="shared" ref="FQ65:FR65" si="1059">+FQ64+FQ68-FQ10</f>
        <v>13.071629890000054</v>
      </c>
      <c r="FR65" s="181">
        <f t="shared" si="1059"/>
        <v>22.332367570000088</v>
      </c>
      <c r="FS65" s="181">
        <f t="shared" ref="FS65" si="1060">+FS64+FS68-FS10</f>
        <v>39.141736779999746</v>
      </c>
      <c r="FT65" s="181">
        <f t="shared" ref="FT65" si="1061">+FT64+FT68-FT10</f>
        <v>73.106229089999829</v>
      </c>
      <c r="FU65" s="181">
        <f t="shared" ref="FU65:FW65" si="1062">+FU64+FU68-FU10</f>
        <v>-27.931560600000125</v>
      </c>
      <c r="FV65" s="181">
        <f t="shared" si="1062"/>
        <v>9.3222700233335445</v>
      </c>
      <c r="FW65" s="181">
        <f t="shared" si="1062"/>
        <v>14.26989143999981</v>
      </c>
      <c r="FX65" s="181">
        <f>+FX64+FX68-FX10</f>
        <v>30.478921220000302</v>
      </c>
      <c r="FY65" s="181">
        <f t="shared" ref="FY65:FZ65" si="1063">+FY64+FY68-FY10</f>
        <v>27.855893479999736</v>
      </c>
      <c r="FZ65" s="181">
        <f t="shared" si="1063"/>
        <v>20.848228549999817</v>
      </c>
      <c r="GA65" s="181">
        <f t="shared" ref="GA65" si="1064">+GA64+GA68-GA10</f>
        <v>18.041860700000143</v>
      </c>
      <c r="GB65" s="181">
        <f t="shared" ref="GB65" si="1065">+GB64+GB68-GB10</f>
        <v>18.593538939999917</v>
      </c>
      <c r="GC65" s="181">
        <f t="shared" ref="GC65" si="1066">+GC64+GC68-GC10</f>
        <v>14.855975960000023</v>
      </c>
      <c r="GD65" s="181">
        <f t="shared" ref="GD65" si="1067">+GD64+GD68-GD10</f>
        <v>24.273033340000097</v>
      </c>
      <c r="GE65" s="181">
        <f t="shared" ref="GE65" si="1068">+GE64+GE68-GE10</f>
        <v>-12.567032730000051</v>
      </c>
      <c r="GF65" s="181">
        <f t="shared" ref="GF65:GG65" si="1069">+GF64+GF68-GF10</f>
        <v>8.0899926700001288</v>
      </c>
      <c r="GG65" s="181">
        <f t="shared" si="1069"/>
        <v>17.586140790000172</v>
      </c>
      <c r="GH65" s="181">
        <f t="shared" ref="GH65:GI65" si="1070">+GH64+GH68-GH10</f>
        <v>5.1923639105821167</v>
      </c>
      <c r="GI65" s="181">
        <f t="shared" si="1070"/>
        <v>19.643239334336954</v>
      </c>
    </row>
    <row r="66" spans="2:191">
      <c r="B66" s="203"/>
      <c r="C66" s="204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>
        <f t="shared" si="66"/>
        <v>0</v>
      </c>
      <c r="BE66" s="177">
        <f t="shared" si="67"/>
        <v>0</v>
      </c>
      <c r="BF66" s="177">
        <f t="shared" si="68"/>
        <v>0</v>
      </c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177"/>
      <c r="DH66" s="177"/>
      <c r="DI66" s="177"/>
      <c r="DJ66" s="177"/>
      <c r="DK66" s="177"/>
      <c r="DL66" s="177"/>
      <c r="DM66" s="177"/>
      <c r="DN66" s="177"/>
      <c r="DO66" s="177"/>
      <c r="DP66" s="177"/>
      <c r="DQ66" s="177"/>
      <c r="DR66" s="177"/>
      <c r="DS66" s="177"/>
      <c r="DT66" s="177"/>
      <c r="DU66" s="177"/>
      <c r="DV66" s="177"/>
      <c r="DW66" s="177"/>
      <c r="DX66" s="177"/>
      <c r="DY66" s="177"/>
      <c r="DZ66" s="177"/>
      <c r="EA66" s="177"/>
      <c r="EB66" s="177"/>
      <c r="EC66" s="177"/>
      <c r="ED66" s="177"/>
      <c r="EE66" s="177"/>
      <c r="EF66" s="177"/>
      <c r="EG66" s="177"/>
      <c r="EH66" s="177"/>
      <c r="EI66" s="177"/>
      <c r="EJ66" s="177"/>
      <c r="EK66" s="177"/>
      <c r="EL66" s="177"/>
      <c r="EM66" s="177"/>
      <c r="EN66" s="177"/>
      <c r="EO66" s="177"/>
      <c r="EP66" s="177"/>
      <c r="EQ66" s="177"/>
      <c r="ER66" s="177"/>
      <c r="ES66" s="177"/>
      <c r="ET66" s="177"/>
      <c r="EU66" s="177"/>
      <c r="EV66" s="177"/>
      <c r="EW66" s="177"/>
      <c r="EX66" s="177"/>
      <c r="EY66" s="177"/>
      <c r="EZ66" s="177"/>
      <c r="FA66" s="177"/>
      <c r="FB66" s="177"/>
      <c r="FC66" s="177"/>
      <c r="FD66" s="177"/>
      <c r="FE66" s="177"/>
      <c r="FF66" s="177"/>
      <c r="FG66" s="177"/>
      <c r="FH66" s="177"/>
      <c r="FI66" s="177"/>
      <c r="FJ66" s="177"/>
      <c r="FK66" s="177"/>
      <c r="FL66" s="177"/>
      <c r="FM66" s="177"/>
      <c r="FN66" s="177"/>
      <c r="FO66" s="177"/>
      <c r="FP66" s="177"/>
      <c r="FQ66" s="177"/>
      <c r="FR66" s="177"/>
      <c r="FS66" s="177"/>
      <c r="FT66" s="177"/>
      <c r="FU66" s="177"/>
      <c r="FV66" s="177"/>
      <c r="FW66" s="177"/>
      <c r="FX66" s="177"/>
      <c r="FY66" s="177"/>
      <c r="FZ66" s="177"/>
      <c r="GA66" s="177"/>
      <c r="GB66" s="177"/>
      <c r="GC66" s="177"/>
      <c r="GD66" s="177"/>
      <c r="GE66" s="177"/>
      <c r="GF66" s="177"/>
      <c r="GG66" s="177"/>
      <c r="GH66" s="177"/>
      <c r="GI66" s="177"/>
    </row>
    <row r="67" spans="2:191">
      <c r="B67" s="179"/>
      <c r="C67" s="207" t="s">
        <v>33</v>
      </c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>
        <f t="shared" si="66"/>
        <v>0</v>
      </c>
      <c r="BE67" s="177">
        <f t="shared" si="67"/>
        <v>0</v>
      </c>
      <c r="BF67" s="177">
        <f t="shared" si="68"/>
        <v>0</v>
      </c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  <c r="DO67" s="177"/>
      <c r="DP67" s="177"/>
      <c r="DQ67" s="177"/>
      <c r="DR67" s="177"/>
      <c r="DS67" s="177"/>
      <c r="DT67" s="177"/>
      <c r="DU67" s="177"/>
      <c r="DV67" s="177"/>
      <c r="DW67" s="177"/>
      <c r="DX67" s="177"/>
      <c r="DY67" s="177"/>
      <c r="DZ67" s="177"/>
      <c r="EA67" s="177"/>
      <c r="EB67" s="177"/>
      <c r="EC67" s="177"/>
      <c r="ED67" s="177"/>
      <c r="EE67" s="177"/>
      <c r="EF67" s="177"/>
      <c r="EG67" s="177"/>
      <c r="EH67" s="177"/>
      <c r="EI67" s="177"/>
      <c r="EJ67" s="177"/>
      <c r="EK67" s="177"/>
      <c r="EL67" s="177"/>
      <c r="EM67" s="177"/>
      <c r="EN67" s="177"/>
      <c r="EO67" s="177"/>
      <c r="EP67" s="177"/>
      <c r="EQ67" s="177"/>
      <c r="ER67" s="177"/>
      <c r="ES67" s="177"/>
      <c r="ET67" s="177"/>
      <c r="EU67" s="177"/>
      <c r="EV67" s="177"/>
      <c r="EW67" s="177"/>
      <c r="EX67" s="177"/>
      <c r="EY67" s="177"/>
      <c r="EZ67" s="177"/>
      <c r="FA67" s="177"/>
      <c r="FB67" s="177"/>
      <c r="FC67" s="177"/>
      <c r="FD67" s="177"/>
      <c r="FE67" s="177"/>
      <c r="FF67" s="177"/>
      <c r="FG67" s="177"/>
      <c r="FH67" s="177"/>
      <c r="FI67" s="177"/>
      <c r="FJ67" s="177"/>
      <c r="FK67" s="177"/>
      <c r="FL67" s="177"/>
      <c r="FM67" s="177"/>
      <c r="FN67" s="177"/>
      <c r="FO67" s="177"/>
      <c r="FP67" s="177"/>
      <c r="FQ67" s="177"/>
      <c r="FR67" s="177"/>
      <c r="FS67" s="177"/>
      <c r="FT67" s="177"/>
      <c r="FU67" s="177"/>
      <c r="FV67" s="177"/>
      <c r="FW67" s="177"/>
      <c r="FX67" s="177"/>
      <c r="FY67" s="177"/>
      <c r="FZ67" s="177"/>
      <c r="GA67" s="177"/>
      <c r="GB67" s="177"/>
      <c r="GC67" s="177"/>
      <c r="GD67" s="177"/>
      <c r="GE67" s="177"/>
      <c r="GF67" s="177"/>
      <c r="GG67" s="177"/>
      <c r="GH67" s="177"/>
      <c r="GI67" s="177"/>
    </row>
    <row r="68" spans="2:191">
      <c r="B68" s="208">
        <v>23</v>
      </c>
      <c r="C68" s="208" t="s">
        <v>238</v>
      </c>
      <c r="D68" s="182">
        <f>+D69+D70+D75</f>
        <v>3091.2829811015199</v>
      </c>
      <c r="E68" s="182">
        <f t="shared" ref="E68:BU68" si="1071">+E69+E70+E75</f>
        <v>3241.60035866</v>
      </c>
      <c r="F68" s="182">
        <f t="shared" si="1071"/>
        <v>2997.06972077</v>
      </c>
      <c r="G68" s="182">
        <f t="shared" si="1071"/>
        <v>2244.5384097655556</v>
      </c>
      <c r="H68" s="182">
        <f t="shared" si="1071"/>
        <v>1936.8779485500006</v>
      </c>
      <c r="I68" s="182">
        <f t="shared" si="1071"/>
        <v>1876.68314816</v>
      </c>
      <c r="J68" s="182">
        <f t="shared" si="1071"/>
        <v>1904.72139754</v>
      </c>
      <c r="K68" s="182">
        <f t="shared" si="1071"/>
        <v>1618.8904748399998</v>
      </c>
      <c r="L68" s="182">
        <f t="shared" si="1071"/>
        <v>3160.5072651400005</v>
      </c>
      <c r="M68" s="182">
        <f>+M69+M70+M75</f>
        <v>6503.089705620001</v>
      </c>
      <c r="N68" s="182">
        <f t="shared" si="46"/>
        <v>11027.605412609999</v>
      </c>
      <c r="O68" s="182">
        <f t="shared" si="1071"/>
        <v>606.61663971015753</v>
      </c>
      <c r="P68" s="182">
        <f t="shared" si="1071"/>
        <v>576.2764429113621</v>
      </c>
      <c r="Q68" s="182">
        <f t="shared" si="1071"/>
        <v>785.81231003000005</v>
      </c>
      <c r="R68" s="182">
        <f t="shared" si="1071"/>
        <v>1122.5775884499999</v>
      </c>
      <c r="S68" s="182">
        <f t="shared" si="1071"/>
        <v>599.59706884000013</v>
      </c>
      <c r="T68" s="182">
        <f t="shared" si="1071"/>
        <v>751.6589826899999</v>
      </c>
      <c r="U68" s="182">
        <f t="shared" si="1071"/>
        <v>809.73021409999978</v>
      </c>
      <c r="V68" s="182">
        <f t="shared" si="1071"/>
        <v>1080.6140930299998</v>
      </c>
      <c r="W68" s="182">
        <f t="shared" si="1071"/>
        <v>639.58833294999999</v>
      </c>
      <c r="X68" s="182">
        <f t="shared" si="1071"/>
        <v>725.98690234999981</v>
      </c>
      <c r="Y68" s="182">
        <f t="shared" si="1071"/>
        <v>640.6279045</v>
      </c>
      <c r="Z68" s="182">
        <f t="shared" si="1071"/>
        <v>990.86658096999986</v>
      </c>
      <c r="AA68" s="182">
        <f t="shared" si="1071"/>
        <v>541.54985198000008</v>
      </c>
      <c r="AB68" s="182">
        <f t="shared" si="1071"/>
        <v>554.9570401200001</v>
      </c>
      <c r="AC68" s="182">
        <f t="shared" si="1071"/>
        <v>527.73379163000004</v>
      </c>
      <c r="AD68" s="182">
        <f t="shared" si="1071"/>
        <v>620.29772603555546</v>
      </c>
      <c r="AE68" s="182">
        <f t="shared" si="1071"/>
        <v>397.24093035999999</v>
      </c>
      <c r="AF68" s="182">
        <f t="shared" si="1071"/>
        <v>460.59608422999997</v>
      </c>
      <c r="AG68" s="182">
        <f t="shared" si="1071"/>
        <v>460.84144659000003</v>
      </c>
      <c r="AH68" s="182">
        <f t="shared" si="1071"/>
        <v>618.19948737000004</v>
      </c>
      <c r="AI68" s="182">
        <f t="shared" si="1071"/>
        <v>426.73389706000012</v>
      </c>
      <c r="AJ68" s="182">
        <f t="shared" si="1071"/>
        <v>465.29449877999997</v>
      </c>
      <c r="AK68" s="182">
        <f t="shared" si="1071"/>
        <v>434.59614414999999</v>
      </c>
      <c r="AL68" s="182">
        <f t="shared" si="1071"/>
        <v>550.05860817000007</v>
      </c>
      <c r="AM68" s="182">
        <f t="shared" si="1071"/>
        <v>447.50725539000001</v>
      </c>
      <c r="AN68" s="182">
        <f t="shared" si="1071"/>
        <v>494.05692884000001</v>
      </c>
      <c r="AO68" s="182">
        <f t="shared" si="1071"/>
        <v>470.99581307000005</v>
      </c>
      <c r="AP68" s="182">
        <f t="shared" si="1071"/>
        <v>492.16140023999992</v>
      </c>
      <c r="AQ68" s="182">
        <f t="shared" si="1071"/>
        <v>399.10206376999997</v>
      </c>
      <c r="AR68" s="182">
        <f t="shared" si="1071"/>
        <v>358.60946788000001</v>
      </c>
      <c r="AS68" s="183">
        <f t="shared" si="1071"/>
        <v>406.93320002999997</v>
      </c>
      <c r="AT68" s="183">
        <f t="shared" si="1071"/>
        <v>454.24574315999985</v>
      </c>
      <c r="AU68" s="183">
        <f t="shared" si="1071"/>
        <v>758.82220371000005</v>
      </c>
      <c r="AV68" s="183">
        <f t="shared" si="1071"/>
        <v>794.69301080000037</v>
      </c>
      <c r="AW68" s="183">
        <f t="shared" si="1071"/>
        <v>768.30014867999841</v>
      </c>
      <c r="AX68" s="183">
        <f t="shared" si="1071"/>
        <v>838.69190195000147</v>
      </c>
      <c r="AY68" s="183">
        <f t="shared" si="1071"/>
        <v>796.96446806999984</v>
      </c>
      <c r="AZ68" s="183">
        <f t="shared" si="1071"/>
        <v>938.0817897500001</v>
      </c>
      <c r="BA68" s="183">
        <f t="shared" si="1071"/>
        <v>1587.9681460099996</v>
      </c>
      <c r="BB68" s="183">
        <f t="shared" si="1071"/>
        <v>3180.0753017900001</v>
      </c>
      <c r="BC68" s="183">
        <f t="shared" si="65"/>
        <v>2617.3843671200002</v>
      </c>
      <c r="BD68" s="183">
        <f t="shared" si="66"/>
        <v>2558.72922225</v>
      </c>
      <c r="BE68" s="183">
        <f t="shared" si="67"/>
        <v>2723.9895593000001</v>
      </c>
      <c r="BF68" s="183">
        <f t="shared" si="68"/>
        <v>3127.5022639399995</v>
      </c>
      <c r="BG68" s="178">
        <f t="shared" ref="BG68:BH68" si="1072">+BG69+BG70+BG75</f>
        <v>224.8266674518741</v>
      </c>
      <c r="BH68" s="178">
        <f t="shared" si="1072"/>
        <v>187.29165801715399</v>
      </c>
      <c r="BI68" s="178">
        <f t="shared" si="1071"/>
        <v>194.49831424112941</v>
      </c>
      <c r="BJ68" s="178">
        <f t="shared" si="1071"/>
        <v>193.73540532000004</v>
      </c>
      <c r="BK68" s="178">
        <f t="shared" si="1071"/>
        <v>223.13597328136206</v>
      </c>
      <c r="BL68" s="178">
        <f t="shared" si="1071"/>
        <v>159.40506430999997</v>
      </c>
      <c r="BM68" s="178">
        <f t="shared" si="1071"/>
        <v>324.41799247999995</v>
      </c>
      <c r="BN68" s="178">
        <f t="shared" si="1071"/>
        <v>230.36970855999994</v>
      </c>
      <c r="BO68" s="178">
        <f t="shared" si="1071"/>
        <v>231.0246089900001</v>
      </c>
      <c r="BP68" s="178">
        <f t="shared" si="1071"/>
        <v>319.30679885999996</v>
      </c>
      <c r="BQ68" s="178">
        <f t="shared" si="1071"/>
        <v>220.63670371000006</v>
      </c>
      <c r="BR68" s="178">
        <f t="shared" si="1071"/>
        <v>582.6340858799997</v>
      </c>
      <c r="BS68" s="178">
        <f t="shared" si="1071"/>
        <v>203.51235316999998</v>
      </c>
      <c r="BT68" s="178">
        <f t="shared" si="1071"/>
        <v>187.75208049000003</v>
      </c>
      <c r="BU68" s="178">
        <f t="shared" si="1071"/>
        <v>208.33263518000004</v>
      </c>
      <c r="BV68" s="178">
        <f t="shared" ref="BV68:EG68" si="1073">+BV69+BV70+BV75</f>
        <v>225.8275891699999</v>
      </c>
      <c r="BW68" s="178">
        <f t="shared" si="1073"/>
        <v>270.50943947999997</v>
      </c>
      <c r="BX68" s="178">
        <f t="shared" si="1073"/>
        <v>255.32195404000004</v>
      </c>
      <c r="BY68" s="178">
        <f t="shared" si="1073"/>
        <v>267.82109115000003</v>
      </c>
      <c r="BZ68" s="178">
        <f t="shared" si="1073"/>
        <v>271.27063303999989</v>
      </c>
      <c r="CA68" s="178">
        <f t="shared" si="1073"/>
        <v>270.63848990999998</v>
      </c>
      <c r="CB68" s="178">
        <f t="shared" si="1073"/>
        <v>333.96632136000005</v>
      </c>
      <c r="CC68" s="178">
        <f t="shared" si="1073"/>
        <v>217.18858207999995</v>
      </c>
      <c r="CD68" s="178">
        <f t="shared" si="1073"/>
        <v>529.45918958999994</v>
      </c>
      <c r="CE68" s="178">
        <f t="shared" si="1073"/>
        <v>170.23268626999999</v>
      </c>
      <c r="CF68" s="178">
        <f t="shared" si="1073"/>
        <v>215.57426769</v>
      </c>
      <c r="CG68" s="178">
        <f t="shared" si="1073"/>
        <v>253.78137899000004</v>
      </c>
      <c r="CH68" s="178">
        <f t="shared" si="1073"/>
        <v>257.26135886999998</v>
      </c>
      <c r="CI68" s="178">
        <f t="shared" si="1073"/>
        <v>249.9194487099999</v>
      </c>
      <c r="CJ68" s="178">
        <f t="shared" si="1073"/>
        <v>218.80609477000007</v>
      </c>
      <c r="CK68" s="178">
        <f t="shared" si="1073"/>
        <v>226.53380419000001</v>
      </c>
      <c r="CL68" s="178">
        <f t="shared" si="1073"/>
        <v>213.99942374</v>
      </c>
      <c r="CM68" s="178">
        <f t="shared" si="1073"/>
        <v>200.09467657000002</v>
      </c>
      <c r="CN68" s="178">
        <f t="shared" si="1073"/>
        <v>228.54048041999997</v>
      </c>
      <c r="CO68" s="178">
        <f t="shared" si="1073"/>
        <v>273.72411255000003</v>
      </c>
      <c r="CP68" s="178">
        <f t="shared" si="1073"/>
        <v>488.60198799999989</v>
      </c>
      <c r="CQ68" s="178">
        <f t="shared" si="1073"/>
        <v>148.25178163000001</v>
      </c>
      <c r="CR68" s="178">
        <f t="shared" si="1073"/>
        <v>181.80762079000002</v>
      </c>
      <c r="CS68" s="178">
        <f t="shared" si="1073"/>
        <v>211.49044956</v>
      </c>
      <c r="CT68" s="178">
        <f t="shared" si="1073"/>
        <v>200.18451821000002</v>
      </c>
      <c r="CU68" s="178">
        <f t="shared" si="1073"/>
        <v>193.76282154999998</v>
      </c>
      <c r="CV68" s="178">
        <f t="shared" si="1073"/>
        <v>161.00970036000004</v>
      </c>
      <c r="CW68" s="178">
        <f t="shared" si="1073"/>
        <v>170.88945197000004</v>
      </c>
      <c r="CX68" s="178">
        <f t="shared" si="1073"/>
        <v>156.52326431000003</v>
      </c>
      <c r="CY68" s="178">
        <f t="shared" si="1073"/>
        <v>200.32107534999997</v>
      </c>
      <c r="CZ68" s="178">
        <f t="shared" si="1073"/>
        <v>152.58724717999999</v>
      </c>
      <c r="DA68" s="178">
        <f t="shared" si="1073"/>
        <v>162.61104957555557</v>
      </c>
      <c r="DB68" s="178">
        <f t="shared" si="1073"/>
        <v>305.09942927999998</v>
      </c>
      <c r="DC68" s="178">
        <f t="shared" si="1073"/>
        <v>122.69808512000007</v>
      </c>
      <c r="DD68" s="178">
        <f t="shared" si="1073"/>
        <v>134.91906769999997</v>
      </c>
      <c r="DE68" s="178">
        <f t="shared" si="1073"/>
        <v>139.62377753999999</v>
      </c>
      <c r="DF68" s="178">
        <f t="shared" si="1073"/>
        <v>156.24337245999999</v>
      </c>
      <c r="DG68" s="178">
        <f t="shared" si="1073"/>
        <v>159.05813793999997</v>
      </c>
      <c r="DH68" s="178">
        <f t="shared" si="1073"/>
        <v>145.29457382999999</v>
      </c>
      <c r="DI68" s="178">
        <f t="shared" si="1073"/>
        <v>150.09752991000002</v>
      </c>
      <c r="DJ68" s="178">
        <f t="shared" si="1073"/>
        <v>142.43203696</v>
      </c>
      <c r="DK68" s="178">
        <f t="shared" si="1073"/>
        <v>168.31187971999998</v>
      </c>
      <c r="DL68" s="178">
        <f t="shared" si="1073"/>
        <v>177.24536337000006</v>
      </c>
      <c r="DM68" s="178">
        <f t="shared" si="1073"/>
        <v>185.86577199999999</v>
      </c>
      <c r="DN68" s="178">
        <f t="shared" si="1073"/>
        <v>255.08835199999996</v>
      </c>
      <c r="DO68" s="178">
        <f t="shared" si="1073"/>
        <v>130.50458479999998</v>
      </c>
      <c r="DP68" s="178">
        <f t="shared" si="1073"/>
        <v>138.90070873000005</v>
      </c>
      <c r="DQ68" s="178">
        <f t="shared" si="1073"/>
        <v>157.32860353000009</v>
      </c>
      <c r="DR68" s="178">
        <f t="shared" si="1073"/>
        <v>156.47257160000001</v>
      </c>
      <c r="DS68" s="178">
        <f t="shared" si="1073"/>
        <v>147.63783138999997</v>
      </c>
      <c r="DT68" s="178">
        <f t="shared" si="1073"/>
        <v>161.18409578999999</v>
      </c>
      <c r="DU68" s="178">
        <f t="shared" si="1073"/>
        <v>158.30453771000001</v>
      </c>
      <c r="DV68" s="178">
        <f t="shared" si="1073"/>
        <v>145.82785022999997</v>
      </c>
      <c r="DW68" s="178">
        <f t="shared" si="1073"/>
        <v>130.46375620999999</v>
      </c>
      <c r="DX68" s="178">
        <f t="shared" si="1073"/>
        <v>170.20739</v>
      </c>
      <c r="DY68" s="178">
        <f t="shared" si="1073"/>
        <v>159.68591223999999</v>
      </c>
      <c r="DZ68" s="178">
        <f t="shared" si="1073"/>
        <v>220.16530593000005</v>
      </c>
      <c r="EA68" s="178">
        <f t="shared" si="1073"/>
        <v>122.94925293999999</v>
      </c>
      <c r="EB68" s="178">
        <f t="shared" si="1073"/>
        <v>140.96241565999998</v>
      </c>
      <c r="EC68" s="178">
        <f t="shared" si="1073"/>
        <v>183.59558679000003</v>
      </c>
      <c r="ED68" s="178">
        <f t="shared" si="1073"/>
        <v>173.93743233000001</v>
      </c>
      <c r="EE68" s="178">
        <f t="shared" si="1073"/>
        <v>170.25673939000004</v>
      </c>
      <c r="EF68" s="178">
        <f t="shared" si="1073"/>
        <v>149.86275712</v>
      </c>
      <c r="EG68" s="178">
        <f t="shared" si="1073"/>
        <v>168.75199690999995</v>
      </c>
      <c r="EH68" s="178">
        <f t="shared" ref="EH68:FX68" si="1074">+EH69+EH70+EH75</f>
        <v>148.38612447000003</v>
      </c>
      <c r="EI68" s="178">
        <f t="shared" si="1074"/>
        <v>153.85769169000002</v>
      </c>
      <c r="EJ68" s="178">
        <f t="shared" si="1074"/>
        <v>154.46241707999999</v>
      </c>
      <c r="EK68" s="178">
        <f t="shared" si="1074"/>
        <v>164.36034278999998</v>
      </c>
      <c r="EL68" s="178">
        <f t="shared" si="1074"/>
        <v>173.33864037000001</v>
      </c>
      <c r="EM68" s="178">
        <f t="shared" si="1074"/>
        <v>97.31685877000001</v>
      </c>
      <c r="EN68" s="178">
        <f t="shared" si="1074"/>
        <v>161.39435164</v>
      </c>
      <c r="EO68" s="178">
        <f t="shared" si="1074"/>
        <v>140.39085335999999</v>
      </c>
      <c r="EP68" s="178">
        <f t="shared" si="1074"/>
        <v>109.77137160999997</v>
      </c>
      <c r="EQ68" s="178">
        <f t="shared" si="1074"/>
        <v>107.53896194000001</v>
      </c>
      <c r="ER68" s="178">
        <f t="shared" si="1074"/>
        <v>141.29913433000002</v>
      </c>
      <c r="ES68" s="178">
        <f t="shared" si="1074"/>
        <v>130.90042815999996</v>
      </c>
      <c r="ET68" s="178">
        <f t="shared" si="1074"/>
        <v>135.59205910000003</v>
      </c>
      <c r="EU68" s="178">
        <f t="shared" si="1074"/>
        <v>140.44071277000003</v>
      </c>
      <c r="EV68" s="178">
        <f t="shared" si="1074"/>
        <v>140.30758486999997</v>
      </c>
      <c r="EW68" s="178">
        <f t="shared" si="1074"/>
        <v>150.63791111</v>
      </c>
      <c r="EX68" s="178">
        <f t="shared" si="1074"/>
        <v>163.30024717999984</v>
      </c>
      <c r="EY68" s="178">
        <f t="shared" si="1074"/>
        <v>100.26907002</v>
      </c>
      <c r="EZ68" s="178">
        <f t="shared" si="1074"/>
        <v>153.00865967000001</v>
      </c>
      <c r="FA68" s="178">
        <f t="shared" si="1074"/>
        <v>505.54447402000005</v>
      </c>
      <c r="FB68" s="178">
        <f t="shared" si="1074"/>
        <v>268.74931550000002</v>
      </c>
      <c r="FC68" s="178">
        <f t="shared" si="1074"/>
        <v>253.28609519000025</v>
      </c>
      <c r="FD68" s="178">
        <f t="shared" si="1074"/>
        <v>272.65760010999998</v>
      </c>
      <c r="FE68" s="178">
        <f t="shared" si="1074"/>
        <v>259.84038349999952</v>
      </c>
      <c r="FF68" s="178">
        <f t="shared" si="1074"/>
        <v>247.27787667999985</v>
      </c>
      <c r="FG68" s="178">
        <f t="shared" si="1074"/>
        <v>261.1818884999991</v>
      </c>
      <c r="FH68" s="178">
        <f t="shared" si="1074"/>
        <v>257.71657453000034</v>
      </c>
      <c r="FI68" s="178">
        <f t="shared" si="1074"/>
        <v>273.60247989000055</v>
      </c>
      <c r="FJ68" s="178">
        <f t="shared" si="1074"/>
        <v>307.37284753000051</v>
      </c>
      <c r="FK68" s="178">
        <f t="shared" si="1074"/>
        <v>215.11785168</v>
      </c>
      <c r="FL68" s="178">
        <f t="shared" si="1074"/>
        <v>280.80199354999996</v>
      </c>
      <c r="FM68" s="178">
        <f t="shared" si="1074"/>
        <v>301.04462283999993</v>
      </c>
      <c r="FN68" s="178">
        <f t="shared" si="1074"/>
        <v>317.22175468000006</v>
      </c>
      <c r="FO68" s="178">
        <f t="shared" si="1074"/>
        <v>281.74422359999988</v>
      </c>
      <c r="FP68" s="178">
        <f t="shared" si="1074"/>
        <v>339.11581147000015</v>
      </c>
      <c r="FQ68" s="178">
        <f t="shared" si="1074"/>
        <v>301.42653745000064</v>
      </c>
      <c r="FR68" s="178">
        <f t="shared" si="1074"/>
        <v>304.72739937999927</v>
      </c>
      <c r="FS68" s="178">
        <f t="shared" si="1074"/>
        <v>981.81420917999992</v>
      </c>
      <c r="FT68" s="178">
        <f t="shared" si="1074"/>
        <v>1056.7629871900001</v>
      </c>
      <c r="FU68" s="178">
        <f t="shared" si="1074"/>
        <v>954.71366372</v>
      </c>
      <c r="FV68" s="178">
        <f t="shared" si="1074"/>
        <v>1168.5986508800002</v>
      </c>
      <c r="FW68" s="178">
        <f t="shared" si="1074"/>
        <v>880.07871125999998</v>
      </c>
      <c r="FX68" s="178">
        <f t="shared" si="1074"/>
        <v>936.84324062999997</v>
      </c>
      <c r="FY68" s="178">
        <f t="shared" ref="FY68:FZ68" si="1075">+FY69+FY70+FY75</f>
        <v>800.46241523000003</v>
      </c>
      <c r="FZ68" s="178">
        <f t="shared" si="1075"/>
        <v>750.96521003999987</v>
      </c>
      <c r="GA68" s="178">
        <f t="shared" ref="GA68" si="1076">+GA69+GA70+GA75</f>
        <v>935.10899479</v>
      </c>
      <c r="GB68" s="178">
        <f t="shared" ref="GB68" si="1077">+GB69+GB70+GB75</f>
        <v>872.65501741999992</v>
      </c>
      <c r="GC68" s="178">
        <f t="shared" ref="GC68" si="1078">+GC69+GC70+GC75</f>
        <v>777.78272634999985</v>
      </c>
      <c r="GD68" s="178">
        <f t="shared" ref="GD68" si="1079">+GD69+GD70+GD75</f>
        <v>908.82057731000009</v>
      </c>
      <c r="GE68" s="178">
        <f t="shared" ref="GE68" si="1080">+GE69+GE70+GE75</f>
        <v>1037.3862556399999</v>
      </c>
      <c r="GF68" s="178">
        <f t="shared" ref="GF68:GG68" si="1081">+GF69+GF70+GF75</f>
        <v>1026.6735413400002</v>
      </c>
      <c r="GG68" s="178">
        <f t="shared" si="1081"/>
        <v>1020.0597378299997</v>
      </c>
      <c r="GH68" s="178">
        <f t="shared" ref="GH68:GI68" si="1082">+GH69+GH70+GH75</f>
        <v>1080.7689847699999</v>
      </c>
      <c r="GI68" s="178">
        <f t="shared" si="1082"/>
        <v>835.80336886996486</v>
      </c>
    </row>
    <row r="69" spans="2:191">
      <c r="B69" s="208">
        <v>232</v>
      </c>
      <c r="C69" s="211" t="s">
        <v>194</v>
      </c>
      <c r="D69" s="210">
        <f t="shared" ref="D69" si="1083">+SUM(BG69:BR69)</f>
        <v>0</v>
      </c>
      <c r="E69" s="210">
        <f t="shared" ref="E69" si="1084">+SUM(BS69:CD69)</f>
        <v>0</v>
      </c>
      <c r="F69" s="210">
        <f t="shared" ref="F69" si="1085">+SUM(CE69:CP69)</f>
        <v>0</v>
      </c>
      <c r="G69" s="210">
        <f t="shared" ref="G69" si="1086">+SUM(CQ69:DB69)</f>
        <v>0</v>
      </c>
      <c r="H69" s="210">
        <f t="shared" ref="H69" si="1087">+SUM(DC69:DN69)</f>
        <v>0</v>
      </c>
      <c r="I69" s="210">
        <f t="shared" ref="I69" si="1088">+SUM(DO69:DZ69)</f>
        <v>0</v>
      </c>
      <c r="J69" s="210">
        <f t="shared" ref="J69" si="1089">+SUM(EA69:EL69)</f>
        <v>0</v>
      </c>
      <c r="K69" s="210">
        <f t="shared" ref="K69" si="1090">+SUM(EM69:EX69)</f>
        <v>0</v>
      </c>
      <c r="L69" s="210">
        <f t="shared" ref="L69" si="1091">+SUM(EY69:FJ69)</f>
        <v>0</v>
      </c>
      <c r="M69" s="210">
        <f t="shared" ref="M69" si="1092">+SUM(FK69:FV69)</f>
        <v>2588.84556888</v>
      </c>
      <c r="N69" s="210">
        <f t="shared" si="46"/>
        <v>6818.6907325500006</v>
      </c>
      <c r="O69" s="210">
        <f t="shared" ref="O69" si="1093">+SUM(BG69:BI69)</f>
        <v>0</v>
      </c>
      <c r="P69" s="210">
        <f t="shared" ref="P69" si="1094">+SUM(BJ69:BL69)</f>
        <v>0</v>
      </c>
      <c r="Q69" s="210">
        <f t="shared" ref="Q69" si="1095">+SUM(BM69:BO69)</f>
        <v>0</v>
      </c>
      <c r="R69" s="210">
        <f t="shared" ref="R69" si="1096">+SUM(BP69:BR69)</f>
        <v>0</v>
      </c>
      <c r="S69" s="210">
        <f t="shared" ref="S69" si="1097">+SUM(BS69:BU69)</f>
        <v>0</v>
      </c>
      <c r="T69" s="210">
        <f t="shared" ref="T69" si="1098">+SUM(BV69:BX69)</f>
        <v>0</v>
      </c>
      <c r="U69" s="210">
        <f t="shared" ref="U69" si="1099">+SUM(BY69:CA69)</f>
        <v>0</v>
      </c>
      <c r="V69" s="210">
        <f t="shared" ref="V69" si="1100">+SUM(CB69:CD69)</f>
        <v>0</v>
      </c>
      <c r="W69" s="210">
        <f t="shared" ref="W69" si="1101">+SUM(CE69:CG69)</f>
        <v>0</v>
      </c>
      <c r="X69" s="210">
        <f t="shared" ref="X69" si="1102">+SUM(CH69:CJ69)</f>
        <v>0</v>
      </c>
      <c r="Y69" s="210">
        <f t="shared" ref="Y69" si="1103">+SUM(CK69:CM69)</f>
        <v>0</v>
      </c>
      <c r="Z69" s="210">
        <f t="shared" ref="Z69" si="1104">+SUM(CN69:CP69)</f>
        <v>0</v>
      </c>
      <c r="AA69" s="210">
        <f t="shared" ref="AA69" si="1105">+SUM(CQ69:CS69)</f>
        <v>0</v>
      </c>
      <c r="AB69" s="210">
        <f t="shared" ref="AB69" si="1106">+SUM(CT69:CV69)</f>
        <v>0</v>
      </c>
      <c r="AC69" s="210">
        <f t="shared" ref="AC69" si="1107">+SUM(CW69:CY69)</f>
        <v>0</v>
      </c>
      <c r="AD69" s="210">
        <f t="shared" ref="AD69" si="1108">+SUM(CZ69:DB69)</f>
        <v>0</v>
      </c>
      <c r="AE69" s="210">
        <f t="shared" ref="AE69" si="1109">+SUM(DC69:DE69)</f>
        <v>0</v>
      </c>
      <c r="AF69" s="210">
        <f t="shared" ref="AF69" si="1110">+SUM(DF69:DH69)</f>
        <v>0</v>
      </c>
      <c r="AG69" s="210">
        <f t="shared" ref="AG69" si="1111">+SUM(DI69:DK69)</f>
        <v>0</v>
      </c>
      <c r="AH69" s="210">
        <f t="shared" ref="AH69" si="1112">+SUM(DL69:DN69)</f>
        <v>0</v>
      </c>
      <c r="AI69" s="210">
        <f t="shared" ref="AI69" si="1113">+SUM(DO69:DQ69)</f>
        <v>0</v>
      </c>
      <c r="AJ69" s="210">
        <f t="shared" ref="AJ69" si="1114">+SUM(DR69:DT69)</f>
        <v>0</v>
      </c>
      <c r="AK69" s="210">
        <f t="shared" ref="AK69" si="1115">+SUM(DU69:DW69)</f>
        <v>0</v>
      </c>
      <c r="AL69" s="210">
        <f t="shared" ref="AL69" si="1116">+SUM(DX69:DZ69)</f>
        <v>0</v>
      </c>
      <c r="AM69" s="210">
        <f t="shared" ref="AM69" si="1117">+SUM(EA69:EC69)</f>
        <v>0</v>
      </c>
      <c r="AN69" s="210">
        <f t="shared" ref="AN69" si="1118">+SUM(ED69:EF69)</f>
        <v>0</v>
      </c>
      <c r="AO69" s="210">
        <f t="shared" ref="AO69" si="1119">+SUM(EG69:EI69)</f>
        <v>0</v>
      </c>
      <c r="AP69" s="210">
        <f t="shared" ref="AP69" si="1120">+SUM(EJ69:EL69)</f>
        <v>0</v>
      </c>
      <c r="AQ69" s="210">
        <f t="shared" ref="AQ69" si="1121">+SUM(EM69:EO69)</f>
        <v>0</v>
      </c>
      <c r="AR69" s="210">
        <f t="shared" ref="AR69" si="1122">+SUM(EP69:ER69)</f>
        <v>0</v>
      </c>
      <c r="AS69" s="210">
        <f t="shared" ref="AS69" si="1123">+SUM(ES69:EU69)</f>
        <v>0</v>
      </c>
      <c r="AT69" s="210">
        <f t="shared" ref="AT69" si="1124">+SUM(EV69:EX69)</f>
        <v>0</v>
      </c>
      <c r="AU69" s="210">
        <f t="shared" ref="AU69" si="1125">+SUM(EY69:FA69)</f>
        <v>0</v>
      </c>
      <c r="AV69" s="210">
        <f t="shared" ref="AV69" si="1126">+SUM(FB69:FD69)</f>
        <v>0</v>
      </c>
      <c r="AW69" s="210">
        <f t="shared" ref="AW69" si="1127">+SUM(FE69:FG69)</f>
        <v>0</v>
      </c>
      <c r="AX69" s="210">
        <f t="shared" ref="AX69" si="1128">+SUM(FH69:FJ69)</f>
        <v>0</v>
      </c>
      <c r="AY69" s="210">
        <f t="shared" ref="AY69" si="1129">+SUM(FK69:FM69)</f>
        <v>0</v>
      </c>
      <c r="AZ69" s="210">
        <f t="shared" ref="AZ69" si="1130">+SUM(FN69:FP69)</f>
        <v>0</v>
      </c>
      <c r="BA69" s="210">
        <f t="shared" ref="BA69" si="1131">+SUM(FQ69:FS69)</f>
        <v>632.7778148299999</v>
      </c>
      <c r="BB69" s="210">
        <f t="shared" ref="BB69" si="1132">+SUM(FT69:FV69)</f>
        <v>1956.0677540500001</v>
      </c>
      <c r="BC69" s="210">
        <f t="shared" si="65"/>
        <v>1705.9733037500002</v>
      </c>
      <c r="BD69" s="210">
        <f t="shared" si="66"/>
        <v>1577.7061236499999</v>
      </c>
      <c r="BE69" s="210">
        <f t="shared" si="67"/>
        <v>1634.5099510800001</v>
      </c>
      <c r="BF69" s="210">
        <f t="shared" si="68"/>
        <v>1900.5013540699999</v>
      </c>
      <c r="BG69" s="210"/>
      <c r="BH69" s="210"/>
      <c r="BI69" s="210"/>
      <c r="BJ69" s="210"/>
      <c r="BK69" s="210"/>
      <c r="BL69" s="210"/>
      <c r="BM69" s="210"/>
      <c r="BN69" s="210"/>
      <c r="BO69" s="210"/>
      <c r="BP69" s="210"/>
      <c r="BQ69" s="210"/>
      <c r="BR69" s="210"/>
      <c r="BS69" s="210"/>
      <c r="BT69" s="210"/>
      <c r="BU69" s="210"/>
      <c r="BV69" s="210"/>
      <c r="BW69" s="210"/>
      <c r="BX69" s="210"/>
      <c r="BY69" s="210"/>
      <c r="BZ69" s="210"/>
      <c r="CA69" s="210"/>
      <c r="CB69" s="210"/>
      <c r="CC69" s="210"/>
      <c r="CD69" s="210"/>
      <c r="CE69" s="210"/>
      <c r="CF69" s="210"/>
      <c r="CG69" s="210"/>
      <c r="CH69" s="210"/>
      <c r="CI69" s="210"/>
      <c r="CJ69" s="210"/>
      <c r="CK69" s="210"/>
      <c r="CL69" s="210"/>
      <c r="CM69" s="210"/>
      <c r="CN69" s="210"/>
      <c r="CO69" s="210"/>
      <c r="CP69" s="210"/>
      <c r="CQ69" s="210"/>
      <c r="CR69" s="210"/>
      <c r="CS69" s="210"/>
      <c r="CT69" s="210"/>
      <c r="CU69" s="210"/>
      <c r="CV69" s="210"/>
      <c r="CW69" s="210"/>
      <c r="CX69" s="210"/>
      <c r="CY69" s="210"/>
      <c r="CZ69" s="210"/>
      <c r="DA69" s="210"/>
      <c r="DB69" s="210"/>
      <c r="DC69" s="210"/>
      <c r="DD69" s="210"/>
      <c r="DE69" s="210"/>
      <c r="DF69" s="210"/>
      <c r="DG69" s="210"/>
      <c r="DH69" s="210"/>
      <c r="DI69" s="210"/>
      <c r="DJ69" s="210"/>
      <c r="DK69" s="210"/>
      <c r="DL69" s="210"/>
      <c r="DM69" s="210"/>
      <c r="DN69" s="210"/>
      <c r="DO69" s="210"/>
      <c r="DP69" s="210"/>
      <c r="DQ69" s="210"/>
      <c r="DR69" s="210"/>
      <c r="DS69" s="210"/>
      <c r="DT69" s="210"/>
      <c r="DU69" s="210"/>
      <c r="DV69" s="210"/>
      <c r="DW69" s="210"/>
      <c r="DX69" s="210"/>
      <c r="DY69" s="210"/>
      <c r="DZ69" s="210"/>
      <c r="EA69" s="210"/>
      <c r="EB69" s="210"/>
      <c r="EC69" s="210"/>
      <c r="ED69" s="210"/>
      <c r="EE69" s="210"/>
      <c r="EF69" s="210"/>
      <c r="EG69" s="210"/>
      <c r="EH69" s="210"/>
      <c r="EI69" s="210"/>
      <c r="EJ69" s="210"/>
      <c r="EK69" s="210"/>
      <c r="EL69" s="210"/>
      <c r="EM69" s="210"/>
      <c r="EN69" s="210"/>
      <c r="EO69" s="210"/>
      <c r="EP69" s="210"/>
      <c r="EQ69" s="210"/>
      <c r="ER69" s="210"/>
      <c r="ES69" s="210"/>
      <c r="ET69" s="210"/>
      <c r="EU69" s="210"/>
      <c r="EV69" s="210"/>
      <c r="EW69" s="210"/>
      <c r="EX69" s="210"/>
      <c r="EY69" s="210"/>
      <c r="EZ69" s="210"/>
      <c r="FA69" s="210"/>
      <c r="FB69" s="210"/>
      <c r="FC69" s="210"/>
      <c r="FD69" s="210"/>
      <c r="FE69" s="210"/>
      <c r="FF69" s="210"/>
      <c r="FG69" s="210"/>
      <c r="FH69" s="210"/>
      <c r="FI69" s="210"/>
      <c r="FJ69" s="210"/>
      <c r="FK69" s="210"/>
      <c r="FL69" s="210"/>
      <c r="FM69" s="210"/>
      <c r="FN69" s="210"/>
      <c r="FO69" s="210"/>
      <c r="FP69" s="210"/>
      <c r="FQ69" s="210"/>
      <c r="FR69" s="210"/>
      <c r="FS69" s="210">
        <f>+[1]EEPP!EO58</f>
        <v>632.7778148299999</v>
      </c>
      <c r="FT69" s="210">
        <f>+[1]EEPP!EP58</f>
        <v>703.14133339000011</v>
      </c>
      <c r="FU69" s="210">
        <f>+[1]EEPP!EQ58</f>
        <v>598.79852211000002</v>
      </c>
      <c r="FV69" s="210">
        <f>+[1]EEPP!ER58</f>
        <v>654.12789854999994</v>
      </c>
      <c r="FW69" s="210">
        <f>+[1]EEPP!ES58</f>
        <v>599.55568659000005</v>
      </c>
      <c r="FX69" s="210">
        <f>+[1]EEPP!ET58</f>
        <v>611.86357314999998</v>
      </c>
      <c r="FY69" s="210">
        <f>+[1]EEPP!EU58</f>
        <v>494.55404401000004</v>
      </c>
      <c r="FZ69" s="210">
        <f>+[1]EEPP!EV58</f>
        <v>463.42093602999995</v>
      </c>
      <c r="GA69" s="210">
        <f>+[1]EEPP!EW58</f>
        <v>534.04410282000003</v>
      </c>
      <c r="GB69" s="210">
        <f>+[1]EEPP!EX58</f>
        <v>580.24108479999995</v>
      </c>
      <c r="GC69" s="210">
        <f>+[1]EEPP!EY58</f>
        <v>466.97102712000003</v>
      </c>
      <c r="GD69" s="210">
        <f>+[1]EEPP!EZ58</f>
        <v>531.48666147999995</v>
      </c>
      <c r="GE69" s="210">
        <f>+[1]EEPP!FA58</f>
        <v>636.05226247999997</v>
      </c>
      <c r="GF69" s="210">
        <f>+[1]EEPP!FB58</f>
        <v>690.95628306999993</v>
      </c>
      <c r="GG69" s="210">
        <f>+[1]EEPP!FC58</f>
        <v>640.59248989999992</v>
      </c>
      <c r="GH69" s="210">
        <f>+[1]EEPP!FD58</f>
        <v>568.95258110000009</v>
      </c>
      <c r="GI69" s="210">
        <f>+[1]EEPP!FE58</f>
        <v>548.26223014999982</v>
      </c>
    </row>
    <row r="70" spans="2:191">
      <c r="B70" s="208">
        <v>233</v>
      </c>
      <c r="C70" s="211" t="s">
        <v>239</v>
      </c>
      <c r="D70" s="210">
        <f t="shared" ref="D70" si="1133">+SUM(BG70:BR70)</f>
        <v>783.71673600000008</v>
      </c>
      <c r="E70" s="210">
        <f t="shared" ref="E70" si="1134">+SUM(BS70:CD70)</f>
        <v>731.60621400000002</v>
      </c>
      <c r="F70" s="210">
        <f t="shared" ref="F70" si="1135">+SUM(CE70:CP70)</f>
        <v>662.71343400000012</v>
      </c>
      <c r="G70" s="210">
        <f t="shared" ref="G70" si="1136">+SUM(CQ70:DB70)</f>
        <v>277.30695937000002</v>
      </c>
      <c r="H70" s="210">
        <f t="shared" ref="H70" si="1137">+SUM(DC70:DN70)</f>
        <v>178.018258</v>
      </c>
      <c r="I70" s="210">
        <f t="shared" ref="I70" si="1138">+SUM(DO70:DZ70)</f>
        <v>58.413272139999997</v>
      </c>
      <c r="J70" s="210">
        <f t="shared" ref="J70" si="1139">+SUM(EA70:EL70)</f>
        <v>37.699456850000004</v>
      </c>
      <c r="K70" s="210">
        <f t="shared" ref="K70" si="1140">+SUM(EM70:EX70)</f>
        <v>26.205044640000001</v>
      </c>
      <c r="L70" s="210">
        <f t="shared" ref="L70" si="1141">+SUM(EY70:FJ70)</f>
        <v>1589.0617817800003</v>
      </c>
      <c r="M70" s="210">
        <f t="shared" ref="M70" si="1142">+SUM(FK70:FV70)</f>
        <v>2104.2576117600001</v>
      </c>
      <c r="N70" s="210">
        <f t="shared" si="46"/>
        <v>2066.6521594999995</v>
      </c>
      <c r="O70" s="210">
        <f t="shared" ref="O70" si="1143">+SUM(BG70:BI70)</f>
        <v>135.166121</v>
      </c>
      <c r="P70" s="210">
        <f t="shared" ref="P70" si="1144">+SUM(BJ70:BL70)</f>
        <v>71.72005200000001</v>
      </c>
      <c r="Q70" s="210">
        <f t="shared" ref="Q70" si="1145">+SUM(BM70:BO70)</f>
        <v>212.91893500000003</v>
      </c>
      <c r="R70" s="210">
        <f t="shared" ref="R70" si="1146">+SUM(BP70:BR70)</f>
        <v>363.91162799999995</v>
      </c>
      <c r="S70" s="210">
        <f t="shared" ref="S70" si="1147">+SUM(BS70:BU70)</f>
        <v>81.577940000000012</v>
      </c>
      <c r="T70" s="210">
        <f t="shared" ref="T70" si="1148">+SUM(BV70:BX70)</f>
        <v>122.616367</v>
      </c>
      <c r="U70" s="210">
        <f t="shared" ref="U70" si="1149">+SUM(BY70:CA70)</f>
        <v>201.32230599999997</v>
      </c>
      <c r="V70" s="210">
        <f t="shared" ref="V70" si="1150">+SUM(CB70:CD70)</f>
        <v>326.08960100000002</v>
      </c>
      <c r="W70" s="210">
        <f t="shared" ref="W70" si="1151">+SUM(CE70:CG70)</f>
        <v>123.78960600000001</v>
      </c>
      <c r="X70" s="210">
        <f t="shared" ref="X70" si="1152">+SUM(CH70:CJ70)</f>
        <v>186.69535200000001</v>
      </c>
      <c r="Y70" s="210">
        <f t="shared" ref="Y70" si="1153">+SUM(CK70:CM70)</f>
        <v>94.436196999999993</v>
      </c>
      <c r="Z70" s="210">
        <f t="shared" ref="Z70" si="1154">+SUM(CN70:CP70)</f>
        <v>257.79227900000001</v>
      </c>
      <c r="AA70" s="210">
        <f t="shared" ref="AA70" si="1155">+SUM(CQ70:CS70)</f>
        <v>83.343513999999999</v>
      </c>
      <c r="AB70" s="210">
        <f t="shared" ref="AB70" si="1156">+SUM(CT70:CV70)</f>
        <v>80.180000000000007</v>
      </c>
      <c r="AC70" s="210">
        <f t="shared" ref="AC70" si="1157">+SUM(CW70:CY70)</f>
        <v>52.858176369999995</v>
      </c>
      <c r="AD70" s="210">
        <f t="shared" ref="AD70" si="1158">+SUM(CZ70:DB70)</f>
        <v>60.925269</v>
      </c>
      <c r="AE70" s="210">
        <f t="shared" ref="AE70" si="1159">+SUM(DC70:DE70)</f>
        <v>5.1688019999999995</v>
      </c>
      <c r="AF70" s="210">
        <f t="shared" ref="AF70" si="1160">+SUM(DF70:DH70)</f>
        <v>11.303941999999999</v>
      </c>
      <c r="AG70" s="210">
        <f t="shared" ref="AG70" si="1161">+SUM(DI70:DK70)</f>
        <v>46.413988000000003</v>
      </c>
      <c r="AH70" s="210">
        <f t="shared" ref="AH70" si="1162">+SUM(DL70:DN70)</f>
        <v>115.13152600000001</v>
      </c>
      <c r="AI70" s="210">
        <f t="shared" ref="AI70" si="1163">+SUM(DO70:DQ70)</f>
        <v>8.8860489999999999</v>
      </c>
      <c r="AJ70" s="210">
        <f t="shared" ref="AJ70" si="1164">+SUM(DR70:DT70)</f>
        <v>24.79236238</v>
      </c>
      <c r="AK70" s="210">
        <f t="shared" ref="AK70" si="1165">+SUM(DU70:DW70)</f>
        <v>5.5211012400000001</v>
      </c>
      <c r="AL70" s="210">
        <f t="shared" ref="AL70" si="1166">+SUM(DX70:DZ70)</f>
        <v>19.21375952</v>
      </c>
      <c r="AM70" s="210">
        <f t="shared" ref="AM70" si="1167">+SUM(EA70:EC70)</f>
        <v>18.321413560000003</v>
      </c>
      <c r="AN70" s="210">
        <f t="shared" ref="AN70" si="1168">+SUM(ED70:EF70)</f>
        <v>4.9185522200000005</v>
      </c>
      <c r="AO70" s="210">
        <f t="shared" ref="AO70" si="1169">+SUM(EG70:EI70)</f>
        <v>8.686923199999999</v>
      </c>
      <c r="AP70" s="210">
        <f t="shared" ref="AP70" si="1170">+SUM(EJ70:EL70)</f>
        <v>5.7725678699999978</v>
      </c>
      <c r="AQ70" s="210">
        <f t="shared" ref="AQ70" si="1171">+SUM(EM70:EO70)</f>
        <v>1.53775174</v>
      </c>
      <c r="AR70" s="210">
        <f t="shared" ref="AR70" si="1172">+SUM(EP70:ER70)</f>
        <v>4.4777202699999998</v>
      </c>
      <c r="AS70" s="210">
        <f t="shared" ref="AS70" si="1173">+SUM(ES70:EU70)</f>
        <v>4.0981067900000001</v>
      </c>
      <c r="AT70" s="210">
        <f t="shared" ref="AT70" si="1174">+SUM(EV70:EX70)</f>
        <v>16.091465840000005</v>
      </c>
      <c r="AU70" s="210">
        <f t="shared" ref="AU70" si="1175">+SUM(EY70:FA70)</f>
        <v>367.72423325</v>
      </c>
      <c r="AV70" s="210">
        <f t="shared" ref="AV70" si="1176">+SUM(FB70:FD70)</f>
        <v>398.82152687000001</v>
      </c>
      <c r="AW70" s="210">
        <f t="shared" ref="AW70" si="1177">+SUM(FE70:FG70)</f>
        <v>399.94382130999975</v>
      </c>
      <c r="AX70" s="210">
        <f t="shared" ref="AX70" si="1178">+SUM(FH70:FJ70)</f>
        <v>422.57220035000046</v>
      </c>
      <c r="AY70" s="210">
        <f t="shared" ref="AY70" si="1179">+SUM(FK70:FM70)</f>
        <v>448.26986573999994</v>
      </c>
      <c r="AZ70" s="210">
        <f t="shared" ref="AZ70" si="1180">+SUM(FN70:FP70)</f>
        <v>473.96399020000001</v>
      </c>
      <c r="BA70" s="210">
        <f t="shared" ref="BA70" si="1181">+SUM(FQ70:FS70)</f>
        <v>531.61104692999993</v>
      </c>
      <c r="BB70" s="210">
        <f t="shared" ref="BB70" si="1182">+SUM(FT70:FV70)</f>
        <v>650.41270888999998</v>
      </c>
      <c r="BC70" s="210">
        <f t="shared" si="65"/>
        <v>494.11744911999995</v>
      </c>
      <c r="BD70" s="210">
        <f t="shared" si="66"/>
        <v>504.94684277999988</v>
      </c>
      <c r="BE70" s="210">
        <f t="shared" si="67"/>
        <v>504.22004024</v>
      </c>
      <c r="BF70" s="210">
        <f t="shared" si="68"/>
        <v>563.36782735999964</v>
      </c>
      <c r="BG70" s="210">
        <f>+[1]EEPP!AC186+[1]EEPP!AC320</f>
        <v>95.284141000000005</v>
      </c>
      <c r="BH70" s="210">
        <f>+[1]EEPP!AD186+[1]EEPP!AD320</f>
        <v>13.545265000000001</v>
      </c>
      <c r="BI70" s="210">
        <f>+[1]EEPP!AE186+[1]EEPP!AE320</f>
        <v>26.336715000000002</v>
      </c>
      <c r="BJ70" s="210">
        <f>+[1]EEPP!AF186+[1]EEPP!AF320</f>
        <v>38.254733000000002</v>
      </c>
      <c r="BK70" s="210">
        <f>+[1]EEPP!AG186+[1]EEPP!AG320</f>
        <v>33.465309000000005</v>
      </c>
      <c r="BL70" s="210">
        <f>+[1]EEPP!AH186+[1]EEPP!AH320</f>
        <v>1.0000000003174137E-5</v>
      </c>
      <c r="BM70" s="210">
        <f>+[1]EEPP!AI186+[1]EEPP!AI320</f>
        <v>110.76767199999998</v>
      </c>
      <c r="BN70" s="210">
        <f>+[1]EEPP!AJ186+[1]EEPP!AJ320</f>
        <v>54.809536999999992</v>
      </c>
      <c r="BO70" s="210">
        <f>+[1]EEPP!AK186+[1]EEPP!AK320</f>
        <v>47.341726000000037</v>
      </c>
      <c r="BP70" s="210">
        <f>+[1]EEPP!AL186+[1]EEPP!AL320</f>
        <v>112.70418800000002</v>
      </c>
      <c r="BQ70" s="210">
        <f>+[1]EEPP!AM186+[1]EEPP!AM320</f>
        <v>11.530240000000006</v>
      </c>
      <c r="BR70" s="210">
        <f>+[1]EEPP!AN186+[1]EEPP!AN320</f>
        <v>239.67719999999991</v>
      </c>
      <c r="BS70" s="210">
        <f>+[1]EEPP!AO186+[1]EEPP!AO320</f>
        <v>27.207318000000001</v>
      </c>
      <c r="BT70" s="210">
        <f>+[1]EEPP!AP186+[1]EEPP!AP320</f>
        <v>15.763305000000003</v>
      </c>
      <c r="BU70" s="210">
        <f>+[1]EEPP!AQ186+[1]EEPP!AQ320</f>
        <v>38.607317000000002</v>
      </c>
      <c r="BV70" s="210">
        <f>+[1]EEPP!AR186+[1]EEPP!AR320</f>
        <v>33.867101000000005</v>
      </c>
      <c r="BW70" s="210">
        <f>+[1]EEPP!AS186+[1]EEPP!AS320</f>
        <v>51.988500999999985</v>
      </c>
      <c r="BX70" s="210">
        <f>+[1]EEPP!AT186+[1]EEPP!AT320</f>
        <v>36.760765000000006</v>
      </c>
      <c r="BY70" s="210">
        <f>+[1]EEPP!AU186+[1]EEPP!AU320</f>
        <v>83.859278999999987</v>
      </c>
      <c r="BZ70" s="210">
        <f>+[1]EEPP!AV186+[1]EEPP!AV320</f>
        <v>55.007375000000003</v>
      </c>
      <c r="CA70" s="210">
        <f>+[1]EEPP!AW186+[1]EEPP!AW320</f>
        <v>62.455651999999986</v>
      </c>
      <c r="CB70" s="210">
        <f>+[1]EEPP!AX186+[1]EEPP!AX320</f>
        <v>137.45810500000005</v>
      </c>
      <c r="CC70" s="210">
        <f>+[1]EEPP!AY186+[1]EEPP!AY320</f>
        <v>31.071243999999979</v>
      </c>
      <c r="CD70" s="210">
        <f>+[1]EEPP!AZ186+[1]EEPP!AZ320</f>
        <v>157.56025199999999</v>
      </c>
      <c r="CE70" s="210">
        <f>+[1]EEPP!BA186+[1]EEPP!BA320</f>
        <v>19.822455999999999</v>
      </c>
      <c r="CF70" s="210">
        <f>+[1]EEPP!BB186+[1]EEPP!BB320</f>
        <v>42.349232000000001</v>
      </c>
      <c r="CG70" s="210">
        <f>+[1]EEPP!BC186+[1]EEPP!BC320</f>
        <v>61.617918000000003</v>
      </c>
      <c r="CH70" s="210">
        <f>+[1]EEPP!BD186+[1]EEPP!BD320</f>
        <v>102.499273</v>
      </c>
      <c r="CI70" s="210">
        <f>+[1]EEPP!BE186+[1]EEPP!BE320</f>
        <v>35.596977000000003</v>
      </c>
      <c r="CJ70" s="210">
        <f>+[1]EEPP!BF186+[1]EEPP!BF320</f>
        <v>48.599102000000002</v>
      </c>
      <c r="CK70" s="210">
        <f>+[1]EEPP!BG186+[1]EEPP!BG320</f>
        <v>23.449117000000001</v>
      </c>
      <c r="CL70" s="210">
        <f>+[1]EEPP!BH186+[1]EEPP!BH320</f>
        <v>40.905445999999998</v>
      </c>
      <c r="CM70" s="210">
        <f>+[1]EEPP!BI186+[1]EEPP!BI320</f>
        <v>30.081634000000001</v>
      </c>
      <c r="CN70" s="210">
        <f>+[1]EEPP!BJ186+[1]EEPP!BJ320</f>
        <v>66.379897</v>
      </c>
      <c r="CO70" s="210">
        <f>+[1]EEPP!BK186+[1]EEPP!BK320</f>
        <v>67.840532999999994</v>
      </c>
      <c r="CP70" s="210">
        <f>+[1]EEPP!BL186+[1]EEPP!BL320</f>
        <v>123.571849</v>
      </c>
      <c r="CQ70" s="210">
        <f>+[1]EEPP!BM186+[1]EEPP!BM320</f>
        <v>18.462945999999999</v>
      </c>
      <c r="CR70" s="210">
        <f>+[1]EEPP!BN186+[1]EEPP!BN320</f>
        <v>26.971526999999998</v>
      </c>
      <c r="CS70" s="210">
        <f>+[1]EEPP!BO186+[1]EEPP!BO320</f>
        <v>37.909041000000002</v>
      </c>
      <c r="CT70" s="210">
        <f>+[1]EEPP!BP186+[1]EEPP!BP320</f>
        <v>42.963335999999998</v>
      </c>
      <c r="CU70" s="210">
        <f>+[1]EEPP!BQ186+[1]EEPP!BQ320</f>
        <v>22.817834999999999</v>
      </c>
      <c r="CV70" s="210">
        <f>+[1]EEPP!BR186+[1]EEPP!BR320</f>
        <v>14.398828999999999</v>
      </c>
      <c r="CW70" s="210">
        <f>+[1]EEPP!BS186+[1]EEPP!BS320</f>
        <v>17.588757999999999</v>
      </c>
      <c r="CX70" s="210">
        <f>+[1]EEPP!BT186+[1]EEPP!BT320</f>
        <v>6.7758649999999996</v>
      </c>
      <c r="CY70" s="210">
        <f>+[1]EEPP!BU186+[1]EEPP!BU320</f>
        <v>28.493553369999994</v>
      </c>
      <c r="CZ70" s="210">
        <f>+[1]EEPP!BV186+[1]EEPP!BV320</f>
        <v>14.38</v>
      </c>
      <c r="DA70" s="210">
        <f>+[1]EEPP!BW186+[1]EEPP!BW320</f>
        <v>10.443114</v>
      </c>
      <c r="DB70" s="210">
        <f>+[1]EEPP!BX186+[1]EEPP!BX320</f>
        <v>36.102155000000003</v>
      </c>
      <c r="DC70" s="210">
        <f>+[1]EEPP!BY186+[1]EEPP!BY320</f>
        <v>0.10596700000000001</v>
      </c>
      <c r="DD70" s="210">
        <f>+[1]EEPP!BZ186+[1]EEPP!BZ320</f>
        <v>1.2135480000000001</v>
      </c>
      <c r="DE70" s="210">
        <f>+[1]EEPP!CA186+[1]EEPP!CA320</f>
        <v>3.8492869999999999</v>
      </c>
      <c r="DF70" s="210">
        <f>+[1]EEPP!CB186+[1]EEPP!CB320</f>
        <v>8.0191169999999996</v>
      </c>
      <c r="DG70" s="210">
        <f>+[1]EEPP!CC186+[1]EEPP!CC320</f>
        <v>2.3293339999999998</v>
      </c>
      <c r="DH70" s="210">
        <f>+[1]EEPP!CD186+[1]EEPP!CD320</f>
        <v>0.95549099999999998</v>
      </c>
      <c r="DI70" s="210">
        <f>+[1]EEPP!CE186+[1]EEPP!CE320</f>
        <v>10.585027999999999</v>
      </c>
      <c r="DJ70" s="210">
        <f>+[1]EEPP!CF186+[1]EEPP!CF320</f>
        <v>10.44896</v>
      </c>
      <c r="DK70" s="210">
        <f>+[1]EEPP!CG186+[1]EEPP!CG320</f>
        <v>25.38</v>
      </c>
      <c r="DL70" s="210">
        <f>+[1]EEPP!CH186+[1]EEPP!CH320</f>
        <v>22.975116</v>
      </c>
      <c r="DM70" s="210">
        <f>+[1]EEPP!CI186+[1]EEPP!CI320</f>
        <v>29.448391999999998</v>
      </c>
      <c r="DN70" s="210">
        <f>+[1]EEPP!CJ186+[1]EEPP!CJ320</f>
        <v>62.708018000000003</v>
      </c>
      <c r="DO70" s="210">
        <f>+[1]EEPP!CK186+[1]EEPP!CK320</f>
        <v>5.2127771999999997</v>
      </c>
      <c r="DP70" s="210">
        <f>+[1]EEPP!CL186+[1]EEPP!CL320</f>
        <v>0.78302725000000006</v>
      </c>
      <c r="DQ70" s="210">
        <f>+[1]EEPP!CM186+[1]EEPP!CM320</f>
        <v>2.8902445500000002</v>
      </c>
      <c r="DR70" s="210">
        <f>+[1]EEPP!CN186+[1]EEPP!CN320</f>
        <v>7.5535767300000005</v>
      </c>
      <c r="DS70" s="210">
        <f>+[1]EEPP!CO186+[1]EEPP!CO320</f>
        <v>12.636161759999998</v>
      </c>
      <c r="DT70" s="210">
        <f>+[1]EEPP!CP186+[1]EEPP!CP320</f>
        <v>4.6026238900000003</v>
      </c>
      <c r="DU70" s="210">
        <f>+[1]EEPP!CQ186+[1]EEPP!CQ320</f>
        <v>1.4118659699999996</v>
      </c>
      <c r="DV70" s="210">
        <f>+[1]EEPP!CR186+[1]EEPP!CR320</f>
        <v>1.7634637799999999</v>
      </c>
      <c r="DW70" s="210">
        <f>+[1]EEPP!CS186+[1]EEPP!CS320</f>
        <v>2.3457714900000002</v>
      </c>
      <c r="DX70" s="210">
        <f>+[1]EEPP!CT186+[1]EEPP!CT320</f>
        <v>5.2317529299999999</v>
      </c>
      <c r="DY70" s="210">
        <f>+[1]EEPP!CU186+[1]EEPP!CU320</f>
        <v>8.6702265699999987</v>
      </c>
      <c r="DZ70" s="210">
        <f>+[1]EEPP!CV186+[1]EEPP!CV320</f>
        <v>5.3117800200000005</v>
      </c>
      <c r="EA70" s="210">
        <f>+[1]EEPP!CW186+[1]EEPP!CW320</f>
        <v>1.0246457299999998</v>
      </c>
      <c r="EB70" s="210">
        <f>+[1]EEPP!CX186+[1]EEPP!CX320</f>
        <v>2.2952338200000004</v>
      </c>
      <c r="EC70" s="210">
        <f>+[1]EEPP!CY186+[1]EEPP!CY320</f>
        <v>15.001534010000002</v>
      </c>
      <c r="ED70" s="210">
        <f>+[1]EEPP!CZ186+[1]EEPP!CZ320</f>
        <v>1.2956915799999995</v>
      </c>
      <c r="EE70" s="210">
        <f>+[1]EEPP!DA186+[1]EEPP!DA320</f>
        <v>0.9921527200000001</v>
      </c>
      <c r="EF70" s="210">
        <f>+[1]EEPP!DB186+[1]EEPP!DB320</f>
        <v>2.6307079200000003</v>
      </c>
      <c r="EG70" s="210">
        <f>+[1]EEPP!DC186+[1]EEPP!DC320</f>
        <v>3.2484286400000002</v>
      </c>
      <c r="EH70" s="210">
        <f>+[1]EEPP!DD186+[1]EEPP!DD320</f>
        <v>1.0078391500000004</v>
      </c>
      <c r="EI70" s="210">
        <f>+[1]EEPP!DE186+[1]EEPP!DE320</f>
        <v>4.4306554099999991</v>
      </c>
      <c r="EJ70" s="210">
        <f>+[1]EEPP!DF186+[1]EEPP!DF320</f>
        <v>1.4906768599999998</v>
      </c>
      <c r="EK70" s="210">
        <f>+[1]EEPP!DG186+[1]EEPP!DG320</f>
        <v>0.87260063999999871</v>
      </c>
      <c r="EL70" s="210">
        <f>+[1]EEPP!DH186+[1]EEPP!DH320</f>
        <v>3.4092903699999999</v>
      </c>
      <c r="EM70" s="210">
        <f>+[1]EEPP!DI186+[1]EEPP!DI320</f>
        <v>0</v>
      </c>
      <c r="EN70" s="210">
        <f>+[1]EEPP!DJ186+[1]EEPP!DJ320</f>
        <v>0.82067250000000003</v>
      </c>
      <c r="EO70" s="210">
        <f>+[1]EEPP!DK186+[1]EEPP!DK320</f>
        <v>0.71707924000000001</v>
      </c>
      <c r="EP70" s="210">
        <f>+[1]EEPP!DL186+[1]EEPP!DL320</f>
        <v>3.3648274199999988</v>
      </c>
      <c r="EQ70" s="210">
        <f>+[1]EEPP!DM186+[1]EEPP!DM320</f>
        <v>0.39348054000000093</v>
      </c>
      <c r="ER70" s="210">
        <f>+[1]EEPP!DN186+[1]EEPP!DN320</f>
        <v>0.71941230999999994</v>
      </c>
      <c r="ES70" s="210">
        <f>+[1]EEPP!DO186+[1]EEPP!DO320</f>
        <v>1.4951298700000002</v>
      </c>
      <c r="ET70" s="210">
        <f>+[1]EEPP!DP186+[1]EEPP!DP320</f>
        <v>1.3927660899999998</v>
      </c>
      <c r="EU70" s="210">
        <f>+[1]EEPP!DQ186+[1]EEPP!DQ320</f>
        <v>1.2102108300000001</v>
      </c>
      <c r="EV70" s="210">
        <f>+[1]EEPP!DR186+[1]EEPP!DR320</f>
        <v>0.53162217999999994</v>
      </c>
      <c r="EW70" s="210">
        <f>+[1]EEPP!DS186+[1]EEPP!DS320</f>
        <v>6.2674232700000037</v>
      </c>
      <c r="EX70" s="210">
        <f>+[1]EEPP!DT186+[1]EEPP!DT320</f>
        <v>9.2924203900000002</v>
      </c>
      <c r="EY70" s="210">
        <f>+[1]EEPP!DU186+[1]EEPP!DU320</f>
        <v>6.6631844100000013</v>
      </c>
      <c r="EZ70" s="210">
        <f>+[1]EEPP!DV186+[1]EEPP!DV320</f>
        <v>22.044286929999998</v>
      </c>
      <c r="FA70" s="210">
        <f>+[1]EEPP!DW186+[1]EEPP!DW320</f>
        <v>339.01676191000001</v>
      </c>
      <c r="FB70" s="210">
        <f>+[1]EEPP!DX186+[1]EEPP!DX320</f>
        <v>122.28150218000006</v>
      </c>
      <c r="FC70" s="210">
        <f>+[1]EEPP!DY186+[1]EEPP!DY320</f>
        <v>142.30403987000003</v>
      </c>
      <c r="FD70" s="210">
        <f>+[1]EEPP!DZ186+[1]EEPP!DZ320</f>
        <v>134.23598481999994</v>
      </c>
      <c r="FE70" s="210">
        <f>+[1]EEPP!EA186+[1]EEPP!EA320</f>
        <v>129.40701045000014</v>
      </c>
      <c r="FF70" s="210">
        <f>+[1]EEPP!EB186+[1]EEPP!EB320</f>
        <v>133.56409289000001</v>
      </c>
      <c r="FG70" s="210">
        <f>+[1]EEPP!EC186+[1]EEPP!EC320</f>
        <v>136.97271796999965</v>
      </c>
      <c r="FH70" s="210">
        <f>+[1]EEPP!ED186+[1]EEPP!ED320</f>
        <v>138.32209250999978</v>
      </c>
      <c r="FI70" s="210">
        <f>+[1]EEPP!EE186+[1]EEPP!EE320</f>
        <v>145.22318369000033</v>
      </c>
      <c r="FJ70" s="210">
        <f>+[1]EEPP!EF186+[1]EEPP!EF320</f>
        <v>139.02692415000035</v>
      </c>
      <c r="FK70" s="210">
        <f>+[1]EEPP!EG186+[1]EEPP!EG320</f>
        <v>134.36664780999999</v>
      </c>
      <c r="FL70" s="210">
        <f>+[1]EEPP!EH186+[1]EEPP!EH320</f>
        <v>151.80599106999998</v>
      </c>
      <c r="FM70" s="210">
        <f>+[1]EEPP!EI186+[1]EEPP!EI320</f>
        <v>162.09722685999998</v>
      </c>
      <c r="FN70" s="210">
        <f>+[1]EEPP!EJ186+[1]EEPP!EJ320</f>
        <v>193.49782168000002</v>
      </c>
      <c r="FO70" s="210">
        <f>+[1]EEPP!EK186+[1]EEPP!EK320</f>
        <v>144.80391952999992</v>
      </c>
      <c r="FP70" s="210">
        <f>+[1]EEPP!EL186+[1]EEPP!EL320</f>
        <v>135.66224899000011</v>
      </c>
      <c r="FQ70" s="210">
        <f>+[1]EEPP!EM186+[1]EEPP!EM320</f>
        <v>166.3730842200001</v>
      </c>
      <c r="FR70" s="210">
        <f>+[1]EEPP!EN186+[1]EEPP!EN320</f>
        <v>178.82401358999982</v>
      </c>
      <c r="FS70" s="210">
        <f>+[1]EEPP!EO186+[1]EEPP!EO320</f>
        <v>186.41394912000004</v>
      </c>
      <c r="FT70" s="210">
        <f>+[1]EEPP!EP186+[1]EEPP!EP320</f>
        <v>192.37134609</v>
      </c>
      <c r="FU70" s="210">
        <f>+[1]EEPP!EQ186+[1]EEPP!EQ320</f>
        <v>202.85908887999992</v>
      </c>
      <c r="FV70" s="210">
        <f>+[1]EEPP!ER186+[1]EEPP!ER320</f>
        <v>255.18227392000011</v>
      </c>
      <c r="FW70" s="210">
        <f>+[1]EEPP!ES186+[1]EEPP!ES320</f>
        <v>167.28047949999998</v>
      </c>
      <c r="FX70" s="210">
        <f>+[1]EEPP!ET186+[1]EEPP!ET320</f>
        <v>175.35146793999999</v>
      </c>
      <c r="FY70" s="210">
        <f>+[1]EEPP!EU186+[1]EEPP!EU320</f>
        <v>151.48550168</v>
      </c>
      <c r="FZ70" s="210">
        <f>+[1]EEPP!EV186+[1]EEPP!EV320</f>
        <v>142.21671956999998</v>
      </c>
      <c r="GA70" s="210">
        <f>+[1]EEPP!EW186+[1]EEPP!EW320</f>
        <v>204.96022663999992</v>
      </c>
      <c r="GB70" s="210">
        <f>+[1]EEPP!EX186+[1]EEPP!EX320</f>
        <v>157.76989657000001</v>
      </c>
      <c r="GC70" s="210">
        <f>+[1]EEPP!EY186+[1]EEPP!EY320</f>
        <v>152.02776960999998</v>
      </c>
      <c r="GD70" s="210">
        <f>+[1]EEPP!EZ186+[1]EEPP!EZ320</f>
        <v>177.35401233000002</v>
      </c>
      <c r="GE70" s="210">
        <f>+[1]EEPP!FA186+[1]EEPP!FA320</f>
        <v>174.83825829999998</v>
      </c>
      <c r="GF70" s="210">
        <f>+[1]EEPP!FB186+[1]EEPP!FB320</f>
        <v>176.54218632000018</v>
      </c>
      <c r="GG70" s="210">
        <f>+[1]EEPP!FC186+[1]EEPP!FC320</f>
        <v>173.43822784999972</v>
      </c>
      <c r="GH70" s="210">
        <f>+[1]EEPP!FD186+[1]EEPP!FD320</f>
        <v>213.38741318999976</v>
      </c>
      <c r="GI70" s="210">
        <f>+[1]EEPP!FE186+[1]EEPP!FE320</f>
        <v>170.83333333517348</v>
      </c>
    </row>
    <row r="71" spans="2:191">
      <c r="B71" s="208">
        <v>51</v>
      </c>
      <c r="C71" s="208" t="s">
        <v>209</v>
      </c>
      <c r="D71" s="182">
        <f t="shared" si="188"/>
        <v>6366.8195426149787</v>
      </c>
      <c r="E71" s="182">
        <f t="shared" si="189"/>
        <v>7734.9297829280658</v>
      </c>
      <c r="F71" s="182">
        <f t="shared" si="190"/>
        <v>4480.1919884888102</v>
      </c>
      <c r="G71" s="182">
        <f t="shared" si="191"/>
        <v>3723.5241897419382</v>
      </c>
      <c r="H71" s="182">
        <f t="shared" ref="H71:H76" si="1183">+SUM(DC71:DN71)</f>
        <v>4830.9803373066661</v>
      </c>
      <c r="I71" s="182">
        <f t="shared" ref="I71:I76" si="1184">+SUM(DO71:DZ71)</f>
        <v>5559.714592889999</v>
      </c>
      <c r="J71" s="182">
        <f t="shared" ref="J71:J76" si="1185">+SUM(EA71:EL71)</f>
        <v>5276.4910240499994</v>
      </c>
      <c r="K71" s="182">
        <f t="shared" ref="K71:K76" si="1186">+SUM(EM71:EX71)</f>
        <v>4003.8140884426111</v>
      </c>
      <c r="L71" s="182">
        <f t="shared" ref="L71:L76" si="1187">+SUM(EY71:FJ71)</f>
        <v>4919.2058041300006</v>
      </c>
      <c r="M71" s="182">
        <f t="shared" si="45"/>
        <v>4891.3267218999999</v>
      </c>
      <c r="N71" s="182">
        <f t="shared" si="46"/>
        <v>6214.5310181539089</v>
      </c>
      <c r="O71" s="182">
        <f t="shared" si="47"/>
        <v>1332.7464217125803</v>
      </c>
      <c r="P71" s="182">
        <f t="shared" si="48"/>
        <v>1477.7260469389821</v>
      </c>
      <c r="Q71" s="182">
        <f t="shared" si="49"/>
        <v>1771.2292161519663</v>
      </c>
      <c r="R71" s="182">
        <f t="shared" si="50"/>
        <v>1785.11785781145</v>
      </c>
      <c r="S71" s="182">
        <f t="shared" si="51"/>
        <v>1759.6694483599781</v>
      </c>
      <c r="T71" s="182">
        <f t="shared" si="52"/>
        <v>2078.8320677707943</v>
      </c>
      <c r="U71" s="182">
        <f t="shared" si="53"/>
        <v>1914.2267324476663</v>
      </c>
      <c r="V71" s="182">
        <f t="shared" si="54"/>
        <v>1982.2015343496282</v>
      </c>
      <c r="W71" s="182">
        <f t="shared" si="55"/>
        <v>1134.8643897260413</v>
      </c>
      <c r="X71" s="182">
        <f t="shared" si="56"/>
        <v>1347.7508216109063</v>
      </c>
      <c r="Y71" s="182">
        <f t="shared" si="57"/>
        <v>1102.4612595703525</v>
      </c>
      <c r="Z71" s="182">
        <f t="shared" si="58"/>
        <v>895.11551758150995</v>
      </c>
      <c r="AA71" s="182">
        <f t="shared" si="59"/>
        <v>855.57255490021248</v>
      </c>
      <c r="AB71" s="182">
        <f t="shared" si="60"/>
        <v>899.31061059631804</v>
      </c>
      <c r="AC71" s="182">
        <f t="shared" si="61"/>
        <v>964.97681147266587</v>
      </c>
      <c r="AD71" s="182">
        <f t="shared" si="62"/>
        <v>1003.6642127727416</v>
      </c>
      <c r="AE71" s="182">
        <f t="shared" ref="AE71:AE76" si="1188">+SUM(DC71:DE71)</f>
        <v>1268.5223594068038</v>
      </c>
      <c r="AF71" s="182">
        <f t="shared" ref="AF71:AF76" si="1189">+SUM(DF71:DH71)</f>
        <v>1029.3587418939881</v>
      </c>
      <c r="AG71" s="182">
        <f t="shared" ref="AG71:AG76" si="1190">+SUM(DI71:DK71)</f>
        <v>1055.578287196377</v>
      </c>
      <c r="AH71" s="182">
        <f t="shared" ref="AH71:AH76" si="1191">+SUM(DL71:DN71)</f>
        <v>1477.5209488094979</v>
      </c>
      <c r="AI71" s="182">
        <f t="shared" ref="AI71:AI76" si="1192">+SUM(DO71:DQ71)</f>
        <v>1628.1691389961566</v>
      </c>
      <c r="AJ71" s="182">
        <f t="shared" ref="AJ71:AJ76" si="1193">+SUM(DR71:DT71)</f>
        <v>1444.0722240985242</v>
      </c>
      <c r="AK71" s="182">
        <f t="shared" ref="AK71:AK76" si="1194">+SUM(DU71:DW71)</f>
        <v>1412.6290339513325</v>
      </c>
      <c r="AL71" s="182">
        <f t="shared" ref="AL71:AL76" si="1195">+SUM(DX71:DZ71)</f>
        <v>1074.8441958439871</v>
      </c>
      <c r="AM71" s="182">
        <f t="shared" ref="AM71:AM76" si="1196">+SUM(EA71:EC71)</f>
        <v>1135.2223620799998</v>
      </c>
      <c r="AN71" s="182">
        <f t="shared" ref="AN71:AN76" si="1197">+SUM(ED71:EF71)</f>
        <v>1389.1444628699999</v>
      </c>
      <c r="AO71" s="182">
        <f t="shared" ref="AO71:AO76" si="1198">+SUM(EG71:EI71)</f>
        <v>1509.1717860500003</v>
      </c>
      <c r="AP71" s="182">
        <f t="shared" ref="AP71:AP76" si="1199">+SUM(EJ71:EL71)</f>
        <v>1242.9524130500001</v>
      </c>
      <c r="AQ71" s="182">
        <f t="shared" ref="AQ71:AQ76" si="1200">+SUM(EM71:EO71)</f>
        <v>1198.0090928405634</v>
      </c>
      <c r="AR71" s="182">
        <f t="shared" ref="AR71:AR76" si="1201">+SUM(EP71:ER71)</f>
        <v>686.73625826276793</v>
      </c>
      <c r="AS71" s="183">
        <f t="shared" ref="AS71:AS76" si="1202">+SUM(ES71:EU71)</f>
        <v>910.44399942684663</v>
      </c>
      <c r="AT71" s="183">
        <f t="shared" ref="AT71:AT76" si="1203">+SUM(EV71:EX71)</f>
        <v>1208.6247379124334</v>
      </c>
      <c r="AU71" s="183">
        <f t="shared" ref="AU71:AU76" si="1204">+SUM(EY71:FA71)</f>
        <v>1049.92136742</v>
      </c>
      <c r="AV71" s="183">
        <f t="shared" ref="AV71:AV76" si="1205">+SUM(FB71:FD71)</f>
        <v>1124.5002802700001</v>
      </c>
      <c r="AW71" s="183">
        <f t="shared" ref="AW71:AW76" si="1206">+SUM(FE71:FG71)</f>
        <v>1569.27770272</v>
      </c>
      <c r="AX71" s="183">
        <f t="shared" ref="AX71:AX76" si="1207">+SUM(FH71:FJ71)</f>
        <v>1175.5064537200001</v>
      </c>
      <c r="AY71" s="183">
        <f>+SUM(FK71:FM71)</f>
        <v>1107.0997962199999</v>
      </c>
      <c r="AZ71" s="183">
        <f t="shared" ref="AZ71:AZ76" si="1208">+SUM(FN71:FP71)</f>
        <v>1143.9659876400001</v>
      </c>
      <c r="BA71" s="183">
        <f t="shared" si="63"/>
        <v>1152.4860753200001</v>
      </c>
      <c r="BB71" s="183">
        <f t="shared" si="64"/>
        <v>1487.7748627200003</v>
      </c>
      <c r="BC71" s="183">
        <f t="shared" si="65"/>
        <v>1537.5809216090001</v>
      </c>
      <c r="BD71" s="183">
        <f t="shared" si="66"/>
        <v>1428.1787666399998</v>
      </c>
      <c r="BE71" s="183">
        <f t="shared" si="67"/>
        <v>1615.35244717</v>
      </c>
      <c r="BF71" s="183">
        <f t="shared" si="68"/>
        <v>1633.4188827349094</v>
      </c>
      <c r="BG71" s="178">
        <f>+[1]EEPP!AC117</f>
        <v>504.56299871278162</v>
      </c>
      <c r="BH71" s="178">
        <f>+[1]EEPP!AD117</f>
        <v>487.96779617433026</v>
      </c>
      <c r="BI71" s="178">
        <f>+[1]EEPP!AE117</f>
        <v>340.21562682546852</v>
      </c>
      <c r="BJ71" s="178">
        <f>+[1]EEPP!AF117</f>
        <v>429.42856773762725</v>
      </c>
      <c r="BK71" s="178">
        <f>+[1]EEPP!AG117</f>
        <v>597.04979654889326</v>
      </c>
      <c r="BL71" s="178">
        <f>+[1]EEPP!AH117</f>
        <v>451.24768265246172</v>
      </c>
      <c r="BM71" s="178">
        <f>+[1]EEPP!AI117</f>
        <v>718.76871426373521</v>
      </c>
      <c r="BN71" s="178">
        <f>+[1]EEPP!AJ117</f>
        <v>620.64263913862305</v>
      </c>
      <c r="BO71" s="178">
        <f>+[1]EEPP!AK117</f>
        <v>431.8178627496082</v>
      </c>
      <c r="BP71" s="178">
        <f>+[1]EEPP!AL117</f>
        <v>686.13921207296039</v>
      </c>
      <c r="BQ71" s="178">
        <f>+[1]EEPP!AM117</f>
        <v>524.82939600863847</v>
      </c>
      <c r="BR71" s="178">
        <f>+[1]EEPP!AN117</f>
        <v>574.14924972985114</v>
      </c>
      <c r="BS71" s="178">
        <f>+[1]EEPP!AO117</f>
        <v>710.71062413529762</v>
      </c>
      <c r="BT71" s="178">
        <f>+[1]EEPP!AP117</f>
        <v>481.5284405037188</v>
      </c>
      <c r="BU71" s="178">
        <f>+[1]EEPP!AQ117</f>
        <v>567.4303837209618</v>
      </c>
      <c r="BV71" s="178">
        <f>+[1]EEPP!AR117</f>
        <v>659.5488170444346</v>
      </c>
      <c r="BW71" s="178">
        <f>+[1]EEPP!AS117</f>
        <v>582.70458968997821</v>
      </c>
      <c r="BX71" s="178">
        <f>+[1]EEPP!AT117</f>
        <v>836.57866103638173</v>
      </c>
      <c r="BY71" s="178">
        <f>+[1]EEPP!AU117</f>
        <v>554.7803238481456</v>
      </c>
      <c r="BZ71" s="178">
        <f>+[1]EEPP!AV117</f>
        <v>710.37805362076165</v>
      </c>
      <c r="CA71" s="178">
        <f>+[1]EEPP!AW117</f>
        <v>649.06835497875909</v>
      </c>
      <c r="CB71" s="178">
        <f>+[1]EEPP!AX117</f>
        <v>570.70767121377969</v>
      </c>
      <c r="CC71" s="178">
        <f>+[1]EEPP!AY117</f>
        <v>744.62749666005163</v>
      </c>
      <c r="CD71" s="178">
        <f>+[1]EEPP!AZ117</f>
        <v>666.86636647579689</v>
      </c>
      <c r="CE71" s="178">
        <f>+[1]EEPP!BA117</f>
        <v>273.40073025070944</v>
      </c>
      <c r="CF71" s="178">
        <f>+[1]EEPP!BB117</f>
        <v>381.49801469856709</v>
      </c>
      <c r="CG71" s="178">
        <f>+[1]EEPP!BC117</f>
        <v>479.9656447767648</v>
      </c>
      <c r="CH71" s="178">
        <f>+[1]EEPP!BD117</f>
        <v>379.40920921440937</v>
      </c>
      <c r="CI71" s="178">
        <f>+[1]EEPP!BE117</f>
        <v>488.52624149864505</v>
      </c>
      <c r="CJ71" s="178">
        <f>+[1]EEPP!BF117</f>
        <v>479.81537089785184</v>
      </c>
      <c r="CK71" s="178">
        <f>+[1]EEPP!BG117</f>
        <v>466.66900523129294</v>
      </c>
      <c r="CL71" s="178">
        <f>+[1]EEPP!BH117</f>
        <v>349.26817401346284</v>
      </c>
      <c r="CM71" s="178">
        <f>+[1]EEPP!BI117</f>
        <v>286.52408032559674</v>
      </c>
      <c r="CN71" s="178">
        <f>+[1]EEPP!BJ117</f>
        <v>333.37491772743988</v>
      </c>
      <c r="CO71" s="178">
        <f>+[1]EEPP!BK117</f>
        <v>275.20447112780539</v>
      </c>
      <c r="CP71" s="178">
        <f>+[1]EEPP!BL117</f>
        <v>286.53612872626468</v>
      </c>
      <c r="CQ71" s="178">
        <f>+[1]EEPP!BM117</f>
        <v>279.78363916612534</v>
      </c>
      <c r="CR71" s="178">
        <f>+[1]EEPP!BN117</f>
        <v>309.39250167408943</v>
      </c>
      <c r="CS71" s="178">
        <f>+[1]EEPP!BO117</f>
        <v>266.39641405999777</v>
      </c>
      <c r="CT71" s="178">
        <f>+[1]EEPP!BP117</f>
        <v>287.24505296932961</v>
      </c>
      <c r="CU71" s="178">
        <f>+[1]EEPP!BQ117</f>
        <v>287.45548232124014</v>
      </c>
      <c r="CV71" s="178">
        <f>+[1]EEPP!BR117</f>
        <v>324.6100753057483</v>
      </c>
      <c r="CW71" s="178">
        <f>+[1]EEPP!BS117</f>
        <v>284.75519451139189</v>
      </c>
      <c r="CX71" s="178">
        <f>+[1]EEPP!BT117</f>
        <v>356.52419485096556</v>
      </c>
      <c r="CY71" s="178">
        <f>+[1]EEPP!BU117</f>
        <v>323.69742211030837</v>
      </c>
      <c r="CZ71" s="178">
        <f>+[1]EEPP!BV117</f>
        <v>276.02293861617852</v>
      </c>
      <c r="DA71" s="178">
        <f>+[1]EEPP!BW117</f>
        <v>326.15014143734186</v>
      </c>
      <c r="DB71" s="178">
        <f>+[1]EEPP!BX117</f>
        <v>401.49113271922118</v>
      </c>
      <c r="DC71" s="178">
        <f>+[1]EEPP!BY117</f>
        <v>504.25242837158885</v>
      </c>
      <c r="DD71" s="178">
        <f>+[1]EEPP!BZ117</f>
        <v>285.10358035035063</v>
      </c>
      <c r="DE71" s="178">
        <f>+[1]EEPP!CA117</f>
        <v>479.16635068486448</v>
      </c>
      <c r="DF71" s="178">
        <f>+[1]EEPP!CB117</f>
        <v>282.09091509500774</v>
      </c>
      <c r="DG71" s="178">
        <f>+[1]EEPP!CC117</f>
        <v>353.84992484801217</v>
      </c>
      <c r="DH71" s="178">
        <f>+[1]EEPP!CD117</f>
        <v>393.41790195096814</v>
      </c>
      <c r="DI71" s="178">
        <f>+[1]EEPP!CE117</f>
        <v>404.90913790349896</v>
      </c>
      <c r="DJ71" s="178">
        <f>+[1]EEPP!CF117</f>
        <v>324.37414673794467</v>
      </c>
      <c r="DK71" s="178">
        <f>+[1]EEPP!CG117</f>
        <v>326.29500255493338</v>
      </c>
      <c r="DL71" s="178">
        <f>+[1]EEPP!CH117</f>
        <v>265.9397720314247</v>
      </c>
      <c r="DM71" s="178">
        <f>+[1]EEPP!CI117</f>
        <v>356.63476354428076</v>
      </c>
      <c r="DN71" s="178">
        <f>+[1]EEPP!CJ117</f>
        <v>854.94641323379233</v>
      </c>
      <c r="DO71" s="178">
        <f>+[1]EEPP!CK117</f>
        <v>509.77505219568212</v>
      </c>
      <c r="DP71" s="178">
        <f>+[1]EEPP!CL117</f>
        <v>376.43571841649242</v>
      </c>
      <c r="DQ71" s="178">
        <f>+[1]EEPP!CM117</f>
        <v>741.95836838398191</v>
      </c>
      <c r="DR71" s="178">
        <f>+[1]EEPP!CN117</f>
        <v>456.80275141482775</v>
      </c>
      <c r="DS71" s="178">
        <f>+[1]EEPP!CO117</f>
        <v>493.59865287010109</v>
      </c>
      <c r="DT71" s="178">
        <f>+[1]EEPP!CP117</f>
        <v>493.67081981359541</v>
      </c>
      <c r="DU71" s="178">
        <f>+[1]EEPP!CQ117</f>
        <v>492.79690020937005</v>
      </c>
      <c r="DV71" s="178">
        <f>+[1]EEPP!CR117</f>
        <v>483.44953813075563</v>
      </c>
      <c r="DW71" s="178">
        <f>+[1]EEPP!CS117</f>
        <v>436.38259561120674</v>
      </c>
      <c r="DX71" s="178">
        <f>+[1]EEPP!CT117</f>
        <v>321.77550210511282</v>
      </c>
      <c r="DY71" s="178">
        <f>+[1]EEPP!CU117</f>
        <v>437.09702450136456</v>
      </c>
      <c r="DZ71" s="178">
        <f>+[1]EEPP!CV117</f>
        <v>315.97166923750979</v>
      </c>
      <c r="EA71" s="178">
        <f>+[1]EEPP!CW117</f>
        <v>261.79838344000001</v>
      </c>
      <c r="EB71" s="178">
        <f>+[1]EEPP!CX117</f>
        <v>377.99940537999993</v>
      </c>
      <c r="EC71" s="178">
        <f>+[1]EEPP!CY117</f>
        <v>495.42457325999987</v>
      </c>
      <c r="ED71" s="178">
        <f>+[1]EEPP!CZ117</f>
        <v>393.46546396999997</v>
      </c>
      <c r="EE71" s="178">
        <f>+[1]EEPP!DA117</f>
        <v>568.08711733999996</v>
      </c>
      <c r="EF71" s="178">
        <f>+[1]EEPP!DB117</f>
        <v>427.59188155999999</v>
      </c>
      <c r="EG71" s="178">
        <f>+[1]EEPP!DC117</f>
        <v>471.04157304000017</v>
      </c>
      <c r="EH71" s="178">
        <f>+[1]EEPP!DD117</f>
        <v>572.57854752999992</v>
      </c>
      <c r="EI71" s="178">
        <f>+[1]EEPP!DE117</f>
        <v>465.55166548</v>
      </c>
      <c r="EJ71" s="178">
        <f>+[1]EEPP!DF117</f>
        <v>330.79789243000005</v>
      </c>
      <c r="EK71" s="178">
        <f>+[1]EEPP!DG117</f>
        <v>455.17958811000005</v>
      </c>
      <c r="EL71" s="178">
        <f>+[1]EEPP!DH117</f>
        <v>456.97493251000003</v>
      </c>
      <c r="EM71" s="178">
        <f>+[1]EEPP!DI117</f>
        <v>363.48489506289769</v>
      </c>
      <c r="EN71" s="178">
        <f>+[1]EEPP!DJ117</f>
        <v>449.3136285232502</v>
      </c>
      <c r="EO71" s="178">
        <f>+[1]EEPP!DK117</f>
        <v>385.21056925441559</v>
      </c>
      <c r="EP71" s="178">
        <f>+[1]EEPP!DL117</f>
        <v>320.70518402964939</v>
      </c>
      <c r="EQ71" s="178">
        <f>+[1]EEPP!DM117</f>
        <v>201.86589094854165</v>
      </c>
      <c r="ER71" s="178">
        <f>+[1]EEPP!DN117</f>
        <v>164.16518328457687</v>
      </c>
      <c r="ES71" s="178">
        <f>+[1]EEPP!DO117</f>
        <v>208.7735498365133</v>
      </c>
      <c r="ET71" s="178">
        <f>+[1]EEPP!DP117</f>
        <v>329.00551847527271</v>
      </c>
      <c r="EU71" s="178">
        <f>+[1]EEPP!DQ117</f>
        <v>372.66493111506065</v>
      </c>
      <c r="EV71" s="178">
        <f>+[1]EEPP!DR117</f>
        <v>432.31225990910741</v>
      </c>
      <c r="EW71" s="178">
        <f>+[1]EEPP!DS117</f>
        <v>386.03962055358949</v>
      </c>
      <c r="EX71" s="178">
        <f>+[1]EEPP!DT117</f>
        <v>390.27285744973631</v>
      </c>
      <c r="EY71" s="178">
        <f>+[1]EEPP!DU117</f>
        <v>217.13067623000001</v>
      </c>
      <c r="EZ71" s="178">
        <f>+[1]EEPP!DV117</f>
        <v>288.46196872999997</v>
      </c>
      <c r="FA71" s="178">
        <f>+[1]EEPP!DW117</f>
        <v>544.32872245999999</v>
      </c>
      <c r="FB71" s="178">
        <f>+[1]EEPP!DX117</f>
        <v>394.83150762000002</v>
      </c>
      <c r="FC71" s="178">
        <f>+[1]EEPP!DY117</f>
        <v>410.07249407</v>
      </c>
      <c r="FD71" s="178">
        <f>+[1]EEPP!DZ117</f>
        <v>319.59627857999999</v>
      </c>
      <c r="FE71" s="178">
        <f>+[1]EEPP!EA117</f>
        <v>358.22777632999993</v>
      </c>
      <c r="FF71" s="178">
        <f>+[1]EEPP!EB117</f>
        <v>361.99507328999999</v>
      </c>
      <c r="FG71" s="178">
        <f>+[1]EEPP!EC117</f>
        <v>849.05485309999995</v>
      </c>
      <c r="FH71" s="178">
        <f>+[1]EEPP!ED117</f>
        <v>421.23827433999998</v>
      </c>
      <c r="FI71" s="178">
        <f>+[1]EEPP!EE117</f>
        <v>407.48213915999997</v>
      </c>
      <c r="FJ71" s="178">
        <f>+[1]EEPP!EF117</f>
        <v>346.78604022000002</v>
      </c>
      <c r="FK71" s="178">
        <f>+[1]EEPP!EG117</f>
        <v>419.98259854999998</v>
      </c>
      <c r="FL71" s="178">
        <f>+[1]EEPP!EH117</f>
        <v>273.29076429000003</v>
      </c>
      <c r="FM71" s="178">
        <f>+[1]EEPP!EI117</f>
        <v>413.82643337999997</v>
      </c>
      <c r="FN71" s="178">
        <f>+[1]EEPP!EJ117</f>
        <v>385.72433123000002</v>
      </c>
      <c r="FO71" s="178">
        <f>+[1]EEPP!EK117</f>
        <v>444.13280756999995</v>
      </c>
      <c r="FP71" s="178">
        <f>+[1]EEPP!EL117</f>
        <v>314.10884884000001</v>
      </c>
      <c r="FQ71" s="178">
        <f>+[1]EEPP!EM117</f>
        <v>345.07621266000007</v>
      </c>
      <c r="FR71" s="178">
        <f>+[1]EEPP!EN117</f>
        <v>394.5523483500001</v>
      </c>
      <c r="FS71" s="178">
        <f>+[1]EEPP!EO117</f>
        <v>412.85751430999994</v>
      </c>
      <c r="FT71" s="178">
        <f>+[1]EEPP!EP117</f>
        <v>502.67282702</v>
      </c>
      <c r="FU71" s="178">
        <f>+[1]EEPP!EQ117</f>
        <v>534.15808035000009</v>
      </c>
      <c r="FV71" s="178">
        <f>+[1]EEPP!ER117</f>
        <v>450.94395535000007</v>
      </c>
      <c r="FW71" s="178">
        <f>+[1]EEPP!ES117</f>
        <v>571.58284998000011</v>
      </c>
      <c r="FX71" s="178">
        <f>+[1]EEPP!ET117</f>
        <v>413.13818683000005</v>
      </c>
      <c r="FY71" s="178">
        <f>+[1]EEPP!EU117</f>
        <v>552.85988479899993</v>
      </c>
      <c r="FZ71" s="178">
        <f>+[1]EEPP!EV117</f>
        <v>437.84827651999996</v>
      </c>
      <c r="GA71" s="178">
        <f>+[1]EEPP!EW117</f>
        <v>526.68800959999999</v>
      </c>
      <c r="GB71" s="178">
        <f>+[1]EEPP!EX117</f>
        <v>463.64248051999999</v>
      </c>
      <c r="GC71" s="178">
        <f>+[1]EEPP!EY117</f>
        <v>498.90428442000001</v>
      </c>
      <c r="GD71" s="178">
        <f>+[1]EEPP!EZ117</f>
        <v>591.93897986000002</v>
      </c>
      <c r="GE71" s="178">
        <f>+[1]EEPP!FA117</f>
        <v>524.50918288999992</v>
      </c>
      <c r="GF71" s="178">
        <f>+[1]EEPP!FB117</f>
        <v>568.52366956000014</v>
      </c>
      <c r="GG71" s="178">
        <f>+[1]EEPP!FC117</f>
        <v>567.11490755</v>
      </c>
      <c r="GH71" s="178">
        <f>+[1]EEPP!FD117</f>
        <v>497.78030562490937</v>
      </c>
      <c r="GI71" s="178">
        <f>+[1]EEPP!FE117</f>
        <v>514.03159049724081</v>
      </c>
    </row>
    <row r="72" spans="2:191">
      <c r="B72" s="208">
        <v>52</v>
      </c>
      <c r="C72" s="208" t="s">
        <v>240</v>
      </c>
      <c r="D72" s="182">
        <f t="shared" si="188"/>
        <v>3192.5089213315191</v>
      </c>
      <c r="E72" s="182">
        <f t="shared" si="189"/>
        <v>3544.2353957650007</v>
      </c>
      <c r="F72" s="182">
        <f t="shared" si="190"/>
        <v>3410.9545487500004</v>
      </c>
      <c r="G72" s="182">
        <f t="shared" si="191"/>
        <v>3111.4120795803328</v>
      </c>
      <c r="H72" s="182">
        <f t="shared" si="1183"/>
        <v>2738.5242513399999</v>
      </c>
      <c r="I72" s="182">
        <f t="shared" si="1184"/>
        <v>2714.3358657200006</v>
      </c>
      <c r="J72" s="182">
        <f t="shared" si="1185"/>
        <v>2644.8148355042686</v>
      </c>
      <c r="K72" s="182">
        <f t="shared" si="1186"/>
        <v>2268.022662837519</v>
      </c>
      <c r="L72" s="182">
        <f t="shared" si="1187"/>
        <v>2200.6896191899996</v>
      </c>
      <c r="M72" s="182">
        <f t="shared" si="45"/>
        <v>2704.0342866900005</v>
      </c>
      <c r="N72" s="182">
        <f t="shared" si="46"/>
        <v>3297.8356233943268</v>
      </c>
      <c r="O72" s="182">
        <f t="shared" si="47"/>
        <v>658.74370896324365</v>
      </c>
      <c r="P72" s="182">
        <f t="shared" si="48"/>
        <v>720.37760863818221</v>
      </c>
      <c r="Q72" s="182">
        <f t="shared" si="49"/>
        <v>801.20243946249821</v>
      </c>
      <c r="R72" s="182">
        <f t="shared" si="50"/>
        <v>1012.1851642675955</v>
      </c>
      <c r="S72" s="182">
        <f t="shared" si="51"/>
        <v>745.9622046516098</v>
      </c>
      <c r="T72" s="182">
        <f t="shared" si="52"/>
        <v>884.77425531119229</v>
      </c>
      <c r="U72" s="182">
        <f t="shared" si="53"/>
        <v>875.31193081727065</v>
      </c>
      <c r="V72" s="182">
        <f t="shared" si="54"/>
        <v>1038.1870049849276</v>
      </c>
      <c r="W72" s="182">
        <f t="shared" si="55"/>
        <v>769.69781941422798</v>
      </c>
      <c r="X72" s="182">
        <f t="shared" si="56"/>
        <v>808.62629478574331</v>
      </c>
      <c r="Y72" s="182">
        <f t="shared" si="57"/>
        <v>819.02924247302565</v>
      </c>
      <c r="Z72" s="182">
        <f t="shared" si="58"/>
        <v>1013.6011920770029</v>
      </c>
      <c r="AA72" s="182">
        <f t="shared" si="59"/>
        <v>720.78891716216538</v>
      </c>
      <c r="AB72" s="182">
        <f t="shared" si="60"/>
        <v>775.55367875468551</v>
      </c>
      <c r="AC72" s="182">
        <f t="shared" si="61"/>
        <v>759.26682327762592</v>
      </c>
      <c r="AD72" s="182">
        <f t="shared" si="62"/>
        <v>855.80266038585592</v>
      </c>
      <c r="AE72" s="182">
        <f t="shared" si="1188"/>
        <v>621.99063952605559</v>
      </c>
      <c r="AF72" s="182">
        <f t="shared" si="1189"/>
        <v>703.44277090170647</v>
      </c>
      <c r="AG72" s="182">
        <f t="shared" si="1190"/>
        <v>651.09024325915072</v>
      </c>
      <c r="AH72" s="182">
        <f t="shared" si="1191"/>
        <v>762.0005976530872</v>
      </c>
      <c r="AI72" s="182">
        <f t="shared" si="1192"/>
        <v>623.19434896154439</v>
      </c>
      <c r="AJ72" s="182">
        <f t="shared" si="1193"/>
        <v>673.48780566694791</v>
      </c>
      <c r="AK72" s="182">
        <f t="shared" si="1194"/>
        <v>648.20828067106299</v>
      </c>
      <c r="AL72" s="182">
        <f t="shared" si="1195"/>
        <v>769.44543042044529</v>
      </c>
      <c r="AM72" s="182">
        <f t="shared" si="1196"/>
        <v>630.40584373000013</v>
      </c>
      <c r="AN72" s="182">
        <f t="shared" si="1197"/>
        <v>677.45608115000005</v>
      </c>
      <c r="AO72" s="182">
        <f t="shared" si="1198"/>
        <v>643.76388377000012</v>
      </c>
      <c r="AP72" s="182">
        <f t="shared" si="1199"/>
        <v>693.18902685426838</v>
      </c>
      <c r="AQ72" s="182">
        <f t="shared" si="1200"/>
        <v>591.0145471579624</v>
      </c>
      <c r="AR72" s="182">
        <f t="shared" si="1201"/>
        <v>524.86650440218875</v>
      </c>
      <c r="AS72" s="183">
        <f t="shared" si="1202"/>
        <v>559.91640602027155</v>
      </c>
      <c r="AT72" s="183">
        <f t="shared" si="1203"/>
        <v>592.22520525709581</v>
      </c>
      <c r="AU72" s="183">
        <f t="shared" si="1204"/>
        <v>547.34818809000001</v>
      </c>
      <c r="AV72" s="183">
        <f t="shared" si="1205"/>
        <v>550.97516199000029</v>
      </c>
      <c r="AW72" s="183">
        <f t="shared" si="1206"/>
        <v>521.15476161999868</v>
      </c>
      <c r="AX72" s="183">
        <f t="shared" si="1207"/>
        <v>581.21150749000094</v>
      </c>
      <c r="AY72" s="183">
        <f t="shared" ref="AY72:AY76" si="1209">+SUM(FK72:FM72)</f>
        <v>508.42247076000001</v>
      </c>
      <c r="AZ72" s="183">
        <f t="shared" si="1208"/>
        <v>651.89950849999991</v>
      </c>
      <c r="BA72" s="183">
        <f t="shared" si="63"/>
        <v>662.68020103999993</v>
      </c>
      <c r="BB72" s="183">
        <f t="shared" si="64"/>
        <v>881.03210639000031</v>
      </c>
      <c r="BC72" s="183">
        <f t="shared" si="65"/>
        <v>713.85020568999994</v>
      </c>
      <c r="BD72" s="183">
        <f t="shared" si="66"/>
        <v>763.34959737999998</v>
      </c>
      <c r="BE72" s="183">
        <f t="shared" si="67"/>
        <v>876.94968599999982</v>
      </c>
      <c r="BF72" s="183">
        <f t="shared" si="68"/>
        <v>943.68613432432744</v>
      </c>
      <c r="BG72" s="178">
        <f>+[1]EEPP!AC118</f>
        <v>186.96771567222521</v>
      </c>
      <c r="BH72" s="178">
        <f>+[1]EEPP!AD118</f>
        <v>239.80921194352396</v>
      </c>
      <c r="BI72" s="178">
        <f>+[1]EEPP!AE118</f>
        <v>231.96678134749448</v>
      </c>
      <c r="BJ72" s="178">
        <f>+[1]EEPP!AF118</f>
        <v>228.23576381655866</v>
      </c>
      <c r="BK72" s="178">
        <f>+[1]EEPP!AG118</f>
        <v>261.5187699759108</v>
      </c>
      <c r="BL72" s="178">
        <f>+[1]EEPP!AH118</f>
        <v>230.62307484571267</v>
      </c>
      <c r="BM72" s="178">
        <f>+[1]EEPP!AI118</f>
        <v>293.99423212275559</v>
      </c>
      <c r="BN72" s="178">
        <f>+[1]EEPP!AJ118</f>
        <v>244.53036148099665</v>
      </c>
      <c r="BO72" s="178">
        <f>+[1]EEPP!AK118</f>
        <v>262.67784585874597</v>
      </c>
      <c r="BP72" s="178">
        <f>+[1]EEPP!AL118</f>
        <v>279.56739467501404</v>
      </c>
      <c r="BQ72" s="178">
        <f>+[1]EEPP!AM118</f>
        <v>282.44069791605585</v>
      </c>
      <c r="BR72" s="178">
        <f>+[1]EEPP!AN118</f>
        <v>450.17707167652554</v>
      </c>
      <c r="BS72" s="178">
        <f>+[1]EEPP!AO118</f>
        <v>249.23433825745883</v>
      </c>
      <c r="BT72" s="178">
        <f>+[1]EEPP!AP118</f>
        <v>253.02204484280117</v>
      </c>
      <c r="BU72" s="178">
        <f>+[1]EEPP!AQ118</f>
        <v>243.70582155134977</v>
      </c>
      <c r="BV72" s="178">
        <f>+[1]EEPP!AR118</f>
        <v>273.4584765857623</v>
      </c>
      <c r="BW72" s="178">
        <f>+[1]EEPP!AS118</f>
        <v>303.77586484763157</v>
      </c>
      <c r="BX72" s="178">
        <f>+[1]EEPP!AT118</f>
        <v>307.53991387779837</v>
      </c>
      <c r="BY72" s="178">
        <f>+[1]EEPP!AU118</f>
        <v>269.32884412201076</v>
      </c>
      <c r="BZ72" s="178">
        <f>+[1]EEPP!AV118</f>
        <v>303.95391972088032</v>
      </c>
      <c r="CA72" s="178">
        <f>+[1]EEPP!AW118</f>
        <v>302.02916697437956</v>
      </c>
      <c r="CB72" s="178">
        <f>+[1]EEPP!AX118</f>
        <v>290.80761390039271</v>
      </c>
      <c r="CC72" s="178">
        <f>+[1]EEPP!AY118</f>
        <v>273.79016210770487</v>
      </c>
      <c r="CD72" s="178">
        <f>+[1]EEPP!AZ118</f>
        <v>473.58922897683004</v>
      </c>
      <c r="CE72" s="178">
        <f>+[1]EEPP!BA118</f>
        <v>223.32317864535005</v>
      </c>
      <c r="CF72" s="178">
        <f>+[1]EEPP!BB118</f>
        <v>264.07987475450142</v>
      </c>
      <c r="CG72" s="178">
        <f>+[1]EEPP!BC118</f>
        <v>282.29476601437648</v>
      </c>
      <c r="CH72" s="178">
        <f>+[1]EEPP!BD118</f>
        <v>236.3565003528073</v>
      </c>
      <c r="CI72" s="178">
        <f>+[1]EEPP!BE118</f>
        <v>309.72636219459497</v>
      </c>
      <c r="CJ72" s="178">
        <f>+[1]EEPP!BF118</f>
        <v>262.54343223834104</v>
      </c>
      <c r="CK72" s="178">
        <f>+[1]EEPP!BG118</f>
        <v>295.23833247680852</v>
      </c>
      <c r="CL72" s="178">
        <f>+[1]EEPP!BH118</f>
        <v>267.67446968418903</v>
      </c>
      <c r="CM72" s="178">
        <f>+[1]EEPP!BI118</f>
        <v>256.11644031202809</v>
      </c>
      <c r="CN72" s="178">
        <f>+[1]EEPP!BJ118</f>
        <v>249.34647369330787</v>
      </c>
      <c r="CO72" s="178">
        <f>+[1]EEPP!BK118</f>
        <v>290.1568194466272</v>
      </c>
      <c r="CP72" s="178">
        <f>+[1]EEPP!BL118</f>
        <v>474.09789893706784</v>
      </c>
      <c r="CQ72" s="178">
        <f>+[1]EEPP!BM118</f>
        <v>219.46793265157172</v>
      </c>
      <c r="CR72" s="178">
        <f>+[1]EEPP!BN118</f>
        <v>239.71793537768124</v>
      </c>
      <c r="CS72" s="178">
        <f>+[1]EEPP!BO118</f>
        <v>261.60304913291242</v>
      </c>
      <c r="CT72" s="178">
        <f>+[1]EEPP!BP118</f>
        <v>261.33907380572902</v>
      </c>
      <c r="CU72" s="178">
        <f>+[1]EEPP!BQ118</f>
        <v>276.43769175139488</v>
      </c>
      <c r="CV72" s="178">
        <f>+[1]EEPP!BR118</f>
        <v>237.77691319756167</v>
      </c>
      <c r="CW72" s="178">
        <f>+[1]EEPP!BS118</f>
        <v>259.63115429445782</v>
      </c>
      <c r="CX72" s="178">
        <f>+[1]EEPP!BT118</f>
        <v>236.20225993074899</v>
      </c>
      <c r="CY72" s="178">
        <f>+[1]EEPP!BU118</f>
        <v>263.43340905241911</v>
      </c>
      <c r="CZ72" s="178">
        <f>+[1]EEPP!BV118</f>
        <v>234.06399916642476</v>
      </c>
      <c r="DA72" s="178">
        <f>+[1]EEPP!BW118</f>
        <v>253.57172465479425</v>
      </c>
      <c r="DB72" s="178">
        <f>+[1]EEPP!BX118</f>
        <v>368.1669365646369</v>
      </c>
      <c r="DC72" s="178">
        <f>+[1]EEPP!BY118</f>
        <v>198.76529918045532</v>
      </c>
      <c r="DD72" s="178">
        <f>+[1]EEPP!BZ118</f>
        <v>206.8925327641586</v>
      </c>
      <c r="DE72" s="178">
        <f>+[1]EEPP!CA118</f>
        <v>216.3328075814417</v>
      </c>
      <c r="DF72" s="178">
        <f>+[1]EEPP!CB118</f>
        <v>235.70889600686399</v>
      </c>
      <c r="DG72" s="178">
        <f>+[1]EEPP!CC118</f>
        <v>239.73048501176308</v>
      </c>
      <c r="DH72" s="178">
        <f>+[1]EEPP!CD118</f>
        <v>228.00338988307945</v>
      </c>
      <c r="DI72" s="178">
        <f>+[1]EEPP!CE118</f>
        <v>226.27907005630857</v>
      </c>
      <c r="DJ72" s="178">
        <f>+[1]EEPP!CF118</f>
        <v>209.23649969379952</v>
      </c>
      <c r="DK72" s="178">
        <f>+[1]EEPP!CG118</f>
        <v>215.57467350904267</v>
      </c>
      <c r="DL72" s="178">
        <f>+[1]EEPP!CH118</f>
        <v>234.15999681226501</v>
      </c>
      <c r="DM72" s="178">
        <f>+[1]EEPP!CI118</f>
        <v>232.25900706026724</v>
      </c>
      <c r="DN72" s="178">
        <f>+[1]EEPP!CJ118</f>
        <v>295.58159378055501</v>
      </c>
      <c r="DO72" s="178">
        <f>+[1]EEPP!CK118</f>
        <v>190.37287863259166</v>
      </c>
      <c r="DP72" s="178">
        <f>+[1]EEPP!CL118</f>
        <v>206.62276473797829</v>
      </c>
      <c r="DQ72" s="178">
        <f>+[1]EEPP!CM118</f>
        <v>226.19870559097438</v>
      </c>
      <c r="DR72" s="178">
        <f>+[1]EEPP!CN118</f>
        <v>221.70133488115948</v>
      </c>
      <c r="DS72" s="178">
        <f>+[1]EEPP!CO118</f>
        <v>218.73267899377942</v>
      </c>
      <c r="DT72" s="178">
        <f>+[1]EEPP!CP118</f>
        <v>233.05379179200898</v>
      </c>
      <c r="DU72" s="178">
        <f>+[1]EEPP!CQ118</f>
        <v>235.37294580271373</v>
      </c>
      <c r="DV72" s="178">
        <f>+[1]EEPP!CR118</f>
        <v>216.12935997798667</v>
      </c>
      <c r="DW72" s="178">
        <f>+[1]EEPP!CS118</f>
        <v>196.70597489036263</v>
      </c>
      <c r="DX72" s="178">
        <f>+[1]EEPP!CT118</f>
        <v>243.12593618716821</v>
      </c>
      <c r="DY72" s="178">
        <f>+[1]EEPP!CU118</f>
        <v>228.93016416156277</v>
      </c>
      <c r="DZ72" s="178">
        <f>+[1]EEPP!CV118</f>
        <v>297.38933007171426</v>
      </c>
      <c r="EA72" s="178">
        <f>+[1]EEPP!CW118</f>
        <v>194.18885172000006</v>
      </c>
      <c r="EB72" s="178">
        <f>+[1]EEPP!CX118</f>
        <v>204.26772003000002</v>
      </c>
      <c r="EC72" s="178">
        <f>+[1]EEPP!CY118</f>
        <v>231.94927198000008</v>
      </c>
      <c r="ED72" s="178">
        <f>+[1]EEPP!CZ118</f>
        <v>235.83532116999987</v>
      </c>
      <c r="EE72" s="178">
        <f>+[1]EEPP!DA118</f>
        <v>236.58138899000005</v>
      </c>
      <c r="EF72" s="178">
        <f>+[1]EEPP!DB118</f>
        <v>205.03937099000007</v>
      </c>
      <c r="EG72" s="178">
        <f>+[1]EEPP!DC118</f>
        <v>224.88684772999994</v>
      </c>
      <c r="EH72" s="178">
        <f>+[1]EEPP!DD118</f>
        <v>211.96739923000007</v>
      </c>
      <c r="EI72" s="178">
        <f>+[1]EEPP!DE118</f>
        <v>206.90963681000008</v>
      </c>
      <c r="EJ72" s="178">
        <f>+[1]EEPP!DF118</f>
        <v>209.93362334999995</v>
      </c>
      <c r="EK72" s="178">
        <f>+[1]EEPP!DG118</f>
        <v>225.88928580000001</v>
      </c>
      <c r="EL72" s="178">
        <f>+[1]EEPP!DH118</f>
        <v>257.36611770426839</v>
      </c>
      <c r="EM72" s="178">
        <f>+[1]EEPP!DI118</f>
        <v>161.49690387360852</v>
      </c>
      <c r="EN72" s="178">
        <f>+[1]EEPP!DJ118</f>
        <v>232.62895114676525</v>
      </c>
      <c r="EO72" s="178">
        <f>+[1]EEPP!DK118</f>
        <v>196.88869213758858</v>
      </c>
      <c r="EP72" s="178">
        <f>+[1]EEPP!DL118</f>
        <v>167.28473434296882</v>
      </c>
      <c r="EQ72" s="178">
        <f>+[1]EEPP!DM118</f>
        <v>159.99952885321946</v>
      </c>
      <c r="ER72" s="178">
        <f>+[1]EEPP!DN118</f>
        <v>197.5822412060005</v>
      </c>
      <c r="ES72" s="178">
        <f>+[1]EEPP!DO118</f>
        <v>186.79942448597004</v>
      </c>
      <c r="ET72" s="178">
        <f>+[1]EEPP!DP118</f>
        <v>186.98709362320935</v>
      </c>
      <c r="EU72" s="178">
        <f>+[1]EEPP!DQ118</f>
        <v>186.1298879110922</v>
      </c>
      <c r="EV72" s="178">
        <f>+[1]EEPP!DR118</f>
        <v>188.22952347678896</v>
      </c>
      <c r="EW72" s="178">
        <f>+[1]EEPP!DS118</f>
        <v>187.12202420137515</v>
      </c>
      <c r="EX72" s="178">
        <f>+[1]EEPP!DT118</f>
        <v>216.8736575789317</v>
      </c>
      <c r="EY72" s="178">
        <f>+[1]EEPP!DU118</f>
        <v>145.05544872999999</v>
      </c>
      <c r="EZ72" s="178">
        <f>+[1]EEPP!DV118</f>
        <v>177.17106216000002</v>
      </c>
      <c r="FA72" s="178">
        <f>+[1]EEPP!DW118</f>
        <v>225.12167720000005</v>
      </c>
      <c r="FB72" s="178">
        <f>+[1]EEPP!DX118</f>
        <v>198.08217428999998</v>
      </c>
      <c r="FC72" s="178">
        <f>+[1]EEPP!DY118</f>
        <v>161.63420328000021</v>
      </c>
      <c r="FD72" s="178">
        <f>+[1]EEPP!DZ118</f>
        <v>191.25878442000007</v>
      </c>
      <c r="FE72" s="178">
        <f>+[1]EEPP!EA118</f>
        <v>181.02630365999943</v>
      </c>
      <c r="FF72" s="178">
        <f>+[1]EEPP!EB118</f>
        <v>169.53373324999984</v>
      </c>
      <c r="FG72" s="178">
        <f>+[1]EEPP!EC118</f>
        <v>170.59472470999947</v>
      </c>
      <c r="FH72" s="178">
        <f>+[1]EEPP!ED118</f>
        <v>166.3150538700005</v>
      </c>
      <c r="FI72" s="178">
        <f>+[1]EEPP!EE118</f>
        <v>192.83510693000028</v>
      </c>
      <c r="FJ72" s="178">
        <f>+[1]EEPP!EF118</f>
        <v>222.06134669000014</v>
      </c>
      <c r="FK72" s="178">
        <f>+[1]EEPP!EG118</f>
        <v>127.02299125000002</v>
      </c>
      <c r="FL72" s="178">
        <f>+[1]EEPP!EH118</f>
        <v>179.08805186000001</v>
      </c>
      <c r="FM72" s="178">
        <f>+[1]EEPP!EI118</f>
        <v>202.31142764999996</v>
      </c>
      <c r="FN72" s="178">
        <f>+[1]EEPP!EJ118</f>
        <v>188.19814456000003</v>
      </c>
      <c r="FO72" s="178">
        <f>+[1]EEPP!EK118</f>
        <v>202.80717937999992</v>
      </c>
      <c r="FP72" s="178">
        <f>+[1]EEPP!EL118</f>
        <v>260.89418456000004</v>
      </c>
      <c r="FQ72" s="178">
        <f>+[1]EEPP!EM118</f>
        <v>197.62403258000052</v>
      </c>
      <c r="FR72" s="178">
        <f>+[1]EEPP!EN118</f>
        <v>206.57118799999947</v>
      </c>
      <c r="FS72" s="178">
        <f>+[1]EEPP!EO118</f>
        <v>258.48498045999997</v>
      </c>
      <c r="FT72" s="178">
        <f>+[1]EEPP!EP118</f>
        <v>186.89179352000002</v>
      </c>
      <c r="FU72" s="178">
        <f>+[1]EEPP!EQ118</f>
        <v>317.96898891000006</v>
      </c>
      <c r="FV72" s="178">
        <f>+[1]EEPP!ER118</f>
        <v>376.17132396000017</v>
      </c>
      <c r="FW72" s="178">
        <f>+[1]EEPP!ES118</f>
        <v>216.9024818</v>
      </c>
      <c r="FX72" s="178">
        <f>+[1]EEPP!ET118</f>
        <v>250.75486044999997</v>
      </c>
      <c r="FY72" s="178">
        <f>+[1]EEPP!EU118</f>
        <v>246.19286344</v>
      </c>
      <c r="FZ72" s="178">
        <f>+[1]EEPP!EV118</f>
        <v>238.06950137000001</v>
      </c>
      <c r="GA72" s="178">
        <f>+[1]EEPP!EW118</f>
        <v>292.59119361</v>
      </c>
      <c r="GB72" s="178">
        <f>+[1]EEPP!EX118</f>
        <v>232.68890239999996</v>
      </c>
      <c r="GC72" s="178">
        <f>+[1]EEPP!EY118</f>
        <v>255.34214192999985</v>
      </c>
      <c r="GD72" s="178">
        <f>+[1]EEPP!EZ118</f>
        <v>293.47225303000005</v>
      </c>
      <c r="GE72" s="178">
        <f>+[1]EEPP!FA118</f>
        <v>328.13529103999997</v>
      </c>
      <c r="GF72" s="178">
        <f>+[1]EEPP!FB118</f>
        <v>238.59066754</v>
      </c>
      <c r="GG72" s="178">
        <f>+[1]EEPP!FC118</f>
        <v>306.5031356400001</v>
      </c>
      <c r="GH72" s="178">
        <f>+[1]EEPP!FD118</f>
        <v>398.59233114432726</v>
      </c>
      <c r="GI72" s="178">
        <f>+[1]EEPP!FE118</f>
        <v>199.29088088045469</v>
      </c>
    </row>
    <row r="73" spans="2:191">
      <c r="B73" s="208">
        <v>53</v>
      </c>
      <c r="C73" s="208" t="s">
        <v>210</v>
      </c>
      <c r="D73" s="182">
        <f t="shared" si="188"/>
        <v>3174.3106212834596</v>
      </c>
      <c r="E73" s="182">
        <f t="shared" si="189"/>
        <v>4190.6943871630674</v>
      </c>
      <c r="F73" s="182">
        <f t="shared" si="190"/>
        <v>1069.2374397388103</v>
      </c>
      <c r="G73" s="182">
        <f t="shared" si="191"/>
        <v>612.11211016160519</v>
      </c>
      <c r="H73" s="182">
        <f t="shared" si="1183"/>
        <v>2092.4560859666667</v>
      </c>
      <c r="I73" s="182">
        <f t="shared" si="1184"/>
        <v>2845.3787271699998</v>
      </c>
      <c r="J73" s="182">
        <f t="shared" si="1185"/>
        <v>2631.6761885457317</v>
      </c>
      <c r="K73" s="182">
        <f t="shared" si="1186"/>
        <v>1735.7914256050926</v>
      </c>
      <c r="L73" s="182">
        <f t="shared" si="1187"/>
        <v>2718.5161849399997</v>
      </c>
      <c r="M73" s="182">
        <f t="shared" si="45"/>
        <v>2187.2924352100003</v>
      </c>
      <c r="N73" s="182">
        <f t="shared" ref="N73:N76" si="1210">+SUMIF($BG$5:$AAA$5,$N$7,$BG73:$AAA73)</f>
        <v>2916.6953947595816</v>
      </c>
      <c r="O73" s="182">
        <f t="shared" si="47"/>
        <v>674.00271274933675</v>
      </c>
      <c r="P73" s="182">
        <f t="shared" si="48"/>
        <v>757.34843830080013</v>
      </c>
      <c r="Q73" s="182">
        <f t="shared" si="49"/>
        <v>970.02677668946831</v>
      </c>
      <c r="R73" s="182">
        <f t="shared" si="50"/>
        <v>772.9326935438545</v>
      </c>
      <c r="S73" s="182">
        <f t="shared" si="51"/>
        <v>1013.7072437083684</v>
      </c>
      <c r="T73" s="182">
        <f t="shared" si="52"/>
        <v>1194.0578124596022</v>
      </c>
      <c r="U73" s="182">
        <f t="shared" si="53"/>
        <v>1038.9148016303957</v>
      </c>
      <c r="V73" s="182">
        <f t="shared" si="54"/>
        <v>944.01452936470059</v>
      </c>
      <c r="W73" s="182">
        <f t="shared" si="55"/>
        <v>365.16657031181342</v>
      </c>
      <c r="X73" s="182">
        <f t="shared" si="56"/>
        <v>539.124526825163</v>
      </c>
      <c r="Y73" s="182">
        <f t="shared" si="57"/>
        <v>283.43201709732688</v>
      </c>
      <c r="Z73" s="182">
        <f t="shared" si="58"/>
        <v>-118.48567449549296</v>
      </c>
      <c r="AA73" s="182">
        <f t="shared" si="59"/>
        <v>134.78363773804716</v>
      </c>
      <c r="AB73" s="182">
        <f t="shared" si="60"/>
        <v>123.75693184163248</v>
      </c>
      <c r="AC73" s="182">
        <f t="shared" si="61"/>
        <v>205.7099881950399</v>
      </c>
      <c r="AD73" s="182">
        <f t="shared" si="62"/>
        <v>147.86155238688565</v>
      </c>
      <c r="AE73" s="182">
        <f t="shared" si="1188"/>
        <v>646.53171988074837</v>
      </c>
      <c r="AF73" s="182">
        <f t="shared" si="1189"/>
        <v>325.91597099228153</v>
      </c>
      <c r="AG73" s="182">
        <f t="shared" si="1190"/>
        <v>404.48804393722628</v>
      </c>
      <c r="AH73" s="182">
        <f t="shared" si="1191"/>
        <v>715.52035115641047</v>
      </c>
      <c r="AI73" s="182">
        <f t="shared" si="1192"/>
        <v>1004.9747900346121</v>
      </c>
      <c r="AJ73" s="182">
        <f t="shared" si="1193"/>
        <v>770.5844184315763</v>
      </c>
      <c r="AK73" s="182">
        <f t="shared" si="1194"/>
        <v>764.42075328026931</v>
      </c>
      <c r="AL73" s="182">
        <f t="shared" si="1195"/>
        <v>305.39876542354193</v>
      </c>
      <c r="AM73" s="182">
        <f t="shared" si="1196"/>
        <v>504.81651834999968</v>
      </c>
      <c r="AN73" s="182">
        <f t="shared" si="1197"/>
        <v>711.68838171999994</v>
      </c>
      <c r="AO73" s="182">
        <f t="shared" si="1198"/>
        <v>865.40790228000003</v>
      </c>
      <c r="AP73" s="182">
        <f t="shared" si="1199"/>
        <v>549.76338619573175</v>
      </c>
      <c r="AQ73" s="182">
        <f t="shared" si="1200"/>
        <v>606.99454568260114</v>
      </c>
      <c r="AR73" s="182">
        <f t="shared" si="1201"/>
        <v>161.86975386057912</v>
      </c>
      <c r="AS73" s="183">
        <f t="shared" si="1202"/>
        <v>350.52759340657508</v>
      </c>
      <c r="AT73" s="183">
        <f t="shared" si="1203"/>
        <v>616.39953265533745</v>
      </c>
      <c r="AU73" s="183">
        <f t="shared" si="1204"/>
        <v>502.5731793299999</v>
      </c>
      <c r="AV73" s="183">
        <f t="shared" si="1205"/>
        <v>573.52511827999979</v>
      </c>
      <c r="AW73" s="183">
        <f t="shared" si="1206"/>
        <v>1048.1229411000011</v>
      </c>
      <c r="AX73" s="183">
        <f t="shared" si="1207"/>
        <v>594.29494622999903</v>
      </c>
      <c r="AY73" s="183">
        <f t="shared" si="1209"/>
        <v>598.67732546000002</v>
      </c>
      <c r="AZ73" s="183">
        <f t="shared" si="1208"/>
        <v>492.06647913999996</v>
      </c>
      <c r="BA73" s="183">
        <f t="shared" si="63"/>
        <v>489.80587428000013</v>
      </c>
      <c r="BB73" s="183">
        <f t="shared" si="64"/>
        <v>606.74275632999991</v>
      </c>
      <c r="BC73" s="183">
        <f t="shared" ref="BC73:BC76" si="1211">+SUM(FW73:FY73)</f>
        <v>823.73071591900009</v>
      </c>
      <c r="BD73" s="183">
        <f t="shared" ref="BD73:BD76" si="1212">+SUM(FZ73:GB73)</f>
        <v>664.82916925999996</v>
      </c>
      <c r="BE73" s="183">
        <f t="shared" ref="BE73:BE76" si="1213">+SUM(GC73:GE73)</f>
        <v>738.40276117000008</v>
      </c>
      <c r="BF73" s="183">
        <f t="shared" ref="BF73:BF76" si="1214">+SUM(GF73:GH73)</f>
        <v>689.73274841058219</v>
      </c>
      <c r="BG73" s="178">
        <f>+[1]EEPP!AC119</f>
        <v>317.59528304055641</v>
      </c>
      <c r="BH73" s="178">
        <f>+[1]EEPP!AD119</f>
        <v>248.1585842308063</v>
      </c>
      <c r="BI73" s="178">
        <f>+[1]EEPP!AE119</f>
        <v>108.24884547797404</v>
      </c>
      <c r="BJ73" s="178">
        <f>+[1]EEPP!AF119</f>
        <v>201.19280392106859</v>
      </c>
      <c r="BK73" s="178">
        <f>+[1]EEPP!AG119</f>
        <v>335.53102657298246</v>
      </c>
      <c r="BL73" s="178">
        <f>+[1]EEPP!AH119</f>
        <v>220.62460780674905</v>
      </c>
      <c r="BM73" s="178">
        <f>+[1]EEPP!AI119</f>
        <v>424.77448214097961</v>
      </c>
      <c r="BN73" s="178">
        <f>+[1]EEPP!AJ119</f>
        <v>376.11227765762641</v>
      </c>
      <c r="BO73" s="178">
        <f>+[1]EEPP!AK119</f>
        <v>169.14001689086223</v>
      </c>
      <c r="BP73" s="178">
        <f>+[1]EEPP!AL119</f>
        <v>406.57181739794635</v>
      </c>
      <c r="BQ73" s="178">
        <f>+[1]EEPP!AM119</f>
        <v>242.38869809258262</v>
      </c>
      <c r="BR73" s="178">
        <f>+[1]EEPP!AN119</f>
        <v>123.97217805332559</v>
      </c>
      <c r="BS73" s="178">
        <f>+[1]EEPP!AO119</f>
        <v>461.47628587783879</v>
      </c>
      <c r="BT73" s="178">
        <f>+[1]EEPP!AP119</f>
        <v>228.50639566091763</v>
      </c>
      <c r="BU73" s="178">
        <f>+[1]EEPP!AQ119</f>
        <v>323.724562169612</v>
      </c>
      <c r="BV73" s="178">
        <f>+[1]EEPP!AR119</f>
        <v>386.0903404586723</v>
      </c>
      <c r="BW73" s="178">
        <f>+[1]EEPP!AS119</f>
        <v>278.92872484234664</v>
      </c>
      <c r="BX73" s="178">
        <f>+[1]EEPP!AT119</f>
        <v>529.03874715858342</v>
      </c>
      <c r="BY73" s="178">
        <f>+[1]EEPP!AU119</f>
        <v>285.45147972613483</v>
      </c>
      <c r="BZ73" s="178">
        <f>+[1]EEPP!AV119</f>
        <v>406.42413389988133</v>
      </c>
      <c r="CA73" s="178">
        <f>+[1]EEPP!AW119</f>
        <v>347.03918800437953</v>
      </c>
      <c r="CB73" s="178">
        <f>+[1]EEPP!AX119</f>
        <v>279.90005731338698</v>
      </c>
      <c r="CC73" s="178">
        <f>+[1]EEPP!AY119</f>
        <v>470.83733455234676</v>
      </c>
      <c r="CD73" s="178">
        <f>+[1]EEPP!AZ119</f>
        <v>193.27713749896685</v>
      </c>
      <c r="CE73" s="178">
        <f>+[1]EEPP!BA119</f>
        <v>50.077551605359389</v>
      </c>
      <c r="CF73" s="178">
        <f>+[1]EEPP!BB119</f>
        <v>117.41813994406567</v>
      </c>
      <c r="CG73" s="178">
        <f>+[1]EEPP!BC119</f>
        <v>197.67087876238833</v>
      </c>
      <c r="CH73" s="178">
        <f>+[1]EEPP!BD119</f>
        <v>143.05270886160207</v>
      </c>
      <c r="CI73" s="178">
        <f>+[1]EEPP!BE119</f>
        <v>178.79987930405008</v>
      </c>
      <c r="CJ73" s="178">
        <f>+[1]EEPP!BF119</f>
        <v>217.27193865951079</v>
      </c>
      <c r="CK73" s="178">
        <f>+[1]EEPP!BG119</f>
        <v>171.43067275448442</v>
      </c>
      <c r="CL73" s="178">
        <f>+[1]EEPP!BH119</f>
        <v>81.593704329273805</v>
      </c>
      <c r="CM73" s="178">
        <f>+[1]EEPP!BI119</f>
        <v>30.407640013568653</v>
      </c>
      <c r="CN73" s="178">
        <f>+[1]EEPP!BJ119</f>
        <v>84.028444034132008</v>
      </c>
      <c r="CO73" s="178">
        <f>+[1]EEPP!BK119</f>
        <v>-14.952348318821805</v>
      </c>
      <c r="CP73" s="178">
        <f>+[1]EEPP!BL119</f>
        <v>-187.56177021080316</v>
      </c>
      <c r="CQ73" s="178">
        <f>+[1]EEPP!BM119</f>
        <v>60.315706514553625</v>
      </c>
      <c r="CR73" s="178">
        <f>+[1]EEPP!BN119</f>
        <v>69.674566296408187</v>
      </c>
      <c r="CS73" s="178">
        <f>+[1]EEPP!BO119</f>
        <v>4.7933649270853493</v>
      </c>
      <c r="CT73" s="178">
        <f>+[1]EEPP!BP119</f>
        <v>25.905979163600591</v>
      </c>
      <c r="CU73" s="178">
        <f>+[1]EEPP!BQ119</f>
        <v>11.017790569845261</v>
      </c>
      <c r="CV73" s="178">
        <f>+[1]EEPP!BR119</f>
        <v>86.833162108186627</v>
      </c>
      <c r="CW73" s="178">
        <f>+[1]EEPP!BS119</f>
        <v>25.124040216934077</v>
      </c>
      <c r="CX73" s="178">
        <f>+[1]EEPP!BT119</f>
        <v>120.32193492021656</v>
      </c>
      <c r="CY73" s="178">
        <f>+[1]EEPP!BU119</f>
        <v>60.264013057889258</v>
      </c>
      <c r="CZ73" s="178">
        <f>+[1]EEPP!BV119</f>
        <v>41.958939449753757</v>
      </c>
      <c r="DA73" s="178">
        <f>+[1]EEPP!BW119</f>
        <v>72.578416782547606</v>
      </c>
      <c r="DB73" s="178">
        <f>+[1]EEPP!BX119</f>
        <v>33.324196154584286</v>
      </c>
      <c r="DC73" s="178">
        <f>+[1]EEPP!BY119</f>
        <v>305.48712919113353</v>
      </c>
      <c r="DD73" s="178">
        <f>+[1]EEPP!BZ119</f>
        <v>78.211047586192024</v>
      </c>
      <c r="DE73" s="178">
        <f>+[1]EEPP!CA119</f>
        <v>262.83354310342281</v>
      </c>
      <c r="DF73" s="178">
        <f>+[1]EEPP!CB119</f>
        <v>46.38201908814375</v>
      </c>
      <c r="DG73" s="178">
        <f>+[1]EEPP!CC119</f>
        <v>114.11943983624909</v>
      </c>
      <c r="DH73" s="178">
        <f>+[1]EEPP!CD119</f>
        <v>165.41451206788869</v>
      </c>
      <c r="DI73" s="178">
        <f>+[1]EEPP!CE119</f>
        <v>178.63006784719039</v>
      </c>
      <c r="DJ73" s="178">
        <f>+[1]EEPP!CF119</f>
        <v>115.13764704414515</v>
      </c>
      <c r="DK73" s="178">
        <f>+[1]EEPP!CG119</f>
        <v>110.72032904589071</v>
      </c>
      <c r="DL73" s="178">
        <f>+[1]EEPP!CH119</f>
        <v>31.779775219159689</v>
      </c>
      <c r="DM73" s="178">
        <f>+[1]EEPP!CI119</f>
        <v>124.37575648401352</v>
      </c>
      <c r="DN73" s="178">
        <f>+[1]EEPP!CJ119</f>
        <v>559.36481945323726</v>
      </c>
      <c r="DO73" s="178">
        <f>+[1]EEPP!CK119</f>
        <v>319.40217356309046</v>
      </c>
      <c r="DP73" s="178">
        <f>+[1]EEPP!CL119</f>
        <v>169.81295367851413</v>
      </c>
      <c r="DQ73" s="178">
        <f>+[1]EEPP!CM119</f>
        <v>515.75966279300746</v>
      </c>
      <c r="DR73" s="178">
        <f>+[1]EEPP!CN119</f>
        <v>235.10141653366827</v>
      </c>
      <c r="DS73" s="178">
        <f>+[1]EEPP!CO119</f>
        <v>274.86597387632168</v>
      </c>
      <c r="DT73" s="178">
        <f>+[1]EEPP!CP119</f>
        <v>260.61702802158641</v>
      </c>
      <c r="DU73" s="178">
        <f>+[1]EEPP!CQ119</f>
        <v>257.42395440665632</v>
      </c>
      <c r="DV73" s="178">
        <f>+[1]EEPP!CR119</f>
        <v>267.32017815276896</v>
      </c>
      <c r="DW73" s="178">
        <f>+[1]EEPP!CS119</f>
        <v>239.67662072084411</v>
      </c>
      <c r="DX73" s="178">
        <f>+[1]EEPP!CT119</f>
        <v>78.649565917944614</v>
      </c>
      <c r="DY73" s="178">
        <f>+[1]EEPP!CU119</f>
        <v>208.16686033980179</v>
      </c>
      <c r="DZ73" s="178">
        <f>+[1]EEPP!CV119</f>
        <v>18.582339165795531</v>
      </c>
      <c r="EA73" s="178">
        <f>+[1]EEPP!CW119</f>
        <v>67.60953171999995</v>
      </c>
      <c r="EB73" s="178">
        <f>+[1]EEPP!CX119</f>
        <v>173.73168534999991</v>
      </c>
      <c r="EC73" s="178">
        <f>+[1]EEPP!CY119</f>
        <v>263.47530127999983</v>
      </c>
      <c r="ED73" s="178">
        <f>+[1]EEPP!CZ119</f>
        <v>157.6301428000001</v>
      </c>
      <c r="EE73" s="178">
        <f>+[1]EEPP!DA119</f>
        <v>331.50572834999991</v>
      </c>
      <c r="EF73" s="178">
        <f>+[1]EEPP!DB119</f>
        <v>222.55251056999992</v>
      </c>
      <c r="EG73" s="178">
        <f>+[1]EEPP!DC119</f>
        <v>246.15472531000023</v>
      </c>
      <c r="EH73" s="178">
        <f>+[1]EEPP!DD119</f>
        <v>360.61114829999985</v>
      </c>
      <c r="EI73" s="178">
        <f>+[1]EEPP!DE119</f>
        <v>258.64202866999995</v>
      </c>
      <c r="EJ73" s="178">
        <f>+[1]EEPP!DF119</f>
        <v>120.8642690800001</v>
      </c>
      <c r="EK73" s="178">
        <f>+[1]EEPP!DG119</f>
        <v>229.29030231000004</v>
      </c>
      <c r="EL73" s="178">
        <f>+[1]EEPP!DH119</f>
        <v>199.60881480573164</v>
      </c>
      <c r="EM73" s="178">
        <f>+[1]EEPP!DI119</f>
        <v>201.98799118928918</v>
      </c>
      <c r="EN73" s="178">
        <f>+[1]EEPP!DJ119</f>
        <v>216.68467737648496</v>
      </c>
      <c r="EO73" s="178">
        <f>+[1]EEPP!DK119</f>
        <v>188.32187711682701</v>
      </c>
      <c r="EP73" s="178">
        <f>+[1]EEPP!DL119</f>
        <v>153.42044968668057</v>
      </c>
      <c r="EQ73" s="178">
        <f>+[1]EEPP!DM119</f>
        <v>41.866362095322188</v>
      </c>
      <c r="ER73" s="178">
        <f>+[1]EEPP!DN119</f>
        <v>-33.417057921423634</v>
      </c>
      <c r="ES73" s="178">
        <f>+[1]EEPP!DO119</f>
        <v>21.974125350543261</v>
      </c>
      <c r="ET73" s="178">
        <f>+[1]EEPP!DP119</f>
        <v>142.01842485206336</v>
      </c>
      <c r="EU73" s="178">
        <f>+[1]EEPP!DQ119</f>
        <v>186.53504320396846</v>
      </c>
      <c r="EV73" s="178">
        <f>+[1]EEPP!DR119</f>
        <v>244.08273643231846</v>
      </c>
      <c r="EW73" s="178">
        <f>+[1]EEPP!DS119</f>
        <v>198.91759635221433</v>
      </c>
      <c r="EX73" s="178">
        <f>+[1]EEPP!DT119</f>
        <v>173.39919987080461</v>
      </c>
      <c r="EY73" s="178">
        <f>+[1]EEPP!DU119</f>
        <v>72.075227500000011</v>
      </c>
      <c r="EZ73" s="178">
        <f>+[1]EEPP!DV119</f>
        <v>111.29090656999995</v>
      </c>
      <c r="FA73" s="178">
        <f>+[1]EEPP!DW119</f>
        <v>319.20704525999997</v>
      </c>
      <c r="FB73" s="178">
        <f>+[1]EEPP!DX119</f>
        <v>196.74933333000004</v>
      </c>
      <c r="FC73" s="178">
        <f>+[1]EEPP!DY119</f>
        <v>248.4382907899998</v>
      </c>
      <c r="FD73" s="178">
        <f>+[1]EEPP!DZ119</f>
        <v>128.33749415999992</v>
      </c>
      <c r="FE73" s="178">
        <f>+[1]EEPP!EA119</f>
        <v>177.2014726700005</v>
      </c>
      <c r="FF73" s="178">
        <f>+[1]EEPP!EB119</f>
        <v>192.46134004000015</v>
      </c>
      <c r="FG73" s="178">
        <f>+[1]EEPP!EC119</f>
        <v>678.46012839000048</v>
      </c>
      <c r="FH73" s="178">
        <f>+[1]EEPP!ED119</f>
        <v>254.92322046999948</v>
      </c>
      <c r="FI73" s="178">
        <f>+[1]EEPP!EE119</f>
        <v>214.6470322299997</v>
      </c>
      <c r="FJ73" s="178">
        <f>+[1]EEPP!EF119</f>
        <v>124.72469352999988</v>
      </c>
      <c r="FK73" s="178">
        <f>+[1]EEPP!EG119</f>
        <v>292.95960729999996</v>
      </c>
      <c r="FL73" s="178">
        <f>+[1]EEPP!EH119</f>
        <v>94.20271243000002</v>
      </c>
      <c r="FM73" s="178">
        <f>+[1]EEPP!EI119</f>
        <v>211.51500573000001</v>
      </c>
      <c r="FN73" s="178">
        <f>+[1]EEPP!EJ119</f>
        <v>197.52618666999999</v>
      </c>
      <c r="FO73" s="178">
        <f>+[1]EEPP!EK119</f>
        <v>241.32562819000003</v>
      </c>
      <c r="FP73" s="178">
        <f>+[1]EEPP!EL119</f>
        <v>53.214664279999965</v>
      </c>
      <c r="FQ73" s="178">
        <f>+[1]EEPP!EM119</f>
        <v>147.45218007999955</v>
      </c>
      <c r="FR73" s="178">
        <f>+[1]EEPP!EN119</f>
        <v>187.98116035000064</v>
      </c>
      <c r="FS73" s="178">
        <f>+[1]EEPP!EO119</f>
        <v>154.37253384999997</v>
      </c>
      <c r="FT73" s="178">
        <f>+[1]EEPP!EP119</f>
        <v>315.78103349999998</v>
      </c>
      <c r="FU73" s="178">
        <f>+[1]EEPP!EQ119</f>
        <v>216.18909144000003</v>
      </c>
      <c r="FV73" s="178">
        <f>+[1]EEPP!ER119</f>
        <v>74.772631389999901</v>
      </c>
      <c r="FW73" s="178">
        <f>+[1]EEPP!ES119</f>
        <v>354.68036818000007</v>
      </c>
      <c r="FX73" s="178">
        <f>+[1]EEPP!ET119</f>
        <v>162.38332638000009</v>
      </c>
      <c r="FY73" s="178">
        <f>+[1]EEPP!EU119</f>
        <v>306.66702135899993</v>
      </c>
      <c r="FZ73" s="178">
        <f>+[1]EEPP!EV119</f>
        <v>199.77877514999994</v>
      </c>
      <c r="GA73" s="178">
        <f>+[1]EEPP!EW119</f>
        <v>234.09681598999998</v>
      </c>
      <c r="GB73" s="178">
        <f>+[1]EEPP!EX119</f>
        <v>230.95357812000003</v>
      </c>
      <c r="GC73" s="178">
        <f>+[1]EEPP!EY119</f>
        <v>243.56214249000016</v>
      </c>
      <c r="GD73" s="178">
        <f>+[1]EEPP!EZ119</f>
        <v>298.46672682999997</v>
      </c>
      <c r="GE73" s="178">
        <f>+[1]EEPP!FA119</f>
        <v>196.37389184999995</v>
      </c>
      <c r="GF73" s="178">
        <f>+[1]EEPP!FB119</f>
        <v>329.93300202000012</v>
      </c>
      <c r="GG73" s="178">
        <f>+[1]EEPP!FC119</f>
        <v>260.6117719099999</v>
      </c>
      <c r="GH73" s="178">
        <f>+[1]EEPP!FD119</f>
        <v>99.187974480582113</v>
      </c>
      <c r="GI73" s="178">
        <f>+[1]EEPP!FE119</f>
        <v>314.74070961678615</v>
      </c>
    </row>
    <row r="74" spans="2:191">
      <c r="B74" s="208">
        <v>54</v>
      </c>
      <c r="C74" s="208" t="s">
        <v>211</v>
      </c>
      <c r="D74" s="182">
        <f t="shared" si="188"/>
        <v>5341.5232769449785</v>
      </c>
      <c r="E74" s="182">
        <f t="shared" si="189"/>
        <v>6517.8714261800014</v>
      </c>
      <c r="F74" s="182">
        <f t="shared" si="190"/>
        <v>3167.0113389900002</v>
      </c>
      <c r="G74" s="182">
        <f t="shared" si="191"/>
        <v>2454.0113198000004</v>
      </c>
      <c r="H74" s="182">
        <f t="shared" si="1183"/>
        <v>3835.9518743300005</v>
      </c>
      <c r="I74" s="182">
        <f t="shared" si="1184"/>
        <v>4566.2891922299996</v>
      </c>
      <c r="J74" s="182">
        <f t="shared" si="1185"/>
        <v>4355.61455088</v>
      </c>
      <c r="K74" s="182">
        <f t="shared" si="1186"/>
        <v>3079.0382898600001</v>
      </c>
      <c r="L74" s="182">
        <f t="shared" si="1187"/>
        <v>4061.2433087599998</v>
      </c>
      <c r="M74" s="182">
        <f t="shared" si="45"/>
        <v>3601.3582091099997</v>
      </c>
      <c r="N74" s="182">
        <f t="shared" si="1210"/>
        <v>4557.273738719</v>
      </c>
      <c r="O74" s="182">
        <f t="shared" si="47"/>
        <v>1090.2894660699999</v>
      </c>
      <c r="P74" s="182">
        <f t="shared" si="48"/>
        <v>1235.49206852</v>
      </c>
      <c r="Q74" s="182">
        <f t="shared" si="49"/>
        <v>1498.9697874576059</v>
      </c>
      <c r="R74" s="182">
        <f t="shared" si="50"/>
        <v>1516.7719548973732</v>
      </c>
      <c r="S74" s="182">
        <f t="shared" si="51"/>
        <v>1483.54242856</v>
      </c>
      <c r="T74" s="182">
        <f t="shared" si="52"/>
        <v>1797.4683874100001</v>
      </c>
      <c r="U74" s="182">
        <f t="shared" si="53"/>
        <v>1588.335642</v>
      </c>
      <c r="V74" s="182">
        <f t="shared" si="54"/>
        <v>1648.52496821</v>
      </c>
      <c r="W74" s="182">
        <f t="shared" si="55"/>
        <v>805.257114</v>
      </c>
      <c r="X74" s="182">
        <f t="shared" si="56"/>
        <v>1028.559493</v>
      </c>
      <c r="Y74" s="182">
        <f t="shared" si="57"/>
        <v>757.63853898999992</v>
      </c>
      <c r="Z74" s="182">
        <f t="shared" si="58"/>
        <v>575.55619299999989</v>
      </c>
      <c r="AA74" s="182">
        <f t="shared" si="59"/>
        <v>518.39990135000005</v>
      </c>
      <c r="AB74" s="182">
        <f t="shared" si="60"/>
        <v>575.93795614999999</v>
      </c>
      <c r="AC74" s="182">
        <f t="shared" si="61"/>
        <v>654.09828816000004</v>
      </c>
      <c r="AD74" s="182">
        <f t="shared" si="62"/>
        <v>705.57517413999994</v>
      </c>
      <c r="AE74" s="182">
        <f t="shared" si="1188"/>
        <v>1008.4400573</v>
      </c>
      <c r="AF74" s="182">
        <f t="shared" si="1189"/>
        <v>788.58081246999996</v>
      </c>
      <c r="AG74" s="182">
        <f t="shared" si="1190"/>
        <v>812.53053992000002</v>
      </c>
      <c r="AH74" s="182">
        <f t="shared" si="1191"/>
        <v>1226.4004646400001</v>
      </c>
      <c r="AI74" s="182">
        <f t="shared" si="1192"/>
        <v>1395.59370889</v>
      </c>
      <c r="AJ74" s="182">
        <f t="shared" si="1193"/>
        <v>1201.45962538</v>
      </c>
      <c r="AK74" s="182">
        <f t="shared" si="1194"/>
        <v>1165.0705084000001</v>
      </c>
      <c r="AL74" s="182">
        <f t="shared" si="1195"/>
        <v>804.1653495600001</v>
      </c>
      <c r="AM74" s="182">
        <f t="shared" si="1196"/>
        <v>910.83697169999982</v>
      </c>
      <c r="AN74" s="182">
        <f t="shared" si="1197"/>
        <v>1170.4769176099999</v>
      </c>
      <c r="AO74" s="182">
        <f t="shared" si="1198"/>
        <v>1287.7276448299999</v>
      </c>
      <c r="AP74" s="182">
        <f t="shared" si="1199"/>
        <v>986.57301673999996</v>
      </c>
      <c r="AQ74" s="182">
        <f t="shared" si="1200"/>
        <v>934.41478045000019</v>
      </c>
      <c r="AR74" s="182">
        <f t="shared" si="1201"/>
        <v>461.81493470000009</v>
      </c>
      <c r="AS74" s="183">
        <f t="shared" si="1202"/>
        <v>684.86082843999998</v>
      </c>
      <c r="AT74" s="183">
        <f t="shared" si="1203"/>
        <v>997.94774627000004</v>
      </c>
      <c r="AU74" s="183">
        <f t="shared" si="1204"/>
        <v>847.69986378999988</v>
      </c>
      <c r="AV74" s="183">
        <f t="shared" si="1205"/>
        <v>899.80963448</v>
      </c>
      <c r="AW74" s="183">
        <f t="shared" si="1206"/>
        <v>1353.5471205199999</v>
      </c>
      <c r="AX74" s="183">
        <f t="shared" si="1207"/>
        <v>960.18668997000009</v>
      </c>
      <c r="AY74" s="183">
        <f t="shared" si="1209"/>
        <v>886.57597184999997</v>
      </c>
      <c r="AZ74" s="183">
        <f t="shared" si="1208"/>
        <v>874.69188889999998</v>
      </c>
      <c r="BA74" s="183">
        <f t="shared" si="63"/>
        <v>810.70622931000003</v>
      </c>
      <c r="BB74" s="183">
        <f t="shared" si="64"/>
        <v>1029.3841190500002</v>
      </c>
      <c r="BC74" s="183">
        <f t="shared" si="1211"/>
        <v>1117.9179630190001</v>
      </c>
      <c r="BD74" s="183">
        <f t="shared" si="1212"/>
        <v>1000.51546774</v>
      </c>
      <c r="BE74" s="183">
        <f t="shared" si="1213"/>
        <v>1199.44145678</v>
      </c>
      <c r="BF74" s="183">
        <f t="shared" si="1214"/>
        <v>1239.3988511799998</v>
      </c>
      <c r="BG74" s="178">
        <f>+[1]EEPP!AC120</f>
        <v>429.44567582000002</v>
      </c>
      <c r="BH74" s="178">
        <f>+[1]EEPP!AD120</f>
        <v>404.85263271000002</v>
      </c>
      <c r="BI74" s="178">
        <f>+[1]EEPP!AE120</f>
        <v>255.99115753999999</v>
      </c>
      <c r="BJ74" s="178">
        <f>+[1]EEPP!AF120</f>
        <v>350.60590783999999</v>
      </c>
      <c r="BK74" s="178">
        <f>+[1]EEPP!AG120</f>
        <v>514.43887532999997</v>
      </c>
      <c r="BL74" s="178">
        <f>+[1]EEPP!AH120</f>
        <v>370.44728535000002</v>
      </c>
      <c r="BM74" s="178">
        <f>+[1]EEPP!AI120</f>
        <v>623.37939633000008</v>
      </c>
      <c r="BN74" s="178">
        <f>+[1]EEPP!AJ120</f>
        <v>536.93441989999997</v>
      </c>
      <c r="BO74" s="178">
        <f>+[1]EEPP!AK120</f>
        <v>338.65597122760573</v>
      </c>
      <c r="BP74" s="178">
        <f>+[1]EEPP!AL120</f>
        <v>603.49473754999997</v>
      </c>
      <c r="BQ74" s="178">
        <f>+[1]EEPP!AM120</f>
        <v>445.05067885737327</v>
      </c>
      <c r="BR74" s="178">
        <f>+[1]EEPP!AN120</f>
        <v>468.22653849000005</v>
      </c>
      <c r="BS74" s="178">
        <f>+[1]EEPP!AO120</f>
        <v>620.67637635999995</v>
      </c>
      <c r="BT74" s="178">
        <f>+[1]EEPP!AP120</f>
        <v>397.88690990999999</v>
      </c>
      <c r="BU74" s="178">
        <f>+[1]EEPP!AQ120</f>
        <v>464.97914229000003</v>
      </c>
      <c r="BV74" s="178">
        <f>+[1]EEPP!AR120</f>
        <v>570.08617321999998</v>
      </c>
      <c r="BW74" s="178">
        <f>+[1]EEPP!AS120</f>
        <v>485.29620763000003</v>
      </c>
      <c r="BX74" s="178">
        <f>+[1]EEPP!AT120</f>
        <v>742.08600655999999</v>
      </c>
      <c r="BY74" s="178">
        <f>+[1]EEPP!AU120</f>
        <v>449.91680577</v>
      </c>
      <c r="BZ74" s="178">
        <f>+[1]EEPP!AV120</f>
        <v>599.08597020000002</v>
      </c>
      <c r="CA74" s="178">
        <f>+[1]EEPP!AW120</f>
        <v>539.33286602999999</v>
      </c>
      <c r="CB74" s="178">
        <f>+[1]EEPP!AX120</f>
        <v>454.26509226999997</v>
      </c>
      <c r="CC74" s="178">
        <f>+[1]EEPP!AY120</f>
        <v>637.82467152999993</v>
      </c>
      <c r="CD74" s="178">
        <f>+[1]EEPP!AZ120</f>
        <v>556.4352044100001</v>
      </c>
      <c r="CE74" s="178">
        <f>+[1]EEPP!BA120</f>
        <v>174.785</v>
      </c>
      <c r="CF74" s="178">
        <f>+[1]EEPP!BB120</f>
        <v>269.31966600000004</v>
      </c>
      <c r="CG74" s="178">
        <f>+[1]EEPP!BC120</f>
        <v>361.15244799999999</v>
      </c>
      <c r="CH74" s="178">
        <f>+[1]EEPP!BD120</f>
        <v>277.39695526999998</v>
      </c>
      <c r="CI74" s="178">
        <f>+[1]EEPP!BE120</f>
        <v>375.50120499999997</v>
      </c>
      <c r="CJ74" s="178">
        <f>+[1]EEPP!BF120</f>
        <v>375.66133273000003</v>
      </c>
      <c r="CK74" s="178">
        <f>+[1]EEPP!BG120</f>
        <v>345.35349199999996</v>
      </c>
      <c r="CL74" s="178">
        <f>+[1]EEPP!BH120</f>
        <v>229.78102999000001</v>
      </c>
      <c r="CM74" s="178">
        <f>+[1]EEPP!BI120</f>
        <v>182.50401699999998</v>
      </c>
      <c r="CN74" s="178">
        <f>+[1]EEPP!BJ120</f>
        <v>235.435676</v>
      </c>
      <c r="CO74" s="178">
        <f>+[1]EEPP!BK120</f>
        <v>177.35751699999997</v>
      </c>
      <c r="CP74" s="178">
        <f>+[1]EEPP!BL120</f>
        <v>162.76299999999998</v>
      </c>
      <c r="CQ74" s="178">
        <f>+[1]EEPP!BM120</f>
        <v>162.11634308999999</v>
      </c>
      <c r="CR74" s="178">
        <f>+[1]EEPP!BN120</f>
        <v>198.52674356999998</v>
      </c>
      <c r="CS74" s="178">
        <f>+[1]EEPP!BO120</f>
        <v>157.75681469000003</v>
      </c>
      <c r="CT74" s="178">
        <f>+[1]EEPP!BP120</f>
        <v>174.17954801000002</v>
      </c>
      <c r="CU74" s="178">
        <f>+[1]EEPP!BQ120</f>
        <v>173.29519719000001</v>
      </c>
      <c r="CV74" s="178">
        <f>+[1]EEPP!BR120</f>
        <v>228.46321095000002</v>
      </c>
      <c r="CW74" s="178">
        <f>+[1]EEPP!BS120</f>
        <v>168.56314380000001</v>
      </c>
      <c r="CX74" s="178">
        <f>+[1]EEPP!BT120</f>
        <v>256.71594033000002</v>
      </c>
      <c r="CY74" s="178">
        <f>+[1]EEPP!BU120</f>
        <v>228.81920402999998</v>
      </c>
      <c r="CZ74" s="178">
        <f>+[1]EEPP!BV120</f>
        <v>178.10731601000001</v>
      </c>
      <c r="DA74" s="178">
        <f>+[1]EEPP!BW120</f>
        <v>220.01403200999997</v>
      </c>
      <c r="DB74" s="178">
        <f>+[1]EEPP!BX120</f>
        <v>307.45382612000003</v>
      </c>
      <c r="DC74" s="178">
        <f>+[1]EEPP!BY120</f>
        <v>413.40571189999997</v>
      </c>
      <c r="DD74" s="178">
        <f>+[1]EEPP!BZ120</f>
        <v>205.06897606999999</v>
      </c>
      <c r="DE74" s="178">
        <f>+[1]EEPP!CA120</f>
        <v>389.96536933000004</v>
      </c>
      <c r="DF74" s="178">
        <f>+[1]EEPP!CB120</f>
        <v>198.04646953</v>
      </c>
      <c r="DG74" s="178">
        <f>+[1]EEPP!CC120</f>
        <v>275.11605575999999</v>
      </c>
      <c r="DH74" s="178">
        <f>+[1]EEPP!CD120</f>
        <v>315.41828717999999</v>
      </c>
      <c r="DI74" s="178">
        <f>+[1]EEPP!CE120</f>
        <v>316.22675529000003</v>
      </c>
      <c r="DJ74" s="178">
        <f>+[1]EEPP!CF120</f>
        <v>242.90323668999997</v>
      </c>
      <c r="DK74" s="178">
        <f>+[1]EEPP!CG120</f>
        <v>253.40054794000002</v>
      </c>
      <c r="DL74" s="178">
        <f>+[1]EEPP!CH120</f>
        <v>183.25844036000001</v>
      </c>
      <c r="DM74" s="178">
        <f>+[1]EEPP!CI120</f>
        <v>281.15715934000002</v>
      </c>
      <c r="DN74" s="178">
        <f>+[1]EEPP!CJ120</f>
        <v>761.98486494000008</v>
      </c>
      <c r="DO74" s="178">
        <f>+[1]EEPP!CK120</f>
        <v>432.46179885000004</v>
      </c>
      <c r="DP74" s="178">
        <f>+[1]EEPP!CL120</f>
        <v>299.61156341000003</v>
      </c>
      <c r="DQ74" s="178">
        <f>+[1]EEPP!CM120</f>
        <v>663.52034662999995</v>
      </c>
      <c r="DR74" s="178">
        <f>+[1]EEPP!CN120</f>
        <v>381.13038779999999</v>
      </c>
      <c r="DS74" s="178">
        <f>+[1]EEPP!CO120</f>
        <v>406.84419954999998</v>
      </c>
      <c r="DT74" s="178">
        <f>+[1]EEPP!CP120</f>
        <v>413.48503802999994</v>
      </c>
      <c r="DU74" s="178">
        <f>+[1]EEPP!CQ120</f>
        <v>404.89030557000001</v>
      </c>
      <c r="DV74" s="178">
        <f>+[1]EEPP!CR120</f>
        <v>401.05885731000006</v>
      </c>
      <c r="DW74" s="178">
        <f>+[1]EEPP!CS120</f>
        <v>359.12134552000003</v>
      </c>
      <c r="DX74" s="178">
        <f>+[1]EEPP!CT120</f>
        <v>238.43409277999999</v>
      </c>
      <c r="DY74" s="178">
        <f>+[1]EEPP!CU120</f>
        <v>343.51451063000002</v>
      </c>
      <c r="DZ74" s="178">
        <f>+[1]EEPP!CV120</f>
        <v>222.21674615000001</v>
      </c>
      <c r="EA74" s="178">
        <f>+[1]EEPP!CW120</f>
        <v>187.35973793999997</v>
      </c>
      <c r="EB74" s="178">
        <f>+[1]EEPP!CX120</f>
        <v>302.62359275999995</v>
      </c>
      <c r="EC74" s="178">
        <f>+[1]EEPP!CY120</f>
        <v>420.85364099999993</v>
      </c>
      <c r="ED74" s="178">
        <f>+[1]EEPP!CZ120</f>
        <v>320.98774162999996</v>
      </c>
      <c r="EE74" s="178">
        <f>+[1]EEPP!DA120</f>
        <v>487.76929504999998</v>
      </c>
      <c r="EF74" s="178">
        <f>+[1]EEPP!DB120</f>
        <v>361.71988093000004</v>
      </c>
      <c r="EG74" s="178">
        <f>+[1]EEPP!DC120</f>
        <v>397.39730504000005</v>
      </c>
      <c r="EH74" s="178">
        <f>+[1]EEPP!DD120</f>
        <v>495.15616503000001</v>
      </c>
      <c r="EI74" s="178">
        <f>+[1]EEPP!DE120</f>
        <v>395.17417476000003</v>
      </c>
      <c r="EJ74" s="178">
        <f>+[1]EEPP!DF120</f>
        <v>255.07294077</v>
      </c>
      <c r="EK74" s="178">
        <f>+[1]EEPP!DG120</f>
        <v>372.44007597000001</v>
      </c>
      <c r="EL74" s="178">
        <f>+[1]EEPP!DH120</f>
        <v>359.06</v>
      </c>
      <c r="EM74" s="178">
        <f>+[1]EEPP!DI120</f>
        <v>273.69379301999999</v>
      </c>
      <c r="EN74" s="178">
        <f>+[1]EEPP!DJ120</f>
        <v>358.58835366000011</v>
      </c>
      <c r="EO74" s="178">
        <f>+[1]EEPP!DK120</f>
        <v>302.1326337700001</v>
      </c>
      <c r="EP74" s="178">
        <f>+[1]EEPP!DL120</f>
        <v>245.03668013000004</v>
      </c>
      <c r="EQ74" s="178">
        <f>+[1]EEPP!DM120</f>
        <v>132.93325315000001</v>
      </c>
      <c r="ER74" s="178">
        <f>+[1]EEPP!DN120</f>
        <v>83.845001420000003</v>
      </c>
      <c r="ES74" s="178">
        <f>+[1]EEPP!DO120</f>
        <v>128.05401886000001</v>
      </c>
      <c r="ET74" s="178">
        <f>+[1]EEPP!DP120</f>
        <v>253.57949672999999</v>
      </c>
      <c r="EU74" s="178">
        <f>+[1]EEPP!DQ120</f>
        <v>303.22731285000003</v>
      </c>
      <c r="EV74" s="178">
        <f>+[1]EEPP!DR120</f>
        <v>364.21961473000005</v>
      </c>
      <c r="EW74" s="178">
        <f>+[1]EEPP!DS120</f>
        <v>325.26528621999995</v>
      </c>
      <c r="EX74" s="178">
        <f>+[1]EEPP!DT120</f>
        <v>308.46284532000004</v>
      </c>
      <c r="EY74" s="178">
        <f>+[1]EEPP!DU120</f>
        <v>159.14997765000001</v>
      </c>
      <c r="EZ74" s="178">
        <f>+[1]EEPP!DV120</f>
        <v>223.04759464</v>
      </c>
      <c r="FA74" s="178">
        <f>+[1]EEPP!DW120</f>
        <v>465.5022914999999</v>
      </c>
      <c r="FB74" s="178">
        <f>+[1]EEPP!DX120</f>
        <v>317.14614231000002</v>
      </c>
      <c r="FC74" s="178">
        <f>+[1]EEPP!DY120</f>
        <v>342.55220737999997</v>
      </c>
      <c r="FD74" s="178">
        <f>+[1]EEPP!DZ120</f>
        <v>240.11128479000001</v>
      </c>
      <c r="FE74" s="178">
        <f>+[1]EEPP!EA120</f>
        <v>286.11693563000006</v>
      </c>
      <c r="FF74" s="178">
        <f>+[1]EEPP!EB120</f>
        <v>288.02499432000002</v>
      </c>
      <c r="FG74" s="178">
        <f>+[1]EEPP!EC120</f>
        <v>779.40519056999983</v>
      </c>
      <c r="FH74" s="178">
        <f>+[1]EEPP!ED120</f>
        <v>350.10111907999999</v>
      </c>
      <c r="FI74" s="178">
        <f>+[1]EEPP!EE120</f>
        <v>329.05396148</v>
      </c>
      <c r="FJ74" s="178">
        <f>+[1]EEPP!EF120</f>
        <v>281.03160941000004</v>
      </c>
      <c r="FK74" s="178">
        <f>+[1]EEPP!EG120</f>
        <v>358.34614438999995</v>
      </c>
      <c r="FL74" s="178">
        <f>+[1]EEPP!EH120</f>
        <v>207.47048614000002</v>
      </c>
      <c r="FM74" s="178">
        <f>+[1]EEPP!EI120</f>
        <v>320.75934131999998</v>
      </c>
      <c r="FN74" s="178">
        <f>+[1]EEPP!EJ120</f>
        <v>292.40804945000002</v>
      </c>
      <c r="FO74" s="178">
        <f>+[1]EEPP!EK120</f>
        <v>355.37020431999997</v>
      </c>
      <c r="FP74" s="178">
        <f>+[1]EEPP!EL120</f>
        <v>226.91363512999999</v>
      </c>
      <c r="FQ74" s="178">
        <f>+[1]EEPP!EM120</f>
        <v>256.37822679000004</v>
      </c>
      <c r="FR74" s="178">
        <f>+[1]EEPP!EN120</f>
        <v>282.91237260000003</v>
      </c>
      <c r="FS74" s="178">
        <f>+[1]EEPP!EO120</f>
        <v>271.41562991999996</v>
      </c>
      <c r="FT74" s="178">
        <f>+[1]EEPP!EP120</f>
        <v>391.58046088000003</v>
      </c>
      <c r="FU74" s="178">
        <f>+[1]EEPP!EQ120</f>
        <v>385.97240407000015</v>
      </c>
      <c r="FV74" s="178">
        <f>+[1]EEPP!ER120</f>
        <v>251.8312541</v>
      </c>
      <c r="FW74" s="178">
        <f>+[1]EEPP!ES120</f>
        <v>436.91968439000004</v>
      </c>
      <c r="FX74" s="178">
        <f>+[1]EEPP!ET120</f>
        <v>267.99053955000005</v>
      </c>
      <c r="FY74" s="178">
        <f>+[1]EEPP!EU120</f>
        <v>413.00773907899998</v>
      </c>
      <c r="FZ74" s="178">
        <f>+[1]EEPP!EV120</f>
        <v>293.35601124999999</v>
      </c>
      <c r="GA74" s="178">
        <f>+[1]EEPP!EW120</f>
        <v>380.17365066000002</v>
      </c>
      <c r="GB74" s="178">
        <f>+[1]EEPP!EX120</f>
        <v>326.98580583</v>
      </c>
      <c r="GC74" s="178">
        <f>+[1]EEPP!EY120</f>
        <v>364.58408888999998</v>
      </c>
      <c r="GD74" s="178">
        <f>+[1]EEPP!EZ120</f>
        <v>443.41779680999997</v>
      </c>
      <c r="GE74" s="178">
        <f>+[1]EEPP!FA120</f>
        <v>391.43957107999995</v>
      </c>
      <c r="GF74" s="178">
        <f>+[1]EEPP!FB120</f>
        <v>447.62452287999997</v>
      </c>
      <c r="GG74" s="178">
        <f>+[1]EEPP!FC120</f>
        <v>429.53969022000001</v>
      </c>
      <c r="GH74" s="178">
        <f>+[1]EEPP!FD120</f>
        <v>362.23463807999991</v>
      </c>
      <c r="GI74" s="178">
        <f>+[1]EEPP!FE120</f>
        <v>396.27672754724074</v>
      </c>
    </row>
    <row r="75" spans="2:191">
      <c r="B75" s="208">
        <v>55</v>
      </c>
      <c r="C75" s="208" t="s">
        <v>241</v>
      </c>
      <c r="D75" s="182">
        <f t="shared" si="188"/>
        <v>2307.5662451015196</v>
      </c>
      <c r="E75" s="182">
        <f t="shared" si="189"/>
        <v>2509.9941446600001</v>
      </c>
      <c r="F75" s="182">
        <f t="shared" si="190"/>
        <v>2334.3562867699998</v>
      </c>
      <c r="G75" s="182">
        <f t="shared" si="191"/>
        <v>1967.2314503955556</v>
      </c>
      <c r="H75" s="182">
        <f t="shared" si="1183"/>
        <v>1758.8596905500006</v>
      </c>
      <c r="I75" s="182">
        <f t="shared" si="1184"/>
        <v>1818.2698760200001</v>
      </c>
      <c r="J75" s="182">
        <f t="shared" si="1185"/>
        <v>1867.0219406900001</v>
      </c>
      <c r="K75" s="182">
        <f t="shared" si="1186"/>
        <v>1592.6854301999997</v>
      </c>
      <c r="L75" s="182">
        <f t="shared" si="1187"/>
        <v>1571.44548336</v>
      </c>
      <c r="M75" s="182">
        <f t="shared" si="45"/>
        <v>1809.98652498</v>
      </c>
      <c r="N75" s="182">
        <f t="shared" si="1210"/>
        <v>2142.2625205600002</v>
      </c>
      <c r="O75" s="182">
        <f t="shared" si="47"/>
        <v>471.4505187101575</v>
      </c>
      <c r="P75" s="182">
        <f t="shared" si="48"/>
        <v>504.55639091136209</v>
      </c>
      <c r="Q75" s="182">
        <f t="shared" si="49"/>
        <v>572.89337503000002</v>
      </c>
      <c r="R75" s="182">
        <f t="shared" si="50"/>
        <v>758.66596044999983</v>
      </c>
      <c r="S75" s="182">
        <f t="shared" si="51"/>
        <v>518.01912884000012</v>
      </c>
      <c r="T75" s="182">
        <f t="shared" si="52"/>
        <v>629.04261568999993</v>
      </c>
      <c r="U75" s="182">
        <f t="shared" si="53"/>
        <v>608.40790809999987</v>
      </c>
      <c r="V75" s="182">
        <f t="shared" si="54"/>
        <v>754.52449202999992</v>
      </c>
      <c r="W75" s="182">
        <f t="shared" si="55"/>
        <v>515.79872694999995</v>
      </c>
      <c r="X75" s="182">
        <f t="shared" si="56"/>
        <v>539.29155034999985</v>
      </c>
      <c r="Y75" s="182">
        <f t="shared" si="57"/>
        <v>546.19170750000001</v>
      </c>
      <c r="Z75" s="182">
        <f t="shared" si="58"/>
        <v>733.07430196999985</v>
      </c>
      <c r="AA75" s="182">
        <f t="shared" si="59"/>
        <v>458.20633798000006</v>
      </c>
      <c r="AB75" s="182">
        <f t="shared" si="60"/>
        <v>474.77704012000004</v>
      </c>
      <c r="AC75" s="182">
        <f t="shared" si="61"/>
        <v>474.87561526000002</v>
      </c>
      <c r="AD75" s="182">
        <f t="shared" si="62"/>
        <v>559.3724570355555</v>
      </c>
      <c r="AE75" s="182">
        <f t="shared" si="1188"/>
        <v>392.07212836000002</v>
      </c>
      <c r="AF75" s="182">
        <f t="shared" si="1189"/>
        <v>449.29214222999997</v>
      </c>
      <c r="AG75" s="182">
        <f t="shared" si="1190"/>
        <v>414.42745859000001</v>
      </c>
      <c r="AH75" s="182">
        <f t="shared" si="1191"/>
        <v>503.06796137000003</v>
      </c>
      <c r="AI75" s="182">
        <f t="shared" si="1192"/>
        <v>417.8478480600001</v>
      </c>
      <c r="AJ75" s="182">
        <f t="shared" si="1193"/>
        <v>440.50213639999998</v>
      </c>
      <c r="AK75" s="182">
        <f t="shared" si="1194"/>
        <v>429.07504290999998</v>
      </c>
      <c r="AL75" s="182">
        <f t="shared" si="1195"/>
        <v>530.84484865000002</v>
      </c>
      <c r="AM75" s="182">
        <f t="shared" si="1196"/>
        <v>429.18584183000002</v>
      </c>
      <c r="AN75" s="182">
        <f t="shared" si="1197"/>
        <v>489.13837662000003</v>
      </c>
      <c r="AO75" s="182">
        <f t="shared" si="1198"/>
        <v>462.30888987000003</v>
      </c>
      <c r="AP75" s="182">
        <f t="shared" si="1199"/>
        <v>486.38883236999993</v>
      </c>
      <c r="AQ75" s="182">
        <f t="shared" si="1200"/>
        <v>397.56431203</v>
      </c>
      <c r="AR75" s="182">
        <f t="shared" si="1201"/>
        <v>354.13174760999999</v>
      </c>
      <c r="AS75" s="183">
        <f t="shared" si="1202"/>
        <v>402.83509323999999</v>
      </c>
      <c r="AT75" s="183">
        <f t="shared" si="1203"/>
        <v>438.15427731999984</v>
      </c>
      <c r="AU75" s="183">
        <f t="shared" si="1204"/>
        <v>391.09797046000006</v>
      </c>
      <c r="AV75" s="183">
        <f t="shared" si="1205"/>
        <v>395.8714839300003</v>
      </c>
      <c r="AW75" s="183">
        <f t="shared" si="1206"/>
        <v>368.35632736999867</v>
      </c>
      <c r="AX75" s="183">
        <f t="shared" si="1207"/>
        <v>416.11970160000101</v>
      </c>
      <c r="AY75" s="183">
        <f t="shared" si="1209"/>
        <v>348.69460232999995</v>
      </c>
      <c r="AZ75" s="183">
        <f t="shared" si="1208"/>
        <v>464.11779955000003</v>
      </c>
      <c r="BA75" s="183">
        <f t="shared" si="63"/>
        <v>423.57928424999989</v>
      </c>
      <c r="BB75" s="183">
        <f t="shared" si="64"/>
        <v>573.59483885000009</v>
      </c>
      <c r="BC75" s="183">
        <f t="shared" si="1211"/>
        <v>417.29361425000002</v>
      </c>
      <c r="BD75" s="183">
        <f t="shared" si="1212"/>
        <v>476.07625582000003</v>
      </c>
      <c r="BE75" s="183">
        <f t="shared" si="1213"/>
        <v>585.25956797999993</v>
      </c>
      <c r="BF75" s="183">
        <f t="shared" si="1214"/>
        <v>663.63308250999989</v>
      </c>
      <c r="BG75" s="178">
        <f>+[1]EEPP!AC121</f>
        <v>129.5425264518741</v>
      </c>
      <c r="BH75" s="178">
        <f>+[1]EEPP!AD121</f>
        <v>173.74639301715399</v>
      </c>
      <c r="BI75" s="178">
        <f>+[1]EEPP!AE121</f>
        <v>168.16159924112941</v>
      </c>
      <c r="BJ75" s="178">
        <f>+[1]EEPP!AF121</f>
        <v>155.48067232000002</v>
      </c>
      <c r="BK75" s="178">
        <f>+[1]EEPP!AG121</f>
        <v>189.67066428136206</v>
      </c>
      <c r="BL75" s="178">
        <f>+[1]EEPP!AH121</f>
        <v>159.40505430999997</v>
      </c>
      <c r="BM75" s="178">
        <f>+[1]EEPP!AI121</f>
        <v>213.65032048</v>
      </c>
      <c r="BN75" s="178">
        <f>+[1]EEPP!AJ121</f>
        <v>175.56017155999996</v>
      </c>
      <c r="BO75" s="178">
        <f>+[1]EEPP!AK121</f>
        <v>183.68288299000005</v>
      </c>
      <c r="BP75" s="178">
        <f>+[1]EEPP!AL121</f>
        <v>206.60261085999991</v>
      </c>
      <c r="BQ75" s="178">
        <f>+[1]EEPP!AM121</f>
        <v>209.10646371000004</v>
      </c>
      <c r="BR75" s="178">
        <f>+[1]EEPP!AN121</f>
        <v>342.95688587999985</v>
      </c>
      <c r="BS75" s="178">
        <f>+[1]EEPP!AO121</f>
        <v>176.30503517</v>
      </c>
      <c r="BT75" s="178">
        <f>+[1]EEPP!AP121</f>
        <v>171.98877549000002</v>
      </c>
      <c r="BU75" s="178">
        <f>+[1]EEPP!AQ121</f>
        <v>169.72531818000004</v>
      </c>
      <c r="BV75" s="178">
        <f>+[1]EEPP!AR121</f>
        <v>191.96048816999991</v>
      </c>
      <c r="BW75" s="178">
        <f>+[1]EEPP!AS121</f>
        <v>218.52093847999998</v>
      </c>
      <c r="BX75" s="178">
        <f>+[1]EEPP!AT121</f>
        <v>218.56118904000004</v>
      </c>
      <c r="BY75" s="178">
        <f>+[1]EEPP!AU121</f>
        <v>183.96181215000001</v>
      </c>
      <c r="BZ75" s="178">
        <f>+[1]EEPP!AV121</f>
        <v>216.26325803999987</v>
      </c>
      <c r="CA75" s="178">
        <f>+[1]EEPP!AW121</f>
        <v>208.18283790999999</v>
      </c>
      <c r="CB75" s="178">
        <f>+[1]EEPP!AX121</f>
        <v>196.50821636000001</v>
      </c>
      <c r="CC75" s="178">
        <f>+[1]EEPP!AY121</f>
        <v>186.11733807999997</v>
      </c>
      <c r="CD75" s="178">
        <f>+[1]EEPP!AZ121</f>
        <v>371.89893758999995</v>
      </c>
      <c r="CE75" s="178">
        <f>+[1]EEPP!BA121</f>
        <v>150.41023027</v>
      </c>
      <c r="CF75" s="178">
        <f>+[1]EEPP!BB121</f>
        <v>173.22503569</v>
      </c>
      <c r="CG75" s="178">
        <f>+[1]EEPP!BC121</f>
        <v>192.16346099000003</v>
      </c>
      <c r="CH75" s="178">
        <f>+[1]EEPP!BD121</f>
        <v>154.76208586999996</v>
      </c>
      <c r="CI75" s="178">
        <f>+[1]EEPP!BE121</f>
        <v>214.32247170999989</v>
      </c>
      <c r="CJ75" s="178">
        <f>+[1]EEPP!BF121</f>
        <v>170.20699277000006</v>
      </c>
      <c r="CK75" s="178">
        <f>+[1]EEPP!BG121</f>
        <v>203.08468719000001</v>
      </c>
      <c r="CL75" s="178">
        <f>+[1]EEPP!BH121</f>
        <v>173.09397773999999</v>
      </c>
      <c r="CM75" s="178">
        <f>+[1]EEPP!BI121</f>
        <v>170.01304257000001</v>
      </c>
      <c r="CN75" s="178">
        <f>+[1]EEPP!BJ121</f>
        <v>162.16058341999997</v>
      </c>
      <c r="CO75" s="178">
        <f>+[1]EEPP!BK121</f>
        <v>205.88357955000004</v>
      </c>
      <c r="CP75" s="178">
        <f>+[1]EEPP!BL121</f>
        <v>365.03013899999991</v>
      </c>
      <c r="CQ75" s="178">
        <f>+[1]EEPP!BM121</f>
        <v>129.78883563000002</v>
      </c>
      <c r="CR75" s="178">
        <f>+[1]EEPP!BN121</f>
        <v>154.83609379000001</v>
      </c>
      <c r="CS75" s="178">
        <f>+[1]EEPP!BO121</f>
        <v>173.58140856</v>
      </c>
      <c r="CT75" s="178">
        <f>+[1]EEPP!BP121</f>
        <v>157.22118221000002</v>
      </c>
      <c r="CU75" s="178">
        <f>+[1]EEPP!BQ121</f>
        <v>170.94498654999998</v>
      </c>
      <c r="CV75" s="178">
        <f>+[1]EEPP!BR121</f>
        <v>146.61087136000003</v>
      </c>
      <c r="CW75" s="178">
        <f>+[1]EEPP!BS121</f>
        <v>153.30069397000003</v>
      </c>
      <c r="CX75" s="178">
        <f>+[1]EEPP!BT121</f>
        <v>149.74739931000002</v>
      </c>
      <c r="CY75" s="178">
        <f>+[1]EEPP!BU121</f>
        <v>171.82752197999997</v>
      </c>
      <c r="CZ75" s="178">
        <f>+[1]EEPP!BV121</f>
        <v>138.20724718</v>
      </c>
      <c r="DA75" s="178">
        <f>+[1]EEPP!BW121</f>
        <v>152.16793557555556</v>
      </c>
      <c r="DB75" s="178">
        <f>+[1]EEPP!BX121</f>
        <v>268.99727428</v>
      </c>
      <c r="DC75" s="178">
        <f>+[1]EEPP!BY121</f>
        <v>122.59211812000007</v>
      </c>
      <c r="DD75" s="178">
        <f>+[1]EEPP!BZ121</f>
        <v>133.70551969999997</v>
      </c>
      <c r="DE75" s="178">
        <f>+[1]EEPP!CA121</f>
        <v>135.77449053999999</v>
      </c>
      <c r="DF75" s="178">
        <f>+[1]EEPP!CB121</f>
        <v>148.22425545999999</v>
      </c>
      <c r="DG75" s="178">
        <f>+[1]EEPP!CC121</f>
        <v>156.72880393999998</v>
      </c>
      <c r="DH75" s="178">
        <f>+[1]EEPP!CD121</f>
        <v>144.33908283</v>
      </c>
      <c r="DI75" s="178">
        <f>+[1]EEPP!CE121</f>
        <v>139.51250191000003</v>
      </c>
      <c r="DJ75" s="178">
        <f>+[1]EEPP!CF121</f>
        <v>131.98307696000001</v>
      </c>
      <c r="DK75" s="178">
        <f>+[1]EEPP!CG121</f>
        <v>142.93187971999998</v>
      </c>
      <c r="DL75" s="178">
        <f>+[1]EEPP!CH121</f>
        <v>154.27024737000005</v>
      </c>
      <c r="DM75" s="178">
        <f>+[1]EEPP!CI121</f>
        <v>156.41738000000001</v>
      </c>
      <c r="DN75" s="178">
        <f>+[1]EEPP!CJ121</f>
        <v>192.38033399999995</v>
      </c>
      <c r="DO75" s="178">
        <f>+[1]EEPP!CK121</f>
        <v>125.29180759999997</v>
      </c>
      <c r="DP75" s="178">
        <f>+[1]EEPP!CL121</f>
        <v>138.11768148000004</v>
      </c>
      <c r="DQ75" s="178">
        <f>+[1]EEPP!CM121</f>
        <v>154.43835898000009</v>
      </c>
      <c r="DR75" s="178">
        <f>+[1]EEPP!CN121</f>
        <v>148.91899487000001</v>
      </c>
      <c r="DS75" s="178">
        <f>+[1]EEPP!CO121</f>
        <v>135.00166962999998</v>
      </c>
      <c r="DT75" s="178">
        <f>+[1]EEPP!CP121</f>
        <v>156.5814719</v>
      </c>
      <c r="DU75" s="178">
        <f>+[1]EEPP!CQ121</f>
        <v>156.89267174</v>
      </c>
      <c r="DV75" s="178">
        <f>+[1]EEPP!CR121</f>
        <v>144.06438644999997</v>
      </c>
      <c r="DW75" s="178">
        <f>+[1]EEPP!CS121</f>
        <v>128.11798471999998</v>
      </c>
      <c r="DX75" s="178">
        <f>+[1]EEPP!CT121</f>
        <v>164.97563707</v>
      </c>
      <c r="DY75" s="178">
        <f>+[1]EEPP!CU121</f>
        <v>151.01568566999998</v>
      </c>
      <c r="DZ75" s="178">
        <f>+[1]EEPP!CV121</f>
        <v>214.85352591000006</v>
      </c>
      <c r="EA75" s="178">
        <f>+[1]EEPP!CW121</f>
        <v>121.92460720999999</v>
      </c>
      <c r="EB75" s="178">
        <f>+[1]EEPP!CX121</f>
        <v>138.66718183999998</v>
      </c>
      <c r="EC75" s="178">
        <f>+[1]EEPP!CY121</f>
        <v>168.59405278000003</v>
      </c>
      <c r="ED75" s="178">
        <f>+[1]EEPP!CZ121</f>
        <v>172.64174075</v>
      </c>
      <c r="EE75" s="178">
        <f>+[1]EEPP!DA121</f>
        <v>169.26458667000003</v>
      </c>
      <c r="EF75" s="178">
        <f>+[1]EEPP!DB121</f>
        <v>147.23204920000001</v>
      </c>
      <c r="EG75" s="178">
        <f>+[1]EEPP!DC121</f>
        <v>165.50356826999996</v>
      </c>
      <c r="EH75" s="178">
        <f>+[1]EEPP!DD121</f>
        <v>147.37828532000003</v>
      </c>
      <c r="EI75" s="178">
        <f>+[1]EEPP!DE121</f>
        <v>149.42703628000004</v>
      </c>
      <c r="EJ75" s="178">
        <f>+[1]EEPP!DF121</f>
        <v>152.97174021999999</v>
      </c>
      <c r="EK75" s="178">
        <f>+[1]EEPP!DG121</f>
        <v>163.48774214999997</v>
      </c>
      <c r="EL75" s="178">
        <f>+[1]EEPP!DH121</f>
        <v>169.92935</v>
      </c>
      <c r="EM75" s="178">
        <f>+[1]EEPP!DI121</f>
        <v>97.31685877000001</v>
      </c>
      <c r="EN75" s="178">
        <f>+[1]EEPP!DJ121</f>
        <v>160.57367914</v>
      </c>
      <c r="EO75" s="178">
        <f>+[1]EEPP!DK121</f>
        <v>139.67377411999999</v>
      </c>
      <c r="EP75" s="178">
        <f>+[1]EEPP!DL121</f>
        <v>106.40654418999998</v>
      </c>
      <c r="EQ75" s="178">
        <f>+[1]EEPP!DM121</f>
        <v>107.14548140000001</v>
      </c>
      <c r="ER75" s="178">
        <f>+[1]EEPP!DN121</f>
        <v>140.57972202000002</v>
      </c>
      <c r="ES75" s="178">
        <f>+[1]EEPP!DO121</f>
        <v>129.40529828999996</v>
      </c>
      <c r="ET75" s="178">
        <f>+[1]EEPP!DP121</f>
        <v>134.19929301000002</v>
      </c>
      <c r="EU75" s="178">
        <f>+[1]EEPP!DQ121</f>
        <v>139.23050194000004</v>
      </c>
      <c r="EV75" s="178">
        <f>+[1]EEPP!DR121</f>
        <v>139.77596268999997</v>
      </c>
      <c r="EW75" s="178">
        <f>+[1]EEPP!DS121</f>
        <v>144.37048784000001</v>
      </c>
      <c r="EX75" s="178">
        <f>+[1]EEPP!DT121</f>
        <v>154.00782678999985</v>
      </c>
      <c r="EY75" s="178">
        <f>+[1]EEPP!DU121</f>
        <v>93.605885610000001</v>
      </c>
      <c r="EZ75" s="178">
        <f>+[1]EEPP!DV121</f>
        <v>130.96437274000002</v>
      </c>
      <c r="FA75" s="178">
        <f>+[1]EEPP!DW121</f>
        <v>166.52771211000001</v>
      </c>
      <c r="FB75" s="178">
        <f>+[1]EEPP!DX121</f>
        <v>146.46781331999998</v>
      </c>
      <c r="FC75" s="178">
        <f>+[1]EEPP!DY121</f>
        <v>110.98205532000023</v>
      </c>
      <c r="FD75" s="178">
        <f>+[1]EEPP!DZ121</f>
        <v>138.42161529000006</v>
      </c>
      <c r="FE75" s="178">
        <f>+[1]EEPP!EA121</f>
        <v>130.43337304999937</v>
      </c>
      <c r="FF75" s="178">
        <f>+[1]EEPP!EB121</f>
        <v>113.71378378999984</v>
      </c>
      <c r="FG75" s="178">
        <f>+[1]EEPP!EC121</f>
        <v>124.20917052999947</v>
      </c>
      <c r="FH75" s="178">
        <f>+[1]EEPP!ED121</f>
        <v>119.39448202000055</v>
      </c>
      <c r="FI75" s="178">
        <f>+[1]EEPP!EE121</f>
        <v>128.37929620000023</v>
      </c>
      <c r="FJ75" s="178">
        <f>+[1]EEPP!EF121</f>
        <v>168.34592338000019</v>
      </c>
      <c r="FK75" s="178">
        <f>+[1]EEPP!EG121</f>
        <v>80.751203869999998</v>
      </c>
      <c r="FL75" s="178">
        <f>+[1]EEPP!EH121</f>
        <v>128.99600247999999</v>
      </c>
      <c r="FM75" s="178">
        <f>+[1]EEPP!EI121</f>
        <v>138.94739597999995</v>
      </c>
      <c r="FN75" s="178">
        <f>+[1]EEPP!EJ121</f>
        <v>123.72393300000005</v>
      </c>
      <c r="FO75" s="178">
        <f>+[1]EEPP!EK121</f>
        <v>136.94030406999997</v>
      </c>
      <c r="FP75" s="178">
        <f>+[1]EEPP!EL121</f>
        <v>203.45356248000002</v>
      </c>
      <c r="FQ75" s="178">
        <f>+[1]EEPP!EM121</f>
        <v>135.05345323000051</v>
      </c>
      <c r="FR75" s="178">
        <f>+[1]EEPP!EN121</f>
        <v>125.90338578999948</v>
      </c>
      <c r="FS75" s="178">
        <f>+[1]EEPP!EO121</f>
        <v>162.62244522999995</v>
      </c>
      <c r="FT75" s="178">
        <f>+[1]EEPP!EP121</f>
        <v>161.25030771000004</v>
      </c>
      <c r="FU75" s="178">
        <f>+[1]EEPP!EQ121</f>
        <v>153.05605273000003</v>
      </c>
      <c r="FV75" s="178">
        <f>+[1]EEPP!ER121</f>
        <v>259.2884784100001</v>
      </c>
      <c r="FW75" s="178">
        <f>+[1]EEPP!ES121</f>
        <v>113.24254517000001</v>
      </c>
      <c r="FX75" s="178">
        <f>+[1]EEPP!ET121</f>
        <v>149.62819953999997</v>
      </c>
      <c r="FY75" s="178">
        <f>+[1]EEPP!EU121</f>
        <v>154.42286953999999</v>
      </c>
      <c r="FZ75" s="178">
        <f>+[1]EEPP!EV121</f>
        <v>145.32755444</v>
      </c>
      <c r="GA75" s="178">
        <f>+[1]EEPP!EW121</f>
        <v>196.10466533000002</v>
      </c>
      <c r="GB75" s="178">
        <f>+[1]EEPP!EX121</f>
        <v>134.64403605000001</v>
      </c>
      <c r="GC75" s="178">
        <f>+[1]EEPP!EY121</f>
        <v>158.78392961999992</v>
      </c>
      <c r="GD75" s="178">
        <f>+[1]EEPP!EZ121</f>
        <v>199.97990350000006</v>
      </c>
      <c r="GE75" s="178">
        <f>+[1]EEPP!FA121</f>
        <v>226.49573486</v>
      </c>
      <c r="GF75" s="178">
        <f>+[1]EEPP!FB121</f>
        <v>159.17507194999999</v>
      </c>
      <c r="GG75" s="178">
        <f>+[1]EEPP!FC121</f>
        <v>206.02902007999998</v>
      </c>
      <c r="GH75" s="178">
        <f>+[1]EEPP!FD121</f>
        <v>298.42899047999992</v>
      </c>
      <c r="GI75" s="178">
        <f>+[1]EEPP!FE121</f>
        <v>116.7078053847915</v>
      </c>
    </row>
    <row r="76" spans="2:191">
      <c r="B76" s="208">
        <v>56</v>
      </c>
      <c r="C76" s="208" t="s">
        <v>208</v>
      </c>
      <c r="D76" s="182">
        <f t="shared" si="188"/>
        <v>3033.9570318434594</v>
      </c>
      <c r="E76" s="182">
        <f t="shared" si="189"/>
        <v>4007.8772815200005</v>
      </c>
      <c r="F76" s="182">
        <f t="shared" si="190"/>
        <v>832.65505222000013</v>
      </c>
      <c r="G76" s="182">
        <f t="shared" si="191"/>
        <v>486.77986940444441</v>
      </c>
      <c r="H76" s="182">
        <f t="shared" si="1183"/>
        <v>2077.0921837800006</v>
      </c>
      <c r="I76" s="182">
        <f t="shared" si="1184"/>
        <v>2748.0193162099999</v>
      </c>
      <c r="J76" s="182">
        <f t="shared" si="1185"/>
        <v>2488.5926101900004</v>
      </c>
      <c r="K76" s="182">
        <f t="shared" si="1186"/>
        <v>1486.3528596600004</v>
      </c>
      <c r="L76" s="182">
        <f t="shared" si="1187"/>
        <v>2489.7978254</v>
      </c>
      <c r="M76" s="182">
        <f t="shared" si="45"/>
        <v>1791.3716841300002</v>
      </c>
      <c r="N76" s="182">
        <f t="shared" si="1210"/>
        <v>2415.0112181590002</v>
      </c>
      <c r="O76" s="182">
        <f t="shared" si="47"/>
        <v>618.83894735984245</v>
      </c>
      <c r="P76" s="182">
        <f t="shared" si="48"/>
        <v>730.93567760863789</v>
      </c>
      <c r="Q76" s="182">
        <f t="shared" si="49"/>
        <v>926.07641242760576</v>
      </c>
      <c r="R76" s="182">
        <f t="shared" si="50"/>
        <v>758.10599444737352</v>
      </c>
      <c r="S76" s="182">
        <f t="shared" si="51"/>
        <v>965.52329971999995</v>
      </c>
      <c r="T76" s="182">
        <f t="shared" si="52"/>
        <v>1168.4257717200001</v>
      </c>
      <c r="U76" s="182">
        <f t="shared" si="53"/>
        <v>979.92773390000013</v>
      </c>
      <c r="V76" s="182">
        <f t="shared" si="54"/>
        <v>894.00047618000008</v>
      </c>
      <c r="W76" s="182">
        <f t="shared" si="55"/>
        <v>289.45838705</v>
      </c>
      <c r="X76" s="182">
        <f t="shared" si="56"/>
        <v>489.26794265000007</v>
      </c>
      <c r="Y76" s="182">
        <f t="shared" si="57"/>
        <v>211.44683148999994</v>
      </c>
      <c r="Z76" s="182">
        <f t="shared" si="58"/>
        <v>-157.51810896999996</v>
      </c>
      <c r="AA76" s="182">
        <f t="shared" si="59"/>
        <v>60.193563369999964</v>
      </c>
      <c r="AB76" s="182">
        <f t="shared" si="60"/>
        <v>101.16091603000001</v>
      </c>
      <c r="AC76" s="182">
        <f t="shared" si="61"/>
        <v>179.22267289999999</v>
      </c>
      <c r="AD76" s="182">
        <f t="shared" si="62"/>
        <v>146.20271710444445</v>
      </c>
      <c r="AE76" s="182">
        <f t="shared" si="1188"/>
        <v>616.36792893999996</v>
      </c>
      <c r="AF76" s="182">
        <f t="shared" si="1189"/>
        <v>339.28867023999999</v>
      </c>
      <c r="AG76" s="182">
        <f t="shared" si="1190"/>
        <v>398.10308133000001</v>
      </c>
      <c r="AH76" s="182">
        <f t="shared" si="1191"/>
        <v>723.33250327000007</v>
      </c>
      <c r="AI76" s="182">
        <f t="shared" si="1192"/>
        <v>977.74586082999986</v>
      </c>
      <c r="AJ76" s="182">
        <f t="shared" si="1193"/>
        <v>760.95748897999988</v>
      </c>
      <c r="AK76" s="182">
        <f t="shared" si="1194"/>
        <v>735.99546549000024</v>
      </c>
      <c r="AL76" s="182">
        <f t="shared" si="1195"/>
        <v>273.32050090999996</v>
      </c>
      <c r="AM76" s="182">
        <f t="shared" si="1196"/>
        <v>481.65112986999986</v>
      </c>
      <c r="AN76" s="182">
        <f t="shared" si="1197"/>
        <v>681.33854098999996</v>
      </c>
      <c r="AO76" s="182">
        <f t="shared" si="1198"/>
        <v>825.41875496</v>
      </c>
      <c r="AP76" s="182">
        <f t="shared" si="1199"/>
        <v>500.18418437000008</v>
      </c>
      <c r="AQ76" s="182">
        <f t="shared" si="1200"/>
        <v>536.8504684200002</v>
      </c>
      <c r="AR76" s="182">
        <f t="shared" si="1201"/>
        <v>107.68318709000003</v>
      </c>
      <c r="AS76" s="183">
        <f t="shared" si="1202"/>
        <v>282.02573519999999</v>
      </c>
      <c r="AT76" s="183">
        <f t="shared" si="1203"/>
        <v>559.79346895000026</v>
      </c>
      <c r="AU76" s="183">
        <f t="shared" si="1204"/>
        <v>456.60189332999994</v>
      </c>
      <c r="AV76" s="183">
        <f t="shared" si="1205"/>
        <v>503.9381505499997</v>
      </c>
      <c r="AW76" s="183">
        <f t="shared" si="1206"/>
        <v>985.19079315000124</v>
      </c>
      <c r="AX76" s="183">
        <f t="shared" si="1207"/>
        <v>544.06698836999908</v>
      </c>
      <c r="AY76" s="183">
        <f t="shared" si="1209"/>
        <v>537.88136952000002</v>
      </c>
      <c r="AZ76" s="183">
        <f t="shared" si="1208"/>
        <v>410.57408934999995</v>
      </c>
      <c r="BA76" s="183">
        <f t="shared" si="63"/>
        <v>387.12694506000003</v>
      </c>
      <c r="BB76" s="183">
        <f t="shared" si="64"/>
        <v>455.78928020000001</v>
      </c>
      <c r="BC76" s="183">
        <f t="shared" si="1211"/>
        <v>700.62434876900011</v>
      </c>
      <c r="BD76" s="183">
        <f t="shared" si="1212"/>
        <v>524.43921191999993</v>
      </c>
      <c r="BE76" s="183">
        <f t="shared" si="1213"/>
        <v>614.18188879999991</v>
      </c>
      <c r="BF76" s="183">
        <f t="shared" si="1214"/>
        <v>575.76576866999994</v>
      </c>
      <c r="BG76" s="178">
        <f>+[1]EEPP!AC122</f>
        <v>299.90314936812592</v>
      </c>
      <c r="BH76" s="178">
        <f>+[1]EEPP!AD122</f>
        <v>231.10623969284603</v>
      </c>
      <c r="BI76" s="178">
        <f>+[1]EEPP!AE122</f>
        <v>87.82955829887058</v>
      </c>
      <c r="BJ76" s="178">
        <f>+[1]EEPP!AF122</f>
        <v>195.12523551999996</v>
      </c>
      <c r="BK76" s="178">
        <f>+[1]EEPP!AG122</f>
        <v>324.76821104863791</v>
      </c>
      <c r="BL76" s="178">
        <f>+[1]EEPP!AH122</f>
        <v>211.04223104000005</v>
      </c>
      <c r="BM76" s="178">
        <f>+[1]EEPP!AI122</f>
        <v>409.72907585000007</v>
      </c>
      <c r="BN76" s="178">
        <f>+[1]EEPP!AJ122</f>
        <v>361.37424834000001</v>
      </c>
      <c r="BO76" s="178">
        <f>+[1]EEPP!AK122</f>
        <v>154.97308823760568</v>
      </c>
      <c r="BP76" s="178">
        <f>+[1]EEPP!AL122</f>
        <v>396.89212669000005</v>
      </c>
      <c r="BQ76" s="178">
        <f>+[1]EEPP!AM122</f>
        <v>235.94421514737323</v>
      </c>
      <c r="BR76" s="178">
        <f>+[1]EEPP!AN122</f>
        <v>125.26965261000021</v>
      </c>
      <c r="BS76" s="178">
        <f>+[1]EEPP!AO122</f>
        <v>444.37134118999995</v>
      </c>
      <c r="BT76" s="178">
        <f>+[1]EEPP!AP122</f>
        <v>225.89813441999996</v>
      </c>
      <c r="BU76" s="178">
        <f>+[1]EEPP!AQ122</f>
        <v>295.25382410999998</v>
      </c>
      <c r="BV76" s="178">
        <f>+[1]EEPP!AR122</f>
        <v>378.12568505000007</v>
      </c>
      <c r="BW76" s="178">
        <f>+[1]EEPP!AS122</f>
        <v>266.77526915000004</v>
      </c>
      <c r="BX76" s="178">
        <f>+[1]EEPP!AT122</f>
        <v>523.52481751999994</v>
      </c>
      <c r="BY76" s="178">
        <f>+[1]EEPP!AU122</f>
        <v>265.95499361999998</v>
      </c>
      <c r="BZ76" s="178">
        <f>+[1]EEPP!AV122</f>
        <v>382.82271216000015</v>
      </c>
      <c r="CA76" s="178">
        <f>+[1]EEPP!AW122</f>
        <v>331.15002812</v>
      </c>
      <c r="CB76" s="178">
        <f>+[1]EEPP!AX122</f>
        <v>257.75687590999996</v>
      </c>
      <c r="CC76" s="178">
        <f>+[1]EEPP!AY122</f>
        <v>451.70733344999996</v>
      </c>
      <c r="CD76" s="178">
        <f>+[1]EEPP!AZ122</f>
        <v>184.53626682000015</v>
      </c>
      <c r="CE76" s="178">
        <f>+[1]EEPP!BA122</f>
        <v>24.374769729999997</v>
      </c>
      <c r="CF76" s="178">
        <f>+[1]EEPP!BB122</f>
        <v>96.094630310000042</v>
      </c>
      <c r="CG76" s="178">
        <f>+[1]EEPP!BC122</f>
        <v>168.98898700999996</v>
      </c>
      <c r="CH76" s="178">
        <f>+[1]EEPP!BD122</f>
        <v>122.63486940000001</v>
      </c>
      <c r="CI76" s="178">
        <f>+[1]EEPP!BE122</f>
        <v>161.17873329000008</v>
      </c>
      <c r="CJ76" s="178">
        <f>+[1]EEPP!BF122</f>
        <v>205.45433995999997</v>
      </c>
      <c r="CK76" s="178">
        <f>+[1]EEPP!BG122</f>
        <v>142.26880480999995</v>
      </c>
      <c r="CL76" s="178">
        <f>+[1]EEPP!BH122</f>
        <v>56.687052250000022</v>
      </c>
      <c r="CM76" s="178">
        <f>+[1]EEPP!BI122</f>
        <v>12.490974429999966</v>
      </c>
      <c r="CN76" s="178">
        <f>+[1]EEPP!BJ122</f>
        <v>73.275092580000035</v>
      </c>
      <c r="CO76" s="178">
        <f>+[1]EEPP!BK122</f>
        <v>-28.526062550000063</v>
      </c>
      <c r="CP76" s="178">
        <f>+[1]EEPP!BL122</f>
        <v>-202.26713899999993</v>
      </c>
      <c r="CQ76" s="178">
        <f>+[1]EEPP!BM122</f>
        <v>32.327507459999964</v>
      </c>
      <c r="CR76" s="178">
        <f>+[1]EEPP!BN122</f>
        <v>43.690649779999973</v>
      </c>
      <c r="CS76" s="178">
        <f>+[1]EEPP!BO122</f>
        <v>-15.824593869999973</v>
      </c>
      <c r="CT76" s="178">
        <f>+[1]EEPP!BP122</f>
        <v>16.958365799999996</v>
      </c>
      <c r="CU76" s="178">
        <f>+[1]EEPP!BQ122</f>
        <v>2.3502106400000287</v>
      </c>
      <c r="CV76" s="178">
        <f>+[1]EEPP!BR122</f>
        <v>81.852339589999985</v>
      </c>
      <c r="CW76" s="178">
        <f>+[1]EEPP!BS122</f>
        <v>15.26244982999998</v>
      </c>
      <c r="CX76" s="178">
        <f>+[1]EEPP!BT122</f>
        <v>106.96854102</v>
      </c>
      <c r="CY76" s="178">
        <f>+[1]EEPP!BU122</f>
        <v>56.991682050000009</v>
      </c>
      <c r="CZ76" s="178">
        <f>+[1]EEPP!BV122</f>
        <v>39.900068830000009</v>
      </c>
      <c r="DA76" s="178">
        <f>+[1]EEPP!BW122</f>
        <v>67.846096434444405</v>
      </c>
      <c r="DB76" s="178">
        <f>+[1]EEPP!BX122</f>
        <v>38.456551840000031</v>
      </c>
      <c r="DC76" s="178">
        <f>+[1]EEPP!BY122</f>
        <v>290.81359377999991</v>
      </c>
      <c r="DD76" s="178">
        <f>+[1]EEPP!BZ122</f>
        <v>71.363456370000023</v>
      </c>
      <c r="DE76" s="178">
        <f>+[1]EEPP!CA122</f>
        <v>254.19087879000006</v>
      </c>
      <c r="DF76" s="178">
        <f>+[1]EEPP!CB122</f>
        <v>49.822214070000001</v>
      </c>
      <c r="DG76" s="178">
        <f>+[1]EEPP!CC122</f>
        <v>118.38725182000002</v>
      </c>
      <c r="DH76" s="178">
        <f>+[1]EEPP!CD122</f>
        <v>171.07920435</v>
      </c>
      <c r="DI76" s="178">
        <f>+[1]EEPP!CE122</f>
        <v>176.71425338</v>
      </c>
      <c r="DJ76" s="178">
        <f>+[1]EEPP!CF122</f>
        <v>110.92015972999997</v>
      </c>
      <c r="DK76" s="178">
        <f>+[1]EEPP!CG122</f>
        <v>110.46866822000004</v>
      </c>
      <c r="DL76" s="178">
        <f>+[1]EEPP!CH122</f>
        <v>28.988192989999959</v>
      </c>
      <c r="DM76" s="178">
        <f>+[1]EEPP!CI122</f>
        <v>124.73977934000001</v>
      </c>
      <c r="DN76" s="178">
        <f>+[1]EEPP!CJ122</f>
        <v>569.60453094000013</v>
      </c>
      <c r="DO76" s="178">
        <f>+[1]EEPP!CK122</f>
        <v>307.16999125000007</v>
      </c>
      <c r="DP76" s="178">
        <f>+[1]EEPP!CL122</f>
        <v>161.49388192999999</v>
      </c>
      <c r="DQ76" s="178">
        <f>+[1]EEPP!CM122</f>
        <v>509.08198764999986</v>
      </c>
      <c r="DR76" s="178">
        <f>+[1]EEPP!CN122</f>
        <v>232.21139292999999</v>
      </c>
      <c r="DS76" s="178">
        <f>+[1]EEPP!CO122</f>
        <v>271.84252992</v>
      </c>
      <c r="DT76" s="178">
        <f>+[1]EEPP!CP122</f>
        <v>256.90356612999994</v>
      </c>
      <c r="DU76" s="178">
        <f>+[1]EEPP!CQ122</f>
        <v>247.99763383000001</v>
      </c>
      <c r="DV76" s="178">
        <f>+[1]EEPP!CR122</f>
        <v>256.99447086000009</v>
      </c>
      <c r="DW76" s="178">
        <f>+[1]EEPP!CS122</f>
        <v>231.00336080000005</v>
      </c>
      <c r="DX76" s="178">
        <f>+[1]EEPP!CT122</f>
        <v>73.458455709999981</v>
      </c>
      <c r="DY76" s="178">
        <f>+[1]EEPP!CU122</f>
        <v>192.49882496000004</v>
      </c>
      <c r="DZ76" s="178">
        <f>+[1]EEPP!CV122</f>
        <v>7.3632202399999471</v>
      </c>
      <c r="EA76" s="178">
        <f>+[1]EEPP!CW122</f>
        <v>65.435130729999983</v>
      </c>
      <c r="EB76" s="178">
        <f>+[1]EEPP!CX122</f>
        <v>163.95641091999997</v>
      </c>
      <c r="EC76" s="178">
        <f>+[1]EEPP!CY122</f>
        <v>252.2595882199999</v>
      </c>
      <c r="ED76" s="178">
        <f>+[1]EEPP!CZ122</f>
        <v>148.34600087999996</v>
      </c>
      <c r="EE76" s="178">
        <f>+[1]EEPP!DA122</f>
        <v>318.50470837999995</v>
      </c>
      <c r="EF76" s="178">
        <f>+[1]EEPP!DB122</f>
        <v>214.48783173000004</v>
      </c>
      <c r="EG76" s="178">
        <f>+[1]EEPP!DC122</f>
        <v>231.89373677000009</v>
      </c>
      <c r="EH76" s="178">
        <f>+[1]EEPP!DD122</f>
        <v>347.77787970999998</v>
      </c>
      <c r="EI76" s="178">
        <f>+[1]EEPP!DE122</f>
        <v>245.74713847999999</v>
      </c>
      <c r="EJ76" s="178">
        <f>+[1]EEPP!DF122</f>
        <v>102.10120055000002</v>
      </c>
      <c r="EK76" s="178">
        <f>+[1]EEPP!DG122</f>
        <v>208.95233382000004</v>
      </c>
      <c r="EL76" s="178">
        <f>+[1]EEPP!DH122</f>
        <v>189.13065</v>
      </c>
      <c r="EM76" s="178">
        <f>+[1]EEPP!DI122</f>
        <v>176.37693424999998</v>
      </c>
      <c r="EN76" s="178">
        <f>+[1]EEPP!DJ122</f>
        <v>198.01467452000011</v>
      </c>
      <c r="EO76" s="178">
        <f>+[1]EEPP!DK122</f>
        <v>162.45885965000011</v>
      </c>
      <c r="EP76" s="178">
        <f>+[1]EEPP!DL122</f>
        <v>138.63013594000006</v>
      </c>
      <c r="EQ76" s="178">
        <f>+[1]EEPP!DM122</f>
        <v>25.787771750000005</v>
      </c>
      <c r="ER76" s="178">
        <f>+[1]EEPP!DN122</f>
        <v>-56.734720600000017</v>
      </c>
      <c r="ES76" s="178">
        <f>+[1]EEPP!DO122</f>
        <v>-1.3512794299999484</v>
      </c>
      <c r="ET76" s="178">
        <f>+[1]EEPP!DP122</f>
        <v>119.38020371999997</v>
      </c>
      <c r="EU76" s="178">
        <f>+[1]EEPP!DQ122</f>
        <v>163.99681090999999</v>
      </c>
      <c r="EV76" s="178">
        <f>+[1]EEPP!DR122</f>
        <v>224.44365204000007</v>
      </c>
      <c r="EW76" s="178">
        <f>+[1]EEPP!DS122</f>
        <v>180.89479837999994</v>
      </c>
      <c r="EX76" s="178">
        <f>+[1]EEPP!DT122</f>
        <v>154.45501853000019</v>
      </c>
      <c r="EY76" s="178">
        <f>+[1]EEPP!DU122</f>
        <v>65.54409204000001</v>
      </c>
      <c r="EZ76" s="178">
        <f>+[1]EEPP!DV122</f>
        <v>92.083221899999984</v>
      </c>
      <c r="FA76" s="178">
        <f>+[1]EEPP!DW122</f>
        <v>298.97457938999992</v>
      </c>
      <c r="FB76" s="178">
        <f>+[1]EEPP!DX122</f>
        <v>170.67832899000004</v>
      </c>
      <c r="FC76" s="178">
        <f>+[1]EEPP!DY122</f>
        <v>231.57015205999974</v>
      </c>
      <c r="FD76" s="178">
        <f>+[1]EEPP!DZ122</f>
        <v>101.68966949999995</v>
      </c>
      <c r="FE76" s="178">
        <f>+[1]EEPP!EA122</f>
        <v>155.68356258000068</v>
      </c>
      <c r="FF76" s="178">
        <f>+[1]EEPP!EB122</f>
        <v>174.31121053000018</v>
      </c>
      <c r="FG76" s="178">
        <f>+[1]EEPP!EC122</f>
        <v>655.19602004000035</v>
      </c>
      <c r="FH76" s="178">
        <f>+[1]EEPP!ED122</f>
        <v>230.70663705999942</v>
      </c>
      <c r="FI76" s="178">
        <f>+[1]EEPP!EE122</f>
        <v>200.67466527999977</v>
      </c>
      <c r="FJ76" s="178">
        <f>+[1]EEPP!EF122</f>
        <v>112.68568602999986</v>
      </c>
      <c r="FK76" s="178">
        <f>+[1]EEPP!EG122</f>
        <v>277.59494051999997</v>
      </c>
      <c r="FL76" s="178">
        <f>+[1]EEPP!EH122</f>
        <v>78.474483660000033</v>
      </c>
      <c r="FM76" s="178">
        <f>+[1]EEPP!EI122</f>
        <v>181.81194534000002</v>
      </c>
      <c r="FN76" s="178">
        <f>+[1]EEPP!EJ122</f>
        <v>168.68411644999998</v>
      </c>
      <c r="FO76" s="178">
        <f>+[1]EEPP!EK122</f>
        <v>218.42990025</v>
      </c>
      <c r="FP76" s="178">
        <f>+[1]EEPP!EL122</f>
        <v>23.460072649999972</v>
      </c>
      <c r="FQ76" s="178">
        <f>+[1]EEPP!EM122</f>
        <v>121.32477355999953</v>
      </c>
      <c r="FR76" s="178">
        <f>+[1]EEPP!EN122</f>
        <v>157.00898681000055</v>
      </c>
      <c r="FS76" s="178">
        <f>+[1]EEPP!EO122</f>
        <v>108.79318469</v>
      </c>
      <c r="FT76" s="178">
        <f>+[1]EEPP!EP122</f>
        <v>230.33015316999999</v>
      </c>
      <c r="FU76" s="178">
        <f>+[1]EEPP!EQ122</f>
        <v>232.91635134000012</v>
      </c>
      <c r="FV76" s="178">
        <f>+[1]EEPP!ER122</f>
        <v>-7.4572243100001003</v>
      </c>
      <c r="FW76" s="178">
        <f>+[1]EEPP!ES122</f>
        <v>323.67713922000002</v>
      </c>
      <c r="FX76" s="178">
        <f>+[1]EEPP!ET122</f>
        <v>118.36234001000008</v>
      </c>
      <c r="FY76" s="178">
        <f>+[1]EEPP!EU122</f>
        <v>258.58486953900001</v>
      </c>
      <c r="FZ76" s="178">
        <f>+[1]EEPP!EV122</f>
        <v>148.02845680999999</v>
      </c>
      <c r="GA76" s="178">
        <f>+[1]EEPP!EW122</f>
        <v>184.06898533</v>
      </c>
      <c r="GB76" s="178">
        <f>+[1]EEPP!EX122</f>
        <v>192.34176977999999</v>
      </c>
      <c r="GC76" s="178">
        <f>+[1]EEPP!EY122</f>
        <v>205.80015927000005</v>
      </c>
      <c r="GD76" s="178">
        <f>+[1]EEPP!EZ122</f>
        <v>243.43789330999991</v>
      </c>
      <c r="GE76" s="178">
        <f>+[1]EEPP!FA122</f>
        <v>164.94383621999995</v>
      </c>
      <c r="GF76" s="178">
        <f>+[1]EEPP!FB122</f>
        <v>288.44945093000001</v>
      </c>
      <c r="GG76" s="178">
        <f>+[1]EEPP!FC122</f>
        <v>223.51067014000003</v>
      </c>
      <c r="GH76" s="178">
        <f>+[1]EEPP!FD122</f>
        <v>63.805647599999986</v>
      </c>
      <c r="GI76" s="178">
        <f>+[1]EEPP!FE122</f>
        <v>279.56892216244921</v>
      </c>
    </row>
    <row r="77" spans="2:191">
      <c r="B77" s="212"/>
      <c r="C77" s="212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3"/>
      <c r="DE77" s="213"/>
      <c r="DF77" s="213"/>
      <c r="DG77" s="213"/>
      <c r="DH77" s="213"/>
      <c r="DI77" s="213"/>
      <c r="DJ77" s="213"/>
      <c r="DK77" s="213"/>
      <c r="DL77" s="213"/>
      <c r="DM77" s="213"/>
      <c r="DN77" s="213"/>
      <c r="DO77" s="213"/>
      <c r="DP77" s="213"/>
      <c r="DQ77" s="213"/>
      <c r="DR77" s="213"/>
      <c r="DS77" s="213"/>
      <c r="DT77" s="213"/>
      <c r="DU77" s="213"/>
      <c r="DV77" s="213"/>
      <c r="DW77" s="213"/>
      <c r="DX77" s="213"/>
      <c r="DY77" s="213"/>
      <c r="DZ77" s="213"/>
      <c r="EA77" s="213"/>
      <c r="EB77" s="213"/>
      <c r="EC77" s="213"/>
      <c r="ED77" s="213"/>
      <c r="EE77" s="213"/>
      <c r="EF77" s="213"/>
      <c r="EG77" s="213"/>
      <c r="EH77" s="213"/>
      <c r="EI77" s="213"/>
      <c r="EJ77" s="213"/>
      <c r="EK77" s="213"/>
      <c r="EL77" s="213"/>
      <c r="EM77" s="213"/>
      <c r="EN77" s="213"/>
      <c r="EO77" s="213"/>
      <c r="EP77" s="213"/>
      <c r="EQ77" s="213"/>
      <c r="ER77" s="213"/>
      <c r="ES77" s="213"/>
      <c r="ET77" s="213"/>
      <c r="EU77" s="213"/>
      <c r="EV77" s="213"/>
      <c r="EW77" s="213"/>
      <c r="EX77" s="213"/>
      <c r="EY77" s="213"/>
      <c r="EZ77" s="213"/>
      <c r="FA77" s="213"/>
      <c r="FB77" s="213"/>
      <c r="FC77" s="213"/>
      <c r="FD77" s="213"/>
      <c r="FE77" s="213"/>
      <c r="FF77" s="213"/>
      <c r="FG77" s="213"/>
      <c r="FH77" s="213"/>
      <c r="FI77" s="213"/>
      <c r="FJ77" s="213"/>
      <c r="FK77" s="213"/>
      <c r="FL77" s="213"/>
      <c r="FM77" s="213"/>
      <c r="FN77" s="213"/>
      <c r="FO77" s="213"/>
      <c r="FP77" s="213"/>
      <c r="FQ77" s="213"/>
      <c r="FR77" s="213"/>
      <c r="FS77" s="213"/>
      <c r="FT77" s="213"/>
      <c r="FU77" s="213"/>
      <c r="FV77" s="213"/>
      <c r="FW77" s="213"/>
      <c r="FX77" s="213"/>
      <c r="FY77" s="213"/>
      <c r="FZ77" s="213"/>
      <c r="GA77" s="213"/>
      <c r="GB77" s="213"/>
      <c r="GC77" s="213"/>
      <c r="GD77" s="213"/>
      <c r="GE77" s="213"/>
      <c r="GF77" s="213"/>
      <c r="GG77" s="213"/>
      <c r="GH77" s="213"/>
      <c r="GI77" s="213"/>
    </row>
    <row r="78" spans="2:191" ht="82.5" customHeight="1">
      <c r="B78" s="225" t="s">
        <v>190</v>
      </c>
      <c r="C78" s="225"/>
    </row>
    <row r="79" spans="2:191">
      <c r="B79" s="226" t="s">
        <v>223</v>
      </c>
      <c r="C79" s="226"/>
    </row>
    <row r="80" spans="2:191">
      <c r="B80" s="98" t="s">
        <v>267</v>
      </c>
    </row>
  </sheetData>
  <mergeCells count="7">
    <mergeCell ref="B78:C78"/>
    <mergeCell ref="B79:C79"/>
    <mergeCell ref="B4:C4"/>
    <mergeCell ref="B3:C3"/>
    <mergeCell ref="D6:N6"/>
    <mergeCell ref="O6:BF6"/>
    <mergeCell ref="BG6:GI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GI66"/>
  <sheetViews>
    <sheetView zoomScale="80" zoomScaleNormal="80" workbookViewId="0">
      <pane xSplit="3" ySplit="7" topLeftCell="FU56" activePane="bottomRight" state="frozen"/>
      <selection activeCell="O12" sqref="O12"/>
      <selection pane="topRight" activeCell="O12" sqref="O12"/>
      <selection pane="bottomLeft" activeCell="O12" sqref="O12"/>
      <selection pane="bottomRight" activeCell="FU1" sqref="FU1:FU1048576"/>
    </sheetView>
  </sheetViews>
  <sheetFormatPr baseColWidth="10" defaultRowHeight="15"/>
  <cols>
    <col min="1" max="1" width="11.42578125" style="10"/>
    <col min="2" max="2" width="13.28515625" style="5" customWidth="1"/>
    <col min="3" max="3" width="68" style="10" customWidth="1"/>
    <col min="4" max="191" width="11.140625" style="10" customWidth="1"/>
    <col min="192" max="16384" width="11.42578125" style="10"/>
  </cols>
  <sheetData>
    <row r="3" spans="2:191" ht="23.25" customHeight="1">
      <c r="B3" s="218" t="s">
        <v>114</v>
      </c>
      <c r="C3" s="218"/>
    </row>
    <row r="4" spans="2:191">
      <c r="B4" s="137" t="s">
        <v>32</v>
      </c>
      <c r="C4" s="137"/>
      <c r="EG4" s="2"/>
      <c r="EH4" s="2"/>
      <c r="EI4" s="2"/>
      <c r="EJ4" s="2"/>
      <c r="EK4" s="2"/>
      <c r="EL4" s="2"/>
    </row>
    <row r="5" spans="2:191" s="164" customFormat="1">
      <c r="B5" s="165"/>
      <c r="C5" s="166"/>
      <c r="BG5" s="164">
        <f>+YEAR(BG7)</f>
        <v>2013</v>
      </c>
      <c r="BH5" s="164">
        <f t="shared" ref="BH5:DS5" si="0">+YEAR(BH7)</f>
        <v>2013</v>
      </c>
      <c r="BI5" s="164">
        <f t="shared" si="0"/>
        <v>2013</v>
      </c>
      <c r="BJ5" s="164">
        <f t="shared" si="0"/>
        <v>2013</v>
      </c>
      <c r="BK5" s="164">
        <f t="shared" si="0"/>
        <v>2013</v>
      </c>
      <c r="BL5" s="164">
        <f t="shared" si="0"/>
        <v>2013</v>
      </c>
      <c r="BM5" s="164">
        <f t="shared" si="0"/>
        <v>2013</v>
      </c>
      <c r="BN5" s="164">
        <f t="shared" si="0"/>
        <v>2013</v>
      </c>
      <c r="BO5" s="164">
        <f t="shared" si="0"/>
        <v>2013</v>
      </c>
      <c r="BP5" s="164">
        <f t="shared" si="0"/>
        <v>2013</v>
      </c>
      <c r="BQ5" s="164">
        <f t="shared" si="0"/>
        <v>2013</v>
      </c>
      <c r="BR5" s="164">
        <f t="shared" si="0"/>
        <v>2013</v>
      </c>
      <c r="BS5" s="164">
        <f t="shared" si="0"/>
        <v>2014</v>
      </c>
      <c r="BT5" s="164">
        <f t="shared" si="0"/>
        <v>2014</v>
      </c>
      <c r="BU5" s="164">
        <f t="shared" si="0"/>
        <v>2014</v>
      </c>
      <c r="BV5" s="164">
        <f t="shared" si="0"/>
        <v>2014</v>
      </c>
      <c r="BW5" s="164">
        <f t="shared" si="0"/>
        <v>2014</v>
      </c>
      <c r="BX5" s="164">
        <f t="shared" si="0"/>
        <v>2014</v>
      </c>
      <c r="BY5" s="164">
        <f t="shared" si="0"/>
        <v>2014</v>
      </c>
      <c r="BZ5" s="164">
        <f t="shared" si="0"/>
        <v>2014</v>
      </c>
      <c r="CA5" s="164">
        <f t="shared" si="0"/>
        <v>2014</v>
      </c>
      <c r="CB5" s="164">
        <f t="shared" si="0"/>
        <v>2014</v>
      </c>
      <c r="CC5" s="164">
        <f t="shared" si="0"/>
        <v>2014</v>
      </c>
      <c r="CD5" s="164">
        <f t="shared" si="0"/>
        <v>2014</v>
      </c>
      <c r="CE5" s="164">
        <f t="shared" si="0"/>
        <v>2015</v>
      </c>
      <c r="CF5" s="164">
        <f t="shared" si="0"/>
        <v>2015</v>
      </c>
      <c r="CG5" s="164">
        <f t="shared" si="0"/>
        <v>2015</v>
      </c>
      <c r="CH5" s="164">
        <f t="shared" si="0"/>
        <v>2015</v>
      </c>
      <c r="CI5" s="164">
        <f t="shared" si="0"/>
        <v>2015</v>
      </c>
      <c r="CJ5" s="164">
        <f t="shared" si="0"/>
        <v>2015</v>
      </c>
      <c r="CK5" s="164">
        <f t="shared" si="0"/>
        <v>2015</v>
      </c>
      <c r="CL5" s="164">
        <f t="shared" si="0"/>
        <v>2015</v>
      </c>
      <c r="CM5" s="164">
        <f t="shared" si="0"/>
        <v>2015</v>
      </c>
      <c r="CN5" s="164">
        <f t="shared" si="0"/>
        <v>2015</v>
      </c>
      <c r="CO5" s="164">
        <f t="shared" si="0"/>
        <v>2015</v>
      </c>
      <c r="CP5" s="164">
        <f t="shared" si="0"/>
        <v>2015</v>
      </c>
      <c r="CQ5" s="164">
        <f t="shared" si="0"/>
        <v>2016</v>
      </c>
      <c r="CR5" s="164">
        <f t="shared" si="0"/>
        <v>2016</v>
      </c>
      <c r="CS5" s="164">
        <f t="shared" si="0"/>
        <v>2016</v>
      </c>
      <c r="CT5" s="164">
        <f t="shared" si="0"/>
        <v>2016</v>
      </c>
      <c r="CU5" s="164">
        <f t="shared" si="0"/>
        <v>2016</v>
      </c>
      <c r="CV5" s="164">
        <f t="shared" si="0"/>
        <v>2016</v>
      </c>
      <c r="CW5" s="164">
        <f t="shared" si="0"/>
        <v>2016</v>
      </c>
      <c r="CX5" s="164">
        <f t="shared" si="0"/>
        <v>2016</v>
      </c>
      <c r="CY5" s="164">
        <f t="shared" si="0"/>
        <v>2016</v>
      </c>
      <c r="CZ5" s="164">
        <f t="shared" si="0"/>
        <v>2016</v>
      </c>
      <c r="DA5" s="164">
        <f t="shared" si="0"/>
        <v>2016</v>
      </c>
      <c r="DB5" s="164">
        <f t="shared" si="0"/>
        <v>2016</v>
      </c>
      <c r="DC5" s="164">
        <f t="shared" si="0"/>
        <v>2017</v>
      </c>
      <c r="DD5" s="164">
        <f t="shared" si="0"/>
        <v>2017</v>
      </c>
      <c r="DE5" s="164">
        <f t="shared" si="0"/>
        <v>2017</v>
      </c>
      <c r="DF5" s="164">
        <f t="shared" si="0"/>
        <v>2017</v>
      </c>
      <c r="DG5" s="164">
        <f t="shared" si="0"/>
        <v>2017</v>
      </c>
      <c r="DH5" s="164">
        <f t="shared" si="0"/>
        <v>2017</v>
      </c>
      <c r="DI5" s="164">
        <f t="shared" si="0"/>
        <v>2017</v>
      </c>
      <c r="DJ5" s="164">
        <f t="shared" si="0"/>
        <v>2017</v>
      </c>
      <c r="DK5" s="164">
        <f t="shared" si="0"/>
        <v>2017</v>
      </c>
      <c r="DL5" s="164">
        <f t="shared" si="0"/>
        <v>2017</v>
      </c>
      <c r="DM5" s="164">
        <f t="shared" si="0"/>
        <v>2017</v>
      </c>
      <c r="DN5" s="164">
        <f t="shared" si="0"/>
        <v>2017</v>
      </c>
      <c r="DO5" s="164">
        <f t="shared" si="0"/>
        <v>2018</v>
      </c>
      <c r="DP5" s="164">
        <f t="shared" si="0"/>
        <v>2018</v>
      </c>
      <c r="DQ5" s="164">
        <f t="shared" si="0"/>
        <v>2018</v>
      </c>
      <c r="DR5" s="164">
        <f t="shared" si="0"/>
        <v>2018</v>
      </c>
      <c r="DS5" s="164">
        <f t="shared" si="0"/>
        <v>2018</v>
      </c>
      <c r="DT5" s="164">
        <f t="shared" ref="DT5:GE5" si="1">+YEAR(DT7)</f>
        <v>2018</v>
      </c>
      <c r="DU5" s="164">
        <f t="shared" si="1"/>
        <v>2018</v>
      </c>
      <c r="DV5" s="164">
        <f t="shared" si="1"/>
        <v>2018</v>
      </c>
      <c r="DW5" s="164">
        <f t="shared" si="1"/>
        <v>2018</v>
      </c>
      <c r="DX5" s="164">
        <f t="shared" si="1"/>
        <v>2018</v>
      </c>
      <c r="DY5" s="164">
        <f t="shared" si="1"/>
        <v>2018</v>
      </c>
      <c r="DZ5" s="164">
        <f t="shared" si="1"/>
        <v>2018</v>
      </c>
      <c r="EA5" s="164">
        <f t="shared" si="1"/>
        <v>2019</v>
      </c>
      <c r="EB5" s="164">
        <f t="shared" si="1"/>
        <v>2019</v>
      </c>
      <c r="EC5" s="164">
        <f t="shared" si="1"/>
        <v>2019</v>
      </c>
      <c r="ED5" s="164">
        <f t="shared" si="1"/>
        <v>2019</v>
      </c>
      <c r="EE5" s="164">
        <f t="shared" si="1"/>
        <v>2019</v>
      </c>
      <c r="EF5" s="164">
        <f t="shared" si="1"/>
        <v>2019</v>
      </c>
      <c r="EG5" s="164">
        <f t="shared" si="1"/>
        <v>2019</v>
      </c>
      <c r="EH5" s="164">
        <f t="shared" si="1"/>
        <v>2019</v>
      </c>
      <c r="EI5" s="164">
        <f t="shared" si="1"/>
        <v>2019</v>
      </c>
      <c r="EJ5" s="164">
        <f t="shared" si="1"/>
        <v>2019</v>
      </c>
      <c r="EK5" s="164">
        <f t="shared" si="1"/>
        <v>2019</v>
      </c>
      <c r="EL5" s="164">
        <f t="shared" si="1"/>
        <v>2019</v>
      </c>
      <c r="EM5" s="164">
        <f t="shared" si="1"/>
        <v>2020</v>
      </c>
      <c r="EN5" s="164">
        <f t="shared" si="1"/>
        <v>2020</v>
      </c>
      <c r="EO5" s="164">
        <f t="shared" si="1"/>
        <v>2020</v>
      </c>
      <c r="EP5" s="164">
        <f t="shared" si="1"/>
        <v>2020</v>
      </c>
      <c r="EQ5" s="164">
        <f t="shared" si="1"/>
        <v>2020</v>
      </c>
      <c r="ER5" s="164">
        <f t="shared" si="1"/>
        <v>2020</v>
      </c>
      <c r="ES5" s="164">
        <f t="shared" si="1"/>
        <v>2020</v>
      </c>
      <c r="ET5" s="164">
        <f t="shared" si="1"/>
        <v>2020</v>
      </c>
      <c r="EU5" s="164">
        <f t="shared" si="1"/>
        <v>2020</v>
      </c>
      <c r="EV5" s="164">
        <f t="shared" si="1"/>
        <v>2020</v>
      </c>
      <c r="EW5" s="164">
        <f t="shared" si="1"/>
        <v>2020</v>
      </c>
      <c r="EX5" s="164">
        <f t="shared" si="1"/>
        <v>2020</v>
      </c>
      <c r="EY5" s="164">
        <f t="shared" si="1"/>
        <v>2021</v>
      </c>
      <c r="EZ5" s="164">
        <f t="shared" si="1"/>
        <v>2021</v>
      </c>
      <c r="FA5" s="164">
        <f t="shared" si="1"/>
        <v>2021</v>
      </c>
      <c r="FB5" s="164">
        <f t="shared" si="1"/>
        <v>2021</v>
      </c>
      <c r="FC5" s="164">
        <f t="shared" si="1"/>
        <v>2021</v>
      </c>
      <c r="FD5" s="164">
        <f t="shared" si="1"/>
        <v>2021</v>
      </c>
      <c r="FE5" s="164">
        <f t="shared" si="1"/>
        <v>2021</v>
      </c>
      <c r="FF5" s="164">
        <f t="shared" si="1"/>
        <v>2021</v>
      </c>
      <c r="FG5" s="164">
        <f t="shared" si="1"/>
        <v>2021</v>
      </c>
      <c r="FH5" s="164">
        <f t="shared" si="1"/>
        <v>2021</v>
      </c>
      <c r="FI5" s="164">
        <f t="shared" si="1"/>
        <v>2021</v>
      </c>
      <c r="FJ5" s="164">
        <f t="shared" si="1"/>
        <v>2021</v>
      </c>
      <c r="FK5" s="164">
        <f t="shared" si="1"/>
        <v>2022</v>
      </c>
      <c r="FL5" s="164">
        <f t="shared" si="1"/>
        <v>2022</v>
      </c>
      <c r="FM5" s="164">
        <f t="shared" si="1"/>
        <v>2022</v>
      </c>
      <c r="FN5" s="164">
        <f t="shared" si="1"/>
        <v>2022</v>
      </c>
      <c r="FO5" s="164">
        <f t="shared" si="1"/>
        <v>2022</v>
      </c>
      <c r="FP5" s="164">
        <f t="shared" si="1"/>
        <v>2022</v>
      </c>
      <c r="FQ5" s="164">
        <f t="shared" si="1"/>
        <v>2022</v>
      </c>
      <c r="FR5" s="164">
        <f t="shared" si="1"/>
        <v>2022</v>
      </c>
      <c r="FS5" s="164">
        <f t="shared" si="1"/>
        <v>2022</v>
      </c>
      <c r="FT5" s="164">
        <f t="shared" si="1"/>
        <v>2022</v>
      </c>
      <c r="FU5" s="164">
        <f t="shared" si="1"/>
        <v>2022</v>
      </c>
      <c r="FV5" s="164">
        <f t="shared" si="1"/>
        <v>2022</v>
      </c>
      <c r="FW5" s="164">
        <f t="shared" si="1"/>
        <v>2023</v>
      </c>
      <c r="FX5" s="164">
        <f t="shared" si="1"/>
        <v>2023</v>
      </c>
      <c r="FY5" s="164">
        <f t="shared" si="1"/>
        <v>2023</v>
      </c>
      <c r="FZ5" s="164">
        <f t="shared" si="1"/>
        <v>2023</v>
      </c>
      <c r="GA5" s="164">
        <f t="shared" si="1"/>
        <v>2023</v>
      </c>
      <c r="GB5" s="164">
        <f t="shared" si="1"/>
        <v>2023</v>
      </c>
      <c r="GC5" s="164">
        <f t="shared" si="1"/>
        <v>2023</v>
      </c>
      <c r="GD5" s="164">
        <f t="shared" si="1"/>
        <v>2023</v>
      </c>
      <c r="GE5" s="164">
        <f t="shared" si="1"/>
        <v>2023</v>
      </c>
      <c r="GF5" s="164">
        <f t="shared" ref="GF5:GG5" si="2">+YEAR(GF7)</f>
        <v>2023</v>
      </c>
      <c r="GG5" s="164">
        <f t="shared" si="2"/>
        <v>2023</v>
      </c>
      <c r="GH5" s="164">
        <f t="shared" ref="GH5:GI5" si="3">+YEAR(GH7)</f>
        <v>2023</v>
      </c>
      <c r="GI5" s="164">
        <f t="shared" si="3"/>
        <v>2024</v>
      </c>
    </row>
    <row r="6" spans="2:191" s="101" customFormat="1" ht="27" customHeight="1">
      <c r="D6" s="156" t="s">
        <v>13</v>
      </c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70" t="s">
        <v>83</v>
      </c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2"/>
      <c r="BG6" s="227" t="s">
        <v>84</v>
      </c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9"/>
    </row>
    <row r="7" spans="2:191" s="101" customFormat="1" ht="15" customHeight="1">
      <c r="B7" s="160" t="s">
        <v>31</v>
      </c>
      <c r="C7" s="160" t="s">
        <v>61</v>
      </c>
      <c r="D7" s="159">
        <v>2013</v>
      </c>
      <c r="E7" s="159">
        <f>+D7+1</f>
        <v>2014</v>
      </c>
      <c r="F7" s="159">
        <f t="shared" ref="F7:G7" si="4">+E7+1</f>
        <v>2015</v>
      </c>
      <c r="G7" s="159">
        <f t="shared" si="4"/>
        <v>2016</v>
      </c>
      <c r="H7" s="159">
        <v>2017</v>
      </c>
      <c r="I7" s="159">
        <v>2018</v>
      </c>
      <c r="J7" s="159">
        <v>2019</v>
      </c>
      <c r="K7" s="159">
        <v>2020</v>
      </c>
      <c r="L7" s="159">
        <v>2021</v>
      </c>
      <c r="M7" s="159">
        <v>2022</v>
      </c>
      <c r="N7" s="159">
        <v>2023</v>
      </c>
      <c r="O7" s="27" t="s">
        <v>157</v>
      </c>
      <c r="P7" s="27" t="s">
        <v>158</v>
      </c>
      <c r="Q7" s="27" t="s">
        <v>159</v>
      </c>
      <c r="R7" s="27" t="s">
        <v>160</v>
      </c>
      <c r="S7" s="27" t="s">
        <v>161</v>
      </c>
      <c r="T7" s="27" t="s">
        <v>162</v>
      </c>
      <c r="U7" s="27" t="s">
        <v>164</v>
      </c>
      <c r="V7" s="27" t="s">
        <v>165</v>
      </c>
      <c r="W7" s="27" t="s">
        <v>166</v>
      </c>
      <c r="X7" s="27" t="s">
        <v>167</v>
      </c>
      <c r="Y7" s="27" t="s">
        <v>163</v>
      </c>
      <c r="Z7" s="27" t="s">
        <v>168</v>
      </c>
      <c r="AA7" s="27" t="s">
        <v>169</v>
      </c>
      <c r="AB7" s="27" t="s">
        <v>170</v>
      </c>
      <c r="AC7" s="27" t="s">
        <v>171</v>
      </c>
      <c r="AD7" s="27" t="s">
        <v>172</v>
      </c>
      <c r="AE7" s="27" t="s">
        <v>62</v>
      </c>
      <c r="AF7" s="20" t="s">
        <v>63</v>
      </c>
      <c r="AG7" s="20" t="s">
        <v>64</v>
      </c>
      <c r="AH7" s="20" t="s">
        <v>65</v>
      </c>
      <c r="AI7" s="20" t="s">
        <v>66</v>
      </c>
      <c r="AJ7" s="20" t="s">
        <v>67</v>
      </c>
      <c r="AK7" s="20" t="s">
        <v>68</v>
      </c>
      <c r="AL7" s="20" t="s">
        <v>69</v>
      </c>
      <c r="AM7" s="20" t="s">
        <v>70</v>
      </c>
      <c r="AN7" s="20" t="s">
        <v>71</v>
      </c>
      <c r="AO7" s="20" t="s">
        <v>72</v>
      </c>
      <c r="AP7" s="20" t="s">
        <v>73</v>
      </c>
      <c r="AQ7" s="20" t="s">
        <v>74</v>
      </c>
      <c r="AR7" s="20" t="s">
        <v>75</v>
      </c>
      <c r="AS7" s="20" t="s">
        <v>76</v>
      </c>
      <c r="AT7" s="20" t="s">
        <v>77</v>
      </c>
      <c r="AU7" s="20" t="s">
        <v>136</v>
      </c>
      <c r="AV7" s="20" t="s">
        <v>138</v>
      </c>
      <c r="AW7" s="20" t="s">
        <v>139</v>
      </c>
      <c r="AX7" s="20" t="s">
        <v>140</v>
      </c>
      <c r="AY7" s="20" t="s">
        <v>137</v>
      </c>
      <c r="AZ7" s="20" t="s">
        <v>174</v>
      </c>
      <c r="BA7" s="20" t="s">
        <v>181</v>
      </c>
      <c r="BB7" s="20" t="s">
        <v>192</v>
      </c>
      <c r="BC7" s="20" t="s">
        <v>216</v>
      </c>
      <c r="BD7" s="20" t="s">
        <v>256</v>
      </c>
      <c r="BE7" s="20" t="s">
        <v>255</v>
      </c>
      <c r="BF7" s="20" t="s">
        <v>215</v>
      </c>
      <c r="BG7" s="22">
        <v>41275</v>
      </c>
      <c r="BH7" s="22">
        <v>41306</v>
      </c>
      <c r="BI7" s="22">
        <v>41334</v>
      </c>
      <c r="BJ7" s="22">
        <v>41365</v>
      </c>
      <c r="BK7" s="22">
        <v>41395</v>
      </c>
      <c r="BL7" s="22">
        <v>41426</v>
      </c>
      <c r="BM7" s="22">
        <v>41456</v>
      </c>
      <c r="BN7" s="22">
        <v>41487</v>
      </c>
      <c r="BO7" s="22">
        <v>41518</v>
      </c>
      <c r="BP7" s="22">
        <v>41548</v>
      </c>
      <c r="BQ7" s="22">
        <v>41579</v>
      </c>
      <c r="BR7" s="22">
        <v>41609</v>
      </c>
      <c r="BS7" s="22">
        <v>41640</v>
      </c>
      <c r="BT7" s="22">
        <v>41671</v>
      </c>
      <c r="BU7" s="22">
        <v>41699</v>
      </c>
      <c r="BV7" s="22">
        <v>41730</v>
      </c>
      <c r="BW7" s="22">
        <v>41760</v>
      </c>
      <c r="BX7" s="22">
        <v>41791</v>
      </c>
      <c r="BY7" s="22">
        <v>41821</v>
      </c>
      <c r="BZ7" s="22">
        <v>41852</v>
      </c>
      <c r="CA7" s="22">
        <v>41883</v>
      </c>
      <c r="CB7" s="22">
        <v>41913</v>
      </c>
      <c r="CC7" s="22">
        <v>41944</v>
      </c>
      <c r="CD7" s="22">
        <v>41974</v>
      </c>
      <c r="CE7" s="22">
        <v>42005</v>
      </c>
      <c r="CF7" s="22">
        <v>42036</v>
      </c>
      <c r="CG7" s="22">
        <v>42064</v>
      </c>
      <c r="CH7" s="22">
        <v>42095</v>
      </c>
      <c r="CI7" s="22">
        <v>42125</v>
      </c>
      <c r="CJ7" s="22">
        <v>42156</v>
      </c>
      <c r="CK7" s="22">
        <v>42186</v>
      </c>
      <c r="CL7" s="22">
        <v>42217</v>
      </c>
      <c r="CM7" s="22">
        <v>42248</v>
      </c>
      <c r="CN7" s="22">
        <v>42278</v>
      </c>
      <c r="CO7" s="22">
        <v>42309</v>
      </c>
      <c r="CP7" s="22">
        <v>42339</v>
      </c>
      <c r="CQ7" s="22">
        <v>42370</v>
      </c>
      <c r="CR7" s="22">
        <v>42401</v>
      </c>
      <c r="CS7" s="22">
        <v>42430</v>
      </c>
      <c r="CT7" s="22">
        <v>42461</v>
      </c>
      <c r="CU7" s="22">
        <v>42491</v>
      </c>
      <c r="CV7" s="22">
        <v>42522</v>
      </c>
      <c r="CW7" s="22">
        <v>42552</v>
      </c>
      <c r="CX7" s="22">
        <v>42583</v>
      </c>
      <c r="CY7" s="22">
        <v>42614</v>
      </c>
      <c r="CZ7" s="22">
        <v>42644</v>
      </c>
      <c r="DA7" s="22">
        <v>42675</v>
      </c>
      <c r="DB7" s="22">
        <v>42705</v>
      </c>
      <c r="DC7" s="22">
        <v>42736</v>
      </c>
      <c r="DD7" s="21">
        <v>42767</v>
      </c>
      <c r="DE7" s="21">
        <v>42795</v>
      </c>
      <c r="DF7" s="21">
        <v>42826</v>
      </c>
      <c r="DG7" s="21">
        <v>42856</v>
      </c>
      <c r="DH7" s="21">
        <v>42887</v>
      </c>
      <c r="DI7" s="21">
        <v>42917</v>
      </c>
      <c r="DJ7" s="21">
        <v>42948</v>
      </c>
      <c r="DK7" s="21">
        <v>42979</v>
      </c>
      <c r="DL7" s="21">
        <v>43009</v>
      </c>
      <c r="DM7" s="21">
        <v>43040</v>
      </c>
      <c r="DN7" s="21">
        <v>43070</v>
      </c>
      <c r="DO7" s="21">
        <v>43101</v>
      </c>
      <c r="DP7" s="21">
        <v>43132</v>
      </c>
      <c r="DQ7" s="21">
        <v>43160</v>
      </c>
      <c r="DR7" s="21">
        <v>43191</v>
      </c>
      <c r="DS7" s="21">
        <v>43221</v>
      </c>
      <c r="DT7" s="21">
        <v>43252</v>
      </c>
      <c r="DU7" s="21">
        <v>43282</v>
      </c>
      <c r="DV7" s="21">
        <v>43313</v>
      </c>
      <c r="DW7" s="21">
        <v>43344</v>
      </c>
      <c r="DX7" s="21">
        <v>43374</v>
      </c>
      <c r="DY7" s="21">
        <v>43405</v>
      </c>
      <c r="DZ7" s="21">
        <v>43435</v>
      </c>
      <c r="EA7" s="21">
        <v>43466</v>
      </c>
      <c r="EB7" s="21">
        <v>43497</v>
      </c>
      <c r="EC7" s="21">
        <v>43525</v>
      </c>
      <c r="ED7" s="21">
        <v>43556</v>
      </c>
      <c r="EE7" s="21">
        <v>43586</v>
      </c>
      <c r="EF7" s="21">
        <v>43617</v>
      </c>
      <c r="EG7" s="21">
        <v>43647</v>
      </c>
      <c r="EH7" s="21">
        <v>43678</v>
      </c>
      <c r="EI7" s="21">
        <v>43709</v>
      </c>
      <c r="EJ7" s="21">
        <v>43739</v>
      </c>
      <c r="EK7" s="21">
        <v>43770</v>
      </c>
      <c r="EL7" s="21">
        <v>43800</v>
      </c>
      <c r="EM7" s="21">
        <v>43831</v>
      </c>
      <c r="EN7" s="21">
        <v>43862</v>
      </c>
      <c r="EO7" s="21">
        <v>43891</v>
      </c>
      <c r="EP7" s="21">
        <v>43922</v>
      </c>
      <c r="EQ7" s="21">
        <v>43952</v>
      </c>
      <c r="ER7" s="21">
        <v>43983</v>
      </c>
      <c r="ES7" s="21">
        <v>44013</v>
      </c>
      <c r="ET7" s="21">
        <v>44044</v>
      </c>
      <c r="EU7" s="21">
        <v>44075</v>
      </c>
      <c r="EV7" s="21">
        <v>44105</v>
      </c>
      <c r="EW7" s="21">
        <v>44136</v>
      </c>
      <c r="EX7" s="21">
        <v>44166</v>
      </c>
      <c r="EY7" s="21">
        <v>44197</v>
      </c>
      <c r="EZ7" s="21">
        <v>44228</v>
      </c>
      <c r="FA7" s="21">
        <v>44256</v>
      </c>
      <c r="FB7" s="21">
        <v>44287</v>
      </c>
      <c r="FC7" s="21">
        <v>44317</v>
      </c>
      <c r="FD7" s="21">
        <v>44348</v>
      </c>
      <c r="FE7" s="21">
        <v>44378</v>
      </c>
      <c r="FF7" s="21">
        <v>44409</v>
      </c>
      <c r="FG7" s="21">
        <v>44440</v>
      </c>
      <c r="FH7" s="21">
        <v>44470</v>
      </c>
      <c r="FI7" s="21">
        <v>44501</v>
      </c>
      <c r="FJ7" s="21">
        <v>44531</v>
      </c>
      <c r="FK7" s="21">
        <v>44562</v>
      </c>
      <c r="FL7" s="21">
        <v>44593</v>
      </c>
      <c r="FM7" s="21">
        <v>44621</v>
      </c>
      <c r="FN7" s="21">
        <v>44652</v>
      </c>
      <c r="FO7" s="21">
        <v>44682</v>
      </c>
      <c r="FP7" s="21">
        <v>44713</v>
      </c>
      <c r="FQ7" s="21">
        <v>44743</v>
      </c>
      <c r="FR7" s="21">
        <v>44774</v>
      </c>
      <c r="FS7" s="21">
        <v>44805</v>
      </c>
      <c r="FT7" s="21">
        <v>44835</v>
      </c>
      <c r="FU7" s="21">
        <v>44866</v>
      </c>
      <c r="FV7" s="21">
        <v>44896</v>
      </c>
      <c r="FW7" s="21">
        <v>44927</v>
      </c>
      <c r="FX7" s="21">
        <v>44958</v>
      </c>
      <c r="FY7" s="21">
        <v>44986</v>
      </c>
      <c r="FZ7" s="21">
        <v>45017</v>
      </c>
      <c r="GA7" s="21">
        <v>45047</v>
      </c>
      <c r="GB7" s="21">
        <v>45078</v>
      </c>
      <c r="GC7" s="21">
        <v>45108</v>
      </c>
      <c r="GD7" s="21">
        <v>45139</v>
      </c>
      <c r="GE7" s="21">
        <v>45170</v>
      </c>
      <c r="GF7" s="21">
        <v>45200</v>
      </c>
      <c r="GG7" s="21">
        <v>45231</v>
      </c>
      <c r="GH7" s="21">
        <v>45261</v>
      </c>
      <c r="GI7" s="21">
        <v>45292</v>
      </c>
    </row>
    <row r="8" spans="2:191" s="37" customFormat="1">
      <c r="B8" s="173">
        <v>1</v>
      </c>
      <c r="C8" s="174" t="s">
        <v>0</v>
      </c>
      <c r="D8" s="175">
        <f t="shared" ref="D8:G8" si="5">+D10+D14</f>
        <v>30850.736047877261</v>
      </c>
      <c r="E8" s="175">
        <f t="shared" si="5"/>
        <v>31080.980424812842</v>
      </c>
      <c r="F8" s="175">
        <f t="shared" si="5"/>
        <v>31766.55838422307</v>
      </c>
      <c r="G8" s="175">
        <f t="shared" si="5"/>
        <v>29288.603306705139</v>
      </c>
      <c r="H8" s="175">
        <f t="shared" ref="H8:AP8" si="6">+H10+H14</f>
        <v>31390.527357760766</v>
      </c>
      <c r="I8" s="175">
        <f t="shared" si="6"/>
        <v>35499.753693796069</v>
      </c>
      <c r="J8" s="175">
        <f t="shared" si="6"/>
        <v>33849.350021604601</v>
      </c>
      <c r="K8" s="175">
        <f t="shared" si="6"/>
        <v>27498.286645507502</v>
      </c>
      <c r="L8" s="175">
        <f t="shared" si="6"/>
        <v>33538.239605376206</v>
      </c>
      <c r="M8" s="175">
        <f>+SUM(FK8:FV8)</f>
        <v>37802.852879383041</v>
      </c>
      <c r="N8" s="175">
        <f>+SUMIF($BG$5:$AAA$5,$N$7,$BG8:$AAA8)</f>
        <v>30769.790947701131</v>
      </c>
      <c r="O8" s="175">
        <f t="shared" ref="O8" si="7">+SUM(BG8:BI8)</f>
        <v>7462.210086470197</v>
      </c>
      <c r="P8" s="175">
        <f t="shared" ref="P8" si="8">+SUM(BJ8:BL8)</f>
        <v>8161.9359067817977</v>
      </c>
      <c r="Q8" s="175">
        <f t="shared" ref="Q8" si="9">+SUM(BM8:BO8)</f>
        <v>7536.1637503809416</v>
      </c>
      <c r="R8" s="175">
        <f t="shared" ref="R8" si="10">+SUM(BP8:BR8)</f>
        <v>7690.4263042443281</v>
      </c>
      <c r="S8" s="175">
        <f t="shared" ref="S8" si="11">+SUM(BS8:BU8)</f>
        <v>7673.5977441143477</v>
      </c>
      <c r="T8" s="175">
        <f t="shared" ref="T8" si="12">+SUM(BV8:BX8)</f>
        <v>8388.5444332194638</v>
      </c>
      <c r="U8" s="175">
        <f t="shared" ref="U8" si="13">+SUM(BY8:CA8)</f>
        <v>7332.2635122109004</v>
      </c>
      <c r="V8" s="175">
        <f t="shared" ref="V8" si="14">+SUM(CB8:CD8)</f>
        <v>7686.5747352681337</v>
      </c>
      <c r="W8" s="175">
        <f t="shared" ref="W8" si="15">+SUM(CE8:CG8)</f>
        <v>7828.7876267295678</v>
      </c>
      <c r="X8" s="175">
        <f t="shared" ref="X8" si="16">+SUM(CH8:CJ8)</f>
        <v>8656.4108435205744</v>
      </c>
      <c r="Y8" s="175">
        <f t="shared" ref="Y8" si="17">+SUM(CK8:CM8)</f>
        <v>8162.7360975303136</v>
      </c>
      <c r="Z8" s="175">
        <f t="shared" ref="Z8" si="18">+SUM(CN8:CP8)</f>
        <v>7118.623816442614</v>
      </c>
      <c r="AA8" s="175">
        <f t="shared" ref="AA8" si="19">+SUM(CQ8:CS8)</f>
        <v>6836.2793717456179</v>
      </c>
      <c r="AB8" s="175">
        <f t="shared" ref="AB8" si="20">+SUM(CT8:CV8)</f>
        <v>7337.0863953572771</v>
      </c>
      <c r="AC8" s="175">
        <f t="shared" ref="AC8" si="21">+SUM(CW8:CY8)</f>
        <v>7339.3735334514859</v>
      </c>
      <c r="AD8" s="175">
        <f t="shared" ref="AD8" si="22">+SUM(CZ8:DB8)</f>
        <v>7775.8640061507631</v>
      </c>
      <c r="AE8" s="175">
        <f t="shared" si="6"/>
        <v>7449.4572313159406</v>
      </c>
      <c r="AF8" s="175">
        <f t="shared" si="6"/>
        <v>8161.2617758173456</v>
      </c>
      <c r="AG8" s="175">
        <f t="shared" si="6"/>
        <v>7928.2322255478757</v>
      </c>
      <c r="AH8" s="175">
        <f t="shared" si="6"/>
        <v>7851.5761250796022</v>
      </c>
      <c r="AI8" s="175">
        <f t="shared" si="6"/>
        <v>7836.3300850575306</v>
      </c>
      <c r="AJ8" s="175">
        <f t="shared" si="6"/>
        <v>9096.7566634322939</v>
      </c>
      <c r="AK8" s="175">
        <f t="shared" si="6"/>
        <v>8774.9674133387271</v>
      </c>
      <c r="AL8" s="175">
        <f t="shared" si="6"/>
        <v>9791.6995319675207</v>
      </c>
      <c r="AM8" s="175">
        <f t="shared" si="6"/>
        <v>8329.0238120955764</v>
      </c>
      <c r="AN8" s="175">
        <f t="shared" si="6"/>
        <v>9312.2773875556777</v>
      </c>
      <c r="AO8" s="175">
        <f t="shared" si="6"/>
        <v>8337.0394771498304</v>
      </c>
      <c r="AP8" s="175">
        <f t="shared" si="6"/>
        <v>7871.0093448035132</v>
      </c>
      <c r="AQ8" s="175">
        <f>+AQ10+AQ14</f>
        <v>8534.9708770956113</v>
      </c>
      <c r="AR8" s="175">
        <f>+AR10+AR14</f>
        <v>5528.5358797919025</v>
      </c>
      <c r="AS8" s="175">
        <f>+AS10+AS14</f>
        <v>6735.5860582448204</v>
      </c>
      <c r="AT8" s="175">
        <f>+AT10+AT14</f>
        <v>6699.1938303751631</v>
      </c>
      <c r="AU8" s="175">
        <f t="shared" ref="AU8:AX8" si="23">+AU10+AU14</f>
        <v>7730.1292475615537</v>
      </c>
      <c r="AV8" s="175">
        <f t="shared" si="23"/>
        <v>8475.0033916326138</v>
      </c>
      <c r="AW8" s="175">
        <f t="shared" si="23"/>
        <v>8375.126853137328</v>
      </c>
      <c r="AX8" s="175">
        <f t="shared" si="23"/>
        <v>8957.9801130447122</v>
      </c>
      <c r="AY8" s="175">
        <f t="shared" ref="AY8:DB8" si="24">+AY10+AY14</f>
        <v>9406.7929907797261</v>
      </c>
      <c r="AZ8" s="175">
        <f>+SUM(FN8:FP8)</f>
        <v>10554.300318947586</v>
      </c>
      <c r="BA8" s="175">
        <f>+SUM(FQ8:FS8)</f>
        <v>9853.4287736838724</v>
      </c>
      <c r="BB8" s="175">
        <f>+SUM(FT8:FV8)</f>
        <v>7988.3307959718577</v>
      </c>
      <c r="BC8" s="175">
        <f t="shared" ref="BC8" si="25">+SUM(FW8:FY8)</f>
        <v>7780.5555051090141</v>
      </c>
      <c r="BD8" s="175">
        <f t="shared" ref="BD8" si="26">+SUM(FZ8:GB8)</f>
        <v>8550.9630075423829</v>
      </c>
      <c r="BE8" s="175">
        <f t="shared" ref="BE8" si="27">+SUM(GC8:GE8)</f>
        <v>7215.8614935152791</v>
      </c>
      <c r="BF8" s="175">
        <f t="shared" ref="BF8" si="28">+SUM(GF8:GH8)</f>
        <v>7222.4109415344537</v>
      </c>
      <c r="BG8" s="175">
        <f t="shared" si="24"/>
        <v>2904.7303808804236</v>
      </c>
      <c r="BH8" s="175">
        <f t="shared" si="24"/>
        <v>1920.8248184425913</v>
      </c>
      <c r="BI8" s="175">
        <f t="shared" si="24"/>
        <v>2636.6548871471823</v>
      </c>
      <c r="BJ8" s="175">
        <f t="shared" si="24"/>
        <v>3414.6956053686317</v>
      </c>
      <c r="BK8" s="175">
        <f t="shared" si="24"/>
        <v>2610.1011373862939</v>
      </c>
      <c r="BL8" s="175">
        <f t="shared" si="24"/>
        <v>2137.1391640268721</v>
      </c>
      <c r="BM8" s="175">
        <f t="shared" si="24"/>
        <v>2703.9141366350545</v>
      </c>
      <c r="BN8" s="175">
        <f t="shared" si="24"/>
        <v>2365.6771968313592</v>
      </c>
      <c r="BO8" s="175">
        <f t="shared" si="24"/>
        <v>2466.5724169145274</v>
      </c>
      <c r="BP8" s="175">
        <f t="shared" si="24"/>
        <v>2614.6590299684458</v>
      </c>
      <c r="BQ8" s="175">
        <f t="shared" si="24"/>
        <v>2439.8516086614818</v>
      </c>
      <c r="BR8" s="175">
        <f t="shared" si="24"/>
        <v>2635.9156656144005</v>
      </c>
      <c r="BS8" s="175">
        <f t="shared" si="24"/>
        <v>2847.1022505608817</v>
      </c>
      <c r="BT8" s="175">
        <f t="shared" si="24"/>
        <v>2202.832683035158</v>
      </c>
      <c r="BU8" s="175">
        <f t="shared" si="24"/>
        <v>2623.6628105183081</v>
      </c>
      <c r="BV8" s="175">
        <f t="shared" si="24"/>
        <v>3192.4579354374109</v>
      </c>
      <c r="BW8" s="175">
        <f t="shared" si="24"/>
        <v>2603.6210742280014</v>
      </c>
      <c r="BX8" s="175">
        <f t="shared" si="24"/>
        <v>2592.4654235540502</v>
      </c>
      <c r="BY8" s="175">
        <f t="shared" si="24"/>
        <v>2582.175634650675</v>
      </c>
      <c r="BZ8" s="175">
        <f t="shared" si="24"/>
        <v>2266.4790119108793</v>
      </c>
      <c r="CA8" s="175">
        <f t="shared" si="24"/>
        <v>2483.6088656493471</v>
      </c>
      <c r="CB8" s="175">
        <f t="shared" si="24"/>
        <v>2713.4472350065107</v>
      </c>
      <c r="CC8" s="175">
        <f t="shared" si="24"/>
        <v>2535.1448526961613</v>
      </c>
      <c r="CD8" s="175">
        <f t="shared" si="24"/>
        <v>2437.9826475654618</v>
      </c>
      <c r="CE8" s="175">
        <f t="shared" si="24"/>
        <v>2705.0877621611999</v>
      </c>
      <c r="CF8" s="175">
        <f t="shared" si="24"/>
        <v>2616.0918162587741</v>
      </c>
      <c r="CG8" s="175">
        <f t="shared" si="24"/>
        <v>2507.6080483095939</v>
      </c>
      <c r="CH8" s="175">
        <f t="shared" si="24"/>
        <v>3264.2130531675448</v>
      </c>
      <c r="CI8" s="175">
        <f t="shared" si="24"/>
        <v>2627.4399619162709</v>
      </c>
      <c r="CJ8" s="175">
        <f t="shared" si="24"/>
        <v>2764.7578284367592</v>
      </c>
      <c r="CK8" s="175">
        <f t="shared" si="24"/>
        <v>3413.2150281292888</v>
      </c>
      <c r="CL8" s="175">
        <f t="shared" si="24"/>
        <v>2304.2454934941338</v>
      </c>
      <c r="CM8" s="175">
        <f t="shared" si="24"/>
        <v>2445.2755759068905</v>
      </c>
      <c r="CN8" s="175">
        <f t="shared" si="24"/>
        <v>2328.5599529286446</v>
      </c>
      <c r="CO8" s="175">
        <f t="shared" si="24"/>
        <v>2295.7384644444469</v>
      </c>
      <c r="CP8" s="175">
        <f t="shared" si="24"/>
        <v>2494.325399069523</v>
      </c>
      <c r="CQ8" s="175">
        <f t="shared" si="24"/>
        <v>2468.9279346900048</v>
      </c>
      <c r="CR8" s="175">
        <f t="shared" si="24"/>
        <v>2015.674627984813</v>
      </c>
      <c r="CS8" s="175">
        <f t="shared" si="24"/>
        <v>2351.6768090708001</v>
      </c>
      <c r="CT8" s="175">
        <f t="shared" si="24"/>
        <v>2795.0336596536586</v>
      </c>
      <c r="CU8" s="175">
        <f t="shared" si="24"/>
        <v>2155.1376479405349</v>
      </c>
      <c r="CV8" s="175">
        <f t="shared" si="24"/>
        <v>2386.9150877630832</v>
      </c>
      <c r="CW8" s="175">
        <f t="shared" si="24"/>
        <v>2390.4309198557148</v>
      </c>
      <c r="CX8" s="175">
        <f t="shared" si="24"/>
        <v>2553.0871644051899</v>
      </c>
      <c r="CY8" s="175">
        <f t="shared" si="24"/>
        <v>2395.8554491905816</v>
      </c>
      <c r="CZ8" s="175">
        <f t="shared" si="24"/>
        <v>2438.9273208740733</v>
      </c>
      <c r="DA8" s="175">
        <f t="shared" si="24"/>
        <v>2144.628279048176</v>
      </c>
      <c r="DB8" s="175">
        <f t="shared" si="24"/>
        <v>3192.3084062285147</v>
      </c>
      <c r="DC8" s="175">
        <f t="shared" ref="DC8:DF8" si="29">+DC10+DC14</f>
        <v>2575.7935979852627</v>
      </c>
      <c r="DD8" s="175">
        <f t="shared" si="29"/>
        <v>2196.5917288268374</v>
      </c>
      <c r="DE8" s="175">
        <f t="shared" si="29"/>
        <v>2677.0719045038413</v>
      </c>
      <c r="DF8" s="175">
        <f t="shared" si="29"/>
        <v>3147.9030991146374</v>
      </c>
      <c r="DG8" s="175">
        <f t="shared" ref="DG8:EW8" si="30">+DG10+DG14</f>
        <v>2618.3640196365664</v>
      </c>
      <c r="DH8" s="175">
        <f t="shared" si="30"/>
        <v>2394.9946570661414</v>
      </c>
      <c r="DI8" s="175">
        <f t="shared" si="30"/>
        <v>2655.7075183596926</v>
      </c>
      <c r="DJ8" s="175">
        <f t="shared" si="30"/>
        <v>2338.2238039257145</v>
      </c>
      <c r="DK8" s="175">
        <f t="shared" si="30"/>
        <v>2934.3009032624691</v>
      </c>
      <c r="DL8" s="175">
        <f t="shared" si="30"/>
        <v>2504.0634044131889</v>
      </c>
      <c r="DM8" s="175">
        <f t="shared" si="30"/>
        <v>2576.5504526783466</v>
      </c>
      <c r="DN8" s="175">
        <f t="shared" si="30"/>
        <v>2770.9622679880667</v>
      </c>
      <c r="DO8" s="175">
        <f t="shared" si="30"/>
        <v>2662.175011644395</v>
      </c>
      <c r="DP8" s="175">
        <f t="shared" si="30"/>
        <v>2406.9304060283716</v>
      </c>
      <c r="DQ8" s="175">
        <f t="shared" si="30"/>
        <v>2767.2246673847644</v>
      </c>
      <c r="DR8" s="175">
        <f t="shared" si="30"/>
        <v>3316.7976511535626</v>
      </c>
      <c r="DS8" s="175">
        <f t="shared" si="30"/>
        <v>2986.2354689086842</v>
      </c>
      <c r="DT8" s="175">
        <f t="shared" si="30"/>
        <v>2793.7235433700471</v>
      </c>
      <c r="DU8" s="175">
        <f t="shared" si="30"/>
        <v>2814.3750715918513</v>
      </c>
      <c r="DV8" s="175">
        <f t="shared" si="30"/>
        <v>3000.8956455093448</v>
      </c>
      <c r="DW8" s="175">
        <f t="shared" si="30"/>
        <v>2959.6966962375318</v>
      </c>
      <c r="DX8" s="175">
        <f t="shared" si="30"/>
        <v>2998.2640006392703</v>
      </c>
      <c r="DY8" s="175">
        <f t="shared" si="30"/>
        <v>3068.3568437684089</v>
      </c>
      <c r="DZ8" s="175">
        <f t="shared" si="30"/>
        <v>3725.078687559841</v>
      </c>
      <c r="EA8" s="175">
        <f t="shared" si="30"/>
        <v>3082.7576584720632</v>
      </c>
      <c r="EB8" s="175">
        <f t="shared" si="30"/>
        <v>2548.12727581439</v>
      </c>
      <c r="EC8" s="175">
        <f t="shared" si="30"/>
        <v>2698.138877809125</v>
      </c>
      <c r="ED8" s="175">
        <f t="shared" si="30"/>
        <v>3555.4496607262981</v>
      </c>
      <c r="EE8" s="175">
        <f t="shared" si="30"/>
        <v>3223.6258337753356</v>
      </c>
      <c r="EF8" s="175">
        <f t="shared" si="30"/>
        <v>2533.2018930540435</v>
      </c>
      <c r="EG8" s="175">
        <f t="shared" si="30"/>
        <v>2647.7373585961823</v>
      </c>
      <c r="EH8" s="175">
        <f t="shared" si="30"/>
        <v>2747.7412593252348</v>
      </c>
      <c r="EI8" s="175">
        <f t="shared" si="30"/>
        <v>2941.5608592284143</v>
      </c>
      <c r="EJ8" s="175">
        <f t="shared" si="30"/>
        <v>2874.0465581993676</v>
      </c>
      <c r="EK8" s="175">
        <f t="shared" si="30"/>
        <v>2100.9083116603874</v>
      </c>
      <c r="EL8" s="175">
        <f t="shared" si="30"/>
        <v>2896.0544749437568</v>
      </c>
      <c r="EM8" s="175">
        <f t="shared" si="30"/>
        <v>3017.5440258124272</v>
      </c>
      <c r="EN8" s="175">
        <f t="shared" si="30"/>
        <v>2452.3791026633917</v>
      </c>
      <c r="EO8" s="175">
        <f t="shared" si="30"/>
        <v>3065.0477486197901</v>
      </c>
      <c r="EP8" s="175">
        <f t="shared" si="30"/>
        <v>2168.2540262510543</v>
      </c>
      <c r="EQ8" s="175">
        <f t="shared" si="30"/>
        <v>1650.6430537636852</v>
      </c>
      <c r="ER8" s="175">
        <f t="shared" si="30"/>
        <v>1709.6387997771626</v>
      </c>
      <c r="ES8" s="175">
        <f t="shared" si="30"/>
        <v>2002.8584290624251</v>
      </c>
      <c r="ET8" s="175">
        <f t="shared" si="30"/>
        <v>2191.5438214942192</v>
      </c>
      <c r="EU8" s="175">
        <f t="shared" si="30"/>
        <v>2541.1838076881777</v>
      </c>
      <c r="EV8" s="175">
        <f t="shared" si="30"/>
        <v>2068.4681577031597</v>
      </c>
      <c r="EW8" s="175">
        <f t="shared" si="30"/>
        <v>2286.5687908559667</v>
      </c>
      <c r="EX8" s="175">
        <f t="shared" ref="EX8:FJ8" si="31">+EX10+EX14</f>
        <v>2344.1568818160363</v>
      </c>
      <c r="EY8" s="175">
        <f t="shared" si="31"/>
        <v>2566.676836881391</v>
      </c>
      <c r="EZ8" s="175">
        <f t="shared" si="31"/>
        <v>2171.9000612613982</v>
      </c>
      <c r="FA8" s="175">
        <f t="shared" si="31"/>
        <v>2991.5523494187651</v>
      </c>
      <c r="FB8" s="175">
        <f t="shared" si="31"/>
        <v>3004.5868563898189</v>
      </c>
      <c r="FC8" s="175">
        <f t="shared" si="31"/>
        <v>2519.5202943619247</v>
      </c>
      <c r="FD8" s="175">
        <f t="shared" si="31"/>
        <v>2950.8962408808698</v>
      </c>
      <c r="FE8" s="175">
        <f t="shared" si="31"/>
        <v>2744.5375812845559</v>
      </c>
      <c r="FF8" s="175">
        <f t="shared" si="31"/>
        <v>2580.412567026634</v>
      </c>
      <c r="FG8" s="175">
        <f t="shared" si="31"/>
        <v>3050.1767048261377</v>
      </c>
      <c r="FH8" s="175">
        <f t="shared" si="31"/>
        <v>2940.1202968950784</v>
      </c>
      <c r="FI8" s="175">
        <f t="shared" si="31"/>
        <v>3094.1060826158687</v>
      </c>
      <c r="FJ8" s="175">
        <f t="shared" si="31"/>
        <v>2923.7537335337647</v>
      </c>
      <c r="FK8" s="175">
        <f t="shared" ref="FK8:FM8" si="32">+FK10+FK14</f>
        <v>3015.8340684828831</v>
      </c>
      <c r="FL8" s="175">
        <f t="shared" si="32"/>
        <v>2641.2562032797355</v>
      </c>
      <c r="FM8" s="175">
        <f t="shared" si="32"/>
        <v>3749.7027190171066</v>
      </c>
      <c r="FN8" s="175">
        <f t="shared" ref="FN8:FO8" si="33">+FN10+FN14</f>
        <v>3587.5689956931101</v>
      </c>
      <c r="FO8" s="175">
        <f t="shared" si="33"/>
        <v>3572.2780938592095</v>
      </c>
      <c r="FP8" s="175">
        <f t="shared" ref="FP8" si="34">+FP10+FP14</f>
        <v>3394.4532293952661</v>
      </c>
      <c r="FQ8" s="175">
        <f t="shared" ref="FQ8" si="35">+FQ10+FQ14</f>
        <v>3379.2291260386874</v>
      </c>
      <c r="FR8" s="175">
        <f t="shared" ref="FR8" si="36">+FR10+FR14</f>
        <v>3460.2285687870281</v>
      </c>
      <c r="FS8" s="175">
        <f t="shared" ref="FS8" si="37">+FS10+FS14</f>
        <v>3013.9710788581565</v>
      </c>
      <c r="FT8" s="175">
        <f t="shared" ref="FT8" si="38">+FT10+FT14</f>
        <v>2555.747231293165</v>
      </c>
      <c r="FU8" s="175">
        <f t="shared" ref="FU8" si="39">+FU10+FU14</f>
        <v>2500.4905290115898</v>
      </c>
      <c r="FV8" s="175">
        <f t="shared" ref="FV8:FW8" si="40">+FV10+FV14</f>
        <v>2932.0930356671024</v>
      </c>
      <c r="FW8" s="175">
        <f t="shared" si="40"/>
        <v>2931.1860285832108</v>
      </c>
      <c r="FX8" s="175">
        <f t="shared" ref="FX8:FY8" si="41">+FX10+FX14</f>
        <v>2181.8223039728982</v>
      </c>
      <c r="FY8" s="175">
        <f t="shared" si="41"/>
        <v>2667.5471725529046</v>
      </c>
      <c r="FZ8" s="175">
        <f t="shared" ref="FZ8" si="42">+FZ10+FZ14</f>
        <v>3567.2224755081652</v>
      </c>
      <c r="GA8" s="175">
        <f t="shared" ref="GA8:GB8" si="43">+GA10+GA14</f>
        <v>2647.6032836389491</v>
      </c>
      <c r="GB8" s="175">
        <f t="shared" si="43"/>
        <v>2336.1372483952691</v>
      </c>
      <c r="GC8" s="175">
        <f t="shared" ref="GC8" si="44">+GC10+GC14</f>
        <v>2324.6437771039546</v>
      </c>
      <c r="GD8" s="175">
        <f t="shared" ref="GD8" si="45">+GD10+GD14</f>
        <v>2445.21266078184</v>
      </c>
      <c r="GE8" s="175">
        <f t="shared" ref="GE8" si="46">+GE10+GE14</f>
        <v>2446.0050556294846</v>
      </c>
      <c r="GF8" s="175">
        <f t="shared" ref="GF8:GG8" si="47">+GF10+GF14</f>
        <v>2363.8554704686931</v>
      </c>
      <c r="GG8" s="175">
        <f t="shared" si="47"/>
        <v>2382.8995602013579</v>
      </c>
      <c r="GH8" s="175">
        <f t="shared" ref="GH8:GI8" si="48">+GH10+GH14</f>
        <v>2475.6559108644037</v>
      </c>
      <c r="GI8" s="175">
        <f t="shared" si="48"/>
        <v>2567.3123986151718</v>
      </c>
    </row>
    <row r="9" spans="2:191">
      <c r="B9" s="176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</row>
    <row r="10" spans="2:191">
      <c r="B10" s="179">
        <v>11</v>
      </c>
      <c r="C10" s="180" t="s">
        <v>1</v>
      </c>
      <c r="D10" s="181">
        <f t="shared" ref="D10:G10" si="49">D11+D12</f>
        <v>9044.6173183913725</v>
      </c>
      <c r="E10" s="181">
        <f t="shared" si="49"/>
        <v>7458.6303747761576</v>
      </c>
      <c r="F10" s="181">
        <f t="shared" si="49"/>
        <v>5460.9201658838729</v>
      </c>
      <c r="G10" s="181">
        <f t="shared" si="49"/>
        <v>4882.7111843812718</v>
      </c>
      <c r="H10" s="181">
        <f t="shared" ref="H10:AP10" si="50">H11+H12</f>
        <v>5825.8755658471464</v>
      </c>
      <c r="I10" s="181">
        <f t="shared" si="50"/>
        <v>8258.7333836778871</v>
      </c>
      <c r="J10" s="181">
        <f t="shared" si="50"/>
        <v>7895.9396337349162</v>
      </c>
      <c r="K10" s="181">
        <f t="shared" si="50"/>
        <v>4842.4911040484512</v>
      </c>
      <c r="L10" s="181">
        <f t="shared" si="50"/>
        <v>9045.1438686718429</v>
      </c>
      <c r="M10" s="181">
        <f t="shared" ref="M10:M58" si="51">+SUM(FK10:FV10)</f>
        <v>10757.105550632023</v>
      </c>
      <c r="N10" s="181">
        <f t="shared" ref="N10:N64" si="52">+SUMIF($BG$5:$AAA$5,$N$7,$BG10:$AAA10)</f>
        <v>3267.1081579426709</v>
      </c>
      <c r="O10" s="181">
        <f t="shared" ref="O10:O52" si="53">+SUM(BG10:BI10)</f>
        <v>2352.2257218926666</v>
      </c>
      <c r="P10" s="181">
        <f t="shared" ref="P10:P52" si="54">+SUM(BJ10:BL10)</f>
        <v>2121.5254155854623</v>
      </c>
      <c r="Q10" s="181">
        <f t="shared" ref="Q10:Q52" si="55">+SUM(BM10:BO10)</f>
        <v>2196.7934967078895</v>
      </c>
      <c r="R10" s="181">
        <f t="shared" ref="R10:R52" si="56">+SUM(BP10:BR10)</f>
        <v>2374.0726842053537</v>
      </c>
      <c r="S10" s="181">
        <f t="shared" ref="S10:S52" si="57">+SUM(BS10:BU10)</f>
        <v>2145.5023243147061</v>
      </c>
      <c r="T10" s="181">
        <f t="shared" ref="T10:T52" si="58">+SUM(BV10:BX10)</f>
        <v>2018.6257136308029</v>
      </c>
      <c r="U10" s="181">
        <f t="shared" ref="U10:U52" si="59">+SUM(BY10:CA10)</f>
        <v>1617.0039113841792</v>
      </c>
      <c r="V10" s="181">
        <f t="shared" ref="V10:V52" si="60">+SUM(CB10:CD10)</f>
        <v>1677.498425446468</v>
      </c>
      <c r="W10" s="181">
        <f t="shared" ref="W10:W52" si="61">+SUM(CE10:CG10)</f>
        <v>1308.745659391418</v>
      </c>
      <c r="X10" s="181">
        <f t="shared" ref="X10:X52" si="62">+SUM(CH10:CJ10)</f>
        <v>1462.7470172120261</v>
      </c>
      <c r="Y10" s="181">
        <f t="shared" ref="Y10:Y52" si="63">+SUM(CK10:CM10)</f>
        <v>1440.9112365545134</v>
      </c>
      <c r="Z10" s="181">
        <f t="shared" ref="Z10:Z52" si="64">+SUM(CN10:CP10)</f>
        <v>1248.5162527259145</v>
      </c>
      <c r="AA10" s="181">
        <f t="shared" ref="AA10:AA52" si="65">+SUM(CQ10:CS10)</f>
        <v>935.17997339136809</v>
      </c>
      <c r="AB10" s="181">
        <f t="shared" ref="AB10:AB52" si="66">+SUM(CT10:CV10)</f>
        <v>1172.7955477997352</v>
      </c>
      <c r="AC10" s="181">
        <f t="shared" ref="AC10:AC52" si="67">+SUM(CW10:CY10)</f>
        <v>1318.9741712416039</v>
      </c>
      <c r="AD10" s="181">
        <f t="shared" ref="AD10:AD52" si="68">+SUM(CZ10:DB10)</f>
        <v>1455.7614919485643</v>
      </c>
      <c r="AE10" s="181">
        <f t="shared" si="50"/>
        <v>1299.6693265711999</v>
      </c>
      <c r="AF10" s="181">
        <f t="shared" si="50"/>
        <v>1430.843089982503</v>
      </c>
      <c r="AG10" s="181">
        <f t="shared" si="50"/>
        <v>1478.7739905581759</v>
      </c>
      <c r="AH10" s="181">
        <f t="shared" si="50"/>
        <v>1616.5891587352676</v>
      </c>
      <c r="AI10" s="181">
        <f t="shared" si="50"/>
        <v>1438.8958186807452</v>
      </c>
      <c r="AJ10" s="181">
        <f t="shared" si="50"/>
        <v>1872.6390856244466</v>
      </c>
      <c r="AK10" s="181">
        <f t="shared" si="50"/>
        <v>2323.0814236553269</v>
      </c>
      <c r="AL10" s="181">
        <f t="shared" si="50"/>
        <v>2624.1170557173682</v>
      </c>
      <c r="AM10" s="181">
        <f t="shared" si="50"/>
        <v>1955.6680883578947</v>
      </c>
      <c r="AN10" s="181">
        <f t="shared" si="50"/>
        <v>1994.3473075359689</v>
      </c>
      <c r="AO10" s="181">
        <f t="shared" si="50"/>
        <v>2061.0325066826317</v>
      </c>
      <c r="AP10" s="181">
        <f t="shared" si="50"/>
        <v>1884.891731158421</v>
      </c>
      <c r="AQ10" s="181">
        <f>AQ11+AQ12</f>
        <v>1814.6880483278951</v>
      </c>
      <c r="AR10" s="181">
        <f>AR11+AR12</f>
        <v>528.52739563263162</v>
      </c>
      <c r="AS10" s="181">
        <f>AS11+AS12</f>
        <v>1139.4300233110528</v>
      </c>
      <c r="AT10" s="181">
        <f>AT11+AT12</f>
        <v>1359.8456367768713</v>
      </c>
      <c r="AU10" s="181">
        <f t="shared" ref="AU10:AX10" si="69">AU11+AU12</f>
        <v>1745.7084737415789</v>
      </c>
      <c r="AV10" s="181">
        <f t="shared" si="69"/>
        <v>2347.7578108326315</v>
      </c>
      <c r="AW10" s="181">
        <f t="shared" si="69"/>
        <v>2453.5747839021055</v>
      </c>
      <c r="AX10" s="181">
        <f t="shared" si="69"/>
        <v>2498.1028001955265</v>
      </c>
      <c r="AY10" s="181">
        <f t="shared" ref="AY10:DB10" si="70">AY11+AY12</f>
        <v>2643.0089840747369</v>
      </c>
      <c r="AZ10" s="181">
        <f>+SUM(FN10:FP10)</f>
        <v>3482.1608559015795</v>
      </c>
      <c r="BA10" s="181">
        <f t="shared" ref="BA10:BA58" si="71">+SUM(FQ10:FS10)</f>
        <v>3228.8004438488633</v>
      </c>
      <c r="BB10" s="181">
        <f t="shared" ref="BB10:BB58" si="72">+SUM(FT10:FV10)</f>
        <v>1403.1352668068421</v>
      </c>
      <c r="BC10" s="181">
        <f t="shared" ref="BC10:BC64" si="73">+SUM(FW10:FY10)</f>
        <v>738.01670661684216</v>
      </c>
      <c r="BD10" s="181">
        <f t="shared" ref="BD10:BD64" si="74">+SUM(FZ10:GB10)</f>
        <v>878.9831617173686</v>
      </c>
      <c r="BE10" s="181">
        <f t="shared" ref="BE10:BE64" si="75">+SUM(GC10:GE10)</f>
        <v>965.6461500452632</v>
      </c>
      <c r="BF10" s="181">
        <f t="shared" ref="BF10:BF64" si="76">+SUM(GF10:GH10)</f>
        <v>684.46213956319684</v>
      </c>
      <c r="BG10" s="181">
        <f t="shared" si="70"/>
        <v>979.80708656817421</v>
      </c>
      <c r="BH10" s="181">
        <f t="shared" si="70"/>
        <v>507.19364457075653</v>
      </c>
      <c r="BI10" s="181">
        <f t="shared" si="70"/>
        <v>865.22499075373571</v>
      </c>
      <c r="BJ10" s="181">
        <f t="shared" si="70"/>
        <v>945.87723608764293</v>
      </c>
      <c r="BK10" s="181">
        <f t="shared" si="70"/>
        <v>729.2328795696626</v>
      </c>
      <c r="BL10" s="181">
        <f t="shared" si="70"/>
        <v>446.41529992815668</v>
      </c>
      <c r="BM10" s="181">
        <f t="shared" si="70"/>
        <v>849.50994172591197</v>
      </c>
      <c r="BN10" s="181">
        <f t="shared" si="70"/>
        <v>655.92354705840762</v>
      </c>
      <c r="BO10" s="181">
        <f t="shared" si="70"/>
        <v>691.36000792356981</v>
      </c>
      <c r="BP10" s="181">
        <f t="shared" si="70"/>
        <v>793.11119742812434</v>
      </c>
      <c r="BQ10" s="181">
        <f t="shared" si="70"/>
        <v>686.1462138028096</v>
      </c>
      <c r="BR10" s="181">
        <f t="shared" si="70"/>
        <v>894.81527297441994</v>
      </c>
      <c r="BS10" s="181">
        <f t="shared" si="70"/>
        <v>838.22221777104005</v>
      </c>
      <c r="BT10" s="181">
        <f t="shared" si="70"/>
        <v>506.95170743133571</v>
      </c>
      <c r="BU10" s="181">
        <f t="shared" si="70"/>
        <v>800.3283991123302</v>
      </c>
      <c r="BV10" s="181">
        <f t="shared" si="70"/>
        <v>698.88489732864127</v>
      </c>
      <c r="BW10" s="181">
        <f t="shared" si="70"/>
        <v>668.05078438987266</v>
      </c>
      <c r="BX10" s="181">
        <f t="shared" si="70"/>
        <v>651.69003191228899</v>
      </c>
      <c r="BY10" s="181">
        <f t="shared" si="70"/>
        <v>540.46473988027594</v>
      </c>
      <c r="BZ10" s="181">
        <f t="shared" si="70"/>
        <v>406.37553684942571</v>
      </c>
      <c r="CA10" s="181">
        <f t="shared" si="70"/>
        <v>670.16363465447762</v>
      </c>
      <c r="CB10" s="181">
        <f t="shared" si="70"/>
        <v>682.84390091577825</v>
      </c>
      <c r="CC10" s="181">
        <f t="shared" si="70"/>
        <v>486.16344074829328</v>
      </c>
      <c r="CD10" s="181">
        <f t="shared" si="70"/>
        <v>508.49108378239634</v>
      </c>
      <c r="CE10" s="181">
        <f t="shared" si="70"/>
        <v>465.28450074939997</v>
      </c>
      <c r="CF10" s="181">
        <f t="shared" si="70"/>
        <v>405.26414109782434</v>
      </c>
      <c r="CG10" s="181">
        <f t="shared" si="70"/>
        <v>438.19701754419384</v>
      </c>
      <c r="CH10" s="181">
        <f t="shared" si="70"/>
        <v>485.19224794309662</v>
      </c>
      <c r="CI10" s="181">
        <f t="shared" si="70"/>
        <v>462.28384496482101</v>
      </c>
      <c r="CJ10" s="181">
        <f t="shared" si="70"/>
        <v>515.27092430410835</v>
      </c>
      <c r="CK10" s="181">
        <f t="shared" si="70"/>
        <v>548.59449919793781</v>
      </c>
      <c r="CL10" s="181">
        <f t="shared" si="70"/>
        <v>458.34398021183586</v>
      </c>
      <c r="CM10" s="181">
        <f t="shared" si="70"/>
        <v>433.97275714473966</v>
      </c>
      <c r="CN10" s="181">
        <f t="shared" si="70"/>
        <v>425.238804140095</v>
      </c>
      <c r="CO10" s="181">
        <f t="shared" si="70"/>
        <v>432.51629899444572</v>
      </c>
      <c r="CP10" s="181">
        <f t="shared" si="70"/>
        <v>390.76114959137374</v>
      </c>
      <c r="CQ10" s="181">
        <f t="shared" si="70"/>
        <v>343.5944150943044</v>
      </c>
      <c r="CR10" s="181">
        <f t="shared" si="70"/>
        <v>274.44043167036273</v>
      </c>
      <c r="CS10" s="181">
        <f t="shared" si="70"/>
        <v>317.14512662670091</v>
      </c>
      <c r="CT10" s="181">
        <f t="shared" si="70"/>
        <v>349.13780497041768</v>
      </c>
      <c r="CU10" s="181">
        <f t="shared" si="70"/>
        <v>400.50641452723511</v>
      </c>
      <c r="CV10" s="181">
        <f t="shared" si="70"/>
        <v>423.1513283020825</v>
      </c>
      <c r="CW10" s="181">
        <f t="shared" si="70"/>
        <v>387.95760081183175</v>
      </c>
      <c r="CX10" s="181">
        <f t="shared" si="70"/>
        <v>461.78660231919048</v>
      </c>
      <c r="CY10" s="181">
        <f t="shared" si="70"/>
        <v>469.22996811058181</v>
      </c>
      <c r="CZ10" s="181">
        <f t="shared" si="70"/>
        <v>432.23963973836084</v>
      </c>
      <c r="DA10" s="181">
        <f t="shared" si="70"/>
        <v>414.76305974217519</v>
      </c>
      <c r="DB10" s="181">
        <f t="shared" si="70"/>
        <v>608.75879246802833</v>
      </c>
      <c r="DC10" s="181">
        <f t="shared" ref="DC10:DF10" si="77">DC11+DC12</f>
        <v>363.57191349596701</v>
      </c>
      <c r="DD10" s="181">
        <f t="shared" si="77"/>
        <v>383.87921379454372</v>
      </c>
      <c r="DE10" s="181">
        <f t="shared" si="77"/>
        <v>552.21819928068919</v>
      </c>
      <c r="DF10" s="181">
        <f t="shared" si="77"/>
        <v>433.93910701834193</v>
      </c>
      <c r="DG10" s="181">
        <f t="shared" ref="DG10:EW10" si="78">DG11+DG12</f>
        <v>535.41881949202013</v>
      </c>
      <c r="DH10" s="181">
        <f t="shared" si="78"/>
        <v>461.48516347214087</v>
      </c>
      <c r="DI10" s="181">
        <f t="shared" si="78"/>
        <v>509.16934074194455</v>
      </c>
      <c r="DJ10" s="181">
        <f t="shared" si="78"/>
        <v>497.08735669522298</v>
      </c>
      <c r="DK10" s="181">
        <f t="shared" si="78"/>
        <v>472.51729312100844</v>
      </c>
      <c r="DL10" s="181">
        <f t="shared" si="78"/>
        <v>442.87881870570106</v>
      </c>
      <c r="DM10" s="181">
        <f t="shared" si="78"/>
        <v>559.91268229702678</v>
      </c>
      <c r="DN10" s="181">
        <f t="shared" si="78"/>
        <v>613.79765773253951</v>
      </c>
      <c r="DO10" s="181">
        <f t="shared" si="78"/>
        <v>395.8757634869371</v>
      </c>
      <c r="DP10" s="181">
        <f t="shared" si="78"/>
        <v>402.86467423650976</v>
      </c>
      <c r="DQ10" s="181">
        <f t="shared" si="78"/>
        <v>640.15538095729835</v>
      </c>
      <c r="DR10" s="181">
        <f t="shared" si="78"/>
        <v>539.91151221549922</v>
      </c>
      <c r="DS10" s="181">
        <f t="shared" si="78"/>
        <v>608.56902070947365</v>
      </c>
      <c r="DT10" s="181">
        <f t="shared" si="78"/>
        <v>724.15855269947383</v>
      </c>
      <c r="DU10" s="181">
        <f t="shared" si="78"/>
        <v>727.42552849842104</v>
      </c>
      <c r="DV10" s="181">
        <f t="shared" si="78"/>
        <v>840.67275953789465</v>
      </c>
      <c r="DW10" s="181">
        <f t="shared" si="78"/>
        <v>754.98313561901136</v>
      </c>
      <c r="DX10" s="181">
        <f t="shared" si="78"/>
        <v>891.48223348947363</v>
      </c>
      <c r="DY10" s="181">
        <f t="shared" si="78"/>
        <v>929.96296598157892</v>
      </c>
      <c r="DZ10" s="181">
        <f t="shared" si="78"/>
        <v>802.67185624631577</v>
      </c>
      <c r="EA10" s="181">
        <f t="shared" si="78"/>
        <v>602.65111608684208</v>
      </c>
      <c r="EB10" s="181">
        <f t="shared" si="78"/>
        <v>612.94267337315785</v>
      </c>
      <c r="EC10" s="181">
        <f t="shared" si="78"/>
        <v>740.07429889789478</v>
      </c>
      <c r="ED10" s="181">
        <f t="shared" si="78"/>
        <v>566.55379492105271</v>
      </c>
      <c r="EE10" s="181">
        <f t="shared" si="78"/>
        <v>846.69717193210511</v>
      </c>
      <c r="EF10" s="181">
        <f t="shared" si="78"/>
        <v>581.09634068281139</v>
      </c>
      <c r="EG10" s="181">
        <f t="shared" si="78"/>
        <v>606.05423526894742</v>
      </c>
      <c r="EH10" s="181">
        <f t="shared" si="78"/>
        <v>734.66378641999995</v>
      </c>
      <c r="EI10" s="181">
        <f t="shared" si="78"/>
        <v>720.31448499368412</v>
      </c>
      <c r="EJ10" s="181">
        <f t="shared" si="78"/>
        <v>623.15404734473691</v>
      </c>
      <c r="EK10" s="181">
        <f t="shared" si="78"/>
        <v>709.43176924315787</v>
      </c>
      <c r="EL10" s="181">
        <f t="shared" si="78"/>
        <v>552.30591457052628</v>
      </c>
      <c r="EM10" s="181">
        <f t="shared" si="78"/>
        <v>645.84773491842111</v>
      </c>
      <c r="EN10" s="181">
        <f t="shared" si="78"/>
        <v>614.92932845368432</v>
      </c>
      <c r="EO10" s="181">
        <f t="shared" si="78"/>
        <v>553.91098495578956</v>
      </c>
      <c r="EP10" s="181">
        <f t="shared" si="78"/>
        <v>147.20107085105266</v>
      </c>
      <c r="EQ10" s="181">
        <f t="shared" si="78"/>
        <v>173.8739992636842</v>
      </c>
      <c r="ER10" s="181">
        <f t="shared" si="78"/>
        <v>207.45232551789474</v>
      </c>
      <c r="ES10" s="181">
        <f t="shared" si="78"/>
        <v>333.57847032315789</v>
      </c>
      <c r="ET10" s="181">
        <f t="shared" si="78"/>
        <v>273.05382242421052</v>
      </c>
      <c r="EU10" s="181">
        <f t="shared" si="78"/>
        <v>532.79773056368435</v>
      </c>
      <c r="EV10" s="181">
        <f t="shared" si="78"/>
        <v>450.11540952315784</v>
      </c>
      <c r="EW10" s="181">
        <f t="shared" si="78"/>
        <v>464.95161596596495</v>
      </c>
      <c r="EX10" s="181">
        <f t="shared" ref="EX10:FJ10" si="79">EX11+EX12</f>
        <v>444.7786112877485</v>
      </c>
      <c r="EY10" s="181">
        <f t="shared" si="79"/>
        <v>475.70216253473683</v>
      </c>
      <c r="EZ10" s="181">
        <f t="shared" si="79"/>
        <v>415.33239489473681</v>
      </c>
      <c r="FA10" s="181">
        <f t="shared" si="79"/>
        <v>854.67391631210512</v>
      </c>
      <c r="FB10" s="181">
        <f t="shared" si="79"/>
        <v>655.63213096315792</v>
      </c>
      <c r="FC10" s="181">
        <f t="shared" si="79"/>
        <v>785.35822269526318</v>
      </c>
      <c r="FD10" s="181">
        <f t="shared" si="79"/>
        <v>906.76745717421068</v>
      </c>
      <c r="FE10" s="181">
        <f t="shared" si="79"/>
        <v>723.44779268789466</v>
      </c>
      <c r="FF10" s="181">
        <f t="shared" si="79"/>
        <v>720.36004863473693</v>
      </c>
      <c r="FG10" s="181">
        <f t="shared" si="79"/>
        <v>1009.7669425794737</v>
      </c>
      <c r="FH10" s="181">
        <f t="shared" si="79"/>
        <v>806.82962182842107</v>
      </c>
      <c r="FI10" s="181">
        <f t="shared" si="79"/>
        <v>1006.5147509642106</v>
      </c>
      <c r="FJ10" s="181">
        <f t="shared" si="79"/>
        <v>684.75842740289477</v>
      </c>
      <c r="FK10" s="181">
        <f t="shared" ref="FK10:FM10" si="80">FK11+FK12</f>
        <v>758.11780938789479</v>
      </c>
      <c r="FL10" s="181">
        <f t="shared" si="80"/>
        <v>733.92458025473684</v>
      </c>
      <c r="FM10" s="181">
        <f t="shared" si="80"/>
        <v>1150.9665944321052</v>
      </c>
      <c r="FN10" s="181">
        <f t="shared" ref="FN10:FO10" si="81">FN11+FN12</f>
        <v>909.55861131210531</v>
      </c>
      <c r="FO10" s="181">
        <f t="shared" si="81"/>
        <v>1332.4125948842106</v>
      </c>
      <c r="FP10" s="181">
        <f t="shared" ref="FP10" si="82">FP11+FP12</f>
        <v>1240.1896497052633</v>
      </c>
      <c r="FQ10" s="181">
        <f t="shared" ref="FQ10" si="83">FQ11+FQ12</f>
        <v>1368.0660307436842</v>
      </c>
      <c r="FR10" s="181">
        <f t="shared" ref="FR10" si="84">FR11+FR12</f>
        <v>1340.0455469820211</v>
      </c>
      <c r="FS10" s="181">
        <f t="shared" ref="FS10" si="85">FS11+FS12</f>
        <v>520.68886612315794</v>
      </c>
      <c r="FT10" s="181">
        <f t="shared" ref="FT10" si="86">FT11+FT12</f>
        <v>385.35932856315787</v>
      </c>
      <c r="FU10" s="181">
        <f t="shared" ref="FU10" si="87">FU11+FU12</f>
        <v>459.66187791157893</v>
      </c>
      <c r="FV10" s="181">
        <f t="shared" ref="FV10:FW10" si="88">FV11+FV12</f>
        <v>558.11406033210528</v>
      </c>
      <c r="FW10" s="181">
        <f t="shared" si="88"/>
        <v>299.28399350105263</v>
      </c>
      <c r="FX10" s="181">
        <f t="shared" ref="FX10:FY10" si="89">FX11+FX12</f>
        <v>238.16813127789476</v>
      </c>
      <c r="FY10" s="181">
        <f t="shared" si="89"/>
        <v>200.56458183789476</v>
      </c>
      <c r="FZ10" s="181">
        <f t="shared" ref="FZ10" si="90">FZ11+FZ12</f>
        <v>347.25656279315791</v>
      </c>
      <c r="GA10" s="181">
        <f t="shared" ref="GA10:GB10" si="91">GA11+GA12</f>
        <v>298.27727988894742</v>
      </c>
      <c r="GB10" s="181">
        <f t="shared" si="91"/>
        <v>233.44931903526316</v>
      </c>
      <c r="GC10" s="181">
        <f t="shared" ref="GC10" si="92">GC11+GC12</f>
        <v>215.48820439894737</v>
      </c>
      <c r="GD10" s="181">
        <f t="shared" ref="GD10" si="93">GD11+GD12</f>
        <v>362.69362687684213</v>
      </c>
      <c r="GE10" s="181">
        <f t="shared" ref="GE10" si="94">GE11+GE12</f>
        <v>387.46431876947372</v>
      </c>
      <c r="GF10" s="181">
        <f t="shared" ref="GF10:GG10" si="95">GF11+GF12</f>
        <v>223.3199030036842</v>
      </c>
      <c r="GG10" s="181">
        <f t="shared" si="95"/>
        <v>309.89079651635473</v>
      </c>
      <c r="GH10" s="181">
        <f t="shared" ref="GH10:GI10" si="96">GH11+GH12</f>
        <v>151.25144004315786</v>
      </c>
      <c r="GI10" s="181">
        <f t="shared" si="96"/>
        <v>178.12123034529375</v>
      </c>
    </row>
    <row r="11" spans="2:191" s="4" customFormat="1">
      <c r="B11" s="176">
        <v>111</v>
      </c>
      <c r="C11" s="177" t="s">
        <v>2</v>
      </c>
      <c r="D11" s="182">
        <f t="shared" ref="D11" si="97">+SUM(BG11:BR11)</f>
        <v>6519.3193626413722</v>
      </c>
      <c r="E11" s="182">
        <f t="shared" ref="E11" si="98">+SUM(BS11:CD11)</f>
        <v>5430.0005252635656</v>
      </c>
      <c r="F11" s="182">
        <f t="shared" ref="F11" si="99">+SUM(CE11:CP11)</f>
        <v>3449.8851995205887</v>
      </c>
      <c r="G11" s="182">
        <f t="shared" ref="G11" si="100">+SUM(CQ11:DB11)</f>
        <v>3566.3920715112718</v>
      </c>
      <c r="H11" s="182">
        <f>+SUM(DC11:DN11)</f>
        <v>4363.8746435771463</v>
      </c>
      <c r="I11" s="182">
        <f>+SUM(DO11:DZ11)</f>
        <v>6387.4740557178866</v>
      </c>
      <c r="J11" s="182">
        <f>+SUM(EA11:EL11)</f>
        <v>5626.5583562649163</v>
      </c>
      <c r="K11" s="182">
        <f>+SUM(EM11:EX11)</f>
        <v>2923.9318724784507</v>
      </c>
      <c r="L11" s="182">
        <f t="shared" ref="L11:L12" si="101">+SUM(EY11:FJ11)</f>
        <v>5626.0695665418416</v>
      </c>
      <c r="M11" s="182">
        <f t="shared" si="51"/>
        <v>7712.7608409920213</v>
      </c>
      <c r="N11" s="182">
        <f t="shared" si="52"/>
        <v>3267.1081579426709</v>
      </c>
      <c r="O11" s="182">
        <f t="shared" si="53"/>
        <v>1704.4957218926663</v>
      </c>
      <c r="P11" s="182">
        <f t="shared" si="54"/>
        <v>1557.525415585462</v>
      </c>
      <c r="Q11" s="182">
        <f t="shared" si="55"/>
        <v>1583.1334967078897</v>
      </c>
      <c r="R11" s="182">
        <f t="shared" si="56"/>
        <v>1674.164728455354</v>
      </c>
      <c r="S11" s="182">
        <f t="shared" si="57"/>
        <v>1707.5168223147061</v>
      </c>
      <c r="T11" s="182">
        <f t="shared" si="58"/>
        <v>1557.5957136308029</v>
      </c>
      <c r="U11" s="182">
        <f t="shared" si="59"/>
        <v>1056.2689063802754</v>
      </c>
      <c r="V11" s="182">
        <f t="shared" si="60"/>
        <v>1108.6190829377799</v>
      </c>
      <c r="W11" s="182">
        <f t="shared" si="61"/>
        <v>790.60566518835572</v>
      </c>
      <c r="X11" s="182">
        <f t="shared" si="62"/>
        <v>916.51773216202605</v>
      </c>
      <c r="Y11" s="182">
        <f t="shared" si="63"/>
        <v>924.09823499429194</v>
      </c>
      <c r="Z11" s="182">
        <f t="shared" si="64"/>
        <v>818.66356717591452</v>
      </c>
      <c r="AA11" s="182">
        <f t="shared" si="65"/>
        <v>628.96703386136801</v>
      </c>
      <c r="AB11" s="182">
        <f t="shared" si="66"/>
        <v>827.95922747973532</v>
      </c>
      <c r="AC11" s="182">
        <f t="shared" si="67"/>
        <v>990.18189744160406</v>
      </c>
      <c r="AD11" s="182">
        <f t="shared" si="68"/>
        <v>1119.2839127285645</v>
      </c>
      <c r="AE11" s="182">
        <f>+SUM(DC11:DE11)</f>
        <v>1023.1413265711999</v>
      </c>
      <c r="AF11" s="182">
        <f>+SUM(DF11:DH11)</f>
        <v>1150.9530899825029</v>
      </c>
      <c r="AG11" s="182">
        <f>+SUM(DI11:DK11)</f>
        <v>1154.3854663281759</v>
      </c>
      <c r="AH11" s="182">
        <f>+SUM(DL11:DN11)</f>
        <v>1035.3947606952675</v>
      </c>
      <c r="AI11" s="182">
        <f>+SUM(DO11:DQ11)</f>
        <v>1169.6141250707451</v>
      </c>
      <c r="AJ11" s="182">
        <f>+SUM(DR11:DT11)</f>
        <v>1541.5286356244467</v>
      </c>
      <c r="AK11" s="182">
        <f>+SUM(DU11:DW11)</f>
        <v>1773.8069634753269</v>
      </c>
      <c r="AL11" s="182">
        <f>+SUM(DX11:DZ11)</f>
        <v>1902.5243315473685</v>
      </c>
      <c r="AM11" s="182">
        <f>+SUM(EA11:EC11)</f>
        <v>1479.4680883578947</v>
      </c>
      <c r="AN11" s="182">
        <f>+SUM(ED11:EF11)</f>
        <v>1440.3617675159689</v>
      </c>
      <c r="AO11" s="182">
        <f>+SUM(EG11:EI11)</f>
        <v>1531.1376692326317</v>
      </c>
      <c r="AP11" s="182">
        <f>+SUM(EJ11:EL11)</f>
        <v>1175.590831158421</v>
      </c>
      <c r="AQ11" s="182">
        <f>+SUM(EM11:EO11)</f>
        <v>1180.9420943278949</v>
      </c>
      <c r="AR11" s="182">
        <f>+SUM(EP11:ER11)</f>
        <v>314.4100806226316</v>
      </c>
      <c r="AS11" s="183">
        <f>+SUM(ES11:EU11)</f>
        <v>685.58272719105275</v>
      </c>
      <c r="AT11" s="183">
        <f>+SUM(EV11:EX11)</f>
        <v>742.9969703368713</v>
      </c>
      <c r="AU11" s="183">
        <f>+SUM(EY11:FA11)</f>
        <v>1112.5055721815788</v>
      </c>
      <c r="AV11" s="183">
        <f>+SUM(FB11:FD11)</f>
        <v>1501.6225311626317</v>
      </c>
      <c r="AW11" s="183">
        <f>+SUM(FE11:FG11)</f>
        <v>1503.2402034721053</v>
      </c>
      <c r="AX11" s="183">
        <f>+SUM(FH11:FJ11)</f>
        <v>1508.7012597255264</v>
      </c>
      <c r="AY11" s="183">
        <f>+SUM(FK11:FM11)</f>
        <v>1513.7640701247369</v>
      </c>
      <c r="AZ11" s="183">
        <f>+SUM(FN11:FP11)</f>
        <v>2260.0799599015791</v>
      </c>
      <c r="BA11" s="183">
        <f t="shared" si="71"/>
        <v>2535.7815441588632</v>
      </c>
      <c r="BB11" s="183">
        <f t="shared" si="72"/>
        <v>1403.1352668068421</v>
      </c>
      <c r="BC11" s="183">
        <f t="shared" si="73"/>
        <v>738.01670661684216</v>
      </c>
      <c r="BD11" s="183">
        <f t="shared" si="74"/>
        <v>878.9831617173686</v>
      </c>
      <c r="BE11" s="183">
        <f t="shared" si="75"/>
        <v>965.6461500452632</v>
      </c>
      <c r="BF11" s="183">
        <f t="shared" si="76"/>
        <v>684.46213956319684</v>
      </c>
      <c r="BG11" s="178">
        <f>+'[1]4.GobG_cons'!AC10</f>
        <v>740.80708656817421</v>
      </c>
      <c r="BH11" s="178">
        <f>+'[1]4.GobG_cons'!AD10</f>
        <v>326.97364457075651</v>
      </c>
      <c r="BI11" s="178">
        <f>+'[1]4.GobG_cons'!AE10</f>
        <v>636.71499075373572</v>
      </c>
      <c r="BJ11" s="178">
        <f>+'[1]4.GobG_cons'!AF10</f>
        <v>795.87723608764293</v>
      </c>
      <c r="BK11" s="178">
        <f>+'[1]4.GobG_cons'!AG10</f>
        <v>520.2328795696626</v>
      </c>
      <c r="BL11" s="178">
        <f>+'[1]4.GobG_cons'!AH10</f>
        <v>241.41529992815668</v>
      </c>
      <c r="BM11" s="178">
        <f>+'[1]4.GobG_cons'!AI10</f>
        <v>630.50994172591197</v>
      </c>
      <c r="BN11" s="178">
        <f>+'[1]4.GobG_cons'!AJ10</f>
        <v>429.70354705840765</v>
      </c>
      <c r="BO11" s="178">
        <f>+'[1]4.GobG_cons'!AK10</f>
        <v>522.92000792356987</v>
      </c>
      <c r="BP11" s="178">
        <f>+'[1]4.GobG_cons'!AL10</f>
        <v>616.86119742812434</v>
      </c>
      <c r="BQ11" s="178">
        <f>+'[1]4.GobG_cons'!AM10</f>
        <v>532.51825805280964</v>
      </c>
      <c r="BR11" s="178">
        <f>+'[1]4.GobG_cons'!AN10</f>
        <v>524.78527297441997</v>
      </c>
      <c r="BS11" s="178">
        <f>+'[1]4.GobG_cons'!AO10</f>
        <v>676.72221777104005</v>
      </c>
      <c r="BT11" s="178">
        <f>+'[1]4.GobG_cons'!AP10</f>
        <v>362.36970743133577</v>
      </c>
      <c r="BU11" s="178">
        <f>+'[1]4.GobG_cons'!AQ10</f>
        <v>668.4248971123302</v>
      </c>
      <c r="BV11" s="178">
        <f>+'[1]4.GobG_cons'!AR10</f>
        <v>546.10489732864119</v>
      </c>
      <c r="BW11" s="178">
        <f>+'[1]4.GobG_cons'!AS10</f>
        <v>516.35078438987273</v>
      </c>
      <c r="BX11" s="178">
        <f>+'[1]4.GobG_cons'!AT10</f>
        <v>495.14003191228892</v>
      </c>
      <c r="BY11" s="178">
        <f>+'[1]4.GobG_cons'!AU10</f>
        <v>360.20473988027595</v>
      </c>
      <c r="BZ11" s="178">
        <f>+'[1]4.GobG_cons'!AV10</f>
        <v>234.54704018942573</v>
      </c>
      <c r="CA11" s="178">
        <f>+'[1]4.GobG_cons'!AW10</f>
        <v>461.5171263105737</v>
      </c>
      <c r="CB11" s="178">
        <f>+'[1]4.GobG_cons'!AX10</f>
        <v>438.72455840709029</v>
      </c>
      <c r="CC11" s="178">
        <f>+'[1]4.GobG_cons'!AY10</f>
        <v>347.88344074829325</v>
      </c>
      <c r="CD11" s="178">
        <f>+'[1]4.GobG_cons'!AZ10</f>
        <v>322.01108378239633</v>
      </c>
      <c r="CE11" s="178">
        <f>+'[1]4.GobG_cons'!BA10</f>
        <v>276.89162730633757</v>
      </c>
      <c r="CF11" s="178">
        <f>+'[1]4.GobG_cons'!BB10</f>
        <v>260.56091717782431</v>
      </c>
      <c r="CG11" s="178">
        <f>+'[1]4.GobG_cons'!BC10</f>
        <v>253.15312070419387</v>
      </c>
      <c r="CH11" s="178">
        <f>+'[1]4.GobG_cons'!BD10</f>
        <v>280.69648029309661</v>
      </c>
      <c r="CI11" s="178">
        <f>+'[1]4.GobG_cons'!BE10</f>
        <v>309.72441040482101</v>
      </c>
      <c r="CJ11" s="178">
        <f>+'[1]4.GobG_cons'!BF10</f>
        <v>326.09684146410837</v>
      </c>
      <c r="CK11" s="178">
        <f>+'[1]4.GobG_cons'!BG10</f>
        <v>344.59002470873384</v>
      </c>
      <c r="CL11" s="178">
        <f>+'[1]4.GobG_cons'!BH10</f>
        <v>291.5238153818359</v>
      </c>
      <c r="CM11" s="178">
        <f>+'[1]4.GobG_cons'!BI10</f>
        <v>287.9843949037222</v>
      </c>
      <c r="CN11" s="178">
        <f>+'[1]4.GobG_cons'!BJ10</f>
        <v>288.781105200095</v>
      </c>
      <c r="CO11" s="178">
        <f>+'[1]4.GobG_cons'!BK10</f>
        <v>307.2175255944457</v>
      </c>
      <c r="CP11" s="178">
        <f>+'[1]4.GobG_cons'!BL10</f>
        <v>222.66493638137379</v>
      </c>
      <c r="CQ11" s="178">
        <f>+'[1]4.GobG_cons'!BM10</f>
        <v>230.52891462430441</v>
      </c>
      <c r="CR11" s="178">
        <f>+'[1]4.GobG_cons'!BN10</f>
        <v>191.34172801036274</v>
      </c>
      <c r="CS11" s="178">
        <f>+'[1]4.GobG_cons'!BO10</f>
        <v>207.09639122670089</v>
      </c>
      <c r="CT11" s="178">
        <f>+'[1]4.GobG_cons'!BP10</f>
        <v>233.09905717041767</v>
      </c>
      <c r="CU11" s="178">
        <f>+'[1]4.GobG_cons'!BQ10</f>
        <v>298.26678191723511</v>
      </c>
      <c r="CV11" s="178">
        <f>+'[1]4.GobG_cons'!BR10</f>
        <v>296.59338839208249</v>
      </c>
      <c r="CW11" s="178">
        <f>+'[1]4.GobG_cons'!BS10</f>
        <v>305.8706127518318</v>
      </c>
      <c r="CX11" s="178">
        <f>+'[1]4.GobG_cons'!BT10</f>
        <v>340.1593225391905</v>
      </c>
      <c r="CY11" s="178">
        <f>+'[1]4.GobG_cons'!BU10</f>
        <v>344.15196215058177</v>
      </c>
      <c r="CZ11" s="178">
        <f>+'[1]4.GobG_cons'!BV10</f>
        <v>350.98580567836086</v>
      </c>
      <c r="DA11" s="178">
        <f>+'[1]4.GobG_cons'!BW10</f>
        <v>315.73931458217521</v>
      </c>
      <c r="DB11" s="178">
        <f>+'[1]4.GobG_cons'!BX10</f>
        <v>452.55879246802834</v>
      </c>
      <c r="DC11" s="178">
        <f>+'[1]4.GobG_cons'!BY10</f>
        <v>269.07191349596701</v>
      </c>
      <c r="DD11" s="178">
        <f>+'[1]4.GobG_cons'!BZ10</f>
        <v>312.82121379454372</v>
      </c>
      <c r="DE11" s="178">
        <f>+'[1]4.GobG_cons'!CA10</f>
        <v>441.24819928068922</v>
      </c>
      <c r="DF11" s="178">
        <f>+'[1]4.GobG_cons'!CB10</f>
        <v>363.14910701834191</v>
      </c>
      <c r="DG11" s="178">
        <f>+'[1]4.GobG_cons'!CC10</f>
        <v>447.81881949202017</v>
      </c>
      <c r="DH11" s="178">
        <f>+'[1]4.GobG_cons'!CD10</f>
        <v>339.98516347214087</v>
      </c>
      <c r="DI11" s="178">
        <f>+'[1]4.GobG_cons'!CE10</f>
        <v>415.41081651194452</v>
      </c>
      <c r="DJ11" s="178">
        <f>+'[1]4.GobG_cons'!CF10</f>
        <v>389.257356695223</v>
      </c>
      <c r="DK11" s="178">
        <f>+'[1]4.GobG_cons'!CG10</f>
        <v>349.71729312100842</v>
      </c>
      <c r="DL11" s="178">
        <f>+'[1]4.GobG_cons'!CH10</f>
        <v>310.48502430570107</v>
      </c>
      <c r="DM11" s="178">
        <f>+'[1]4.GobG_cons'!CI10</f>
        <v>292.51207865702685</v>
      </c>
      <c r="DN11" s="178">
        <f>+'[1]4.GobG_cons'!CJ10</f>
        <v>432.39765773253953</v>
      </c>
      <c r="DO11" s="178">
        <f>+'[1]4.GobG_cons'!CK10</f>
        <v>310.57576348693709</v>
      </c>
      <c r="DP11" s="178">
        <f>+'[1]4.GobG_cons'!CL10</f>
        <v>319.91503787650976</v>
      </c>
      <c r="DQ11" s="178">
        <f>+'[1]4.GobG_cons'!CM10</f>
        <v>539.12332370729837</v>
      </c>
      <c r="DR11" s="178">
        <f>+'[1]4.GobG_cons'!CN10</f>
        <v>447.20106221549918</v>
      </c>
      <c r="DS11" s="178">
        <f>+'[1]4.GobG_cons'!CO10</f>
        <v>485.16902070947367</v>
      </c>
      <c r="DT11" s="178">
        <f>+'[1]4.GobG_cons'!CP10</f>
        <v>609.15855269947383</v>
      </c>
      <c r="DU11" s="178">
        <f>+'[1]4.GobG_cons'!CQ10</f>
        <v>523.95181349842107</v>
      </c>
      <c r="DV11" s="178">
        <f>+'[1]4.GobG_cons'!CR10</f>
        <v>651.17201435789468</v>
      </c>
      <c r="DW11" s="178">
        <f>+'[1]4.GobG_cons'!CS10</f>
        <v>598.6831356190113</v>
      </c>
      <c r="DX11" s="178">
        <f>+'[1]4.GobG_cons'!CT10</f>
        <v>609.46988670947371</v>
      </c>
      <c r="DY11" s="178">
        <f>+'[1]4.GobG_cons'!CU10</f>
        <v>716.8629659815789</v>
      </c>
      <c r="DZ11" s="178">
        <f>+'[1]4.GobG_cons'!CV10</f>
        <v>576.19147885631583</v>
      </c>
      <c r="EA11" s="178">
        <f>+'[1]4.GobG_cons'!CW10</f>
        <v>388.05111608684211</v>
      </c>
      <c r="EB11" s="178">
        <f>+'[1]4.GobG_cons'!CX10</f>
        <v>496.04267337315787</v>
      </c>
      <c r="EC11" s="178">
        <f>+'[1]4.GobG_cons'!CY10</f>
        <v>595.37429889789473</v>
      </c>
      <c r="ED11" s="178">
        <f>+'[1]4.GobG_cons'!CZ10</f>
        <v>416.75379492105264</v>
      </c>
      <c r="EE11" s="178">
        <f>+'[1]4.GobG_cons'!DA10</f>
        <v>640.29717193210513</v>
      </c>
      <c r="EF11" s="178">
        <f>+'[1]4.GobG_cons'!DB10</f>
        <v>383.3108006628114</v>
      </c>
      <c r="EG11" s="178">
        <f>+'[1]4.GobG_cons'!DC10</f>
        <v>439.39105526894741</v>
      </c>
      <c r="EH11" s="178">
        <f>+'[1]4.GobG_cons'!DD10</f>
        <v>575.45418641999993</v>
      </c>
      <c r="EI11" s="178">
        <f>+'[1]4.GobG_cons'!DE10</f>
        <v>516.2924275436842</v>
      </c>
      <c r="EJ11" s="178">
        <f>+'[1]4.GobG_cons'!DF10</f>
        <v>368.65244734473686</v>
      </c>
      <c r="EK11" s="178">
        <f>+'[1]4.GobG_cons'!DG10</f>
        <v>464.44822424315788</v>
      </c>
      <c r="EL11" s="178">
        <f>+'[1]4.GobG_cons'!DH10</f>
        <v>342.49015957052626</v>
      </c>
      <c r="EM11" s="178">
        <f>+'[1]4.GobG_cons'!DI10</f>
        <v>364.17014991842109</v>
      </c>
      <c r="EN11" s="178">
        <f>+'[1]4.GobG_cons'!DJ10</f>
        <v>427.55019945368434</v>
      </c>
      <c r="EO11" s="178">
        <f>+'[1]4.GobG_cons'!DK10</f>
        <v>389.22174495578952</v>
      </c>
      <c r="EP11" s="178">
        <f>+'[1]4.GobG_cons'!DL10</f>
        <v>124.95482976105265</v>
      </c>
      <c r="EQ11" s="178">
        <f>+'[1]4.GobG_cons'!DM10</f>
        <v>84.281388043684217</v>
      </c>
      <c r="ER11" s="178">
        <f>+'[1]4.GobG_cons'!DN10</f>
        <v>105.17386281789474</v>
      </c>
      <c r="ES11" s="178">
        <f>+'[1]4.GobG_cons'!DO10</f>
        <v>161.91682237315791</v>
      </c>
      <c r="ET11" s="178">
        <f>+'[1]4.GobG_cons'!DP10</f>
        <v>181.54031192421053</v>
      </c>
      <c r="EU11" s="178">
        <f>+'[1]4.GobG_cons'!DQ10</f>
        <v>342.12559289368431</v>
      </c>
      <c r="EV11" s="178">
        <f>+'[1]4.GobG_cons'!DR10</f>
        <v>247.62343433315786</v>
      </c>
      <c r="EW11" s="178">
        <f>+'[1]4.GobG_cons'!DS10</f>
        <v>252.51876965596495</v>
      </c>
      <c r="EX11" s="178">
        <f>+'[1]4.GobG_cons'!DT10</f>
        <v>242.85476634774852</v>
      </c>
      <c r="EY11" s="178">
        <f>+'[1]4.GobG_cons'!DU10</f>
        <v>293.64139253473684</v>
      </c>
      <c r="EZ11" s="178">
        <f>+'[1]4.GobG_cons'!DV10</f>
        <v>238.87700489473681</v>
      </c>
      <c r="FA11" s="178">
        <f>+'[1]4.GobG_cons'!DW10</f>
        <v>579.98717475210515</v>
      </c>
      <c r="FB11" s="178">
        <f>+'[1]4.GobG_cons'!DX10</f>
        <v>443.15036842315789</v>
      </c>
      <c r="FC11" s="178">
        <f>+'[1]4.GobG_cons'!DY10</f>
        <v>492.91382424526313</v>
      </c>
      <c r="FD11" s="178">
        <f>+'[1]4.GobG_cons'!DZ10</f>
        <v>565.5583384942106</v>
      </c>
      <c r="FE11" s="178">
        <f>+'[1]4.GobG_cons'!EA10</f>
        <v>384.3324890678947</v>
      </c>
      <c r="FF11" s="178">
        <f>+'[1]4.GobG_cons'!EB10</f>
        <v>371.99528109473692</v>
      </c>
      <c r="FG11" s="178">
        <f>+'[1]4.GobG_cons'!EC10</f>
        <v>746.91243330947373</v>
      </c>
      <c r="FH11" s="178">
        <f>+'[1]4.GobG_cons'!ED10</f>
        <v>521.56303182842112</v>
      </c>
      <c r="FI11" s="178">
        <f>+'[1]4.GobG_cons'!EE10</f>
        <v>656.74388049421054</v>
      </c>
      <c r="FJ11" s="178">
        <f>+'[1]4.GobG_cons'!EF10</f>
        <v>330.39434740289471</v>
      </c>
      <c r="FK11" s="178">
        <f>+'[1]4.GobG_cons'!EG10</f>
        <v>447.29927334789471</v>
      </c>
      <c r="FL11" s="178">
        <f>+'[1]4.GobG_cons'!EH10</f>
        <v>411.23004025473682</v>
      </c>
      <c r="FM11" s="178">
        <f>+'[1]4.GobG_cons'!EI10</f>
        <v>655.23475652210527</v>
      </c>
      <c r="FN11" s="178">
        <f>+'[1]4.GobG_cons'!EJ10</f>
        <v>505.61387131210529</v>
      </c>
      <c r="FO11" s="178">
        <f>+'[1]4.GobG_cons'!EK10</f>
        <v>899.27183888421052</v>
      </c>
      <c r="FP11" s="178">
        <f>+'[1]4.GobG_cons'!EL10</f>
        <v>855.19424970526325</v>
      </c>
      <c r="FQ11" s="178">
        <f>+'[1]4.GobG_cons'!EM10</f>
        <v>1024.2185307436841</v>
      </c>
      <c r="FR11" s="178">
        <f>+'[1]4.GobG_cons'!EN10</f>
        <v>990.87414729202112</v>
      </c>
      <c r="FS11" s="178">
        <f>+'[1]4.GobG_cons'!EO10</f>
        <v>520.68886612315794</v>
      </c>
      <c r="FT11" s="178">
        <f>+'[1]4.GobG_cons'!EP10</f>
        <v>385.35932856315787</v>
      </c>
      <c r="FU11" s="178">
        <f>+'[1]4.GobG_cons'!EQ10</f>
        <v>459.66187791157893</v>
      </c>
      <c r="FV11" s="178">
        <f>+'[1]4.GobG_cons'!ER10</f>
        <v>558.11406033210528</v>
      </c>
      <c r="FW11" s="178">
        <f>+'[1]4.GobG_cons'!ES10</f>
        <v>299.28399350105263</v>
      </c>
      <c r="FX11" s="178">
        <f>+'[1]4.GobG_cons'!ET10</f>
        <v>238.16813127789476</v>
      </c>
      <c r="FY11" s="178">
        <f>+'[1]4.GobG_cons'!EU10</f>
        <v>200.56458183789476</v>
      </c>
      <c r="FZ11" s="178">
        <f>+'[1]4.GobG_cons'!EV10</f>
        <v>347.25656279315791</v>
      </c>
      <c r="GA11" s="178">
        <f>+'[1]4.GobG_cons'!EW10</f>
        <v>298.27727988894742</v>
      </c>
      <c r="GB11" s="178">
        <f>+'[1]4.GobG_cons'!EX10</f>
        <v>233.44931903526316</v>
      </c>
      <c r="GC11" s="178">
        <f>+'[1]4.GobG_cons'!EY10</f>
        <v>215.48820439894737</v>
      </c>
      <c r="GD11" s="178">
        <f>+'[1]4.GobG_cons'!EZ10</f>
        <v>362.69362687684213</v>
      </c>
      <c r="GE11" s="178">
        <f>+'[1]4.GobG_cons'!FA10</f>
        <v>387.46431876947372</v>
      </c>
      <c r="GF11" s="178">
        <f>+'[1]4.GobG_cons'!FB10</f>
        <v>223.3199030036842</v>
      </c>
      <c r="GG11" s="178">
        <f>+'[1]4.GobG_cons'!FC10</f>
        <v>309.89079651635473</v>
      </c>
      <c r="GH11" s="178">
        <f>+'[1]4.GobG_cons'!FD10</f>
        <v>151.25144004315786</v>
      </c>
      <c r="GI11" s="178">
        <f>+'[1]4.GobG_cons'!FE10</f>
        <v>178.12123034529375</v>
      </c>
    </row>
    <row r="12" spans="2:191" s="4" customFormat="1">
      <c r="B12" s="176">
        <v>112</v>
      </c>
      <c r="C12" s="177" t="s">
        <v>3</v>
      </c>
      <c r="D12" s="182">
        <f t="shared" ref="D12:D52" si="102">+SUM(BG12:BR12)</f>
        <v>2525.2979557500003</v>
      </c>
      <c r="E12" s="182">
        <f t="shared" ref="E12:E52" si="103">+SUM(BS12:CD12)</f>
        <v>2028.6298495125918</v>
      </c>
      <c r="F12" s="182">
        <f t="shared" ref="F12:F52" si="104">+SUM(CE12:CP12)</f>
        <v>2011.0349663632842</v>
      </c>
      <c r="G12" s="182">
        <f t="shared" ref="G12:G52" si="105">+SUM(CQ12:DB12)</f>
        <v>1316.31911287</v>
      </c>
      <c r="H12" s="182">
        <f>+SUM(DC12:DN12)</f>
        <v>1462.00092227</v>
      </c>
      <c r="I12" s="182">
        <f>+SUM(DO12:DZ12)</f>
        <v>1871.2593279599998</v>
      </c>
      <c r="J12" s="182">
        <f>+SUM(EA12:EL12)</f>
        <v>2269.38127747</v>
      </c>
      <c r="K12" s="182">
        <f>+SUM(EM12:EX12)</f>
        <v>1918.5592315700001</v>
      </c>
      <c r="L12" s="182">
        <f t="shared" si="101"/>
        <v>3419.0743021300004</v>
      </c>
      <c r="M12" s="182">
        <f t="shared" si="51"/>
        <v>3044.3447096399996</v>
      </c>
      <c r="N12" s="182">
        <f t="shared" si="52"/>
        <v>0</v>
      </c>
      <c r="O12" s="182">
        <f t="shared" si="53"/>
        <v>647.73</v>
      </c>
      <c r="P12" s="182">
        <f t="shared" si="54"/>
        <v>564</v>
      </c>
      <c r="Q12" s="182">
        <f t="shared" si="55"/>
        <v>613.66000000000008</v>
      </c>
      <c r="R12" s="182">
        <f t="shared" si="56"/>
        <v>699.90795574999993</v>
      </c>
      <c r="S12" s="182">
        <f t="shared" si="57"/>
        <v>437.98550199999994</v>
      </c>
      <c r="T12" s="182">
        <f t="shared" si="58"/>
        <v>461.03000000000003</v>
      </c>
      <c r="U12" s="182">
        <f t="shared" si="59"/>
        <v>560.73500500390401</v>
      </c>
      <c r="V12" s="182">
        <f t="shared" si="60"/>
        <v>568.87934250868796</v>
      </c>
      <c r="W12" s="182">
        <f t="shared" si="61"/>
        <v>518.13999420306243</v>
      </c>
      <c r="X12" s="182">
        <f t="shared" si="62"/>
        <v>546.22928505000004</v>
      </c>
      <c r="Y12" s="182">
        <f t="shared" si="63"/>
        <v>516.81300156022144</v>
      </c>
      <c r="Z12" s="182">
        <f t="shared" si="64"/>
        <v>429.85268554999993</v>
      </c>
      <c r="AA12" s="182">
        <f t="shared" si="65"/>
        <v>306.21293953000003</v>
      </c>
      <c r="AB12" s="182">
        <f t="shared" si="66"/>
        <v>344.83632032000003</v>
      </c>
      <c r="AC12" s="182">
        <f t="shared" si="67"/>
        <v>328.79227380000003</v>
      </c>
      <c r="AD12" s="182">
        <f t="shared" si="68"/>
        <v>336.47757921999994</v>
      </c>
      <c r="AE12" s="182">
        <f>+SUM(DC12:DE12)</f>
        <v>276.52800000000002</v>
      </c>
      <c r="AF12" s="182">
        <f>+SUM(DF12:DH12)</f>
        <v>279.89</v>
      </c>
      <c r="AG12" s="182">
        <f>+SUM(DI12:DK12)</f>
        <v>324.38852423000003</v>
      </c>
      <c r="AH12" s="182">
        <f>+SUM(DL12:DN12)</f>
        <v>581.19439804000001</v>
      </c>
      <c r="AI12" s="182">
        <f>+SUM(DO12:DQ12)</f>
        <v>269.28169360999999</v>
      </c>
      <c r="AJ12" s="182">
        <f>+SUM(DR12:DT12)</f>
        <v>331.11045000000001</v>
      </c>
      <c r="AK12" s="182">
        <f>+SUM(DU12:DW12)</f>
        <v>549.27446018000001</v>
      </c>
      <c r="AL12" s="182">
        <f>+SUM(DX12:DZ12)</f>
        <v>721.59272416999988</v>
      </c>
      <c r="AM12" s="182">
        <f>+SUM(EA12:EC12)</f>
        <v>476.2</v>
      </c>
      <c r="AN12" s="182">
        <f>+SUM(ED12:EF12)</f>
        <v>553.98554002000003</v>
      </c>
      <c r="AO12" s="182">
        <f>+SUM(EG12:EI12)</f>
        <v>529.89483745000007</v>
      </c>
      <c r="AP12" s="182">
        <f>+SUM(EJ12:EL12)</f>
        <v>709.30089999999996</v>
      </c>
      <c r="AQ12" s="182">
        <f>+SUM(EM12:EO12)</f>
        <v>633.7459540000001</v>
      </c>
      <c r="AR12" s="182">
        <f>+SUM(EP12:ER12)</f>
        <v>214.11731501</v>
      </c>
      <c r="AS12" s="183">
        <f>+SUM(ES12:EU12)</f>
        <v>453.84729612000001</v>
      </c>
      <c r="AT12" s="183">
        <f>+SUM(EV12:EX12)</f>
        <v>616.84866643999999</v>
      </c>
      <c r="AU12" s="183">
        <f>+SUM(EY12:FA12)</f>
        <v>633.2029015600001</v>
      </c>
      <c r="AV12" s="183">
        <f>+SUM(FB12:FD12)</f>
        <v>846.13527967000005</v>
      </c>
      <c r="AW12" s="183">
        <f>+SUM(FE12:FG12)</f>
        <v>950.33458043000007</v>
      </c>
      <c r="AX12" s="183">
        <f>+SUM(FH12:FJ12)</f>
        <v>989.4015404700001</v>
      </c>
      <c r="AY12" s="183">
        <f>+SUM(FK12:FM12)</f>
        <v>1129.24491395</v>
      </c>
      <c r="AZ12" s="183">
        <f>+SUM(FN12:FP12)</f>
        <v>1222.0808959999999</v>
      </c>
      <c r="BA12" s="183">
        <f t="shared" si="71"/>
        <v>693.01889969000001</v>
      </c>
      <c r="BB12" s="183">
        <f t="shared" si="72"/>
        <v>0</v>
      </c>
      <c r="BC12" s="183">
        <f t="shared" si="73"/>
        <v>0</v>
      </c>
      <c r="BD12" s="183">
        <f t="shared" si="74"/>
        <v>0</v>
      </c>
      <c r="BE12" s="183">
        <f t="shared" si="75"/>
        <v>0</v>
      </c>
      <c r="BF12" s="183">
        <f t="shared" si="76"/>
        <v>0</v>
      </c>
      <c r="BG12" s="178">
        <f>+'[1]4.GobG_cons'!AC17</f>
        <v>239</v>
      </c>
      <c r="BH12" s="178">
        <f>+'[1]4.GobG_cons'!AD17</f>
        <v>180.22</v>
      </c>
      <c r="BI12" s="178">
        <f>+'[1]4.GobG_cons'!AE17</f>
        <v>228.51</v>
      </c>
      <c r="BJ12" s="178">
        <f>+'[1]4.GobG_cons'!AF17</f>
        <v>150</v>
      </c>
      <c r="BK12" s="178">
        <f>+'[1]4.GobG_cons'!AG17</f>
        <v>209</v>
      </c>
      <c r="BL12" s="178">
        <f>+'[1]4.GobG_cons'!AH17</f>
        <v>205</v>
      </c>
      <c r="BM12" s="178">
        <f>+'[1]4.GobG_cons'!AI17</f>
        <v>219</v>
      </c>
      <c r="BN12" s="178">
        <f>+'[1]4.GobG_cons'!AJ17</f>
        <v>226.22</v>
      </c>
      <c r="BO12" s="178">
        <f>+'[1]4.GobG_cons'!AK17</f>
        <v>168.44</v>
      </c>
      <c r="BP12" s="178">
        <f>+'[1]4.GobG_cons'!AL17</f>
        <v>176.25</v>
      </c>
      <c r="BQ12" s="178">
        <f>+'[1]4.GobG_cons'!AM17</f>
        <v>153.62795575000001</v>
      </c>
      <c r="BR12" s="178">
        <f>+'[1]4.GobG_cons'!AN17</f>
        <v>370.03</v>
      </c>
      <c r="BS12" s="178">
        <f>+'[1]4.GobG_cons'!AO17</f>
        <v>161.5</v>
      </c>
      <c r="BT12" s="178">
        <f>+'[1]4.GobG_cons'!AP17</f>
        <v>144.58199999999994</v>
      </c>
      <c r="BU12" s="178">
        <f>+'[1]4.GobG_cons'!AQ17</f>
        <v>131.903502</v>
      </c>
      <c r="BV12" s="178">
        <f>+'[1]4.GobG_cons'!AR17</f>
        <v>152.78000000000003</v>
      </c>
      <c r="BW12" s="178">
        <f>+'[1]4.GobG_cons'!AS17</f>
        <v>151.69999999999999</v>
      </c>
      <c r="BX12" s="178">
        <f>+'[1]4.GobG_cons'!AT17</f>
        <v>156.55000000000001</v>
      </c>
      <c r="BY12" s="178">
        <f>+'[1]4.GobG_cons'!AU17</f>
        <v>180.26</v>
      </c>
      <c r="BZ12" s="178">
        <f>+'[1]4.GobG_cons'!AV17</f>
        <v>171.82849665999998</v>
      </c>
      <c r="CA12" s="178">
        <f>+'[1]4.GobG_cons'!AW17</f>
        <v>208.64650834390397</v>
      </c>
      <c r="CB12" s="178">
        <f>+'[1]4.GobG_cons'!AX17</f>
        <v>244.11934250868796</v>
      </c>
      <c r="CC12" s="178">
        <f>+'[1]4.GobG_cons'!AY17</f>
        <v>138.28</v>
      </c>
      <c r="CD12" s="178">
        <f>+'[1]4.GobG_cons'!AZ17</f>
        <v>186.48</v>
      </c>
      <c r="CE12" s="178">
        <f>+'[1]4.GobG_cons'!BA17</f>
        <v>188.39287344306243</v>
      </c>
      <c r="CF12" s="178">
        <f>+'[1]4.GobG_cons'!BB17</f>
        <v>144.70322392000003</v>
      </c>
      <c r="CG12" s="178">
        <f>+'[1]4.GobG_cons'!BC17</f>
        <v>185.04389684</v>
      </c>
      <c r="CH12" s="178">
        <f>+'[1]4.GobG_cons'!BD17</f>
        <v>204.49576765</v>
      </c>
      <c r="CI12" s="178">
        <f>+'[1]4.GobG_cons'!BE17</f>
        <v>152.55943456</v>
      </c>
      <c r="CJ12" s="178">
        <f>+'[1]4.GobG_cons'!BF17</f>
        <v>189.17408284000001</v>
      </c>
      <c r="CK12" s="178">
        <f>+'[1]4.GobG_cons'!BG17</f>
        <v>204.004474489204</v>
      </c>
      <c r="CL12" s="178">
        <f>+'[1]4.GobG_cons'!BH17</f>
        <v>166.82016482999998</v>
      </c>
      <c r="CM12" s="178">
        <f>+'[1]4.GobG_cons'!BI17</f>
        <v>145.98836224101746</v>
      </c>
      <c r="CN12" s="178">
        <f>+'[1]4.GobG_cons'!BJ17</f>
        <v>136.45769894</v>
      </c>
      <c r="CO12" s="178">
        <f>+'[1]4.GobG_cons'!BK17</f>
        <v>125.29877339999999</v>
      </c>
      <c r="CP12" s="178">
        <f>+'[1]4.GobG_cons'!BL17</f>
        <v>168.09621320999997</v>
      </c>
      <c r="CQ12" s="178">
        <f>+'[1]4.GobG_cons'!BM17</f>
        <v>113.06550047</v>
      </c>
      <c r="CR12" s="178">
        <f>+'[1]4.GobG_cons'!BN17</f>
        <v>83.098703659999998</v>
      </c>
      <c r="CS12" s="178">
        <f>+'[1]4.GobG_cons'!BO17</f>
        <v>110.04873540000001</v>
      </c>
      <c r="CT12" s="178">
        <f>+'[1]4.GobG_cons'!BP17</f>
        <v>116.03874780000001</v>
      </c>
      <c r="CU12" s="178">
        <f>+'[1]4.GobG_cons'!BQ17</f>
        <v>102.23963261</v>
      </c>
      <c r="CV12" s="178">
        <f>+'[1]4.GobG_cons'!BR17</f>
        <v>126.55793991000002</v>
      </c>
      <c r="CW12" s="178">
        <f>+'[1]4.GobG_cons'!BS17</f>
        <v>82.086988059999982</v>
      </c>
      <c r="CX12" s="178">
        <f>+'[1]4.GobG_cons'!BT17</f>
        <v>121.62727977999999</v>
      </c>
      <c r="CY12" s="178">
        <f>+'[1]4.GobG_cons'!BU17</f>
        <v>125.07800596000003</v>
      </c>
      <c r="CZ12" s="178">
        <f>+'[1]4.GobG_cons'!BV17</f>
        <v>81.253834059999988</v>
      </c>
      <c r="DA12" s="178">
        <f>+'[1]4.GobG_cons'!BW17</f>
        <v>99.02374515999999</v>
      </c>
      <c r="DB12" s="178">
        <f>+'[1]4.GobG_cons'!BX17</f>
        <v>156.19999999999999</v>
      </c>
      <c r="DC12" s="178">
        <f>+'[1]4.GobG_cons'!BY17</f>
        <v>94.5</v>
      </c>
      <c r="DD12" s="178">
        <f>+'[1]4.GobG_cons'!BZ17</f>
        <v>71.058000000000007</v>
      </c>
      <c r="DE12" s="178">
        <f>+'[1]4.GobG_cons'!CA17</f>
        <v>110.97</v>
      </c>
      <c r="DF12" s="178">
        <f>+'[1]4.GobG_cons'!CB17</f>
        <v>70.790000000000006</v>
      </c>
      <c r="DG12" s="178">
        <f>+'[1]4.GobG_cons'!CC17</f>
        <v>87.6</v>
      </c>
      <c r="DH12" s="178">
        <f>+'[1]4.GobG_cons'!CD17</f>
        <v>121.5</v>
      </c>
      <c r="DI12" s="178">
        <f>+'[1]4.GobG_cons'!CE17</f>
        <v>93.758524230000006</v>
      </c>
      <c r="DJ12" s="178">
        <f>+'[1]4.GobG_cons'!CF17</f>
        <v>107.83</v>
      </c>
      <c r="DK12" s="178">
        <f>+'[1]4.GobG_cons'!CG17</f>
        <v>122.8</v>
      </c>
      <c r="DL12" s="178">
        <f>+'[1]4.GobG_cons'!CH17</f>
        <v>132.39379440000002</v>
      </c>
      <c r="DM12" s="178">
        <f>+'[1]4.GobG_cons'!CI17</f>
        <v>267.40060363999999</v>
      </c>
      <c r="DN12" s="178">
        <f>+'[1]4.GobG_cons'!CJ17</f>
        <v>181.4</v>
      </c>
      <c r="DO12" s="178">
        <f>+'[1]4.GobG_cons'!CK17</f>
        <v>85.3</v>
      </c>
      <c r="DP12" s="178">
        <f>+'[1]4.GobG_cons'!CL17</f>
        <v>82.94963636</v>
      </c>
      <c r="DQ12" s="178">
        <f>+'[1]4.GobG_cons'!CM17</f>
        <v>101.03205724999999</v>
      </c>
      <c r="DR12" s="178">
        <f>+'[1]4.GobG_cons'!CN17</f>
        <v>92.710449999999994</v>
      </c>
      <c r="DS12" s="178">
        <f>+'[1]4.GobG_cons'!CO17</f>
        <v>123.4</v>
      </c>
      <c r="DT12" s="178">
        <f>+'[1]4.GobG_cons'!CP17</f>
        <v>115</v>
      </c>
      <c r="DU12" s="178">
        <f>+'[1]4.GobG_cons'!CQ17</f>
        <v>203.473715</v>
      </c>
      <c r="DV12" s="178">
        <f>+'[1]4.GobG_cons'!CR17</f>
        <v>189.50074518</v>
      </c>
      <c r="DW12" s="178">
        <f>+'[1]4.GobG_cons'!CS17</f>
        <v>156.30000000000001</v>
      </c>
      <c r="DX12" s="178">
        <f>+'[1]4.GobG_cons'!CT17</f>
        <v>282.01234677999997</v>
      </c>
      <c r="DY12" s="178">
        <f>+'[1]4.GobG_cons'!CU17</f>
        <v>213.1</v>
      </c>
      <c r="DZ12" s="178">
        <f>+'[1]4.GobG_cons'!CV17</f>
        <v>226.48037738999997</v>
      </c>
      <c r="EA12" s="178">
        <f>+'[1]4.GobG_cons'!CW17</f>
        <v>214.6</v>
      </c>
      <c r="EB12" s="178">
        <f>+'[1]4.GobG_cons'!CX17</f>
        <v>116.9</v>
      </c>
      <c r="EC12" s="178">
        <f>+'[1]4.GobG_cons'!CY17</f>
        <v>144.69999999999999</v>
      </c>
      <c r="ED12" s="178">
        <f>+'[1]4.GobG_cons'!CZ17</f>
        <v>149.80000000000001</v>
      </c>
      <c r="EE12" s="178">
        <f>+'[1]4.GobG_cons'!DA17</f>
        <v>206.4</v>
      </c>
      <c r="EF12" s="178">
        <f>+'[1]4.GobG_cons'!DB17</f>
        <v>197.78554002000001</v>
      </c>
      <c r="EG12" s="178">
        <f>+'[1]4.GobG_cons'!DC17</f>
        <v>166.66318000000001</v>
      </c>
      <c r="EH12" s="178">
        <f>+'[1]4.GobG_cons'!DD17</f>
        <v>159.20959999999999</v>
      </c>
      <c r="EI12" s="178">
        <f>+'[1]4.GobG_cons'!DE17</f>
        <v>204.02205744999998</v>
      </c>
      <c r="EJ12" s="178">
        <f>+'[1]4.GobG_cons'!DF17</f>
        <v>254.5016</v>
      </c>
      <c r="EK12" s="178">
        <f>+'[1]4.GobG_cons'!DG17</f>
        <v>244.98354499999999</v>
      </c>
      <c r="EL12" s="178">
        <f>+'[1]4.GobG_cons'!DH17</f>
        <v>209.815755</v>
      </c>
      <c r="EM12" s="178">
        <f>+'[1]4.GobG_cons'!DI17</f>
        <v>281.67758500000002</v>
      </c>
      <c r="EN12" s="178">
        <f>+'[1]4.GobG_cons'!DJ17</f>
        <v>187.37912900000001</v>
      </c>
      <c r="EO12" s="178">
        <f>+'[1]4.GobG_cons'!DK17</f>
        <v>164.68924000000001</v>
      </c>
      <c r="EP12" s="178">
        <f>+'[1]4.GobG_cons'!DL17</f>
        <v>22.246241090000002</v>
      </c>
      <c r="EQ12" s="178">
        <f>+'[1]4.GobG_cons'!DM17</f>
        <v>89.592611219999995</v>
      </c>
      <c r="ER12" s="178">
        <f>+'[1]4.GobG_cons'!DN17</f>
        <v>102.27846270000001</v>
      </c>
      <c r="ES12" s="178">
        <f>+'[1]4.GobG_cons'!DO17</f>
        <v>171.66164794999997</v>
      </c>
      <c r="ET12" s="178">
        <f>+'[1]4.GobG_cons'!DP17</f>
        <v>91.513510499999995</v>
      </c>
      <c r="EU12" s="178">
        <f>+'[1]4.GobG_cons'!DQ17</f>
        <v>190.67213767000001</v>
      </c>
      <c r="EV12" s="178">
        <f>+'[1]4.GobG_cons'!DR17</f>
        <v>202.49197519000001</v>
      </c>
      <c r="EW12" s="178">
        <f>+'[1]4.GobG_cons'!DS17</f>
        <v>212.43284631</v>
      </c>
      <c r="EX12" s="178">
        <f>+'[1]4.GobG_cons'!DT17</f>
        <v>201.92384494000001</v>
      </c>
      <c r="EY12" s="178">
        <f>+'[1]4.GobG_cons'!DU17</f>
        <v>182.06076999999999</v>
      </c>
      <c r="EZ12" s="178">
        <f>+'[1]4.GobG_cons'!DV17</f>
        <v>176.45538999999999</v>
      </c>
      <c r="FA12" s="178">
        <f>+'[1]4.GobG_cons'!DW17</f>
        <v>274.68674156000003</v>
      </c>
      <c r="FB12" s="178">
        <f>+'[1]4.GobG_cons'!DX17</f>
        <v>212.48176254000003</v>
      </c>
      <c r="FC12" s="178">
        <f>+'[1]4.GobG_cons'!DY17</f>
        <v>292.44439845000005</v>
      </c>
      <c r="FD12" s="178">
        <f>+'[1]4.GobG_cons'!DZ17</f>
        <v>341.20911868000002</v>
      </c>
      <c r="FE12" s="178">
        <f>+'[1]4.GobG_cons'!EA17</f>
        <v>339.11530362000002</v>
      </c>
      <c r="FF12" s="178">
        <f>+'[1]4.GobG_cons'!EB17</f>
        <v>348.36476754</v>
      </c>
      <c r="FG12" s="178">
        <f>+'[1]4.GobG_cons'!EC17</f>
        <v>262.85450926999999</v>
      </c>
      <c r="FH12" s="178">
        <f>+'[1]4.GobG_cons'!ED17</f>
        <v>285.26659000000001</v>
      </c>
      <c r="FI12" s="178">
        <f>+'[1]4.GobG_cons'!EE17</f>
        <v>349.77087047000003</v>
      </c>
      <c r="FJ12" s="178">
        <f>+'[1]4.GobG_cons'!EF17</f>
        <v>354.36408</v>
      </c>
      <c r="FK12" s="178">
        <f>+'[1]4.GobG_cons'!EG17</f>
        <v>310.81853604000003</v>
      </c>
      <c r="FL12" s="178">
        <f>+'[1]4.GobG_cons'!EH17</f>
        <v>322.69454000000002</v>
      </c>
      <c r="FM12" s="178">
        <f>+'[1]4.GobG_cons'!EI17</f>
        <v>495.73183790999997</v>
      </c>
      <c r="FN12" s="178">
        <f>+'[1]4.GobG_cons'!EJ17</f>
        <v>403.94474000000002</v>
      </c>
      <c r="FO12" s="178">
        <f>+'[1]4.GobG_cons'!EK17</f>
        <v>433.14075600000001</v>
      </c>
      <c r="FP12" s="178">
        <f>+'[1]4.GobG_cons'!EL17</f>
        <v>384.99540000000002</v>
      </c>
      <c r="FQ12" s="178">
        <f>+'[1]4.GobG_cons'!EM17</f>
        <v>343.84750000000003</v>
      </c>
      <c r="FR12" s="178">
        <f>+'[1]4.GobG_cons'!EN17</f>
        <v>349.17139968999999</v>
      </c>
      <c r="FS12" s="178">
        <f>+'[1]4.GobG_cons'!EO17</f>
        <v>0</v>
      </c>
      <c r="FT12" s="178">
        <f>+'[1]4.GobG_cons'!EP17</f>
        <v>0</v>
      </c>
      <c r="FU12" s="178">
        <f>+'[1]4.GobG_cons'!EQ17</f>
        <v>0</v>
      </c>
      <c r="FV12" s="178">
        <f>+'[1]4.GobG_cons'!ER17</f>
        <v>0</v>
      </c>
      <c r="FW12" s="178">
        <f>+'[1]4.GobG_cons'!ES17</f>
        <v>0</v>
      </c>
      <c r="FX12" s="178">
        <f>+'[1]4.GobG_cons'!ET17</f>
        <v>0</v>
      </c>
      <c r="FY12" s="178">
        <f>+'[1]4.GobG_cons'!EU17</f>
        <v>0</v>
      </c>
      <c r="FZ12" s="178">
        <f>+'[1]4.GobG_cons'!EV17</f>
        <v>0</v>
      </c>
      <c r="GA12" s="178">
        <f>+'[1]4.GobG_cons'!EW17</f>
        <v>0</v>
      </c>
      <c r="GB12" s="178">
        <f>+'[1]4.GobG_cons'!EX17</f>
        <v>0</v>
      </c>
      <c r="GC12" s="178">
        <f>+'[1]4.GobG_cons'!EY17</f>
        <v>0</v>
      </c>
      <c r="GD12" s="178">
        <f>+'[1]4.GobG_cons'!EZ17</f>
        <v>0</v>
      </c>
      <c r="GE12" s="178">
        <f>+'[1]4.GobG_cons'!FA17</f>
        <v>0</v>
      </c>
      <c r="GF12" s="178">
        <f>+'[1]4.GobG_cons'!FB17</f>
        <v>0</v>
      </c>
      <c r="GG12" s="178">
        <f>+'[1]4.GobG_cons'!FC17</f>
        <v>0</v>
      </c>
      <c r="GH12" s="178">
        <f>+'[1]4.GobG_cons'!FD17</f>
        <v>0</v>
      </c>
      <c r="GI12" s="178">
        <f>+'[1]4.GobG_cons'!FE17</f>
        <v>0</v>
      </c>
    </row>
    <row r="13" spans="2:191"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7"/>
      <c r="FJ13" s="177"/>
      <c r="FK13" s="177"/>
      <c r="FL13" s="177"/>
      <c r="FM13" s="177"/>
      <c r="FN13" s="177"/>
      <c r="FO13" s="177"/>
      <c r="FP13" s="177"/>
      <c r="FQ13" s="177"/>
      <c r="FR13" s="177"/>
      <c r="FS13" s="177"/>
      <c r="FT13" s="177"/>
      <c r="FU13" s="177"/>
      <c r="FV13" s="177"/>
      <c r="FW13" s="177"/>
      <c r="FX13" s="177"/>
      <c r="FY13" s="177"/>
      <c r="FZ13" s="177"/>
      <c r="GA13" s="177"/>
      <c r="GB13" s="177"/>
      <c r="GC13" s="177"/>
      <c r="GD13" s="177"/>
      <c r="GE13" s="177"/>
      <c r="GF13" s="177"/>
      <c r="GG13" s="177"/>
      <c r="GH13" s="177"/>
      <c r="GI13" s="177"/>
    </row>
    <row r="14" spans="2:191">
      <c r="B14" s="179">
        <v>12</v>
      </c>
      <c r="C14" s="180" t="s">
        <v>4</v>
      </c>
      <c r="D14" s="181">
        <f t="shared" si="102"/>
        <v>21806.11872948589</v>
      </c>
      <c r="E14" s="181">
        <f t="shared" si="103"/>
        <v>23622.350050036686</v>
      </c>
      <c r="F14" s="181">
        <f t="shared" si="104"/>
        <v>26305.638218339198</v>
      </c>
      <c r="G14" s="181">
        <f t="shared" si="105"/>
        <v>24405.892122323869</v>
      </c>
      <c r="H14" s="181">
        <f>+H15+H22+H26+H27+H28</f>
        <v>25564.65179191362</v>
      </c>
      <c r="I14" s="181">
        <f t="shared" ref="I14:L14" si="106">+I15+I22+I26+I27+I28</f>
        <v>27241.020310118183</v>
      </c>
      <c r="J14" s="181">
        <f t="shared" si="106"/>
        <v>25953.410387869684</v>
      </c>
      <c r="K14" s="181">
        <f t="shared" si="106"/>
        <v>22655.795541459051</v>
      </c>
      <c r="L14" s="181">
        <f t="shared" si="106"/>
        <v>24493.095736704367</v>
      </c>
      <c r="M14" s="181">
        <f t="shared" si="51"/>
        <v>27045.747328751018</v>
      </c>
      <c r="N14" s="181">
        <f t="shared" si="52"/>
        <v>27502.682789758463</v>
      </c>
      <c r="O14" s="181">
        <f t="shared" si="53"/>
        <v>5109.9843645775309</v>
      </c>
      <c r="P14" s="181">
        <f t="shared" si="54"/>
        <v>6040.410491196335</v>
      </c>
      <c r="Q14" s="181">
        <f t="shared" si="55"/>
        <v>5339.3702536730516</v>
      </c>
      <c r="R14" s="181">
        <f t="shared" si="56"/>
        <v>5316.3536200389735</v>
      </c>
      <c r="S14" s="181">
        <f t="shared" si="57"/>
        <v>5528.0954197996416</v>
      </c>
      <c r="T14" s="181">
        <f t="shared" si="58"/>
        <v>6369.9187195886589</v>
      </c>
      <c r="U14" s="181">
        <f t="shared" si="59"/>
        <v>5715.2596008267219</v>
      </c>
      <c r="V14" s="181">
        <f t="shared" si="60"/>
        <v>6009.0763098216657</v>
      </c>
      <c r="W14" s="181">
        <f t="shared" si="61"/>
        <v>6520.0419673381493</v>
      </c>
      <c r="X14" s="181">
        <f t="shared" si="62"/>
        <v>7193.6638263085497</v>
      </c>
      <c r="Y14" s="181">
        <f t="shared" si="63"/>
        <v>6721.8248609757993</v>
      </c>
      <c r="Z14" s="181">
        <f t="shared" si="64"/>
        <v>5870.1075637166996</v>
      </c>
      <c r="AA14" s="181">
        <f t="shared" si="65"/>
        <v>5901.0993983542503</v>
      </c>
      <c r="AB14" s="181">
        <f t="shared" si="66"/>
        <v>6164.2908475575414</v>
      </c>
      <c r="AC14" s="181">
        <f t="shared" si="67"/>
        <v>6020.3993622098824</v>
      </c>
      <c r="AD14" s="181">
        <f t="shared" si="68"/>
        <v>6320.102514202199</v>
      </c>
      <c r="AE14" s="181">
        <f t="shared" ref="AE14" si="107">+AE15+AE22+AE26+AE27+AE28</f>
        <v>6149.7879047447404</v>
      </c>
      <c r="AF14" s="181">
        <f t="shared" ref="AF14" si="108">+AF15+AF22+AF26+AF27+AF28</f>
        <v>6730.4186858348421</v>
      </c>
      <c r="AG14" s="181">
        <f t="shared" ref="AG14" si="109">+AG15+AG22+AG26+AG27+AG28</f>
        <v>6449.4582349897</v>
      </c>
      <c r="AH14" s="181">
        <f t="shared" ref="AH14" si="110">+AH15+AH22+AH26+AH27+AH28</f>
        <v>6234.9869663443342</v>
      </c>
      <c r="AI14" s="181">
        <f t="shared" ref="AI14" si="111">+AI15+AI22+AI26+AI27+AI28</f>
        <v>6397.4342663767857</v>
      </c>
      <c r="AJ14" s="181">
        <f t="shared" ref="AJ14" si="112">+AJ15+AJ22+AJ26+AJ27+AJ28</f>
        <v>7224.1175778078468</v>
      </c>
      <c r="AK14" s="181">
        <f t="shared" ref="AK14" si="113">+AK15+AK22+AK26+AK27+AK28</f>
        <v>6451.8859896834001</v>
      </c>
      <c r="AL14" s="181">
        <f t="shared" ref="AL14" si="114">+AL15+AL22+AL26+AL27+AL28</f>
        <v>7167.5824762501525</v>
      </c>
      <c r="AM14" s="181">
        <f t="shared" ref="AM14" si="115">+AM15+AM22+AM26+AM27+AM28</f>
        <v>6373.3557237376826</v>
      </c>
      <c r="AN14" s="181">
        <f t="shared" ref="AN14" si="116">+AN15+AN22+AN26+AN27+AN28</f>
        <v>7317.9300800197088</v>
      </c>
      <c r="AO14" s="181">
        <f t="shared" ref="AO14" si="117">+AO15+AO22+AO26+AO27+AO28</f>
        <v>6276.0069704671987</v>
      </c>
      <c r="AP14" s="181">
        <f t="shared" ref="AP14" si="118">+AP15+AP22+AP26+AP27+AP28</f>
        <v>5986.1176136450922</v>
      </c>
      <c r="AQ14" s="181">
        <f t="shared" ref="AQ14" si="119">+AQ15+AQ22+AQ26+AQ27+AQ28</f>
        <v>6720.2828287677157</v>
      </c>
      <c r="AR14" s="181">
        <f t="shared" ref="AR14" si="120">+AR15+AR22+AR26+AR27+AR28</f>
        <v>5000.0084841592707</v>
      </c>
      <c r="AS14" s="181">
        <f t="shared" ref="AS14" si="121">+AS15+AS22+AS26+AS27+AS28</f>
        <v>5596.1560349337678</v>
      </c>
      <c r="AT14" s="181">
        <f t="shared" ref="AT14" si="122">+AT15+AT22+AT26+AT27+AT28</f>
        <v>5339.3481935982918</v>
      </c>
      <c r="AU14" s="181">
        <f t="shared" ref="AU14" si="123">+AU15+AU22+AU26+AU27+AU28</f>
        <v>5984.4207738199748</v>
      </c>
      <c r="AV14" s="181">
        <f t="shared" ref="AV14" si="124">+AV15+AV22+AV26+AV27+AV28</f>
        <v>6127.2455807999822</v>
      </c>
      <c r="AW14" s="181">
        <f t="shared" ref="AW14" si="125">+AW15+AW22+AW26+AW27+AW28</f>
        <v>5921.5520692352229</v>
      </c>
      <c r="AX14" s="181">
        <f t="shared" ref="AX14" si="126">+AX15+AX22+AX26+AX27+AX28</f>
        <v>6459.8773128491848</v>
      </c>
      <c r="AY14" s="181">
        <f t="shared" ref="AY14:DB14" si="127">+AY15+AY22+AY26+AY27+AY28</f>
        <v>6763.7840067049883</v>
      </c>
      <c r="AZ14" s="181">
        <f t="shared" ref="AZ14:AZ28" si="128">+SUM(FN14:FP14)</f>
        <v>7072.1394630460072</v>
      </c>
      <c r="BA14" s="181">
        <f t="shared" si="71"/>
        <v>6624.6283298350081</v>
      </c>
      <c r="BB14" s="181">
        <f t="shared" si="72"/>
        <v>6585.1955291650156</v>
      </c>
      <c r="BC14" s="181">
        <f t="shared" si="73"/>
        <v>7042.5387984921717</v>
      </c>
      <c r="BD14" s="181">
        <f t="shared" si="74"/>
        <v>7671.9798458250143</v>
      </c>
      <c r="BE14" s="181">
        <f t="shared" si="75"/>
        <v>6250.2153434700158</v>
      </c>
      <c r="BF14" s="181">
        <f t="shared" si="76"/>
        <v>6537.9488019712571</v>
      </c>
      <c r="BG14" s="181">
        <f t="shared" si="127"/>
        <v>1924.9232943122493</v>
      </c>
      <c r="BH14" s="181">
        <f t="shared" si="127"/>
        <v>1413.6311738718348</v>
      </c>
      <c r="BI14" s="181">
        <f t="shared" si="127"/>
        <v>1771.4298963934468</v>
      </c>
      <c r="BJ14" s="181">
        <f t="shared" si="127"/>
        <v>2468.8183692809889</v>
      </c>
      <c r="BK14" s="181">
        <f t="shared" si="127"/>
        <v>1880.8682578166311</v>
      </c>
      <c r="BL14" s="181">
        <f t="shared" si="127"/>
        <v>1690.7238640987155</v>
      </c>
      <c r="BM14" s="181">
        <f t="shared" si="127"/>
        <v>1854.4041949091425</v>
      </c>
      <c r="BN14" s="181">
        <f t="shared" si="127"/>
        <v>1709.7536497729516</v>
      </c>
      <c r="BO14" s="181">
        <f t="shared" si="127"/>
        <v>1775.2124089909576</v>
      </c>
      <c r="BP14" s="181">
        <f t="shared" si="127"/>
        <v>1821.5478325403215</v>
      </c>
      <c r="BQ14" s="181">
        <f t="shared" si="127"/>
        <v>1753.7053948586724</v>
      </c>
      <c r="BR14" s="181">
        <f t="shared" si="127"/>
        <v>1741.1003926399803</v>
      </c>
      <c r="BS14" s="181">
        <f t="shared" si="127"/>
        <v>2008.8800327898416</v>
      </c>
      <c r="BT14" s="181">
        <f t="shared" si="127"/>
        <v>1695.8809756038222</v>
      </c>
      <c r="BU14" s="181">
        <f t="shared" si="127"/>
        <v>1823.3344114059778</v>
      </c>
      <c r="BV14" s="181">
        <f t="shared" si="127"/>
        <v>2493.5730381087697</v>
      </c>
      <c r="BW14" s="181">
        <f t="shared" si="127"/>
        <v>1935.5702898381287</v>
      </c>
      <c r="BX14" s="181">
        <f t="shared" si="127"/>
        <v>1940.775391641761</v>
      </c>
      <c r="BY14" s="181">
        <f t="shared" si="127"/>
        <v>2041.7108947703989</v>
      </c>
      <c r="BZ14" s="181">
        <f t="shared" si="127"/>
        <v>1860.1034750614538</v>
      </c>
      <c r="CA14" s="181">
        <f t="shared" si="127"/>
        <v>1813.4452309948695</v>
      </c>
      <c r="CB14" s="181">
        <f t="shared" si="127"/>
        <v>2030.6033340907325</v>
      </c>
      <c r="CC14" s="181">
        <f t="shared" si="127"/>
        <v>2048.9814119478679</v>
      </c>
      <c r="CD14" s="181">
        <f t="shared" si="127"/>
        <v>1929.4915637830654</v>
      </c>
      <c r="CE14" s="181">
        <f t="shared" si="127"/>
        <v>2239.8032614117997</v>
      </c>
      <c r="CF14" s="181">
        <f t="shared" si="127"/>
        <v>2210.8276751609496</v>
      </c>
      <c r="CG14" s="181">
        <f t="shared" si="127"/>
        <v>2069.4110307654</v>
      </c>
      <c r="CH14" s="181">
        <f t="shared" si="127"/>
        <v>2779.0208052244484</v>
      </c>
      <c r="CI14" s="181">
        <f t="shared" si="127"/>
        <v>2165.1561169514498</v>
      </c>
      <c r="CJ14" s="181">
        <f t="shared" si="127"/>
        <v>2249.4869041326506</v>
      </c>
      <c r="CK14" s="181">
        <f t="shared" si="127"/>
        <v>2864.6205289313511</v>
      </c>
      <c r="CL14" s="181">
        <f t="shared" si="127"/>
        <v>1845.9015132822981</v>
      </c>
      <c r="CM14" s="181">
        <f t="shared" si="127"/>
        <v>2011.3028187621508</v>
      </c>
      <c r="CN14" s="181">
        <f t="shared" si="127"/>
        <v>1903.3211487885496</v>
      </c>
      <c r="CO14" s="181">
        <f t="shared" si="127"/>
        <v>1863.2221654500011</v>
      </c>
      <c r="CP14" s="181">
        <f t="shared" si="127"/>
        <v>2103.5642494781491</v>
      </c>
      <c r="CQ14" s="181">
        <f t="shared" si="127"/>
        <v>2125.3335195957002</v>
      </c>
      <c r="CR14" s="181">
        <f t="shared" si="127"/>
        <v>1741.2341963144502</v>
      </c>
      <c r="CS14" s="181">
        <f t="shared" si="127"/>
        <v>2034.5316824440993</v>
      </c>
      <c r="CT14" s="181">
        <f t="shared" si="127"/>
        <v>2445.8958546832409</v>
      </c>
      <c r="CU14" s="181">
        <f t="shared" si="127"/>
        <v>1754.6312334132997</v>
      </c>
      <c r="CV14" s="181">
        <f t="shared" si="127"/>
        <v>1963.7637594610007</v>
      </c>
      <c r="CW14" s="181">
        <f t="shared" si="127"/>
        <v>2002.4733190438828</v>
      </c>
      <c r="CX14" s="181">
        <f t="shared" si="127"/>
        <v>2091.3005620859994</v>
      </c>
      <c r="CY14" s="181">
        <f t="shared" si="127"/>
        <v>1926.6254810799996</v>
      </c>
      <c r="CZ14" s="181">
        <f t="shared" si="127"/>
        <v>2006.6876811357124</v>
      </c>
      <c r="DA14" s="181">
        <f t="shared" si="127"/>
        <v>1729.8652193060007</v>
      </c>
      <c r="DB14" s="181">
        <f t="shared" si="127"/>
        <v>2583.5496137604864</v>
      </c>
      <c r="DC14" s="181">
        <f t="shared" ref="DC14" si="129">+DC15+DC22+DC26+DC27+DC28</f>
        <v>2212.2216844892955</v>
      </c>
      <c r="DD14" s="181">
        <f t="shared" ref="DD14" si="130">+DD15+DD22+DD26+DD27+DD28</f>
        <v>1812.7125150322936</v>
      </c>
      <c r="DE14" s="181">
        <f t="shared" ref="DE14" si="131">+DE15+DE22+DE26+DE27+DE28</f>
        <v>2124.8537052231522</v>
      </c>
      <c r="DF14" s="181">
        <f t="shared" ref="DF14" si="132">+DF15+DF22+DF26+DF27+DF28</f>
        <v>2713.9639920962954</v>
      </c>
      <c r="DG14" s="181">
        <f t="shared" ref="DG14" si="133">+DG15+DG22+DG26+DG27+DG28</f>
        <v>2082.9452001445461</v>
      </c>
      <c r="DH14" s="181">
        <f t="shared" ref="DH14" si="134">+DH15+DH22+DH26+DH27+DH28</f>
        <v>1933.5094935940006</v>
      </c>
      <c r="DI14" s="181">
        <f t="shared" ref="DI14" si="135">+DI15+DI22+DI26+DI27+DI28</f>
        <v>2146.5381776177478</v>
      </c>
      <c r="DJ14" s="181">
        <f t="shared" ref="DJ14" si="136">+DJ15+DJ22+DJ26+DJ27+DJ28</f>
        <v>1841.1364472304915</v>
      </c>
      <c r="DK14" s="181">
        <f t="shared" ref="DK14" si="137">+DK15+DK22+DK26+DK27+DK28</f>
        <v>2461.7836101414605</v>
      </c>
      <c r="DL14" s="181">
        <f t="shared" ref="DL14" si="138">+DL15+DL22+DL26+DL27+DL28</f>
        <v>2061.1845857074877</v>
      </c>
      <c r="DM14" s="181">
        <f t="shared" ref="DM14" si="139">+DM15+DM22+DM26+DM27+DM28</f>
        <v>2016.6377703813198</v>
      </c>
      <c r="DN14" s="181">
        <f t="shared" ref="DN14" si="140">+DN15+DN22+DN26+DN27+DN28</f>
        <v>2157.1646102555274</v>
      </c>
      <c r="DO14" s="181">
        <f t="shared" ref="DO14" si="141">+DO15+DO22+DO26+DO27+DO28</f>
        <v>2266.2992481574579</v>
      </c>
      <c r="DP14" s="181">
        <f t="shared" ref="DP14" si="142">+DP15+DP22+DP26+DP27+DP28</f>
        <v>2004.0657317918617</v>
      </c>
      <c r="DQ14" s="181">
        <f t="shared" ref="DQ14" si="143">+DQ15+DQ22+DQ26+DQ27+DQ28</f>
        <v>2127.0692864274661</v>
      </c>
      <c r="DR14" s="181">
        <f t="shared" ref="DR14" si="144">+DR15+DR22+DR26+DR27+DR28</f>
        <v>2776.8861389380631</v>
      </c>
      <c r="DS14" s="181">
        <f t="shared" ref="DS14" si="145">+DS15+DS22+DS26+DS27+DS28</f>
        <v>2377.6664481992107</v>
      </c>
      <c r="DT14" s="181">
        <f t="shared" ref="DT14" si="146">+DT15+DT22+DT26+DT27+DT28</f>
        <v>2069.5649906705735</v>
      </c>
      <c r="DU14" s="181">
        <f t="shared" ref="DU14" si="147">+DU15+DU22+DU26+DU27+DU28</f>
        <v>2086.9495430934303</v>
      </c>
      <c r="DV14" s="181">
        <f t="shared" ref="DV14" si="148">+DV15+DV22+DV26+DV27+DV28</f>
        <v>2160.2228859714501</v>
      </c>
      <c r="DW14" s="181">
        <f t="shared" ref="DW14" si="149">+DW15+DW22+DW26+DW27+DW28</f>
        <v>2204.7135606185202</v>
      </c>
      <c r="DX14" s="181">
        <f t="shared" ref="DX14" si="150">+DX15+DX22+DX26+DX27+DX28</f>
        <v>2106.7817671497969</v>
      </c>
      <c r="DY14" s="181">
        <f t="shared" ref="DY14" si="151">+DY15+DY22+DY26+DY27+DY28</f>
        <v>2138.3938777868302</v>
      </c>
      <c r="DZ14" s="181">
        <f t="shared" ref="DZ14" si="152">+DZ15+DZ22+DZ26+DZ27+DZ28</f>
        <v>2922.4068313135253</v>
      </c>
      <c r="EA14" s="181">
        <f t="shared" ref="EA14" si="153">+EA15+EA22+EA26+EA27+EA28</f>
        <v>2480.106542385221</v>
      </c>
      <c r="EB14" s="181">
        <f t="shared" ref="EB14" si="154">+EB15+EB22+EB26+EB27+EB28</f>
        <v>1935.1846024412323</v>
      </c>
      <c r="EC14" s="181">
        <f t="shared" ref="EC14" si="155">+EC15+EC22+EC26+EC27+EC28</f>
        <v>1958.0645789112305</v>
      </c>
      <c r="ED14" s="181">
        <f t="shared" ref="ED14" si="156">+ED15+ED22+ED26+ED27+ED28</f>
        <v>2988.8958658052456</v>
      </c>
      <c r="EE14" s="181">
        <f t="shared" ref="EE14" si="157">+EE15+EE22+EE26+EE27+EE28</f>
        <v>2376.9286618432307</v>
      </c>
      <c r="EF14" s="181">
        <f t="shared" ref="EF14" si="158">+EF15+EF22+EF26+EF27+EF28</f>
        <v>1952.1055523712321</v>
      </c>
      <c r="EG14" s="181">
        <f t="shared" ref="EG14" si="159">+EG15+EG22+EG26+EG27+EG28</f>
        <v>2041.6831233272351</v>
      </c>
      <c r="EH14" s="181">
        <f t="shared" ref="EH14" si="160">+EH15+EH22+EH26+EH27+EH28</f>
        <v>2013.077472905235</v>
      </c>
      <c r="EI14" s="181">
        <f t="shared" ref="EI14" si="161">+EI15+EI22+EI26+EI27+EI28</f>
        <v>2221.24637423473</v>
      </c>
      <c r="EJ14" s="181">
        <f t="shared" ref="EJ14" si="162">+EJ15+EJ22+EJ26+EJ27+EJ28</f>
        <v>2250.8925108546309</v>
      </c>
      <c r="EK14" s="181">
        <f t="shared" ref="EK14" si="163">+EK15+EK22+EK26+EK27+EK28</f>
        <v>1391.4765424172297</v>
      </c>
      <c r="EL14" s="181">
        <f t="shared" ref="EL14" si="164">+EL15+EL22+EL26+EL27+EL28</f>
        <v>2343.7485603732307</v>
      </c>
      <c r="EM14" s="181">
        <f t="shared" ref="EM14" si="165">+EM15+EM22+EM26+EM27+EM28</f>
        <v>2371.6962908940059</v>
      </c>
      <c r="EN14" s="181">
        <f t="shared" ref="EN14" si="166">+EN15+EN22+EN26+EN27+EN28</f>
        <v>1837.4497742097076</v>
      </c>
      <c r="EO14" s="181">
        <f t="shared" ref="EO14" si="167">+EO15+EO22+EO26+EO27+EO28</f>
        <v>2511.1367636640007</v>
      </c>
      <c r="EP14" s="181">
        <f t="shared" ref="EP14" si="168">+EP15+EP22+EP26+EP27+EP28</f>
        <v>2021.0529554000018</v>
      </c>
      <c r="EQ14" s="181">
        <f t="shared" ref="EQ14" si="169">+EQ15+EQ22+EQ26+EQ27+EQ28</f>
        <v>1476.7690545000009</v>
      </c>
      <c r="ER14" s="181">
        <f t="shared" ref="ER14" si="170">+ER15+ER22+ER26+ER27+ER28</f>
        <v>1502.1864742592679</v>
      </c>
      <c r="ES14" s="181">
        <f t="shared" ref="ES14" si="171">+ES15+ES22+ES26+ES27+ES28</f>
        <v>1669.2799587392672</v>
      </c>
      <c r="ET14" s="181">
        <f t="shared" ref="ET14" si="172">+ET15+ET22+ET26+ET27+ET28</f>
        <v>1918.4899990700085</v>
      </c>
      <c r="EU14" s="181">
        <f t="shared" ref="EU14" si="173">+EU15+EU22+EU26+EU27+EU28</f>
        <v>2008.3860771244931</v>
      </c>
      <c r="EV14" s="181">
        <f t="shared" ref="EV14" si="174">+EV15+EV22+EV26+EV27+EV28</f>
        <v>1618.352748180002</v>
      </c>
      <c r="EW14" s="181">
        <f t="shared" ref="EW14" si="175">+EW15+EW22+EW26+EW27+EW28</f>
        <v>1821.6171748900019</v>
      </c>
      <c r="EX14" s="181">
        <f t="shared" ref="EX14" si="176">+EX15+EX22+EX26+EX27+EX28</f>
        <v>1899.3782705282879</v>
      </c>
      <c r="EY14" s="181">
        <f t="shared" ref="EY14" si="177">+EY15+EY22+EY26+EY27+EY28</f>
        <v>2090.974674346654</v>
      </c>
      <c r="EZ14" s="181">
        <f t="shared" ref="EZ14" si="178">+EZ15+EZ22+EZ26+EZ27+EZ28</f>
        <v>1756.5676663666616</v>
      </c>
      <c r="FA14" s="181">
        <f t="shared" ref="FA14" si="179">+FA15+FA22+FA26+FA27+FA28</f>
        <v>2136.8784331066599</v>
      </c>
      <c r="FB14" s="181">
        <f t="shared" ref="FB14" si="180">+FB15+FB22+FB26+FB27+FB28</f>
        <v>2348.9547254266608</v>
      </c>
      <c r="FC14" s="181">
        <f t="shared" ref="FC14" si="181">+FC15+FC22+FC26+FC27+FC28</f>
        <v>1734.1620716666614</v>
      </c>
      <c r="FD14" s="181">
        <f t="shared" ref="FD14" si="182">+FD15+FD22+FD26+FD27+FD28</f>
        <v>2044.1287837066591</v>
      </c>
      <c r="FE14" s="181">
        <f t="shared" ref="FE14" si="183">+FE15+FE22+FE26+FE27+FE28</f>
        <v>2021.089788596661</v>
      </c>
      <c r="FF14" s="181">
        <f t="shared" ref="FF14" si="184">+FF15+FF22+FF26+FF27+FF28</f>
        <v>1860.0525183918971</v>
      </c>
      <c r="FG14" s="181">
        <f t="shared" ref="FG14" si="185">+FG15+FG22+FG26+FG27+FG28</f>
        <v>2040.4097622466641</v>
      </c>
      <c r="FH14" s="181">
        <f t="shared" ref="FH14" si="186">+FH15+FH22+FH26+FH27+FH28</f>
        <v>2133.2906750666571</v>
      </c>
      <c r="FI14" s="181">
        <f t="shared" ref="FI14" si="187">+FI15+FI22+FI26+FI27+FI28</f>
        <v>2087.591331651658</v>
      </c>
      <c r="FJ14" s="181">
        <f t="shared" ref="FJ14" si="188">+FJ15+FJ22+FJ26+FJ27+FJ28</f>
        <v>2238.9953061308697</v>
      </c>
      <c r="FK14" s="181">
        <f t="shared" ref="FK14" si="189">+FK15+FK22+FK26+FK27+FK28</f>
        <v>2257.7162590949883</v>
      </c>
      <c r="FL14" s="181">
        <f t="shared" ref="FL14" si="190">+FL15+FL22+FL26+FL27+FL28</f>
        <v>1907.3316230249986</v>
      </c>
      <c r="FM14" s="181">
        <f t="shared" ref="FM14" si="191">+FM15+FM22+FM26+FM27+FM28</f>
        <v>2598.7361245850016</v>
      </c>
      <c r="FN14" s="181">
        <f t="shared" ref="FN14:FO14" si="192">+FN15+FN22+FN26+FN27+FN28</f>
        <v>2678.0103843810048</v>
      </c>
      <c r="FO14" s="181">
        <f t="shared" si="192"/>
        <v>2239.8654989749989</v>
      </c>
      <c r="FP14" s="181">
        <f t="shared" ref="FP14" si="193">+FP15+FP22+FP26+FP27+FP28</f>
        <v>2154.2635796900026</v>
      </c>
      <c r="FQ14" s="181">
        <f t="shared" ref="FQ14" si="194">+FQ15+FQ22+FQ26+FQ27+FQ28</f>
        <v>2011.1630952950031</v>
      </c>
      <c r="FR14" s="181">
        <f t="shared" ref="FR14" si="195">+FR15+FR22+FR26+FR27+FR28</f>
        <v>2120.1830218050068</v>
      </c>
      <c r="FS14" s="181">
        <f t="shared" ref="FS14" si="196">+FS15+FS22+FS26+FS27+FS28</f>
        <v>2493.2822127349987</v>
      </c>
      <c r="FT14" s="181">
        <f t="shared" ref="FT14" si="197">+FT15+FT22+FT26+FT27+FT28</f>
        <v>2170.3879027300072</v>
      </c>
      <c r="FU14" s="181">
        <f t="shared" ref="FU14" si="198">+FU15+FU22+FU26+FU27+FU28</f>
        <v>2040.8286511000108</v>
      </c>
      <c r="FV14" s="181">
        <f t="shared" ref="FV14:FW14" si="199">+FV15+FV22+FV26+FV27+FV28</f>
        <v>2373.9789753349974</v>
      </c>
      <c r="FW14" s="181">
        <f t="shared" si="199"/>
        <v>2631.9020350821584</v>
      </c>
      <c r="FX14" s="181">
        <f t="shared" ref="FX14:FY14" si="200">+FX15+FX22+FX26+FX27+FX28</f>
        <v>1943.6541726950036</v>
      </c>
      <c r="FY14" s="181">
        <f t="shared" si="200"/>
        <v>2466.9825907150098</v>
      </c>
      <c r="FZ14" s="181">
        <f t="shared" ref="FZ14" si="201">+FZ15+FZ22+FZ26+FZ27+FZ28</f>
        <v>3219.9659127150071</v>
      </c>
      <c r="GA14" s="181">
        <f t="shared" ref="GA14:GB14" si="202">+GA15+GA22+GA26+GA27+GA28</f>
        <v>2349.3260037500017</v>
      </c>
      <c r="GB14" s="181">
        <f t="shared" si="202"/>
        <v>2102.6879293600059</v>
      </c>
      <c r="GC14" s="181">
        <f t="shared" ref="GC14" si="203">+GC15+GC22+GC26+GC27+GC28</f>
        <v>2109.1555727050072</v>
      </c>
      <c r="GD14" s="181">
        <f t="shared" ref="GD14" si="204">+GD15+GD22+GD26+GD27+GD28</f>
        <v>2082.5190339049977</v>
      </c>
      <c r="GE14" s="181">
        <f t="shared" ref="GE14" si="205">+GE15+GE22+GE26+GE27+GE28</f>
        <v>2058.5407368600108</v>
      </c>
      <c r="GF14" s="181">
        <f t="shared" ref="GF14:GG14" si="206">+GF15+GF22+GF26+GF27+GF28</f>
        <v>2140.5355674650086</v>
      </c>
      <c r="GG14" s="181">
        <f t="shared" si="206"/>
        <v>2073.008763685003</v>
      </c>
      <c r="GH14" s="181">
        <f t="shared" ref="GH14:GI14" si="207">+GH15+GH22+GH26+GH27+GH28</f>
        <v>2324.4044708212459</v>
      </c>
      <c r="GI14" s="181">
        <f t="shared" si="207"/>
        <v>2389.1911682698778</v>
      </c>
    </row>
    <row r="15" spans="2:191">
      <c r="B15" s="186">
        <v>121</v>
      </c>
      <c r="C15" s="187" t="s">
        <v>5</v>
      </c>
      <c r="D15" s="178">
        <f t="shared" si="102"/>
        <v>13667.554104511135</v>
      </c>
      <c r="E15" s="178">
        <f t="shared" si="103"/>
        <v>14459.980716216633</v>
      </c>
      <c r="F15" s="178">
        <f t="shared" si="104"/>
        <v>15960.881391917846</v>
      </c>
      <c r="G15" s="178">
        <f t="shared" si="105"/>
        <v>14253.366153577988</v>
      </c>
      <c r="H15" s="178">
        <f t="shared" ref="H15:AT15" si="208">SUM(H16:H21)</f>
        <v>14353.837195583619</v>
      </c>
      <c r="I15" s="178">
        <f t="shared" si="208"/>
        <v>15417.453700759184</v>
      </c>
      <c r="J15" s="178">
        <f t="shared" si="208"/>
        <v>14485.638716179561</v>
      </c>
      <c r="K15" s="178">
        <f t="shared" si="208"/>
        <v>12365.998538206515</v>
      </c>
      <c r="L15" s="178">
        <f t="shared" ref="L15:L28" si="209">+SUM(EY15:FJ15)</f>
        <v>13549.401292178163</v>
      </c>
      <c r="M15" s="178">
        <f t="shared" si="51"/>
        <v>15099.752601755014</v>
      </c>
      <c r="N15" s="178">
        <f t="shared" si="52"/>
        <v>14350.885788310072</v>
      </c>
      <c r="O15" s="178">
        <f t="shared" si="53"/>
        <v>3238.0713922181421</v>
      </c>
      <c r="P15" s="178">
        <f t="shared" si="54"/>
        <v>3788.4424258212985</v>
      </c>
      <c r="Q15" s="178">
        <f t="shared" si="55"/>
        <v>3420.9583620127214</v>
      </c>
      <c r="R15" s="178">
        <f t="shared" si="56"/>
        <v>3220.0819244589729</v>
      </c>
      <c r="S15" s="178">
        <f t="shared" si="57"/>
        <v>3358.8352531362616</v>
      </c>
      <c r="T15" s="178">
        <f t="shared" si="58"/>
        <v>3941.1837796119812</v>
      </c>
      <c r="U15" s="178">
        <f t="shared" si="59"/>
        <v>3625.2170597167215</v>
      </c>
      <c r="V15" s="178">
        <f t="shared" si="60"/>
        <v>3534.7446237516683</v>
      </c>
      <c r="W15" s="178">
        <f t="shared" si="61"/>
        <v>3872.6729218368</v>
      </c>
      <c r="X15" s="178">
        <f t="shared" si="62"/>
        <v>4386.7359300385497</v>
      </c>
      <c r="Y15" s="178">
        <f t="shared" si="63"/>
        <v>4431.7914215658002</v>
      </c>
      <c r="Z15" s="178">
        <f t="shared" si="64"/>
        <v>3269.6811184766998</v>
      </c>
      <c r="AA15" s="178">
        <f t="shared" si="65"/>
        <v>3308.2266306747997</v>
      </c>
      <c r="AB15" s="178">
        <f t="shared" si="66"/>
        <v>3787.5464996342998</v>
      </c>
      <c r="AC15" s="178">
        <f t="shared" si="67"/>
        <v>3766.3914328079773</v>
      </c>
      <c r="AD15" s="178">
        <f t="shared" si="68"/>
        <v>3391.2015904609116</v>
      </c>
      <c r="AE15" s="178">
        <f t="shared" si="208"/>
        <v>3483.406457324741</v>
      </c>
      <c r="AF15" s="178">
        <f t="shared" si="208"/>
        <v>3949.5565774448419</v>
      </c>
      <c r="AG15" s="178">
        <f t="shared" si="208"/>
        <v>3506.6450921597002</v>
      </c>
      <c r="AH15" s="178">
        <f t="shared" si="208"/>
        <v>3414.2290686543347</v>
      </c>
      <c r="AI15" s="178">
        <f t="shared" si="208"/>
        <v>3539.4024287667849</v>
      </c>
      <c r="AJ15" s="178">
        <f t="shared" si="208"/>
        <v>4017.2892463288472</v>
      </c>
      <c r="AK15" s="178">
        <f t="shared" si="208"/>
        <v>3615.8050429934015</v>
      </c>
      <c r="AL15" s="178">
        <f t="shared" si="208"/>
        <v>4244.9569826701527</v>
      </c>
      <c r="AM15" s="178">
        <f t="shared" si="208"/>
        <v>3489.7360556680069</v>
      </c>
      <c r="AN15" s="178">
        <f t="shared" si="208"/>
        <v>4230.7736164340158</v>
      </c>
      <c r="AO15" s="178">
        <f t="shared" si="208"/>
        <v>3494.1389554675234</v>
      </c>
      <c r="AP15" s="178">
        <f t="shared" si="208"/>
        <v>3270.9900886100136</v>
      </c>
      <c r="AQ15" s="178">
        <f t="shared" si="208"/>
        <v>3517.2908518077129</v>
      </c>
      <c r="AR15" s="178">
        <f t="shared" si="208"/>
        <v>2831.7976586900077</v>
      </c>
      <c r="AS15" s="178">
        <f t="shared" si="208"/>
        <v>3063.8842453405041</v>
      </c>
      <c r="AT15" s="178">
        <f t="shared" si="208"/>
        <v>2953.0257823682882</v>
      </c>
      <c r="AU15" s="183">
        <f t="shared" ref="AU15:AU28" si="210">+SUM(EY15:FA15)</f>
        <v>3365.335577539975</v>
      </c>
      <c r="AV15" s="183">
        <f t="shared" ref="AV15:AV28" si="211">+SUM(FB15:FD15)</f>
        <v>3451.8071707699842</v>
      </c>
      <c r="AW15" s="183">
        <f t="shared" ref="AW15:AW28" si="212">+SUM(FE15:FG15)</f>
        <v>3319.586080495219</v>
      </c>
      <c r="AX15" s="183">
        <f t="shared" ref="AX15:AX28" si="213">+SUM(FH15:FJ15)</f>
        <v>3412.6724633729841</v>
      </c>
      <c r="AY15" s="183">
        <f t="shared" ref="AY15:AY28" si="214">+SUM(FK15:FM15)</f>
        <v>4091.0186369149869</v>
      </c>
      <c r="AZ15" s="183">
        <f t="shared" si="128"/>
        <v>3985.3371743200069</v>
      </c>
      <c r="BA15" s="183">
        <f t="shared" si="71"/>
        <v>3525.464370945007</v>
      </c>
      <c r="BB15" s="183">
        <f t="shared" si="72"/>
        <v>3497.9324195750119</v>
      </c>
      <c r="BC15" s="183">
        <f t="shared" si="73"/>
        <v>3792.2888417750264</v>
      </c>
      <c r="BD15" s="183">
        <f t="shared" si="74"/>
        <v>4077.1253847150156</v>
      </c>
      <c r="BE15" s="183">
        <f t="shared" si="75"/>
        <v>3229.8809375400133</v>
      </c>
      <c r="BF15" s="183">
        <f t="shared" si="76"/>
        <v>3251.5906242800183</v>
      </c>
      <c r="BG15" s="178">
        <f t="shared" ref="BG15:DB15" si="215">SUM(BG16:BG21)</f>
        <v>1274.7204838189161</v>
      </c>
      <c r="BH15" s="178">
        <f t="shared" si="215"/>
        <v>940.13586771850112</v>
      </c>
      <c r="BI15" s="178">
        <f t="shared" si="215"/>
        <v>1023.215040680725</v>
      </c>
      <c r="BJ15" s="178">
        <f t="shared" si="215"/>
        <v>1723.1130786476556</v>
      </c>
      <c r="BK15" s="178">
        <f t="shared" si="215"/>
        <v>1066.4784972882601</v>
      </c>
      <c r="BL15" s="178">
        <f t="shared" si="215"/>
        <v>998.85084988538256</v>
      </c>
      <c r="BM15" s="178">
        <f t="shared" si="215"/>
        <v>1214.0405557658089</v>
      </c>
      <c r="BN15" s="178">
        <f t="shared" si="215"/>
        <v>1059.1364083492883</v>
      </c>
      <c r="BO15" s="178">
        <f t="shared" si="215"/>
        <v>1147.7813978976244</v>
      </c>
      <c r="BP15" s="178">
        <f t="shared" si="215"/>
        <v>1080.2298844169868</v>
      </c>
      <c r="BQ15" s="178">
        <f t="shared" si="215"/>
        <v>1057.9203281853395</v>
      </c>
      <c r="BR15" s="178">
        <f t="shared" si="215"/>
        <v>1081.9317118566471</v>
      </c>
      <c r="BS15" s="178">
        <f t="shared" si="215"/>
        <v>1304.4889510831747</v>
      </c>
      <c r="BT15" s="178">
        <f t="shared" si="215"/>
        <v>986.35903414715517</v>
      </c>
      <c r="BU15" s="178">
        <f t="shared" si="215"/>
        <v>1067.9872679059315</v>
      </c>
      <c r="BV15" s="178">
        <f t="shared" si="215"/>
        <v>1799.5637968521028</v>
      </c>
      <c r="BW15" s="178">
        <f t="shared" si="215"/>
        <v>1099.4685743247842</v>
      </c>
      <c r="BX15" s="178">
        <f t="shared" si="215"/>
        <v>1042.1514084350943</v>
      </c>
      <c r="BY15" s="178">
        <f t="shared" si="215"/>
        <v>1271.1004189937321</v>
      </c>
      <c r="BZ15" s="178">
        <f t="shared" si="215"/>
        <v>1114.3102190747873</v>
      </c>
      <c r="CA15" s="178">
        <f t="shared" si="215"/>
        <v>1239.8064216482019</v>
      </c>
      <c r="CB15" s="178">
        <f t="shared" si="215"/>
        <v>1160.1866149840666</v>
      </c>
      <c r="CC15" s="178">
        <f t="shared" si="215"/>
        <v>1171.3697255112018</v>
      </c>
      <c r="CD15" s="178">
        <f t="shared" si="215"/>
        <v>1203.1882832564002</v>
      </c>
      <c r="CE15" s="178">
        <f t="shared" si="215"/>
        <v>1538.7086905717999</v>
      </c>
      <c r="CF15" s="178">
        <f t="shared" si="215"/>
        <v>1094.2170029596</v>
      </c>
      <c r="CG15" s="178">
        <f t="shared" si="215"/>
        <v>1239.7472283054001</v>
      </c>
      <c r="CH15" s="178">
        <f t="shared" si="215"/>
        <v>1972.1512487044497</v>
      </c>
      <c r="CI15" s="178">
        <f t="shared" si="215"/>
        <v>1208.1722590914499</v>
      </c>
      <c r="CJ15" s="178">
        <f t="shared" si="215"/>
        <v>1206.4124222426501</v>
      </c>
      <c r="CK15" s="178">
        <f t="shared" si="215"/>
        <v>2052.2624933213501</v>
      </c>
      <c r="CL15" s="178">
        <f t="shared" si="215"/>
        <v>1113.1553401422998</v>
      </c>
      <c r="CM15" s="178">
        <f t="shared" si="215"/>
        <v>1266.3735881021498</v>
      </c>
      <c r="CN15" s="178">
        <f t="shared" si="215"/>
        <v>1091.25689826855</v>
      </c>
      <c r="CO15" s="178">
        <f t="shared" si="215"/>
        <v>1092.2716518499999</v>
      </c>
      <c r="CP15" s="178">
        <f t="shared" si="215"/>
        <v>1086.1525683581499</v>
      </c>
      <c r="CQ15" s="178">
        <f t="shared" si="215"/>
        <v>1321.0360965447001</v>
      </c>
      <c r="CR15" s="178">
        <f t="shared" si="215"/>
        <v>900.57339888599995</v>
      </c>
      <c r="CS15" s="178">
        <f t="shared" si="215"/>
        <v>1086.6171352440999</v>
      </c>
      <c r="CT15" s="178">
        <f t="shared" si="215"/>
        <v>1608.9156340500001</v>
      </c>
      <c r="CU15" s="178">
        <f t="shared" si="215"/>
        <v>980.94024110329997</v>
      </c>
      <c r="CV15" s="178">
        <f t="shared" si="215"/>
        <v>1197.690624481</v>
      </c>
      <c r="CW15" s="178">
        <f t="shared" si="215"/>
        <v>1331.7515891919782</v>
      </c>
      <c r="CX15" s="178">
        <f t="shared" si="215"/>
        <v>1266.435114266</v>
      </c>
      <c r="CY15" s="178">
        <f t="shared" si="215"/>
        <v>1168.2047293499993</v>
      </c>
      <c r="CZ15" s="178">
        <f t="shared" si="215"/>
        <v>1159.5321442057143</v>
      </c>
      <c r="DA15" s="178">
        <f t="shared" si="215"/>
        <v>1077.5859547760001</v>
      </c>
      <c r="DB15" s="178">
        <f t="shared" si="215"/>
        <v>1154.0834914791972</v>
      </c>
      <c r="DC15" s="178">
        <f t="shared" ref="DC15:DG15" si="216">SUM(DC16:DC21)</f>
        <v>1403.1250420192953</v>
      </c>
      <c r="DD15" s="178">
        <f t="shared" si="216"/>
        <v>973.10441996229395</v>
      </c>
      <c r="DE15" s="178">
        <f t="shared" si="216"/>
        <v>1107.1769953431522</v>
      </c>
      <c r="DF15" s="178">
        <f t="shared" si="216"/>
        <v>1787.0661710162954</v>
      </c>
      <c r="DG15" s="178">
        <f t="shared" si="216"/>
        <v>1061.5438365445461</v>
      </c>
      <c r="DH15" s="178">
        <f t="shared" ref="DH15:EW15" si="217">SUM(DH16:DH21)</f>
        <v>1100.9465698840002</v>
      </c>
      <c r="DI15" s="178">
        <f t="shared" si="217"/>
        <v>1209.608017327748</v>
      </c>
      <c r="DJ15" s="178">
        <f t="shared" si="217"/>
        <v>1099.3930037404923</v>
      </c>
      <c r="DK15" s="178">
        <f t="shared" si="217"/>
        <v>1197.6440710914596</v>
      </c>
      <c r="DL15" s="178">
        <f t="shared" si="217"/>
        <v>1101.8226928974877</v>
      </c>
      <c r="DM15" s="178">
        <f t="shared" si="217"/>
        <v>1161.2980787613189</v>
      </c>
      <c r="DN15" s="178">
        <f t="shared" si="217"/>
        <v>1151.1082969955282</v>
      </c>
      <c r="DO15" s="178">
        <f t="shared" si="217"/>
        <v>1397.7067660474579</v>
      </c>
      <c r="DP15" s="178">
        <f t="shared" si="217"/>
        <v>991.77408880186147</v>
      </c>
      <c r="DQ15" s="178">
        <f t="shared" si="217"/>
        <v>1149.9215739174654</v>
      </c>
      <c r="DR15" s="178">
        <f t="shared" si="217"/>
        <v>1765.2828541690637</v>
      </c>
      <c r="DS15" s="178">
        <f t="shared" si="217"/>
        <v>1173.8572398492101</v>
      </c>
      <c r="DT15" s="178">
        <f t="shared" si="217"/>
        <v>1078.1491523105735</v>
      </c>
      <c r="DU15" s="178">
        <f t="shared" si="217"/>
        <v>1258.5417453234315</v>
      </c>
      <c r="DV15" s="178">
        <f t="shared" si="217"/>
        <v>1144.9340317214489</v>
      </c>
      <c r="DW15" s="178">
        <f t="shared" si="217"/>
        <v>1212.3292659485212</v>
      </c>
      <c r="DX15" s="178">
        <f t="shared" si="217"/>
        <v>1169.7263248197985</v>
      </c>
      <c r="DY15" s="178">
        <f t="shared" si="217"/>
        <v>1140.2929740868281</v>
      </c>
      <c r="DZ15" s="178">
        <f t="shared" si="217"/>
        <v>1934.9376837635261</v>
      </c>
      <c r="EA15" s="178">
        <f t="shared" si="217"/>
        <v>1383.2472924119952</v>
      </c>
      <c r="EB15" s="178">
        <f t="shared" si="217"/>
        <v>1014.3642638080069</v>
      </c>
      <c r="EC15" s="178">
        <f t="shared" si="217"/>
        <v>1092.1244994480051</v>
      </c>
      <c r="ED15" s="178">
        <f t="shared" si="217"/>
        <v>2006.1399347060042</v>
      </c>
      <c r="EE15" s="178">
        <f t="shared" si="217"/>
        <v>1166.0574267900056</v>
      </c>
      <c r="EF15" s="178">
        <f t="shared" si="217"/>
        <v>1058.5762549380058</v>
      </c>
      <c r="EG15" s="178">
        <f t="shared" si="217"/>
        <v>1172.4063755840098</v>
      </c>
      <c r="EH15" s="178">
        <f t="shared" si="217"/>
        <v>1195.6809833920097</v>
      </c>
      <c r="EI15" s="178">
        <f t="shared" si="217"/>
        <v>1126.0515964915041</v>
      </c>
      <c r="EJ15" s="178">
        <f t="shared" si="217"/>
        <v>1147.6275135160029</v>
      </c>
      <c r="EK15" s="178">
        <f t="shared" si="217"/>
        <v>1079.454160794005</v>
      </c>
      <c r="EL15" s="178">
        <f t="shared" si="217"/>
        <v>1043.9084143000057</v>
      </c>
      <c r="EM15" s="178">
        <f t="shared" si="217"/>
        <v>1433.9294408740056</v>
      </c>
      <c r="EN15" s="178">
        <f t="shared" si="217"/>
        <v>919.42574078970574</v>
      </c>
      <c r="EO15" s="178">
        <f t="shared" si="217"/>
        <v>1163.9356701440011</v>
      </c>
      <c r="EP15" s="178">
        <f t="shared" si="217"/>
        <v>1289.5669776400014</v>
      </c>
      <c r="EQ15" s="178">
        <f t="shared" si="217"/>
        <v>746.35886761000143</v>
      </c>
      <c r="ER15" s="178">
        <f t="shared" si="217"/>
        <v>795.8718134400051</v>
      </c>
      <c r="ES15" s="178">
        <f t="shared" si="217"/>
        <v>890.88114761000452</v>
      </c>
      <c r="ET15" s="178">
        <f t="shared" si="217"/>
        <v>915.82307103000699</v>
      </c>
      <c r="EU15" s="178">
        <f t="shared" si="217"/>
        <v>1257.1800267004928</v>
      </c>
      <c r="EV15" s="178">
        <f t="shared" si="217"/>
        <v>891.9241180400029</v>
      </c>
      <c r="EW15" s="178">
        <f t="shared" si="217"/>
        <v>988.47707257999889</v>
      </c>
      <c r="EX15" s="178">
        <f t="shared" ref="EX15:FJ15" si="218">SUM(EX16:EX21)</f>
        <v>1072.6245917482868</v>
      </c>
      <c r="EY15" s="178">
        <f t="shared" si="218"/>
        <v>1297.1818451899876</v>
      </c>
      <c r="EZ15" s="178">
        <f t="shared" si="218"/>
        <v>917.28598013999454</v>
      </c>
      <c r="FA15" s="178">
        <f t="shared" si="218"/>
        <v>1150.8677522099927</v>
      </c>
      <c r="FB15" s="178">
        <f t="shared" si="218"/>
        <v>1349.645673319995</v>
      </c>
      <c r="FC15" s="178">
        <f t="shared" si="218"/>
        <v>1039.1055097599942</v>
      </c>
      <c r="FD15" s="178">
        <f t="shared" si="218"/>
        <v>1063.0559876899947</v>
      </c>
      <c r="FE15" s="178">
        <f t="shared" si="218"/>
        <v>1120.2261051999931</v>
      </c>
      <c r="FF15" s="178">
        <f t="shared" si="218"/>
        <v>1075.8223508852293</v>
      </c>
      <c r="FG15" s="178">
        <f t="shared" si="218"/>
        <v>1123.5376244099964</v>
      </c>
      <c r="FH15" s="178">
        <f t="shared" si="218"/>
        <v>1107.4487957799936</v>
      </c>
      <c r="FI15" s="178">
        <f t="shared" si="218"/>
        <v>1113.688623829994</v>
      </c>
      <c r="FJ15" s="178">
        <f t="shared" si="218"/>
        <v>1191.5350437629963</v>
      </c>
      <c r="FK15" s="178">
        <f t="shared" ref="FK15:FM15" si="219">SUM(FK16:FK21)</f>
        <v>1411.4834113449874</v>
      </c>
      <c r="FL15" s="178">
        <f t="shared" si="219"/>
        <v>1014.0442883249981</v>
      </c>
      <c r="FM15" s="178">
        <f t="shared" si="219"/>
        <v>1665.4909372450015</v>
      </c>
      <c r="FN15" s="178">
        <f t="shared" ref="FN15:FO15" si="220">SUM(FN16:FN21)</f>
        <v>1749.2720541250039</v>
      </c>
      <c r="FO15" s="178">
        <f t="shared" si="220"/>
        <v>1137.9630982949984</v>
      </c>
      <c r="FP15" s="178">
        <f t="shared" ref="FP15" si="221">SUM(FP16:FP21)</f>
        <v>1098.1020219000045</v>
      </c>
      <c r="FQ15" s="178">
        <f t="shared" ref="FQ15" si="222">SUM(FQ16:FQ21)</f>
        <v>1098.2886165450011</v>
      </c>
      <c r="FR15" s="178">
        <f t="shared" ref="FR15" si="223">SUM(FR16:FR21)</f>
        <v>1185.6089375550066</v>
      </c>
      <c r="FS15" s="178">
        <f t="shared" ref="FS15" si="224">SUM(FS16:FS21)</f>
        <v>1241.5668168449993</v>
      </c>
      <c r="FT15" s="178">
        <f t="shared" ref="FT15" si="225">SUM(FT16:FT21)</f>
        <v>1182.1379188600056</v>
      </c>
      <c r="FU15" s="178">
        <f t="shared" ref="FU15" si="226">SUM(FU16:FU21)</f>
        <v>1148.1270280800086</v>
      </c>
      <c r="FV15" s="178">
        <f t="shared" ref="FV15:FW15" si="227">SUM(FV16:FV21)</f>
        <v>1167.6674726349979</v>
      </c>
      <c r="FW15" s="178">
        <f t="shared" si="227"/>
        <v>1414.3393092050146</v>
      </c>
      <c r="FX15" s="178">
        <f t="shared" ref="FX15:FY15" si="228">SUM(FX16:FX21)</f>
        <v>976.07201364500327</v>
      </c>
      <c r="FY15" s="178">
        <f t="shared" si="228"/>
        <v>1401.8775189250084</v>
      </c>
      <c r="FZ15" s="178">
        <f t="shared" ref="FZ15" si="229">SUM(FZ16:FZ21)</f>
        <v>1784.8072785550071</v>
      </c>
      <c r="GA15" s="178">
        <f t="shared" ref="GA15:GB15" si="230">SUM(GA16:GA21)</f>
        <v>1162.9021417100028</v>
      </c>
      <c r="GB15" s="178">
        <f t="shared" si="230"/>
        <v>1129.415964450006</v>
      </c>
      <c r="GC15" s="178">
        <f t="shared" ref="GC15" si="231">SUM(GC16:GC21)</f>
        <v>1075.288209615004</v>
      </c>
      <c r="GD15" s="178">
        <f t="shared" ref="GD15" si="232">SUM(GD16:GD21)</f>
        <v>1082.034267325</v>
      </c>
      <c r="GE15" s="178">
        <f t="shared" ref="GE15" si="233">SUM(GE16:GE21)</f>
        <v>1072.5584606000091</v>
      </c>
      <c r="GF15" s="178">
        <f t="shared" ref="GF15:GG15" si="234">SUM(GF16:GF21)</f>
        <v>1077.8317069950097</v>
      </c>
      <c r="GG15" s="178">
        <f t="shared" si="234"/>
        <v>1025.6755396250048</v>
      </c>
      <c r="GH15" s="178">
        <f t="shared" ref="GH15:GI15" si="235">SUM(GH16:GH21)</f>
        <v>1148.0833776600039</v>
      </c>
      <c r="GI15" s="178">
        <f t="shared" si="235"/>
        <v>1343.7003559000173</v>
      </c>
    </row>
    <row r="16" spans="2:191">
      <c r="B16" s="186">
        <v>1211</v>
      </c>
      <c r="C16" s="188" t="s">
        <v>6</v>
      </c>
      <c r="D16" s="182">
        <f t="shared" si="102"/>
        <v>3722.9756824146566</v>
      </c>
      <c r="E16" s="182">
        <f t="shared" si="103"/>
        <v>4031.240322607669</v>
      </c>
      <c r="F16" s="182">
        <f t="shared" si="104"/>
        <v>4854.4947748355926</v>
      </c>
      <c r="G16" s="182">
        <f t="shared" si="105"/>
        <v>3813.5599616506634</v>
      </c>
      <c r="H16" s="182">
        <f>+SUM(DC16:DN16)</f>
        <v>4005.7614053332072</v>
      </c>
      <c r="I16" s="182">
        <f>+SUM(DO16:DZ16)</f>
        <v>4802.8346095000043</v>
      </c>
      <c r="J16" s="182">
        <f>+SUM(EA16:EL16)</f>
        <v>4310.661021490012</v>
      </c>
      <c r="K16" s="182">
        <f>+SUM(EM16:EX16)</f>
        <v>4034.1669885400038</v>
      </c>
      <c r="L16" s="182">
        <f t="shared" si="209"/>
        <v>3854.1318404002936</v>
      </c>
      <c r="M16" s="182">
        <f t="shared" si="51"/>
        <v>4450.0480802399961</v>
      </c>
      <c r="N16" s="182">
        <f t="shared" si="52"/>
        <v>4652.1839964300025</v>
      </c>
      <c r="O16" s="182">
        <f t="shared" si="53"/>
        <v>758.85888688340287</v>
      </c>
      <c r="P16" s="182">
        <f t="shared" si="54"/>
        <v>1336.0976192368448</v>
      </c>
      <c r="Q16" s="182">
        <f t="shared" si="55"/>
        <v>928.5381935518227</v>
      </c>
      <c r="R16" s="182">
        <f t="shared" si="56"/>
        <v>699.48098274258655</v>
      </c>
      <c r="S16" s="182">
        <f t="shared" si="57"/>
        <v>818.78327854339591</v>
      </c>
      <c r="T16" s="182">
        <f t="shared" si="58"/>
        <v>1444.3567075328717</v>
      </c>
      <c r="U16" s="182">
        <f t="shared" si="59"/>
        <v>1004.5246584765098</v>
      </c>
      <c r="V16" s="182">
        <f t="shared" si="60"/>
        <v>763.57567805489134</v>
      </c>
      <c r="W16" s="182">
        <f t="shared" si="61"/>
        <v>902.12787741925138</v>
      </c>
      <c r="X16" s="182">
        <f t="shared" si="62"/>
        <v>1644.7515268788261</v>
      </c>
      <c r="Y16" s="182">
        <f t="shared" si="63"/>
        <v>1598.2723039718658</v>
      </c>
      <c r="Z16" s="182">
        <f t="shared" si="64"/>
        <v>709.343066565649</v>
      </c>
      <c r="AA16" s="182">
        <f t="shared" si="65"/>
        <v>835.55132725172393</v>
      </c>
      <c r="AB16" s="182">
        <f t="shared" si="66"/>
        <v>1333.9370303093567</v>
      </c>
      <c r="AC16" s="182">
        <f t="shared" si="67"/>
        <v>917.53109861171129</v>
      </c>
      <c r="AD16" s="182">
        <f t="shared" si="68"/>
        <v>726.54050547787131</v>
      </c>
      <c r="AE16" s="182">
        <f t="shared" ref="AE16:AE21" si="236">+SUM(DC16:DE16)</f>
        <v>856.98873071492426</v>
      </c>
      <c r="AF16" s="182">
        <f t="shared" ref="AF16:AF21" si="237">+SUM(DF16:DH16)</f>
        <v>1448.3199708109701</v>
      </c>
      <c r="AG16" s="182">
        <f t="shared" ref="AG16:AG21" si="238">+SUM(DI16:DK16)</f>
        <v>945.32550730696175</v>
      </c>
      <c r="AH16" s="182">
        <f t="shared" ref="AH16:AH21" si="239">+SUM(DL16:DN16)</f>
        <v>755.12719650035035</v>
      </c>
      <c r="AI16" s="182">
        <f t="shared" ref="AI16:AI21" si="240">+SUM(DO16:DQ16)</f>
        <v>897.68131939000136</v>
      </c>
      <c r="AJ16" s="182">
        <f t="shared" ref="AJ16:AJ21" si="241">+SUM(DR16:DT16)</f>
        <v>1477.9219277899999</v>
      </c>
      <c r="AK16" s="182">
        <f t="shared" ref="AK16:AK21" si="242">+SUM(DU16:DW16)</f>
        <v>962.90571066000098</v>
      </c>
      <c r="AL16" s="182">
        <f t="shared" ref="AL16:AL21" si="243">+SUM(DX16:DZ16)</f>
        <v>1464.3256516600027</v>
      </c>
      <c r="AM16" s="182">
        <f t="shared" ref="AM16:AM21" si="244">+SUM(EA16:EC16)</f>
        <v>872.63573917000235</v>
      </c>
      <c r="AN16" s="182">
        <f t="shared" ref="AN16:AN21" si="245">+SUM(ED16:EF16)</f>
        <v>1694.6774974700027</v>
      </c>
      <c r="AO16" s="182">
        <f t="shared" ref="AO16:AO21" si="246">+SUM(EG16:EI16)</f>
        <v>913.73969314000374</v>
      </c>
      <c r="AP16" s="182">
        <f t="shared" ref="AP16:AP21" si="247">+SUM(EJ16:EL16)</f>
        <v>829.60809171000301</v>
      </c>
      <c r="AQ16" s="182">
        <f t="shared" ref="AQ16:AQ21" si="248">+SUM(EM16:EO16)</f>
        <v>905.66744352000183</v>
      </c>
      <c r="AR16" s="182">
        <f t="shared" ref="AR16:AR21" si="249">+SUM(EP16:ER16)</f>
        <v>1328.5792360100011</v>
      </c>
      <c r="AS16" s="183">
        <f t="shared" ref="AS16:AS21" si="250">+SUM(ES16:EU16)</f>
        <v>1078.6919628100022</v>
      </c>
      <c r="AT16" s="183">
        <f t="shared" ref="AT16:AT21" si="251">+SUM(EV16:EX16)</f>
        <v>721.22834619999867</v>
      </c>
      <c r="AU16" s="183">
        <f t="shared" si="210"/>
        <v>961.22594583999989</v>
      </c>
      <c r="AV16" s="183">
        <f t="shared" si="211"/>
        <v>1192.1945305500012</v>
      </c>
      <c r="AW16" s="183">
        <f t="shared" si="212"/>
        <v>842.0468857099994</v>
      </c>
      <c r="AX16" s="183">
        <f t="shared" si="213"/>
        <v>858.66447830029369</v>
      </c>
      <c r="AY16" s="183">
        <f t="shared" si="214"/>
        <v>1055.799027119994</v>
      </c>
      <c r="AZ16" s="183">
        <f t="shared" si="128"/>
        <v>1527.7087621600008</v>
      </c>
      <c r="BA16" s="183">
        <f t="shared" si="71"/>
        <v>872.08991831000117</v>
      </c>
      <c r="BB16" s="183">
        <f t="shared" si="72"/>
        <v>994.45037264999985</v>
      </c>
      <c r="BC16" s="183">
        <f t="shared" si="73"/>
        <v>1133.7389746600011</v>
      </c>
      <c r="BD16" s="183">
        <f t="shared" si="74"/>
        <v>1686.8185839700002</v>
      </c>
      <c r="BE16" s="183">
        <f t="shared" si="75"/>
        <v>847.9631326700005</v>
      </c>
      <c r="BF16" s="183">
        <f t="shared" si="76"/>
        <v>983.6633051300015</v>
      </c>
      <c r="BG16" s="178">
        <f>+'[1]4.GobG_cons'!AC24</f>
        <v>330.71337835804513</v>
      </c>
      <c r="BH16" s="178">
        <f>+'[1]4.GobG_cons'!AD24</f>
        <v>171.97741725184812</v>
      </c>
      <c r="BI16" s="178">
        <f>+'[1]4.GobG_cons'!AE24</f>
        <v>256.16809127350962</v>
      </c>
      <c r="BJ16" s="178">
        <f>+'[1]4.GobG_cons'!AF24</f>
        <v>914.52708084644041</v>
      </c>
      <c r="BK16" s="178">
        <f>+'[1]4.GobG_cons'!AG24</f>
        <v>224.00797783165854</v>
      </c>
      <c r="BL16" s="178">
        <f>+'[1]4.GobG_cons'!AH24</f>
        <v>197.56256055874584</v>
      </c>
      <c r="BM16" s="178">
        <f>+'[1]4.GobG_cons'!AI24</f>
        <v>382.88730911206932</v>
      </c>
      <c r="BN16" s="178">
        <f>+'[1]4.GobG_cons'!AJ24</f>
        <v>210.13399183635897</v>
      </c>
      <c r="BO16" s="178">
        <f>+'[1]4.GobG_cons'!AK24</f>
        <v>335.51689260339447</v>
      </c>
      <c r="BP16" s="178">
        <f>+'[1]4.GobG_cons'!AL24</f>
        <v>220.47252959137828</v>
      </c>
      <c r="BQ16" s="178">
        <f>+'[1]4.GobG_cons'!AM24</f>
        <v>214.02318224092113</v>
      </c>
      <c r="BR16" s="178">
        <f>+'[1]4.GobG_cons'!AN24</f>
        <v>264.98527091028706</v>
      </c>
      <c r="BS16" s="178">
        <f>+'[1]4.GobG_cons'!AO24</f>
        <v>337.3699261222468</v>
      </c>
      <c r="BT16" s="178">
        <f>+'[1]4.GobG_cons'!AP24</f>
        <v>192.44874330336924</v>
      </c>
      <c r="BU16" s="178">
        <f>+'[1]4.GobG_cons'!AQ24</f>
        <v>288.9646091177799</v>
      </c>
      <c r="BV16" s="178">
        <f>+'[1]4.GobG_cons'!AR24</f>
        <v>970.86400201868048</v>
      </c>
      <c r="BW16" s="178">
        <f>+'[1]4.GobG_cons'!AS24</f>
        <v>259.8512292683244</v>
      </c>
      <c r="BX16" s="178">
        <f>+'[1]4.GobG_cons'!AT24</f>
        <v>213.64147624586681</v>
      </c>
      <c r="BY16" s="178">
        <f>+'[1]4.GobG_cons'!AU24</f>
        <v>394.258597510794</v>
      </c>
      <c r="BZ16" s="178">
        <f>+'[1]4.GobG_cons'!AV24</f>
        <v>245.50030917364347</v>
      </c>
      <c r="CA16" s="178">
        <f>+'[1]4.GobG_cons'!AW24</f>
        <v>364.76575179207219</v>
      </c>
      <c r="CB16" s="178">
        <f>+'[1]4.GobG_cons'!AX24</f>
        <v>249.6983012077433</v>
      </c>
      <c r="CC16" s="178">
        <f>+'[1]4.GobG_cons'!AY24</f>
        <v>231.02713038297026</v>
      </c>
      <c r="CD16" s="178">
        <f>+'[1]4.GobG_cons'!AZ24</f>
        <v>282.8502464641777</v>
      </c>
      <c r="CE16" s="178">
        <f>+'[1]4.GobG_cons'!BA24</f>
        <v>409.29122589497183</v>
      </c>
      <c r="CF16" s="178">
        <f>+'[1]4.GobG_cons'!BB24</f>
        <v>183.27101484463509</v>
      </c>
      <c r="CG16" s="178">
        <f>+'[1]4.GobG_cons'!BC24</f>
        <v>309.5656366796444</v>
      </c>
      <c r="CH16" s="178">
        <f>+'[1]4.GobG_cons'!BD24</f>
        <v>1016.7487150322822</v>
      </c>
      <c r="CI16" s="178">
        <f>+'[1]4.GobG_cons'!BE24</f>
        <v>310.59300242725448</v>
      </c>
      <c r="CJ16" s="178">
        <f>+'[1]4.GobG_cons'!BF24</f>
        <v>317.40980941928939</v>
      </c>
      <c r="CK16" s="178">
        <f>+'[1]4.GobG_cons'!BG24</f>
        <v>996.6861333807833</v>
      </c>
      <c r="CL16" s="178">
        <f>+'[1]4.GobG_cons'!BH24</f>
        <v>224.77678947993482</v>
      </c>
      <c r="CM16" s="178">
        <f>+'[1]4.GobG_cons'!BI24</f>
        <v>376.80938111114767</v>
      </c>
      <c r="CN16" s="178">
        <f>+'[1]4.GobG_cons'!BJ24</f>
        <v>231.79828698799946</v>
      </c>
      <c r="CO16" s="178">
        <f>+'[1]4.GobG_cons'!BK24</f>
        <v>225.20876250234608</v>
      </c>
      <c r="CP16" s="178">
        <f>+'[1]4.GobG_cons'!BL24</f>
        <v>252.33601707530349</v>
      </c>
      <c r="CQ16" s="178">
        <f>+'[1]4.GobG_cons'!BM24</f>
        <v>321.23598841777488</v>
      </c>
      <c r="CR16" s="178">
        <f>+'[1]4.GobG_cons'!BN24</f>
        <v>181.80361096951884</v>
      </c>
      <c r="CS16" s="178">
        <f>+'[1]4.GobG_cons'!BO24</f>
        <v>332.51172786443027</v>
      </c>
      <c r="CT16" s="178">
        <f>+'[1]4.GobG_cons'!BP24</f>
        <v>869.98866233704814</v>
      </c>
      <c r="CU16" s="178">
        <f>+'[1]4.GobG_cons'!BQ24</f>
        <v>245.56688301670448</v>
      </c>
      <c r="CV16" s="178">
        <f>+'[1]4.GobG_cons'!BR24</f>
        <v>218.38148495560407</v>
      </c>
      <c r="CW16" s="178">
        <f>+'[1]4.GobG_cons'!BS24</f>
        <v>346.59658888451577</v>
      </c>
      <c r="CX16" s="178">
        <f>+'[1]4.GobG_cons'!BT24</f>
        <v>224.62042465757264</v>
      </c>
      <c r="CY16" s="178">
        <f>+'[1]4.GobG_cons'!BU24</f>
        <v>346.31408506962299</v>
      </c>
      <c r="CZ16" s="178">
        <f>+'[1]4.GobG_cons'!BV24</f>
        <v>255.23331301275402</v>
      </c>
      <c r="DA16" s="178">
        <f>+'[1]4.GobG_cons'!BW24</f>
        <v>223.59332544972224</v>
      </c>
      <c r="DB16" s="178">
        <f>+'[1]4.GobG_cons'!BX24</f>
        <v>247.71386701539504</v>
      </c>
      <c r="DC16" s="178">
        <f>+'[1]4.GobG_cons'!BY24</f>
        <v>342.31134147107059</v>
      </c>
      <c r="DD16" s="178">
        <f>+'[1]4.GobG_cons'!BZ24</f>
        <v>212.66137738582202</v>
      </c>
      <c r="DE16" s="178">
        <f>+'[1]4.GobG_cons'!CA24</f>
        <v>302.01601185803167</v>
      </c>
      <c r="DF16" s="178">
        <f>+'[1]4.GobG_cons'!CB24</f>
        <v>960.54307771071706</v>
      </c>
      <c r="DG16" s="178">
        <f>+'[1]4.GobG_cons'!CC24</f>
        <v>247.83707668807577</v>
      </c>
      <c r="DH16" s="178">
        <f>+'[1]4.GobG_cons'!CD24</f>
        <v>239.93981641217718</v>
      </c>
      <c r="DI16" s="178">
        <f>+'[1]4.GobG_cons'!CE24</f>
        <v>353.09110822392751</v>
      </c>
      <c r="DJ16" s="178">
        <f>+'[1]4.GobG_cons'!CF24</f>
        <v>229.25976791247004</v>
      </c>
      <c r="DK16" s="178">
        <f>+'[1]4.GobG_cons'!CG24</f>
        <v>362.97463117056424</v>
      </c>
      <c r="DL16" s="178">
        <f>+'[1]4.GobG_cons'!CH24</f>
        <v>244.5762880271167</v>
      </c>
      <c r="DM16" s="178">
        <f>+'[1]4.GobG_cons'!CI24</f>
        <v>252.31316851025926</v>
      </c>
      <c r="DN16" s="178">
        <f>+'[1]4.GobG_cons'!CJ24</f>
        <v>258.23773996297439</v>
      </c>
      <c r="DO16" s="178">
        <f>+'[1]4.GobG_cons'!CK24</f>
        <v>385.91676319000015</v>
      </c>
      <c r="DP16" s="178">
        <f>+'[1]4.GobG_cons'!CL24</f>
        <v>196.27557220000062</v>
      </c>
      <c r="DQ16" s="178">
        <f>+'[1]4.GobG_cons'!CM24</f>
        <v>315.48898400000053</v>
      </c>
      <c r="DR16" s="178">
        <f>+'[1]4.GobG_cons'!CN24</f>
        <v>935.14292983999962</v>
      </c>
      <c r="DS16" s="178">
        <f>+'[1]4.GobG_cons'!CO24</f>
        <v>307.87218666999979</v>
      </c>
      <c r="DT16" s="178">
        <f>+'[1]4.GobG_cons'!CP24</f>
        <v>234.9068112800006</v>
      </c>
      <c r="DU16" s="178">
        <f>+'[1]4.GobG_cons'!CQ24</f>
        <v>352.52095284000063</v>
      </c>
      <c r="DV16" s="178">
        <f>+'[1]4.GobG_cons'!CR24</f>
        <v>238.13598508000044</v>
      </c>
      <c r="DW16" s="178">
        <f>+'[1]4.GobG_cons'!CS24</f>
        <v>372.24877273999994</v>
      </c>
      <c r="DX16" s="178">
        <f>+'[1]4.GobG_cons'!CT24</f>
        <v>257.16584084000118</v>
      </c>
      <c r="DY16" s="178">
        <f>+'[1]4.GobG_cons'!CU24</f>
        <v>262.72411712000047</v>
      </c>
      <c r="DZ16" s="178">
        <f>+'[1]4.GobG_cons'!CV24</f>
        <v>944.43569370000102</v>
      </c>
      <c r="EA16" s="178">
        <f>+'[1]4.GobG_cons'!CW24</f>
        <v>372.56093718000085</v>
      </c>
      <c r="EB16" s="178">
        <f>+'[1]4.GobG_cons'!CX24</f>
        <v>196.12657967000044</v>
      </c>
      <c r="EC16" s="178">
        <f>+'[1]4.GobG_cons'!CY24</f>
        <v>303.94822232000104</v>
      </c>
      <c r="ED16" s="178">
        <f>+'[1]4.GobG_cons'!CZ24</f>
        <v>1180.0451213800011</v>
      </c>
      <c r="EE16" s="178">
        <f>+'[1]4.GobG_cons'!DA24</f>
        <v>275.6880059800007</v>
      </c>
      <c r="EF16" s="178">
        <f>+'[1]4.GobG_cons'!DB24</f>
        <v>238.94437011000079</v>
      </c>
      <c r="EG16" s="178">
        <f>+'[1]4.GobG_cons'!DC24</f>
        <v>294.84654059000241</v>
      </c>
      <c r="EH16" s="178">
        <f>+'[1]4.GobG_cons'!DD24</f>
        <v>320.77289946000008</v>
      </c>
      <c r="EI16" s="178">
        <f>+'[1]4.GobG_cons'!DE24</f>
        <v>298.12025309000126</v>
      </c>
      <c r="EJ16" s="178">
        <f>+'[1]4.GobG_cons'!DF24</f>
        <v>286.1037535300008</v>
      </c>
      <c r="EK16" s="178">
        <f>+'[1]4.GobG_cons'!DG24</f>
        <v>290.82498235000139</v>
      </c>
      <c r="EL16" s="178">
        <f>+'[1]4.GobG_cons'!DH24</f>
        <v>252.67935583000079</v>
      </c>
      <c r="EM16" s="178">
        <f>+'[1]4.GobG_cons'!DI24</f>
        <v>395.40375375000087</v>
      </c>
      <c r="EN16" s="178">
        <f>+'[1]4.GobG_cons'!DJ24</f>
        <v>204.02315221000069</v>
      </c>
      <c r="EO16" s="178">
        <f>+'[1]4.GobG_cons'!DK24</f>
        <v>306.24053756000018</v>
      </c>
      <c r="EP16" s="178">
        <f>+'[1]4.GobG_cons'!DL24</f>
        <v>798.29791130999968</v>
      </c>
      <c r="EQ16" s="178">
        <f>+'[1]4.GobG_cons'!DM24</f>
        <v>284.71275986000029</v>
      </c>
      <c r="ER16" s="178">
        <f>+'[1]4.GobG_cons'!DN24</f>
        <v>245.56856484000099</v>
      </c>
      <c r="ES16" s="178">
        <f>+'[1]4.GobG_cons'!DO24</f>
        <v>275.03400848000098</v>
      </c>
      <c r="ET16" s="178">
        <f>+'[1]4.GobG_cons'!DP24</f>
        <v>275.46679829000198</v>
      </c>
      <c r="EU16" s="178">
        <f>+'[1]4.GobG_cons'!DQ24</f>
        <v>528.1911560399991</v>
      </c>
      <c r="EV16" s="178">
        <f>+'[1]4.GobG_cons'!DR24</f>
        <v>214.54583630000138</v>
      </c>
      <c r="EW16" s="178">
        <f>+'[1]4.GobG_cons'!DS24</f>
        <v>239.50970984999822</v>
      </c>
      <c r="EX16" s="178">
        <f>+'[1]4.GobG_cons'!DT24</f>
        <v>267.17280004999913</v>
      </c>
      <c r="EY16" s="178">
        <f>+'[1]4.GobG_cons'!DU24</f>
        <v>409.63187914000076</v>
      </c>
      <c r="EZ16" s="178">
        <f>+'[1]4.GobG_cons'!DV24</f>
        <v>233.60099476999957</v>
      </c>
      <c r="FA16" s="178">
        <f>+'[1]4.GobG_cons'!DW24</f>
        <v>317.99307192999959</v>
      </c>
      <c r="FB16" s="178">
        <f>+'[1]4.GobG_cons'!DX24</f>
        <v>605.61206622000032</v>
      </c>
      <c r="FC16" s="178">
        <f>+'[1]4.GobG_cons'!DY24</f>
        <v>299.44462304000047</v>
      </c>
      <c r="FD16" s="178">
        <f>+'[1]4.GobG_cons'!DZ24</f>
        <v>287.13784129000032</v>
      </c>
      <c r="FE16" s="178">
        <f>+'[1]4.GobG_cons'!EA24</f>
        <v>281.28804234999978</v>
      </c>
      <c r="FF16" s="178">
        <f>+'[1]4.GobG_cons'!EB24</f>
        <v>278.36542925999993</v>
      </c>
      <c r="FG16" s="178">
        <f>+'[1]4.GobG_cons'!EC24</f>
        <v>282.39341409999963</v>
      </c>
      <c r="FH16" s="178">
        <f>+'[1]4.GobG_cons'!ED24</f>
        <v>283.93897104999951</v>
      </c>
      <c r="FI16" s="178">
        <f>+'[1]4.GobG_cons'!EE24</f>
        <v>270.67281577000006</v>
      </c>
      <c r="FJ16" s="178">
        <f>+'[1]4.GobG_cons'!EF24</f>
        <v>304.05269148029413</v>
      </c>
      <c r="FK16" s="178">
        <f>+'[1]4.GobG_cons'!EG24</f>
        <v>424.88176078999737</v>
      </c>
      <c r="FL16" s="178">
        <f>+'[1]4.GobG_cons'!EH24</f>
        <v>250.95136863999829</v>
      </c>
      <c r="FM16" s="178">
        <f>+'[1]4.GobG_cons'!EI24</f>
        <v>379.96589768999837</v>
      </c>
      <c r="FN16" s="178">
        <f>+'[1]4.GobG_cons'!EJ24</f>
        <v>930.1397692200004</v>
      </c>
      <c r="FO16" s="178">
        <f>+'[1]4.GobG_cons'!EK24</f>
        <v>314.79308102999966</v>
      </c>
      <c r="FP16" s="178">
        <f>+'[1]4.GobG_cons'!EL24</f>
        <v>282.77591191000084</v>
      </c>
      <c r="FQ16" s="178">
        <f>+'[1]4.GobG_cons'!EM24</f>
        <v>289.6695151800011</v>
      </c>
      <c r="FR16" s="178">
        <f>+'[1]4.GobG_cons'!EN24</f>
        <v>285.57724437000013</v>
      </c>
      <c r="FS16" s="178">
        <f>+'[1]4.GobG_cons'!EO24</f>
        <v>296.84315875999988</v>
      </c>
      <c r="FT16" s="178">
        <f>+'[1]4.GobG_cons'!EP24</f>
        <v>316.08938048000005</v>
      </c>
      <c r="FU16" s="178">
        <f>+'[1]4.GobG_cons'!EQ24</f>
        <v>298.4324686800008</v>
      </c>
      <c r="FV16" s="178">
        <f>+'[1]4.GobG_cons'!ER24</f>
        <v>379.92852348999907</v>
      </c>
      <c r="FW16" s="178">
        <f>+'[1]4.GobG_cons'!ES24</f>
        <v>471.91353523000072</v>
      </c>
      <c r="FX16" s="178">
        <f>+'[1]4.GobG_cons'!ET24</f>
        <v>245.17794495999942</v>
      </c>
      <c r="FY16" s="178">
        <f>+'[1]4.GobG_cons'!EU24</f>
        <v>416.64749447000111</v>
      </c>
      <c r="FZ16" s="178">
        <f>+'[1]4.GobG_cons'!EV24</f>
        <v>1010.1986698600003</v>
      </c>
      <c r="GA16" s="178">
        <f>+'[1]4.GobG_cons'!EW24</f>
        <v>364.77502711000039</v>
      </c>
      <c r="GB16" s="178">
        <f>+'[1]4.GobG_cons'!EX24</f>
        <v>311.84488699999946</v>
      </c>
      <c r="GC16" s="178">
        <f>+'[1]4.GobG_cons'!EY24</f>
        <v>286.16227719000051</v>
      </c>
      <c r="GD16" s="178">
        <f>+'[1]4.GobG_cons'!EZ24</f>
        <v>277.57741089000018</v>
      </c>
      <c r="GE16" s="178">
        <f>+'[1]4.GobG_cons'!FA24</f>
        <v>284.22344458999993</v>
      </c>
      <c r="GF16" s="178">
        <f>+'[1]4.GobG_cons'!FB24</f>
        <v>269.20986638000034</v>
      </c>
      <c r="GG16" s="178">
        <f>+'[1]4.GobG_cons'!FC24</f>
        <v>268.81581839000057</v>
      </c>
      <c r="GH16" s="178">
        <f>+'[1]4.GobG_cons'!FD24</f>
        <v>445.6376203600006</v>
      </c>
      <c r="GI16" s="178">
        <f>+'[1]4.GobG_cons'!FE24</f>
        <v>425.87849598000167</v>
      </c>
    </row>
    <row r="17" spans="2:191">
      <c r="B17" s="186">
        <v>1212</v>
      </c>
      <c r="C17" s="188" t="s">
        <v>7</v>
      </c>
      <c r="D17" s="182">
        <f t="shared" si="102"/>
        <v>6077.8413809620142</v>
      </c>
      <c r="E17" s="182">
        <f t="shared" si="103"/>
        <v>6412.9227272294156</v>
      </c>
      <c r="F17" s="182">
        <f t="shared" si="104"/>
        <v>6501.9158560207243</v>
      </c>
      <c r="G17" s="182">
        <f t="shared" si="105"/>
        <v>5660.7036927810314</v>
      </c>
      <c r="H17" s="182">
        <f t="shared" ref="H17:H21" si="252">+SUM(DC17:DN17)</f>
        <v>6229.5703095876042</v>
      </c>
      <c r="I17" s="182">
        <f t="shared" ref="I17:I21" si="253">+SUM(DO17:DZ17)</f>
        <v>6381.1192878601814</v>
      </c>
      <c r="J17" s="182">
        <f t="shared" ref="J17:J21" si="254">+SUM(EA17:EL17)</f>
        <v>6269.9698915800473</v>
      </c>
      <c r="K17" s="182">
        <f t="shared" ref="K17:K21" si="255">+SUM(EM17:EX17)</f>
        <v>5200.8441980800126</v>
      </c>
      <c r="L17" s="182">
        <f t="shared" si="209"/>
        <v>5985.9355873472914</v>
      </c>
      <c r="M17" s="182">
        <f t="shared" si="51"/>
        <v>6440.0953436400096</v>
      </c>
      <c r="N17" s="182">
        <f t="shared" si="52"/>
        <v>6269.200982760055</v>
      </c>
      <c r="O17" s="182">
        <f t="shared" si="53"/>
        <v>1506.9017544596586</v>
      </c>
      <c r="P17" s="182">
        <f t="shared" si="54"/>
        <v>1495.4607131423104</v>
      </c>
      <c r="Q17" s="182">
        <f t="shared" si="55"/>
        <v>1524.1935041321428</v>
      </c>
      <c r="R17" s="182">
        <f t="shared" si="56"/>
        <v>1551.2854092279022</v>
      </c>
      <c r="S17" s="182">
        <f t="shared" si="57"/>
        <v>1590.6161503648116</v>
      </c>
      <c r="T17" s="182">
        <f t="shared" si="58"/>
        <v>1542.2863303627123</v>
      </c>
      <c r="U17" s="182">
        <f t="shared" si="59"/>
        <v>1607.3185401069809</v>
      </c>
      <c r="V17" s="182">
        <f t="shared" si="60"/>
        <v>1672.7017063949113</v>
      </c>
      <c r="W17" s="182">
        <f t="shared" si="61"/>
        <v>1840.0068680084125</v>
      </c>
      <c r="X17" s="182">
        <f t="shared" si="62"/>
        <v>1570.766891089507</v>
      </c>
      <c r="Y17" s="182">
        <f t="shared" si="63"/>
        <v>1592.230492619733</v>
      </c>
      <c r="Z17" s="182">
        <f t="shared" si="64"/>
        <v>1498.9116043030717</v>
      </c>
      <c r="AA17" s="182">
        <f t="shared" si="65"/>
        <v>1460.9000081795025</v>
      </c>
      <c r="AB17" s="182">
        <f t="shared" si="66"/>
        <v>1338.5588873069453</v>
      </c>
      <c r="AC17" s="182">
        <f t="shared" si="67"/>
        <v>1364.7225546913196</v>
      </c>
      <c r="AD17" s="182">
        <f t="shared" si="68"/>
        <v>1496.522242603264</v>
      </c>
      <c r="AE17" s="182">
        <f t="shared" si="236"/>
        <v>1587.4924382073905</v>
      </c>
      <c r="AF17" s="182">
        <f t="shared" si="237"/>
        <v>1501.1266629908559</v>
      </c>
      <c r="AG17" s="182">
        <f t="shared" si="238"/>
        <v>1545.367639232009</v>
      </c>
      <c r="AH17" s="182">
        <f t="shared" si="239"/>
        <v>1595.5835691573493</v>
      </c>
      <c r="AI17" s="182">
        <f t="shared" si="240"/>
        <v>1595.302164723784</v>
      </c>
      <c r="AJ17" s="182">
        <f t="shared" si="241"/>
        <v>1510.1381687828471</v>
      </c>
      <c r="AK17" s="182">
        <f t="shared" si="242"/>
        <v>1603.0001004054004</v>
      </c>
      <c r="AL17" s="182">
        <f t="shared" si="243"/>
        <v>1672.6788539481499</v>
      </c>
      <c r="AM17" s="182">
        <f t="shared" si="244"/>
        <v>1623.0969709000035</v>
      </c>
      <c r="AN17" s="182">
        <f t="shared" si="245"/>
        <v>1560.7914416600124</v>
      </c>
      <c r="AO17" s="182">
        <f t="shared" si="246"/>
        <v>1578.0746137700198</v>
      </c>
      <c r="AP17" s="182">
        <f t="shared" si="247"/>
        <v>1508.0068652500108</v>
      </c>
      <c r="AQ17" s="182">
        <f t="shared" si="248"/>
        <v>1594.1738196417111</v>
      </c>
      <c r="AR17" s="182">
        <f t="shared" si="249"/>
        <v>943.18205026000805</v>
      </c>
      <c r="AS17" s="183">
        <f t="shared" si="250"/>
        <v>1262.2538521400027</v>
      </c>
      <c r="AT17" s="183">
        <f t="shared" si="251"/>
        <v>1401.23447603829</v>
      </c>
      <c r="AU17" s="183">
        <f t="shared" si="210"/>
        <v>1453.5950154499728</v>
      </c>
      <c r="AV17" s="183">
        <f t="shared" si="211"/>
        <v>1402.0087541899816</v>
      </c>
      <c r="AW17" s="183">
        <f t="shared" si="212"/>
        <v>1531.1225461399845</v>
      </c>
      <c r="AX17" s="183">
        <f t="shared" si="213"/>
        <v>1599.2092715673521</v>
      </c>
      <c r="AY17" s="183">
        <f t="shared" si="214"/>
        <v>1651.1019275899912</v>
      </c>
      <c r="AZ17" s="183">
        <f t="shared" si="128"/>
        <v>1539.3744949900038</v>
      </c>
      <c r="BA17" s="183">
        <f t="shared" si="71"/>
        <v>1652.584868850003</v>
      </c>
      <c r="BB17" s="183">
        <f t="shared" si="72"/>
        <v>1597.0340522100109</v>
      </c>
      <c r="BC17" s="183">
        <f t="shared" si="73"/>
        <v>1592.9311228400193</v>
      </c>
      <c r="BD17" s="183">
        <f t="shared" si="74"/>
        <v>1563.0871434700121</v>
      </c>
      <c r="BE17" s="183">
        <f t="shared" si="75"/>
        <v>1563.2603821800094</v>
      </c>
      <c r="BF17" s="183">
        <f t="shared" si="76"/>
        <v>1549.9223342700141</v>
      </c>
      <c r="BG17" s="178">
        <f>+'[1]4.GobG_cons'!AC25</f>
        <v>606.75291934146492</v>
      </c>
      <c r="BH17" s="178">
        <f>+'[1]4.GobG_cons'!AD25</f>
        <v>450.27912983024402</v>
      </c>
      <c r="BI17" s="178">
        <f>+'[1]4.GobG_cons'!AE25</f>
        <v>449.86970528794978</v>
      </c>
      <c r="BJ17" s="178">
        <f>+'[1]4.GobG_cons'!AF25</f>
        <v>490.45555323147005</v>
      </c>
      <c r="BK17" s="178">
        <f>+'[1]4.GobG_cons'!AG25</f>
        <v>518.11817456600807</v>
      </c>
      <c r="BL17" s="178">
        <f>+'[1]4.GobG_cons'!AH25</f>
        <v>486.88698534483217</v>
      </c>
      <c r="BM17" s="178">
        <f>+'[1]4.GobG_cons'!AI25</f>
        <v>507.62009082029539</v>
      </c>
      <c r="BN17" s="178">
        <f>+'[1]4.GobG_cons'!AJ25</f>
        <v>521.36231628644236</v>
      </c>
      <c r="BO17" s="178">
        <f>+'[1]4.GobG_cons'!AK25</f>
        <v>495.21109702540497</v>
      </c>
      <c r="BP17" s="178">
        <f>+'[1]4.GobG_cons'!AL25</f>
        <v>533.99589503203322</v>
      </c>
      <c r="BQ17" s="178">
        <f>+'[1]4.GobG_cons'!AM25</f>
        <v>517.91307041147388</v>
      </c>
      <c r="BR17" s="178">
        <f>+'[1]4.GobG_cons'!AN25</f>
        <v>499.37644378439506</v>
      </c>
      <c r="BS17" s="178">
        <f>+'[1]4.GobG_cons'!AO25</f>
        <v>629.67452313278443</v>
      </c>
      <c r="BT17" s="178">
        <f>+'[1]4.GobG_cons'!AP25</f>
        <v>490.07815240530624</v>
      </c>
      <c r="BU17" s="178">
        <f>+'[1]4.GobG_cons'!AQ25</f>
        <v>470.86347482672096</v>
      </c>
      <c r="BV17" s="178">
        <f>+'[1]4.GobG_cons'!AR25</f>
        <v>513.44853163923233</v>
      </c>
      <c r="BW17" s="178">
        <f>+'[1]4.GobG_cons'!AS25</f>
        <v>517.20478889676406</v>
      </c>
      <c r="BX17" s="178">
        <f>+'[1]4.GobG_cons'!AT25</f>
        <v>511.63300982671581</v>
      </c>
      <c r="BY17" s="178">
        <f>+'[1]4.GobG_cons'!AU25</f>
        <v>543.3170809756258</v>
      </c>
      <c r="BZ17" s="178">
        <f>+'[1]4.GobG_cons'!AV25</f>
        <v>528.27624553181204</v>
      </c>
      <c r="CA17" s="178">
        <f>+'[1]4.GobG_cons'!AW25</f>
        <v>535.72521359954328</v>
      </c>
      <c r="CB17" s="178">
        <f>+'[1]4.GobG_cons'!AX25</f>
        <v>558.75203150054676</v>
      </c>
      <c r="CC17" s="178">
        <f>+'[1]4.GobG_cons'!AY25</f>
        <v>551.11150712003132</v>
      </c>
      <c r="CD17" s="178">
        <f>+'[1]4.GobG_cons'!AZ25</f>
        <v>562.83816777433321</v>
      </c>
      <c r="CE17" s="178">
        <f>+'[1]4.GobG_cons'!BA25</f>
        <v>721.59929134072684</v>
      </c>
      <c r="CF17" s="178">
        <f>+'[1]4.GobG_cons'!BB25</f>
        <v>565.41315926369589</v>
      </c>
      <c r="CG17" s="178">
        <f>+'[1]4.GobG_cons'!BC25</f>
        <v>552.99441740398993</v>
      </c>
      <c r="CH17" s="178">
        <f>+'[1]4.GobG_cons'!BD25</f>
        <v>571.71590980828341</v>
      </c>
      <c r="CI17" s="178">
        <f>+'[1]4.GobG_cons'!BE25</f>
        <v>506.79872927949157</v>
      </c>
      <c r="CJ17" s="178">
        <f>+'[1]4.GobG_cons'!BF25</f>
        <v>492.25225200173207</v>
      </c>
      <c r="CK17" s="178">
        <f>+'[1]4.GobG_cons'!BG25</f>
        <v>569.57374932014659</v>
      </c>
      <c r="CL17" s="178">
        <f>+'[1]4.GobG_cons'!BH25</f>
        <v>511.06621140725298</v>
      </c>
      <c r="CM17" s="178">
        <f>+'[1]4.GobG_cons'!BI25</f>
        <v>511.59053189233339</v>
      </c>
      <c r="CN17" s="178">
        <f>+'[1]4.GobG_cons'!BJ25</f>
        <v>494.34532444431051</v>
      </c>
      <c r="CO17" s="178">
        <f>+'[1]4.GobG_cons'!BK25</f>
        <v>515.54146399296224</v>
      </c>
      <c r="CP17" s="178">
        <f>+'[1]4.GobG_cons'!BL25</f>
        <v>489.02481586579881</v>
      </c>
      <c r="CQ17" s="178">
        <f>+'[1]4.GobG_cons'!BM25</f>
        <v>597.32444670506993</v>
      </c>
      <c r="CR17" s="178">
        <f>+'[1]4.GobG_cons'!BN25</f>
        <v>418.72602218085422</v>
      </c>
      <c r="CS17" s="178">
        <f>+'[1]4.GobG_cons'!BO25</f>
        <v>444.8495392935784</v>
      </c>
      <c r="CT17" s="178">
        <f>+'[1]4.GobG_cons'!BP25</f>
        <v>430.33805826751075</v>
      </c>
      <c r="CU17" s="178">
        <f>+'[1]4.GobG_cons'!BQ25</f>
        <v>432.67337329920275</v>
      </c>
      <c r="CV17" s="178">
        <f>+'[1]4.GobG_cons'!BR25</f>
        <v>475.54745574023167</v>
      </c>
      <c r="CW17" s="178">
        <f>+'[1]4.GobG_cons'!BS25</f>
        <v>432.40436838657422</v>
      </c>
      <c r="CX17" s="178">
        <f>+'[1]4.GobG_cons'!BT25</f>
        <v>481.51936077629449</v>
      </c>
      <c r="CY17" s="178">
        <f>+'[1]4.GobG_cons'!BU25</f>
        <v>450.79882552845089</v>
      </c>
      <c r="CZ17" s="178">
        <f>+'[1]4.GobG_cons'!BV25</f>
        <v>501.05689751040717</v>
      </c>
      <c r="DA17" s="178">
        <f>+'[1]4.GobG_cons'!BW25</f>
        <v>483.85128308184937</v>
      </c>
      <c r="DB17" s="178">
        <f>+'[1]4.GobG_cons'!BX25</f>
        <v>511.61406201100749</v>
      </c>
      <c r="DC17" s="178">
        <f>+'[1]4.GobG_cons'!BY25</f>
        <v>680.80117629350673</v>
      </c>
      <c r="DD17" s="178">
        <f>+'[1]4.GobG_cons'!BZ25</f>
        <v>435.31212213847317</v>
      </c>
      <c r="DE17" s="178">
        <f>+'[1]4.GobG_cons'!CA25</f>
        <v>471.37913977541064</v>
      </c>
      <c r="DF17" s="178">
        <f>+'[1]4.GobG_cons'!CB25</f>
        <v>495.83180790849087</v>
      </c>
      <c r="DG17" s="178">
        <f>+'[1]4.GobG_cons'!CC25</f>
        <v>493.81045822127334</v>
      </c>
      <c r="DH17" s="178">
        <f>+'[1]4.GobG_cons'!CD25</f>
        <v>511.48439686109168</v>
      </c>
      <c r="DI17" s="178">
        <f>+'[1]4.GobG_cons'!CE25</f>
        <v>521.18949825340997</v>
      </c>
      <c r="DJ17" s="178">
        <f>+'[1]4.GobG_cons'!CF25</f>
        <v>525.09636681727659</v>
      </c>
      <c r="DK17" s="178">
        <f>+'[1]4.GobG_cons'!CG25</f>
        <v>499.08177416132219</v>
      </c>
      <c r="DL17" s="178">
        <f>+'[1]4.GobG_cons'!CH25</f>
        <v>518.53617601284111</v>
      </c>
      <c r="DM17" s="178">
        <f>+'[1]4.GobG_cons'!CI25</f>
        <v>541.71314078228795</v>
      </c>
      <c r="DN17" s="178">
        <f>+'[1]4.GobG_cons'!CJ25</f>
        <v>535.33425236222035</v>
      </c>
      <c r="DO17" s="178">
        <f>+'[1]4.GobG_cons'!CK25</f>
        <v>645.47072463145798</v>
      </c>
      <c r="DP17" s="178">
        <f>+'[1]4.GobG_cons'!CL25</f>
        <v>464.49635792286097</v>
      </c>
      <c r="DQ17" s="178">
        <f>+'[1]4.GobG_cons'!CM25</f>
        <v>485.33508216946501</v>
      </c>
      <c r="DR17" s="178">
        <f>+'[1]4.GobG_cons'!CN25</f>
        <v>493.69289964106395</v>
      </c>
      <c r="DS17" s="178">
        <f>+'[1]4.GobG_cons'!CO25</f>
        <v>512.04136334321038</v>
      </c>
      <c r="DT17" s="178">
        <f>+'[1]4.GobG_cons'!CP25</f>
        <v>504.40390579857274</v>
      </c>
      <c r="DU17" s="178">
        <f>+'[1]4.GobG_cons'!CQ25</f>
        <v>536.16535065143069</v>
      </c>
      <c r="DV17" s="178">
        <f>+'[1]4.GobG_cons'!CR25</f>
        <v>560.43882296544859</v>
      </c>
      <c r="DW17" s="178">
        <f>+'[1]4.GobG_cons'!CS25</f>
        <v>506.39592678852108</v>
      </c>
      <c r="DX17" s="178">
        <f>+'[1]4.GobG_cons'!CT25</f>
        <v>558.20759437379706</v>
      </c>
      <c r="DY17" s="178">
        <f>+'[1]4.GobG_cons'!CU25</f>
        <v>529.84278028682752</v>
      </c>
      <c r="DZ17" s="178">
        <f>+'[1]4.GobG_cons'!CV25</f>
        <v>584.62847928752535</v>
      </c>
      <c r="EA17" s="178">
        <f>+'[1]4.GobG_cons'!CW25</f>
        <v>656.06268956999395</v>
      </c>
      <c r="EB17" s="178">
        <f>+'[1]4.GobG_cons'!CX25</f>
        <v>498.92406292000595</v>
      </c>
      <c r="EC17" s="178">
        <f>+'[1]4.GobG_cons'!CY25</f>
        <v>468.11021841000365</v>
      </c>
      <c r="ED17" s="178">
        <f>+'[1]4.GobG_cons'!CZ25</f>
        <v>508.98726941000291</v>
      </c>
      <c r="EE17" s="178">
        <f>+'[1]4.GobG_cons'!DA25</f>
        <v>554.21191683000461</v>
      </c>
      <c r="EF17" s="178">
        <f>+'[1]4.GobG_cons'!DB25</f>
        <v>497.59225542000479</v>
      </c>
      <c r="EG17" s="178">
        <f>+'[1]4.GobG_cons'!DC25</f>
        <v>529.91521868000746</v>
      </c>
      <c r="EH17" s="178">
        <f>+'[1]4.GobG_cons'!DD25</f>
        <v>544.13122052000949</v>
      </c>
      <c r="EI17" s="178">
        <f>+'[1]4.GobG_cons'!DE25</f>
        <v>504.02817457000288</v>
      </c>
      <c r="EJ17" s="178">
        <f>+'[1]4.GobG_cons'!DF25</f>
        <v>532.98843615000226</v>
      </c>
      <c r="EK17" s="178">
        <f>+'[1]4.GobG_cons'!DG25</f>
        <v>486.85214306000364</v>
      </c>
      <c r="EL17" s="178">
        <f>+'[1]4.GobG_cons'!DH25</f>
        <v>488.16628604000488</v>
      </c>
      <c r="EM17" s="178">
        <f>+'[1]4.GobG_cons'!DI25</f>
        <v>700.81699445000481</v>
      </c>
      <c r="EN17" s="178">
        <f>+'[1]4.GobG_cons'!DJ25</f>
        <v>446.40418915170494</v>
      </c>
      <c r="EO17" s="178">
        <f>+'[1]4.GobG_cons'!DK25</f>
        <v>446.95263604000138</v>
      </c>
      <c r="EP17" s="178">
        <f>+'[1]4.GobG_cons'!DL25</f>
        <v>323.5984316000019</v>
      </c>
      <c r="EQ17" s="178">
        <f>+'[1]4.GobG_cons'!DM25</f>
        <v>298.06796579000138</v>
      </c>
      <c r="ER17" s="178">
        <f>+'[1]4.GobG_cons'!DN25</f>
        <v>321.51565287000471</v>
      </c>
      <c r="ES17" s="178">
        <f>+'[1]4.GobG_cons'!DO25</f>
        <v>371.58199138000401</v>
      </c>
      <c r="ET17" s="178">
        <f>+'[1]4.GobG_cons'!DP25</f>
        <v>400.64661396000503</v>
      </c>
      <c r="EU17" s="178">
        <f>+'[1]4.GobG_cons'!DQ25</f>
        <v>490.02524679999362</v>
      </c>
      <c r="EV17" s="178">
        <f>+'[1]4.GobG_cons'!DR25</f>
        <v>417.45955060000159</v>
      </c>
      <c r="EW17" s="178">
        <f>+'[1]4.GobG_cons'!DS25</f>
        <v>471.53907911000067</v>
      </c>
      <c r="EX17" s="178">
        <f>+'[1]4.GobG_cons'!DT25</f>
        <v>512.23584632828783</v>
      </c>
      <c r="EY17" s="178">
        <f>+'[1]4.GobG_cons'!DU25</f>
        <v>597.45281773998613</v>
      </c>
      <c r="EZ17" s="178">
        <f>+'[1]4.GobG_cons'!DV25</f>
        <v>433.55203219999447</v>
      </c>
      <c r="FA17" s="178">
        <f>+'[1]4.GobG_cons'!DW25</f>
        <v>422.59016550999212</v>
      </c>
      <c r="FB17" s="178">
        <f>+'[1]4.GobG_cons'!DX25</f>
        <v>458.32572519999428</v>
      </c>
      <c r="FC17" s="178">
        <f>+'[1]4.GobG_cons'!DY25</f>
        <v>480.45615668999312</v>
      </c>
      <c r="FD17" s="178">
        <f>+'[1]4.GobG_cons'!DZ25</f>
        <v>463.22687229999406</v>
      </c>
      <c r="FE17" s="178">
        <f>+'[1]4.GobG_cons'!EA25</f>
        <v>501.46078123999251</v>
      </c>
      <c r="FF17" s="178">
        <f>+'[1]4.GobG_cons'!EB25</f>
        <v>499.37599545999518</v>
      </c>
      <c r="FG17" s="178">
        <f>+'[1]4.GobG_cons'!EC25</f>
        <v>530.28576943999678</v>
      </c>
      <c r="FH17" s="178">
        <f>+'[1]4.GobG_cons'!ED25</f>
        <v>515.85931698999411</v>
      </c>
      <c r="FI17" s="178">
        <f>+'[1]4.GobG_cons'!EE25</f>
        <v>530.14537400999393</v>
      </c>
      <c r="FJ17" s="178">
        <f>+'[1]4.GobG_cons'!EF25</f>
        <v>553.20458056736413</v>
      </c>
      <c r="FK17" s="178">
        <f>+'[1]4.GobG_cons'!EG25</f>
        <v>664.52466772998991</v>
      </c>
      <c r="FL17" s="178">
        <f>+'[1]4.GobG_cons'!EH25</f>
        <v>492.07885652999869</v>
      </c>
      <c r="FM17" s="178">
        <f>+'[1]4.GobG_cons'!EI25</f>
        <v>494.49840333000236</v>
      </c>
      <c r="FN17" s="178">
        <f>+'[1]4.GobG_cons'!EJ25</f>
        <v>514.32274826000275</v>
      </c>
      <c r="FO17" s="178">
        <f>+'[1]4.GobG_cons'!EK25</f>
        <v>513.29570814999806</v>
      </c>
      <c r="FP17" s="178">
        <f>+'[1]4.GobG_cons'!EL25</f>
        <v>511.75603858000284</v>
      </c>
      <c r="FQ17" s="178">
        <f>+'[1]4.GobG_cons'!EM25</f>
        <v>500.65660290999904</v>
      </c>
      <c r="FR17" s="178">
        <f>+'[1]4.GobG_cons'!EN25</f>
        <v>566.49553599000592</v>
      </c>
      <c r="FS17" s="178">
        <f>+'[1]4.GobG_cons'!EO25</f>
        <v>585.43272994999802</v>
      </c>
      <c r="FT17" s="178">
        <f>+'[1]4.GobG_cons'!EP25</f>
        <v>536.46121988000482</v>
      </c>
      <c r="FU17" s="178">
        <f>+'[1]4.GobG_cons'!EQ25</f>
        <v>553.69765227000789</v>
      </c>
      <c r="FV17" s="178">
        <f>+'[1]4.GobG_cons'!ER25</f>
        <v>506.87518005999823</v>
      </c>
      <c r="FW17" s="178">
        <f>+'[1]4.GobG_cons'!ES25</f>
        <v>640.00381226001309</v>
      </c>
      <c r="FX17" s="178">
        <f>+'[1]4.GobG_cons'!ET25</f>
        <v>490.84361947000087</v>
      </c>
      <c r="FY17" s="178">
        <f>+'[1]4.GobG_cons'!EU25</f>
        <v>462.08369111000513</v>
      </c>
      <c r="FZ17" s="178">
        <f>+'[1]4.GobG_cons'!EV25</f>
        <v>506.37154208000555</v>
      </c>
      <c r="GA17" s="178">
        <f>+'[1]4.GobG_cons'!EW25</f>
        <v>521.99568918000114</v>
      </c>
      <c r="GB17" s="178">
        <f>+'[1]4.GobG_cons'!EX25</f>
        <v>534.71991221000519</v>
      </c>
      <c r="GC17" s="178">
        <f>+'[1]4.GobG_cons'!EY25</f>
        <v>521.37623387000247</v>
      </c>
      <c r="GD17" s="178">
        <f>+'[1]4.GobG_cons'!EZ25</f>
        <v>534.79514817999871</v>
      </c>
      <c r="GE17" s="178">
        <f>+'[1]4.GobG_cons'!FA25</f>
        <v>507.08900013000823</v>
      </c>
      <c r="GF17" s="178">
        <f>+'[1]4.GobG_cons'!FB25</f>
        <v>527.69606170000861</v>
      </c>
      <c r="GG17" s="178">
        <f>+'[1]4.GobG_cons'!FC25</f>
        <v>524.83130502000324</v>
      </c>
      <c r="GH17" s="178">
        <f>+'[1]4.GobG_cons'!FD25</f>
        <v>497.39496755000232</v>
      </c>
      <c r="GI17" s="178">
        <f>+'[1]4.GobG_cons'!FE25</f>
        <v>638.039380100014</v>
      </c>
    </row>
    <row r="18" spans="2:191">
      <c r="B18" s="186">
        <v>1213</v>
      </c>
      <c r="C18" s="188" t="s">
        <v>8</v>
      </c>
      <c r="D18" s="182">
        <f t="shared" si="102"/>
        <v>743.62630089000004</v>
      </c>
      <c r="E18" s="182">
        <f t="shared" si="103"/>
        <v>803.34595931089098</v>
      </c>
      <c r="F18" s="182">
        <f t="shared" si="104"/>
        <v>845.74343546730006</v>
      </c>
      <c r="G18" s="182">
        <f t="shared" si="105"/>
        <v>798.32967897237506</v>
      </c>
      <c r="H18" s="182">
        <f t="shared" si="252"/>
        <v>949.40212653000015</v>
      </c>
      <c r="I18" s="182">
        <f t="shared" si="253"/>
        <v>978.25089224999988</v>
      </c>
      <c r="J18" s="182">
        <f t="shared" si="254"/>
        <v>898.49460617000011</v>
      </c>
      <c r="K18" s="182">
        <f t="shared" si="255"/>
        <v>737.51562336999996</v>
      </c>
      <c r="L18" s="182">
        <f t="shared" si="209"/>
        <v>821.43005014999994</v>
      </c>
      <c r="M18" s="182">
        <f t="shared" si="51"/>
        <v>851.64592166999944</v>
      </c>
      <c r="N18" s="182">
        <f t="shared" si="52"/>
        <v>812.65267195000001</v>
      </c>
      <c r="O18" s="182">
        <f t="shared" si="53"/>
        <v>186.19874288</v>
      </c>
      <c r="P18" s="182">
        <f t="shared" si="54"/>
        <v>181.69025529000001</v>
      </c>
      <c r="Q18" s="182">
        <f t="shared" si="55"/>
        <v>181.53352739000002</v>
      </c>
      <c r="R18" s="182">
        <f t="shared" si="56"/>
        <v>194.20377533000001</v>
      </c>
      <c r="S18" s="182">
        <f t="shared" si="57"/>
        <v>191.48692484</v>
      </c>
      <c r="T18" s="182">
        <f t="shared" si="58"/>
        <v>190.06499577</v>
      </c>
      <c r="U18" s="182">
        <f t="shared" si="59"/>
        <v>207.63027759089096</v>
      </c>
      <c r="V18" s="182">
        <f t="shared" si="60"/>
        <v>214.16376111</v>
      </c>
      <c r="W18" s="182">
        <f t="shared" si="61"/>
        <v>218.9658613021</v>
      </c>
      <c r="X18" s="182">
        <f t="shared" si="62"/>
        <v>201.29337203</v>
      </c>
      <c r="Y18" s="182">
        <f t="shared" si="63"/>
        <v>240.22280008000001</v>
      </c>
      <c r="Z18" s="182">
        <f t="shared" si="64"/>
        <v>185.26140205519999</v>
      </c>
      <c r="AA18" s="182">
        <f t="shared" si="65"/>
        <v>185.17918090000001</v>
      </c>
      <c r="AB18" s="182">
        <f t="shared" si="66"/>
        <v>176.70681920999999</v>
      </c>
      <c r="AC18" s="182">
        <f t="shared" si="67"/>
        <v>211.74064955997801</v>
      </c>
      <c r="AD18" s="182">
        <f t="shared" si="68"/>
        <v>224.70302930239706</v>
      </c>
      <c r="AE18" s="182">
        <f t="shared" si="236"/>
        <v>225.49101480000007</v>
      </c>
      <c r="AF18" s="182">
        <f t="shared" si="237"/>
        <v>228.65460632000003</v>
      </c>
      <c r="AG18" s="182">
        <f t="shared" si="238"/>
        <v>242.50092054000001</v>
      </c>
      <c r="AH18" s="182">
        <f t="shared" si="239"/>
        <v>252.75558487000001</v>
      </c>
      <c r="AI18" s="182">
        <f t="shared" si="240"/>
        <v>255.65847780000001</v>
      </c>
      <c r="AJ18" s="182">
        <f t="shared" si="241"/>
        <v>242.83319759999998</v>
      </c>
      <c r="AK18" s="182">
        <f t="shared" si="242"/>
        <v>244.96800988999996</v>
      </c>
      <c r="AL18" s="182">
        <f t="shared" si="243"/>
        <v>234.79120695999998</v>
      </c>
      <c r="AM18" s="182">
        <f t="shared" si="244"/>
        <v>226.59001167000002</v>
      </c>
      <c r="AN18" s="182">
        <f t="shared" si="245"/>
        <v>225.26753158999998</v>
      </c>
      <c r="AO18" s="182">
        <f t="shared" si="246"/>
        <v>227.43454387000008</v>
      </c>
      <c r="AP18" s="182">
        <f t="shared" si="247"/>
        <v>219.20251904000008</v>
      </c>
      <c r="AQ18" s="182">
        <f t="shared" si="248"/>
        <v>232.38241525999996</v>
      </c>
      <c r="AR18" s="182">
        <f t="shared" si="249"/>
        <v>119.29916793000001</v>
      </c>
      <c r="AS18" s="183">
        <f t="shared" si="250"/>
        <v>171.70046035999994</v>
      </c>
      <c r="AT18" s="183">
        <f t="shared" si="251"/>
        <v>214.13357982000002</v>
      </c>
      <c r="AU18" s="183">
        <f t="shared" si="210"/>
        <v>201.86232173000002</v>
      </c>
      <c r="AV18" s="183">
        <f t="shared" si="211"/>
        <v>186.61700647000001</v>
      </c>
      <c r="AW18" s="183">
        <f t="shared" si="212"/>
        <v>212.51259541999991</v>
      </c>
      <c r="AX18" s="183">
        <f t="shared" si="213"/>
        <v>220.43812652999998</v>
      </c>
      <c r="AY18" s="183">
        <f t="shared" si="214"/>
        <v>220.11144319999994</v>
      </c>
      <c r="AZ18" s="183">
        <f t="shared" si="128"/>
        <v>200.27096522999994</v>
      </c>
      <c r="BA18" s="183">
        <f t="shared" si="71"/>
        <v>227.92144366999977</v>
      </c>
      <c r="BB18" s="183">
        <f t="shared" si="72"/>
        <v>203.34206956999984</v>
      </c>
      <c r="BC18" s="183">
        <f t="shared" si="73"/>
        <v>209.14428623000003</v>
      </c>
      <c r="BD18" s="183">
        <f t="shared" si="74"/>
        <v>206.22160335000001</v>
      </c>
      <c r="BE18" s="183">
        <f t="shared" si="75"/>
        <v>210.45173234999999</v>
      </c>
      <c r="BF18" s="183">
        <f t="shared" si="76"/>
        <v>186.83505001999998</v>
      </c>
      <c r="BG18" s="178">
        <f>+'[1]4.GobG_cons'!AC26</f>
        <v>65.247513480000009</v>
      </c>
      <c r="BH18" s="178">
        <f>+'[1]4.GobG_cons'!AD26</f>
        <v>63.163610270000007</v>
      </c>
      <c r="BI18" s="178">
        <f>+'[1]4.GobG_cons'!AE26</f>
        <v>57.787619129999996</v>
      </c>
      <c r="BJ18" s="178">
        <f>+'[1]4.GobG_cons'!AF26</f>
        <v>59.947515330000009</v>
      </c>
      <c r="BK18" s="178">
        <f>+'[1]4.GobG_cons'!AG26</f>
        <v>62.341382699999997</v>
      </c>
      <c r="BL18" s="178">
        <f>+'[1]4.GobG_cons'!AH26</f>
        <v>59.401357259999997</v>
      </c>
      <c r="BM18" s="178">
        <f>+'[1]4.GobG_cons'!AI26</f>
        <v>60.518204690000012</v>
      </c>
      <c r="BN18" s="178">
        <f>+'[1]4.GobG_cons'!AJ26</f>
        <v>59.362393900000001</v>
      </c>
      <c r="BO18" s="178">
        <f>+'[1]4.GobG_cons'!AK26</f>
        <v>61.652928799999998</v>
      </c>
      <c r="BP18" s="178">
        <f>+'[1]4.GobG_cons'!AL26</f>
        <v>62.504902400000006</v>
      </c>
      <c r="BQ18" s="178">
        <f>+'[1]4.GobG_cons'!AM26</f>
        <v>64.36233141000001</v>
      </c>
      <c r="BR18" s="178">
        <f>+'[1]4.GobG_cons'!AN26</f>
        <v>67.336541519999997</v>
      </c>
      <c r="BS18" s="178">
        <f>+'[1]4.GobG_cons'!AO26</f>
        <v>74.90400824999999</v>
      </c>
      <c r="BT18" s="178">
        <f>+'[1]4.GobG_cons'!AP26</f>
        <v>56.995754590000004</v>
      </c>
      <c r="BU18" s="178">
        <f>+'[1]4.GobG_cons'!AQ26</f>
        <v>59.587161999999999</v>
      </c>
      <c r="BV18" s="178">
        <f>+'[1]4.GobG_cons'!AR26</f>
        <v>60.143474630000007</v>
      </c>
      <c r="BW18" s="178">
        <f>+'[1]4.GobG_cons'!AS26</f>
        <v>65.191193610000013</v>
      </c>
      <c r="BX18" s="178">
        <f>+'[1]4.GobG_cons'!AT26</f>
        <v>64.730327529999997</v>
      </c>
      <c r="BY18" s="178">
        <f>+'[1]4.GobG_cons'!AU26</f>
        <v>67.68981399089094</v>
      </c>
      <c r="BZ18" s="178">
        <f>+'[1]4.GobG_cons'!AV26</f>
        <v>69.15978677999999</v>
      </c>
      <c r="CA18" s="178">
        <f>+'[1]4.GobG_cons'!AW26</f>
        <v>70.780676820000011</v>
      </c>
      <c r="CB18" s="178">
        <f>+'[1]4.GobG_cons'!AX26</f>
        <v>75.549212319999995</v>
      </c>
      <c r="CC18" s="178">
        <f>+'[1]4.GobG_cons'!AY26</f>
        <v>70.020565820000002</v>
      </c>
      <c r="CD18" s="178">
        <f>+'[1]4.GobG_cons'!AZ26</f>
        <v>68.593982969999999</v>
      </c>
      <c r="CE18" s="178">
        <f>+'[1]4.GobG_cons'!BA26</f>
        <v>90.851896629999999</v>
      </c>
      <c r="CF18" s="178">
        <f>+'[1]4.GobG_cons'!BB26</f>
        <v>61.974237349999989</v>
      </c>
      <c r="CG18" s="178">
        <f>+'[1]4.GobG_cons'!BC26</f>
        <v>66.139727322100001</v>
      </c>
      <c r="CH18" s="178">
        <f>+'[1]4.GobG_cons'!BD26</f>
        <v>67.82670014</v>
      </c>
      <c r="CI18" s="178">
        <f>+'[1]4.GobG_cons'!BE26</f>
        <v>60.282218659999998</v>
      </c>
      <c r="CJ18" s="178">
        <f>+'[1]4.GobG_cons'!BF26</f>
        <v>73.184453230000003</v>
      </c>
      <c r="CK18" s="178">
        <f>+'[1]4.GobG_cons'!BG26</f>
        <v>117.51248132000002</v>
      </c>
      <c r="CL18" s="178">
        <f>+'[1]4.GobG_cons'!BH26</f>
        <v>63.903900369999995</v>
      </c>
      <c r="CM18" s="178">
        <f>+'[1]4.GobG_cons'!BI26</f>
        <v>58.806418390000005</v>
      </c>
      <c r="CN18" s="178">
        <f>+'[1]4.GobG_cons'!BJ26</f>
        <v>59.661314485200002</v>
      </c>
      <c r="CO18" s="178">
        <f>+'[1]4.GobG_cons'!BK26</f>
        <v>65.33031957</v>
      </c>
      <c r="CP18" s="178">
        <f>+'[1]4.GobG_cons'!BL26</f>
        <v>60.269768000000006</v>
      </c>
      <c r="CQ18" s="178">
        <f>+'[1]4.GobG_cons'!BM26</f>
        <v>83.645505799999995</v>
      </c>
      <c r="CR18" s="178">
        <f>+'[1]4.GobG_cons'!BN26</f>
        <v>52.282146320000003</v>
      </c>
      <c r="CS18" s="178">
        <f>+'[1]4.GobG_cons'!BO26</f>
        <v>49.251528780000008</v>
      </c>
      <c r="CT18" s="178">
        <f>+'[1]4.GobG_cons'!BP26</f>
        <v>60.318892480000017</v>
      </c>
      <c r="CU18" s="178">
        <f>+'[1]4.GobG_cons'!BQ26</f>
        <v>56.578706919999988</v>
      </c>
      <c r="CV18" s="178">
        <f>+'[1]4.GobG_cons'!BR26</f>
        <v>59.809219809999995</v>
      </c>
      <c r="CW18" s="178">
        <f>+'[1]4.GobG_cons'!BS26</f>
        <v>77.113597889978024</v>
      </c>
      <c r="CX18" s="178">
        <f>+'[1]4.GobG_cons'!BT26</f>
        <v>66.871872139999994</v>
      </c>
      <c r="CY18" s="178">
        <f>+'[1]4.GobG_cons'!BU26</f>
        <v>67.755179530000007</v>
      </c>
      <c r="CZ18" s="178">
        <f>+'[1]4.GobG_cons'!BV26</f>
        <v>85.479687960000007</v>
      </c>
      <c r="DA18" s="178">
        <f>+'[1]4.GobG_cons'!BW26</f>
        <v>73.485748290000004</v>
      </c>
      <c r="DB18" s="178">
        <f>+'[1]4.GobG_cons'!BX26</f>
        <v>65.737593052397031</v>
      </c>
      <c r="DC18" s="178">
        <f>+'[1]4.GobG_cons'!BY26</f>
        <v>93.366265800000036</v>
      </c>
      <c r="DD18" s="178">
        <f>+'[1]4.GobG_cons'!BZ26</f>
        <v>67.943489920000005</v>
      </c>
      <c r="DE18" s="178">
        <f>+'[1]4.GobG_cons'!CA26</f>
        <v>64.181259080000004</v>
      </c>
      <c r="DF18" s="178">
        <f>+'[1]4.GobG_cons'!CB26</f>
        <v>73.967615760000029</v>
      </c>
      <c r="DG18" s="178">
        <f>+'[1]4.GobG_cons'!CC26</f>
        <v>73.656080770000017</v>
      </c>
      <c r="DH18" s="178">
        <f>+'[1]4.GobG_cons'!CD26</f>
        <v>81.030909789999981</v>
      </c>
      <c r="DI18" s="178">
        <f>+'[1]4.GobG_cons'!CE26</f>
        <v>81.887642180000014</v>
      </c>
      <c r="DJ18" s="178">
        <f>+'[1]4.GobG_cons'!CF26</f>
        <v>79.713303719999999</v>
      </c>
      <c r="DK18" s="178">
        <f>+'[1]4.GobG_cons'!CG26</f>
        <v>80.899974640000011</v>
      </c>
      <c r="DL18" s="178">
        <f>+'[1]4.GobG_cons'!CH26</f>
        <v>77.589201299999999</v>
      </c>
      <c r="DM18" s="178">
        <f>+'[1]4.GobG_cons'!CI26</f>
        <v>92.555302930000025</v>
      </c>
      <c r="DN18" s="178">
        <f>+'[1]4.GobG_cons'!CJ26</f>
        <v>82.611080639999983</v>
      </c>
      <c r="DO18" s="178">
        <f>+'[1]4.GobG_cons'!CK26</f>
        <v>96.496510499999999</v>
      </c>
      <c r="DP18" s="178">
        <f>+'[1]4.GobG_cons'!CL26</f>
        <v>78.125899060000023</v>
      </c>
      <c r="DQ18" s="178">
        <f>+'[1]4.GobG_cons'!CM26</f>
        <v>81.036068239999977</v>
      </c>
      <c r="DR18" s="178">
        <f>+'[1]4.GobG_cons'!CN26</f>
        <v>75.723250409999991</v>
      </c>
      <c r="DS18" s="178">
        <f>+'[1]4.GobG_cons'!CO26</f>
        <v>84.65495826999998</v>
      </c>
      <c r="DT18" s="178">
        <f>+'[1]4.GobG_cons'!CP26</f>
        <v>82.454988920000005</v>
      </c>
      <c r="DU18" s="178">
        <f>+'[1]4.GobG_cons'!CQ26</f>
        <v>87.839340880000009</v>
      </c>
      <c r="DV18" s="178">
        <f>+'[1]4.GobG_cons'!CR26</f>
        <v>78.424829479999985</v>
      </c>
      <c r="DW18" s="178">
        <f>+'[1]4.GobG_cons'!CS26</f>
        <v>78.703839529999996</v>
      </c>
      <c r="DX18" s="178">
        <f>+'[1]4.GobG_cons'!CT26</f>
        <v>82.314215539999992</v>
      </c>
      <c r="DY18" s="178">
        <f>+'[1]4.GobG_cons'!CU26</f>
        <v>79.605979100000013</v>
      </c>
      <c r="DZ18" s="178">
        <f>+'[1]4.GobG_cons'!CV26</f>
        <v>72.871012319999977</v>
      </c>
      <c r="EA18" s="178">
        <f>+'[1]4.GobG_cons'!CW26</f>
        <v>87.42677765000002</v>
      </c>
      <c r="EB18" s="178">
        <f>+'[1]4.GobG_cons'!CX26</f>
        <v>68.485465879999978</v>
      </c>
      <c r="EC18" s="178">
        <f>+'[1]4.GobG_cons'!CY26</f>
        <v>70.677768140000012</v>
      </c>
      <c r="ED18" s="178">
        <f>+'[1]4.GobG_cons'!CZ26</f>
        <v>71.249335540000004</v>
      </c>
      <c r="EE18" s="178">
        <f>+'[1]4.GobG_cons'!DA26</f>
        <v>77.265209220000031</v>
      </c>
      <c r="EF18" s="178">
        <f>+'[1]4.GobG_cons'!DB26</f>
        <v>76.752986829999955</v>
      </c>
      <c r="EG18" s="178">
        <f>+'[1]4.GobG_cons'!DC26</f>
        <v>78.911611190000002</v>
      </c>
      <c r="EH18" s="178">
        <f>+'[1]4.GobG_cons'!DD26</f>
        <v>74.75043385000005</v>
      </c>
      <c r="EI18" s="178">
        <f>+'[1]4.GobG_cons'!DE26</f>
        <v>73.772498830000004</v>
      </c>
      <c r="EJ18" s="178">
        <f>+'[1]4.GobG_cons'!DF26</f>
        <v>77.735661680000021</v>
      </c>
      <c r="EK18" s="178">
        <f>+'[1]4.GobG_cons'!DG26</f>
        <v>69.034820170000046</v>
      </c>
      <c r="EL18" s="178">
        <f>+'[1]4.GobG_cons'!DH26</f>
        <v>72.432037190000003</v>
      </c>
      <c r="EM18" s="178">
        <f>+'[1]4.GobG_cons'!DI26</f>
        <v>91.140610330000001</v>
      </c>
      <c r="EN18" s="178">
        <f>+'[1]4.GobG_cons'!DJ26</f>
        <v>65.104965009999958</v>
      </c>
      <c r="EO18" s="178">
        <f>+'[1]4.GobG_cons'!DK26</f>
        <v>76.136839920000014</v>
      </c>
      <c r="EP18" s="178">
        <f>+'[1]4.GobG_cons'!DL26</f>
        <v>36.947875719999999</v>
      </c>
      <c r="EQ18" s="178">
        <f>+'[1]4.GobG_cons'!DM26</f>
        <v>32.289112240000009</v>
      </c>
      <c r="ER18" s="178">
        <f>+'[1]4.GobG_cons'!DN26</f>
        <v>50.062179970000003</v>
      </c>
      <c r="ES18" s="178">
        <f>+'[1]4.GobG_cons'!DO26</f>
        <v>55.272709290000009</v>
      </c>
      <c r="ET18" s="178">
        <f>+'[1]4.GobG_cons'!DP26</f>
        <v>59.124632459999965</v>
      </c>
      <c r="EU18" s="178">
        <f>+'[1]4.GobG_cons'!DQ26</f>
        <v>57.303118609999963</v>
      </c>
      <c r="EV18" s="178">
        <f>+'[1]4.GobG_cons'!DR26</f>
        <v>68.47745879</v>
      </c>
      <c r="EW18" s="178">
        <f>+'[1]4.GobG_cons'!DS26</f>
        <v>69.565154730000017</v>
      </c>
      <c r="EX18" s="178">
        <f>+'[1]4.GobG_cons'!DT26</f>
        <v>76.090966299999977</v>
      </c>
      <c r="EY18" s="178">
        <f>+'[1]4.GobG_cons'!DU26</f>
        <v>77.351005440000023</v>
      </c>
      <c r="EZ18" s="178">
        <f>+'[1]4.GobG_cons'!DV26</f>
        <v>60.805711809999991</v>
      </c>
      <c r="FA18" s="178">
        <f>+'[1]4.GobG_cons'!DW26</f>
        <v>63.705604479999991</v>
      </c>
      <c r="FB18" s="178">
        <f>+'[1]4.GobG_cons'!DX26</f>
        <v>63.995600789999997</v>
      </c>
      <c r="FC18" s="178">
        <f>+'[1]4.GobG_cons'!DY26</f>
        <v>59.045876550000003</v>
      </c>
      <c r="FD18" s="178">
        <f>+'[1]4.GobG_cons'!DZ26</f>
        <v>63.575529130000007</v>
      </c>
      <c r="FE18" s="178">
        <f>+'[1]4.GobG_cons'!EA26</f>
        <v>81.036755029999981</v>
      </c>
      <c r="FF18" s="178">
        <f>+'[1]4.GobG_cons'!EB26</f>
        <v>64.399635389999986</v>
      </c>
      <c r="FG18" s="178">
        <f>+'[1]4.GobG_cons'!EC26</f>
        <v>67.076204999999973</v>
      </c>
      <c r="FH18" s="178">
        <f>+'[1]4.GobG_cons'!ED26</f>
        <v>78.328088250000008</v>
      </c>
      <c r="FI18" s="178">
        <f>+'[1]4.GobG_cons'!EE26</f>
        <v>67.762729369999988</v>
      </c>
      <c r="FJ18" s="178">
        <f>+'[1]4.GobG_cons'!EF26</f>
        <v>74.347308909999981</v>
      </c>
      <c r="FK18" s="178">
        <f>+'[1]4.GobG_cons'!EG26</f>
        <v>90.64065396999996</v>
      </c>
      <c r="FL18" s="178">
        <f>+'[1]4.GobG_cons'!EH26</f>
        <v>52.462303219999995</v>
      </c>
      <c r="FM18" s="178">
        <f>+'[1]4.GobG_cons'!EI26</f>
        <v>77.008486009999984</v>
      </c>
      <c r="FN18" s="178">
        <f>+'[1]4.GobG_cons'!EJ26</f>
        <v>68.127158530000003</v>
      </c>
      <c r="FO18" s="178">
        <f>+'[1]4.GobG_cons'!EK26</f>
        <v>67.281953009999953</v>
      </c>
      <c r="FP18" s="178">
        <f>+'[1]4.GobG_cons'!EL26</f>
        <v>64.861853689999975</v>
      </c>
      <c r="FQ18" s="178">
        <f>+'[1]4.GobG_cons'!EM26</f>
        <v>58.948907230000003</v>
      </c>
      <c r="FR18" s="178">
        <f>+'[1]4.GobG_cons'!EN26</f>
        <v>76.192849930000008</v>
      </c>
      <c r="FS18" s="178">
        <f>+'[1]4.GobG_cons'!EO26</f>
        <v>92.779686509999777</v>
      </c>
      <c r="FT18" s="178">
        <f>+'[1]4.GobG_cons'!EP26</f>
        <v>71.750347779999942</v>
      </c>
      <c r="FU18" s="178">
        <f>+'[1]4.GobG_cons'!EQ26</f>
        <v>65.735439009999979</v>
      </c>
      <c r="FV18" s="178">
        <f>+'[1]4.GobG_cons'!ER26</f>
        <v>65.85628277999993</v>
      </c>
      <c r="FW18" s="178">
        <f>+'[1]4.GobG_cons'!ES26</f>
        <v>94.340343109999992</v>
      </c>
      <c r="FX18" s="178">
        <f>+'[1]4.GobG_cons'!ET26</f>
        <v>46.878237680000012</v>
      </c>
      <c r="FY18" s="178">
        <f>+'[1]4.GobG_cons'!EU26</f>
        <v>67.925705440000016</v>
      </c>
      <c r="FZ18" s="178">
        <f>+'[1]4.GobG_cons'!EV26</f>
        <v>68.703057309999977</v>
      </c>
      <c r="GA18" s="178">
        <f>+'[1]4.GobG_cons'!EW26</f>
        <v>69.675715289999999</v>
      </c>
      <c r="GB18" s="178">
        <f>+'[1]4.GobG_cons'!EX26</f>
        <v>67.842830750000005</v>
      </c>
      <c r="GC18" s="178">
        <f>+'[1]4.GobG_cons'!EY26</f>
        <v>65.53686587</v>
      </c>
      <c r="GD18" s="178">
        <f>+'[1]4.GobG_cons'!EZ26</f>
        <v>74.066965299999964</v>
      </c>
      <c r="GE18" s="178">
        <f>+'[1]4.GobG_cons'!FA26</f>
        <v>70.847901180000008</v>
      </c>
      <c r="GF18" s="178">
        <f>+'[1]4.GobG_cons'!FB26</f>
        <v>68.496354840000009</v>
      </c>
      <c r="GG18" s="178">
        <f>+'[1]4.GobG_cons'!FC26</f>
        <v>57.990168089999955</v>
      </c>
      <c r="GH18" s="178">
        <f>+'[1]4.GobG_cons'!FD26</f>
        <v>60.348527090000005</v>
      </c>
      <c r="GI18" s="178">
        <f>+'[1]4.GobG_cons'!FE26</f>
        <v>100.75138145</v>
      </c>
    </row>
    <row r="19" spans="2:191">
      <c r="B19" s="186">
        <v>1214</v>
      </c>
      <c r="C19" s="188" t="s">
        <v>9</v>
      </c>
      <c r="D19" s="182">
        <f t="shared" si="102"/>
        <v>1323.6914904623359</v>
      </c>
      <c r="E19" s="182">
        <f t="shared" si="103"/>
        <v>1376.7298100111327</v>
      </c>
      <c r="F19" s="182">
        <f t="shared" si="104"/>
        <v>2026.47470677</v>
      </c>
      <c r="G19" s="182">
        <f t="shared" si="105"/>
        <v>1631.1040510000003</v>
      </c>
      <c r="H19" s="182">
        <f t="shared" si="252"/>
        <v>1474.9826742400003</v>
      </c>
      <c r="I19" s="182">
        <f t="shared" si="253"/>
        <v>1559.3529866400004</v>
      </c>
      <c r="J19" s="182">
        <f t="shared" si="254"/>
        <v>1413.6195365900001</v>
      </c>
      <c r="K19" s="182">
        <f t="shared" si="255"/>
        <v>944.45676290000017</v>
      </c>
      <c r="L19" s="182">
        <f t="shared" si="209"/>
        <v>1207.1094484352341</v>
      </c>
      <c r="M19" s="182">
        <f t="shared" si="51"/>
        <v>1266.97243787</v>
      </c>
      <c r="N19" s="182">
        <f t="shared" si="52"/>
        <v>1180.36780598</v>
      </c>
      <c r="O19" s="182">
        <f t="shared" si="53"/>
        <v>311.65307024544256</v>
      </c>
      <c r="P19" s="182">
        <f t="shared" si="54"/>
        <v>328.37939053629827</v>
      </c>
      <c r="Q19" s="182">
        <f t="shared" si="55"/>
        <v>333.93233269232155</v>
      </c>
      <c r="R19" s="182">
        <f t="shared" si="56"/>
        <v>349.72669698827326</v>
      </c>
      <c r="S19" s="182">
        <f t="shared" si="57"/>
        <v>290.62871417486139</v>
      </c>
      <c r="T19" s="182">
        <f t="shared" si="58"/>
        <v>339.76849321568079</v>
      </c>
      <c r="U19" s="182">
        <f t="shared" si="59"/>
        <v>359.3573288952216</v>
      </c>
      <c r="V19" s="182">
        <f t="shared" si="60"/>
        <v>386.97527372536882</v>
      </c>
      <c r="W19" s="182">
        <f t="shared" si="61"/>
        <v>409.69279824</v>
      </c>
      <c r="X19" s="182">
        <f t="shared" si="62"/>
        <v>549.53943956000001</v>
      </c>
      <c r="Y19" s="182">
        <f t="shared" si="63"/>
        <v>560.49038092000001</v>
      </c>
      <c r="Z19" s="182">
        <f t="shared" si="64"/>
        <v>506.75208805</v>
      </c>
      <c r="AA19" s="182">
        <f t="shared" si="65"/>
        <v>377.33850900000004</v>
      </c>
      <c r="AB19" s="182">
        <f t="shared" si="66"/>
        <v>367.68842099999995</v>
      </c>
      <c r="AC19" s="182">
        <f t="shared" si="67"/>
        <v>415.14687800000002</v>
      </c>
      <c r="AD19" s="182">
        <f t="shared" si="68"/>
        <v>470.93024300000002</v>
      </c>
      <c r="AE19" s="182">
        <f t="shared" si="236"/>
        <v>393.49266017000002</v>
      </c>
      <c r="AF19" s="182">
        <f t="shared" si="237"/>
        <v>344.95015597999986</v>
      </c>
      <c r="AG19" s="182">
        <f t="shared" si="238"/>
        <v>354.74986209000019</v>
      </c>
      <c r="AH19" s="182">
        <f t="shared" si="239"/>
        <v>381.78999599999986</v>
      </c>
      <c r="AI19" s="182">
        <f t="shared" si="240"/>
        <v>358.42011599999978</v>
      </c>
      <c r="AJ19" s="182">
        <f t="shared" si="241"/>
        <v>374.79309480000018</v>
      </c>
      <c r="AK19" s="182">
        <f t="shared" si="242"/>
        <v>405.20209483000014</v>
      </c>
      <c r="AL19" s="182">
        <f t="shared" si="243"/>
        <v>420.93768101000023</v>
      </c>
      <c r="AM19" s="182">
        <f t="shared" si="244"/>
        <v>353.28629707000005</v>
      </c>
      <c r="AN19" s="182">
        <f t="shared" si="245"/>
        <v>351.59379527000016</v>
      </c>
      <c r="AO19" s="182">
        <f t="shared" si="246"/>
        <v>370.61157180999976</v>
      </c>
      <c r="AP19" s="182">
        <f t="shared" si="247"/>
        <v>338.12787244000003</v>
      </c>
      <c r="AQ19" s="182">
        <f t="shared" si="248"/>
        <v>274.16274791000012</v>
      </c>
      <c r="AR19" s="182">
        <f t="shared" si="249"/>
        <v>162.88761441999992</v>
      </c>
      <c r="AS19" s="183">
        <f t="shared" si="250"/>
        <v>217.27245504000007</v>
      </c>
      <c r="AT19" s="183">
        <f t="shared" si="251"/>
        <v>290.13394553000001</v>
      </c>
      <c r="AU19" s="183">
        <f t="shared" si="210"/>
        <v>272.78429239000002</v>
      </c>
      <c r="AV19" s="183">
        <f t="shared" si="211"/>
        <v>294.92792258000003</v>
      </c>
      <c r="AW19" s="183">
        <f t="shared" si="212"/>
        <v>319.71876903523412</v>
      </c>
      <c r="AX19" s="183">
        <f t="shared" si="213"/>
        <v>319.67846443000002</v>
      </c>
      <c r="AY19" s="183">
        <f t="shared" si="214"/>
        <v>278.41552036000002</v>
      </c>
      <c r="AZ19" s="183">
        <f t="shared" si="128"/>
        <v>291.40433050000001</v>
      </c>
      <c r="BA19" s="183">
        <f t="shared" si="71"/>
        <v>353.18717591000006</v>
      </c>
      <c r="BB19" s="183">
        <f t="shared" si="72"/>
        <v>343.96541109999998</v>
      </c>
      <c r="BC19" s="183">
        <f t="shared" si="73"/>
        <v>276.45097942999996</v>
      </c>
      <c r="BD19" s="183">
        <f t="shared" si="74"/>
        <v>294.65097952000002</v>
      </c>
      <c r="BE19" s="183">
        <f t="shared" si="75"/>
        <v>319.45711592999999</v>
      </c>
      <c r="BF19" s="183">
        <f t="shared" si="76"/>
        <v>289.80873109999993</v>
      </c>
      <c r="BG19" s="178">
        <f>+'[1]4.GobG_cons'!AC27</f>
        <v>115.50047403744964</v>
      </c>
      <c r="BH19" s="178">
        <f>+'[1]4.GobG_cons'!AD27</f>
        <v>95.05465429833437</v>
      </c>
      <c r="BI19" s="178">
        <f>+'[1]4.GobG_cons'!AE27</f>
        <v>101.09794190965856</v>
      </c>
      <c r="BJ19" s="178">
        <f>+'[1]4.GobG_cons'!AF27</f>
        <v>110.57733737448888</v>
      </c>
      <c r="BK19" s="178">
        <f>+'[1]4.GobG_cons'!AG27</f>
        <v>113.66448829889352</v>
      </c>
      <c r="BL19" s="178">
        <f>+'[1]4.GobG_cons'!AH27</f>
        <v>104.13756486291588</v>
      </c>
      <c r="BM19" s="178">
        <f>+'[1]4.GobG_cons'!AI27</f>
        <v>112.30017980154217</v>
      </c>
      <c r="BN19" s="178">
        <f>+'[1]4.GobG_cons'!AJ27</f>
        <v>116.29767507782168</v>
      </c>
      <c r="BO19" s="178">
        <f>+'[1]4.GobG_cons'!AK27</f>
        <v>105.3344778129577</v>
      </c>
      <c r="BP19" s="178">
        <f>+'[1]4.GobG_cons'!AL27</f>
        <v>122.03480850331989</v>
      </c>
      <c r="BQ19" s="178">
        <f>+'[1]4.GobG_cons'!AM27</f>
        <v>118.85043483497284</v>
      </c>
      <c r="BR19" s="178">
        <f>+'[1]4.GobG_cons'!AN27</f>
        <v>108.84145364998052</v>
      </c>
      <c r="BS19" s="178">
        <f>+'[1]4.GobG_cons'!AO27</f>
        <v>100.24429131954142</v>
      </c>
      <c r="BT19" s="178">
        <f>+'[1]4.GobG_cons'!AP27</f>
        <v>96.482735219021691</v>
      </c>
      <c r="BU19" s="178">
        <f>+'[1]4.GobG_cons'!AQ27</f>
        <v>93.901687636298277</v>
      </c>
      <c r="BV19" s="178">
        <f>+'[1]4.GobG_cons'!AR27</f>
        <v>107.34283525966922</v>
      </c>
      <c r="BW19" s="178">
        <f>+'[1]4.GobG_cons'!AS27</f>
        <v>120.90350670195082</v>
      </c>
      <c r="BX19" s="178">
        <f>+'[1]4.GobG_cons'!AT27</f>
        <v>111.52215125406076</v>
      </c>
      <c r="BY19" s="178">
        <f>+'[1]4.GobG_cons'!AU27</f>
        <v>113.81037539989897</v>
      </c>
      <c r="BZ19" s="178">
        <f>+'[1]4.GobG_cons'!AV27</f>
        <v>121.38865973255392</v>
      </c>
      <c r="CA19" s="178">
        <f>+'[1]4.GobG_cons'!AW27</f>
        <v>124.15829376276869</v>
      </c>
      <c r="CB19" s="178">
        <f>+'[1]4.GobG_cons'!AX27</f>
        <v>126.66620855803333</v>
      </c>
      <c r="CC19" s="178">
        <f>+'[1]4.GobG_cons'!AY27</f>
        <v>128.37260326796849</v>
      </c>
      <c r="CD19" s="178">
        <f>+'[1]4.GobG_cons'!AZ27</f>
        <v>131.936461899367</v>
      </c>
      <c r="CE19" s="178">
        <f>+'[1]4.GobG_cons'!BA27</f>
        <v>141.49126326999999</v>
      </c>
      <c r="CF19" s="178">
        <f>+'[1]4.GobG_cons'!BB27</f>
        <v>120.46300646</v>
      </c>
      <c r="CG19" s="178">
        <f>+'[1]4.GobG_cons'!BC27</f>
        <v>147.73852851000004</v>
      </c>
      <c r="CH19" s="178">
        <f>+'[1]4.GobG_cons'!BD27</f>
        <v>166.28510786000001</v>
      </c>
      <c r="CI19" s="178">
        <f>+'[1]4.GobG_cons'!BE27</f>
        <v>191.77568137</v>
      </c>
      <c r="CJ19" s="178">
        <f>+'[1]4.GobG_cons'!BF27</f>
        <v>191.47865032999999</v>
      </c>
      <c r="CK19" s="178">
        <f>+'[1]4.GobG_cons'!BG27</f>
        <v>194.28770459999996</v>
      </c>
      <c r="CL19" s="178">
        <f>+'[1]4.GobG_cons'!BH27</f>
        <v>178.24171144000002</v>
      </c>
      <c r="CM19" s="178">
        <f>+'[1]4.GobG_cons'!BI27</f>
        <v>187.96096488000001</v>
      </c>
      <c r="CN19" s="178">
        <f>+'[1]4.GobG_cons'!BJ27</f>
        <v>175.78747989000001</v>
      </c>
      <c r="CO19" s="178">
        <f>+'[1]4.GobG_cons'!BK27</f>
        <v>166.97669441999997</v>
      </c>
      <c r="CP19" s="178">
        <f>+'[1]4.GobG_cons'!BL27</f>
        <v>163.98791373999998</v>
      </c>
      <c r="CQ19" s="178">
        <f>+'[1]4.GobG_cons'!BM27</f>
        <v>136.515839</v>
      </c>
      <c r="CR19" s="178">
        <f>+'[1]4.GobG_cons'!BN27</f>
        <v>116.152815</v>
      </c>
      <c r="CS19" s="178">
        <f>+'[1]4.GobG_cons'!BO27</f>
        <v>124.66985500000001</v>
      </c>
      <c r="CT19" s="178">
        <f>+'[1]4.GobG_cons'!BP27</f>
        <v>120.897913</v>
      </c>
      <c r="CU19" s="178">
        <f>+'[1]4.GobG_cons'!BQ27</f>
        <v>130.669861</v>
      </c>
      <c r="CV19" s="178">
        <f>+'[1]4.GobG_cons'!BR27</f>
        <v>116.12064699999999</v>
      </c>
      <c r="CW19" s="178">
        <f>+'[1]4.GobG_cons'!BS27</f>
        <v>131.589719</v>
      </c>
      <c r="CX19" s="178">
        <f>+'[1]4.GobG_cons'!BT27</f>
        <v>149.21020300000001</v>
      </c>
      <c r="CY19" s="178">
        <f>+'[1]4.GobG_cons'!BU27</f>
        <v>134.34695600000001</v>
      </c>
      <c r="CZ19" s="178">
        <f>+'[1]4.GobG_cons'!BV27</f>
        <v>167.62572700000001</v>
      </c>
      <c r="DA19" s="178">
        <f>+'[1]4.GobG_cons'!BW27</f>
        <v>155.65939</v>
      </c>
      <c r="DB19" s="178">
        <f>+'[1]4.GobG_cons'!BX27</f>
        <v>147.64512599999998</v>
      </c>
      <c r="DC19" s="178">
        <f>+'[1]4.GobG_cons'!BY27</f>
        <v>143.18166692</v>
      </c>
      <c r="DD19" s="178">
        <f>+'[1]4.GobG_cons'!BZ27</f>
        <v>118.92138323000007</v>
      </c>
      <c r="DE19" s="178">
        <f>+'[1]4.GobG_cons'!CA27</f>
        <v>131.38961001999996</v>
      </c>
      <c r="DF19" s="178">
        <f>+'[1]4.GobG_cons'!CB27</f>
        <v>116.18211405000007</v>
      </c>
      <c r="DG19" s="178">
        <f>+'[1]4.GobG_cons'!CC27</f>
        <v>109.52584430999998</v>
      </c>
      <c r="DH19" s="178">
        <f>+'[1]4.GobG_cons'!CD27</f>
        <v>119.24219761999983</v>
      </c>
      <c r="DI19" s="178">
        <f>+'[1]4.GobG_cons'!CE27</f>
        <v>115.90942146000015</v>
      </c>
      <c r="DJ19" s="178">
        <f>+'[1]4.GobG_cons'!CF27</f>
        <v>127.43355724000004</v>
      </c>
      <c r="DK19" s="178">
        <f>+'[1]4.GobG_cons'!CG27</f>
        <v>111.40688339</v>
      </c>
      <c r="DL19" s="178">
        <f>+'[1]4.GobG_cons'!CH27</f>
        <v>125.40577178999969</v>
      </c>
      <c r="DM19" s="178">
        <f>+'[1]4.GobG_cons'!CI27</f>
        <v>141.33939534000012</v>
      </c>
      <c r="DN19" s="178">
        <f>+'[1]4.GobG_cons'!CJ27</f>
        <v>115.04482887000009</v>
      </c>
      <c r="DO19" s="178">
        <f>+'[1]4.GobG_cons'!CK27</f>
        <v>128.61224970000004</v>
      </c>
      <c r="DP19" s="178">
        <f>+'[1]4.GobG_cons'!CL27</f>
        <v>112.33673998999986</v>
      </c>
      <c r="DQ19" s="178">
        <f>+'[1]4.GobG_cons'!CM27</f>
        <v>117.47112630999989</v>
      </c>
      <c r="DR19" s="178">
        <f>+'[1]4.GobG_cons'!CN27</f>
        <v>120.03403996999999</v>
      </c>
      <c r="DS19" s="178">
        <f>+'[1]4.GobG_cons'!CO27</f>
        <v>129.69689621000001</v>
      </c>
      <c r="DT19" s="178">
        <f>+'[1]4.GobG_cons'!CP27</f>
        <v>125.06215862000018</v>
      </c>
      <c r="DU19" s="178">
        <f>+'[1]4.GobG_cons'!CQ27</f>
        <v>140.11758988000008</v>
      </c>
      <c r="DV19" s="178">
        <f>+'[1]4.GobG_cons'!CR27</f>
        <v>142.58451462000002</v>
      </c>
      <c r="DW19" s="178">
        <f>+'[1]4.GobG_cons'!CS27</f>
        <v>122.49999033</v>
      </c>
      <c r="DX19" s="178">
        <f>+'[1]4.GobG_cons'!CT27</f>
        <v>155.7976436600002</v>
      </c>
      <c r="DY19" s="178">
        <f>+'[1]4.GobG_cons'!CU27</f>
        <v>144.75721018000007</v>
      </c>
      <c r="DZ19" s="178">
        <f>+'[1]4.GobG_cons'!CV27</f>
        <v>120.38282716999996</v>
      </c>
      <c r="EA19" s="178">
        <f>+'[1]4.GobG_cons'!CW27</f>
        <v>131.28475924999989</v>
      </c>
      <c r="EB19" s="178">
        <f>+'[1]4.GobG_cons'!CX27</f>
        <v>111.73364143000009</v>
      </c>
      <c r="EC19" s="178">
        <f>+'[1]4.GobG_cons'!CY27</f>
        <v>110.26789639000005</v>
      </c>
      <c r="ED19" s="178">
        <f>+'[1]4.GobG_cons'!CZ27</f>
        <v>114.84042188000001</v>
      </c>
      <c r="EE19" s="178">
        <f>+'[1]4.GobG_cons'!DA27</f>
        <v>128.09400136000014</v>
      </c>
      <c r="EF19" s="178">
        <f>+'[1]4.GobG_cons'!DB27</f>
        <v>108.65937203000003</v>
      </c>
      <c r="EG19" s="178">
        <f>+'[1]4.GobG_cons'!DC27</f>
        <v>133.69995300999997</v>
      </c>
      <c r="EH19" s="178">
        <f>+'[1]4.GobG_cons'!DD27</f>
        <v>123.7295854499999</v>
      </c>
      <c r="EI19" s="178">
        <f>+'[1]4.GobG_cons'!DE27</f>
        <v>113.18203334999986</v>
      </c>
      <c r="EJ19" s="178">
        <f>+'[1]4.GobG_cons'!DF27</f>
        <v>126.74651210999993</v>
      </c>
      <c r="EK19" s="178">
        <f>+'[1]4.GobG_cons'!DG27</f>
        <v>112.91695990000005</v>
      </c>
      <c r="EL19" s="178">
        <f>+'[1]4.GobG_cons'!DH27</f>
        <v>98.464400430000055</v>
      </c>
      <c r="EM19" s="178">
        <f>+'[1]4.GobG_cons'!DI27</f>
        <v>116.48697939000009</v>
      </c>
      <c r="EN19" s="178">
        <f>+'[1]4.GobG_cons'!DJ27</f>
        <v>80.789610300000092</v>
      </c>
      <c r="EO19" s="178">
        <f>+'[1]4.GobG_cons'!DK27</f>
        <v>76.886158219999942</v>
      </c>
      <c r="EP19" s="178">
        <f>+'[1]4.GobG_cons'!DL27</f>
        <v>40.971478579999946</v>
      </c>
      <c r="EQ19" s="178">
        <f>+'[1]4.GobG_cons'!DM27</f>
        <v>51.998295889999952</v>
      </c>
      <c r="ER19" s="178">
        <f>+'[1]4.GobG_cons'!DN27</f>
        <v>69.917839950000044</v>
      </c>
      <c r="ES19" s="178">
        <f>+'[1]4.GobG_cons'!DO27</f>
        <v>66.683807449999961</v>
      </c>
      <c r="ET19" s="178">
        <f>+'[1]4.GobG_cons'!DP27</f>
        <v>72.70442237999994</v>
      </c>
      <c r="EU19" s="178">
        <f>+'[1]4.GobG_cons'!DQ27</f>
        <v>77.884225210000182</v>
      </c>
      <c r="EV19" s="178">
        <f>+'[1]4.GobG_cons'!DR27</f>
        <v>88.636729790000018</v>
      </c>
      <c r="EW19" s="178">
        <f>+'[1]4.GobG_cons'!DS27</f>
        <v>95.439837890000021</v>
      </c>
      <c r="EX19" s="178">
        <f>+'[1]4.GobG_cons'!DT27</f>
        <v>106.05737784999994</v>
      </c>
      <c r="EY19" s="178">
        <f>+'[1]4.GobG_cons'!DU27</f>
        <v>94.214292389999997</v>
      </c>
      <c r="EZ19" s="178">
        <f>+'[1]4.GobG_cons'!DV27</f>
        <v>82.09</v>
      </c>
      <c r="FA19" s="178">
        <f>+'[1]4.GobG_cons'!DW27</f>
        <v>96.48</v>
      </c>
      <c r="FB19" s="178">
        <f>+'[1]4.GobG_cons'!DX27</f>
        <v>90.55</v>
      </c>
      <c r="FC19" s="178">
        <f>+'[1]4.GobG_cons'!DY27</f>
        <v>93.58484476000001</v>
      </c>
      <c r="FD19" s="178">
        <f>+'[1]4.GobG_cons'!DZ27</f>
        <v>110.79307782000001</v>
      </c>
      <c r="FE19" s="178">
        <f>+'[1]4.GobG_cons'!EA27</f>
        <v>114.04645246</v>
      </c>
      <c r="FF19" s="178">
        <f>+'[1]4.GobG_cons'!EB27</f>
        <v>101.82857951523411</v>
      </c>
      <c r="FG19" s="178">
        <f>+'[1]4.GobG_cons'!EC27</f>
        <v>103.84373706000002</v>
      </c>
      <c r="FH19" s="178">
        <f>+'[1]4.GobG_cons'!ED27</f>
        <v>101.53318267000002</v>
      </c>
      <c r="FI19" s="178">
        <f>+'[1]4.GobG_cons'!EE27</f>
        <v>105.12277147</v>
      </c>
      <c r="FJ19" s="178">
        <f>+'[1]4.GobG_cons'!EF27</f>
        <v>113.02251029</v>
      </c>
      <c r="FK19" s="178">
        <f>+'[1]4.GobG_cons'!EG27</f>
        <v>94.957842590000027</v>
      </c>
      <c r="FL19" s="178">
        <f>+'[1]4.GobG_cons'!EH27</f>
        <v>83.13314668000001</v>
      </c>
      <c r="FM19" s="178">
        <f>+'[1]4.GobG_cons'!EI27</f>
        <v>100.32453109000001</v>
      </c>
      <c r="FN19" s="178">
        <f>+'[1]4.GobG_cons'!EJ27</f>
        <v>93.142257250000014</v>
      </c>
      <c r="FO19" s="178">
        <f>+'[1]4.GobG_cons'!EK27</f>
        <v>98.636124039999999</v>
      </c>
      <c r="FP19" s="178">
        <f>+'[1]4.GobG_cons'!EL27</f>
        <v>99.625949209999987</v>
      </c>
      <c r="FQ19" s="178">
        <f>+'[1]4.GobG_cons'!EM27</f>
        <v>101.40818596000001</v>
      </c>
      <c r="FR19" s="178">
        <f>+'[1]4.GobG_cons'!EN27</f>
        <v>122.01460863</v>
      </c>
      <c r="FS19" s="178">
        <f>+'[1]4.GobG_cons'!EO27</f>
        <v>129.76438132000001</v>
      </c>
      <c r="FT19" s="178">
        <f>+'[1]4.GobG_cons'!EP27</f>
        <v>113.11247149</v>
      </c>
      <c r="FU19" s="178">
        <f>+'[1]4.GobG_cons'!EQ27</f>
        <v>116.18002607000001</v>
      </c>
      <c r="FV19" s="178">
        <f>+'[1]4.GobG_cons'!ER27</f>
        <v>114.67291354</v>
      </c>
      <c r="FW19" s="178">
        <f>+'[1]4.GobG_cons'!ES27</f>
        <v>96.200638639999966</v>
      </c>
      <c r="FX19" s="178">
        <f>+'[1]4.GobG_cons'!ET27</f>
        <v>77.983555059999986</v>
      </c>
      <c r="FY19" s="178">
        <f>+'[1]4.GobG_cons'!EU27</f>
        <v>102.26678573000001</v>
      </c>
      <c r="FZ19" s="178">
        <f>+'[1]4.GobG_cons'!EV27</f>
        <v>88.831873250000015</v>
      </c>
      <c r="GA19" s="178">
        <f>+'[1]4.GobG_cons'!EW27</f>
        <v>105.70857061000002</v>
      </c>
      <c r="GB19" s="178">
        <f>+'[1]4.GobG_cons'!EX27</f>
        <v>100.11053566</v>
      </c>
      <c r="GC19" s="178">
        <f>+'[1]4.GobG_cons'!EY27</f>
        <v>99.944467469999992</v>
      </c>
      <c r="GD19" s="178">
        <f>+'[1]4.GobG_cons'!EZ27</f>
        <v>108.82149373999998</v>
      </c>
      <c r="GE19" s="178">
        <f>+'[1]4.GobG_cons'!FA27</f>
        <v>110.69115472</v>
      </c>
      <c r="GF19" s="178">
        <f>+'[1]4.GobG_cons'!FB27</f>
        <v>109.99858519</v>
      </c>
      <c r="GG19" s="178">
        <f>+'[1]4.GobG_cons'!FC27</f>
        <v>100.24977501999997</v>
      </c>
      <c r="GH19" s="178">
        <f>+'[1]4.GobG_cons'!FD27</f>
        <v>79.560370889999959</v>
      </c>
      <c r="GI19" s="178">
        <f>+'[1]4.GobG_cons'!FE27</f>
        <v>99.006520339999966</v>
      </c>
    </row>
    <row r="20" spans="2:191">
      <c r="B20" s="186">
        <v>1215</v>
      </c>
      <c r="C20" s="188" t="s">
        <v>10</v>
      </c>
      <c r="D20" s="182">
        <f t="shared" si="102"/>
        <v>1799.4192497821289</v>
      </c>
      <c r="E20" s="182">
        <f t="shared" si="103"/>
        <v>1835.7418970575245</v>
      </c>
      <c r="F20" s="182">
        <f t="shared" si="104"/>
        <v>1732.2526188242327</v>
      </c>
      <c r="G20" s="182">
        <f t="shared" si="105"/>
        <v>1591.3656711709186</v>
      </c>
      <c r="H20" s="182">
        <f t="shared" si="252"/>
        <v>1651.7354824328065</v>
      </c>
      <c r="I20" s="182">
        <f t="shared" si="253"/>
        <v>1684.805430188999</v>
      </c>
      <c r="J20" s="182">
        <f t="shared" si="254"/>
        <v>1592.8936603495013</v>
      </c>
      <c r="K20" s="182">
        <f t="shared" si="255"/>
        <v>1272.3435110064979</v>
      </c>
      <c r="L20" s="182">
        <f t="shared" si="209"/>
        <v>1515.9421724350668</v>
      </c>
      <c r="M20" s="182">
        <f t="shared" si="51"/>
        <v>1426.4089501950091</v>
      </c>
      <c r="N20" s="182">
        <f t="shared" si="52"/>
        <v>1121.1674527800155</v>
      </c>
      <c r="O20" s="182">
        <f t="shared" si="53"/>
        <v>474.45893774963838</v>
      </c>
      <c r="P20" s="182">
        <f t="shared" si="54"/>
        <v>446.81444761584476</v>
      </c>
      <c r="Q20" s="182">
        <f t="shared" si="55"/>
        <v>452.76080424643436</v>
      </c>
      <c r="R20" s="182">
        <f t="shared" si="56"/>
        <v>425.38506017021143</v>
      </c>
      <c r="S20" s="182">
        <f t="shared" si="57"/>
        <v>467.32018521319242</v>
      </c>
      <c r="T20" s="182">
        <f t="shared" si="58"/>
        <v>424.70725273071662</v>
      </c>
      <c r="U20" s="182">
        <f t="shared" si="59"/>
        <v>446.38625464711811</v>
      </c>
      <c r="V20" s="182">
        <f t="shared" si="60"/>
        <v>497.32820446649743</v>
      </c>
      <c r="W20" s="182">
        <f t="shared" si="61"/>
        <v>501.87951686703599</v>
      </c>
      <c r="X20" s="182">
        <f t="shared" si="62"/>
        <v>420.38470048021657</v>
      </c>
      <c r="Y20" s="182">
        <f t="shared" si="63"/>
        <v>440.57544397420133</v>
      </c>
      <c r="Z20" s="182">
        <f t="shared" si="64"/>
        <v>369.41295750277936</v>
      </c>
      <c r="AA20" s="182">
        <f t="shared" si="65"/>
        <v>449.25760534357329</v>
      </c>
      <c r="AB20" s="182">
        <f t="shared" si="66"/>
        <v>369.9134494149983</v>
      </c>
      <c r="AC20" s="182">
        <f t="shared" si="67"/>
        <v>367.06620977496834</v>
      </c>
      <c r="AD20" s="182">
        <f t="shared" si="68"/>
        <v>405.12840663737876</v>
      </c>
      <c r="AE20" s="182">
        <f t="shared" si="236"/>
        <v>401.81228420242644</v>
      </c>
      <c r="AF20" s="182">
        <f t="shared" si="237"/>
        <v>415.03750200301585</v>
      </c>
      <c r="AG20" s="182">
        <f t="shared" si="238"/>
        <v>410.56699727072908</v>
      </c>
      <c r="AH20" s="182">
        <f t="shared" si="239"/>
        <v>424.3186989566351</v>
      </c>
      <c r="AI20" s="182">
        <f t="shared" si="240"/>
        <v>429.85418932299956</v>
      </c>
      <c r="AJ20" s="182">
        <f t="shared" si="241"/>
        <v>410.91613638599972</v>
      </c>
      <c r="AK20" s="182">
        <f t="shared" si="242"/>
        <v>398.91056928800015</v>
      </c>
      <c r="AL20" s="182">
        <f t="shared" si="243"/>
        <v>445.12453519199937</v>
      </c>
      <c r="AM20" s="182">
        <f t="shared" si="244"/>
        <v>414.12703685800091</v>
      </c>
      <c r="AN20" s="182">
        <f t="shared" si="245"/>
        <v>398.44335044400032</v>
      </c>
      <c r="AO20" s="182">
        <f t="shared" si="246"/>
        <v>404.27853287750008</v>
      </c>
      <c r="AP20" s="182">
        <f t="shared" si="247"/>
        <v>376.04474016999984</v>
      </c>
      <c r="AQ20" s="182">
        <f t="shared" si="248"/>
        <v>370.87787291599932</v>
      </c>
      <c r="AR20" s="182">
        <f t="shared" si="249"/>
        <v>253.66765119999909</v>
      </c>
      <c r="AS20" s="183">
        <f t="shared" si="250"/>
        <v>322.14259125049944</v>
      </c>
      <c r="AT20" s="183">
        <f t="shared" si="251"/>
        <v>325.65539563999999</v>
      </c>
      <c r="AU20" s="183">
        <f t="shared" si="210"/>
        <v>340.1603742900013</v>
      </c>
      <c r="AV20" s="183">
        <f t="shared" si="211"/>
        <v>354.87240842000142</v>
      </c>
      <c r="AW20" s="183">
        <f t="shared" si="212"/>
        <v>407.29649523000091</v>
      </c>
      <c r="AX20" s="183">
        <f t="shared" si="213"/>
        <v>413.61289449506296</v>
      </c>
      <c r="AY20" s="183">
        <f t="shared" si="214"/>
        <v>394.46832946500211</v>
      </c>
      <c r="AZ20" s="183">
        <f t="shared" si="128"/>
        <v>345.9359420700024</v>
      </c>
      <c r="BA20" s="183">
        <f t="shared" si="71"/>
        <v>358.68987153500285</v>
      </c>
      <c r="BB20" s="183">
        <f t="shared" si="72"/>
        <v>327.31480712500166</v>
      </c>
      <c r="BC20" s="183">
        <f t="shared" si="73"/>
        <v>323.02967980500591</v>
      </c>
      <c r="BD20" s="183">
        <f t="shared" si="74"/>
        <v>303.66903643500382</v>
      </c>
      <c r="BE20" s="183">
        <f t="shared" si="75"/>
        <v>263.056348830003</v>
      </c>
      <c r="BF20" s="183">
        <f t="shared" si="76"/>
        <v>231.41238771000275</v>
      </c>
      <c r="BG20" s="178">
        <f>+'[1]4.GobG_cons'!AC28</f>
        <v>156.5061986019567</v>
      </c>
      <c r="BH20" s="178">
        <f>+'[1]4.GobG_cons'!AD28</f>
        <v>159.66105606807454</v>
      </c>
      <c r="BI20" s="178">
        <f>+'[1]4.GobG_cons'!AE28</f>
        <v>158.29168307960717</v>
      </c>
      <c r="BJ20" s="178">
        <f>+'[1]4.GobG_cons'!AF28</f>
        <v>147.60559186525617</v>
      </c>
      <c r="BK20" s="178">
        <f>+'[1]4.GobG_cons'!AG28</f>
        <v>148.34647389169996</v>
      </c>
      <c r="BL20" s="178">
        <f>+'[1]4.GobG_cons'!AH28</f>
        <v>150.86238185888865</v>
      </c>
      <c r="BM20" s="178">
        <f>+'[1]4.GobG_cons'!AI28</f>
        <v>150.71477134190204</v>
      </c>
      <c r="BN20" s="178">
        <f>+'[1]4.GobG_cons'!AJ28</f>
        <v>151.98003124866517</v>
      </c>
      <c r="BO20" s="178">
        <f>+'[1]4.GobG_cons'!AK28</f>
        <v>150.06600165586718</v>
      </c>
      <c r="BP20" s="178">
        <f>+'[1]4.GobG_cons'!AL28</f>
        <v>141.2217488902553</v>
      </c>
      <c r="BQ20" s="178">
        <f>+'[1]4.GobG_cons'!AM28</f>
        <v>142.77130928797163</v>
      </c>
      <c r="BR20" s="178">
        <f>+'[1]4.GobG_cons'!AN28</f>
        <v>141.39200199198453</v>
      </c>
      <c r="BS20" s="178">
        <f>+'[1]4.GobG_cons'!AO28</f>
        <v>162.29620225860214</v>
      </c>
      <c r="BT20" s="178">
        <f>+'[1]4.GobG_cons'!AP28</f>
        <v>150.35364862945784</v>
      </c>
      <c r="BU20" s="178">
        <f>+'[1]4.GobG_cons'!AQ28</f>
        <v>154.67033432513242</v>
      </c>
      <c r="BV20" s="178">
        <f>+'[1]4.GobG_cons'!AR28</f>
        <v>147.76495330452087</v>
      </c>
      <c r="BW20" s="178">
        <f>+'[1]4.GobG_cons'!AS28</f>
        <v>136.31785584774491</v>
      </c>
      <c r="BX20" s="178">
        <f>+'[1]4.GobG_cons'!AT28</f>
        <v>140.62444357845084</v>
      </c>
      <c r="BY20" s="178">
        <f>+'[1]4.GobG_cons'!AU28</f>
        <v>152.02455111652247</v>
      </c>
      <c r="BZ20" s="178">
        <f>+'[1]4.GobG_cons'!AV28</f>
        <v>149.98521785677784</v>
      </c>
      <c r="CA20" s="178">
        <f>+'[1]4.GobG_cons'!AW28</f>
        <v>144.37648567381783</v>
      </c>
      <c r="CB20" s="178">
        <f>+'[1]4.GobG_cons'!AX28</f>
        <v>149.52086139774326</v>
      </c>
      <c r="CC20" s="178">
        <f>+'[1]4.GobG_cons'!AY28</f>
        <v>190.83791892023169</v>
      </c>
      <c r="CD20" s="178">
        <f>+'[1]4.GobG_cons'!AZ28</f>
        <v>156.96942414852248</v>
      </c>
      <c r="CE20" s="178">
        <f>+'[1]4.GobG_cons'!BA28</f>
        <v>175.47501343610134</v>
      </c>
      <c r="CF20" s="178">
        <f>+'[1]4.GobG_cons'!BB28</f>
        <v>163.09558504126906</v>
      </c>
      <c r="CG20" s="178">
        <f>+'[1]4.GobG_cons'!BC28</f>
        <v>163.30891838966562</v>
      </c>
      <c r="CH20" s="178">
        <f>+'[1]4.GobG_cons'!BD28</f>
        <v>149.57481586388411</v>
      </c>
      <c r="CI20" s="178">
        <f>+'[1]4.GobG_cons'!BE28</f>
        <v>138.72262735470395</v>
      </c>
      <c r="CJ20" s="178">
        <f>+'[1]4.GobG_cons'!BF28</f>
        <v>132.08725726162854</v>
      </c>
      <c r="CK20" s="178">
        <f>+'[1]4.GobG_cons'!BG28</f>
        <v>174.20242470042032</v>
      </c>
      <c r="CL20" s="178">
        <f>+'[1]4.GobG_cons'!BH28</f>
        <v>135.16672744511209</v>
      </c>
      <c r="CM20" s="178">
        <f>+'[1]4.GobG_cons'!BI28</f>
        <v>131.2062918286689</v>
      </c>
      <c r="CN20" s="178">
        <f>+'[1]4.GobG_cons'!BJ28</f>
        <v>129.66449246104006</v>
      </c>
      <c r="CO20" s="178">
        <f>+'[1]4.GobG_cons'!BK28</f>
        <v>119.2144113646917</v>
      </c>
      <c r="CP20" s="178">
        <f>+'[1]4.GobG_cons'!BL28</f>
        <v>120.53405367704759</v>
      </c>
      <c r="CQ20" s="178">
        <f>+'[1]4.GobG_cons'!BM28</f>
        <v>182.31431662185517</v>
      </c>
      <c r="CR20" s="178">
        <f>+'[1]4.GobG_cons'!BN28</f>
        <v>131.60880441562688</v>
      </c>
      <c r="CS20" s="178">
        <f>+'[1]4.GobG_cons'!BO28</f>
        <v>135.33448430609127</v>
      </c>
      <c r="CT20" s="178">
        <f>+'[1]4.GobG_cons'!BP28</f>
        <v>127.3721079654412</v>
      </c>
      <c r="CU20" s="178">
        <f>+'[1]4.GobG_cons'!BQ28</f>
        <v>115.45141686739281</v>
      </c>
      <c r="CV20" s="178">
        <f>+'[1]4.GobG_cons'!BR28</f>
        <v>127.08992458216427</v>
      </c>
      <c r="CW20" s="178">
        <f>+'[1]4.GobG_cons'!BS28</f>
        <v>124.02541099091005</v>
      </c>
      <c r="CX20" s="178">
        <f>+'[1]4.GobG_cons'!BT28</f>
        <v>116.6269555321328</v>
      </c>
      <c r="CY20" s="178">
        <f>+'[1]4.GobG_cons'!BU28</f>
        <v>126.41384325192548</v>
      </c>
      <c r="CZ20" s="178">
        <f>+'[1]4.GobG_cons'!BV28</f>
        <v>126.01543199255291</v>
      </c>
      <c r="DA20" s="178">
        <f>+'[1]4.GobG_cons'!BW28</f>
        <v>116.14169382442833</v>
      </c>
      <c r="DB20" s="178">
        <f>+'[1]4.GobG_cons'!BX28</f>
        <v>162.97128082039751</v>
      </c>
      <c r="DC20" s="178">
        <f>+'[1]4.GobG_cons'!BY28</f>
        <v>135.316166734718</v>
      </c>
      <c r="DD20" s="178">
        <f>+'[1]4.GobG_cons'!BZ28</f>
        <v>131.83117857799857</v>
      </c>
      <c r="DE20" s="178">
        <f>+'[1]4.GobG_cons'!CA28</f>
        <v>134.66493888970987</v>
      </c>
      <c r="DF20" s="178">
        <f>+'[1]4.GobG_cons'!CB28</f>
        <v>137.15466412708747</v>
      </c>
      <c r="DG20" s="178">
        <f>+'[1]4.GobG_cons'!CC28</f>
        <v>131.66199684519691</v>
      </c>
      <c r="DH20" s="178">
        <f>+'[1]4.GobG_cons'!CD28</f>
        <v>146.22084103073149</v>
      </c>
      <c r="DI20" s="178">
        <f>+'[1]4.GobG_cons'!CE28</f>
        <v>135.52303155041048</v>
      </c>
      <c r="DJ20" s="178">
        <f>+'[1]4.GobG_cons'!CF28</f>
        <v>136.34945187074561</v>
      </c>
      <c r="DK20" s="178">
        <f>+'[1]4.GobG_cons'!CG28</f>
        <v>138.69451384957304</v>
      </c>
      <c r="DL20" s="178">
        <f>+'[1]4.GobG_cons'!CH28</f>
        <v>133.7676752775302</v>
      </c>
      <c r="DM20" s="178">
        <f>+'[1]4.GobG_cons'!CI28</f>
        <v>132.11190560877165</v>
      </c>
      <c r="DN20" s="178">
        <f>+'[1]4.GobG_cons'!CJ28</f>
        <v>158.43911807033331</v>
      </c>
      <c r="DO20" s="178">
        <f>+'[1]4.GobG_cons'!CK28</f>
        <v>140.10788047599974</v>
      </c>
      <c r="DP20" s="178">
        <f>+'[1]4.GobG_cons'!CL28</f>
        <v>139.7901885389999</v>
      </c>
      <c r="DQ20" s="178">
        <f>+'[1]4.GobG_cons'!CM28</f>
        <v>149.95612030799995</v>
      </c>
      <c r="DR20" s="178">
        <f>+'[1]4.GobG_cons'!CN28</f>
        <v>140.41920471799995</v>
      </c>
      <c r="DS20" s="178">
        <f>+'[1]4.GobG_cons'!CO28</f>
        <v>139.33953132599996</v>
      </c>
      <c r="DT20" s="178">
        <f>+'[1]4.GobG_cons'!CP28</f>
        <v>131.15740034199987</v>
      </c>
      <c r="DU20" s="178">
        <f>+'[1]4.GobG_cons'!CQ28</f>
        <v>141.72563993200012</v>
      </c>
      <c r="DV20" s="178">
        <f>+'[1]4.GobG_cons'!CR28</f>
        <v>125.04554858600001</v>
      </c>
      <c r="DW20" s="178">
        <f>+'[1]4.GobG_cons'!CS28</f>
        <v>132.13938077000003</v>
      </c>
      <c r="DX20" s="178">
        <f>+'[1]4.GobG_cons'!CT28</f>
        <v>115.94498976599984</v>
      </c>
      <c r="DY20" s="178">
        <f>+'[1]4.GobG_cons'!CU28</f>
        <v>122.33608754999968</v>
      </c>
      <c r="DZ20" s="178">
        <f>+'[1]4.GobG_cons'!CV28</f>
        <v>206.84345787599983</v>
      </c>
      <c r="EA20" s="178">
        <f>+'[1]4.GobG_cons'!CW28</f>
        <v>135.91212876200035</v>
      </c>
      <c r="EB20" s="178">
        <f>+'[1]4.GobG_cons'!CX28</f>
        <v>139.09451390800038</v>
      </c>
      <c r="EC20" s="178">
        <f>+'[1]4.GobG_cons'!CY28</f>
        <v>139.12039418800023</v>
      </c>
      <c r="ED20" s="178">
        <f>+'[1]4.GobG_cons'!CZ28</f>
        <v>131.01778649600016</v>
      </c>
      <c r="EE20" s="178">
        <f>+'[1]4.GobG_cons'!DA28</f>
        <v>130.79829339999989</v>
      </c>
      <c r="EF20" s="178">
        <f>+'[1]4.GobG_cons'!DB28</f>
        <v>136.62727054800033</v>
      </c>
      <c r="EG20" s="178">
        <f>+'[1]4.GobG_cons'!DC28</f>
        <v>135.03305211399996</v>
      </c>
      <c r="EH20" s="178">
        <f>+'[1]4.GobG_cons'!DD28</f>
        <v>132.29684411200006</v>
      </c>
      <c r="EI20" s="178">
        <f>+'[1]4.GobG_cons'!DE28</f>
        <v>136.94863665150004</v>
      </c>
      <c r="EJ20" s="178">
        <f>+'[1]4.GobG_cons'!DF28</f>
        <v>124.05315004599997</v>
      </c>
      <c r="EK20" s="178">
        <f>+'[1]4.GobG_cons'!DG28</f>
        <v>119.82525531399986</v>
      </c>
      <c r="EL20" s="178">
        <f>+'[1]4.GobG_cons'!DH28</f>
        <v>132.16633481000005</v>
      </c>
      <c r="EM20" s="178">
        <f>+'[1]4.GobG_cons'!DI28</f>
        <v>130.08110295399979</v>
      </c>
      <c r="EN20" s="178">
        <f>+'[1]4.GobG_cons'!DJ28</f>
        <v>120.98147832799999</v>
      </c>
      <c r="EO20" s="178">
        <f>+'[1]4.GobG_cons'!DK28</f>
        <v>119.81529163399952</v>
      </c>
      <c r="EP20" s="178">
        <f>+'[1]4.GobG_cons'!DL28</f>
        <v>86.782706799999914</v>
      </c>
      <c r="EQ20" s="178">
        <f>+'[1]4.GobG_cons'!DM28</f>
        <v>68.643813549999862</v>
      </c>
      <c r="ER20" s="178">
        <f>+'[1]4.GobG_cons'!DN28</f>
        <v>98.241130849999308</v>
      </c>
      <c r="ES20" s="178">
        <f>+'[1]4.GobG_cons'!DO28</f>
        <v>112.03065247999955</v>
      </c>
      <c r="ET20" s="178">
        <f>+'[1]4.GobG_cons'!DP28</f>
        <v>106.85733024999998</v>
      </c>
      <c r="EU20" s="178">
        <f>+'[1]4.GobG_cons'!DQ28</f>
        <v>103.25460852049993</v>
      </c>
      <c r="EV20" s="178">
        <f>+'[1]4.GobG_cons'!DR28</f>
        <v>102.57969880999991</v>
      </c>
      <c r="EW20" s="178">
        <f>+'[1]4.GobG_cons'!DS28</f>
        <v>112.15628811999999</v>
      </c>
      <c r="EX20" s="178">
        <f>+'[1]4.GobG_cons'!DT28</f>
        <v>110.91940871000008</v>
      </c>
      <c r="EY20" s="178">
        <f>+'[1]4.GobG_cons'!DU28</f>
        <v>116.45206954000025</v>
      </c>
      <c r="EZ20" s="178">
        <f>+'[1]4.GobG_cons'!DV28</f>
        <v>104.05292084000037</v>
      </c>
      <c r="FA20" s="178">
        <f>+'[1]4.GobG_cons'!DW28</f>
        <v>119.65538391000072</v>
      </c>
      <c r="FB20" s="178">
        <f>+'[1]4.GobG_cons'!DX28</f>
        <v>122.3968326800005</v>
      </c>
      <c r="FC20" s="178">
        <f>+'[1]4.GobG_cons'!DY28</f>
        <v>100.15501840000061</v>
      </c>
      <c r="FD20" s="178">
        <f>+'[1]4.GobG_cons'!DZ28</f>
        <v>132.32055734000033</v>
      </c>
      <c r="FE20" s="178">
        <f>+'[1]4.GobG_cons'!EA28</f>
        <v>136.47176721000068</v>
      </c>
      <c r="FF20" s="178">
        <f>+'[1]4.GobG_cons'!EB28</f>
        <v>131.2002801500002</v>
      </c>
      <c r="FG20" s="178">
        <f>+'[1]4.GobG_cons'!EC28</f>
        <v>139.62444787000004</v>
      </c>
      <c r="FH20" s="178">
        <f>+'[1]4.GobG_cons'!ED28</f>
        <v>127.41974937999996</v>
      </c>
      <c r="FI20" s="178">
        <f>+'[1]4.GobG_cons'!EE28</f>
        <v>139.73868624000013</v>
      </c>
      <c r="FJ20" s="178">
        <f>+'[1]4.GobG_cons'!EF28</f>
        <v>146.4544588750629</v>
      </c>
      <c r="FK20" s="178">
        <f>+'[1]4.GobG_cons'!EG28</f>
        <v>133.77267623500032</v>
      </c>
      <c r="FL20" s="178">
        <f>+'[1]4.GobG_cons'!EH28</f>
        <v>132.91123896500113</v>
      </c>
      <c r="FM20" s="178">
        <f>+'[1]4.GobG_cons'!EI28</f>
        <v>127.78441426500062</v>
      </c>
      <c r="FN20" s="178">
        <f>+'[1]4.GobG_cons'!EJ28</f>
        <v>118.95435976500087</v>
      </c>
      <c r="FO20" s="178">
        <f>+'[1]4.GobG_cons'!EK28</f>
        <v>116.54612918500057</v>
      </c>
      <c r="FP20" s="178">
        <f>+'[1]4.GobG_cons'!EL28</f>
        <v>110.43545312000093</v>
      </c>
      <c r="FQ20" s="178">
        <f>+'[1]4.GobG_cons'!EM28</f>
        <v>123.01346347500095</v>
      </c>
      <c r="FR20" s="178">
        <f>+'[1]4.GobG_cons'!EN28</f>
        <v>116.87589322500058</v>
      </c>
      <c r="FS20" s="178">
        <f>+'[1]4.GobG_cons'!EO28</f>
        <v>118.80051483500132</v>
      </c>
      <c r="FT20" s="178">
        <f>+'[1]4.GobG_cons'!EP28</f>
        <v>127.80878269000081</v>
      </c>
      <c r="FU20" s="178">
        <f>+'[1]4.GobG_cons'!EQ28</f>
        <v>109.92610157000003</v>
      </c>
      <c r="FV20" s="178">
        <f>+'[1]4.GobG_cons'!ER28</f>
        <v>89.579922865000825</v>
      </c>
      <c r="FW20" s="178">
        <f>+'[1]4.GobG_cons'!ES28</f>
        <v>106.83233682500085</v>
      </c>
      <c r="FX20" s="178">
        <f>+'[1]4.GobG_cons'!ET28</f>
        <v>111.95603460500297</v>
      </c>
      <c r="FY20" s="178">
        <f>+'[1]4.GobG_cons'!EU28</f>
        <v>104.24130837500208</v>
      </c>
      <c r="FZ20" s="178">
        <f>+'[1]4.GobG_cons'!EV28</f>
        <v>106.32095517500103</v>
      </c>
      <c r="GA20" s="178">
        <f>+'[1]4.GobG_cons'!EW28</f>
        <v>91.679763360001289</v>
      </c>
      <c r="GB20" s="178">
        <f>+'[1]4.GobG_cons'!EX28</f>
        <v>105.66831790000151</v>
      </c>
      <c r="GC20" s="178">
        <f>+'[1]4.GobG_cons'!EY28</f>
        <v>93.225032275000956</v>
      </c>
      <c r="GD20" s="178">
        <f>+'[1]4.GobG_cons'!EZ28</f>
        <v>78.272714305001131</v>
      </c>
      <c r="GE20" s="178">
        <f>+'[1]4.GobG_cons'!FA28</f>
        <v>91.558602250000916</v>
      </c>
      <c r="GF20" s="178">
        <f>+'[1]4.GobG_cons'!FB28</f>
        <v>94.249214805000918</v>
      </c>
      <c r="GG20" s="178">
        <f>+'[1]4.GobG_cons'!FC28</f>
        <v>72.846490735000927</v>
      </c>
      <c r="GH20" s="178">
        <f>+'[1]4.GobG_cons'!FD28</f>
        <v>64.316682170000888</v>
      </c>
      <c r="GI20" s="178">
        <f>+'[1]4.GobG_cons'!FE28</f>
        <v>77.796886310001582</v>
      </c>
    </row>
    <row r="21" spans="2:191">
      <c r="B21" s="186">
        <v>1216</v>
      </c>
      <c r="C21" s="188" t="s">
        <v>11</v>
      </c>
      <c r="D21" s="182">
        <f t="shared" si="102"/>
        <v>0</v>
      </c>
      <c r="E21" s="182">
        <f t="shared" si="103"/>
        <v>0</v>
      </c>
      <c r="F21" s="182">
        <f t="shared" si="104"/>
        <v>0</v>
      </c>
      <c r="G21" s="182">
        <f t="shared" si="105"/>
        <v>758.30309800300006</v>
      </c>
      <c r="H21" s="182">
        <f t="shared" si="252"/>
        <v>42.385197460000001</v>
      </c>
      <c r="I21" s="182">
        <f t="shared" si="253"/>
        <v>11.090494320000001</v>
      </c>
      <c r="J21" s="182">
        <f t="shared" si="254"/>
        <v>0</v>
      </c>
      <c r="K21" s="182">
        <f t="shared" si="255"/>
        <v>176.67145431000003</v>
      </c>
      <c r="L21" s="182">
        <f t="shared" si="209"/>
        <v>164.85219341027511</v>
      </c>
      <c r="M21" s="182">
        <f t="shared" si="51"/>
        <v>664.58186813999998</v>
      </c>
      <c r="N21" s="182">
        <f t="shared" si="52"/>
        <v>315.31287841000005</v>
      </c>
      <c r="O21" s="182">
        <f t="shared" si="53"/>
        <v>0</v>
      </c>
      <c r="P21" s="182">
        <f t="shared" si="54"/>
        <v>0</v>
      </c>
      <c r="Q21" s="182">
        <f t="shared" si="55"/>
        <v>0</v>
      </c>
      <c r="R21" s="182">
        <f t="shared" si="56"/>
        <v>0</v>
      </c>
      <c r="S21" s="182">
        <f t="shared" si="57"/>
        <v>0</v>
      </c>
      <c r="T21" s="182">
        <f t="shared" si="58"/>
        <v>0</v>
      </c>
      <c r="U21" s="182">
        <f t="shared" si="59"/>
        <v>0</v>
      </c>
      <c r="V21" s="182">
        <f t="shared" si="60"/>
        <v>0</v>
      </c>
      <c r="W21" s="182">
        <f t="shared" si="61"/>
        <v>0</v>
      </c>
      <c r="X21" s="182">
        <f t="shared" si="62"/>
        <v>0</v>
      </c>
      <c r="Y21" s="182">
        <f t="shared" si="63"/>
        <v>0</v>
      </c>
      <c r="Z21" s="182">
        <f t="shared" si="64"/>
        <v>0</v>
      </c>
      <c r="AA21" s="182">
        <f t="shared" si="65"/>
        <v>0</v>
      </c>
      <c r="AB21" s="182">
        <f t="shared" si="66"/>
        <v>200.741892393</v>
      </c>
      <c r="AC21" s="182">
        <f t="shared" si="67"/>
        <v>490.18404217</v>
      </c>
      <c r="AD21" s="182">
        <f t="shared" si="68"/>
        <v>67.377163440000004</v>
      </c>
      <c r="AE21" s="182">
        <f t="shared" si="236"/>
        <v>18.12932923</v>
      </c>
      <c r="AF21" s="182">
        <f t="shared" si="237"/>
        <v>11.467679340000002</v>
      </c>
      <c r="AG21" s="182">
        <f t="shared" si="238"/>
        <v>8.1341657200000004</v>
      </c>
      <c r="AH21" s="182">
        <f t="shared" si="239"/>
        <v>4.6540231700000003</v>
      </c>
      <c r="AI21" s="182">
        <f t="shared" si="240"/>
        <v>2.4861615300000004</v>
      </c>
      <c r="AJ21" s="182">
        <f t="shared" si="241"/>
        <v>0.6867209700000001</v>
      </c>
      <c r="AK21" s="182">
        <f t="shared" si="242"/>
        <v>0.81855792000000005</v>
      </c>
      <c r="AL21" s="182">
        <f t="shared" si="243"/>
        <v>7.0990538999999995</v>
      </c>
      <c r="AM21" s="182">
        <f t="shared" si="244"/>
        <v>0</v>
      </c>
      <c r="AN21" s="182">
        <f t="shared" si="245"/>
        <v>0</v>
      </c>
      <c r="AO21" s="182">
        <f t="shared" si="246"/>
        <v>0</v>
      </c>
      <c r="AP21" s="182">
        <f t="shared" si="247"/>
        <v>0</v>
      </c>
      <c r="AQ21" s="182">
        <f t="shared" si="248"/>
        <v>140.02655256000006</v>
      </c>
      <c r="AR21" s="182">
        <f t="shared" si="249"/>
        <v>24.181938869999989</v>
      </c>
      <c r="AS21" s="183">
        <f t="shared" si="250"/>
        <v>11.822923739999995</v>
      </c>
      <c r="AT21" s="183">
        <f t="shared" si="251"/>
        <v>0.64003913999999351</v>
      </c>
      <c r="AU21" s="183">
        <f t="shared" si="210"/>
        <v>135.70762784000001</v>
      </c>
      <c r="AV21" s="183">
        <f t="shared" si="211"/>
        <v>21.186548559999999</v>
      </c>
      <c r="AW21" s="183">
        <f t="shared" si="212"/>
        <v>6.8887889599999994</v>
      </c>
      <c r="AX21" s="183">
        <f t="shared" si="213"/>
        <v>1.0692280502750999</v>
      </c>
      <c r="AY21" s="183">
        <f t="shared" si="214"/>
        <v>491.1223891800002</v>
      </c>
      <c r="AZ21" s="183">
        <f t="shared" si="128"/>
        <v>80.642679369999996</v>
      </c>
      <c r="BA21" s="183">
        <f t="shared" si="71"/>
        <v>60.99109267</v>
      </c>
      <c r="BB21" s="183">
        <f t="shared" si="72"/>
        <v>31.825706920000002</v>
      </c>
      <c r="BC21" s="183">
        <f t="shared" si="73"/>
        <v>256.99379881000004</v>
      </c>
      <c r="BD21" s="183">
        <f t="shared" si="74"/>
        <v>22.678037969999998</v>
      </c>
      <c r="BE21" s="183">
        <f t="shared" si="75"/>
        <v>25.692225580000006</v>
      </c>
      <c r="BF21" s="183">
        <f t="shared" si="76"/>
        <v>9.9488160499999978</v>
      </c>
      <c r="BG21" s="178">
        <f>+'[1]4.GobG_cons'!AC29</f>
        <v>0</v>
      </c>
      <c r="BH21" s="178">
        <f>+'[1]4.GobG_cons'!AD29</f>
        <v>0</v>
      </c>
      <c r="BI21" s="178">
        <f>+'[1]4.GobG_cons'!AE29</f>
        <v>0</v>
      </c>
      <c r="BJ21" s="178">
        <f>+'[1]4.GobG_cons'!AF29</f>
        <v>0</v>
      </c>
      <c r="BK21" s="178">
        <f>+'[1]4.GobG_cons'!AG29</f>
        <v>0</v>
      </c>
      <c r="BL21" s="178">
        <f>+'[1]4.GobG_cons'!AH29</f>
        <v>0</v>
      </c>
      <c r="BM21" s="178">
        <f>+'[1]4.GobG_cons'!AI29</f>
        <v>0</v>
      </c>
      <c r="BN21" s="178">
        <f>+'[1]4.GobG_cons'!AJ29</f>
        <v>0</v>
      </c>
      <c r="BO21" s="178">
        <f>+'[1]4.GobG_cons'!AK29</f>
        <v>0</v>
      </c>
      <c r="BP21" s="178">
        <f>+'[1]4.GobG_cons'!AL29</f>
        <v>0</v>
      </c>
      <c r="BQ21" s="178">
        <f>+'[1]4.GobG_cons'!AM29</f>
        <v>0</v>
      </c>
      <c r="BR21" s="178">
        <f>+'[1]4.GobG_cons'!AN29</f>
        <v>0</v>
      </c>
      <c r="BS21" s="178">
        <f>+'[1]4.GobG_cons'!AO29</f>
        <v>0</v>
      </c>
      <c r="BT21" s="178">
        <f>+'[1]4.GobG_cons'!AP29</f>
        <v>0</v>
      </c>
      <c r="BU21" s="178">
        <f>+'[1]4.GobG_cons'!AQ29</f>
        <v>0</v>
      </c>
      <c r="BV21" s="178">
        <f>+'[1]4.GobG_cons'!AR29</f>
        <v>0</v>
      </c>
      <c r="BW21" s="178">
        <f>+'[1]4.GobG_cons'!AS29</f>
        <v>0</v>
      </c>
      <c r="BX21" s="178">
        <f>+'[1]4.GobG_cons'!AT29</f>
        <v>0</v>
      </c>
      <c r="BY21" s="178">
        <f>+'[1]4.GobG_cons'!AU29</f>
        <v>0</v>
      </c>
      <c r="BZ21" s="178">
        <f>+'[1]4.GobG_cons'!AV29</f>
        <v>0</v>
      </c>
      <c r="CA21" s="178">
        <f>+'[1]4.GobG_cons'!AW29</f>
        <v>0</v>
      </c>
      <c r="CB21" s="178">
        <f>+'[1]4.GobG_cons'!AX29</f>
        <v>0</v>
      </c>
      <c r="CC21" s="178">
        <f>+'[1]4.GobG_cons'!AY29</f>
        <v>0</v>
      </c>
      <c r="CD21" s="178">
        <f>+'[1]4.GobG_cons'!AZ29</f>
        <v>0</v>
      </c>
      <c r="CE21" s="178">
        <f>+'[1]4.GobG_cons'!BA29</f>
        <v>0</v>
      </c>
      <c r="CF21" s="178">
        <f>+'[1]4.GobG_cons'!BB29</f>
        <v>0</v>
      </c>
      <c r="CG21" s="178">
        <f>+'[1]4.GobG_cons'!BC29</f>
        <v>0</v>
      </c>
      <c r="CH21" s="178">
        <f>+'[1]4.GobG_cons'!BD29</f>
        <v>0</v>
      </c>
      <c r="CI21" s="178">
        <f>+'[1]4.GobG_cons'!BE29</f>
        <v>0</v>
      </c>
      <c r="CJ21" s="178">
        <f>+'[1]4.GobG_cons'!BF29</f>
        <v>0</v>
      </c>
      <c r="CK21" s="178">
        <f>+'[1]4.GobG_cons'!BG29</f>
        <v>0</v>
      </c>
      <c r="CL21" s="178">
        <f>+'[1]4.GobG_cons'!BH29</f>
        <v>0</v>
      </c>
      <c r="CM21" s="178">
        <f>+'[1]4.GobG_cons'!BI29</f>
        <v>0</v>
      </c>
      <c r="CN21" s="178">
        <f>+'[1]4.GobG_cons'!BJ29</f>
        <v>0</v>
      </c>
      <c r="CO21" s="178">
        <f>+'[1]4.GobG_cons'!BK29</f>
        <v>0</v>
      </c>
      <c r="CP21" s="178">
        <f>+'[1]4.GobG_cons'!BL29</f>
        <v>0</v>
      </c>
      <c r="CQ21" s="178">
        <f>+'[1]4.GobG_cons'!BM29</f>
        <v>0</v>
      </c>
      <c r="CR21" s="178">
        <f>+'[1]4.GobG_cons'!BN29</f>
        <v>0</v>
      </c>
      <c r="CS21" s="178">
        <f>+'[1]4.GobG_cons'!BO29</f>
        <v>0</v>
      </c>
      <c r="CT21" s="178">
        <f>+'[1]4.GobG_cons'!BP29</f>
        <v>0</v>
      </c>
      <c r="CU21" s="178">
        <f>+'[1]4.GobG_cons'!BQ29</f>
        <v>0</v>
      </c>
      <c r="CV21" s="178">
        <f>+'[1]4.GobG_cons'!BR29</f>
        <v>200.741892393</v>
      </c>
      <c r="CW21" s="178">
        <f>+'[1]4.GobG_cons'!BS29</f>
        <v>220.02190404000001</v>
      </c>
      <c r="CX21" s="178">
        <f>+'[1]4.GobG_cons'!BT29</f>
        <v>227.58629815999998</v>
      </c>
      <c r="CY21" s="178">
        <f>+'[1]4.GobG_cons'!BU29</f>
        <v>42.575839970000004</v>
      </c>
      <c r="CZ21" s="178">
        <f>+'[1]4.GobG_cons'!BV29</f>
        <v>24.121086730000002</v>
      </c>
      <c r="DA21" s="178">
        <f>+'[1]4.GobG_cons'!BW29</f>
        <v>24.854514130000002</v>
      </c>
      <c r="DB21" s="178">
        <f>+'[1]4.GobG_cons'!BX29</f>
        <v>18.40156258</v>
      </c>
      <c r="DC21" s="178">
        <f>+'[1]4.GobG_cons'!BY29</f>
        <v>8.1484248000000026</v>
      </c>
      <c r="DD21" s="178">
        <f>+'[1]4.GobG_cons'!BZ29</f>
        <v>6.434868709999999</v>
      </c>
      <c r="DE21" s="178">
        <f>+'[1]4.GobG_cons'!CA29</f>
        <v>3.5460357200000003</v>
      </c>
      <c r="DF21" s="178">
        <f>+'[1]4.GobG_cons'!CB29</f>
        <v>3.3868914599999993</v>
      </c>
      <c r="DG21" s="178">
        <f>+'[1]4.GobG_cons'!CC29</f>
        <v>5.0523797100000012</v>
      </c>
      <c r="DH21" s="178">
        <f>+'[1]4.GobG_cons'!CD29</f>
        <v>3.0284081700000005</v>
      </c>
      <c r="DI21" s="178">
        <f>+'[1]4.GobG_cons'!CE29</f>
        <v>2.0073156599999993</v>
      </c>
      <c r="DJ21" s="178">
        <f>+'[1]4.GobG_cons'!CF29</f>
        <v>1.5405561800000003</v>
      </c>
      <c r="DK21" s="178">
        <f>+'[1]4.GobG_cons'!CG29</f>
        <v>4.5862938800000004</v>
      </c>
      <c r="DL21" s="178">
        <f>+'[1]4.GobG_cons'!CH29</f>
        <v>1.9475804900000002</v>
      </c>
      <c r="DM21" s="178">
        <f>+'[1]4.GobG_cons'!CI29</f>
        <v>1.2651655900000001</v>
      </c>
      <c r="DN21" s="178">
        <f>+'[1]4.GobG_cons'!CJ29</f>
        <v>1.44127709</v>
      </c>
      <c r="DO21" s="178">
        <f>+'[1]4.GobG_cons'!CK29</f>
        <v>1.1026375500000003</v>
      </c>
      <c r="DP21" s="178">
        <f>+'[1]4.GobG_cons'!CL29</f>
        <v>0.7493310900000002</v>
      </c>
      <c r="DQ21" s="178">
        <f>+'[1]4.GobG_cons'!CM29</f>
        <v>0.63419289000000012</v>
      </c>
      <c r="DR21" s="178">
        <f>+'[1]4.GobG_cons'!CN29</f>
        <v>0.27052959000000004</v>
      </c>
      <c r="DS21" s="178">
        <f>+'[1]4.GobG_cons'!CO29</f>
        <v>0.25230403000000001</v>
      </c>
      <c r="DT21" s="178">
        <f>+'[1]4.GobG_cons'!CP29</f>
        <v>0.16388735000000004</v>
      </c>
      <c r="DU21" s="178">
        <f>+'[1]4.GobG_cons'!CQ29</f>
        <v>0.17287113999999995</v>
      </c>
      <c r="DV21" s="178">
        <f>+'[1]4.GobG_cons'!CR29</f>
        <v>0.30433099000000002</v>
      </c>
      <c r="DW21" s="178">
        <f>+'[1]4.GobG_cons'!CS29</f>
        <v>0.34135579000000005</v>
      </c>
      <c r="DX21" s="178">
        <f>+'[1]4.GobG_cons'!CT29</f>
        <v>0.29604064000000002</v>
      </c>
      <c r="DY21" s="178">
        <f>+'[1]4.GobG_cons'!CU29</f>
        <v>1.0267998500000002</v>
      </c>
      <c r="DZ21" s="178">
        <f>+'[1]4.GobG_cons'!CV29</f>
        <v>5.7762134099999995</v>
      </c>
      <c r="EA21" s="178">
        <f>+'[1]4.GobG_cons'!CW29</f>
        <v>0</v>
      </c>
      <c r="EB21" s="178">
        <f>+'[1]4.GobG_cons'!CX29</f>
        <v>0</v>
      </c>
      <c r="EC21" s="178">
        <f>+'[1]4.GobG_cons'!CY29</f>
        <v>0</v>
      </c>
      <c r="ED21" s="178">
        <f>+'[1]4.GobG_cons'!CZ29</f>
        <v>0</v>
      </c>
      <c r="EE21" s="178">
        <f>+'[1]4.GobG_cons'!DA29</f>
        <v>0</v>
      </c>
      <c r="EF21" s="178">
        <f>+'[1]4.GobG_cons'!DB29</f>
        <v>0</v>
      </c>
      <c r="EG21" s="178">
        <f>+'[1]4.GobG_cons'!DC29</f>
        <v>0</v>
      </c>
      <c r="EH21" s="178">
        <f>+'[1]4.GobG_cons'!DD29</f>
        <v>0</v>
      </c>
      <c r="EI21" s="178">
        <f>+'[1]4.GobG_cons'!DE29</f>
        <v>0</v>
      </c>
      <c r="EJ21" s="178">
        <f>+'[1]4.GobG_cons'!DF29</f>
        <v>0</v>
      </c>
      <c r="EK21" s="178">
        <f>+'[1]4.GobG_cons'!DG29</f>
        <v>0</v>
      </c>
      <c r="EL21" s="178">
        <f>+'[1]4.GobG_cons'!DH29</f>
        <v>0</v>
      </c>
      <c r="EM21" s="178">
        <f>+'[1]4.GobG_cons'!DI29</f>
        <v>0</v>
      </c>
      <c r="EN21" s="178">
        <f>+'[1]4.GobG_cons'!DJ29</f>
        <v>2.1223457900000002</v>
      </c>
      <c r="EO21" s="178">
        <f>+'[1]4.GobG_cons'!DK29</f>
        <v>137.90420677000006</v>
      </c>
      <c r="EP21" s="178">
        <f>+'[1]4.GobG_cons'!DL29</f>
        <v>2.9685736300000007</v>
      </c>
      <c r="EQ21" s="178">
        <f>+'[1]4.GobG_cons'!DM29</f>
        <v>10.646920279999994</v>
      </c>
      <c r="ER21" s="178">
        <f>+'[1]4.GobG_cons'!DN29</f>
        <v>10.566444959999997</v>
      </c>
      <c r="ES21" s="178">
        <f>+'[1]4.GobG_cons'!DO29</f>
        <v>10.277978529999995</v>
      </c>
      <c r="ET21" s="178">
        <f>+'[1]4.GobG_cons'!DP29</f>
        <v>1.0232736899999995</v>
      </c>
      <c r="EU21" s="178">
        <f>+'[1]4.GobG_cons'!DQ29</f>
        <v>0.52167151999999994</v>
      </c>
      <c r="EV21" s="178">
        <f>+'[1]4.GobG_cons'!DR29</f>
        <v>0.22484375000000001</v>
      </c>
      <c r="EW21" s="178">
        <f>+'[1]4.GobG_cons'!DS29</f>
        <v>0.26700288</v>
      </c>
      <c r="EX21" s="178">
        <f>+'[1]4.GobG_cons'!DT29</f>
        <v>0.14819250999999348</v>
      </c>
      <c r="EY21" s="178">
        <f>+'[1]4.GobG_cons'!DU29</f>
        <v>2.07978094</v>
      </c>
      <c r="EZ21" s="178">
        <f>+'[1]4.GobG_cons'!DV29</f>
        <v>3.1843205200000004</v>
      </c>
      <c r="FA21" s="178">
        <f>+'[1]4.GobG_cons'!DW29</f>
        <v>130.44352638000001</v>
      </c>
      <c r="FB21" s="178">
        <f>+'[1]4.GobG_cons'!DX29</f>
        <v>8.7654484299999993</v>
      </c>
      <c r="FC21" s="178">
        <f>+'[1]4.GobG_cons'!DY29</f>
        <v>6.4189903199999998</v>
      </c>
      <c r="FD21" s="178">
        <f>+'[1]4.GobG_cons'!DZ29</f>
        <v>6.0021098100000003</v>
      </c>
      <c r="FE21" s="178">
        <f>+'[1]4.GobG_cons'!EA29</f>
        <v>5.9223069099999996</v>
      </c>
      <c r="FF21" s="178">
        <f>+'[1]4.GobG_cons'!EB29</f>
        <v>0.65243110999999998</v>
      </c>
      <c r="FG21" s="178">
        <f>+'[1]4.GobG_cons'!EC29</f>
        <v>0.31405094</v>
      </c>
      <c r="FH21" s="178">
        <f>+'[1]4.GobG_cons'!ED29</f>
        <v>0.36948744</v>
      </c>
      <c r="FI21" s="178">
        <f>+'[1]4.GobG_cons'!EE29</f>
        <v>0.24624697000000001</v>
      </c>
      <c r="FJ21" s="178">
        <f>+'[1]4.GobG_cons'!EF29</f>
        <v>0.45349364027510003</v>
      </c>
      <c r="FK21" s="178">
        <f>+'[1]4.GobG_cons'!EG29</f>
        <v>2.7058100300000003</v>
      </c>
      <c r="FL21" s="178">
        <f>+'[1]4.GobG_cons'!EH29</f>
        <v>2.50737429</v>
      </c>
      <c r="FM21" s="178">
        <f>+'[1]4.GobG_cons'!EI29</f>
        <v>485.90920486000022</v>
      </c>
      <c r="FN21" s="178">
        <f>+'[1]4.GobG_cons'!EJ29</f>
        <v>24.585761099999999</v>
      </c>
      <c r="FO21" s="178">
        <f>+'[1]4.GobG_cons'!EK29</f>
        <v>27.410102879999997</v>
      </c>
      <c r="FP21" s="178">
        <f>+'[1]4.GobG_cons'!EL29</f>
        <v>28.646815389999997</v>
      </c>
      <c r="FQ21" s="178">
        <f>+'[1]4.GobG_cons'!EM29</f>
        <v>24.59194179</v>
      </c>
      <c r="FR21" s="178">
        <f>+'[1]4.GobG_cons'!EN29</f>
        <v>18.452805410000003</v>
      </c>
      <c r="FS21" s="178">
        <f>+'[1]4.GobG_cons'!EO29</f>
        <v>17.946345469999997</v>
      </c>
      <c r="FT21" s="178">
        <f>+'[1]4.GobG_cons'!EP29</f>
        <v>16.915716539999998</v>
      </c>
      <c r="FU21" s="178">
        <f>+'[1]4.GobG_cons'!EQ29</f>
        <v>4.1553404799999987</v>
      </c>
      <c r="FV21" s="178">
        <f>+'[1]4.GobG_cons'!ER29</f>
        <v>10.754649900000002</v>
      </c>
      <c r="FW21" s="178">
        <f>+'[1]4.GobG_cons'!ES29</f>
        <v>5.0486431399999994</v>
      </c>
      <c r="FX21" s="178">
        <f>+'[1]4.GobG_cons'!ET29</f>
        <v>3.23262187</v>
      </c>
      <c r="FY21" s="178">
        <f>+'[1]4.GobG_cons'!EU29</f>
        <v>248.71253380000002</v>
      </c>
      <c r="FZ21" s="178">
        <f>+'[1]4.GobG_cons'!EV29</f>
        <v>4.3811808799999996</v>
      </c>
      <c r="GA21" s="178">
        <f>+'[1]4.GobG_cons'!EW29</f>
        <v>9.067376160000002</v>
      </c>
      <c r="GB21" s="178">
        <f>+'[1]4.GobG_cons'!EX29</f>
        <v>9.2294809299999976</v>
      </c>
      <c r="GC21" s="178">
        <f>+'[1]4.GobG_cons'!EY29</f>
        <v>9.0433329400000044</v>
      </c>
      <c r="GD21" s="178">
        <f>+'[1]4.GobG_cons'!EZ29</f>
        <v>8.5005349100000007</v>
      </c>
      <c r="GE21" s="178">
        <f>+'[1]4.GobG_cons'!FA29</f>
        <v>8.1483577300000007</v>
      </c>
      <c r="GF21" s="178">
        <f>+'[1]4.GobG_cons'!FB29</f>
        <v>8.1816240799999989</v>
      </c>
      <c r="GG21" s="178">
        <f>+'[1]4.GobG_cons'!FC29</f>
        <v>0.94198237000000007</v>
      </c>
      <c r="GH21" s="178">
        <f>+'[1]4.GobG_cons'!FD29</f>
        <v>0.82520959999999999</v>
      </c>
      <c r="GI21" s="178">
        <f>+'[1]4.GobG_cons'!FE29</f>
        <v>2.2276917200000002</v>
      </c>
    </row>
    <row r="22" spans="2:191">
      <c r="B22" s="186">
        <v>122</v>
      </c>
      <c r="C22" s="187" t="s">
        <v>12</v>
      </c>
      <c r="D22" s="178">
        <f t="shared" si="102"/>
        <v>4067.3038276300008</v>
      </c>
      <c r="E22" s="178">
        <f t="shared" si="103"/>
        <v>4643.2956001700004</v>
      </c>
      <c r="F22" s="178">
        <f t="shared" si="104"/>
        <v>5131.0992007600007</v>
      </c>
      <c r="G22" s="178">
        <f t="shared" si="105"/>
        <v>4714.0599285300013</v>
      </c>
      <c r="H22" s="178">
        <f t="shared" ref="H22:AT22" si="256">+SUM(H23:H25)</f>
        <v>5698.5065440600001</v>
      </c>
      <c r="I22" s="178">
        <f t="shared" si="256"/>
        <v>5908.9059615700007</v>
      </c>
      <c r="J22" s="178">
        <f t="shared" si="256"/>
        <v>5703.5036020799998</v>
      </c>
      <c r="K22" s="178">
        <f t="shared" si="256"/>
        <v>5078.7308864699999</v>
      </c>
      <c r="L22" s="178">
        <f t="shared" si="209"/>
        <v>5305.40342719</v>
      </c>
      <c r="M22" s="178">
        <f t="shared" si="51"/>
        <v>5773.3578370300011</v>
      </c>
      <c r="N22" s="178">
        <f t="shared" si="52"/>
        <v>6051.1005786999995</v>
      </c>
      <c r="O22" s="178">
        <f t="shared" si="53"/>
        <v>1013.95250866</v>
      </c>
      <c r="P22" s="178">
        <f t="shared" si="54"/>
        <v>1095.3278620700003</v>
      </c>
      <c r="Q22" s="178">
        <f t="shared" si="55"/>
        <v>990.35669312999994</v>
      </c>
      <c r="R22" s="178">
        <f t="shared" si="56"/>
        <v>967.6667637700001</v>
      </c>
      <c r="S22" s="178">
        <f t="shared" si="57"/>
        <v>1144.4297819800001</v>
      </c>
      <c r="T22" s="178">
        <f t="shared" si="58"/>
        <v>1263.92591872</v>
      </c>
      <c r="U22" s="178">
        <f t="shared" si="59"/>
        <v>1003.5135365200003</v>
      </c>
      <c r="V22" s="178">
        <f t="shared" si="60"/>
        <v>1231.4263629500001</v>
      </c>
      <c r="W22" s="178">
        <f t="shared" si="61"/>
        <v>1170.5826645899999</v>
      </c>
      <c r="X22" s="178">
        <f t="shared" si="62"/>
        <v>1462.80552074</v>
      </c>
      <c r="Y22" s="178">
        <f t="shared" si="63"/>
        <v>1217.4216628700001</v>
      </c>
      <c r="Z22" s="178">
        <f t="shared" si="64"/>
        <v>1280.2893525600002</v>
      </c>
      <c r="AA22" s="178">
        <f t="shared" si="65"/>
        <v>1297.6692851999999</v>
      </c>
      <c r="AB22" s="178">
        <f t="shared" si="66"/>
        <v>1014.0809603900001</v>
      </c>
      <c r="AC22" s="178">
        <f t="shared" si="67"/>
        <v>1184.1723644200001</v>
      </c>
      <c r="AD22" s="178">
        <f t="shared" si="68"/>
        <v>1218.1373185200007</v>
      </c>
      <c r="AE22" s="178">
        <f t="shared" ref="AE22:AL22" si="257">+SUM(AE23:AE25)</f>
        <v>1473.70277384</v>
      </c>
      <c r="AF22" s="178">
        <f t="shared" si="257"/>
        <v>1310.63867837</v>
      </c>
      <c r="AG22" s="178">
        <f t="shared" si="257"/>
        <v>1528.5459117499997</v>
      </c>
      <c r="AH22" s="178">
        <f t="shared" si="257"/>
        <v>1385.6191801000004</v>
      </c>
      <c r="AI22" s="178">
        <f t="shared" si="257"/>
        <v>1635.0096798499999</v>
      </c>
      <c r="AJ22" s="178">
        <f t="shared" si="257"/>
        <v>1408.4781878199999</v>
      </c>
      <c r="AK22" s="178">
        <f t="shared" si="257"/>
        <v>1428.7954290600001</v>
      </c>
      <c r="AL22" s="178">
        <f t="shared" si="257"/>
        <v>1436.6226648400002</v>
      </c>
      <c r="AM22" s="178">
        <f t="shared" si="256"/>
        <v>1526.26935746</v>
      </c>
      <c r="AN22" s="178">
        <f t="shared" si="256"/>
        <v>1509.9196308200001</v>
      </c>
      <c r="AO22" s="178">
        <f t="shared" si="256"/>
        <v>1506.9283570099999</v>
      </c>
      <c r="AP22" s="178">
        <f t="shared" si="256"/>
        <v>1160.3862567900001</v>
      </c>
      <c r="AQ22" s="178">
        <f>+SUM(AQ23:AQ25)</f>
        <v>1373.6637287700003</v>
      </c>
      <c r="AR22" s="178">
        <f t="shared" si="256"/>
        <v>1206.3532020999999</v>
      </c>
      <c r="AS22" s="178">
        <f t="shared" si="256"/>
        <v>1238.2554496400001</v>
      </c>
      <c r="AT22" s="178">
        <f t="shared" si="256"/>
        <v>1260.4585059600001</v>
      </c>
      <c r="AU22" s="183">
        <f t="shared" si="210"/>
        <v>1279.08868981</v>
      </c>
      <c r="AV22" s="183">
        <f t="shared" si="211"/>
        <v>1271.8041094800001</v>
      </c>
      <c r="AW22" s="183">
        <f t="shared" si="212"/>
        <v>1292.3588357799999</v>
      </c>
      <c r="AX22" s="183">
        <f t="shared" si="213"/>
        <v>1462.1517921200002</v>
      </c>
      <c r="AY22" s="183">
        <f t="shared" si="214"/>
        <v>1380.0817098100001</v>
      </c>
      <c r="AZ22" s="183">
        <f t="shared" si="128"/>
        <v>1416.7238656099998</v>
      </c>
      <c r="BA22" s="183">
        <f t="shared" si="71"/>
        <v>1588.0896471800002</v>
      </c>
      <c r="BB22" s="183">
        <f t="shared" si="72"/>
        <v>1388.46261443</v>
      </c>
      <c r="BC22" s="183">
        <f t="shared" si="73"/>
        <v>1462.60342743</v>
      </c>
      <c r="BD22" s="183">
        <f t="shared" si="74"/>
        <v>1554.3069189599998</v>
      </c>
      <c r="BE22" s="183">
        <f t="shared" si="75"/>
        <v>1510.83004463</v>
      </c>
      <c r="BF22" s="183">
        <f t="shared" si="76"/>
        <v>1523.3601876799999</v>
      </c>
      <c r="BG22" s="178">
        <f t="shared" ref="BG22:DB22" si="258">+SUM(BG23:BG25)</f>
        <v>318.54187614</v>
      </c>
      <c r="BH22" s="178">
        <f t="shared" si="258"/>
        <v>215.64338475000005</v>
      </c>
      <c r="BI22" s="178">
        <f t="shared" si="258"/>
        <v>479.76724776999993</v>
      </c>
      <c r="BJ22" s="178">
        <f t="shared" si="258"/>
        <v>412.31983246000027</v>
      </c>
      <c r="BK22" s="178">
        <f t="shared" si="258"/>
        <v>343.99327697999996</v>
      </c>
      <c r="BL22" s="178">
        <f t="shared" si="258"/>
        <v>339.01475262999992</v>
      </c>
      <c r="BM22" s="178">
        <f t="shared" si="258"/>
        <v>305.39813075999996</v>
      </c>
      <c r="BN22" s="178">
        <f t="shared" si="258"/>
        <v>319.48693961999993</v>
      </c>
      <c r="BO22" s="178">
        <f t="shared" si="258"/>
        <v>365.47162275000005</v>
      </c>
      <c r="BP22" s="178">
        <f t="shared" si="258"/>
        <v>362.76348195999992</v>
      </c>
      <c r="BQ22" s="178">
        <f t="shared" si="258"/>
        <v>360.52241227000025</v>
      </c>
      <c r="BR22" s="178">
        <f t="shared" si="258"/>
        <v>244.38086953999994</v>
      </c>
      <c r="BS22" s="178">
        <f t="shared" si="258"/>
        <v>369.11669196000003</v>
      </c>
      <c r="BT22" s="178">
        <f t="shared" si="258"/>
        <v>335.81170738000003</v>
      </c>
      <c r="BU22" s="178">
        <f t="shared" si="258"/>
        <v>439.50138264000003</v>
      </c>
      <c r="BV22" s="178">
        <f t="shared" si="258"/>
        <v>354.93449614999992</v>
      </c>
      <c r="BW22" s="178">
        <f t="shared" si="258"/>
        <v>396.55808979000011</v>
      </c>
      <c r="BX22" s="178">
        <f t="shared" si="258"/>
        <v>512.43333277999989</v>
      </c>
      <c r="BY22" s="178">
        <f t="shared" si="258"/>
        <v>362.86383499000016</v>
      </c>
      <c r="BZ22" s="178">
        <f t="shared" si="258"/>
        <v>396.04789840000012</v>
      </c>
      <c r="CA22" s="178">
        <f t="shared" si="258"/>
        <v>244.60180312999995</v>
      </c>
      <c r="CB22" s="178">
        <f t="shared" si="258"/>
        <v>499.59175634999991</v>
      </c>
      <c r="CC22" s="178">
        <f t="shared" si="258"/>
        <v>483.51339920000009</v>
      </c>
      <c r="CD22" s="178">
        <f t="shared" si="258"/>
        <v>248.32120739999999</v>
      </c>
      <c r="CE22" s="178">
        <f t="shared" si="258"/>
        <v>405.89282772999996</v>
      </c>
      <c r="CF22" s="178">
        <f t="shared" si="258"/>
        <v>386.18192009999996</v>
      </c>
      <c r="CG22" s="178">
        <f t="shared" si="258"/>
        <v>378.50791676</v>
      </c>
      <c r="CH22" s="178">
        <f t="shared" si="258"/>
        <v>419.47962813999993</v>
      </c>
      <c r="CI22" s="178">
        <f t="shared" si="258"/>
        <v>408.78401613999995</v>
      </c>
      <c r="CJ22" s="178">
        <f t="shared" si="258"/>
        <v>634.54187646000014</v>
      </c>
      <c r="CK22" s="178">
        <f t="shared" si="258"/>
        <v>408.04915844999999</v>
      </c>
      <c r="CL22" s="178">
        <f t="shared" si="258"/>
        <v>403.65059588999998</v>
      </c>
      <c r="CM22" s="178">
        <f t="shared" si="258"/>
        <v>405.72190853000006</v>
      </c>
      <c r="CN22" s="178">
        <f t="shared" si="258"/>
        <v>423.27744460000002</v>
      </c>
      <c r="CO22" s="178">
        <f t="shared" si="258"/>
        <v>412.2589503399999</v>
      </c>
      <c r="CP22" s="178">
        <f t="shared" si="258"/>
        <v>444.75295762000036</v>
      </c>
      <c r="CQ22" s="178">
        <f t="shared" si="258"/>
        <v>399.72877265099999</v>
      </c>
      <c r="CR22" s="178">
        <f t="shared" si="258"/>
        <v>400.21062723899996</v>
      </c>
      <c r="CS22" s="178">
        <f t="shared" si="258"/>
        <v>497.72988530999987</v>
      </c>
      <c r="CT22" s="178">
        <f t="shared" si="258"/>
        <v>405.13816702000008</v>
      </c>
      <c r="CU22" s="178">
        <f t="shared" si="258"/>
        <v>289.82007536000003</v>
      </c>
      <c r="CV22" s="178">
        <f t="shared" si="258"/>
        <v>319.12271800999997</v>
      </c>
      <c r="CW22" s="178">
        <f t="shared" si="258"/>
        <v>375.32604292000008</v>
      </c>
      <c r="CX22" s="178">
        <f t="shared" si="258"/>
        <v>406.22012741000003</v>
      </c>
      <c r="CY22" s="178">
        <f t="shared" si="258"/>
        <v>402.62619408999996</v>
      </c>
      <c r="CZ22" s="178">
        <f t="shared" si="258"/>
        <v>369.47250402999993</v>
      </c>
      <c r="DA22" s="178">
        <f t="shared" si="258"/>
        <v>354.52101555000007</v>
      </c>
      <c r="DB22" s="178">
        <f t="shared" si="258"/>
        <v>494.14379894000069</v>
      </c>
      <c r="DC22" s="178">
        <f t="shared" ref="DC22:DG22" si="259">+SUM(DC23:DC25)</f>
        <v>500.90511048000002</v>
      </c>
      <c r="DD22" s="178">
        <f t="shared" si="259"/>
        <v>444.01912752999993</v>
      </c>
      <c r="DE22" s="178">
        <f t="shared" si="259"/>
        <v>528.77853583000001</v>
      </c>
      <c r="DF22" s="178">
        <f t="shared" si="259"/>
        <v>477.25355968999992</v>
      </c>
      <c r="DG22" s="178">
        <f t="shared" si="259"/>
        <v>438.40128044999989</v>
      </c>
      <c r="DH22" s="178">
        <f t="shared" ref="DH22:EW22" si="260">+SUM(DH23:DH25)</f>
        <v>394.98383823000012</v>
      </c>
      <c r="DI22" s="178">
        <f t="shared" si="260"/>
        <v>295.93214100999995</v>
      </c>
      <c r="DJ22" s="178">
        <f t="shared" si="260"/>
        <v>341.83322620999979</v>
      </c>
      <c r="DK22" s="178">
        <f t="shared" si="260"/>
        <v>890.78054453000027</v>
      </c>
      <c r="DL22" s="178">
        <f t="shared" si="260"/>
        <v>543.39673375000052</v>
      </c>
      <c r="DM22" s="178">
        <f t="shared" si="260"/>
        <v>475.90435061999972</v>
      </c>
      <c r="DN22" s="178">
        <f t="shared" si="260"/>
        <v>366.31809573000038</v>
      </c>
      <c r="DO22" s="178">
        <f t="shared" si="260"/>
        <v>476.26480461000006</v>
      </c>
      <c r="DP22" s="178">
        <f t="shared" si="260"/>
        <v>598.60769500000004</v>
      </c>
      <c r="DQ22" s="178">
        <f t="shared" si="260"/>
        <v>560.13718024000002</v>
      </c>
      <c r="DR22" s="178">
        <f t="shared" si="260"/>
        <v>506.35688015000017</v>
      </c>
      <c r="DS22" s="178">
        <f t="shared" si="260"/>
        <v>378.52559585000006</v>
      </c>
      <c r="DT22" s="178">
        <f t="shared" si="260"/>
        <v>523.59571182000002</v>
      </c>
      <c r="DU22" s="178">
        <f t="shared" si="260"/>
        <v>431.61164669999982</v>
      </c>
      <c r="DV22" s="178">
        <f t="shared" si="260"/>
        <v>503.25110267000059</v>
      </c>
      <c r="DW22" s="178">
        <f t="shared" si="260"/>
        <v>493.93267968999953</v>
      </c>
      <c r="DX22" s="178">
        <f t="shared" si="260"/>
        <v>498.75897747999994</v>
      </c>
      <c r="DY22" s="178">
        <f t="shared" si="260"/>
        <v>486.14333425000041</v>
      </c>
      <c r="DZ22" s="178">
        <f t="shared" si="260"/>
        <v>451.72035310999973</v>
      </c>
      <c r="EA22" s="178">
        <f t="shared" si="260"/>
        <v>578.89053393999984</v>
      </c>
      <c r="EB22" s="178">
        <f t="shared" si="260"/>
        <v>488.11679175000017</v>
      </c>
      <c r="EC22" s="178">
        <f t="shared" si="260"/>
        <v>459.26203176999996</v>
      </c>
      <c r="ED22" s="178">
        <f t="shared" si="260"/>
        <v>558.26031437999995</v>
      </c>
      <c r="EE22" s="178">
        <f t="shared" si="260"/>
        <v>464.56708129000003</v>
      </c>
      <c r="EF22" s="178">
        <f t="shared" si="260"/>
        <v>487.09223515000002</v>
      </c>
      <c r="EG22" s="178">
        <f t="shared" si="260"/>
        <v>494.58268539000005</v>
      </c>
      <c r="EH22" s="178">
        <f t="shared" si="260"/>
        <v>528.41002974999992</v>
      </c>
      <c r="EI22" s="178">
        <f t="shared" si="260"/>
        <v>483.93564186999987</v>
      </c>
      <c r="EJ22" s="178">
        <f t="shared" si="260"/>
        <v>368.08590254000006</v>
      </c>
      <c r="EK22" s="178">
        <f t="shared" si="260"/>
        <v>-34.42947255000005</v>
      </c>
      <c r="EL22" s="178">
        <f t="shared" si="260"/>
        <v>826.72982680000018</v>
      </c>
      <c r="EM22" s="178">
        <f t="shared" si="260"/>
        <v>461.84265725999995</v>
      </c>
      <c r="EN22" s="178">
        <f t="shared" si="260"/>
        <v>394.50717435000001</v>
      </c>
      <c r="EO22" s="178">
        <f t="shared" si="260"/>
        <v>517.31389716000012</v>
      </c>
      <c r="EP22" s="178">
        <f t="shared" si="260"/>
        <v>407.24173478</v>
      </c>
      <c r="EQ22" s="178">
        <f t="shared" si="260"/>
        <v>409.71782966000001</v>
      </c>
      <c r="ER22" s="178">
        <f t="shared" si="260"/>
        <v>389.39363765999997</v>
      </c>
      <c r="ES22" s="178">
        <f t="shared" si="260"/>
        <v>423.26955175000006</v>
      </c>
      <c r="ET22" s="178">
        <f t="shared" si="260"/>
        <v>403.64127835000005</v>
      </c>
      <c r="EU22" s="178">
        <f t="shared" si="260"/>
        <v>411.34461954000011</v>
      </c>
      <c r="EV22" s="178">
        <f t="shared" si="260"/>
        <v>392.42629676000001</v>
      </c>
      <c r="EW22" s="178">
        <f t="shared" si="260"/>
        <v>418.37683789000005</v>
      </c>
      <c r="EX22" s="178">
        <f t="shared" ref="EX22:FJ22" si="261">+SUM(EX23:EX25)</f>
        <v>449.65537131000008</v>
      </c>
      <c r="EY22" s="178">
        <f t="shared" si="261"/>
        <v>382.46400905000007</v>
      </c>
      <c r="EZ22" s="178">
        <f t="shared" si="261"/>
        <v>497.45183659000003</v>
      </c>
      <c r="FA22" s="178">
        <f t="shared" si="261"/>
        <v>399.17284416999996</v>
      </c>
      <c r="FB22" s="178">
        <f t="shared" si="261"/>
        <v>469.83922214</v>
      </c>
      <c r="FC22" s="178">
        <f t="shared" si="261"/>
        <v>313.97975716999997</v>
      </c>
      <c r="FD22" s="178">
        <f t="shared" si="261"/>
        <v>487.9851301700001</v>
      </c>
      <c r="FE22" s="178">
        <f t="shared" si="261"/>
        <v>452.48164748999994</v>
      </c>
      <c r="FF22" s="178">
        <f t="shared" si="261"/>
        <v>385.70348107000007</v>
      </c>
      <c r="FG22" s="178">
        <f t="shared" si="261"/>
        <v>454.17370721999976</v>
      </c>
      <c r="FH22" s="178">
        <f t="shared" si="261"/>
        <v>558.68070445000012</v>
      </c>
      <c r="FI22" s="178">
        <f t="shared" si="261"/>
        <v>453.37087046999989</v>
      </c>
      <c r="FJ22" s="178">
        <f t="shared" si="261"/>
        <v>450.10021720000015</v>
      </c>
      <c r="FK22" s="178">
        <f t="shared" ref="FK22:FM22" si="262">+SUM(FK23:FK25)</f>
        <v>454.80411609999999</v>
      </c>
      <c r="FL22" s="178">
        <f t="shared" si="262"/>
        <v>450.60612345999999</v>
      </c>
      <c r="FM22" s="178">
        <f t="shared" si="262"/>
        <v>474.67147024999997</v>
      </c>
      <c r="FN22" s="178">
        <f t="shared" ref="FN22:FO22" si="263">+SUM(FN23:FN25)</f>
        <v>427.19410705999996</v>
      </c>
      <c r="FO22" s="178">
        <f t="shared" si="263"/>
        <v>526.14898977999997</v>
      </c>
      <c r="FP22" s="178">
        <f t="shared" ref="FP22" si="264">+SUM(FP23:FP25)</f>
        <v>463.38076877000003</v>
      </c>
      <c r="FQ22" s="178">
        <f t="shared" ref="FQ22" si="265">+SUM(FQ23:FQ25)</f>
        <v>435.90697159999996</v>
      </c>
      <c r="FR22" s="178">
        <f t="shared" ref="FR22" si="266">+SUM(FR23:FR25)</f>
        <v>474.13171463000003</v>
      </c>
      <c r="FS22" s="178">
        <f t="shared" ref="FS22" si="267">+SUM(FS23:FS25)</f>
        <v>678.0509609500001</v>
      </c>
      <c r="FT22" s="178">
        <f t="shared" ref="FT22" si="268">+SUM(FT23:FT25)</f>
        <v>477.18411199000002</v>
      </c>
      <c r="FU22" s="178">
        <f t="shared" ref="FU22" si="269">+SUM(FU23:FU25)</f>
        <v>481.19351572999994</v>
      </c>
      <c r="FV22" s="178">
        <f t="shared" ref="FV22:FW22" si="270">+SUM(FV23:FV25)</f>
        <v>430.08498670999995</v>
      </c>
      <c r="FW22" s="178">
        <f t="shared" si="270"/>
        <v>470.83637239999996</v>
      </c>
      <c r="FX22" s="178">
        <f t="shared" ref="FX22:FY22" si="271">+SUM(FX23:FX25)</f>
        <v>508.97591257999994</v>
      </c>
      <c r="FY22" s="178">
        <f t="shared" si="271"/>
        <v>482.79114245</v>
      </c>
      <c r="FZ22" s="178">
        <f t="shared" ref="FZ22" si="272">+SUM(FZ23:FZ25)</f>
        <v>614.45230260000017</v>
      </c>
      <c r="GA22" s="178">
        <f t="shared" ref="GA22:GB22" si="273">+SUM(GA23:GA25)</f>
        <v>522.95847771999991</v>
      </c>
      <c r="GB22" s="178">
        <f t="shared" si="273"/>
        <v>416.89613863999989</v>
      </c>
      <c r="GC22" s="178">
        <f t="shared" ref="GC22" si="274">+SUM(GC23:GC25)</f>
        <v>523.94354871999997</v>
      </c>
      <c r="GD22" s="178">
        <f t="shared" ref="GD22" si="275">+SUM(GD23:GD25)</f>
        <v>511.73089968999989</v>
      </c>
      <c r="GE22" s="178">
        <f t="shared" ref="GE22" si="276">+SUM(GE23:GE25)</f>
        <v>475.15559621999989</v>
      </c>
      <c r="GF22" s="178">
        <f t="shared" ref="GF22:GG22" si="277">+SUM(GF23:GF25)</f>
        <v>538.90736924999999</v>
      </c>
      <c r="GG22" s="178">
        <f t="shared" si="277"/>
        <v>520.75882181999998</v>
      </c>
      <c r="GH22" s="178">
        <f t="shared" ref="GH22:GI22" si="278">+SUM(GH23:GH25)</f>
        <v>463.69399660999989</v>
      </c>
      <c r="GI22" s="178">
        <f t="shared" si="278"/>
        <v>480.86356697881251</v>
      </c>
    </row>
    <row r="23" spans="2:191">
      <c r="B23" s="186">
        <v>1221</v>
      </c>
      <c r="C23" s="195" t="s">
        <v>34</v>
      </c>
      <c r="D23" s="182">
        <f t="shared" si="102"/>
        <v>3359.12089767</v>
      </c>
      <c r="E23" s="182">
        <f t="shared" si="103"/>
        <v>3921.2750413100002</v>
      </c>
      <c r="F23" s="182">
        <f t="shared" si="104"/>
        <v>4405.6977818600008</v>
      </c>
      <c r="G23" s="182">
        <f t="shared" si="105"/>
        <v>4043.8716849200005</v>
      </c>
      <c r="H23" s="182">
        <f t="shared" ref="H23:H28" si="279">+SUM(DC23:DN23)</f>
        <v>5041.1422614100002</v>
      </c>
      <c r="I23" s="182">
        <f t="shared" ref="I23:I28" si="280">+SUM(DO23:DZ23)</f>
        <v>5235.1913196000005</v>
      </c>
      <c r="J23" s="182">
        <f t="shared" ref="J23:J28" si="281">+SUM(EA23:EL23)</f>
        <v>5076.8373530499994</v>
      </c>
      <c r="K23" s="182">
        <f t="shared" ref="K23:K28" si="282">+SUM(EM23:EX23)</f>
        <v>4462.07669025</v>
      </c>
      <c r="L23" s="182">
        <f t="shared" si="209"/>
        <v>4626.4738228300002</v>
      </c>
      <c r="M23" s="182">
        <f t="shared" si="51"/>
        <v>5074.0151452999999</v>
      </c>
      <c r="N23" s="182">
        <f t="shared" si="52"/>
        <v>5345.3123965599998</v>
      </c>
      <c r="O23" s="182">
        <f t="shared" si="53"/>
        <v>805.12325334000002</v>
      </c>
      <c r="P23" s="182">
        <f t="shared" si="54"/>
        <v>936.65438513000026</v>
      </c>
      <c r="Q23" s="182">
        <f t="shared" si="55"/>
        <v>816.19538250999994</v>
      </c>
      <c r="R23" s="182">
        <f t="shared" si="56"/>
        <v>801.14787668999998</v>
      </c>
      <c r="S23" s="182">
        <f t="shared" si="57"/>
        <v>976.79307732999996</v>
      </c>
      <c r="T23" s="182">
        <f t="shared" si="58"/>
        <v>1047.21237436</v>
      </c>
      <c r="U23" s="182">
        <f t="shared" si="59"/>
        <v>834.93938960000014</v>
      </c>
      <c r="V23" s="182">
        <f t="shared" si="60"/>
        <v>1062.3302000200001</v>
      </c>
      <c r="W23" s="182">
        <f t="shared" si="61"/>
        <v>1001.37245037</v>
      </c>
      <c r="X23" s="182">
        <f t="shared" si="62"/>
        <v>1246.4930978800001</v>
      </c>
      <c r="Y23" s="182">
        <f t="shared" si="63"/>
        <v>1049.10263863</v>
      </c>
      <c r="Z23" s="182">
        <f t="shared" si="64"/>
        <v>1108.7295949800002</v>
      </c>
      <c r="AA23" s="182">
        <f t="shared" si="65"/>
        <v>1128.5366085499998</v>
      </c>
      <c r="AB23" s="182">
        <f t="shared" si="66"/>
        <v>845.73123811999994</v>
      </c>
      <c r="AC23" s="182">
        <f t="shared" si="67"/>
        <v>1014.5304805700001</v>
      </c>
      <c r="AD23" s="182">
        <f t="shared" si="68"/>
        <v>1055.0733576800008</v>
      </c>
      <c r="AE23" s="182">
        <f t="shared" ref="AE23:AE28" si="283">+SUM(DC23:DE23)</f>
        <v>1314.8832653299999</v>
      </c>
      <c r="AF23" s="182">
        <f t="shared" ref="AF23:AF28" si="284">+SUM(DF23:DH23)</f>
        <v>1155.7967077200001</v>
      </c>
      <c r="AG23" s="182">
        <f t="shared" ref="AG23:AG28" si="285">+SUM(DI23:DK23)</f>
        <v>1328.0462458399998</v>
      </c>
      <c r="AH23" s="182">
        <f t="shared" ref="AH23:AH28" si="286">+SUM(DL23:DN23)</f>
        <v>1242.4160425200005</v>
      </c>
      <c r="AI23" s="182">
        <f t="shared" ref="AI23:AI28" si="287">+SUM(DO23:DQ23)</f>
        <v>1484.0004762799999</v>
      </c>
      <c r="AJ23" s="182">
        <f t="shared" ref="AJ23:AJ28" si="288">+SUM(DR23:DT23)</f>
        <v>1198.7104471800001</v>
      </c>
      <c r="AK23" s="182">
        <f t="shared" ref="AK23:AK28" si="289">+SUM(DU23:DW23)</f>
        <v>1273.04167553</v>
      </c>
      <c r="AL23" s="182">
        <f t="shared" ref="AL23:AL28" si="290">+SUM(DX23:DZ23)</f>
        <v>1279.43872061</v>
      </c>
      <c r="AM23" s="182">
        <f t="shared" ref="AM23:AM28" si="291">+SUM(EA23:EC23)</f>
        <v>1370.0658628399999</v>
      </c>
      <c r="AN23" s="182">
        <f t="shared" ref="AN23:AN28" si="292">+SUM(ED23:EF23)</f>
        <v>1353.2578712700001</v>
      </c>
      <c r="AO23" s="182">
        <f t="shared" ref="AO23:AO28" si="293">+SUM(EG23:EI23)</f>
        <v>1353.8789991799999</v>
      </c>
      <c r="AP23" s="182">
        <f t="shared" ref="AP23:AP28" si="294">+SUM(EJ23:EL23)</f>
        <v>999.63461976000008</v>
      </c>
      <c r="AQ23" s="182">
        <f t="shared" ref="AQ23:AQ28" si="295">+SUM(EM23:EO23)</f>
        <v>1223.9584154500001</v>
      </c>
      <c r="AR23" s="182">
        <f t="shared" ref="AR23:AR28" si="296">+SUM(EP23:ER23)</f>
        <v>1062.12872717</v>
      </c>
      <c r="AS23" s="183">
        <f t="shared" ref="AS23:AS28" si="297">+SUM(ES23:EU23)</f>
        <v>1095.7327151000002</v>
      </c>
      <c r="AT23" s="183">
        <f t="shared" ref="AT23:AT28" si="298">+SUM(EV23:EX23)</f>
        <v>1080.2568325300001</v>
      </c>
      <c r="AU23" s="183">
        <f t="shared" si="210"/>
        <v>1130.1748139399999</v>
      </c>
      <c r="AV23" s="183">
        <f t="shared" si="211"/>
        <v>1101.2875883500001</v>
      </c>
      <c r="AW23" s="183">
        <f t="shared" si="212"/>
        <v>1111.8839486599998</v>
      </c>
      <c r="AX23" s="183">
        <f t="shared" si="213"/>
        <v>1283.12747188</v>
      </c>
      <c r="AY23" s="183">
        <f t="shared" si="214"/>
        <v>1204.8635079999999</v>
      </c>
      <c r="AZ23" s="183">
        <f t="shared" si="128"/>
        <v>1240.34734</v>
      </c>
      <c r="BA23" s="183">
        <f t="shared" si="71"/>
        <v>1417.4836599999999</v>
      </c>
      <c r="BB23" s="183">
        <f t="shared" si="72"/>
        <v>1211.3206373</v>
      </c>
      <c r="BC23" s="183">
        <f t="shared" si="73"/>
        <v>1294.1360059200001</v>
      </c>
      <c r="BD23" s="183">
        <f t="shared" si="74"/>
        <v>1375.7617447799998</v>
      </c>
      <c r="BE23" s="183">
        <f t="shared" si="75"/>
        <v>1327.6499227399997</v>
      </c>
      <c r="BF23" s="183">
        <f t="shared" si="76"/>
        <v>1347.7647231199999</v>
      </c>
      <c r="BG23" s="178">
        <f>+'[1]4.GobG_cons'!AC31</f>
        <v>263.29038949</v>
      </c>
      <c r="BH23" s="178">
        <f>+'[1]4.GobG_cons'!AD31</f>
        <v>162.76804429000006</v>
      </c>
      <c r="BI23" s="178">
        <f>+'[1]4.GobG_cons'!AE31</f>
        <v>379.06481955999993</v>
      </c>
      <c r="BJ23" s="178">
        <f>+'[1]4.GobG_cons'!AF31</f>
        <v>358.27388556000028</v>
      </c>
      <c r="BK23" s="178">
        <f>+'[1]4.GobG_cons'!AG31</f>
        <v>309.32037581999992</v>
      </c>
      <c r="BL23" s="178">
        <f>+'[1]4.GobG_cons'!AH31</f>
        <v>269.06012374999995</v>
      </c>
      <c r="BM23" s="178">
        <f>+'[1]4.GobG_cons'!AI31</f>
        <v>250.46923586</v>
      </c>
      <c r="BN23" s="178">
        <f>+'[1]4.GobG_cons'!AJ31</f>
        <v>269.89280395999992</v>
      </c>
      <c r="BO23" s="178">
        <f>+'[1]4.GobG_cons'!AK31</f>
        <v>295.83334269000005</v>
      </c>
      <c r="BP23" s="178">
        <f>+'[1]4.GobG_cons'!AL31</f>
        <v>307.31831077999988</v>
      </c>
      <c r="BQ23" s="178">
        <f>+'[1]4.GobG_cons'!AM31</f>
        <v>305.0078224200002</v>
      </c>
      <c r="BR23" s="178">
        <f>+'[1]4.GobG_cons'!AN31</f>
        <v>188.8217434899999</v>
      </c>
      <c r="BS23" s="178">
        <f>+'[1]4.GobG_cons'!AO31</f>
        <v>324.69177296000004</v>
      </c>
      <c r="BT23" s="178">
        <f>+'[1]4.GobG_cons'!AP31</f>
        <v>267.57110932000001</v>
      </c>
      <c r="BU23" s="178">
        <f>+'[1]4.GobG_cons'!AQ31</f>
        <v>384.53019505000003</v>
      </c>
      <c r="BV23" s="178">
        <f>+'[1]4.GobG_cons'!AR31</f>
        <v>299.36765080999993</v>
      </c>
      <c r="BW23" s="178">
        <f>+'[1]4.GobG_cons'!AS31</f>
        <v>341.30883009000007</v>
      </c>
      <c r="BX23" s="178">
        <f>+'[1]4.GobG_cons'!AT31</f>
        <v>406.53589345999995</v>
      </c>
      <c r="BY23" s="178">
        <f>+'[1]4.GobG_cons'!AU31</f>
        <v>307.86690403000011</v>
      </c>
      <c r="BZ23" s="178">
        <f>+'[1]4.GobG_cons'!AV31</f>
        <v>339.66545513</v>
      </c>
      <c r="CA23" s="178">
        <f>+'[1]4.GobG_cons'!AW31</f>
        <v>187.40703044000003</v>
      </c>
      <c r="CB23" s="178">
        <f>+'[1]4.GobG_cons'!AX31</f>
        <v>443.67768983999997</v>
      </c>
      <c r="CC23" s="178">
        <f>+'[1]4.GobG_cons'!AY31</f>
        <v>427.42325306999999</v>
      </c>
      <c r="CD23" s="178">
        <f>+'[1]4.GobG_cons'!AZ31</f>
        <v>191.22925711000008</v>
      </c>
      <c r="CE23" s="178">
        <f>+'[1]4.GobG_cons'!BA31</f>
        <v>349.52657349999998</v>
      </c>
      <c r="CF23" s="178">
        <f>+'[1]4.GobG_cons'!BB31</f>
        <v>329.26754968</v>
      </c>
      <c r="CG23" s="178">
        <f>+'[1]4.GobG_cons'!BC31</f>
        <v>322.57832718999998</v>
      </c>
      <c r="CH23" s="178">
        <f>+'[1]4.GobG_cons'!BD31</f>
        <v>363.91695921999997</v>
      </c>
      <c r="CI23" s="178">
        <f>+'[1]4.GobG_cons'!BE31</f>
        <v>353.35415227999999</v>
      </c>
      <c r="CJ23" s="178">
        <f>+'[1]4.GobG_cons'!BF31</f>
        <v>529.22198638000009</v>
      </c>
      <c r="CK23" s="178">
        <f>+'[1]4.GobG_cons'!BG31</f>
        <v>352.44213065999998</v>
      </c>
      <c r="CL23" s="178">
        <f>+'[1]4.GobG_cons'!BH31</f>
        <v>346.90511117</v>
      </c>
      <c r="CM23" s="178">
        <f>+'[1]4.GobG_cons'!BI31</f>
        <v>349.75539680000003</v>
      </c>
      <c r="CN23" s="178">
        <f>+'[1]4.GobG_cons'!BJ31</f>
        <v>367.56267111000005</v>
      </c>
      <c r="CO23" s="178">
        <f>+'[1]4.GobG_cons'!BK31</f>
        <v>356.02396624999994</v>
      </c>
      <c r="CP23" s="178">
        <f>+'[1]4.GobG_cons'!BL31</f>
        <v>385.14295762000035</v>
      </c>
      <c r="CQ23" s="178">
        <f>+'[1]4.GobG_cons'!BM31</f>
        <v>343.10572814</v>
      </c>
      <c r="CR23" s="178">
        <f>+'[1]4.GobG_cons'!BN31</f>
        <v>343.83909226999998</v>
      </c>
      <c r="CS23" s="178">
        <f>+'[1]4.GobG_cons'!BO31</f>
        <v>441.59178813999989</v>
      </c>
      <c r="CT23" s="178">
        <f>+'[1]4.GobG_cons'!BP31</f>
        <v>348.63808827000008</v>
      </c>
      <c r="CU23" s="178">
        <f>+'[1]4.GobG_cons'!BQ31</f>
        <v>233.73578509000004</v>
      </c>
      <c r="CV23" s="178">
        <f>+'[1]4.GobG_cons'!BR31</f>
        <v>263.35736475999994</v>
      </c>
      <c r="CW23" s="178">
        <f>+'[1]4.GobG_cons'!BS31</f>
        <v>319.35485716000005</v>
      </c>
      <c r="CX23" s="178">
        <f>+'[1]4.GobG_cons'!BT31</f>
        <v>349.35822988000001</v>
      </c>
      <c r="CY23" s="178">
        <f>+'[1]4.GobG_cons'!BU31</f>
        <v>345.81739353</v>
      </c>
      <c r="CZ23" s="178">
        <f>+'[1]4.GobG_cons'!BV31</f>
        <v>313.13670569999994</v>
      </c>
      <c r="DA23" s="178">
        <f>+'[1]4.GobG_cons'!BW31</f>
        <v>301.29541579000005</v>
      </c>
      <c r="DB23" s="178">
        <f>+'[1]4.GobG_cons'!BX31</f>
        <v>440.64123619000071</v>
      </c>
      <c r="DC23" s="178">
        <f>+'[1]4.GobG_cons'!BY31</f>
        <v>447.75192869</v>
      </c>
      <c r="DD23" s="178">
        <f>+'[1]4.GobG_cons'!BZ31</f>
        <v>391.0408071899999</v>
      </c>
      <c r="DE23" s="178">
        <f>+'[1]4.GobG_cons'!CA31</f>
        <v>476.09052945000002</v>
      </c>
      <c r="DF23" s="178">
        <f>+'[1]4.GobG_cons'!CB31</f>
        <v>424.67386290999991</v>
      </c>
      <c r="DG23" s="178">
        <f>+'[1]4.GobG_cons'!CC31</f>
        <v>385.71885553999988</v>
      </c>
      <c r="DH23" s="178">
        <f>+'[1]4.GobG_cons'!CD31</f>
        <v>345.40398927000012</v>
      </c>
      <c r="DI23" s="178">
        <f>+'[1]4.GobG_cons'!CE31</f>
        <v>191.40789117999989</v>
      </c>
      <c r="DJ23" s="178">
        <f>+'[1]4.GobG_cons'!CF31</f>
        <v>293.6247586999998</v>
      </c>
      <c r="DK23" s="178">
        <f>+'[1]4.GobG_cons'!CG31</f>
        <v>843.0135959600002</v>
      </c>
      <c r="DL23" s="178">
        <f>+'[1]4.GobG_cons'!CH31</f>
        <v>495.88488064000046</v>
      </c>
      <c r="DM23" s="178">
        <f>+'[1]4.GobG_cons'!CI31</f>
        <v>428.37016966999971</v>
      </c>
      <c r="DN23" s="178">
        <f>+'[1]4.GobG_cons'!CJ31</f>
        <v>318.16099221000036</v>
      </c>
      <c r="DO23" s="178">
        <f>+'[1]4.GobG_cons'!CK31</f>
        <v>428.49068422000005</v>
      </c>
      <c r="DP23" s="178">
        <f>+'[1]4.GobG_cons'!CL31</f>
        <v>546.91438612000002</v>
      </c>
      <c r="DQ23" s="178">
        <f>+'[1]4.GobG_cons'!CM31</f>
        <v>508.59540593999998</v>
      </c>
      <c r="DR23" s="178">
        <f>+'[1]4.GobG_cons'!CN31</f>
        <v>454.61491718000013</v>
      </c>
      <c r="DS23" s="178">
        <f>+'[1]4.GobG_cons'!CO31</f>
        <v>272.19033405000005</v>
      </c>
      <c r="DT23" s="178">
        <f>+'[1]4.GobG_cons'!CP31</f>
        <v>471.90519594999995</v>
      </c>
      <c r="DU23" s="178">
        <f>+'[1]4.GobG_cons'!CQ31</f>
        <v>380.04822396999987</v>
      </c>
      <c r="DV23" s="178">
        <f>+'[1]4.GobG_cons'!CR31</f>
        <v>450.8976345800005</v>
      </c>
      <c r="DW23" s="178">
        <f>+'[1]4.GobG_cons'!CS31</f>
        <v>442.0958169799996</v>
      </c>
      <c r="DX23" s="178">
        <f>+'[1]4.GobG_cons'!CT31</f>
        <v>447.1015989199999</v>
      </c>
      <c r="DY23" s="178">
        <f>+'[1]4.GobG_cons'!CU31</f>
        <v>432.78039184000039</v>
      </c>
      <c r="DZ23" s="178">
        <f>+'[1]4.GobG_cons'!CV31</f>
        <v>399.55672984999967</v>
      </c>
      <c r="EA23" s="178">
        <f>+'[1]4.GobG_cons'!CW31</f>
        <v>526.97486538999976</v>
      </c>
      <c r="EB23" s="178">
        <f>+'[1]4.GobG_cons'!CX31</f>
        <v>440.30909771000017</v>
      </c>
      <c r="EC23" s="178">
        <f>+'[1]4.GobG_cons'!CY31</f>
        <v>402.78189973999997</v>
      </c>
      <c r="ED23" s="178">
        <f>+'[1]4.GobG_cons'!CZ31</f>
        <v>505.77896612000001</v>
      </c>
      <c r="EE23" s="178">
        <f>+'[1]4.GobG_cons'!DA31</f>
        <v>412.26961846</v>
      </c>
      <c r="EF23" s="178">
        <f>+'[1]4.GobG_cons'!DB31</f>
        <v>435.20928669</v>
      </c>
      <c r="EG23" s="178">
        <f>+'[1]4.GobG_cons'!DC31</f>
        <v>442.28869785000006</v>
      </c>
      <c r="EH23" s="178">
        <f>+'[1]4.GobG_cons'!DD31</f>
        <v>475.68293586999994</v>
      </c>
      <c r="EI23" s="178">
        <f>+'[1]4.GobG_cons'!DE31</f>
        <v>435.90736545999988</v>
      </c>
      <c r="EJ23" s="178">
        <f>+'[1]4.GobG_cons'!DF31</f>
        <v>311.32590254000007</v>
      </c>
      <c r="EK23" s="178">
        <f>+'[1]4.GobG_cons'!DG31</f>
        <v>-86.141109580000048</v>
      </c>
      <c r="EL23" s="178">
        <f>+'[1]4.GobG_cons'!DH31</f>
        <v>774.4498268000001</v>
      </c>
      <c r="EM23" s="178">
        <f>+'[1]4.GobG_cons'!DI31</f>
        <v>410.35487406999994</v>
      </c>
      <c r="EN23" s="178">
        <f>+'[1]4.GobG_cons'!DJ31</f>
        <v>343.17200754000004</v>
      </c>
      <c r="EO23" s="178">
        <f>+'[1]4.GobG_cons'!DK31</f>
        <v>470.4315338400001</v>
      </c>
      <c r="EP23" s="178">
        <f>+'[1]4.GobG_cons'!DL31</f>
        <v>358.66542693000002</v>
      </c>
      <c r="EQ23" s="178">
        <f>+'[1]4.GobG_cons'!DM31</f>
        <v>361.44947440000004</v>
      </c>
      <c r="ER23" s="178">
        <f>+'[1]4.GobG_cons'!DN31</f>
        <v>342.01382583999998</v>
      </c>
      <c r="ES23" s="178">
        <f>+'[1]4.GobG_cons'!DO31</f>
        <v>375.46921775000004</v>
      </c>
      <c r="ET23" s="178">
        <f>+'[1]4.GobG_cons'!DP31</f>
        <v>356.20848903000007</v>
      </c>
      <c r="EU23" s="178">
        <f>+'[1]4.GobG_cons'!DQ31</f>
        <v>364.05500832000013</v>
      </c>
      <c r="EV23" s="178">
        <f>+'[1]4.GobG_cons'!DR31</f>
        <v>345.35250315999997</v>
      </c>
      <c r="EW23" s="178">
        <f>+'[1]4.GobG_cons'!DS31</f>
        <v>375.16305086000006</v>
      </c>
      <c r="EX23" s="178">
        <f>+'[1]4.GobG_cons'!DT31</f>
        <v>359.74127851000003</v>
      </c>
      <c r="EY23" s="178">
        <f>+'[1]4.GobG_cons'!DU31</f>
        <v>335.41249305000002</v>
      </c>
      <c r="EZ23" s="178">
        <f>+'[1]4.GobG_cons'!DV31</f>
        <v>442.32452723000006</v>
      </c>
      <c r="FA23" s="178">
        <f>+'[1]4.GobG_cons'!DW31</f>
        <v>352.43779365999995</v>
      </c>
      <c r="FB23" s="178">
        <f>+'[1]4.GobG_cons'!DX31</f>
        <v>423.01828012000004</v>
      </c>
      <c r="FC23" s="178">
        <f>+'[1]4.GobG_cons'!DY31</f>
        <v>263.67768126999999</v>
      </c>
      <c r="FD23" s="178">
        <f>+'[1]4.GobG_cons'!DZ31</f>
        <v>414.5916269600001</v>
      </c>
      <c r="FE23" s="178">
        <f>+'[1]4.GobG_cons'!EA31</f>
        <v>388.73582798000001</v>
      </c>
      <c r="FF23" s="178">
        <f>+'[1]4.GobG_cons'!EB31</f>
        <v>328.17806878000005</v>
      </c>
      <c r="FG23" s="178">
        <f>+'[1]4.GobG_cons'!EC31</f>
        <v>394.9700518999997</v>
      </c>
      <c r="FH23" s="178">
        <f>+'[1]4.GobG_cons'!ED31</f>
        <v>499.46673762000006</v>
      </c>
      <c r="FI23" s="178">
        <f>+'[1]4.GobG_cons'!EE31</f>
        <v>393.37430021</v>
      </c>
      <c r="FJ23" s="178">
        <f>+'[1]4.GobG_cons'!EF31</f>
        <v>390.28643405000008</v>
      </c>
      <c r="FK23" s="178">
        <f>+'[1]4.GobG_cons'!EG31</f>
        <v>395.63416899999999</v>
      </c>
      <c r="FL23" s="178">
        <f>+'[1]4.GobG_cons'!EH31</f>
        <v>392.454859</v>
      </c>
      <c r="FM23" s="178">
        <f>+'[1]4.GobG_cons'!EI31</f>
        <v>416.77447999999998</v>
      </c>
      <c r="FN23" s="178">
        <f>+'[1]4.GobG_cons'!EJ31</f>
        <v>369.08884999999998</v>
      </c>
      <c r="FO23" s="178">
        <f>+'[1]4.GobG_cons'!EK31</f>
        <v>468.33744999999999</v>
      </c>
      <c r="FP23" s="178">
        <f>+'[1]4.GobG_cons'!EL31</f>
        <v>402.92104</v>
      </c>
      <c r="FQ23" s="178">
        <f>+'[1]4.GobG_cons'!EM31</f>
        <v>381.16229999999996</v>
      </c>
      <c r="FR23" s="178">
        <f>+'[1]4.GobG_cons'!EN31</f>
        <v>416.12297999999998</v>
      </c>
      <c r="FS23" s="178">
        <f>+'[1]4.GobG_cons'!EO31</f>
        <v>620.19838000000004</v>
      </c>
      <c r="FT23" s="178">
        <f>+'[1]4.GobG_cons'!EP31</f>
        <v>419.57889</v>
      </c>
      <c r="FU23" s="178">
        <f>+'[1]4.GobG_cons'!EQ31</f>
        <v>422.74174729999999</v>
      </c>
      <c r="FV23" s="178">
        <f>+'[1]4.GobG_cons'!ER31</f>
        <v>369</v>
      </c>
      <c r="FW23" s="178">
        <f>+'[1]4.GobG_cons'!ES31</f>
        <v>415.39629403999999</v>
      </c>
      <c r="FX23" s="178">
        <f>+'[1]4.GobG_cons'!ET31</f>
        <v>450.97291432999998</v>
      </c>
      <c r="FY23" s="178">
        <f>+'[1]4.GobG_cons'!EU31</f>
        <v>427.76679754999998</v>
      </c>
      <c r="FZ23" s="178">
        <f>+'[1]4.GobG_cons'!EV31</f>
        <v>553.82064412000011</v>
      </c>
      <c r="GA23" s="178">
        <f>+'[1]4.GobG_cons'!EW31</f>
        <v>465.81601446999997</v>
      </c>
      <c r="GB23" s="178">
        <f>+'[1]4.GobG_cons'!EX31</f>
        <v>356.12508618999988</v>
      </c>
      <c r="GC23" s="178">
        <f>+'[1]4.GobG_cons'!EY31</f>
        <v>466.17225972999989</v>
      </c>
      <c r="GD23" s="178">
        <f>+'[1]4.GobG_cons'!EZ31</f>
        <v>447.7051676399999</v>
      </c>
      <c r="GE23" s="178">
        <f>+'[1]4.GobG_cons'!FA31</f>
        <v>413.77249536999989</v>
      </c>
      <c r="GF23" s="178">
        <f>+'[1]4.GobG_cons'!FB31</f>
        <v>480.81492048000001</v>
      </c>
      <c r="GG23" s="178">
        <f>+'[1]4.GobG_cons'!FC31</f>
        <v>462.33499503999997</v>
      </c>
      <c r="GH23" s="178">
        <f>+'[1]4.GobG_cons'!FD31</f>
        <v>404.61480759999989</v>
      </c>
      <c r="GI23" s="178">
        <f>+'[1]4.GobG_cons'!FE31</f>
        <v>424.17489570575742</v>
      </c>
    </row>
    <row r="24" spans="2:191">
      <c r="B24" s="186">
        <v>1222</v>
      </c>
      <c r="C24" s="195" t="s">
        <v>35</v>
      </c>
      <c r="D24" s="182">
        <f t="shared" si="102"/>
        <v>276.270082</v>
      </c>
      <c r="E24" s="182">
        <f t="shared" si="103"/>
        <v>286.96415927999999</v>
      </c>
      <c r="F24" s="182">
        <f t="shared" si="104"/>
        <v>288.81217650000002</v>
      </c>
      <c r="G24" s="182">
        <f t="shared" si="105"/>
        <v>244.10003778999999</v>
      </c>
      <c r="H24" s="182">
        <f t="shared" si="279"/>
        <v>291.70327514000002</v>
      </c>
      <c r="I24" s="182">
        <f t="shared" si="280"/>
        <v>340.81778013000002</v>
      </c>
      <c r="J24" s="182">
        <f t="shared" si="281"/>
        <v>295.91342736000001</v>
      </c>
      <c r="K24" s="182">
        <f t="shared" si="282"/>
        <v>294.35028846</v>
      </c>
      <c r="L24" s="182">
        <f t="shared" si="209"/>
        <v>332.61726181</v>
      </c>
      <c r="M24" s="182">
        <f t="shared" si="51"/>
        <v>341.50819919999992</v>
      </c>
      <c r="N24" s="182">
        <f t="shared" si="52"/>
        <v>354.55751466999999</v>
      </c>
      <c r="O24" s="182">
        <f t="shared" si="53"/>
        <v>105.355576</v>
      </c>
      <c r="P24" s="182">
        <f t="shared" si="54"/>
        <v>57.289107999999999</v>
      </c>
      <c r="Q24" s="182">
        <f t="shared" si="55"/>
        <v>56.425636999999981</v>
      </c>
      <c r="R24" s="182">
        <f t="shared" si="56"/>
        <v>57.199761000000052</v>
      </c>
      <c r="S24" s="182">
        <f t="shared" si="57"/>
        <v>58.212932649999992</v>
      </c>
      <c r="T24" s="182">
        <f t="shared" si="58"/>
        <v>109.68587633999998</v>
      </c>
      <c r="U24" s="182">
        <f t="shared" si="59"/>
        <v>59.745132200000064</v>
      </c>
      <c r="V24" s="182">
        <f t="shared" si="60"/>
        <v>59.320218089999983</v>
      </c>
      <c r="W24" s="182">
        <f t="shared" si="61"/>
        <v>59.058206210000002</v>
      </c>
      <c r="X24" s="182">
        <f t="shared" si="62"/>
        <v>108.62779415999999</v>
      </c>
      <c r="Y24" s="182">
        <f t="shared" si="63"/>
        <v>59.128259819999997</v>
      </c>
      <c r="Z24" s="182">
        <f t="shared" si="64"/>
        <v>61.997916309999994</v>
      </c>
      <c r="AA24" s="182">
        <f t="shared" si="65"/>
        <v>59.88102584</v>
      </c>
      <c r="AB24" s="182">
        <f t="shared" si="66"/>
        <v>61.105443119999997</v>
      </c>
      <c r="AC24" s="182">
        <f t="shared" si="67"/>
        <v>62.269999999999996</v>
      </c>
      <c r="AD24" s="182">
        <f t="shared" si="68"/>
        <v>60.843568829999981</v>
      </c>
      <c r="AE24" s="182">
        <f t="shared" si="283"/>
        <v>59.72034382999999</v>
      </c>
      <c r="AF24" s="182">
        <f t="shared" si="284"/>
        <v>58.963333540000008</v>
      </c>
      <c r="AG24" s="182">
        <f t="shared" si="285"/>
        <v>113.55537254000001</v>
      </c>
      <c r="AH24" s="182">
        <f t="shared" si="286"/>
        <v>59.464225229999997</v>
      </c>
      <c r="AI24" s="182">
        <f t="shared" si="287"/>
        <v>67.237231529999988</v>
      </c>
      <c r="AJ24" s="182">
        <f t="shared" si="288"/>
        <v>126.97304793000001</v>
      </c>
      <c r="AK24" s="182">
        <f t="shared" si="289"/>
        <v>72.654561799999939</v>
      </c>
      <c r="AL24" s="182">
        <f t="shared" si="290"/>
        <v>73.952938870000153</v>
      </c>
      <c r="AM24" s="182">
        <f t="shared" si="291"/>
        <v>72.95457682</v>
      </c>
      <c r="AN24" s="182">
        <f t="shared" si="292"/>
        <v>73.740842550000011</v>
      </c>
      <c r="AO24" s="182">
        <f t="shared" si="293"/>
        <v>70.318028659999982</v>
      </c>
      <c r="AP24" s="182">
        <f t="shared" si="294"/>
        <v>78.899979330000022</v>
      </c>
      <c r="AQ24" s="182">
        <f t="shared" si="295"/>
        <v>67.959072710000015</v>
      </c>
      <c r="AR24" s="182">
        <f t="shared" si="296"/>
        <v>63.468447009999977</v>
      </c>
      <c r="AS24" s="183">
        <f t="shared" si="297"/>
        <v>62.268656450000009</v>
      </c>
      <c r="AT24" s="183">
        <f t="shared" si="298"/>
        <v>100.65411229000001</v>
      </c>
      <c r="AU24" s="183">
        <f t="shared" si="210"/>
        <v>69.614542639999996</v>
      </c>
      <c r="AV24" s="183">
        <f t="shared" si="211"/>
        <v>84.926978640000044</v>
      </c>
      <c r="AW24" s="183">
        <f t="shared" si="212"/>
        <v>90.123212839999937</v>
      </c>
      <c r="AX24" s="183">
        <f t="shared" si="213"/>
        <v>87.952527690000025</v>
      </c>
      <c r="AY24" s="183">
        <f t="shared" si="214"/>
        <v>84.358136079999994</v>
      </c>
      <c r="AZ24" s="183">
        <f t="shared" si="128"/>
        <v>86.941277499999984</v>
      </c>
      <c r="BA24" s="183">
        <f t="shared" si="71"/>
        <v>81.859826010000035</v>
      </c>
      <c r="BB24" s="183">
        <f t="shared" si="72"/>
        <v>88.348959609999952</v>
      </c>
      <c r="BC24" s="183">
        <f t="shared" si="73"/>
        <v>80.228211639999998</v>
      </c>
      <c r="BD24" s="183">
        <f t="shared" si="74"/>
        <v>91.658656360000009</v>
      </c>
      <c r="BE24" s="183">
        <f t="shared" si="75"/>
        <v>95.556952049999978</v>
      </c>
      <c r="BF24" s="183">
        <f t="shared" si="76"/>
        <v>87.11369461999999</v>
      </c>
      <c r="BG24" s="178">
        <f>+'[1]4.GobG_cons'!AC32</f>
        <v>18.762176</v>
      </c>
      <c r="BH24" s="178">
        <f>+'[1]4.GobG_cons'!AD32</f>
        <v>20.208774999999999</v>
      </c>
      <c r="BI24" s="178">
        <f>+'[1]4.GobG_cons'!AE32</f>
        <v>66.384625</v>
      </c>
      <c r="BJ24" s="178">
        <f>+'[1]4.GobG_cons'!AF32</f>
        <v>19.729299999999995</v>
      </c>
      <c r="BK24" s="178">
        <f>+'[1]4.GobG_cons'!AG32</f>
        <v>1.0581240000000065</v>
      </c>
      <c r="BL24" s="178">
        <f>+'[1]4.GobG_cons'!AH32</f>
        <v>36.501683999999997</v>
      </c>
      <c r="BM24" s="178">
        <f>+'[1]4.GobG_cons'!AI32</f>
        <v>18.681623000000002</v>
      </c>
      <c r="BN24" s="178">
        <f>+'[1]4.GobG_cons'!AJ32</f>
        <v>18.734428999999977</v>
      </c>
      <c r="BO24" s="178">
        <f>+'[1]4.GobG_cons'!AK32</f>
        <v>19.009585000000001</v>
      </c>
      <c r="BP24" s="178">
        <f>+'[1]4.GobG_cons'!AL32</f>
        <v>19.100339000000002</v>
      </c>
      <c r="BQ24" s="178">
        <f>+'[1]4.GobG_cons'!AM32</f>
        <v>18.994654000000015</v>
      </c>
      <c r="BR24" s="178">
        <f>+'[1]4.GobG_cons'!AN32</f>
        <v>19.104768000000035</v>
      </c>
      <c r="BS24" s="178">
        <f>+'[1]4.GobG_cons'!AO32</f>
        <v>19.102934000000001</v>
      </c>
      <c r="BT24" s="178">
        <f>+'[1]4.GobG_cons'!AP32</f>
        <v>19.565446000000001</v>
      </c>
      <c r="BU24" s="178">
        <f>+'[1]4.GobG_cons'!AQ32</f>
        <v>19.544552649999993</v>
      </c>
      <c r="BV24" s="178">
        <f>+'[1]4.GobG_cons'!AR32</f>
        <v>19.699402750000004</v>
      </c>
      <c r="BW24" s="178">
        <f>+'[1]4.GobG_cons'!AS32</f>
        <v>19.640210230000008</v>
      </c>
      <c r="BX24" s="178">
        <f>+'[1]4.GobG_cons'!AT32</f>
        <v>70.346263359999966</v>
      </c>
      <c r="BY24" s="178">
        <f>+'[1]4.GobG_cons'!AU32</f>
        <v>19.505485680000032</v>
      </c>
      <c r="BZ24" s="178">
        <f>+'[1]4.GobG_cons'!AV32</f>
        <v>19.70559647</v>
      </c>
      <c r="CA24" s="178">
        <f>+'[1]4.GobG_cons'!AW32</f>
        <v>20.534050050000033</v>
      </c>
      <c r="CB24" s="178">
        <f>+'[1]4.GobG_cons'!AX32</f>
        <v>19.435697069999961</v>
      </c>
      <c r="CC24" s="178">
        <f>+'[1]4.GobG_cons'!AY32</f>
        <v>19.403753650000048</v>
      </c>
      <c r="CD24" s="178">
        <f>+'[1]4.GobG_cons'!AZ32</f>
        <v>20.480767369999974</v>
      </c>
      <c r="CE24" s="178">
        <f>+'[1]4.GobG_cons'!BA32</f>
        <v>19.381265419999998</v>
      </c>
      <c r="CF24" s="178">
        <f>+'[1]4.GobG_cons'!BB32</f>
        <v>20.030092959999998</v>
      </c>
      <c r="CG24" s="178">
        <f>+'[1]4.GobG_cons'!BC32</f>
        <v>19.646847830000006</v>
      </c>
      <c r="CH24" s="178">
        <f>+'[1]4.GobG_cons'!BD32</f>
        <v>19.523204759999999</v>
      </c>
      <c r="CI24" s="178">
        <f>+'[1]4.GobG_cons'!BE32</f>
        <v>19.570405339999994</v>
      </c>
      <c r="CJ24" s="178">
        <f>+'[1]4.GobG_cons'!BF32</f>
        <v>69.534184060000001</v>
      </c>
      <c r="CK24" s="178">
        <f>+'[1]4.GobG_cons'!BG32</f>
        <v>19.747576170000006</v>
      </c>
      <c r="CL24" s="178">
        <f>+'[1]4.GobG_cons'!BH32</f>
        <v>20.091783899999996</v>
      </c>
      <c r="CM24" s="178">
        <f>+'[1]4.GobG_cons'!BI32</f>
        <v>19.288899750000002</v>
      </c>
      <c r="CN24" s="178">
        <f>+'[1]4.GobG_cons'!BJ32</f>
        <v>19.228332120000008</v>
      </c>
      <c r="CO24" s="178">
        <f>+'[1]4.GobG_cons'!BK32</f>
        <v>19.539584189999985</v>
      </c>
      <c r="CP24" s="178">
        <f>+'[1]4.GobG_cons'!BL32</f>
        <v>23.23</v>
      </c>
      <c r="CQ24" s="178">
        <f>+'[1]4.GobG_cons'!BM32</f>
        <v>20.011132940000003</v>
      </c>
      <c r="CR24" s="178">
        <f>+'[1]4.GobG_cons'!BN32</f>
        <v>19.942380979999996</v>
      </c>
      <c r="CS24" s="178">
        <f>+'[1]4.GobG_cons'!BO32</f>
        <v>19.927511920000001</v>
      </c>
      <c r="CT24" s="178">
        <f>+'[1]4.GobG_cons'!BP32</f>
        <v>20.559409890000005</v>
      </c>
      <c r="CU24" s="178">
        <f>+'[1]4.GobG_cons'!BQ32</f>
        <v>20.277108529999992</v>
      </c>
      <c r="CV24" s="178">
        <f>+'[1]4.GobG_cons'!BR32</f>
        <v>20.268924699999999</v>
      </c>
      <c r="CW24" s="178">
        <f>+'[1]4.GobG_cons'!BS32</f>
        <v>21.25</v>
      </c>
      <c r="CX24" s="178">
        <f>+'[1]4.GobG_cons'!BT32</f>
        <v>20.5</v>
      </c>
      <c r="CY24" s="178">
        <f>+'[1]4.GobG_cons'!BU32</f>
        <v>20.52</v>
      </c>
      <c r="CZ24" s="178">
        <f>+'[1]4.GobG_cons'!BV32</f>
        <v>20.107614899999987</v>
      </c>
      <c r="DA24" s="178">
        <f>+'[1]4.GobG_cons'!BW32</f>
        <v>20.107568460000003</v>
      </c>
      <c r="DB24" s="178">
        <f>+'[1]4.GobG_cons'!BX32</f>
        <v>20.628385469999991</v>
      </c>
      <c r="DC24" s="178">
        <f>+'[1]4.GobG_cons'!BY32</f>
        <v>19.969704969999999</v>
      </c>
      <c r="DD24" s="178">
        <f>+'[1]4.GobG_cons'!BZ32</f>
        <v>19.900961100000004</v>
      </c>
      <c r="DE24" s="178">
        <f>+'[1]4.GobG_cons'!CA32</f>
        <v>19.849677759999995</v>
      </c>
      <c r="DF24" s="178">
        <f>+'[1]4.GobG_cons'!CB32</f>
        <v>19.842860130000005</v>
      </c>
      <c r="DG24" s="178">
        <f>+'[1]4.GobG_cons'!CC32</f>
        <v>20.003234620000004</v>
      </c>
      <c r="DH24" s="178">
        <f>+'[1]4.GobG_cons'!CD32</f>
        <v>19.117238789999998</v>
      </c>
      <c r="DI24" s="178">
        <f>+'[1]4.GobG_cons'!CE32</f>
        <v>74.086378530000005</v>
      </c>
      <c r="DJ24" s="178">
        <f>+'[1]4.GobG_cons'!CF32</f>
        <v>19.931499580000001</v>
      </c>
      <c r="DK24" s="178">
        <f>+'[1]4.GobG_cons'!CG32</f>
        <v>19.537494430000006</v>
      </c>
      <c r="DL24" s="178">
        <f>+'[1]4.GobG_cons'!CH32</f>
        <v>19.541165619999987</v>
      </c>
      <c r="DM24" s="178">
        <f>+'[1]4.GobG_cons'!CI32</f>
        <v>19.449902390000013</v>
      </c>
      <c r="DN24" s="178">
        <f>+'[1]4.GobG_cons'!CJ32</f>
        <v>20.473157219999994</v>
      </c>
      <c r="DO24" s="178">
        <f>+'[1]4.GobG_cons'!CK32</f>
        <v>19.733924210000005</v>
      </c>
      <c r="DP24" s="178">
        <f>+'[1]4.GobG_cons'!CL32</f>
        <v>23.773238250000002</v>
      </c>
      <c r="DQ24" s="178">
        <f>+'[1]4.GobG_cons'!CM32</f>
        <v>23.730069069999988</v>
      </c>
      <c r="DR24" s="178">
        <f>+'[1]4.GobG_cons'!CN32</f>
        <v>23.906721350000016</v>
      </c>
      <c r="DS24" s="178">
        <f>+'[1]4.GobG_cons'!CO32</f>
        <v>78.824637510000017</v>
      </c>
      <c r="DT24" s="178">
        <f>+'[1]4.GobG_cons'!CP32</f>
        <v>24.241689069999982</v>
      </c>
      <c r="DU24" s="178">
        <f>+'[1]4.GobG_cons'!CQ32</f>
        <v>24.177916369999977</v>
      </c>
      <c r="DV24" s="178">
        <f>+'[1]4.GobG_cons'!CR32</f>
        <v>24.410519760000049</v>
      </c>
      <c r="DW24" s="178">
        <f>+'[1]4.GobG_cons'!CS32</f>
        <v>24.066125669999913</v>
      </c>
      <c r="DX24" s="178">
        <f>+'[1]4.GobG_cons'!CT32</f>
        <v>23.997859000000084</v>
      </c>
      <c r="DY24" s="178">
        <f>+'[1]4.GobG_cons'!CU32</f>
        <v>25.55473932999999</v>
      </c>
      <c r="DZ24" s="178">
        <f>+'[1]4.GobG_cons'!CV32</f>
        <v>24.40034054000008</v>
      </c>
      <c r="EA24" s="178">
        <f>+'[1]4.GobG_cons'!CW32</f>
        <v>24.059698319999999</v>
      </c>
      <c r="EB24" s="178">
        <f>+'[1]4.GobG_cons'!CX32</f>
        <v>20.027667910000005</v>
      </c>
      <c r="EC24" s="178">
        <f>+'[1]4.GobG_cons'!CY32</f>
        <v>28.867210590000003</v>
      </c>
      <c r="ED24" s="178">
        <f>+'[1]4.GobG_cons'!CZ32</f>
        <v>24.635526120000002</v>
      </c>
      <c r="EE24" s="178">
        <f>+'[1]4.GobG_cons'!DA32</f>
        <v>24.67</v>
      </c>
      <c r="EF24" s="178">
        <f>+'[1]4.GobG_cons'!DB32</f>
        <v>24.435316430000011</v>
      </c>
      <c r="EG24" s="178">
        <f>+'[1]4.GobG_cons'!DC32</f>
        <v>24.961566260000005</v>
      </c>
      <c r="EH24" s="178">
        <f>+'[1]4.GobG_cons'!DD32</f>
        <v>24.945367479999984</v>
      </c>
      <c r="EI24" s="178">
        <f>+'[1]4.GobG_cons'!DE32</f>
        <v>20.411094919999996</v>
      </c>
      <c r="EJ24" s="178">
        <f>+'[1]4.GobG_cons'!DF32</f>
        <v>29.369999999999997</v>
      </c>
      <c r="EK24" s="178">
        <f>+'[1]4.GobG_cons'!DG32</f>
        <v>24.449979330000026</v>
      </c>
      <c r="EL24" s="178">
        <f>+'[1]4.GobG_cons'!DH32</f>
        <v>25.080000000000002</v>
      </c>
      <c r="EM24" s="178">
        <f>+'[1]4.GobG_cons'!DI32</f>
        <v>24.073614039999999</v>
      </c>
      <c r="EN24" s="178">
        <f>+'[1]4.GobG_cons'!DJ32</f>
        <v>24.047846300000003</v>
      </c>
      <c r="EO24" s="178">
        <f>+'[1]4.GobG_cons'!DK32</f>
        <v>19.837612370000009</v>
      </c>
      <c r="EP24" s="178">
        <f>+'[1]4.GobG_cons'!DL32</f>
        <v>21.587188689999991</v>
      </c>
      <c r="EQ24" s="178">
        <f>+'[1]4.GobG_cons'!DM32</f>
        <v>21.234375779999997</v>
      </c>
      <c r="ER24" s="178">
        <f>+'[1]4.GobG_cons'!DN32</f>
        <v>20.646882539999996</v>
      </c>
      <c r="ES24" s="178">
        <f>+'[1]4.GobG_cons'!DO32</f>
        <v>21.141507980000011</v>
      </c>
      <c r="ET24" s="178">
        <f>+'[1]4.GobG_cons'!DP32</f>
        <v>20.557078079999982</v>
      </c>
      <c r="EU24" s="178">
        <f>+'[1]4.GobG_cons'!DQ32</f>
        <v>20.570070390000016</v>
      </c>
      <c r="EV24" s="178">
        <f>+'[1]4.GobG_cons'!DR32</f>
        <v>20.46895846</v>
      </c>
      <c r="EW24" s="178">
        <f>+'[1]4.GobG_cons'!DS32</f>
        <v>20.987556869999988</v>
      </c>
      <c r="EX24" s="178">
        <f>+'[1]4.GobG_cons'!DT32</f>
        <v>59.197596960000027</v>
      </c>
      <c r="EY24" s="178">
        <f>+'[1]4.GobG_cons'!DU32</f>
        <v>20.485372909999999</v>
      </c>
      <c r="EZ24" s="178">
        <f>+'[1]4.GobG_cons'!DV32</f>
        <v>28.660670230000004</v>
      </c>
      <c r="FA24" s="178">
        <f>+'[1]4.GobG_cons'!DW32</f>
        <v>20.468499499999989</v>
      </c>
      <c r="FB24" s="178">
        <f>+'[1]4.GobG_cons'!DX32</f>
        <v>20.705314679999987</v>
      </c>
      <c r="FC24" s="178">
        <f>+'[1]4.GobG_cons'!DY32</f>
        <v>20.736181830000024</v>
      </c>
      <c r="FD24" s="178">
        <f>+'[1]4.GobG_cons'!DZ32</f>
        <v>43.48548213000003</v>
      </c>
      <c r="FE24" s="178">
        <f>+'[1]4.GobG_cons'!EA32</f>
        <v>33.956681389999943</v>
      </c>
      <c r="FF24" s="178">
        <f>+'[1]4.GobG_cons'!EB32</f>
        <v>27.26926537000001</v>
      </c>
      <c r="FG24" s="178">
        <f>+'[1]4.GobG_cons'!EC32</f>
        <v>28.897266079999984</v>
      </c>
      <c r="FH24" s="178">
        <f>+'[1]4.GobG_cons'!ED32</f>
        <v>29.025948220000068</v>
      </c>
      <c r="FI24" s="178">
        <f>+'[1]4.GobG_cons'!EE32</f>
        <v>29.54155290999989</v>
      </c>
      <c r="FJ24" s="178">
        <f>+'[1]4.GobG_cons'!EF32</f>
        <v>29.385026560000071</v>
      </c>
      <c r="FK24" s="178">
        <f>+'[1]4.GobG_cons'!EG32</f>
        <v>28.669736270000001</v>
      </c>
      <c r="FL24" s="178">
        <f>+'[1]4.GobG_cons'!EH32</f>
        <v>27.827616939999999</v>
      </c>
      <c r="FM24" s="178">
        <f>+'[1]4.GobG_cons'!EI32</f>
        <v>27.860782869999991</v>
      </c>
      <c r="FN24" s="178">
        <f>+'[1]4.GobG_cons'!EJ32</f>
        <v>28.002444410000003</v>
      </c>
      <c r="FO24" s="178">
        <f>+'[1]4.GobG_cons'!EK32</f>
        <v>27.940875579999975</v>
      </c>
      <c r="FP24" s="178">
        <f>+'[1]4.GobG_cons'!EL32</f>
        <v>30.997957510000006</v>
      </c>
      <c r="FQ24" s="178">
        <f>+'[1]4.GobG_cons'!EM32</f>
        <v>25.438447810000021</v>
      </c>
      <c r="FR24" s="178">
        <f>+'[1]4.GobG_cons'!EN32</f>
        <v>28.321751209999988</v>
      </c>
      <c r="FS24" s="178">
        <f>+'[1]4.GobG_cons'!EO32</f>
        <v>28.099626990000026</v>
      </c>
      <c r="FT24" s="178">
        <f>+'[1]4.GobG_cons'!EP32</f>
        <v>28.017770350000017</v>
      </c>
      <c r="FU24" s="178">
        <f>+'[1]4.GobG_cons'!EQ32</f>
        <v>28.733314349999951</v>
      </c>
      <c r="FV24" s="178">
        <f>+'[1]4.GobG_cons'!ER32</f>
        <v>31.597874909999987</v>
      </c>
      <c r="FW24" s="178">
        <f>+'[1]4.GobG_cons'!ES32</f>
        <v>25.838226879999993</v>
      </c>
      <c r="FX24" s="178">
        <f>+'[1]4.GobG_cons'!ET32</f>
        <v>28.56512051</v>
      </c>
      <c r="FY24" s="178">
        <f>+'[1]4.GobG_cons'!EU32</f>
        <v>25.824864250000005</v>
      </c>
      <c r="FZ24" s="178">
        <f>+'[1]4.GobG_cons'!EV32</f>
        <v>31.55346565</v>
      </c>
      <c r="GA24" s="178">
        <f>+'[1]4.GobG_cons'!EW32</f>
        <v>28.227567680000007</v>
      </c>
      <c r="GB24" s="178">
        <f>+'[1]4.GobG_cons'!EX32</f>
        <v>31.877623030000006</v>
      </c>
      <c r="GC24" s="178">
        <f>+'[1]4.GobG_cons'!EY32</f>
        <v>28.989965260000009</v>
      </c>
      <c r="GD24" s="178">
        <f>+'[1]4.GobG_cons'!EZ32</f>
        <v>34.738365389999984</v>
      </c>
      <c r="GE24" s="178">
        <f>+'[1]4.GobG_cons'!FA32</f>
        <v>31.828621399999985</v>
      </c>
      <c r="GF24" s="178">
        <f>+'[1]4.GobG_cons'!FB32</f>
        <v>28.66165041999998</v>
      </c>
      <c r="GG24" s="178">
        <f>+'[1]4.GobG_cons'!FC32</f>
        <v>28.767378210000007</v>
      </c>
      <c r="GH24" s="178">
        <f>+'[1]4.GobG_cons'!FD32</f>
        <v>29.684665990000006</v>
      </c>
      <c r="GI24" s="178">
        <f>+'[1]4.GobG_cons'!FE32</f>
        <v>26.442985797499212</v>
      </c>
    </row>
    <row r="25" spans="2:191">
      <c r="B25" s="186">
        <v>1223</v>
      </c>
      <c r="C25" s="195" t="s">
        <v>36</v>
      </c>
      <c r="D25" s="182">
        <f t="shared" si="102"/>
        <v>431.91284796000002</v>
      </c>
      <c r="E25" s="182">
        <f t="shared" si="103"/>
        <v>435.05639958</v>
      </c>
      <c r="F25" s="182">
        <f t="shared" si="104"/>
        <v>436.58924239999999</v>
      </c>
      <c r="G25" s="182">
        <f t="shared" si="105"/>
        <v>426.08820581999998</v>
      </c>
      <c r="H25" s="182">
        <f t="shared" si="279"/>
        <v>365.66100750999999</v>
      </c>
      <c r="I25" s="182">
        <f t="shared" si="280"/>
        <v>332.89686183999999</v>
      </c>
      <c r="J25" s="182">
        <f t="shared" si="281"/>
        <v>330.75282166999995</v>
      </c>
      <c r="K25" s="182">
        <f t="shared" si="282"/>
        <v>322.30390776000002</v>
      </c>
      <c r="L25" s="182">
        <f t="shared" si="209"/>
        <v>346.31234254999998</v>
      </c>
      <c r="M25" s="182">
        <f t="shared" si="51"/>
        <v>357.83449252999998</v>
      </c>
      <c r="N25" s="182">
        <f t="shared" si="52"/>
        <v>351.23066747000001</v>
      </c>
      <c r="O25" s="182">
        <f t="shared" si="53"/>
        <v>103.47367932</v>
      </c>
      <c r="P25" s="182">
        <f t="shared" si="54"/>
        <v>101.38436893999999</v>
      </c>
      <c r="Q25" s="182">
        <f t="shared" si="55"/>
        <v>117.73567362</v>
      </c>
      <c r="R25" s="182">
        <f t="shared" si="56"/>
        <v>109.31912608000005</v>
      </c>
      <c r="S25" s="182">
        <f t="shared" si="57"/>
        <v>109.423772</v>
      </c>
      <c r="T25" s="182">
        <f t="shared" si="58"/>
        <v>107.02766801999999</v>
      </c>
      <c r="U25" s="182">
        <f t="shared" si="59"/>
        <v>108.82901472000002</v>
      </c>
      <c r="V25" s="182">
        <f t="shared" si="60"/>
        <v>109.77594484000002</v>
      </c>
      <c r="W25" s="182">
        <f t="shared" si="61"/>
        <v>110.15200801000002</v>
      </c>
      <c r="X25" s="182">
        <f t="shared" si="62"/>
        <v>107.68462869999998</v>
      </c>
      <c r="Y25" s="182">
        <f t="shared" si="63"/>
        <v>109.19076441999999</v>
      </c>
      <c r="Z25" s="182">
        <f t="shared" si="64"/>
        <v>109.56184126999997</v>
      </c>
      <c r="AA25" s="182">
        <f t="shared" si="65"/>
        <v>109.25165081</v>
      </c>
      <c r="AB25" s="182">
        <f t="shared" si="66"/>
        <v>107.24427915000003</v>
      </c>
      <c r="AC25" s="182">
        <f t="shared" si="67"/>
        <v>107.37188384999993</v>
      </c>
      <c r="AD25" s="182">
        <f t="shared" si="68"/>
        <v>102.22039201000004</v>
      </c>
      <c r="AE25" s="182">
        <f t="shared" si="283"/>
        <v>99.099164680000001</v>
      </c>
      <c r="AF25" s="182">
        <f t="shared" si="284"/>
        <v>95.878637110000014</v>
      </c>
      <c r="AG25" s="182">
        <f t="shared" si="285"/>
        <v>86.944293369999997</v>
      </c>
      <c r="AH25" s="182">
        <f t="shared" si="286"/>
        <v>83.738912349999993</v>
      </c>
      <c r="AI25" s="182">
        <f t="shared" si="287"/>
        <v>83.771972039999994</v>
      </c>
      <c r="AJ25" s="182">
        <f t="shared" si="288"/>
        <v>82.794692710000021</v>
      </c>
      <c r="AK25" s="182">
        <f t="shared" si="289"/>
        <v>83.099191730000001</v>
      </c>
      <c r="AL25" s="182">
        <f t="shared" si="290"/>
        <v>83.231005359999983</v>
      </c>
      <c r="AM25" s="182">
        <f t="shared" si="291"/>
        <v>83.248917800000001</v>
      </c>
      <c r="AN25" s="182">
        <f t="shared" si="292"/>
        <v>82.920917000000003</v>
      </c>
      <c r="AO25" s="182">
        <f t="shared" si="293"/>
        <v>82.731329169999981</v>
      </c>
      <c r="AP25" s="182">
        <f t="shared" si="294"/>
        <v>81.851657699999976</v>
      </c>
      <c r="AQ25" s="182">
        <f t="shared" si="295"/>
        <v>81.746240610000001</v>
      </c>
      <c r="AR25" s="182">
        <f t="shared" si="296"/>
        <v>80.756027920000008</v>
      </c>
      <c r="AS25" s="183">
        <f t="shared" si="297"/>
        <v>80.254078089999979</v>
      </c>
      <c r="AT25" s="183">
        <f t="shared" si="298"/>
        <v>79.547561139999999</v>
      </c>
      <c r="AU25" s="183">
        <f t="shared" si="210"/>
        <v>79.299333230000002</v>
      </c>
      <c r="AV25" s="183">
        <f t="shared" si="211"/>
        <v>85.589542489999971</v>
      </c>
      <c r="AW25" s="183">
        <f t="shared" si="212"/>
        <v>90.35167428000004</v>
      </c>
      <c r="AX25" s="183">
        <f t="shared" si="213"/>
        <v>91.071792549999984</v>
      </c>
      <c r="AY25" s="183">
        <f t="shared" si="214"/>
        <v>90.860065730000002</v>
      </c>
      <c r="AZ25" s="183">
        <f t="shared" si="128"/>
        <v>89.435248110000003</v>
      </c>
      <c r="BA25" s="183">
        <f t="shared" si="71"/>
        <v>88.746161169999993</v>
      </c>
      <c r="BB25" s="183">
        <f t="shared" si="72"/>
        <v>88.793017519999978</v>
      </c>
      <c r="BC25" s="183">
        <f t="shared" si="73"/>
        <v>88.239209869999996</v>
      </c>
      <c r="BD25" s="183">
        <f t="shared" si="74"/>
        <v>86.886517819999995</v>
      </c>
      <c r="BE25" s="183">
        <f t="shared" si="75"/>
        <v>87.623169840000031</v>
      </c>
      <c r="BF25" s="183">
        <f t="shared" si="76"/>
        <v>88.481769939999978</v>
      </c>
      <c r="BG25" s="178">
        <f>+'[1]4.GobG_cons'!AC33</f>
        <v>36.48931065</v>
      </c>
      <c r="BH25" s="178">
        <f>+'[1]4.GobG_cons'!AD33</f>
        <v>32.666565460000001</v>
      </c>
      <c r="BI25" s="178">
        <f>+'[1]4.GobG_cons'!AE33</f>
        <v>34.317803209999987</v>
      </c>
      <c r="BJ25" s="178">
        <f>+'[1]4.GobG_cons'!AF33</f>
        <v>34.316646899999995</v>
      </c>
      <c r="BK25" s="178">
        <f>+'[1]4.GobG_cons'!AG33</f>
        <v>33.614777160000017</v>
      </c>
      <c r="BL25" s="178">
        <f>+'[1]4.GobG_cons'!AH33</f>
        <v>33.452944879999976</v>
      </c>
      <c r="BM25" s="178">
        <f>+'[1]4.GobG_cons'!AI33</f>
        <v>36.247271900000001</v>
      </c>
      <c r="BN25" s="178">
        <f>+'[1]4.GobG_cons'!AJ33</f>
        <v>30.859706660000036</v>
      </c>
      <c r="BO25" s="178">
        <f>+'[1]4.GobG_cons'!AK33</f>
        <v>50.628695059999963</v>
      </c>
      <c r="BP25" s="178">
        <f>+'[1]4.GobG_cons'!AL33</f>
        <v>36.344832180000033</v>
      </c>
      <c r="BQ25" s="178">
        <f>+'[1]4.GobG_cons'!AM33</f>
        <v>36.51993585000001</v>
      </c>
      <c r="BR25" s="178">
        <f>+'[1]4.GobG_cons'!AN33</f>
        <v>36.454358049999989</v>
      </c>
      <c r="BS25" s="178">
        <f>+'[1]4.GobG_cons'!AO33</f>
        <v>25.321985000000002</v>
      </c>
      <c r="BT25" s="178">
        <f>+'[1]4.GobG_cons'!AP33</f>
        <v>48.675152060000002</v>
      </c>
      <c r="BU25" s="178">
        <f>+'[1]4.GobG_cons'!AQ33</f>
        <v>35.42663494</v>
      </c>
      <c r="BV25" s="178">
        <f>+'[1]4.GobG_cons'!AR33</f>
        <v>35.86744259000001</v>
      </c>
      <c r="BW25" s="178">
        <f>+'[1]4.GobG_cons'!AS33</f>
        <v>35.609049470000016</v>
      </c>
      <c r="BX25" s="178">
        <f>+'[1]4.GobG_cons'!AT33</f>
        <v>35.551175959999973</v>
      </c>
      <c r="BY25" s="178">
        <f>+'[1]4.GobG_cons'!AU33</f>
        <v>35.491445279999994</v>
      </c>
      <c r="BZ25" s="178">
        <f>+'[1]4.GobG_cons'!AV33</f>
        <v>36.676846800000106</v>
      </c>
      <c r="CA25" s="178">
        <f>+'[1]4.GobG_cons'!AW33</f>
        <v>36.660722639999918</v>
      </c>
      <c r="CB25" s="178">
        <f>+'[1]4.GobG_cons'!AX33</f>
        <v>36.478369440000009</v>
      </c>
      <c r="CC25" s="178">
        <f>+'[1]4.GobG_cons'!AY33</f>
        <v>36.686392480000052</v>
      </c>
      <c r="CD25" s="178">
        <f>+'[1]4.GobG_cons'!AZ33</f>
        <v>36.611182919999962</v>
      </c>
      <c r="CE25" s="178">
        <f>+'[1]4.GobG_cons'!BA33</f>
        <v>36.984988809999997</v>
      </c>
      <c r="CF25" s="178">
        <f>+'[1]4.GobG_cons'!BB33</f>
        <v>36.884277459999993</v>
      </c>
      <c r="CG25" s="178">
        <f>+'[1]4.GobG_cons'!BC33</f>
        <v>36.28274174000002</v>
      </c>
      <c r="CH25" s="178">
        <f>+'[1]4.GobG_cons'!BD33</f>
        <v>36.03946415999998</v>
      </c>
      <c r="CI25" s="178">
        <f>+'[1]4.GobG_cons'!BE33</f>
        <v>35.859458520000004</v>
      </c>
      <c r="CJ25" s="178">
        <f>+'[1]4.GobG_cons'!BF33</f>
        <v>35.785706019999992</v>
      </c>
      <c r="CK25" s="178">
        <f>+'[1]4.GobG_cons'!BG33</f>
        <v>35.859451620000002</v>
      </c>
      <c r="CL25" s="178">
        <f>+'[1]4.GobG_cons'!BH33</f>
        <v>36.653700819999976</v>
      </c>
      <c r="CM25" s="178">
        <f>+'[1]4.GobG_cons'!BI33</f>
        <v>36.677611980000023</v>
      </c>
      <c r="CN25" s="178">
        <f>+'[1]4.GobG_cons'!BJ33</f>
        <v>36.48644136999998</v>
      </c>
      <c r="CO25" s="178">
        <f>+'[1]4.GobG_cons'!BK33</f>
        <v>36.695399899999984</v>
      </c>
      <c r="CP25" s="178">
        <f>+'[1]4.GobG_cons'!BL33</f>
        <v>36.380000000000003</v>
      </c>
      <c r="CQ25" s="178">
        <f>+'[1]4.GobG_cons'!BM33</f>
        <v>36.611911571</v>
      </c>
      <c r="CR25" s="178">
        <f>+'[1]4.GobG_cons'!BN33</f>
        <v>36.429153989000007</v>
      </c>
      <c r="CS25" s="178">
        <f>+'[1]4.GobG_cons'!BO33</f>
        <v>36.210585250000001</v>
      </c>
      <c r="CT25" s="178">
        <f>+'[1]4.GobG_cons'!BP33</f>
        <v>35.940668859999988</v>
      </c>
      <c r="CU25" s="178">
        <f>+'[1]4.GobG_cons'!BQ33</f>
        <v>35.807181740000019</v>
      </c>
      <c r="CV25" s="178">
        <f>+'[1]4.GobG_cons'!BR33</f>
        <v>35.496428550000019</v>
      </c>
      <c r="CW25" s="178">
        <f>+'[1]4.GobG_cons'!BS33</f>
        <v>34.721185759999997</v>
      </c>
      <c r="CX25" s="178">
        <f>+'[1]4.GobG_cons'!BT33</f>
        <v>36.361897529999993</v>
      </c>
      <c r="CY25" s="178">
        <f>+'[1]4.GobG_cons'!BU33</f>
        <v>36.288800559999949</v>
      </c>
      <c r="CZ25" s="178">
        <f>+'[1]4.GobG_cons'!BV33</f>
        <v>36.228183430000001</v>
      </c>
      <c r="DA25" s="178">
        <f>+'[1]4.GobG_cons'!BW33</f>
        <v>33.118031300000055</v>
      </c>
      <c r="DB25" s="178">
        <f>+'[1]4.GobG_cons'!BX33</f>
        <v>32.874177279999984</v>
      </c>
      <c r="DC25" s="178">
        <f>+'[1]4.GobG_cons'!BY33</f>
        <v>33.183476820000003</v>
      </c>
      <c r="DD25" s="178">
        <f>+'[1]4.GobG_cons'!BZ33</f>
        <v>33.07735924</v>
      </c>
      <c r="DE25" s="178">
        <f>+'[1]4.GobG_cons'!CA33</f>
        <v>32.838328619999992</v>
      </c>
      <c r="DF25" s="178">
        <f>+'[1]4.GobG_cons'!CB33</f>
        <v>32.736836649999987</v>
      </c>
      <c r="DG25" s="178">
        <f>+'[1]4.GobG_cons'!CC33</f>
        <v>32.679190290000008</v>
      </c>
      <c r="DH25" s="178">
        <f>+'[1]4.GobG_cons'!CD33</f>
        <v>30.462610170000016</v>
      </c>
      <c r="DI25" s="178">
        <f>+'[1]4.GobG_cons'!CE33</f>
        <v>30.437871300000015</v>
      </c>
      <c r="DJ25" s="178">
        <f>+'[1]4.GobG_cons'!CF33</f>
        <v>28.276967929999987</v>
      </c>
      <c r="DK25" s="178">
        <f>+'[1]4.GobG_cons'!CG33</f>
        <v>28.229454140000001</v>
      </c>
      <c r="DL25" s="178">
        <f>+'[1]4.GobG_cons'!CH33</f>
        <v>27.97068749000001</v>
      </c>
      <c r="DM25" s="178">
        <f>+'[1]4.GobG_cons'!CI33</f>
        <v>28.084278559999948</v>
      </c>
      <c r="DN25" s="178">
        <f>+'[1]4.GobG_cons'!CJ33</f>
        <v>27.683946300000027</v>
      </c>
      <c r="DO25" s="178">
        <f>+'[1]4.GobG_cons'!CK33</f>
        <v>28.040196179999999</v>
      </c>
      <c r="DP25" s="178">
        <f>+'[1]4.GobG_cons'!CL33</f>
        <v>27.920070630000001</v>
      </c>
      <c r="DQ25" s="178">
        <f>+'[1]4.GobG_cons'!CM33</f>
        <v>27.811705229999994</v>
      </c>
      <c r="DR25" s="178">
        <f>+'[1]4.GobG_cons'!CN33</f>
        <v>27.835241620000009</v>
      </c>
      <c r="DS25" s="178">
        <f>+'[1]4.GobG_cons'!CO33</f>
        <v>27.510624289999988</v>
      </c>
      <c r="DT25" s="178">
        <f>+'[1]4.GobG_cons'!CP33</f>
        <v>27.448826800000013</v>
      </c>
      <c r="DU25" s="178">
        <f>+'[1]4.GobG_cons'!CQ33</f>
        <v>27.38550635999998</v>
      </c>
      <c r="DV25" s="178">
        <f>+'[1]4.GobG_cons'!CR33</f>
        <v>27.942948330000014</v>
      </c>
      <c r="DW25" s="178">
        <f>+'[1]4.GobG_cons'!CS33</f>
        <v>27.770737040000014</v>
      </c>
      <c r="DX25" s="178">
        <f>+'[1]4.GobG_cons'!CT33</f>
        <v>27.659519559999968</v>
      </c>
      <c r="DY25" s="178">
        <f>+'[1]4.GobG_cons'!CU33</f>
        <v>27.808203079999998</v>
      </c>
      <c r="DZ25" s="178">
        <f>+'[1]4.GobG_cons'!CV33</f>
        <v>27.763282720000028</v>
      </c>
      <c r="EA25" s="178">
        <f>+'[1]4.GobG_cons'!CW33</f>
        <v>27.85597023</v>
      </c>
      <c r="EB25" s="178">
        <f>+'[1]4.GobG_cons'!CX33</f>
        <v>27.78002613</v>
      </c>
      <c r="EC25" s="178">
        <f>+'[1]4.GobG_cons'!CY33</f>
        <v>27.612921440000004</v>
      </c>
      <c r="ED25" s="178">
        <f>+'[1]4.GobG_cons'!CZ33</f>
        <v>27.845822139999989</v>
      </c>
      <c r="EE25" s="178">
        <f>+'[1]4.GobG_cons'!DA33</f>
        <v>27.627462830000017</v>
      </c>
      <c r="EF25" s="178">
        <f>+'[1]4.GobG_cons'!DB33</f>
        <v>27.447632029999998</v>
      </c>
      <c r="EG25" s="178">
        <f>+'[1]4.GobG_cons'!DC33</f>
        <v>27.332421279999995</v>
      </c>
      <c r="EH25" s="178">
        <f>+'[1]4.GobG_cons'!DD33</f>
        <v>27.781726399999993</v>
      </c>
      <c r="EI25" s="178">
        <f>+'[1]4.GobG_cons'!DE33</f>
        <v>27.617181489999993</v>
      </c>
      <c r="EJ25" s="178">
        <f>+'[1]4.GobG_cons'!DF33</f>
        <v>27.39</v>
      </c>
      <c r="EK25" s="178">
        <f>+'[1]4.GobG_cons'!DG33</f>
        <v>27.261657699999972</v>
      </c>
      <c r="EL25" s="178">
        <f>+'[1]4.GobG_cons'!DH33</f>
        <v>27.2</v>
      </c>
      <c r="EM25" s="178">
        <f>+'[1]4.GobG_cons'!DI33</f>
        <v>27.414169149999999</v>
      </c>
      <c r="EN25" s="178">
        <f>+'[1]4.GobG_cons'!DJ33</f>
        <v>27.287320510000001</v>
      </c>
      <c r="EO25" s="178">
        <f>+'[1]4.GobG_cons'!DK33</f>
        <v>27.044750950000005</v>
      </c>
      <c r="EP25" s="178">
        <f>+'[1]4.GobG_cons'!DL33</f>
        <v>26.989119159999998</v>
      </c>
      <c r="EQ25" s="178">
        <f>+'[1]4.GobG_cons'!DM33</f>
        <v>27.033979479999992</v>
      </c>
      <c r="ER25" s="178">
        <f>+'[1]4.GobG_cons'!DN33</f>
        <v>26.732929280000018</v>
      </c>
      <c r="ES25" s="178">
        <f>+'[1]4.GobG_cons'!DO33</f>
        <v>26.658826019999996</v>
      </c>
      <c r="ET25" s="178">
        <f>+'[1]4.GobG_cons'!DP33</f>
        <v>26.875711239999998</v>
      </c>
      <c r="EU25" s="178">
        <f>+'[1]4.GobG_cons'!DQ33</f>
        <v>26.719540829999985</v>
      </c>
      <c r="EV25" s="178">
        <f>+'[1]4.GobG_cons'!DR33</f>
        <v>26.604835140000027</v>
      </c>
      <c r="EW25" s="178">
        <f>+'[1]4.GobG_cons'!DS33</f>
        <v>22.22623016</v>
      </c>
      <c r="EX25" s="178">
        <f>+'[1]4.GobG_cons'!DT33</f>
        <v>30.716495839999968</v>
      </c>
      <c r="EY25" s="178">
        <f>+'[1]4.GobG_cons'!DU33</f>
        <v>26.566143090000001</v>
      </c>
      <c r="EZ25" s="178">
        <f>+'[1]4.GobG_cons'!DV33</f>
        <v>26.466639130000001</v>
      </c>
      <c r="FA25" s="178">
        <f>+'[1]4.GobG_cons'!DW33</f>
        <v>26.266551009999997</v>
      </c>
      <c r="FB25" s="178">
        <f>+'[1]4.GobG_cons'!DX33</f>
        <v>26.11562734000001</v>
      </c>
      <c r="FC25" s="178">
        <f>+'[1]4.GobG_cons'!DY33</f>
        <v>29.56589406999997</v>
      </c>
      <c r="FD25" s="178">
        <f>+'[1]4.GobG_cons'!DZ33</f>
        <v>29.90802107999999</v>
      </c>
      <c r="FE25" s="178">
        <f>+'[1]4.GobG_cons'!EA33</f>
        <v>29.789138120000008</v>
      </c>
      <c r="FF25" s="178">
        <f>+'[1]4.GobG_cons'!EB33</f>
        <v>30.256146919999988</v>
      </c>
      <c r="FG25" s="178">
        <f>+'[1]4.GobG_cons'!EC33</f>
        <v>30.306389240000048</v>
      </c>
      <c r="FH25" s="178">
        <f>+'[1]4.GobG_cons'!ED33</f>
        <v>30.188018609999997</v>
      </c>
      <c r="FI25" s="178">
        <f>+'[1]4.GobG_cons'!EE33</f>
        <v>30.455017350000013</v>
      </c>
      <c r="FJ25" s="178">
        <f>+'[1]4.GobG_cons'!EF33</f>
        <v>30.428756589999974</v>
      </c>
      <c r="FK25" s="178">
        <f>+'[1]4.GobG_cons'!EG33</f>
        <v>30.50021083</v>
      </c>
      <c r="FL25" s="178">
        <f>+'[1]4.GobG_cons'!EH33</f>
        <v>30.323647519999998</v>
      </c>
      <c r="FM25" s="178">
        <f>+'[1]4.GobG_cons'!EI33</f>
        <v>30.036207380000004</v>
      </c>
      <c r="FN25" s="178">
        <f>+'[1]4.GobG_cons'!EJ33</f>
        <v>30.102812650000001</v>
      </c>
      <c r="FO25" s="178">
        <f>+'[1]4.GobG_cons'!EK33</f>
        <v>29.870664199999993</v>
      </c>
      <c r="FP25" s="178">
        <f>+'[1]4.GobG_cons'!EL33</f>
        <v>29.461771260000013</v>
      </c>
      <c r="FQ25" s="178">
        <f>+'[1]4.GobG_cons'!EM33</f>
        <v>29.306223789999986</v>
      </c>
      <c r="FR25" s="178">
        <f>+'[1]4.GobG_cons'!EN33</f>
        <v>29.686983420000022</v>
      </c>
      <c r="FS25" s="178">
        <f>+'[1]4.GobG_cons'!EO33</f>
        <v>29.752953959999989</v>
      </c>
      <c r="FT25" s="178">
        <f>+'[1]4.GobG_cons'!EP33</f>
        <v>29.587451639999987</v>
      </c>
      <c r="FU25" s="178">
        <f>+'[1]4.GobG_cons'!EQ33</f>
        <v>29.718454080000015</v>
      </c>
      <c r="FV25" s="178">
        <f>+'[1]4.GobG_cons'!ER33</f>
        <v>29.487111799999983</v>
      </c>
      <c r="FW25" s="178">
        <f>+'[1]4.GobG_cons'!ES33</f>
        <v>29.601851480000001</v>
      </c>
      <c r="FX25" s="178">
        <f>+'[1]4.GobG_cons'!ET33</f>
        <v>29.437877740000001</v>
      </c>
      <c r="FY25" s="178">
        <f>+'[1]4.GobG_cons'!EU33</f>
        <v>29.199480650000005</v>
      </c>
      <c r="FZ25" s="178">
        <f>+'[1]4.GobG_cons'!EV33</f>
        <v>29.078192829999992</v>
      </c>
      <c r="GA25" s="178">
        <f>+'[1]4.GobG_cons'!EW33</f>
        <v>28.914895569999977</v>
      </c>
      <c r="GB25" s="178">
        <f>+'[1]4.GobG_cons'!EX33</f>
        <v>28.893429420000032</v>
      </c>
      <c r="GC25" s="178">
        <f>+'[1]4.GobG_cons'!EY33</f>
        <v>28.78132373</v>
      </c>
      <c r="GD25" s="178">
        <f>+'[1]4.GobG_cons'!EZ33</f>
        <v>29.287366659999993</v>
      </c>
      <c r="GE25" s="178">
        <f>+'[1]4.GobG_cons'!FA33</f>
        <v>29.554479450000038</v>
      </c>
      <c r="GF25" s="178">
        <f>+'[1]4.GobG_cons'!FB33</f>
        <v>29.430798349999932</v>
      </c>
      <c r="GG25" s="178">
        <f>+'[1]4.GobG_cons'!FC33</f>
        <v>29.656448570000023</v>
      </c>
      <c r="GH25" s="178">
        <f>+'[1]4.GobG_cons'!FD33</f>
        <v>29.394523020000019</v>
      </c>
      <c r="GI25" s="178">
        <f>+'[1]4.GobG_cons'!FE33</f>
        <v>30.245685475555884</v>
      </c>
    </row>
    <row r="26" spans="2:191">
      <c r="B26" s="186">
        <v>123</v>
      </c>
      <c r="C26" s="187" t="s">
        <v>25</v>
      </c>
      <c r="D26" s="182">
        <f t="shared" si="102"/>
        <v>95.128120640329655</v>
      </c>
      <c r="E26" s="182">
        <f t="shared" si="103"/>
        <v>94.995522859999994</v>
      </c>
      <c r="F26" s="182">
        <f t="shared" si="104"/>
        <v>471.31818535000014</v>
      </c>
      <c r="G26" s="182">
        <f t="shared" si="105"/>
        <v>382.9881458280525</v>
      </c>
      <c r="H26" s="182">
        <f t="shared" si="279"/>
        <v>317.69131174</v>
      </c>
      <c r="I26" s="182">
        <f t="shared" si="280"/>
        <v>559.97372065000002</v>
      </c>
      <c r="J26" s="182">
        <f t="shared" si="281"/>
        <v>439.58404658601506</v>
      </c>
      <c r="K26" s="182">
        <f t="shared" si="282"/>
        <v>493.01870694852431</v>
      </c>
      <c r="L26" s="182">
        <f t="shared" si="209"/>
        <v>537.91930733000038</v>
      </c>
      <c r="M26" s="182">
        <f t="shared" si="51"/>
        <v>455.57332069999939</v>
      </c>
      <c r="N26" s="182">
        <f t="shared" si="52"/>
        <v>1071.5741709671424</v>
      </c>
      <c r="O26" s="182">
        <f t="shared" si="53"/>
        <v>0</v>
      </c>
      <c r="P26" s="182">
        <f t="shared" si="54"/>
        <v>64.957790969999991</v>
      </c>
      <c r="Q26" s="182">
        <f t="shared" si="55"/>
        <v>30.170329670329668</v>
      </c>
      <c r="R26" s="182">
        <f t="shared" si="56"/>
        <v>0</v>
      </c>
      <c r="S26" s="182">
        <f t="shared" si="57"/>
        <v>81.945522859999997</v>
      </c>
      <c r="T26" s="182">
        <f t="shared" si="58"/>
        <v>0</v>
      </c>
      <c r="U26" s="182">
        <f t="shared" si="59"/>
        <v>0</v>
      </c>
      <c r="V26" s="182">
        <f t="shared" si="60"/>
        <v>13.05</v>
      </c>
      <c r="W26" s="182">
        <f t="shared" si="61"/>
        <v>292.29579883000002</v>
      </c>
      <c r="X26" s="182">
        <f t="shared" si="62"/>
        <v>111.72811799999999</v>
      </c>
      <c r="Y26" s="182">
        <f t="shared" si="63"/>
        <v>37.926117909999995</v>
      </c>
      <c r="Z26" s="182">
        <f t="shared" si="64"/>
        <v>29.368150610000001</v>
      </c>
      <c r="AA26" s="182">
        <f t="shared" si="65"/>
        <v>75.249818349999998</v>
      </c>
      <c r="AB26" s="182">
        <f t="shared" si="66"/>
        <v>133.75258955000001</v>
      </c>
      <c r="AC26" s="182">
        <f t="shared" si="67"/>
        <v>40.700000000000003</v>
      </c>
      <c r="AD26" s="182">
        <f t="shared" si="68"/>
        <v>133.2857379280525</v>
      </c>
      <c r="AE26" s="182">
        <f t="shared" si="283"/>
        <v>42.5</v>
      </c>
      <c r="AF26" s="182">
        <f t="shared" si="284"/>
        <v>88.350703740000014</v>
      </c>
      <c r="AG26" s="182">
        <f t="shared" si="285"/>
        <v>128.18255300000001</v>
      </c>
      <c r="AH26" s="182">
        <f t="shared" si="286"/>
        <v>58.658055000000004</v>
      </c>
      <c r="AI26" s="182">
        <f t="shared" si="287"/>
        <v>10</v>
      </c>
      <c r="AJ26" s="182">
        <f t="shared" si="288"/>
        <v>212.41266003999999</v>
      </c>
      <c r="AK26" s="182">
        <f t="shared" si="289"/>
        <v>148.93560335000001</v>
      </c>
      <c r="AL26" s="182">
        <f t="shared" si="290"/>
        <v>188.62545725999999</v>
      </c>
      <c r="AM26" s="182">
        <f t="shared" si="291"/>
        <v>73</v>
      </c>
      <c r="AN26" s="182">
        <f t="shared" si="292"/>
        <v>251.45072508601501</v>
      </c>
      <c r="AO26" s="182">
        <f t="shared" si="293"/>
        <v>30</v>
      </c>
      <c r="AP26" s="182">
        <f t="shared" si="294"/>
        <v>85.133321499999994</v>
      </c>
      <c r="AQ26" s="182">
        <f t="shared" si="295"/>
        <v>333.05631376999997</v>
      </c>
      <c r="AR26" s="182">
        <f t="shared" si="296"/>
        <v>108.7493315892622</v>
      </c>
      <c r="AS26" s="183">
        <f t="shared" si="297"/>
        <v>51.213061589262189</v>
      </c>
      <c r="AT26" s="183">
        <f t="shared" si="298"/>
        <v>0</v>
      </c>
      <c r="AU26" s="183">
        <f t="shared" si="210"/>
        <v>186.68647988000001</v>
      </c>
      <c r="AV26" s="183">
        <f t="shared" si="211"/>
        <v>190.62</v>
      </c>
      <c r="AW26" s="183">
        <f t="shared" si="212"/>
        <v>20.94</v>
      </c>
      <c r="AX26" s="183">
        <f t="shared" si="213"/>
        <v>139.67282745000037</v>
      </c>
      <c r="AY26" s="183">
        <f t="shared" si="214"/>
        <v>117.48622107999995</v>
      </c>
      <c r="AZ26" s="183">
        <f t="shared" si="128"/>
        <v>171.37588425999979</v>
      </c>
      <c r="BA26" s="183">
        <f t="shared" si="71"/>
        <v>83.013996159999834</v>
      </c>
      <c r="BB26" s="183">
        <f t="shared" si="72"/>
        <v>83.697219199999807</v>
      </c>
      <c r="BC26" s="183">
        <f t="shared" si="73"/>
        <v>354.80451270714241</v>
      </c>
      <c r="BD26" s="183">
        <f t="shared" si="74"/>
        <v>308.72281446</v>
      </c>
      <c r="BE26" s="183">
        <f t="shared" si="75"/>
        <v>81.249440370000002</v>
      </c>
      <c r="BF26" s="183">
        <f t="shared" si="76"/>
        <v>326.79740343000003</v>
      </c>
      <c r="BG26" s="178">
        <f>+'[1]4.GobG_cons'!AC34</f>
        <v>0</v>
      </c>
      <c r="BH26" s="178">
        <f>+'[1]4.GobG_cons'!AD34</f>
        <v>0</v>
      </c>
      <c r="BI26" s="178">
        <f>+'[1]4.GobG_cons'!AE34</f>
        <v>0</v>
      </c>
      <c r="BJ26" s="178">
        <f>+'[1]4.GobG_cons'!AF34</f>
        <v>0</v>
      </c>
      <c r="BK26" s="178">
        <f>+'[1]4.GobG_cons'!AG34</f>
        <v>52.452223229999994</v>
      </c>
      <c r="BL26" s="178">
        <f>+'[1]4.GobG_cons'!AH34</f>
        <v>12.50556774</v>
      </c>
      <c r="BM26" s="178">
        <f>+'[1]4.GobG_cons'!AI34</f>
        <v>0</v>
      </c>
      <c r="BN26" s="178">
        <f>+'[1]4.GobG_cons'!AJ34</f>
        <v>30.170329670329668</v>
      </c>
      <c r="BO26" s="178">
        <f>+'[1]4.GobG_cons'!AK34</f>
        <v>0</v>
      </c>
      <c r="BP26" s="178">
        <f>+'[1]4.GobG_cons'!AL34</f>
        <v>0</v>
      </c>
      <c r="BQ26" s="178">
        <f>+'[1]4.GobG_cons'!AM34</f>
        <v>0</v>
      </c>
      <c r="BR26" s="178">
        <f>+'[1]4.GobG_cons'!AN34</f>
        <v>0</v>
      </c>
      <c r="BS26" s="178">
        <f>+'[1]4.GobG_cons'!AO34</f>
        <v>24.950502409999999</v>
      </c>
      <c r="BT26" s="178">
        <f>+'[1]4.GobG_cons'!AP34</f>
        <v>56.995020449999998</v>
      </c>
      <c r="BU26" s="178">
        <f>+'[1]4.GobG_cons'!AQ34</f>
        <v>0</v>
      </c>
      <c r="BV26" s="178">
        <f>+'[1]4.GobG_cons'!AR34</f>
        <v>0</v>
      </c>
      <c r="BW26" s="178">
        <f>+'[1]4.GobG_cons'!AS34</f>
        <v>0</v>
      </c>
      <c r="BX26" s="178">
        <f>+'[1]4.GobG_cons'!AT34</f>
        <v>0</v>
      </c>
      <c r="BY26" s="178">
        <f>+'[1]4.GobG_cons'!AU34</f>
        <v>0</v>
      </c>
      <c r="BZ26" s="178">
        <f>+'[1]4.GobG_cons'!AV34</f>
        <v>0</v>
      </c>
      <c r="CA26" s="178">
        <f>+'[1]4.GobG_cons'!AW34</f>
        <v>0</v>
      </c>
      <c r="CB26" s="178">
        <f>+'[1]4.GobG_cons'!AX34</f>
        <v>13.05</v>
      </c>
      <c r="CC26" s="178">
        <f>+'[1]4.GobG_cons'!AY34</f>
        <v>0</v>
      </c>
      <c r="CD26" s="178">
        <f>+'[1]4.GobG_cons'!AZ34</f>
        <v>0</v>
      </c>
      <c r="CE26" s="178">
        <f>+'[1]4.GobG_cons'!BA34</f>
        <v>0</v>
      </c>
      <c r="CF26" s="178">
        <f>+'[1]4.GobG_cons'!BB34</f>
        <v>210.28902400000001</v>
      </c>
      <c r="CG26" s="178">
        <f>+'[1]4.GobG_cons'!BC34</f>
        <v>82.006774829999998</v>
      </c>
      <c r="CH26" s="178">
        <f>+'[1]4.GobG_cons'!BD34</f>
        <v>60.990511999999995</v>
      </c>
      <c r="CI26" s="178">
        <f>+'[1]4.GobG_cons'!BE34</f>
        <v>50.593093999999994</v>
      </c>
      <c r="CJ26" s="178">
        <f>+'[1]4.GobG_cons'!BF34</f>
        <v>0.144512</v>
      </c>
      <c r="CK26" s="178">
        <f>+'[1]4.GobG_cons'!BG34</f>
        <v>18.640511999999998</v>
      </c>
      <c r="CL26" s="178">
        <f>+'[1]4.GobG_cons'!BH34</f>
        <v>5.6445119999999998</v>
      </c>
      <c r="CM26" s="178">
        <f>+'[1]4.GobG_cons'!BI34</f>
        <v>13.64109391</v>
      </c>
      <c r="CN26" s="178">
        <f>+'[1]4.GobG_cons'!BJ34</f>
        <v>0.144512</v>
      </c>
      <c r="CO26" s="178">
        <f>+'[1]4.GobG_cons'!BK34</f>
        <v>8.6405120000000011</v>
      </c>
      <c r="CP26" s="178">
        <f>+'[1]4.GobG_cons'!BL34</f>
        <v>20.583126610000001</v>
      </c>
      <c r="CQ26" s="178">
        <f>+'[1]4.GobG_cons'!BM34</f>
        <v>15.349</v>
      </c>
      <c r="CR26" s="178">
        <f>+'[1]4.GobG_cons'!BN34</f>
        <v>43.954000000000001</v>
      </c>
      <c r="CS26" s="178">
        <f>+'[1]4.GobG_cons'!BO34</f>
        <v>15.946818349999999</v>
      </c>
      <c r="CT26" s="178">
        <f>+'[1]4.GobG_cons'!BP34</f>
        <v>70.175810560000002</v>
      </c>
      <c r="CU26" s="178">
        <f>+'[1]4.GobG_cons'!BQ34</f>
        <v>48.506778990000001</v>
      </c>
      <c r="CV26" s="178">
        <f>+'[1]4.GobG_cons'!BR34</f>
        <v>15.07</v>
      </c>
      <c r="CW26" s="178">
        <f>+'[1]4.GobG_cons'!BS34</f>
        <v>15</v>
      </c>
      <c r="CX26" s="178">
        <f>+'[1]4.GobG_cons'!BT34</f>
        <v>10.7</v>
      </c>
      <c r="CY26" s="178">
        <f>+'[1]4.GobG_cons'!BU34</f>
        <v>15</v>
      </c>
      <c r="CZ26" s="178">
        <f>+'[1]4.GobG_cons'!BV34</f>
        <v>15.696837</v>
      </c>
      <c r="DA26" s="178">
        <f>+'[1]4.GobG_cons'!BW34</f>
        <v>47.5</v>
      </c>
      <c r="DB26" s="178">
        <f>+'[1]4.GobG_cons'!BX34</f>
        <v>70.088900928052496</v>
      </c>
      <c r="DC26" s="178">
        <f>+'[1]4.GobG_cons'!BY34</f>
        <v>0</v>
      </c>
      <c r="DD26" s="178">
        <f>+'[1]4.GobG_cons'!BZ34</f>
        <v>30</v>
      </c>
      <c r="DE26" s="178">
        <f>+'[1]4.GobG_cons'!CA34</f>
        <v>12.5</v>
      </c>
      <c r="DF26" s="178">
        <f>+'[1]4.GobG_cons'!CB34</f>
        <v>63.239703740000003</v>
      </c>
      <c r="DG26" s="178">
        <f>+'[1]4.GobG_cons'!CC34</f>
        <v>12.5</v>
      </c>
      <c r="DH26" s="178">
        <f>+'[1]4.GobG_cons'!CD34</f>
        <v>12.611000000000001</v>
      </c>
      <c r="DI26" s="178">
        <f>+'[1]4.GobG_cons'!CE34</f>
        <v>103.07012400000001</v>
      </c>
      <c r="DJ26" s="178">
        <f>+'[1]4.GobG_cons'!CF34</f>
        <v>12.5</v>
      </c>
      <c r="DK26" s="178">
        <f>+'[1]4.GobG_cons'!CG34</f>
        <v>12.612429000000001</v>
      </c>
      <c r="DL26" s="178">
        <f>+'[1]4.GobG_cons'!CH34</f>
        <v>12.5</v>
      </c>
      <c r="DM26" s="178">
        <f>+'[1]4.GobG_cons'!CI34</f>
        <v>12.5</v>
      </c>
      <c r="DN26" s="178">
        <f>+'[1]4.GobG_cons'!CJ34</f>
        <v>33.658055000000004</v>
      </c>
      <c r="DO26" s="178">
        <f>+'[1]4.GobG_cons'!CK34</f>
        <v>0</v>
      </c>
      <c r="DP26" s="178">
        <f>+'[1]4.GobG_cons'!CL34</f>
        <v>0</v>
      </c>
      <c r="DQ26" s="178">
        <f>+'[1]4.GobG_cons'!CM34</f>
        <v>10</v>
      </c>
      <c r="DR26" s="178">
        <f>+'[1]4.GobG_cons'!CN34</f>
        <v>65.991864480000004</v>
      </c>
      <c r="DS26" s="178">
        <f>+'[1]4.GobG_cons'!CO34</f>
        <v>116.42079556</v>
      </c>
      <c r="DT26" s="178">
        <f>+'[1]4.GobG_cons'!CP34</f>
        <v>30</v>
      </c>
      <c r="DU26" s="178">
        <f>+'[1]4.GobG_cons'!CQ34</f>
        <v>60</v>
      </c>
      <c r="DV26" s="178">
        <f>+'[1]4.GobG_cons'!CR34</f>
        <v>68.935603350000008</v>
      </c>
      <c r="DW26" s="178">
        <f>+'[1]4.GobG_cons'!CS34</f>
        <v>20</v>
      </c>
      <c r="DX26" s="178">
        <f>+'[1]4.GobG_cons'!CT34</f>
        <v>0</v>
      </c>
      <c r="DY26" s="178">
        <f>+'[1]4.GobG_cons'!CU34</f>
        <v>85.736642259999996</v>
      </c>
      <c r="DZ26" s="178">
        <f>+'[1]4.GobG_cons'!CV34</f>
        <v>102.88881499999999</v>
      </c>
      <c r="EA26" s="178">
        <f>+'[1]4.GobG_cons'!CW34</f>
        <v>13</v>
      </c>
      <c r="EB26" s="178">
        <f>+'[1]4.GobG_cons'!CX34</f>
        <v>45</v>
      </c>
      <c r="EC26" s="178">
        <f>+'[1]4.GobG_cons'!CY34</f>
        <v>15</v>
      </c>
      <c r="ED26" s="178">
        <f>+'[1]4.GobG_cons'!CZ34</f>
        <v>14.971596086015015</v>
      </c>
      <c r="EE26" s="178">
        <f>+'[1]4.GobG_cons'!DA34</f>
        <v>194.479129</v>
      </c>
      <c r="EF26" s="178">
        <f>+'[1]4.GobG_cons'!DB34</f>
        <v>42</v>
      </c>
      <c r="EG26" s="178">
        <f>+'[1]4.GobG_cons'!DC34</f>
        <v>10</v>
      </c>
      <c r="EH26" s="178">
        <f>+'[1]4.GobG_cons'!DD34</f>
        <v>10</v>
      </c>
      <c r="EI26" s="178">
        <f>+'[1]4.GobG_cons'!DE34</f>
        <v>10</v>
      </c>
      <c r="EJ26" s="178">
        <f>+'[1]4.GobG_cons'!DF34</f>
        <v>10.133321499999999</v>
      </c>
      <c r="EK26" s="178">
        <f>+'[1]4.GobG_cons'!DG34</f>
        <v>10</v>
      </c>
      <c r="EL26" s="178">
        <f>+'[1]4.GobG_cons'!DH34</f>
        <v>65</v>
      </c>
      <c r="EM26" s="178">
        <f>+'[1]4.GobG_cons'!DI34</f>
        <v>0</v>
      </c>
      <c r="EN26" s="178">
        <f>+'[1]4.GobG_cons'!DJ34</f>
        <v>10</v>
      </c>
      <c r="EO26" s="178">
        <f>+'[1]4.GobG_cons'!DK34</f>
        <v>323.05631376999997</v>
      </c>
      <c r="EP26" s="178">
        <f>+'[1]4.GobG_cons'!DL34</f>
        <v>88.7</v>
      </c>
      <c r="EQ26" s="178">
        <f>+'[1]4.GobG_cons'!DM34</f>
        <v>10</v>
      </c>
      <c r="ER26" s="178">
        <f>+'[1]4.GobG_cons'!DN34</f>
        <v>10.049331589262188</v>
      </c>
      <c r="ES26" s="178">
        <f>+'[1]4.GobG_cons'!DO34</f>
        <v>10.049331589262188</v>
      </c>
      <c r="ET26" s="178">
        <f>+'[1]4.GobG_cons'!DP34</f>
        <v>10</v>
      </c>
      <c r="EU26" s="178">
        <f>+'[1]4.GobG_cons'!DQ34</f>
        <v>31.163730000000001</v>
      </c>
      <c r="EV26" s="178">
        <f>+'[1]4.GobG_cons'!DR34</f>
        <v>0</v>
      </c>
      <c r="EW26" s="178">
        <f>+'[1]4.GobG_cons'!DS34</f>
        <v>0</v>
      </c>
      <c r="EX26" s="178">
        <f>+'[1]4.GobG_cons'!DT34</f>
        <v>0</v>
      </c>
      <c r="EY26" s="178">
        <f>+'[1]4.GobG_cons'!DU34</f>
        <v>3.92221441</v>
      </c>
      <c r="EZ26" s="178">
        <f>+'[1]4.GobG_cons'!DV34</f>
        <v>11.909143160000006</v>
      </c>
      <c r="FA26" s="178">
        <f>+'[1]4.GobG_cons'!DW34</f>
        <v>170.85512231000001</v>
      </c>
      <c r="FB26" s="178">
        <f>+'[1]4.GobG_cons'!DX34</f>
        <v>166.9</v>
      </c>
      <c r="FC26" s="178">
        <f>+'[1]4.GobG_cons'!DY34</f>
        <v>11.24</v>
      </c>
      <c r="FD26" s="178">
        <f>+'[1]4.GobG_cons'!DZ34</f>
        <v>12.479999999999999</v>
      </c>
      <c r="FE26" s="178">
        <f>+'[1]4.GobG_cons'!EA34</f>
        <v>8.629999999999999</v>
      </c>
      <c r="FF26" s="178">
        <f>+'[1]4.GobG_cons'!EB34</f>
        <v>1.0300000000000002</v>
      </c>
      <c r="FG26" s="178">
        <f>+'[1]4.GobG_cons'!EC34</f>
        <v>11.280000000000001</v>
      </c>
      <c r="FH26" s="178">
        <f>+'[1]4.GobG_cons'!ED34</f>
        <v>9.0299999999999994</v>
      </c>
      <c r="FI26" s="178">
        <f>+'[1]4.GobG_cons'!EE34</f>
        <v>10</v>
      </c>
      <c r="FJ26" s="178">
        <f>+'[1]4.GobG_cons'!EF34</f>
        <v>120.64282745000037</v>
      </c>
      <c r="FK26" s="178">
        <f>+'[1]4.GobG_cons'!EG34</f>
        <v>12.265321649999976</v>
      </c>
      <c r="FL26" s="178">
        <f>+'[1]4.GobG_cons'!EH34</f>
        <v>82.480453660000038</v>
      </c>
      <c r="FM26" s="178">
        <f>+'[1]4.GobG_cons'!EI34</f>
        <v>22.74044576999994</v>
      </c>
      <c r="FN26" s="178">
        <f>+'[1]4.GobG_cons'!EJ34</f>
        <v>16.811207810000255</v>
      </c>
      <c r="FO26" s="178">
        <f>+'[1]4.GobG_cons'!EK34</f>
        <v>18.466571059999524</v>
      </c>
      <c r="FP26" s="178">
        <f>+'[1]4.GobG_cons'!EL34</f>
        <v>136.09810539</v>
      </c>
      <c r="FQ26" s="178">
        <f>+'[1]4.GobG_cons'!EM34</f>
        <v>45.604326769999744</v>
      </c>
      <c r="FR26" s="178">
        <f>+'[1]4.GobG_cons'!EN34</f>
        <v>13.545740010000371</v>
      </c>
      <c r="FS26" s="178">
        <f>+'[1]4.GobG_cons'!EO34</f>
        <v>23.863929379999711</v>
      </c>
      <c r="FT26" s="178">
        <f>+'[1]4.GobG_cons'!EP34</f>
        <v>33.258856500000562</v>
      </c>
      <c r="FU26" s="178">
        <f>+'[1]4.GobG_cons'!EQ34</f>
        <v>23.66108124999991</v>
      </c>
      <c r="FV26" s="178">
        <f>+'[1]4.GobG_cons'!ER34</f>
        <v>26.777281449999343</v>
      </c>
      <c r="FW26" s="178">
        <f>+'[1]4.GobG_cons'!ES34</f>
        <v>303.55794829714239</v>
      </c>
      <c r="FX26" s="178">
        <f>+'[1]4.GobG_cons'!ET34</f>
        <v>28.849852720000001</v>
      </c>
      <c r="FY26" s="178">
        <f>+'[1]4.GobG_cons'!EU34</f>
        <v>22.39671169</v>
      </c>
      <c r="FZ26" s="178">
        <f>+'[1]4.GobG_cons'!EV34</f>
        <v>230.09169142000002</v>
      </c>
      <c r="GA26" s="178">
        <f>+'[1]4.GobG_cons'!EW34</f>
        <v>52.445479229999997</v>
      </c>
      <c r="GB26" s="178">
        <f>+'[1]4.GobG_cons'!EX34</f>
        <v>26.185643810000009</v>
      </c>
      <c r="GC26" s="178">
        <f>+'[1]4.GobG_cons'!EY34</f>
        <v>16.874322609999989</v>
      </c>
      <c r="GD26" s="178">
        <f>+'[1]4.GobG_cons'!EZ34</f>
        <v>26.789899460000015</v>
      </c>
      <c r="GE26" s="178">
        <f>+'[1]4.GobG_cons'!FA34</f>
        <v>37.585218300000001</v>
      </c>
      <c r="GF26" s="178">
        <f>+'[1]4.GobG_cons'!FB34</f>
        <v>83.952702929999987</v>
      </c>
      <c r="GG26" s="178">
        <f>+'[1]4.GobG_cons'!FC34</f>
        <v>83.308782899999983</v>
      </c>
      <c r="GH26" s="178">
        <f>+'[1]4.GobG_cons'!FD34</f>
        <v>159.53591760000006</v>
      </c>
      <c r="GI26" s="178">
        <f>+'[1]4.GobG_cons'!FE34</f>
        <v>104.74446565999999</v>
      </c>
    </row>
    <row r="27" spans="2:191">
      <c r="B27" s="186">
        <v>124</v>
      </c>
      <c r="C27" s="187" t="s">
        <v>54</v>
      </c>
      <c r="D27" s="182">
        <f t="shared" si="102"/>
        <v>617.011715249389</v>
      </c>
      <c r="E27" s="182">
        <f t="shared" si="103"/>
        <v>736.49176052005805</v>
      </c>
      <c r="F27" s="182">
        <f t="shared" si="104"/>
        <v>853.03838809999968</v>
      </c>
      <c r="G27" s="182">
        <f t="shared" si="105"/>
        <v>910.96878019459496</v>
      </c>
      <c r="H27" s="182">
        <f t="shared" si="279"/>
        <v>995.64871949000019</v>
      </c>
      <c r="I27" s="182">
        <f t="shared" si="280"/>
        <v>1138.3824657489995</v>
      </c>
      <c r="J27" s="182">
        <f t="shared" si="281"/>
        <v>1249.1474244753992</v>
      </c>
      <c r="K27" s="182">
        <f t="shared" si="282"/>
        <v>1216.602780514</v>
      </c>
      <c r="L27" s="182">
        <f t="shared" si="209"/>
        <v>1159.6417784700004</v>
      </c>
      <c r="M27" s="182">
        <f t="shared" si="51"/>
        <v>1282.8270451599997</v>
      </c>
      <c r="N27" s="182">
        <f t="shared" si="52"/>
        <v>1548.3340708399999</v>
      </c>
      <c r="O27" s="182">
        <f t="shared" si="53"/>
        <v>122.91172670938889</v>
      </c>
      <c r="P27" s="182">
        <f t="shared" si="54"/>
        <v>167.18606383000014</v>
      </c>
      <c r="Q27" s="182">
        <f t="shared" si="55"/>
        <v>137.1703804199999</v>
      </c>
      <c r="R27" s="182">
        <f t="shared" si="56"/>
        <v>189.74354429000016</v>
      </c>
      <c r="S27" s="182">
        <f t="shared" si="57"/>
        <v>159.24493874338012</v>
      </c>
      <c r="T27" s="182">
        <f t="shared" si="58"/>
        <v>186.35374451667803</v>
      </c>
      <c r="U27" s="182">
        <f t="shared" si="59"/>
        <v>187.05056155999995</v>
      </c>
      <c r="V27" s="182">
        <f t="shared" si="60"/>
        <v>203.84251569999986</v>
      </c>
      <c r="W27" s="182">
        <f t="shared" si="61"/>
        <v>190.58483545000007</v>
      </c>
      <c r="X27" s="182">
        <f t="shared" si="62"/>
        <v>209.47013234999966</v>
      </c>
      <c r="Y27" s="182">
        <f t="shared" si="63"/>
        <v>227.48795573999979</v>
      </c>
      <c r="Z27" s="182">
        <f t="shared" si="64"/>
        <v>225.4954645600003</v>
      </c>
      <c r="AA27" s="182">
        <f t="shared" si="65"/>
        <v>220.52512568945028</v>
      </c>
      <c r="AB27" s="182">
        <f t="shared" si="66"/>
        <v>220.90682445324083</v>
      </c>
      <c r="AC27" s="182">
        <f t="shared" si="67"/>
        <v>234.15162519190432</v>
      </c>
      <c r="AD27" s="182">
        <f t="shared" si="68"/>
        <v>235.38520485999948</v>
      </c>
      <c r="AE27" s="182">
        <f t="shared" si="283"/>
        <v>236.38956710000014</v>
      </c>
      <c r="AF27" s="182">
        <f t="shared" si="284"/>
        <v>251.58176314999986</v>
      </c>
      <c r="AG27" s="182">
        <f t="shared" si="285"/>
        <v>244.76148656999936</v>
      </c>
      <c r="AH27" s="182">
        <f t="shared" si="286"/>
        <v>262.91590267000072</v>
      </c>
      <c r="AI27" s="182">
        <f t="shared" si="287"/>
        <v>267.96600321000011</v>
      </c>
      <c r="AJ27" s="182">
        <f t="shared" si="288"/>
        <v>306.12123716900044</v>
      </c>
      <c r="AK27" s="182">
        <f t="shared" si="289"/>
        <v>277.61614161999961</v>
      </c>
      <c r="AL27" s="182">
        <f t="shared" si="290"/>
        <v>286.67908374999939</v>
      </c>
      <c r="AM27" s="182">
        <f t="shared" si="291"/>
        <v>289.66430227999939</v>
      </c>
      <c r="AN27" s="182">
        <f t="shared" si="292"/>
        <v>301.96594563999986</v>
      </c>
      <c r="AO27" s="182">
        <f t="shared" si="293"/>
        <v>302.87914889000012</v>
      </c>
      <c r="AP27" s="182">
        <f t="shared" si="294"/>
        <v>354.63802766539999</v>
      </c>
      <c r="AQ27" s="182">
        <f t="shared" si="295"/>
        <v>323.31621083000005</v>
      </c>
      <c r="AR27" s="182">
        <f t="shared" si="296"/>
        <v>291.63483602999997</v>
      </c>
      <c r="AS27" s="183">
        <f t="shared" si="297"/>
        <v>295.61031001399999</v>
      </c>
      <c r="AT27" s="183">
        <f t="shared" si="298"/>
        <v>306.04142363999995</v>
      </c>
      <c r="AU27" s="183">
        <f t="shared" si="210"/>
        <v>283.26349144000062</v>
      </c>
      <c r="AV27" s="183">
        <f t="shared" si="211"/>
        <v>296.07216886999936</v>
      </c>
      <c r="AW27" s="183">
        <f t="shared" si="212"/>
        <v>290.63058664000033</v>
      </c>
      <c r="AX27" s="183">
        <f t="shared" si="213"/>
        <v>289.67553152000022</v>
      </c>
      <c r="AY27" s="183">
        <f t="shared" si="214"/>
        <v>297.18169843999965</v>
      </c>
      <c r="AZ27" s="183">
        <f t="shared" si="128"/>
        <v>318.74667913999963</v>
      </c>
      <c r="BA27" s="183">
        <f t="shared" si="71"/>
        <v>337.04008044</v>
      </c>
      <c r="BB27" s="183">
        <f t="shared" si="72"/>
        <v>329.8585871400004</v>
      </c>
      <c r="BC27" s="183">
        <f t="shared" si="73"/>
        <v>382.39497820000008</v>
      </c>
      <c r="BD27" s="183">
        <f t="shared" si="74"/>
        <v>397.80215312000001</v>
      </c>
      <c r="BE27" s="183">
        <f t="shared" si="75"/>
        <v>367.58911873999995</v>
      </c>
      <c r="BF27" s="183">
        <f t="shared" si="76"/>
        <v>400.54782078000017</v>
      </c>
      <c r="BG27" s="182">
        <f>+'[1]4.GobG_cons'!AC43</f>
        <v>37.659225220000025</v>
      </c>
      <c r="BH27" s="182">
        <f>+'[1]4.GobG_cons'!AD43</f>
        <v>41.304557410000001</v>
      </c>
      <c r="BI27" s="182">
        <f>+'[1]4.GobG_cons'!AE43</f>
        <v>43.947944079388861</v>
      </c>
      <c r="BJ27" s="182">
        <f>+'[1]4.GobG_cons'!AF43</f>
        <v>46.58280823000004</v>
      </c>
      <c r="BK27" s="182">
        <f>+'[1]4.GobG_cons'!AG43</f>
        <v>46.399705730000058</v>
      </c>
      <c r="BL27" s="182">
        <f>+'[1]4.GobG_cons'!AH43</f>
        <v>74.203549870000046</v>
      </c>
      <c r="BM27" s="182">
        <f>+'[1]4.GobG_cons'!AI43</f>
        <v>50.06692999000002</v>
      </c>
      <c r="BN27" s="182">
        <f>+'[1]4.GobG_cons'!AJ43</f>
        <v>51.754714069999991</v>
      </c>
      <c r="BO27" s="182">
        <f>+'[1]4.GobG_cons'!AK43</f>
        <v>35.348736359999876</v>
      </c>
      <c r="BP27" s="182">
        <f>+'[1]4.GobG_cons'!AL43</f>
        <v>65.097891940000082</v>
      </c>
      <c r="BQ27" s="182">
        <f>+'[1]4.GobG_cons'!AM43</f>
        <v>50.982465450000028</v>
      </c>
      <c r="BR27" s="182">
        <f>+'[1]4.GobG_cons'!AN43</f>
        <v>73.663186900000056</v>
      </c>
      <c r="BS27" s="182">
        <f>+'[1]4.GobG_cons'!AO43</f>
        <v>53.036801430000118</v>
      </c>
      <c r="BT27" s="182">
        <f>+'[1]4.GobG_cons'!AP43</f>
        <v>56.690724890000013</v>
      </c>
      <c r="BU27" s="182">
        <f>+'[1]4.GobG_cons'!AQ43</f>
        <v>49.517412423379994</v>
      </c>
      <c r="BV27" s="182">
        <f>+'[1]4.GobG_cons'!AR43</f>
        <v>54.795065069999929</v>
      </c>
      <c r="BW27" s="182">
        <f>+'[1]4.GobG_cons'!AS43</f>
        <v>60.226337956678094</v>
      </c>
      <c r="BX27" s="182">
        <f>+'[1]4.GobG_cons'!AT43</f>
        <v>71.33234148999999</v>
      </c>
      <c r="BY27" s="182">
        <f>+'[1]4.GobG_cons'!AU43</f>
        <v>64.003976120000161</v>
      </c>
      <c r="BZ27" s="182">
        <f>+'[1]4.GobG_cons'!AV43</f>
        <v>64.143923119999855</v>
      </c>
      <c r="CA27" s="182">
        <f>+'[1]4.GobG_cons'!AW43</f>
        <v>58.902662319999934</v>
      </c>
      <c r="CB27" s="182">
        <f>+'[1]4.GobG_cons'!AX43</f>
        <v>65.898504189999883</v>
      </c>
      <c r="CC27" s="182">
        <f>+'[1]4.GobG_cons'!AY43</f>
        <v>61.430483389999992</v>
      </c>
      <c r="CD27" s="182">
        <f>+'[1]4.GobG_cons'!AZ43</f>
        <v>76.513528120000004</v>
      </c>
      <c r="CE27" s="182">
        <f>+'[1]4.GobG_cons'!BA43</f>
        <v>61.925184369999926</v>
      </c>
      <c r="CF27" s="182">
        <f>+'[1]4.GobG_cons'!BB43</f>
        <v>64.617298510000097</v>
      </c>
      <c r="CG27" s="182">
        <f>+'[1]4.GobG_cons'!BC43</f>
        <v>64.042352570000048</v>
      </c>
      <c r="CH27" s="182">
        <f>+'[1]4.GobG_cons'!BD43</f>
        <v>66.394432029999763</v>
      </c>
      <c r="CI27" s="182">
        <f>+'[1]4.GobG_cons'!BE43</f>
        <v>71.293187799999885</v>
      </c>
      <c r="CJ27" s="182">
        <f>+'[1]4.GobG_cons'!BF43</f>
        <v>71.782512520000012</v>
      </c>
      <c r="CK27" s="182">
        <f>+'[1]4.GobG_cons'!BG43</f>
        <v>88.236562500000005</v>
      </c>
      <c r="CL27" s="182">
        <f>+'[1]4.GobG_cons'!BH43</f>
        <v>68.479612749999816</v>
      </c>
      <c r="CM27" s="182">
        <f>+'[1]4.GobG_cons'!BI43</f>
        <v>70.771780489999969</v>
      </c>
      <c r="CN27" s="182">
        <f>+'[1]4.GobG_cons'!BJ43</f>
        <v>71.753200189999703</v>
      </c>
      <c r="CO27" s="182">
        <f>+'[1]4.GobG_cons'!BK43</f>
        <v>73.566500790000561</v>
      </c>
      <c r="CP27" s="182">
        <f>+'[1]4.GobG_cons'!BL43</f>
        <v>80.175763580000009</v>
      </c>
      <c r="CQ27" s="182">
        <f>+'[1]4.GobG_cons'!BM43</f>
        <v>70.063994980000004</v>
      </c>
      <c r="CR27" s="182">
        <f>+'[1]4.GobG_cons'!BN43</f>
        <v>69.163022069450676</v>
      </c>
      <c r="CS27" s="182">
        <f>+'[1]4.GobG_cons'!BO43</f>
        <v>81.298108639999583</v>
      </c>
      <c r="CT27" s="182">
        <f>+'[1]4.GobG_cons'!BP43</f>
        <v>73.673285013240871</v>
      </c>
      <c r="CU27" s="182">
        <f>+'[1]4.GobG_cons'!BQ43</f>
        <v>64.797148829999998</v>
      </c>
      <c r="CV27" s="182">
        <f>+'[1]4.GobG_cons'!BR43</f>
        <v>82.436390609999961</v>
      </c>
      <c r="CW27" s="182">
        <f>+'[1]4.GobG_cons'!BS43</f>
        <v>69.031310981904412</v>
      </c>
      <c r="CX27" s="182">
        <f>+'[1]4.GobG_cons'!BT43</f>
        <v>84.624699809999868</v>
      </c>
      <c r="CY27" s="182">
        <f>+'[1]4.GobG_cons'!BU43</f>
        <v>80.495614400000008</v>
      </c>
      <c r="CZ27" s="182">
        <f>+'[1]4.GobG_cons'!BV43</f>
        <v>76.647516559999701</v>
      </c>
      <c r="DA27" s="182">
        <f>+'[1]4.GobG_cons'!BW43</f>
        <v>77.02784241000009</v>
      </c>
      <c r="DB27" s="182">
        <f>+'[1]4.GobG_cons'!BX43</f>
        <v>81.709845889999684</v>
      </c>
      <c r="DC27" s="182">
        <f>+'[1]4.GobG_cons'!BY43</f>
        <v>79.26666985</v>
      </c>
      <c r="DD27" s="182">
        <f>+'[1]4.GobG_cons'!BZ43</f>
        <v>76.194306490000002</v>
      </c>
      <c r="DE27" s="182">
        <f>+'[1]4.GobG_cons'!CA43</f>
        <v>80.92859076000012</v>
      </c>
      <c r="DF27" s="182">
        <f>+'[1]4.GobG_cons'!CB43</f>
        <v>84.726651259999755</v>
      </c>
      <c r="DG27" s="182">
        <f>+'[1]4.GobG_cons'!CC43</f>
        <v>81.977938919999872</v>
      </c>
      <c r="DH27" s="182">
        <f>+'[1]4.GobG_cons'!CD43</f>
        <v>84.877172970000217</v>
      </c>
      <c r="DI27" s="182">
        <f>+'[1]4.GobG_cons'!CE43</f>
        <v>85.316752219999927</v>
      </c>
      <c r="DJ27" s="182">
        <f>+'[1]4.GobG_cons'!CF43</f>
        <v>79.251684989999617</v>
      </c>
      <c r="DK27" s="182">
        <f>+'[1]4.GobG_cons'!CG43</f>
        <v>80.193049359999804</v>
      </c>
      <c r="DL27" s="182">
        <f>+'[1]4.GobG_cons'!CH43</f>
        <v>88.365509189999884</v>
      </c>
      <c r="DM27" s="182">
        <f>+'[1]4.GobG_cons'!CI43</f>
        <v>86.040682420000465</v>
      </c>
      <c r="DN27" s="182">
        <f>+'[1]4.GobG_cons'!CJ43</f>
        <v>88.509711060000399</v>
      </c>
      <c r="DO27" s="182">
        <f>+'[1]4.GobG_cons'!CK43</f>
        <v>96.115003819999785</v>
      </c>
      <c r="DP27" s="182">
        <f>+'[1]4.GobG_cons'!CL43</f>
        <v>87.824699640000233</v>
      </c>
      <c r="DQ27" s="182">
        <f>+'[1]4.GobG_cons'!CM43</f>
        <v>84.026299750000092</v>
      </c>
      <c r="DR27" s="182">
        <f>+'[1]4.GobG_cons'!CN43</f>
        <v>90.510979619000111</v>
      </c>
      <c r="DS27" s="182">
        <f>+'[1]4.GobG_cons'!CO43</f>
        <v>116.58053193000019</v>
      </c>
      <c r="DT27" s="182">
        <f>+'[1]4.GobG_cons'!CP43</f>
        <v>99.029725620000107</v>
      </c>
      <c r="DU27" s="182">
        <f>+'[1]4.GobG_cons'!CQ43</f>
        <v>96.392843100000121</v>
      </c>
      <c r="DV27" s="182">
        <f>+'[1]4.GobG_cons'!CR43</f>
        <v>94.515187689999678</v>
      </c>
      <c r="DW27" s="182">
        <f>+'[1]4.GobG_cons'!CS43</f>
        <v>86.708110829999811</v>
      </c>
      <c r="DX27" s="182">
        <f>+'[1]4.GobG_cons'!CT43</f>
        <v>95.336616309999457</v>
      </c>
      <c r="DY27" s="182">
        <f>+'[1]4.GobG_cons'!CU43</f>
        <v>95.980417729999985</v>
      </c>
      <c r="DZ27" s="182">
        <f>+'[1]4.GobG_cons'!CV43</f>
        <v>95.362049709999951</v>
      </c>
      <c r="EA27" s="182">
        <f>+'[1]4.GobG_cons'!CW43</f>
        <v>99.984346529999982</v>
      </c>
      <c r="EB27" s="182">
        <f>+'[1]4.GobG_cons'!CX43</f>
        <v>98.329665229999449</v>
      </c>
      <c r="EC27" s="182">
        <f>+'[1]4.GobG_cons'!CY43</f>
        <v>91.350290519999945</v>
      </c>
      <c r="ED27" s="182">
        <f>+'[1]4.GobG_cons'!CZ43</f>
        <v>99.078088210000104</v>
      </c>
      <c r="EE27" s="182">
        <f>+'[1]4.GobG_cons'!DA43</f>
        <v>121.08153440999996</v>
      </c>
      <c r="EF27" s="182">
        <f>+'[1]4.GobG_cons'!DB43</f>
        <v>81.806323019999837</v>
      </c>
      <c r="EG27" s="182">
        <f>+'[1]4.GobG_cons'!DC43</f>
        <v>102.65474300000004</v>
      </c>
      <c r="EH27" s="182">
        <f>+'[1]4.GobG_cons'!DD43</f>
        <v>103.14995287999972</v>
      </c>
      <c r="EI27" s="182">
        <f>+'[1]4.GobG_cons'!DE43</f>
        <v>97.07445301000034</v>
      </c>
      <c r="EJ27" s="182">
        <f>+'[1]4.GobG_cons'!DF43</f>
        <v>117.91737602540009</v>
      </c>
      <c r="EK27" s="182">
        <f>+'[1]4.GobG_cons'!DG43</f>
        <v>119.7960722499999</v>
      </c>
      <c r="EL27" s="182">
        <f>+'[1]4.GobG_cons'!DH43</f>
        <v>116.92457939000003</v>
      </c>
      <c r="EM27" s="182">
        <f>+'[1]4.GobG_cons'!DI43</f>
        <v>108.67784664999998</v>
      </c>
      <c r="EN27" s="182">
        <f>+'[1]4.GobG_cons'!DJ43</f>
        <v>110.15778507000005</v>
      </c>
      <c r="EO27" s="182">
        <f>+'[1]4.GobG_cons'!DK43</f>
        <v>104.48057910999999</v>
      </c>
      <c r="EP27" s="182">
        <f>+'[1]4.GobG_cons'!DL43</f>
        <v>87.428966230000015</v>
      </c>
      <c r="EQ27" s="182">
        <f>+'[1]4.GobG_cons'!DM43</f>
        <v>102.44965609999998</v>
      </c>
      <c r="ER27" s="182">
        <f>+'[1]4.GobG_cons'!DN43</f>
        <v>101.7562137</v>
      </c>
      <c r="ES27" s="182">
        <f>+'[1]4.GobG_cons'!DO43</f>
        <v>99.708681620000007</v>
      </c>
      <c r="ET27" s="182">
        <f>+'[1]4.GobG_cons'!DP43</f>
        <v>96.752462780000002</v>
      </c>
      <c r="EU27" s="182">
        <f>+'[1]4.GobG_cons'!DQ43</f>
        <v>99.149165613999941</v>
      </c>
      <c r="EV27" s="182">
        <f>+'[1]4.GobG_cons'!DR43</f>
        <v>101.29943654999998</v>
      </c>
      <c r="EW27" s="182">
        <f>+'[1]4.GobG_cons'!DS43</f>
        <v>101.29037523999992</v>
      </c>
      <c r="EX27" s="182">
        <f>+'[1]4.GobG_cons'!DT43</f>
        <v>103.45161185000003</v>
      </c>
      <c r="EY27" s="182">
        <f>+'[1]4.GobG_cons'!DU43</f>
        <v>92.381413609999697</v>
      </c>
      <c r="EZ27" s="182">
        <f>+'[1]4.GobG_cons'!DV43</f>
        <v>95.073790530000522</v>
      </c>
      <c r="FA27" s="182">
        <f>+'[1]4.GobG_cons'!DW43</f>
        <v>95.808287300000416</v>
      </c>
      <c r="FB27" s="182">
        <f>+'[1]4.GobG_cons'!DX43</f>
        <v>94.178855619999865</v>
      </c>
      <c r="FC27" s="182">
        <f>+'[1]4.GobG_cons'!DY43</f>
        <v>104.17714452999982</v>
      </c>
      <c r="FD27" s="182">
        <f>+'[1]4.GobG_cons'!DZ43</f>
        <v>97.7161687199997</v>
      </c>
      <c r="FE27" s="182">
        <f>+'[1]4.GobG_cons'!EA43</f>
        <v>94.291356020000279</v>
      </c>
      <c r="FF27" s="182">
        <f>+'[1]4.GobG_cons'!EB43</f>
        <v>98.263855000000177</v>
      </c>
      <c r="FG27" s="182">
        <f>+'[1]4.GobG_cons'!EC43</f>
        <v>98.075375619999875</v>
      </c>
      <c r="FH27" s="182">
        <f>+'[1]4.GobG_cons'!ED43</f>
        <v>96.043966170000232</v>
      </c>
      <c r="FI27" s="182">
        <f>+'[1]4.GobG_cons'!EE43</f>
        <v>95.470236729999726</v>
      </c>
      <c r="FJ27" s="182">
        <f>+'[1]4.GobG_cons'!EF43</f>
        <v>98.161328620000262</v>
      </c>
      <c r="FK27" s="182">
        <f>+'[1]4.GobG_cons'!EG43</f>
        <v>94.876443399999673</v>
      </c>
      <c r="FL27" s="182">
        <f>+'[1]4.GobG_cons'!EH43</f>
        <v>98.280070429999853</v>
      </c>
      <c r="FM27" s="182">
        <f>+'[1]4.GobG_cons'!EI43</f>
        <v>104.02518461000008</v>
      </c>
      <c r="FN27" s="182">
        <f>+'[1]4.GobG_cons'!EJ43</f>
        <v>98.36970887999999</v>
      </c>
      <c r="FO27" s="182">
        <f>+'[1]4.GobG_cons'!EK43</f>
        <v>109.79979861999995</v>
      </c>
      <c r="FP27" s="182">
        <f>+'[1]4.GobG_cons'!EL43</f>
        <v>110.57717163999965</v>
      </c>
      <c r="FQ27" s="182">
        <f>+'[1]4.GobG_cons'!EM43</f>
        <v>104.8153431600001</v>
      </c>
      <c r="FR27" s="182">
        <f>+'[1]4.GobG_cons'!EN43</f>
        <v>108.92969506999984</v>
      </c>
      <c r="FS27" s="182">
        <f>+'[1]4.GobG_cons'!EO43</f>
        <v>123.29504221000008</v>
      </c>
      <c r="FT27" s="182">
        <f>+'[1]4.GobG_cons'!EP43</f>
        <v>102.09488610000014</v>
      </c>
      <c r="FU27" s="182">
        <f>+'[1]4.GobG_cons'!EQ43</f>
        <v>116.35320629000024</v>
      </c>
      <c r="FV27" s="182">
        <f>+'[1]4.GobG_cons'!ER43</f>
        <v>111.41049475000001</v>
      </c>
      <c r="FW27" s="182">
        <f>+'[1]4.GobG_cons'!ES43</f>
        <v>141.12716460000001</v>
      </c>
      <c r="FX27" s="182">
        <f>+'[1]4.GobG_cons'!ET43</f>
        <v>119.30406506000001</v>
      </c>
      <c r="FY27" s="182">
        <f>+'[1]4.GobG_cons'!EU43</f>
        <v>121.96374854000001</v>
      </c>
      <c r="FZ27" s="182">
        <f>+'[1]4.GobG_cons'!EV43</f>
        <v>126.86113453000002</v>
      </c>
      <c r="GA27" s="182">
        <f>+'[1]4.GobG_cons'!EW43</f>
        <v>131.57971078</v>
      </c>
      <c r="GB27" s="182">
        <f>+'[1]4.GobG_cons'!EX43</f>
        <v>139.36130781000003</v>
      </c>
      <c r="GC27" s="182">
        <f>+'[1]4.GobG_cons'!EY43</f>
        <v>124.12860950999998</v>
      </c>
      <c r="GD27" s="182">
        <f>+'[1]4.GobG_cons'!EZ43</f>
        <v>125.90605786</v>
      </c>
      <c r="GE27" s="182">
        <f>+'[1]4.GobG_cons'!FA43</f>
        <v>117.55445136999997</v>
      </c>
      <c r="GF27" s="182">
        <f>+'[1]4.GobG_cons'!FB43</f>
        <v>117.12462052000001</v>
      </c>
      <c r="GG27" s="182">
        <f>+'[1]4.GobG_cons'!FC43</f>
        <v>154.68807746000004</v>
      </c>
      <c r="GH27" s="182">
        <f>+'[1]4.GobG_cons'!FD43</f>
        <v>128.73512280000008</v>
      </c>
      <c r="GI27" s="182">
        <f>+'[1]4.GobG_cons'!FE43</f>
        <v>154.72778112632554</v>
      </c>
    </row>
    <row r="28" spans="2:191">
      <c r="B28" s="186">
        <v>125</v>
      </c>
      <c r="C28" s="187" t="s">
        <v>55</v>
      </c>
      <c r="D28" s="182">
        <f t="shared" si="102"/>
        <v>3359.1209614550371</v>
      </c>
      <c r="E28" s="182">
        <f t="shared" si="103"/>
        <v>3687.5864502699978</v>
      </c>
      <c r="F28" s="182">
        <f t="shared" si="104"/>
        <v>3889.3010522113486</v>
      </c>
      <c r="G28" s="182">
        <f t="shared" si="105"/>
        <v>4144.5091141932353</v>
      </c>
      <c r="H28" s="182">
        <f t="shared" si="279"/>
        <v>4198.9680210399993</v>
      </c>
      <c r="I28" s="182">
        <f t="shared" si="280"/>
        <v>4216.3044613899992</v>
      </c>
      <c r="J28" s="182">
        <f t="shared" si="281"/>
        <v>4075.5365985487097</v>
      </c>
      <c r="K28" s="182">
        <f t="shared" si="282"/>
        <v>3501.4446293200076</v>
      </c>
      <c r="L28" s="182">
        <f t="shared" si="209"/>
        <v>3940.729931536202</v>
      </c>
      <c r="M28" s="182">
        <f t="shared" si="51"/>
        <v>4434.236524106007</v>
      </c>
      <c r="N28" s="182">
        <f t="shared" si="52"/>
        <v>4480.7881809412438</v>
      </c>
      <c r="O28" s="182">
        <f t="shared" si="53"/>
        <v>735.04873699000029</v>
      </c>
      <c r="P28" s="182">
        <f t="shared" si="54"/>
        <v>924.49634850503708</v>
      </c>
      <c r="Q28" s="182">
        <f t="shared" si="55"/>
        <v>760.71448844000008</v>
      </c>
      <c r="R28" s="182">
        <f t="shared" si="56"/>
        <v>938.86138752000033</v>
      </c>
      <c r="S28" s="182">
        <f t="shared" si="57"/>
        <v>783.63992308000002</v>
      </c>
      <c r="T28" s="182">
        <f t="shared" si="58"/>
        <v>978.45527674000004</v>
      </c>
      <c r="U28" s="182">
        <f t="shared" si="59"/>
        <v>899.47844303000056</v>
      </c>
      <c r="V28" s="182">
        <f t="shared" si="60"/>
        <v>1026.0128074199974</v>
      </c>
      <c r="W28" s="182">
        <f t="shared" si="61"/>
        <v>993.90574663134942</v>
      </c>
      <c r="X28" s="182">
        <f t="shared" si="62"/>
        <v>1022.9241251799998</v>
      </c>
      <c r="Y28" s="182">
        <f t="shared" si="63"/>
        <v>807.19770289000019</v>
      </c>
      <c r="Z28" s="182">
        <f t="shared" si="64"/>
        <v>1065.2734775099993</v>
      </c>
      <c r="AA28" s="182">
        <f t="shared" si="65"/>
        <v>999.42853843999944</v>
      </c>
      <c r="AB28" s="182">
        <f t="shared" si="66"/>
        <v>1008.0039735300004</v>
      </c>
      <c r="AC28" s="182">
        <f t="shared" si="67"/>
        <v>794.98393978999979</v>
      </c>
      <c r="AD28" s="182">
        <f t="shared" si="68"/>
        <v>1342.0926624332351</v>
      </c>
      <c r="AE28" s="182">
        <f t="shared" si="283"/>
        <v>913.78910647999987</v>
      </c>
      <c r="AF28" s="182">
        <f t="shared" si="284"/>
        <v>1130.2909631300004</v>
      </c>
      <c r="AG28" s="182">
        <f t="shared" si="285"/>
        <v>1041.3231915100005</v>
      </c>
      <c r="AH28" s="182">
        <f t="shared" si="286"/>
        <v>1113.5647599199986</v>
      </c>
      <c r="AI28" s="182">
        <f t="shared" si="287"/>
        <v>945.05615455000054</v>
      </c>
      <c r="AJ28" s="182">
        <f t="shared" si="288"/>
        <v>1279.8162464499994</v>
      </c>
      <c r="AK28" s="182">
        <f t="shared" si="289"/>
        <v>980.7337726599992</v>
      </c>
      <c r="AL28" s="182">
        <f t="shared" si="290"/>
        <v>1010.6982877300003</v>
      </c>
      <c r="AM28" s="182">
        <f t="shared" si="291"/>
        <v>994.68600832967718</v>
      </c>
      <c r="AN28" s="182">
        <f t="shared" si="292"/>
        <v>1023.8201620396783</v>
      </c>
      <c r="AO28" s="182">
        <f t="shared" si="293"/>
        <v>942.06050909967644</v>
      </c>
      <c r="AP28" s="182">
        <f t="shared" si="294"/>
        <v>1114.969919079678</v>
      </c>
      <c r="AQ28" s="182">
        <f t="shared" si="295"/>
        <v>1172.955723590002</v>
      </c>
      <c r="AR28" s="182">
        <f t="shared" si="296"/>
        <v>561.47345575000031</v>
      </c>
      <c r="AS28" s="183">
        <f t="shared" si="297"/>
        <v>947.19296835000193</v>
      </c>
      <c r="AT28" s="183">
        <f t="shared" si="298"/>
        <v>819.82248163000315</v>
      </c>
      <c r="AU28" s="183">
        <f t="shared" si="210"/>
        <v>870.04653514999973</v>
      </c>
      <c r="AV28" s="183">
        <f t="shared" si="211"/>
        <v>916.94213167999794</v>
      </c>
      <c r="AW28" s="183">
        <f t="shared" si="212"/>
        <v>998.03656632000343</v>
      </c>
      <c r="AX28" s="183">
        <f t="shared" si="213"/>
        <v>1155.7046983862008</v>
      </c>
      <c r="AY28" s="183">
        <f t="shared" si="214"/>
        <v>878.01574046000201</v>
      </c>
      <c r="AZ28" s="183">
        <f t="shared" si="128"/>
        <v>1179.9558597159998</v>
      </c>
      <c r="BA28" s="183">
        <f t="shared" si="71"/>
        <v>1091.020235110002</v>
      </c>
      <c r="BB28" s="183">
        <f t="shared" si="72"/>
        <v>1285.2446888200034</v>
      </c>
      <c r="BC28" s="183">
        <f t="shared" si="73"/>
        <v>1050.4470383800026</v>
      </c>
      <c r="BD28" s="183">
        <f t="shared" si="74"/>
        <v>1334.0225745699986</v>
      </c>
      <c r="BE28" s="183">
        <f t="shared" si="75"/>
        <v>1060.6658021900034</v>
      </c>
      <c r="BF28" s="183">
        <f t="shared" si="76"/>
        <v>1035.652765801239</v>
      </c>
      <c r="BG28" s="182">
        <f>+'[1]4.GobG_cons'!AC48</f>
        <v>294.00170913333329</v>
      </c>
      <c r="BH28" s="182">
        <f>+'[1]4.GobG_cons'!AD48</f>
        <v>216.54736399333373</v>
      </c>
      <c r="BI28" s="182">
        <f>+'[1]4.GobG_cons'!AE48</f>
        <v>224.49966386333321</v>
      </c>
      <c r="BJ28" s="182">
        <f>+'[1]4.GobG_cons'!AF48</f>
        <v>286.80264994333334</v>
      </c>
      <c r="BK28" s="182">
        <f>+'[1]4.GobG_cons'!AG48</f>
        <v>371.54455458837083</v>
      </c>
      <c r="BL28" s="182">
        <f>+'[1]4.GobG_cons'!AH48</f>
        <v>266.14914397333291</v>
      </c>
      <c r="BM28" s="182">
        <f>+'[1]4.GobG_cons'!AI48</f>
        <v>284.89857839333354</v>
      </c>
      <c r="BN28" s="182">
        <f>+'[1]4.GobG_cons'!AJ48</f>
        <v>249.20525806333345</v>
      </c>
      <c r="BO28" s="182">
        <f>+'[1]4.GobG_cons'!AK48</f>
        <v>226.6106519833331</v>
      </c>
      <c r="BP28" s="182">
        <f>+'[1]4.GobG_cons'!AL48</f>
        <v>313.4565742233346</v>
      </c>
      <c r="BQ28" s="182">
        <f>+'[1]4.GobG_cons'!AM48</f>
        <v>284.28018895333258</v>
      </c>
      <c r="BR28" s="182">
        <f>+'[1]4.GobG_cons'!AN48</f>
        <v>341.12462434333315</v>
      </c>
      <c r="BS28" s="182">
        <f>+'[1]4.GobG_cons'!AO48</f>
        <v>257.28708590666673</v>
      </c>
      <c r="BT28" s="182">
        <f>+'[1]4.GobG_cons'!AP48</f>
        <v>260.02448873666685</v>
      </c>
      <c r="BU28" s="182">
        <f>+'[1]4.GobG_cons'!AQ48</f>
        <v>266.32834843666637</v>
      </c>
      <c r="BV28" s="182">
        <f>+'[1]4.GobG_cons'!AR48</f>
        <v>284.27968003666706</v>
      </c>
      <c r="BW28" s="182">
        <f>+'[1]4.GobG_cons'!AS48</f>
        <v>379.31728776666625</v>
      </c>
      <c r="BX28" s="182">
        <f>+'[1]4.GobG_cons'!AT48</f>
        <v>314.85830893666673</v>
      </c>
      <c r="BY28" s="182">
        <f>+'[1]4.GobG_cons'!AU48</f>
        <v>343.74266466666654</v>
      </c>
      <c r="BZ28" s="182">
        <f>+'[1]4.GobG_cons'!AV48</f>
        <v>285.60143446666649</v>
      </c>
      <c r="CA28" s="182">
        <f>+'[1]4.GobG_cons'!AW48</f>
        <v>270.13434389666759</v>
      </c>
      <c r="CB28" s="182">
        <f>+'[1]4.GobG_cons'!AX48</f>
        <v>291.87645856666609</v>
      </c>
      <c r="CC28" s="182">
        <f>+'[1]4.GobG_cons'!AY48</f>
        <v>332.667803846666</v>
      </c>
      <c r="CD28" s="182">
        <f>+'[1]4.GobG_cons'!AZ48</f>
        <v>401.46854500666529</v>
      </c>
      <c r="CE28" s="182">
        <f>+'[1]4.GobG_cons'!BA48</f>
        <v>233.27655874000004</v>
      </c>
      <c r="CF28" s="182">
        <f>+'[1]4.GobG_cons'!BB48</f>
        <v>455.52242959134952</v>
      </c>
      <c r="CG28" s="182">
        <f>+'[1]4.GobG_cons'!BC48</f>
        <v>305.1067582999998</v>
      </c>
      <c r="CH28" s="182">
        <f>+'[1]4.GobG_cons'!BD48</f>
        <v>260.00498434999935</v>
      </c>
      <c r="CI28" s="182">
        <f>+'[1]4.GobG_cons'!BE48</f>
        <v>426.31355991999999</v>
      </c>
      <c r="CJ28" s="182">
        <f>+'[1]4.GobG_cons'!BF48</f>
        <v>336.60558091000041</v>
      </c>
      <c r="CK28" s="182">
        <f>+'[1]4.GobG_cons'!BG48</f>
        <v>297.43180266000093</v>
      </c>
      <c r="CL28" s="182">
        <f>+'[1]4.GobG_cons'!BH48</f>
        <v>254.97145249999841</v>
      </c>
      <c r="CM28" s="182">
        <f>+'[1]4.GobG_cons'!BI48</f>
        <v>254.79444773000077</v>
      </c>
      <c r="CN28" s="182">
        <f>+'[1]4.GobG_cons'!BJ48</f>
        <v>316.88909372999967</v>
      </c>
      <c r="CO28" s="182">
        <f>+'[1]4.GobG_cons'!BK48</f>
        <v>276.48455047000067</v>
      </c>
      <c r="CP28" s="182">
        <f>+'[1]4.GobG_cons'!BL48</f>
        <v>471.89983330999883</v>
      </c>
      <c r="CQ28" s="182">
        <f>+'[1]4.GobG_cons'!BM48</f>
        <v>319.15565541999996</v>
      </c>
      <c r="CR28" s="182">
        <f>+'[1]4.GobG_cons'!BN48</f>
        <v>327.33314811999958</v>
      </c>
      <c r="CS28" s="182">
        <f>+'[1]4.GobG_cons'!BO48</f>
        <v>352.93973489999996</v>
      </c>
      <c r="CT28" s="182">
        <f>+'[1]4.GobG_cons'!BP48</f>
        <v>287.99295803999991</v>
      </c>
      <c r="CU28" s="182">
        <f>+'[1]4.GobG_cons'!BQ48</f>
        <v>370.56698912999968</v>
      </c>
      <c r="CV28" s="182">
        <f>+'[1]4.GobG_cons'!BR48</f>
        <v>349.44402636000092</v>
      </c>
      <c r="CW28" s="182">
        <f>+'[1]4.GobG_cons'!BS48</f>
        <v>211.36437595000001</v>
      </c>
      <c r="CX28" s="182">
        <f>+'[1]4.GobG_cons'!BT48</f>
        <v>323.3206205999993</v>
      </c>
      <c r="CY28" s="182">
        <f>+'[1]4.GobG_cons'!BU48</f>
        <v>260.29894324000037</v>
      </c>
      <c r="CZ28" s="182">
        <f>+'[1]4.GobG_cons'!BV48</f>
        <v>385.33867933999852</v>
      </c>
      <c r="DA28" s="182">
        <f>+'[1]4.GobG_cons'!BW48</f>
        <v>173.23040657000013</v>
      </c>
      <c r="DB28" s="182">
        <f>+'[1]4.GobG_cons'!BX48</f>
        <v>783.52357652323644</v>
      </c>
      <c r="DC28" s="182">
        <f>+'[1]4.GobG_cons'!BY48</f>
        <v>228.92486214000027</v>
      </c>
      <c r="DD28" s="182">
        <f>+'[1]4.GobG_cons'!BZ48</f>
        <v>289.39466104999968</v>
      </c>
      <c r="DE28" s="182">
        <f>+'[1]4.GobG_cons'!CA48</f>
        <v>395.46958329</v>
      </c>
      <c r="DF28" s="182">
        <f>+'[1]4.GobG_cons'!CB48</f>
        <v>301.67790639000032</v>
      </c>
      <c r="DG28" s="182">
        <f>+'[1]4.GobG_cons'!CC48</f>
        <v>488.52214423000032</v>
      </c>
      <c r="DH28" s="182">
        <f>+'[1]4.GobG_cons'!CD48</f>
        <v>340.09091250999984</v>
      </c>
      <c r="DI28" s="182">
        <f>+'[1]4.GobG_cons'!CE48</f>
        <v>452.61114306000002</v>
      </c>
      <c r="DJ28" s="182">
        <f>+'[1]4.GobG_cons'!CF48</f>
        <v>308.15853228999975</v>
      </c>
      <c r="DK28" s="182">
        <f>+'[1]4.GobG_cons'!CG48</f>
        <v>280.55351616000075</v>
      </c>
      <c r="DL28" s="182">
        <f>+'[1]4.GobG_cons'!CH48</f>
        <v>315.09964986999984</v>
      </c>
      <c r="DM28" s="182">
        <f>+'[1]4.GobG_cons'!CI48</f>
        <v>280.89465858000057</v>
      </c>
      <c r="DN28" s="182">
        <f>+'[1]4.GobG_cons'!CJ48</f>
        <v>517.57045146999815</v>
      </c>
      <c r="DO28" s="182">
        <f>+'[1]4.GobG_cons'!CK48</f>
        <v>296.21267367999997</v>
      </c>
      <c r="DP28" s="182">
        <f>+'[1]4.GobG_cons'!CL48</f>
        <v>325.85924835000003</v>
      </c>
      <c r="DQ28" s="182">
        <f>+'[1]4.GobG_cons'!CM48</f>
        <v>322.98423252000055</v>
      </c>
      <c r="DR28" s="182">
        <f>+'[1]4.GobG_cons'!CN48</f>
        <v>348.74356051999956</v>
      </c>
      <c r="DS28" s="182">
        <f>+'[1]4.GobG_cons'!CO48</f>
        <v>592.28228501000024</v>
      </c>
      <c r="DT28" s="182">
        <f>+'[1]4.GobG_cons'!CP48</f>
        <v>338.79040091999974</v>
      </c>
      <c r="DU28" s="182">
        <f>+'[1]4.GobG_cons'!CQ48</f>
        <v>240.40330796999888</v>
      </c>
      <c r="DV28" s="182">
        <f>+'[1]4.GobG_cons'!CR48</f>
        <v>348.58696054000063</v>
      </c>
      <c r="DW28" s="182">
        <f>+'[1]4.GobG_cons'!CS48</f>
        <v>391.74350414999964</v>
      </c>
      <c r="DX28" s="182">
        <f>+'[1]4.GobG_cons'!CT48</f>
        <v>342.95984853999897</v>
      </c>
      <c r="DY28" s="182">
        <f>+'[1]4.GobG_cons'!CU48</f>
        <v>330.2405094600017</v>
      </c>
      <c r="DZ28" s="182">
        <f>+'[1]4.GobG_cons'!CV48</f>
        <v>337.49792972999956</v>
      </c>
      <c r="EA28" s="182">
        <f>+'[1]4.GobG_cons'!CW48</f>
        <v>404.98436950322582</v>
      </c>
      <c r="EB28" s="182">
        <f>+'[1]4.GobG_cons'!CX48</f>
        <v>289.37388165322591</v>
      </c>
      <c r="EC28" s="182">
        <f>+'[1]4.GobG_cons'!CY48</f>
        <v>300.32775717322545</v>
      </c>
      <c r="ED28" s="182">
        <f>+'[1]4.GobG_cons'!CZ48</f>
        <v>310.44593242322662</v>
      </c>
      <c r="EE28" s="182">
        <f>+'[1]4.GobG_cons'!DA48</f>
        <v>430.74349035322524</v>
      </c>
      <c r="EF28" s="182">
        <f>+'[1]4.GobG_cons'!DB48</f>
        <v>282.63073926322642</v>
      </c>
      <c r="EG28" s="182">
        <v>262.03931935322521</v>
      </c>
      <c r="EH28" s="182">
        <v>175.83650688322558</v>
      </c>
      <c r="EI28" s="182">
        <v>504.18468286322559</v>
      </c>
      <c r="EJ28" s="182">
        <v>607.12839727322819</v>
      </c>
      <c r="EK28" s="182">
        <v>216.65578192322494</v>
      </c>
      <c r="EL28" s="182">
        <v>291.18573988322493</v>
      </c>
      <c r="EM28" s="182">
        <f>+'[1]4.GobG_cons'!DI48</f>
        <v>367.24634611000056</v>
      </c>
      <c r="EN28" s="182">
        <f>+'[1]4.GobG_cons'!DJ48</f>
        <v>403.35907400000178</v>
      </c>
      <c r="EO28" s="182">
        <f>+'[1]4.GobG_cons'!DK48</f>
        <v>402.35030347999964</v>
      </c>
      <c r="EP28" s="182">
        <f>+'[1]4.GobG_cons'!DL48</f>
        <v>148.11527675000028</v>
      </c>
      <c r="EQ28" s="182">
        <f>+'[1]4.GobG_cons'!DM48</f>
        <v>208.24270112999943</v>
      </c>
      <c r="ER28" s="182">
        <f>+'[1]4.GobG_cons'!DN48</f>
        <v>205.11547787000057</v>
      </c>
      <c r="ES28" s="182">
        <f>+'[1]4.GobG_cons'!DO48</f>
        <v>245.37124617000018</v>
      </c>
      <c r="ET28" s="182">
        <f>+'[1]4.GobG_cons'!DP48</f>
        <v>492.27318691000141</v>
      </c>
      <c r="EU28" s="182">
        <f>+'[1]4.GobG_cons'!DQ48</f>
        <v>209.54853527000034</v>
      </c>
      <c r="EV28" s="182">
        <f>+'[1]4.GobG_cons'!DR48</f>
        <v>232.70289682999913</v>
      </c>
      <c r="EW28" s="182">
        <f>+'[1]4.GobG_cons'!DS48</f>
        <v>313.47288918000311</v>
      </c>
      <c r="EX28" s="182">
        <f>+'[1]4.GobG_cons'!DT48</f>
        <v>273.64669562000097</v>
      </c>
      <c r="EY28" s="182">
        <f>+'[1]4.GobG_cons'!DU48</f>
        <v>315.02519208666655</v>
      </c>
      <c r="EZ28" s="182">
        <f>+'[1]4.GobG_cons'!DV48</f>
        <v>234.84691594666657</v>
      </c>
      <c r="FA28" s="182">
        <f>+'[1]4.GobG_cons'!DW48</f>
        <v>320.17442711666661</v>
      </c>
      <c r="FB28" s="182">
        <f>+'[1]4.GobG_cons'!DX48</f>
        <v>268.39097434666598</v>
      </c>
      <c r="FC28" s="182">
        <f>+'[1]4.GobG_cons'!DY48</f>
        <v>265.65966020666724</v>
      </c>
      <c r="FD28" s="182">
        <f>+'[1]4.GobG_cons'!DZ48</f>
        <v>382.89149712666472</v>
      </c>
      <c r="FE28" s="182">
        <f>+'[1]4.GobG_cons'!EA48</f>
        <v>345.46067988666789</v>
      </c>
      <c r="FF28" s="182">
        <f>+'[1]4.GobG_cons'!EB48</f>
        <v>299.23283143666742</v>
      </c>
      <c r="FG28" s="182">
        <f>+'[1]4.GobG_cons'!EC48</f>
        <v>353.34305499666812</v>
      </c>
      <c r="FH28" s="182">
        <f>+'[1]4.GobG_cons'!ED48</f>
        <v>362.08720866666323</v>
      </c>
      <c r="FI28" s="182">
        <f>+'[1]4.GobG_cons'!EE48</f>
        <v>415.06160062166475</v>
      </c>
      <c r="FJ28" s="182">
        <f>+'[1]4.GobG_cons'!EF48</f>
        <v>378.55588909787275</v>
      </c>
      <c r="FK28" s="182">
        <f>+'[1]4.GobG_cons'!EG48</f>
        <v>284.28696660000082</v>
      </c>
      <c r="FL28" s="182">
        <f>+'[1]4.GobG_cons'!EH48</f>
        <v>261.92068715000073</v>
      </c>
      <c r="FM28" s="182">
        <f>+'[1]4.GobG_cons'!EI48</f>
        <v>331.8080867100004</v>
      </c>
      <c r="FN28" s="182">
        <f>+'[1]4.GobG_cons'!EJ48</f>
        <v>386.36330650600064</v>
      </c>
      <c r="FO28" s="182">
        <f>+'[1]4.GobG_cons'!EK48</f>
        <v>447.48704122000083</v>
      </c>
      <c r="FP28" s="182">
        <f>+'[1]4.GobG_cons'!EL48</f>
        <v>346.10551198999849</v>
      </c>
      <c r="FQ28" s="182">
        <f>+'[1]4.GobG_cons'!EM48</f>
        <v>326.54783722000235</v>
      </c>
      <c r="FR28" s="182">
        <f>+'[1]4.GobG_cons'!EN48</f>
        <v>337.96693454000018</v>
      </c>
      <c r="FS28" s="182">
        <f>+'[1]4.GobG_cons'!EO48</f>
        <v>426.50546334999939</v>
      </c>
      <c r="FT28" s="182">
        <f>+'[1]4.GobG_cons'!EP48</f>
        <v>375.71212928000102</v>
      </c>
      <c r="FU28" s="182">
        <f>+'[1]4.GobG_cons'!EQ48</f>
        <v>271.4938197500021</v>
      </c>
      <c r="FV28" s="182">
        <f>+'[1]4.GobG_cons'!ER48</f>
        <v>638.03873979000014</v>
      </c>
      <c r="FW28" s="182">
        <f>+'[1]4.GobG_cons'!ES48</f>
        <v>302.04124058000099</v>
      </c>
      <c r="FX28" s="182">
        <f>+'[1]4.GobG_cons'!ET48</f>
        <v>310.4523286900004</v>
      </c>
      <c r="FY28" s="182">
        <f>+'[1]4.GobG_cons'!EU48</f>
        <v>437.95346911000127</v>
      </c>
      <c r="FZ28" s="182">
        <f>+'[1]4.GobG_cons'!EV48</f>
        <v>463.75350560999959</v>
      </c>
      <c r="GA28" s="182">
        <f>+'[1]4.GobG_cons'!EW48</f>
        <v>479.44019430999913</v>
      </c>
      <c r="GB28" s="182">
        <f>+'[1]4.GobG_cons'!EX48</f>
        <v>390.82887464999988</v>
      </c>
      <c r="GC28" s="182">
        <f>+'[1]4.GobG_cons'!EY48</f>
        <v>368.92088225000305</v>
      </c>
      <c r="GD28" s="182">
        <f>+'[1]4.GobG_cons'!EZ48</f>
        <v>336.057909569998</v>
      </c>
      <c r="GE28" s="182">
        <f>+'[1]4.GobG_cons'!FA48</f>
        <v>355.68701037000233</v>
      </c>
      <c r="GF28" s="182">
        <f>+'[1]4.GobG_cons'!FB48</f>
        <v>322.71916776999916</v>
      </c>
      <c r="GG28" s="182">
        <f>+'[1]4.GobG_cons'!FC48</f>
        <v>288.57754187999802</v>
      </c>
      <c r="GH28" s="182">
        <f>+'[1]4.GobG_cons'!FD48</f>
        <v>424.35605615124177</v>
      </c>
      <c r="GI28" s="182">
        <f>+'[1]4.GobG_cons'!FE48</f>
        <v>305.15499860472249</v>
      </c>
    </row>
    <row r="29" spans="2:191"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77"/>
      <c r="DT29" s="177"/>
      <c r="DU29" s="177"/>
      <c r="DV29" s="177"/>
      <c r="DW29" s="177"/>
      <c r="DX29" s="177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  <c r="EO29" s="177"/>
      <c r="EP29" s="177"/>
      <c r="EQ29" s="177"/>
      <c r="ER29" s="177"/>
      <c r="ES29" s="177"/>
      <c r="ET29" s="177"/>
      <c r="EU29" s="177"/>
      <c r="EV29" s="177"/>
      <c r="EW29" s="177"/>
      <c r="EX29" s="177"/>
      <c r="EY29" s="177"/>
      <c r="EZ29" s="177"/>
      <c r="FA29" s="177"/>
      <c r="FB29" s="177"/>
      <c r="FC29" s="177"/>
      <c r="FD29" s="177"/>
      <c r="FE29" s="177"/>
      <c r="FF29" s="177"/>
      <c r="FG29" s="177"/>
      <c r="FH29" s="177"/>
      <c r="FI29" s="177"/>
      <c r="FJ29" s="177"/>
      <c r="FK29" s="177"/>
      <c r="FL29" s="177"/>
      <c r="FM29" s="177"/>
      <c r="FN29" s="177"/>
      <c r="FO29" s="177"/>
      <c r="FP29" s="177"/>
      <c r="FQ29" s="177"/>
      <c r="FR29" s="177"/>
      <c r="FS29" s="177"/>
      <c r="FT29" s="177"/>
      <c r="FU29" s="177"/>
      <c r="FV29" s="177"/>
      <c r="FW29" s="177"/>
      <c r="FX29" s="177"/>
      <c r="FY29" s="177"/>
      <c r="FZ29" s="177"/>
      <c r="GA29" s="177"/>
      <c r="GB29" s="177"/>
      <c r="GC29" s="177"/>
      <c r="GD29" s="177"/>
      <c r="GE29" s="177"/>
      <c r="GF29" s="177"/>
      <c r="GG29" s="177"/>
      <c r="GH29" s="177"/>
      <c r="GI29" s="177"/>
    </row>
    <row r="30" spans="2:191" s="37" customFormat="1">
      <c r="B30" s="190">
        <v>2</v>
      </c>
      <c r="C30" s="191" t="s">
        <v>234</v>
      </c>
      <c r="D30" s="192">
        <f t="shared" si="102"/>
        <v>38061.751758205522</v>
      </c>
      <c r="E30" s="192">
        <f t="shared" si="103"/>
        <v>39784.03530889636</v>
      </c>
      <c r="F30" s="192">
        <f t="shared" si="104"/>
        <v>37065.154651271245</v>
      </c>
      <c r="G30" s="192">
        <f t="shared" si="105"/>
        <v>37816.436189121727</v>
      </c>
      <c r="H30" s="192">
        <f t="shared" ref="H30:AH30" si="299">H32+H46+H54</f>
        <v>37995.275534720575</v>
      </c>
      <c r="I30" s="192">
        <f t="shared" si="299"/>
        <v>39478.419661314154</v>
      </c>
      <c r="J30" s="192">
        <f t="shared" si="299"/>
        <v>38176.870615256659</v>
      </c>
      <c r="K30" s="192">
        <f t="shared" si="299"/>
        <v>34656.528185662901</v>
      </c>
      <c r="L30" s="192">
        <f t="shared" ref="L30" si="300">L32+L46+L54</f>
        <v>36283.498316402518</v>
      </c>
      <c r="M30" s="192">
        <f t="shared" si="51"/>
        <v>37607.160690240118</v>
      </c>
      <c r="N30" s="192">
        <f t="shared" si="52"/>
        <v>35405.077761683584</v>
      </c>
      <c r="O30" s="192">
        <f t="shared" si="53"/>
        <v>7913.6712877093923</v>
      </c>
      <c r="P30" s="192">
        <f t="shared" si="54"/>
        <v>8807.3487558987072</v>
      </c>
      <c r="Q30" s="192">
        <f t="shared" si="55"/>
        <v>9121.4339966359294</v>
      </c>
      <c r="R30" s="192">
        <f t="shared" si="56"/>
        <v>12219.297717961494</v>
      </c>
      <c r="S30" s="192">
        <f t="shared" si="57"/>
        <v>8234.3380433081329</v>
      </c>
      <c r="T30" s="192">
        <f t="shared" si="58"/>
        <v>9276.1564920073324</v>
      </c>
      <c r="U30" s="192">
        <f t="shared" si="59"/>
        <v>9837.0743638347412</v>
      </c>
      <c r="V30" s="192">
        <f t="shared" si="60"/>
        <v>12436.466409746161</v>
      </c>
      <c r="W30" s="192">
        <f t="shared" si="61"/>
        <v>7809.9792247416435</v>
      </c>
      <c r="X30" s="192">
        <f t="shared" si="62"/>
        <v>9145.1801109105509</v>
      </c>
      <c r="Y30" s="192">
        <f t="shared" si="63"/>
        <v>8923.3290059197279</v>
      </c>
      <c r="Z30" s="192">
        <f t="shared" si="64"/>
        <v>11186.666309699318</v>
      </c>
      <c r="AA30" s="192">
        <f t="shared" si="65"/>
        <v>8156.7187222056473</v>
      </c>
      <c r="AB30" s="192">
        <f t="shared" si="66"/>
        <v>8271.9947213839878</v>
      </c>
      <c r="AC30" s="192">
        <f t="shared" si="67"/>
        <v>9035.6895569533099</v>
      </c>
      <c r="AD30" s="192">
        <f t="shared" si="68"/>
        <v>12352.03318857878</v>
      </c>
      <c r="AE30" s="192">
        <f t="shared" si="299"/>
        <v>8500.8069651717597</v>
      </c>
      <c r="AF30" s="192">
        <f t="shared" si="299"/>
        <v>8863.5053578711268</v>
      </c>
      <c r="AG30" s="192">
        <f t="shared" si="299"/>
        <v>8575.5217079014874</v>
      </c>
      <c r="AH30" s="192">
        <f t="shared" si="299"/>
        <v>12055.441503776201</v>
      </c>
      <c r="AI30" s="192">
        <f t="shared" ref="AI30:AT30" si="301">AI32+AI46+AI54</f>
        <v>8363.3166879107484</v>
      </c>
      <c r="AJ30" s="192">
        <f t="shared" si="301"/>
        <v>9278.8332271404506</v>
      </c>
      <c r="AK30" s="192">
        <f t="shared" si="301"/>
        <v>9729.205109535189</v>
      </c>
      <c r="AL30" s="192">
        <f t="shared" si="301"/>
        <v>12107.064636727766</v>
      </c>
      <c r="AM30" s="192">
        <f t="shared" si="301"/>
        <v>8457.3548825802936</v>
      </c>
      <c r="AN30" s="192">
        <f t="shared" si="301"/>
        <v>9341.8146327101167</v>
      </c>
      <c r="AO30" s="192">
        <f t="shared" si="301"/>
        <v>9380.0052461186297</v>
      </c>
      <c r="AP30" s="192">
        <f t="shared" si="301"/>
        <v>10997.695853847621</v>
      </c>
      <c r="AQ30" s="192">
        <f t="shared" si="301"/>
        <v>8385.2339528150114</v>
      </c>
      <c r="AR30" s="192">
        <f t="shared" si="301"/>
        <v>7747.296249751852</v>
      </c>
      <c r="AS30" s="192">
        <f t="shared" si="301"/>
        <v>7999.9546489317709</v>
      </c>
      <c r="AT30" s="192">
        <f t="shared" si="301"/>
        <v>10524.043334164266</v>
      </c>
      <c r="AU30" s="192">
        <f t="shared" ref="AU30:AX30" si="302">AU32+AU46+AU54</f>
        <v>7716.0499345030112</v>
      </c>
      <c r="AV30" s="192">
        <f t="shared" si="302"/>
        <v>8573.5297787176696</v>
      </c>
      <c r="AW30" s="192">
        <f t="shared" si="302"/>
        <v>8821.0388252161847</v>
      </c>
      <c r="AX30" s="192">
        <f t="shared" si="302"/>
        <v>11172.879777965649</v>
      </c>
      <c r="AY30" s="192">
        <f t="shared" ref="AY30:DB30" si="303">AY32+AY46+AY54</f>
        <v>8664.8591806935929</v>
      </c>
      <c r="AZ30" s="192">
        <f>+SUM(FN30:FP30)</f>
        <v>9571.6786574386679</v>
      </c>
      <c r="BA30" s="192">
        <f t="shared" si="71"/>
        <v>9218.2935167848882</v>
      </c>
      <c r="BB30" s="192">
        <f t="shared" si="72"/>
        <v>10152.329335322976</v>
      </c>
      <c r="BC30" s="192">
        <f t="shared" si="73"/>
        <v>7805.0526456680182</v>
      </c>
      <c r="BD30" s="192">
        <f t="shared" si="74"/>
        <v>8342.6843182934444</v>
      </c>
      <c r="BE30" s="192">
        <f t="shared" si="75"/>
        <v>8716.1752294743565</v>
      </c>
      <c r="BF30" s="192">
        <f t="shared" si="76"/>
        <v>10541.165568247769</v>
      </c>
      <c r="BG30" s="192">
        <f t="shared" si="303"/>
        <v>2082.4236522511428</v>
      </c>
      <c r="BH30" s="192">
        <f t="shared" si="303"/>
        <v>2791.7431279069037</v>
      </c>
      <c r="BI30" s="192">
        <f t="shared" si="303"/>
        <v>3039.5045075513463</v>
      </c>
      <c r="BJ30" s="192">
        <f t="shared" si="303"/>
        <v>3031.9837566554538</v>
      </c>
      <c r="BK30" s="192">
        <f t="shared" si="303"/>
        <v>2765.8000866384546</v>
      </c>
      <c r="BL30" s="192">
        <f t="shared" si="303"/>
        <v>3009.5649126048002</v>
      </c>
      <c r="BM30" s="192">
        <f t="shared" si="303"/>
        <v>2834.1930852627956</v>
      </c>
      <c r="BN30" s="192">
        <f t="shared" si="303"/>
        <v>3231.037227254802</v>
      </c>
      <c r="BO30" s="192">
        <f t="shared" si="303"/>
        <v>3056.2036841183317</v>
      </c>
      <c r="BP30" s="192">
        <f t="shared" si="303"/>
        <v>3417.1992948737766</v>
      </c>
      <c r="BQ30" s="192">
        <f t="shared" si="303"/>
        <v>3559.3805279881358</v>
      </c>
      <c r="BR30" s="192">
        <f t="shared" si="303"/>
        <v>5242.7178950995813</v>
      </c>
      <c r="BS30" s="192">
        <f t="shared" si="303"/>
        <v>2317.5056031570698</v>
      </c>
      <c r="BT30" s="192">
        <f t="shared" si="303"/>
        <v>2894.0175081213938</v>
      </c>
      <c r="BU30" s="192">
        <f t="shared" si="303"/>
        <v>3022.8149320296684</v>
      </c>
      <c r="BV30" s="192">
        <f t="shared" si="303"/>
        <v>3379.8405806833161</v>
      </c>
      <c r="BW30" s="192">
        <f t="shared" si="303"/>
        <v>2788.8532194007284</v>
      </c>
      <c r="BX30" s="192">
        <f t="shared" si="303"/>
        <v>3107.4626919232869</v>
      </c>
      <c r="BY30" s="192">
        <f t="shared" si="303"/>
        <v>3202.1564110623276</v>
      </c>
      <c r="BZ30" s="192">
        <f t="shared" si="303"/>
        <v>3204.2061210954021</v>
      </c>
      <c r="CA30" s="192">
        <f t="shared" si="303"/>
        <v>3430.711831677012</v>
      </c>
      <c r="CB30" s="192">
        <f t="shared" si="303"/>
        <v>3501.0326951920606</v>
      </c>
      <c r="CC30" s="192">
        <f t="shared" si="303"/>
        <v>3457.2676257303383</v>
      </c>
      <c r="CD30" s="192">
        <f t="shared" si="303"/>
        <v>5478.1660888237629</v>
      </c>
      <c r="CE30" s="192">
        <f t="shared" si="303"/>
        <v>1888.586072522487</v>
      </c>
      <c r="CF30" s="192">
        <f t="shared" si="303"/>
        <v>2720.5553459193061</v>
      </c>
      <c r="CG30" s="192">
        <f t="shared" si="303"/>
        <v>3200.8378062998499</v>
      </c>
      <c r="CH30" s="192">
        <f t="shared" si="303"/>
        <v>2678.3179112144062</v>
      </c>
      <c r="CI30" s="192">
        <f t="shared" si="303"/>
        <v>3141.6465077573025</v>
      </c>
      <c r="CJ30" s="192">
        <f t="shared" si="303"/>
        <v>3325.2156919388426</v>
      </c>
      <c r="CK30" s="192">
        <f t="shared" si="303"/>
        <v>3120.7626638772699</v>
      </c>
      <c r="CL30" s="192">
        <f t="shared" si="303"/>
        <v>2872.3739624337686</v>
      </c>
      <c r="CM30" s="192">
        <f t="shared" si="303"/>
        <v>2930.192379608689</v>
      </c>
      <c r="CN30" s="192">
        <f t="shared" si="303"/>
        <v>3011.6159813260729</v>
      </c>
      <c r="CO30" s="192">
        <f t="shared" si="303"/>
        <v>2808.9069555792162</v>
      </c>
      <c r="CP30" s="192">
        <f t="shared" si="303"/>
        <v>5366.1433727940293</v>
      </c>
      <c r="CQ30" s="192">
        <f t="shared" si="303"/>
        <v>2061.0618913123403</v>
      </c>
      <c r="CR30" s="192">
        <f t="shared" si="303"/>
        <v>2855.709839394588</v>
      </c>
      <c r="CS30" s="192">
        <f t="shared" si="303"/>
        <v>3239.9469914987185</v>
      </c>
      <c r="CT30" s="192">
        <f t="shared" si="303"/>
        <v>2679.1570548344007</v>
      </c>
      <c r="CU30" s="192">
        <f t="shared" si="303"/>
        <v>2552.1975131763807</v>
      </c>
      <c r="CV30" s="192">
        <f t="shared" si="303"/>
        <v>3040.6401533732064</v>
      </c>
      <c r="CW30" s="192">
        <f t="shared" si="303"/>
        <v>2601.9289832380027</v>
      </c>
      <c r="CX30" s="192">
        <f t="shared" si="303"/>
        <v>3194.1464052491619</v>
      </c>
      <c r="CY30" s="192">
        <f t="shared" si="303"/>
        <v>3239.6141684661447</v>
      </c>
      <c r="CZ30" s="192">
        <f t="shared" si="303"/>
        <v>3002.4189659373437</v>
      </c>
      <c r="DA30" s="192">
        <f t="shared" si="303"/>
        <v>3325.5585599659917</v>
      </c>
      <c r="DB30" s="192">
        <f t="shared" si="303"/>
        <v>6024.0556626754442</v>
      </c>
      <c r="DC30" s="192">
        <f t="shared" ref="DC30:DZ30" si="304">DC32+DC46+DC54</f>
        <v>2062.4854190645901</v>
      </c>
      <c r="DD30" s="192">
        <f t="shared" si="304"/>
        <v>2719.3047247832428</v>
      </c>
      <c r="DE30" s="192">
        <f t="shared" si="304"/>
        <v>3719.0168213239267</v>
      </c>
      <c r="DF30" s="192">
        <f t="shared" si="304"/>
        <v>3042.7573065763668</v>
      </c>
      <c r="DG30" s="192">
        <f t="shared" si="304"/>
        <v>2791.7534988180528</v>
      </c>
      <c r="DH30" s="192">
        <f t="shared" si="304"/>
        <v>3028.9945524767081</v>
      </c>
      <c r="DI30" s="192">
        <f t="shared" si="304"/>
        <v>2564.3673547251533</v>
      </c>
      <c r="DJ30" s="192">
        <f t="shared" si="304"/>
        <v>2962.881368733867</v>
      </c>
      <c r="DK30" s="192">
        <f t="shared" si="304"/>
        <v>3048.2729844424671</v>
      </c>
      <c r="DL30" s="192">
        <f t="shared" si="304"/>
        <v>2842.0135354814647</v>
      </c>
      <c r="DM30" s="192">
        <f t="shared" si="304"/>
        <v>3217.8763632264686</v>
      </c>
      <c r="DN30" s="192">
        <f t="shared" si="304"/>
        <v>5995.5516050682672</v>
      </c>
      <c r="DO30" s="192">
        <f t="shared" si="304"/>
        <v>2131.3265606165437</v>
      </c>
      <c r="DP30" s="192">
        <f t="shared" si="304"/>
        <v>2632.4108696618077</v>
      </c>
      <c r="DQ30" s="192">
        <f t="shared" si="304"/>
        <v>3599.5792576323965</v>
      </c>
      <c r="DR30" s="192">
        <f t="shared" si="304"/>
        <v>3155.0066411526386</v>
      </c>
      <c r="DS30" s="192">
        <f t="shared" si="304"/>
        <v>2929.2386233194065</v>
      </c>
      <c r="DT30" s="192">
        <f t="shared" si="304"/>
        <v>3194.5879626684064</v>
      </c>
      <c r="DU30" s="192">
        <f t="shared" si="304"/>
        <v>3059.2231079281541</v>
      </c>
      <c r="DV30" s="192">
        <f t="shared" si="304"/>
        <v>3152.1075412378291</v>
      </c>
      <c r="DW30" s="192">
        <f t="shared" si="304"/>
        <v>3517.8744603692057</v>
      </c>
      <c r="DX30" s="192">
        <f t="shared" si="304"/>
        <v>3127.0247270896066</v>
      </c>
      <c r="DY30" s="192">
        <f t="shared" si="304"/>
        <v>3055.0937301921126</v>
      </c>
      <c r="DZ30" s="192">
        <f t="shared" si="304"/>
        <v>5924.9461794460458</v>
      </c>
      <c r="EA30" s="192">
        <f t="shared" ref="EA30:EW30" si="305">EA32+EA46+EA54</f>
        <v>2557.5489744428423</v>
      </c>
      <c r="EB30" s="192">
        <f t="shared" si="305"/>
        <v>2724.823198656758</v>
      </c>
      <c r="EC30" s="192">
        <f t="shared" si="305"/>
        <v>3174.9827094806947</v>
      </c>
      <c r="ED30" s="192">
        <f t="shared" si="305"/>
        <v>3194.5018111974528</v>
      </c>
      <c r="EE30" s="192">
        <f t="shared" si="305"/>
        <v>3217.8494791279059</v>
      </c>
      <c r="EF30" s="192">
        <f t="shared" si="305"/>
        <v>2929.4633423847581</v>
      </c>
      <c r="EG30" s="192">
        <f t="shared" si="305"/>
        <v>3236.6840713883466</v>
      </c>
      <c r="EH30" s="192">
        <f t="shared" si="305"/>
        <v>3011.6523594665991</v>
      </c>
      <c r="EI30" s="192">
        <f t="shared" si="305"/>
        <v>3131.6688152636834</v>
      </c>
      <c r="EJ30" s="192">
        <f t="shared" si="305"/>
        <v>2999.7163532483382</v>
      </c>
      <c r="EK30" s="192">
        <f t="shared" si="305"/>
        <v>3052.9163231592725</v>
      </c>
      <c r="EL30" s="192">
        <f t="shared" si="305"/>
        <v>4945.0631774400099</v>
      </c>
      <c r="EM30" s="192">
        <f t="shared" si="305"/>
        <v>2696.8482832394711</v>
      </c>
      <c r="EN30" s="192">
        <f t="shared" si="305"/>
        <v>2641.5645089621539</v>
      </c>
      <c r="EO30" s="192">
        <f t="shared" si="305"/>
        <v>3046.8211606133846</v>
      </c>
      <c r="EP30" s="192">
        <f t="shared" si="305"/>
        <v>2655.2796807591399</v>
      </c>
      <c r="EQ30" s="192">
        <f t="shared" si="305"/>
        <v>2450.5193313804666</v>
      </c>
      <c r="ER30" s="192">
        <f t="shared" si="305"/>
        <v>2641.4972376122446</v>
      </c>
      <c r="ES30" s="192">
        <f t="shared" si="305"/>
        <v>2680.1607041343723</v>
      </c>
      <c r="ET30" s="192">
        <f t="shared" si="305"/>
        <v>2943.4959501768385</v>
      </c>
      <c r="EU30" s="192">
        <f t="shared" si="305"/>
        <v>2376.2979946205614</v>
      </c>
      <c r="EV30" s="192">
        <f t="shared" si="305"/>
        <v>2832.8601834309006</v>
      </c>
      <c r="EW30" s="192">
        <f t="shared" si="305"/>
        <v>2780.5360077014302</v>
      </c>
      <c r="EX30" s="192">
        <f t="shared" ref="EX30:FJ30" si="306">EX32+EX46+EX54</f>
        <v>4910.6471430319352</v>
      </c>
      <c r="EY30" s="192">
        <f t="shared" si="306"/>
        <v>2295.25312556987</v>
      </c>
      <c r="EZ30" s="192">
        <f t="shared" si="306"/>
        <v>2336.4175709348733</v>
      </c>
      <c r="FA30" s="192">
        <f t="shared" si="306"/>
        <v>3084.3792379982688</v>
      </c>
      <c r="FB30" s="192">
        <f t="shared" si="306"/>
        <v>2654.1246764115172</v>
      </c>
      <c r="FC30" s="192">
        <f t="shared" si="306"/>
        <v>3012.6923610657277</v>
      </c>
      <c r="FD30" s="192">
        <f t="shared" si="306"/>
        <v>2906.7127412404252</v>
      </c>
      <c r="FE30" s="192">
        <f t="shared" si="306"/>
        <v>2973.597764604644</v>
      </c>
      <c r="FF30" s="192">
        <f t="shared" si="306"/>
        <v>3114.7851331123011</v>
      </c>
      <c r="FG30" s="192">
        <f t="shared" si="306"/>
        <v>2732.6559274992396</v>
      </c>
      <c r="FH30" s="192">
        <f t="shared" si="306"/>
        <v>2772.2012794484272</v>
      </c>
      <c r="FI30" s="192">
        <f t="shared" si="306"/>
        <v>2995.6289823241364</v>
      </c>
      <c r="FJ30" s="192">
        <f t="shared" si="306"/>
        <v>5405.0495161930867</v>
      </c>
      <c r="FK30" s="192">
        <f t="shared" ref="FK30:FM30" si="307">FK32+FK46+FK54</f>
        <v>2483.2647662301565</v>
      </c>
      <c r="FL30" s="192">
        <f t="shared" si="307"/>
        <v>2882.4553539906315</v>
      </c>
      <c r="FM30" s="192">
        <f t="shared" si="307"/>
        <v>3299.1390604728031</v>
      </c>
      <c r="FN30" s="192">
        <f t="shared" ref="FN30:FO30" si="308">FN32+FN46+FN54</f>
        <v>3195.7525371919151</v>
      </c>
      <c r="FO30" s="192">
        <f t="shared" si="308"/>
        <v>3010.8935497248945</v>
      </c>
      <c r="FP30" s="192">
        <f t="shared" ref="FP30" si="309">FP32+FP46+FP54</f>
        <v>3365.0325705218588</v>
      </c>
      <c r="FQ30" s="192">
        <f t="shared" ref="FQ30" si="310">FQ32+FQ46+FQ54</f>
        <v>3225.948036548059</v>
      </c>
      <c r="FR30" s="192">
        <f t="shared" ref="FR30" si="311">FR32+FR46+FR54</f>
        <v>3421.163685074875</v>
      </c>
      <c r="FS30" s="192">
        <f t="shared" ref="FS30" si="312">FS32+FS46+FS54</f>
        <v>2571.1817951619532</v>
      </c>
      <c r="FT30" s="192">
        <f t="shared" ref="FT30" si="313">FT32+FT46+FT54</f>
        <v>2628.3662502737625</v>
      </c>
      <c r="FU30" s="192">
        <f t="shared" ref="FU30" si="314">FU32+FU46+FU54</f>
        <v>2884.6279989566328</v>
      </c>
      <c r="FV30" s="192">
        <f t="shared" ref="FV30:FW30" si="315">FV32+FV46+FV54</f>
        <v>4639.3350860925812</v>
      </c>
      <c r="FW30" s="192">
        <f t="shared" si="315"/>
        <v>2319.8040980120254</v>
      </c>
      <c r="FX30" s="192">
        <f t="shared" ref="FX30:FY30" si="316">FX32+FX46+FX54</f>
        <v>2512.5864069750346</v>
      </c>
      <c r="FY30" s="192">
        <f t="shared" si="316"/>
        <v>2972.6621406809586</v>
      </c>
      <c r="FZ30" s="192">
        <f t="shared" ref="FZ30" si="317">FZ32+FZ46+FZ54</f>
        <v>2690.9415131853848</v>
      </c>
      <c r="GA30" s="192">
        <f t="shared" ref="GA30:GB30" si="318">GA32+GA46+GA54</f>
        <v>2991.3195472271709</v>
      </c>
      <c r="GB30" s="192">
        <f t="shared" si="318"/>
        <v>2660.4232578808883</v>
      </c>
      <c r="GC30" s="192">
        <f t="shared" ref="GC30" si="319">GC32+GC46+GC54</f>
        <v>2869.5479302118019</v>
      </c>
      <c r="GD30" s="192">
        <f t="shared" ref="GD30" si="320">GD32+GD46+GD54</f>
        <v>3131.3203585676947</v>
      </c>
      <c r="GE30" s="192">
        <f t="shared" ref="GE30" si="321">GE32+GE46+GE54</f>
        <v>2715.3069406948593</v>
      </c>
      <c r="GF30" s="192">
        <f t="shared" ref="GF30:GG30" si="322">GF32+GF46+GF54</f>
        <v>2826.8584132363267</v>
      </c>
      <c r="GG30" s="192">
        <f t="shared" si="322"/>
        <v>3314.6853552260545</v>
      </c>
      <c r="GH30" s="192">
        <f t="shared" ref="GH30:GI30" si="323">GH32+GH46+GH54</f>
        <v>4399.6217997853873</v>
      </c>
      <c r="GI30" s="192">
        <f t="shared" si="323"/>
        <v>2427.3877954745444</v>
      </c>
    </row>
    <row r="31" spans="2:191"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  <c r="DJ31" s="177"/>
      <c r="DK31" s="177"/>
      <c r="DL31" s="177"/>
      <c r="DM31" s="177"/>
      <c r="DN31" s="177"/>
      <c r="DO31" s="177"/>
      <c r="DP31" s="177"/>
      <c r="DQ31" s="177"/>
      <c r="DR31" s="177"/>
      <c r="DS31" s="177"/>
      <c r="DT31" s="177"/>
      <c r="DU31" s="177"/>
      <c r="DV31" s="177"/>
      <c r="DW31" s="177"/>
      <c r="DX31" s="177"/>
      <c r="DY31" s="177"/>
      <c r="DZ31" s="177"/>
      <c r="EA31" s="177"/>
      <c r="EB31" s="177"/>
      <c r="EC31" s="177"/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7"/>
      <c r="EZ31" s="177"/>
      <c r="FA31" s="177"/>
      <c r="FB31" s="177"/>
      <c r="FC31" s="177"/>
      <c r="FD31" s="177"/>
      <c r="FE31" s="177"/>
      <c r="FF31" s="177"/>
      <c r="FG31" s="177"/>
      <c r="FH31" s="177"/>
      <c r="FI31" s="177"/>
      <c r="FJ31" s="177"/>
      <c r="FK31" s="177"/>
      <c r="FL31" s="177"/>
      <c r="FM31" s="177"/>
      <c r="FN31" s="177"/>
      <c r="FO31" s="177"/>
      <c r="FP31" s="177"/>
      <c r="FQ31" s="177"/>
      <c r="FR31" s="177"/>
      <c r="FS31" s="177"/>
      <c r="FT31" s="177"/>
      <c r="FU31" s="177"/>
      <c r="FV31" s="177"/>
      <c r="FW31" s="177"/>
      <c r="FX31" s="177"/>
      <c r="FY31" s="177"/>
      <c r="FZ31" s="177"/>
      <c r="GA31" s="177"/>
      <c r="GB31" s="177"/>
      <c r="GC31" s="177"/>
      <c r="GD31" s="177"/>
      <c r="GE31" s="177"/>
      <c r="GF31" s="177"/>
      <c r="GG31" s="177"/>
      <c r="GH31" s="177"/>
      <c r="GI31" s="177"/>
    </row>
    <row r="32" spans="2:191">
      <c r="B32" s="193">
        <v>21</v>
      </c>
      <c r="C32" s="180" t="s">
        <v>226</v>
      </c>
      <c r="D32" s="181">
        <f t="shared" si="102"/>
        <v>25974.295433095529</v>
      </c>
      <c r="E32" s="181">
        <f t="shared" si="103"/>
        <v>27456.76239103877</v>
      </c>
      <c r="F32" s="181">
        <f t="shared" si="104"/>
        <v>26101.23087901124</v>
      </c>
      <c r="G32" s="181">
        <f t="shared" si="105"/>
        <v>25750.816187183365</v>
      </c>
      <c r="H32" s="181">
        <f t="shared" ref="H32:AT32" si="324">+H33+H34+H35+H38+H39+H43</f>
        <v>27720.024262630574</v>
      </c>
      <c r="I32" s="181">
        <f t="shared" si="324"/>
        <v>30660.646636504152</v>
      </c>
      <c r="J32" s="181">
        <f t="shared" si="324"/>
        <v>31835.835945528663</v>
      </c>
      <c r="K32" s="181">
        <f t="shared" si="324"/>
        <v>29108.786467142902</v>
      </c>
      <c r="L32" s="181">
        <f t="shared" ref="L32" si="325">+L33+L34+L35+L38+L39+L43</f>
        <v>28721.045753403992</v>
      </c>
      <c r="M32" s="181">
        <f t="shared" si="51"/>
        <v>31971.797782930124</v>
      </c>
      <c r="N32" s="181">
        <f t="shared" si="52"/>
        <v>29726.72717039796</v>
      </c>
      <c r="O32" s="181">
        <f t="shared" si="53"/>
        <v>5726.1294725300349</v>
      </c>
      <c r="P32" s="181">
        <f t="shared" si="54"/>
        <v>6177.4688495999289</v>
      </c>
      <c r="Q32" s="181">
        <f t="shared" si="55"/>
        <v>6364.5719071215735</v>
      </c>
      <c r="R32" s="181">
        <f t="shared" si="56"/>
        <v>7706.125203843987</v>
      </c>
      <c r="S32" s="181">
        <f t="shared" si="57"/>
        <v>5921.5683241099123</v>
      </c>
      <c r="T32" s="181">
        <f t="shared" si="58"/>
        <v>6623.2409306894588</v>
      </c>
      <c r="U32" s="181">
        <f t="shared" si="59"/>
        <v>6682.7893886005877</v>
      </c>
      <c r="V32" s="181">
        <f t="shared" si="60"/>
        <v>8229.1637476388096</v>
      </c>
      <c r="W32" s="181">
        <f t="shared" si="61"/>
        <v>5754.0983375666356</v>
      </c>
      <c r="X32" s="181">
        <f t="shared" si="62"/>
        <v>6400.5221646405244</v>
      </c>
      <c r="Y32" s="181">
        <f t="shared" si="63"/>
        <v>6581.9701677303037</v>
      </c>
      <c r="Z32" s="181">
        <f t="shared" si="64"/>
        <v>7364.6402090737756</v>
      </c>
      <c r="AA32" s="181">
        <f t="shared" si="65"/>
        <v>5998.2866754956467</v>
      </c>
      <c r="AB32" s="181">
        <f t="shared" si="66"/>
        <v>6052.1375006239887</v>
      </c>
      <c r="AC32" s="181">
        <f t="shared" si="67"/>
        <v>6149.2593884449525</v>
      </c>
      <c r="AD32" s="181">
        <f t="shared" si="68"/>
        <v>7551.1326226187821</v>
      </c>
      <c r="AE32" s="181">
        <f t="shared" si="324"/>
        <v>6269.8128852317595</v>
      </c>
      <c r="AF32" s="181">
        <f t="shared" si="324"/>
        <v>6634.2105909211277</v>
      </c>
      <c r="AG32" s="181">
        <f t="shared" si="324"/>
        <v>6813.4423723914879</v>
      </c>
      <c r="AH32" s="181">
        <f t="shared" si="324"/>
        <v>8002.5584140862002</v>
      </c>
      <c r="AI32" s="181">
        <f t="shared" si="324"/>
        <v>6696.9927215807475</v>
      </c>
      <c r="AJ32" s="181">
        <f t="shared" si="324"/>
        <v>7323.272501810452</v>
      </c>
      <c r="AK32" s="181">
        <f t="shared" si="324"/>
        <v>7741.6626841351899</v>
      </c>
      <c r="AL32" s="181">
        <f t="shared" si="324"/>
        <v>8898.7187289777667</v>
      </c>
      <c r="AM32" s="181">
        <f t="shared" si="324"/>
        <v>7341.0080680902947</v>
      </c>
      <c r="AN32" s="181">
        <f t="shared" si="324"/>
        <v>7763.7120594801163</v>
      </c>
      <c r="AO32" s="181">
        <f t="shared" si="324"/>
        <v>7856.7325123406308</v>
      </c>
      <c r="AP32" s="181">
        <f t="shared" si="324"/>
        <v>8874.3833056176227</v>
      </c>
      <c r="AQ32" s="181">
        <f t="shared" si="324"/>
        <v>7455.9438539250114</v>
      </c>
      <c r="AR32" s="181">
        <f t="shared" si="324"/>
        <v>6866.4941220918527</v>
      </c>
      <c r="AS32" s="181">
        <f t="shared" si="324"/>
        <v>6790.7191869117714</v>
      </c>
      <c r="AT32" s="181">
        <f t="shared" si="324"/>
        <v>7995.6293042142652</v>
      </c>
      <c r="AU32" s="181">
        <f t="shared" ref="AU32:AX32" si="326">+AU33+AU34+AU35+AU38+AU39+AU43</f>
        <v>6642.8771676744745</v>
      </c>
      <c r="AV32" s="181">
        <f t="shared" si="326"/>
        <v>6940.2361815576696</v>
      </c>
      <c r="AW32" s="181">
        <f t="shared" si="326"/>
        <v>7115.312094119934</v>
      </c>
      <c r="AX32" s="181">
        <f t="shared" si="326"/>
        <v>8022.6203100519124</v>
      </c>
      <c r="AY32" s="181">
        <f t="shared" ref="AY32:DB32" si="327">+AY33+AY34+AY35+AY38+AY39+AY43</f>
        <v>7849.5967771135929</v>
      </c>
      <c r="AZ32" s="181">
        <f t="shared" ref="AZ32:AZ43" si="328">+SUM(FN32:FP32)</f>
        <v>8362.100092088669</v>
      </c>
      <c r="BA32" s="181">
        <f t="shared" si="71"/>
        <v>7807.9832802882211</v>
      </c>
      <c r="BB32" s="181">
        <f t="shared" si="72"/>
        <v>7952.1176334396423</v>
      </c>
      <c r="BC32" s="181">
        <f t="shared" si="73"/>
        <v>6746.1640165680183</v>
      </c>
      <c r="BD32" s="181">
        <f t="shared" si="74"/>
        <v>6909.535830357443</v>
      </c>
      <c r="BE32" s="181">
        <f t="shared" si="75"/>
        <v>7434.0520830003552</v>
      </c>
      <c r="BF32" s="181">
        <f t="shared" si="76"/>
        <v>8636.9752404721421</v>
      </c>
      <c r="BG32" s="181">
        <f t="shared" si="327"/>
        <v>1582.4780679899457</v>
      </c>
      <c r="BH32" s="181">
        <f t="shared" si="327"/>
        <v>1943.2533174034781</v>
      </c>
      <c r="BI32" s="181">
        <f t="shared" si="327"/>
        <v>2200.3980871366111</v>
      </c>
      <c r="BJ32" s="181">
        <f t="shared" si="327"/>
        <v>2043.4570017248495</v>
      </c>
      <c r="BK32" s="181">
        <f t="shared" si="327"/>
        <v>1970.0237332037416</v>
      </c>
      <c r="BL32" s="181">
        <f t="shared" si="327"/>
        <v>2163.9881146713374</v>
      </c>
      <c r="BM32" s="181">
        <f t="shared" si="327"/>
        <v>1974.6397853540284</v>
      </c>
      <c r="BN32" s="181">
        <f t="shared" si="327"/>
        <v>2299.6621671886355</v>
      </c>
      <c r="BO32" s="181">
        <f t="shared" si="327"/>
        <v>2090.2699545789092</v>
      </c>
      <c r="BP32" s="181">
        <f t="shared" si="327"/>
        <v>2132.2331156085456</v>
      </c>
      <c r="BQ32" s="181">
        <f t="shared" si="327"/>
        <v>2128.1384638160257</v>
      </c>
      <c r="BR32" s="181">
        <f t="shared" si="327"/>
        <v>3445.7536244194162</v>
      </c>
      <c r="BS32" s="181">
        <f t="shared" si="327"/>
        <v>1847.0559983503456</v>
      </c>
      <c r="BT32" s="181">
        <f t="shared" si="327"/>
        <v>1939.197606039924</v>
      </c>
      <c r="BU32" s="181">
        <f t="shared" si="327"/>
        <v>2135.3147197196422</v>
      </c>
      <c r="BV32" s="181">
        <f t="shared" si="327"/>
        <v>2427.7251429544608</v>
      </c>
      <c r="BW32" s="181">
        <f t="shared" si="327"/>
        <v>1999.0681593142865</v>
      </c>
      <c r="BX32" s="181">
        <f t="shared" si="327"/>
        <v>2196.4476284207117</v>
      </c>
      <c r="BY32" s="181">
        <f t="shared" si="327"/>
        <v>2222.756989290579</v>
      </c>
      <c r="BZ32" s="181">
        <f t="shared" si="327"/>
        <v>2282.2458379392392</v>
      </c>
      <c r="CA32" s="181">
        <f t="shared" si="327"/>
        <v>2177.786561370769</v>
      </c>
      <c r="CB32" s="181">
        <f t="shared" si="327"/>
        <v>2269.640406795244</v>
      </c>
      <c r="CC32" s="181">
        <f t="shared" si="327"/>
        <v>2185.4530064790583</v>
      </c>
      <c r="CD32" s="181">
        <f t="shared" si="327"/>
        <v>3774.0703343645064</v>
      </c>
      <c r="CE32" s="181">
        <f t="shared" si="327"/>
        <v>1472.9489548913177</v>
      </c>
      <c r="CF32" s="181">
        <f t="shared" si="327"/>
        <v>1949.0869086053276</v>
      </c>
      <c r="CG32" s="181">
        <f t="shared" si="327"/>
        <v>2332.0624740699905</v>
      </c>
      <c r="CH32" s="181">
        <f t="shared" si="327"/>
        <v>2048.05623809604</v>
      </c>
      <c r="CI32" s="181">
        <f t="shared" si="327"/>
        <v>2025.1394812656449</v>
      </c>
      <c r="CJ32" s="181">
        <f t="shared" si="327"/>
        <v>2327.3264452788389</v>
      </c>
      <c r="CK32" s="181">
        <f t="shared" si="327"/>
        <v>2179.3496724399988</v>
      </c>
      <c r="CL32" s="181">
        <f t="shared" si="327"/>
        <v>2179.7945516782365</v>
      </c>
      <c r="CM32" s="181">
        <f t="shared" si="327"/>
        <v>2222.8259436120684</v>
      </c>
      <c r="CN32" s="181">
        <f t="shared" si="327"/>
        <v>2046.0654460435353</v>
      </c>
      <c r="CO32" s="181">
        <f t="shared" si="327"/>
        <v>2096.6139908703144</v>
      </c>
      <c r="CP32" s="181">
        <f t="shared" si="327"/>
        <v>3221.9607721599255</v>
      </c>
      <c r="CQ32" s="181">
        <f t="shared" si="327"/>
        <v>1586.9571072923404</v>
      </c>
      <c r="CR32" s="181">
        <f t="shared" si="327"/>
        <v>2147.3201374045884</v>
      </c>
      <c r="CS32" s="181">
        <f t="shared" si="327"/>
        <v>2264.0094307987183</v>
      </c>
      <c r="CT32" s="181">
        <f t="shared" si="327"/>
        <v>1949.4777044644006</v>
      </c>
      <c r="CU32" s="181">
        <f t="shared" si="327"/>
        <v>1909.9552252363808</v>
      </c>
      <c r="CV32" s="181">
        <f t="shared" si="327"/>
        <v>2192.7045709232066</v>
      </c>
      <c r="CW32" s="181">
        <f t="shared" si="327"/>
        <v>1782.6501799780024</v>
      </c>
      <c r="CX32" s="181">
        <f t="shared" si="327"/>
        <v>2222.5394054408066</v>
      </c>
      <c r="CY32" s="181">
        <f t="shared" si="327"/>
        <v>2144.0698030261433</v>
      </c>
      <c r="CZ32" s="181">
        <f t="shared" si="327"/>
        <v>2030.545256357346</v>
      </c>
      <c r="DA32" s="181">
        <f t="shared" si="327"/>
        <v>2006.3417179959904</v>
      </c>
      <c r="DB32" s="181">
        <f t="shared" si="327"/>
        <v>3514.2456482654457</v>
      </c>
      <c r="DC32" s="181">
        <f t="shared" ref="DC32" si="329">+DC33+DC34+DC35+DC38+DC39+DC43</f>
        <v>1693.3746151445903</v>
      </c>
      <c r="DD32" s="181">
        <f t="shared" ref="DD32" si="330">+DD33+DD34+DD35+DD38+DD39+DD43</f>
        <v>1897.2191630532427</v>
      </c>
      <c r="DE32" s="181">
        <f t="shared" ref="DE32" si="331">+DE33+DE34+DE35+DE38+DE39+DE43</f>
        <v>2679.2191070339268</v>
      </c>
      <c r="DF32" s="181">
        <f t="shared" ref="DF32" si="332">+DF33+DF34+DF35+DF38+DF39+DF43</f>
        <v>2143.9067570663669</v>
      </c>
      <c r="DG32" s="181">
        <f t="shared" ref="DG32:DH32" si="333">+DG33+DG34+DG35+DG38+DG39+DG43</f>
        <v>2116.5811340580522</v>
      </c>
      <c r="DH32" s="181">
        <f t="shared" si="333"/>
        <v>2373.7226997967086</v>
      </c>
      <c r="DI32" s="181">
        <f t="shared" ref="DI32" si="334">+DI33+DI34+DI35+DI38+DI39+DI43</f>
        <v>2058.9490300751536</v>
      </c>
      <c r="DJ32" s="181">
        <f t="shared" ref="DJ32" si="335">+DJ33+DJ34+DJ35+DJ38+DJ39+DJ43</f>
        <v>2360.6489179838668</v>
      </c>
      <c r="DK32" s="181">
        <f t="shared" ref="DK32" si="336">+DK33+DK34+DK35+DK38+DK39+DK43</f>
        <v>2393.844424332467</v>
      </c>
      <c r="DL32" s="181">
        <f t="shared" ref="DL32:DM32" si="337">+DL33+DL34+DL35+DL38+DL39+DL43</f>
        <v>2119.758392111466</v>
      </c>
      <c r="DM32" s="181">
        <f t="shared" si="337"/>
        <v>2185.9202104664669</v>
      </c>
      <c r="DN32" s="181">
        <f t="shared" ref="DN32" si="338">+DN33+DN34+DN35+DN38+DN39+DN43</f>
        <v>3696.8798115082673</v>
      </c>
      <c r="DO32" s="181">
        <f t="shared" ref="DO32" si="339">+DO33+DO34+DO35+DO38+DO39+DO43</f>
        <v>1894.5441594065437</v>
      </c>
      <c r="DP32" s="181">
        <f t="shared" ref="DP32" si="340">+DP33+DP34+DP35+DP38+DP39+DP43</f>
        <v>2120.3257377218074</v>
      </c>
      <c r="DQ32" s="181">
        <f t="shared" ref="DQ32:DR32" si="341">+DQ33+DQ34+DQ35+DQ38+DQ39+DQ43</f>
        <v>2682.1228244523968</v>
      </c>
      <c r="DR32" s="181">
        <f t="shared" si="341"/>
        <v>2387.0201090726382</v>
      </c>
      <c r="DS32" s="181">
        <f t="shared" ref="DS32" si="342">+DS33+DS34+DS35+DS38+DS39+DS43</f>
        <v>2396.980539359407</v>
      </c>
      <c r="DT32" s="181">
        <f t="shared" ref="DT32" si="343">+DT33+DT34+DT35+DT38+DT39+DT43</f>
        <v>2539.2718533784073</v>
      </c>
      <c r="DU32" s="181">
        <f t="shared" ref="DU32" si="344">+DU33+DU34+DU35+DU38+DU39+DU43</f>
        <v>2498.5398473781547</v>
      </c>
      <c r="DV32" s="181">
        <f t="shared" ref="DV32:DW32" si="345">+DV33+DV34+DV35+DV38+DV39+DV43</f>
        <v>2641.5423378378277</v>
      </c>
      <c r="DW32" s="181">
        <f t="shared" si="345"/>
        <v>2601.580498919207</v>
      </c>
      <c r="DX32" s="181">
        <f t="shared" ref="DX32" si="346">+DX33+DX34+DX35+DX38+DX39+DX43</f>
        <v>2544.4601678196068</v>
      </c>
      <c r="DY32" s="181">
        <f t="shared" ref="DY32" si="347">+DY33+DY34+DY35+DY38+DY39+DY43</f>
        <v>2470.7002898721121</v>
      </c>
      <c r="DZ32" s="181">
        <f t="shared" ref="DZ32" si="348">+DZ33+DZ34+DZ35+DZ38+DZ39+DZ43</f>
        <v>3883.5582712860464</v>
      </c>
      <c r="EA32" s="181">
        <f t="shared" ref="EA32:EB32" si="349">+EA33+EA34+EA35+EA38+EA39+EA43</f>
        <v>2237.7604332828423</v>
      </c>
      <c r="EB32" s="181">
        <f t="shared" si="349"/>
        <v>2313.539540716758</v>
      </c>
      <c r="EC32" s="181">
        <f t="shared" ref="EC32" si="350">+EC33+EC34+EC35+EC38+EC39+EC43</f>
        <v>2789.7080940906949</v>
      </c>
      <c r="ED32" s="181">
        <f t="shared" ref="ED32" si="351">+ED33+ED34+ED35+ED38+ED39+ED43</f>
        <v>2636.183172987453</v>
      </c>
      <c r="EE32" s="181">
        <f t="shared" ref="EE32" si="352">+EE33+EE34+EE35+EE38+EE39+EE43</f>
        <v>2637.7814428679058</v>
      </c>
      <c r="EF32" s="181">
        <f t="shared" ref="EF32:EG32" si="353">+EF33+EF34+EF35+EF38+EF39+EF43</f>
        <v>2489.747443624758</v>
      </c>
      <c r="EG32" s="181">
        <f t="shared" si="353"/>
        <v>2749.4764517583467</v>
      </c>
      <c r="EH32" s="181">
        <f t="shared" ref="EH32" si="354">+EH33+EH34+EH35+EH38+EH39+EH43</f>
        <v>2537.1373797366</v>
      </c>
      <c r="EI32" s="181">
        <f t="shared" ref="EI32" si="355">+EI33+EI34+EI35+EI38+EI39+EI43</f>
        <v>2570.1186808456841</v>
      </c>
      <c r="EJ32" s="181">
        <f t="shared" ref="EJ32" si="356">+EJ33+EJ34+EJ35+EJ38+EJ39+EJ43</f>
        <v>2493.9930461683371</v>
      </c>
      <c r="EK32" s="181">
        <f t="shared" ref="EK32:EL32" si="357">+EK33+EK34+EK35+EK38+EK39+EK43</f>
        <v>2571.6527449292739</v>
      </c>
      <c r="EL32" s="181">
        <f t="shared" si="357"/>
        <v>3808.7375145200112</v>
      </c>
      <c r="EM32" s="181">
        <f t="shared" ref="EM32" si="358">+EM33+EM34+EM35+EM38+EM39+EM43</f>
        <v>2428.2494922294713</v>
      </c>
      <c r="EN32" s="181">
        <f t="shared" ref="EN32" si="359">+EN33+EN34+EN35+EN38+EN39+EN43</f>
        <v>2280.6065224421541</v>
      </c>
      <c r="EO32" s="181">
        <f t="shared" ref="EO32" si="360">+EO33+EO34+EO35+EO38+EO39+EO43</f>
        <v>2747.087839253385</v>
      </c>
      <c r="EP32" s="181">
        <f t="shared" ref="EP32:EQ32" si="361">+EP33+EP34+EP35+EP38+EP39+EP43</f>
        <v>2423.8399650491397</v>
      </c>
      <c r="EQ32" s="181">
        <f t="shared" si="361"/>
        <v>2104.2344661504681</v>
      </c>
      <c r="ER32" s="181">
        <f t="shared" ref="ER32" si="362">+ER33+ER34+ER35+ER38+ER39+ER43</f>
        <v>2338.4196908922445</v>
      </c>
      <c r="ES32" s="181">
        <f t="shared" ref="ES32" si="363">+ES33+ES34+ES35+ES38+ES39+ES43</f>
        <v>2273.3008061843716</v>
      </c>
      <c r="ET32" s="181">
        <f t="shared" ref="ET32" si="364">+ET33+ET34+ET35+ET38+ET39+ET43</f>
        <v>2600.1319102468378</v>
      </c>
      <c r="EU32" s="181">
        <f t="shared" ref="EU32:EV32" si="365">+EU33+EU34+EU35+EU38+EU39+EU43</f>
        <v>1917.2864704805627</v>
      </c>
      <c r="EV32" s="181">
        <f t="shared" si="365"/>
        <v>2278.2662417586803</v>
      </c>
      <c r="EW32" s="181">
        <f t="shared" ref="EW32:FJ32" si="366">+EW33+EW34+EW35+EW38+EW39+EW43</f>
        <v>2127.6318906636529</v>
      </c>
      <c r="EX32" s="181">
        <f t="shared" si="366"/>
        <v>3589.7311717919324</v>
      </c>
      <c r="EY32" s="181">
        <f t="shared" si="366"/>
        <v>2085.1036621113335</v>
      </c>
      <c r="EZ32" s="181">
        <f t="shared" si="366"/>
        <v>2014.3035958548733</v>
      </c>
      <c r="FA32" s="181">
        <f t="shared" si="366"/>
        <v>2543.4699097082694</v>
      </c>
      <c r="FB32" s="181">
        <f t="shared" si="366"/>
        <v>2224.8863098515162</v>
      </c>
      <c r="FC32" s="181">
        <f t="shared" si="366"/>
        <v>2389.6523843757282</v>
      </c>
      <c r="FD32" s="181">
        <f t="shared" si="366"/>
        <v>2325.6974873304252</v>
      </c>
      <c r="FE32" s="181">
        <f t="shared" si="366"/>
        <v>2401.1091640179779</v>
      </c>
      <c r="FF32" s="181">
        <f t="shared" si="366"/>
        <v>2513.777318448967</v>
      </c>
      <c r="FG32" s="181">
        <f t="shared" si="366"/>
        <v>2200.42561165299</v>
      </c>
      <c r="FH32" s="181">
        <f t="shared" si="366"/>
        <v>2194.9958958046777</v>
      </c>
      <c r="FI32" s="181">
        <f t="shared" si="366"/>
        <v>2341.7469695541367</v>
      </c>
      <c r="FJ32" s="181">
        <f t="shared" si="366"/>
        <v>3485.8774446930988</v>
      </c>
      <c r="FK32" s="181">
        <f t="shared" ref="FK32:FM32" si="367">+FK33+FK34+FK35+FK38+FK39+FK43</f>
        <v>2345.0401291101566</v>
      </c>
      <c r="FL32" s="181">
        <f t="shared" si="367"/>
        <v>2585.5396965106315</v>
      </c>
      <c r="FM32" s="181">
        <f t="shared" si="367"/>
        <v>2919.0169514928029</v>
      </c>
      <c r="FN32" s="181">
        <f t="shared" ref="FN32:FO32" si="368">+FN33+FN34+FN35+FN38+FN39+FN43</f>
        <v>2850.0096200519151</v>
      </c>
      <c r="FO32" s="181">
        <f t="shared" si="368"/>
        <v>2605.4871828548944</v>
      </c>
      <c r="FP32" s="181">
        <f t="shared" ref="FP32" si="369">+FP33+FP34+FP35+FP38+FP39+FP43</f>
        <v>2906.6032891818586</v>
      </c>
      <c r="FQ32" s="181">
        <f t="shared" ref="FQ32" si="370">+FQ33+FQ34+FQ35+FQ38+FQ39+FQ43</f>
        <v>2742.2185304180589</v>
      </c>
      <c r="FR32" s="181">
        <f t="shared" ref="FR32" si="371">+FR33+FR34+FR35+FR38+FR39+FR43</f>
        <v>2948.3099677848763</v>
      </c>
      <c r="FS32" s="181">
        <f t="shared" ref="FS32" si="372">+FS33+FS34+FS35+FS38+FS39+FS43</f>
        <v>2117.4547820852863</v>
      </c>
      <c r="FT32" s="181">
        <f t="shared" ref="FT32" si="373">+FT33+FT34+FT35+FT38+FT39+FT43</f>
        <v>2123.8606422204284</v>
      </c>
      <c r="FU32" s="181">
        <f t="shared" ref="FU32" si="374">+FU33+FU34+FU35+FU38+FU39+FU43</f>
        <v>2349.0086536366325</v>
      </c>
      <c r="FV32" s="181">
        <f t="shared" ref="FV32:FW32" si="375">+FV33+FV34+FV35+FV38+FV39+FV43</f>
        <v>3479.2483375825814</v>
      </c>
      <c r="FW32" s="181">
        <f t="shared" si="375"/>
        <v>2085.4452295520255</v>
      </c>
      <c r="FX32" s="181">
        <f t="shared" ref="FX32:FY32" si="376">+FX33+FX34+FX35+FX38+FX39+FX43</f>
        <v>2174.8843061150346</v>
      </c>
      <c r="FY32" s="181">
        <f t="shared" si="376"/>
        <v>2485.8344809009582</v>
      </c>
      <c r="FZ32" s="181">
        <f t="shared" ref="FZ32" si="377">+FZ33+FZ34+FZ35+FZ38+FZ39+FZ43</f>
        <v>2112.7990218153855</v>
      </c>
      <c r="GA32" s="181">
        <f t="shared" ref="GA32:GB32" si="378">+GA33+GA34+GA35+GA38+GA39+GA43</f>
        <v>2522.7239287871707</v>
      </c>
      <c r="GB32" s="181">
        <f t="shared" si="378"/>
        <v>2274.0128797548873</v>
      </c>
      <c r="GC32" s="181">
        <f t="shared" ref="GC32" si="379">+GC33+GC34+GC35+GC38+GC39+GC43</f>
        <v>2475.9093372378015</v>
      </c>
      <c r="GD32" s="181">
        <f t="shared" ref="GD32" si="380">+GD33+GD34+GD35+GD38+GD39+GD43</f>
        <v>2694.6713511676953</v>
      </c>
      <c r="GE32" s="181">
        <f t="shared" ref="GE32" si="381">+GE33+GE34+GE35+GE38+GE39+GE43</f>
        <v>2263.4713945948588</v>
      </c>
      <c r="GF32" s="181">
        <f t="shared" ref="GF32:GG32" si="382">+GF33+GF34+GF35+GF38+GF39+GF43</f>
        <v>2332.7272332963266</v>
      </c>
      <c r="GG32" s="181">
        <f t="shared" si="382"/>
        <v>2756.7120036175547</v>
      </c>
      <c r="GH32" s="181">
        <f t="shared" ref="GH32:GI32" si="383">+GH33+GH34+GH35+GH38+GH39+GH43</f>
        <v>3547.5360035582612</v>
      </c>
      <c r="GI32" s="181">
        <f t="shared" si="383"/>
        <v>2209.2469306736484</v>
      </c>
    </row>
    <row r="33" spans="2:191">
      <c r="B33" s="186">
        <v>211</v>
      </c>
      <c r="C33" s="187" t="s">
        <v>29</v>
      </c>
      <c r="D33" s="182">
        <f t="shared" si="102"/>
        <v>9002.1836401799992</v>
      </c>
      <c r="E33" s="182">
        <f t="shared" si="103"/>
        <v>9570.3156960333363</v>
      </c>
      <c r="F33" s="182">
        <f t="shared" si="104"/>
        <v>10088.20859826</v>
      </c>
      <c r="G33" s="182">
        <f t="shared" si="105"/>
        <v>10243.55152753</v>
      </c>
      <c r="H33" s="182">
        <f t="shared" ref="H33:H34" si="384">+SUM(DC33:DN33)</f>
        <v>10730.769506569999</v>
      </c>
      <c r="I33" s="182">
        <f t="shared" ref="I33:I34" si="385">+SUM(DO33:DZ33)</f>
        <v>11130.26756674</v>
      </c>
      <c r="J33" s="182">
        <f t="shared" ref="J33:J34" si="386">+SUM(EA33:EL33)</f>
        <v>11006.29600065</v>
      </c>
      <c r="K33" s="182">
        <f t="shared" ref="K33:K34" si="387">+SUM(EM33:EX33)</f>
        <v>10427.713410018998</v>
      </c>
      <c r="L33" s="182">
        <f t="shared" ref="L33:L43" si="388">+SUM(EY33:FJ33)</f>
        <v>10069.914341069978</v>
      </c>
      <c r="M33" s="182">
        <f t="shared" si="51"/>
        <v>11005.519352690035</v>
      </c>
      <c r="N33" s="182">
        <f t="shared" si="52"/>
        <v>11607.554292710012</v>
      </c>
      <c r="O33" s="182">
        <f t="shared" si="53"/>
        <v>2052.4869751880224</v>
      </c>
      <c r="P33" s="182">
        <f t="shared" si="54"/>
        <v>2033.8737613614601</v>
      </c>
      <c r="Q33" s="182">
        <f t="shared" si="55"/>
        <v>2193.4596353963589</v>
      </c>
      <c r="R33" s="182">
        <f t="shared" si="56"/>
        <v>2722.3632682341572</v>
      </c>
      <c r="S33" s="182">
        <f t="shared" si="57"/>
        <v>2089.1010538236478</v>
      </c>
      <c r="T33" s="182">
        <f t="shared" si="58"/>
        <v>2130.7131732987955</v>
      </c>
      <c r="U33" s="182">
        <f t="shared" si="59"/>
        <v>2382.9322709607895</v>
      </c>
      <c r="V33" s="182">
        <f t="shared" si="60"/>
        <v>2967.5691979501016</v>
      </c>
      <c r="W33" s="182">
        <f t="shared" si="61"/>
        <v>2270.9387665930835</v>
      </c>
      <c r="X33" s="182">
        <f t="shared" si="62"/>
        <v>2353.3375347786186</v>
      </c>
      <c r="Y33" s="182">
        <f t="shared" si="63"/>
        <v>2495.5009773815373</v>
      </c>
      <c r="Z33" s="182">
        <f t="shared" si="64"/>
        <v>2968.4313195067598</v>
      </c>
      <c r="AA33" s="182">
        <f t="shared" si="65"/>
        <v>2395.9587408899997</v>
      </c>
      <c r="AB33" s="182">
        <f t="shared" si="66"/>
        <v>2394.9196483300002</v>
      </c>
      <c r="AC33" s="182">
        <f t="shared" si="67"/>
        <v>2489.83377458</v>
      </c>
      <c r="AD33" s="182">
        <f t="shared" si="68"/>
        <v>2962.8393637299991</v>
      </c>
      <c r="AE33" s="182">
        <f>+SUM(DC33:DE33)</f>
        <v>2462.0937987499997</v>
      </c>
      <c r="AF33" s="182">
        <f>+SUM(DF33:DH33)</f>
        <v>2522.3667318600001</v>
      </c>
      <c r="AG33" s="182">
        <f>+SUM(DI33:DK33)</f>
        <v>2627.0733304600003</v>
      </c>
      <c r="AH33" s="182">
        <f>+SUM(DL33:DN33)</f>
        <v>3119.2356454999999</v>
      </c>
      <c r="AI33" s="182">
        <f>+SUM(DO33:DQ33)</f>
        <v>2566.2370689500003</v>
      </c>
      <c r="AJ33" s="182">
        <f>+SUM(DR33:DT33)</f>
        <v>2634.4447710699997</v>
      </c>
      <c r="AK33" s="182">
        <f>+SUM(DU33:DW33)</f>
        <v>2711.39841424</v>
      </c>
      <c r="AL33" s="182">
        <f>+SUM(DX33:DZ33)</f>
        <v>3218.1873124799999</v>
      </c>
      <c r="AM33" s="182">
        <f>+SUM(EA33:EC33)</f>
        <v>2575.4557111400004</v>
      </c>
      <c r="AN33" s="182">
        <f>+SUM(ED33:EF33)</f>
        <v>2581.7860063920002</v>
      </c>
      <c r="AO33" s="182">
        <f>+SUM(EG33:EI33)</f>
        <v>2699.5456339479997</v>
      </c>
      <c r="AP33" s="182">
        <f>+SUM(EJ33:EL33)</f>
        <v>3149.5086491700004</v>
      </c>
      <c r="AQ33" s="182">
        <f>+SUM(EM33:EO33)</f>
        <v>2588.508824579998</v>
      </c>
      <c r="AR33" s="182">
        <f>+SUM(EP33:ER33)</f>
        <v>2441.6014974300028</v>
      </c>
      <c r="AS33" s="183">
        <f>+SUM(ES33:EU33)</f>
        <v>2526.3823905889985</v>
      </c>
      <c r="AT33" s="183">
        <f>+SUM(EV33:EX33)</f>
        <v>2871.2206974199999</v>
      </c>
      <c r="AU33" s="183">
        <f t="shared" ref="AU33:AU43" si="389">+SUM(EY33:FA33)</f>
        <v>2312.5878793800098</v>
      </c>
      <c r="AV33" s="183">
        <f t="shared" ref="AV33:AV43" si="390">+SUM(FB33:FD33)</f>
        <v>2364.88668938003</v>
      </c>
      <c r="AW33" s="183">
        <f t="shared" ref="AW33:AW43" si="391">+SUM(FE33:FG33)</f>
        <v>2483.7081032999499</v>
      </c>
      <c r="AX33" s="183">
        <f t="shared" ref="AX33:AX43" si="392">+SUM(FH33:FJ33)</f>
        <v>2908.7316690099888</v>
      </c>
      <c r="AY33" s="183">
        <f t="shared" ref="AY33:AY43" si="393">+SUM(FK33:FM33)</f>
        <v>2553.0034303700045</v>
      </c>
      <c r="AZ33" s="183">
        <f t="shared" si="328"/>
        <v>2541.3786531900205</v>
      </c>
      <c r="BA33" s="183">
        <f t="shared" si="71"/>
        <v>2680.8434686999831</v>
      </c>
      <c r="BB33" s="183">
        <f t="shared" si="72"/>
        <v>3230.2938004300258</v>
      </c>
      <c r="BC33" s="183">
        <f t="shared" si="73"/>
        <v>2701.6195512299864</v>
      </c>
      <c r="BD33" s="183">
        <f t="shared" si="74"/>
        <v>2695.3074226800272</v>
      </c>
      <c r="BE33" s="183">
        <f t="shared" si="75"/>
        <v>2870.65551942003</v>
      </c>
      <c r="BF33" s="183">
        <f t="shared" si="76"/>
        <v>3339.9717993799659</v>
      </c>
      <c r="BG33" s="178">
        <f>+'[1]4.GobG_cons'!AC55</f>
        <v>591.17121157841746</v>
      </c>
      <c r="BH33" s="178">
        <f>+'[1]4.GobG_cons'!AD55</f>
        <v>678.13963242477075</v>
      </c>
      <c r="BI33" s="178">
        <f>+'[1]4.GobG_cons'!AE55</f>
        <v>783.17613118483428</v>
      </c>
      <c r="BJ33" s="178">
        <f>+'[1]4.GobG_cons'!AF55</f>
        <v>686.33573766066991</v>
      </c>
      <c r="BK33" s="178">
        <f>+'[1]4.GobG_cons'!AG55</f>
        <v>679.6050644616281</v>
      </c>
      <c r="BL33" s="178">
        <f>+'[1]4.GobG_cons'!AH55</f>
        <v>667.93295923916207</v>
      </c>
      <c r="BM33" s="178">
        <f>+'[1]4.GobG_cons'!AI55</f>
        <v>710.15547251452062</v>
      </c>
      <c r="BN33" s="178">
        <f>+'[1]4.GobG_cons'!AJ55</f>
        <v>800.91363809551638</v>
      </c>
      <c r="BO33" s="178">
        <f>+'[1]4.GobG_cons'!AK55</f>
        <v>682.39052478632198</v>
      </c>
      <c r="BP33" s="178">
        <f>+'[1]4.GobG_cons'!AL55</f>
        <v>710.75334307326864</v>
      </c>
      <c r="BQ33" s="178">
        <f>+'[1]4.GobG_cons'!AM55</f>
        <v>730.12496147847844</v>
      </c>
      <c r="BR33" s="178">
        <f>+'[1]4.GobG_cons'!AN55</f>
        <v>1281.4849636824101</v>
      </c>
      <c r="BS33" s="178">
        <f>+'[1]4.GobG_cons'!AO55</f>
        <v>553.09790826490928</v>
      </c>
      <c r="BT33" s="178">
        <f>+'[1]4.GobG_cons'!AP55</f>
        <v>776.03721318373164</v>
      </c>
      <c r="BU33" s="178">
        <f>+'[1]4.GobG_cons'!AQ55</f>
        <v>759.96593237500701</v>
      </c>
      <c r="BV33" s="178">
        <f>+'[1]4.GobG_cons'!AR55</f>
        <v>764.96163140854594</v>
      </c>
      <c r="BW33" s="178">
        <f>+'[1]4.GobG_cons'!AS55</f>
        <v>720.93895838206879</v>
      </c>
      <c r="BX33" s="178">
        <f>+'[1]4.GobG_cons'!AT55</f>
        <v>644.81258350818086</v>
      </c>
      <c r="BY33" s="178">
        <f>+'[1]4.GobG_cons'!AU55</f>
        <v>827.58189876762742</v>
      </c>
      <c r="BZ33" s="178">
        <f>+'[1]4.GobG_cons'!AV55</f>
        <v>857.89173655703553</v>
      </c>
      <c r="CA33" s="178">
        <f>+'[1]4.GobG_cons'!AW55</f>
        <v>697.4586356361267</v>
      </c>
      <c r="CB33" s="178">
        <f>+'[1]4.GobG_cons'!AX55</f>
        <v>820.3239040824235</v>
      </c>
      <c r="CC33" s="178">
        <f>+'[1]4.GobG_cons'!AY55</f>
        <v>771.9942335379784</v>
      </c>
      <c r="CD33" s="178">
        <f>+'[1]4.GobG_cons'!AZ55</f>
        <v>1375.2510603296994</v>
      </c>
      <c r="CE33" s="178">
        <f>+'[1]4.GobG_cons'!BA55</f>
        <v>564.61011342780535</v>
      </c>
      <c r="CF33" s="178">
        <f>+'[1]4.GobG_cons'!BB55</f>
        <v>845.93280239396461</v>
      </c>
      <c r="CG33" s="178">
        <f>+'[1]4.GobG_cons'!BC55</f>
        <v>860.39585077131346</v>
      </c>
      <c r="CH33" s="178">
        <f>+'[1]4.GobG_cons'!BD55</f>
        <v>807.15260790245293</v>
      </c>
      <c r="CI33" s="178">
        <f>+'[1]4.GobG_cons'!BE55</f>
        <v>761.50016021083593</v>
      </c>
      <c r="CJ33" s="178">
        <f>+'[1]4.GobG_cons'!BF55</f>
        <v>784.68476666532956</v>
      </c>
      <c r="CK33" s="178">
        <f>+'[1]4.GobG_cons'!BG55</f>
        <v>799.70986101691085</v>
      </c>
      <c r="CL33" s="178">
        <f>+'[1]4.GobG_cons'!BH55</f>
        <v>907.31599551570355</v>
      </c>
      <c r="CM33" s="178">
        <f>+'[1]4.GobG_cons'!BI55</f>
        <v>788.47512084892298</v>
      </c>
      <c r="CN33" s="178">
        <f>+'[1]4.GobG_cons'!BJ55</f>
        <v>809.65770767951369</v>
      </c>
      <c r="CO33" s="178">
        <f>+'[1]4.GobG_cons'!BK55</f>
        <v>792.2527358069068</v>
      </c>
      <c r="CP33" s="178">
        <f>+'[1]4.GobG_cons'!BL55</f>
        <v>1366.5208760203395</v>
      </c>
      <c r="CQ33" s="178">
        <f>+'[1]4.GobG_cons'!BM55</f>
        <v>670.07966143999988</v>
      </c>
      <c r="CR33" s="178">
        <f>+'[1]4.GobG_cons'!BN55</f>
        <v>852.50337643000012</v>
      </c>
      <c r="CS33" s="178">
        <f>+'[1]4.GobG_cons'!BO55</f>
        <v>873.37570301999983</v>
      </c>
      <c r="CT33" s="178">
        <f>+'[1]4.GobG_cons'!BP55</f>
        <v>811.32377626000005</v>
      </c>
      <c r="CU33" s="178">
        <f>+'[1]4.GobG_cons'!BQ55</f>
        <v>787.14110414000004</v>
      </c>
      <c r="CV33" s="178">
        <f>+'[1]4.GobG_cons'!BR55</f>
        <v>796.45476793</v>
      </c>
      <c r="CW33" s="178">
        <f>+'[1]4.GobG_cons'!BS55</f>
        <v>783.04337137999983</v>
      </c>
      <c r="CX33" s="178">
        <f>+'[1]4.GobG_cons'!BT55</f>
        <v>921.39190697000026</v>
      </c>
      <c r="CY33" s="178">
        <f>+'[1]4.GobG_cons'!BU55</f>
        <v>785.39849622999998</v>
      </c>
      <c r="CZ33" s="178">
        <f>+'[1]4.GobG_cons'!BV55</f>
        <v>831.49605616999986</v>
      </c>
      <c r="DA33" s="178">
        <f>+'[1]4.GobG_cons'!BW55</f>
        <v>803.42514766999932</v>
      </c>
      <c r="DB33" s="178">
        <f>+'[1]4.GobG_cons'!BX55</f>
        <v>1327.91815989</v>
      </c>
      <c r="DC33" s="178">
        <f>+'[1]4.GobG_cons'!BY55</f>
        <v>739.69089013000007</v>
      </c>
      <c r="DD33" s="178">
        <f>+'[1]4.GobG_cons'!BZ55</f>
        <v>837.59135548999984</v>
      </c>
      <c r="DE33" s="178">
        <f>+'[1]4.GobG_cons'!CA55</f>
        <v>884.81155312999988</v>
      </c>
      <c r="DF33" s="178">
        <f>+'[1]4.GobG_cons'!CB55</f>
        <v>873.52897214999996</v>
      </c>
      <c r="DG33" s="178">
        <f>+'[1]4.GobG_cons'!CC55</f>
        <v>818.02829998000027</v>
      </c>
      <c r="DH33" s="178">
        <f>+'[1]4.GobG_cons'!CD55</f>
        <v>830.80945972999973</v>
      </c>
      <c r="DI33" s="178">
        <f>+'[1]4.GobG_cons'!CE55</f>
        <v>829.25580427</v>
      </c>
      <c r="DJ33" s="178">
        <f>+'[1]4.GobG_cons'!CF55</f>
        <v>969.98368591000008</v>
      </c>
      <c r="DK33" s="178">
        <f>+'[1]4.GobG_cons'!CG55</f>
        <v>827.83384028000035</v>
      </c>
      <c r="DL33" s="178">
        <f>+'[1]4.GobG_cons'!CH55</f>
        <v>853.76510140999972</v>
      </c>
      <c r="DM33" s="178">
        <f>+'[1]4.GobG_cons'!CI55</f>
        <v>842.67851478999989</v>
      </c>
      <c r="DN33" s="178">
        <f>+'[1]4.GobG_cons'!CJ55</f>
        <v>1422.7920293000004</v>
      </c>
      <c r="DO33" s="178">
        <f>+'[1]4.GobG_cons'!CK55</f>
        <v>774.54633901</v>
      </c>
      <c r="DP33" s="178">
        <f>+'[1]4.GobG_cons'!CL55</f>
        <v>870.52389603000006</v>
      </c>
      <c r="DQ33" s="178">
        <f>+'[1]4.GobG_cons'!CM55</f>
        <v>921.16683391000026</v>
      </c>
      <c r="DR33" s="178">
        <f>+'[1]4.GobG_cons'!CN55</f>
        <v>859.04513487999998</v>
      </c>
      <c r="DS33" s="178">
        <f>+'[1]4.GobG_cons'!CO55</f>
        <v>911.09624422999991</v>
      </c>
      <c r="DT33" s="178">
        <f>+'[1]4.GobG_cons'!CP55</f>
        <v>864.30339195999977</v>
      </c>
      <c r="DU33" s="178">
        <f>+'[1]4.GobG_cons'!CQ55</f>
        <v>871.48986219999983</v>
      </c>
      <c r="DV33" s="178">
        <f>+'[1]4.GobG_cons'!CR55</f>
        <v>985.60150638000005</v>
      </c>
      <c r="DW33" s="178">
        <f>+'[1]4.GobG_cons'!CS55</f>
        <v>854.30704566000009</v>
      </c>
      <c r="DX33" s="178">
        <f>+'[1]4.GobG_cons'!CT55</f>
        <v>888.4705100000001</v>
      </c>
      <c r="DY33" s="178">
        <f>+'[1]4.GobG_cons'!CU55</f>
        <v>871.98742872999992</v>
      </c>
      <c r="DZ33" s="178">
        <f>+'[1]4.GobG_cons'!CV55</f>
        <v>1457.7293737499999</v>
      </c>
      <c r="EA33" s="178">
        <f>+'[1]4.GobG_cons'!CW55</f>
        <v>740.04435077000016</v>
      </c>
      <c r="EB33" s="178">
        <f>+'[1]4.GobG_cons'!CX55</f>
        <v>926.13587614000016</v>
      </c>
      <c r="EC33" s="178">
        <f>+'[1]4.GobG_cons'!CY55</f>
        <v>909.27548422999996</v>
      </c>
      <c r="ED33" s="178">
        <f>+'[1]4.GobG_cons'!CZ55</f>
        <v>875.54742871999997</v>
      </c>
      <c r="EE33" s="178">
        <f>+'[1]4.GobG_cons'!DA55</f>
        <v>852.67403058000048</v>
      </c>
      <c r="EF33" s="178">
        <f>+'[1]4.GobG_cons'!DB55</f>
        <v>853.564547092</v>
      </c>
      <c r="EG33" s="178">
        <f>+'[1]4.GobG_cons'!DC55</f>
        <v>855.59556788799966</v>
      </c>
      <c r="EH33" s="178">
        <f>+'[1]4.GobG_cons'!DD55</f>
        <v>983.41323847000001</v>
      </c>
      <c r="EI33" s="178">
        <f>+'[1]4.GobG_cons'!DE55</f>
        <v>860.53682758999992</v>
      </c>
      <c r="EJ33" s="178">
        <f>+'[1]4.GobG_cons'!DF55</f>
        <v>867.68717246000028</v>
      </c>
      <c r="EK33" s="178">
        <f>+'[1]4.GobG_cons'!DG55</f>
        <v>857.54996242999971</v>
      </c>
      <c r="EL33" s="178">
        <f>+'[1]4.GobG_cons'!DH55</f>
        <v>1424.2715142800002</v>
      </c>
      <c r="EM33" s="178">
        <f>+'[1]4.GobG_cons'!DI55</f>
        <v>775.12245297000027</v>
      </c>
      <c r="EN33" s="178">
        <f>+'[1]4.GobG_cons'!DJ55</f>
        <v>885.66601520999973</v>
      </c>
      <c r="EO33" s="178">
        <f>+'[1]4.GobG_cons'!DK55</f>
        <v>927.72035639999785</v>
      </c>
      <c r="EP33" s="178">
        <f>+'[1]4.GobG_cons'!DL55</f>
        <v>840.86498644000187</v>
      </c>
      <c r="EQ33" s="178">
        <f>+'[1]4.GobG_cons'!DM55</f>
        <v>789.76749092</v>
      </c>
      <c r="ER33" s="178">
        <f>+'[1]4.GobG_cons'!DN55</f>
        <v>810.96902007000097</v>
      </c>
      <c r="ES33" s="178">
        <f>+'[1]4.GobG_cons'!DO55</f>
        <v>831.90240699000253</v>
      </c>
      <c r="ET33" s="178">
        <f>+'[1]4.GobG_cons'!DP55</f>
        <v>961.53060184999697</v>
      </c>
      <c r="EU33" s="178">
        <f>+'[1]4.GobG_cons'!DQ55</f>
        <v>732.9493817489988</v>
      </c>
      <c r="EV33" s="178">
        <f>+'[1]4.GobG_cons'!DR55</f>
        <v>822.00572962000263</v>
      </c>
      <c r="EW33" s="178">
        <f>+'[1]4.GobG_cons'!DS55</f>
        <v>744.64548525999692</v>
      </c>
      <c r="EX33" s="178">
        <f>+'[1]4.GobG_cons'!DT55</f>
        <v>1304.5694825400005</v>
      </c>
      <c r="EY33" s="178">
        <f>+'[1]4.GobG_cons'!DU55</f>
        <v>699.11937355798898</v>
      </c>
      <c r="EZ33" s="178">
        <f>+'[1]4.GobG_cons'!DV55</f>
        <v>723.59053611201102</v>
      </c>
      <c r="FA33" s="178">
        <f>+'[1]4.GobG_cons'!DW55</f>
        <v>889.87796971001001</v>
      </c>
      <c r="FB33" s="178">
        <f>+'[1]4.GobG_cons'!DX55</f>
        <v>782.60189316998981</v>
      </c>
      <c r="FC33" s="178">
        <f>+'[1]4.GobG_cons'!DY55</f>
        <v>817.37121459000025</v>
      </c>
      <c r="FD33" s="178">
        <f>+'[1]4.GobG_cons'!DZ55</f>
        <v>764.91358162004008</v>
      </c>
      <c r="FE33" s="178">
        <f>+'[1]4.GobG_cons'!EA55</f>
        <v>799.4634313599496</v>
      </c>
      <c r="FF33" s="178">
        <f>+'[1]4.GobG_cons'!EB55</f>
        <v>890.88947797999981</v>
      </c>
      <c r="FG33" s="178">
        <f>+'[1]4.GobG_cons'!EC55</f>
        <v>793.35519396000052</v>
      </c>
      <c r="FH33" s="178">
        <f>+'[1]4.GobG_cons'!ED55</f>
        <v>793.97686184998838</v>
      </c>
      <c r="FI33" s="178">
        <f>+'[1]4.GobG_cons'!EE55</f>
        <v>783.0471649599998</v>
      </c>
      <c r="FJ33" s="178">
        <f>+'[1]4.GobG_cons'!EF55</f>
        <v>1331.7076422000005</v>
      </c>
      <c r="FK33" s="178">
        <f>+'[1]4.GobG_cons'!EG55</f>
        <v>720.57136305999938</v>
      </c>
      <c r="FL33" s="178">
        <f>+'[1]4.GobG_cons'!EH55</f>
        <v>913.76273291000382</v>
      </c>
      <c r="FM33" s="178">
        <f>+'[1]4.GobG_cons'!EI55</f>
        <v>918.66933440000128</v>
      </c>
      <c r="FN33" s="178">
        <f>+'[1]4.GobG_cons'!EJ55</f>
        <v>842.36531566001076</v>
      </c>
      <c r="FO33" s="178">
        <f>+'[1]4.GobG_cons'!EK55</f>
        <v>852.51734328999078</v>
      </c>
      <c r="FP33" s="178">
        <f>+'[1]4.GobG_cons'!EL55</f>
        <v>846.49599424001883</v>
      </c>
      <c r="FQ33" s="178">
        <f>+'[1]4.GobG_cons'!EM55</f>
        <v>846.40213972997594</v>
      </c>
      <c r="FR33" s="178">
        <f>+'[1]4.GobG_cons'!EN55</f>
        <v>980.63491189001127</v>
      </c>
      <c r="FS33" s="178">
        <f>+'[1]4.GobG_cons'!EO55</f>
        <v>853.80641707999587</v>
      </c>
      <c r="FT33" s="178">
        <f>+'[1]4.GobG_cons'!EP55</f>
        <v>873.12864995999917</v>
      </c>
      <c r="FU33" s="178">
        <f>+'[1]4.GobG_cons'!EQ55</f>
        <v>889.30857486001901</v>
      </c>
      <c r="FV33" s="178">
        <f>+'[1]4.GobG_cons'!ER55</f>
        <v>1467.8565756100074</v>
      </c>
      <c r="FW33" s="178">
        <f>+'[1]4.GobG_cons'!ES55</f>
        <v>805.03348802999949</v>
      </c>
      <c r="FX33" s="178">
        <f>+'[1]4.GobG_cons'!ET55</f>
        <v>910.59115293999378</v>
      </c>
      <c r="FY33" s="178">
        <f>+'[1]4.GobG_cons'!EU55</f>
        <v>985.99491025999316</v>
      </c>
      <c r="FZ33" s="178">
        <f>+'[1]4.GobG_cons'!EV55</f>
        <v>893.80924718003052</v>
      </c>
      <c r="GA33" s="178">
        <f>+'[1]4.GobG_cons'!EW55</f>
        <v>882.94155768999008</v>
      </c>
      <c r="GB33" s="178">
        <f>+'[1]4.GobG_cons'!EX55</f>
        <v>918.55661781000686</v>
      </c>
      <c r="GC33" s="178">
        <f>+'[1]4.GobG_cons'!EY55</f>
        <v>908.16572098998222</v>
      </c>
      <c r="GD33" s="178">
        <f>+'[1]4.GobG_cons'!EZ55</f>
        <v>1036.8601993000525</v>
      </c>
      <c r="GE33" s="178">
        <f>+'[1]4.GobG_cons'!FA55</f>
        <v>925.62959912999509</v>
      </c>
      <c r="GF33" s="178">
        <f>+'[1]4.GobG_cons'!FB55</f>
        <v>912.4130712799863</v>
      </c>
      <c r="GG33" s="178">
        <f>+'[1]4.GobG_cons'!FC55</f>
        <v>915.15015495003479</v>
      </c>
      <c r="GH33" s="178">
        <f>+'[1]4.GobG_cons'!FD55</f>
        <v>1512.4085731499451</v>
      </c>
      <c r="GI33" s="178">
        <f>+'[1]4.GobG_cons'!FE55</f>
        <v>822.78771117967142</v>
      </c>
    </row>
    <row r="34" spans="2:191">
      <c r="B34" s="186">
        <v>212</v>
      </c>
      <c r="C34" s="187" t="s">
        <v>28</v>
      </c>
      <c r="D34" s="182">
        <f t="shared" si="102"/>
        <v>10201.151360849695</v>
      </c>
      <c r="E34" s="182">
        <f t="shared" si="103"/>
        <v>11028.42983886422</v>
      </c>
      <c r="F34" s="182">
        <f t="shared" si="104"/>
        <v>8556.6645966119995</v>
      </c>
      <c r="G34" s="182">
        <f t="shared" si="105"/>
        <v>6836.3486224299986</v>
      </c>
      <c r="H34" s="182">
        <f t="shared" si="384"/>
        <v>7358.6988702476092</v>
      </c>
      <c r="I34" s="182">
        <f t="shared" si="385"/>
        <v>8932.2441031131566</v>
      </c>
      <c r="J34" s="182">
        <f t="shared" si="386"/>
        <v>8966.7684240608633</v>
      </c>
      <c r="K34" s="182">
        <f t="shared" si="387"/>
        <v>6728.6951376392517</v>
      </c>
      <c r="L34" s="182">
        <f t="shared" si="388"/>
        <v>8080.6665844278723</v>
      </c>
      <c r="M34" s="182">
        <f t="shared" si="51"/>
        <v>8774.4107649920279</v>
      </c>
      <c r="N34" s="182">
        <f t="shared" si="52"/>
        <v>4001.890594352677</v>
      </c>
      <c r="O34" s="182">
        <f t="shared" si="53"/>
        <v>2316.5326297943611</v>
      </c>
      <c r="P34" s="182">
        <f t="shared" si="54"/>
        <v>2512.386944479736</v>
      </c>
      <c r="Q34" s="182">
        <f t="shared" si="55"/>
        <v>2511.1891907498348</v>
      </c>
      <c r="R34" s="182">
        <f t="shared" si="56"/>
        <v>2861.0425958257624</v>
      </c>
      <c r="S34" s="182">
        <f t="shared" si="57"/>
        <v>2282.9895915252637</v>
      </c>
      <c r="T34" s="182">
        <f t="shared" si="58"/>
        <v>2867.3650243583102</v>
      </c>
      <c r="U34" s="182">
        <f t="shared" si="59"/>
        <v>2698.0332141720983</v>
      </c>
      <c r="V34" s="182">
        <f t="shared" si="60"/>
        <v>3180.0420088085489</v>
      </c>
      <c r="W34" s="182">
        <f t="shared" si="61"/>
        <v>1892.6472547049477</v>
      </c>
      <c r="X34" s="182">
        <f t="shared" si="62"/>
        <v>2171.3727105452308</v>
      </c>
      <c r="Y34" s="182">
        <f t="shared" si="63"/>
        <v>2243.1408892490526</v>
      </c>
      <c r="Z34" s="182">
        <f t="shared" si="64"/>
        <v>2249.5037421127681</v>
      </c>
      <c r="AA34" s="182">
        <f t="shared" si="65"/>
        <v>1676.46518427</v>
      </c>
      <c r="AB34" s="182">
        <f t="shared" si="66"/>
        <v>1636.7125225</v>
      </c>
      <c r="AC34" s="182">
        <f t="shared" si="67"/>
        <v>1585.1329071600003</v>
      </c>
      <c r="AD34" s="182">
        <f t="shared" si="68"/>
        <v>1938.0380084999993</v>
      </c>
      <c r="AE34" s="182">
        <f>+SUM(DC34:DE34)</f>
        <v>1543.4016778100481</v>
      </c>
      <c r="AF34" s="182">
        <f>+SUM(DF34:DH34)</f>
        <v>1893.9206240775602</v>
      </c>
      <c r="AG34" s="182">
        <f>+SUM(DI34:DK34)</f>
        <v>1762.6905707600004</v>
      </c>
      <c r="AH34" s="182">
        <f>+SUM(DL34:DN34)</f>
        <v>2158.6859976000001</v>
      </c>
      <c r="AI34" s="182">
        <f>+SUM(DO34:DQ34)</f>
        <v>1769.3282647489473</v>
      </c>
      <c r="AJ34" s="182">
        <f>+SUM(DR34:DT34)</f>
        <v>2130.5245595010524</v>
      </c>
      <c r="AK34" s="182">
        <f>+SUM(DU34:DW34)</f>
        <v>2409.0285039757896</v>
      </c>
      <c r="AL34" s="182">
        <f>+SUM(DX34:DZ34)</f>
        <v>2623.3627748873687</v>
      </c>
      <c r="AM34" s="182">
        <f>+SUM(EA34:EC34)</f>
        <v>2037.7659852478951</v>
      </c>
      <c r="AN34" s="182">
        <f>+SUM(ED34:EF34)</f>
        <v>2229.3119878163161</v>
      </c>
      <c r="AO34" s="182">
        <f>+SUM(EG34:EI34)</f>
        <v>2249.5031901202315</v>
      </c>
      <c r="AP34" s="182">
        <f>+SUM(EJ34:EL34)</f>
        <v>2450.1872608764215</v>
      </c>
      <c r="AQ34" s="182">
        <f>+SUM(EM34:EO34)</f>
        <v>1925.3121591694949</v>
      </c>
      <c r="AR34" s="182">
        <f>+SUM(EP34:ER34)</f>
        <v>1639.0716625934315</v>
      </c>
      <c r="AS34" s="183">
        <f>+SUM(ES34:EU34)</f>
        <v>1132.4918691794528</v>
      </c>
      <c r="AT34" s="183">
        <f>+SUM(EV34:EX34)</f>
        <v>2031.8194466968719</v>
      </c>
      <c r="AU34" s="183">
        <f t="shared" si="389"/>
        <v>1689.043382821581</v>
      </c>
      <c r="AV34" s="183">
        <f t="shared" si="390"/>
        <v>1907.6470554785787</v>
      </c>
      <c r="AW34" s="183">
        <f t="shared" si="391"/>
        <v>2215.3115013221559</v>
      </c>
      <c r="AX34" s="183">
        <f t="shared" si="392"/>
        <v>2268.6646448055567</v>
      </c>
      <c r="AY34" s="183">
        <f t="shared" si="393"/>
        <v>2413.0969132747359</v>
      </c>
      <c r="AZ34" s="183">
        <f t="shared" si="328"/>
        <v>2983.0575494715818</v>
      </c>
      <c r="BA34" s="183">
        <f t="shared" si="71"/>
        <v>2081.8372684788633</v>
      </c>
      <c r="BB34" s="183">
        <f t="shared" si="72"/>
        <v>1296.4190337668479</v>
      </c>
      <c r="BC34" s="183">
        <f t="shared" si="73"/>
        <v>706.64025503684297</v>
      </c>
      <c r="BD34" s="183">
        <f t="shared" si="74"/>
        <v>1001.2933102973718</v>
      </c>
      <c r="BE34" s="183">
        <f t="shared" si="75"/>
        <v>1025.7869715752699</v>
      </c>
      <c r="BF34" s="183">
        <f t="shared" si="76"/>
        <v>1268.1700574431925</v>
      </c>
      <c r="BG34" s="178">
        <f>+'[1]4.GobG_cons'!AC56</f>
        <v>623.90920033191082</v>
      </c>
      <c r="BH34" s="178">
        <f>+'[1]4.GobG_cons'!AD56</f>
        <v>819.00005348323384</v>
      </c>
      <c r="BI34" s="178">
        <f>+'[1]4.GobG_cons'!AE56</f>
        <v>873.62337597921658</v>
      </c>
      <c r="BJ34" s="178">
        <f>+'[1]4.GobG_cons'!AF56</f>
        <v>807.69225489108248</v>
      </c>
      <c r="BK34" s="178">
        <f>+'[1]4.GobG_cons'!AG56</f>
        <v>805.72603666111536</v>
      </c>
      <c r="BL34" s="178">
        <f>+'[1]4.GobG_cons'!AH56</f>
        <v>898.96865292753807</v>
      </c>
      <c r="BM34" s="178">
        <f>+'[1]4.GobG_cons'!AI56</f>
        <v>751.05351405060878</v>
      </c>
      <c r="BN34" s="178">
        <f>+'[1]4.GobG_cons'!AJ56</f>
        <v>924.84007274166618</v>
      </c>
      <c r="BO34" s="178">
        <f>+'[1]4.GobG_cons'!AK56</f>
        <v>835.29560395755993</v>
      </c>
      <c r="BP34" s="178">
        <f>+'[1]4.GobG_cons'!AL56</f>
        <v>918.84484265980677</v>
      </c>
      <c r="BQ34" s="178">
        <f>+'[1]4.GobG_cons'!AM56</f>
        <v>888.58657110197896</v>
      </c>
      <c r="BR34" s="178">
        <f>+'[1]4.GobG_cons'!AN56</f>
        <v>1053.6111820639767</v>
      </c>
      <c r="BS34" s="178">
        <f>+'[1]4.GobG_cons'!AO56</f>
        <v>818.51247583418512</v>
      </c>
      <c r="BT34" s="178">
        <f>+'[1]4.GobG_cons'!AP56</f>
        <v>730.55942208327281</v>
      </c>
      <c r="BU34" s="178">
        <f>+'[1]4.GobG_cons'!AQ56</f>
        <v>733.91769360780563</v>
      </c>
      <c r="BV34" s="178">
        <f>+'[1]4.GobG_cons'!AR56</f>
        <v>1142.7043639374829</v>
      </c>
      <c r="BW34" s="178">
        <f>+'[1]4.GobG_cons'!AS56</f>
        <v>821.21831259091414</v>
      </c>
      <c r="BX34" s="178">
        <f>+'[1]4.GobG_cons'!AT56</f>
        <v>903.44234782991305</v>
      </c>
      <c r="BY34" s="178">
        <f>+'[1]4.GobG_cons'!AU56</f>
        <v>934.99878082242708</v>
      </c>
      <c r="BZ34" s="178">
        <f>+'[1]4.GobG_cons'!AV56</f>
        <v>856.58612464051748</v>
      </c>
      <c r="CA34" s="178">
        <f>+'[1]4.GobG_cons'!AW56</f>
        <v>906.44830870915371</v>
      </c>
      <c r="CB34" s="178">
        <f>+'[1]4.GobG_cons'!AX56</f>
        <v>964.70592716698638</v>
      </c>
      <c r="CC34" s="178">
        <f>+'[1]4.GobG_cons'!AY56</f>
        <v>962.79764071335819</v>
      </c>
      <c r="CD34" s="178">
        <f>+'[1]4.GobG_cons'!AZ56</f>
        <v>1252.5384409282042</v>
      </c>
      <c r="CE34" s="178">
        <f>+'[1]4.GobG_cons'!BA56</f>
        <v>554.36733652603539</v>
      </c>
      <c r="CF34" s="178">
        <f>+'[1]4.GobG_cons'!BB56</f>
        <v>644.16390523563985</v>
      </c>
      <c r="CG34" s="178">
        <f>+'[1]4.GobG_cons'!BC56</f>
        <v>694.11601294327261</v>
      </c>
      <c r="CH34" s="178">
        <f>+'[1]4.GobG_cons'!BD56</f>
        <v>689.74475173961059</v>
      </c>
      <c r="CI34" s="178">
        <f>+'[1]4.GobG_cons'!BE56</f>
        <v>726.51260259867581</v>
      </c>
      <c r="CJ34" s="178">
        <f>+'[1]4.GobG_cons'!BF56</f>
        <v>755.11535620694451</v>
      </c>
      <c r="CK34" s="178">
        <f>+'[1]4.GobG_cons'!BG56</f>
        <v>824.25133070936693</v>
      </c>
      <c r="CL34" s="178">
        <f>+'[1]4.GobG_cons'!BH56</f>
        <v>666.17038962119091</v>
      </c>
      <c r="CM34" s="178">
        <f>+'[1]4.GobG_cons'!BI56</f>
        <v>752.7191689184948</v>
      </c>
      <c r="CN34" s="178">
        <f>+'[1]4.GobG_cons'!BJ56</f>
        <v>692.34006445028626</v>
      </c>
      <c r="CO34" s="178">
        <f>+'[1]4.GobG_cons'!BK56</f>
        <v>757.18677644210538</v>
      </c>
      <c r="CP34" s="178">
        <f>+'[1]4.GobG_cons'!BL56</f>
        <v>799.97690122037648</v>
      </c>
      <c r="CQ34" s="178">
        <f>+'[1]4.GobG_cons'!BM56</f>
        <v>429.97503484999999</v>
      </c>
      <c r="CR34" s="178">
        <f>+'[1]4.GobG_cons'!BN56</f>
        <v>686.99500179999995</v>
      </c>
      <c r="CS34" s="178">
        <f>+'[1]4.GobG_cons'!BO56</f>
        <v>559.49514762000013</v>
      </c>
      <c r="CT34" s="178">
        <f>+'[1]4.GobG_cons'!BP56</f>
        <v>547.08786369999996</v>
      </c>
      <c r="CU34" s="178">
        <f>+'[1]4.GobG_cons'!BQ56</f>
        <v>543.56632124999999</v>
      </c>
      <c r="CV34" s="178">
        <f>+'[1]4.GobG_cons'!BR56</f>
        <v>546.05833755000015</v>
      </c>
      <c r="CW34" s="178">
        <f>+'[1]4.GobG_cons'!BS56</f>
        <v>442.25170966999997</v>
      </c>
      <c r="CX34" s="178">
        <f>+'[1]4.GobG_cons'!BT56</f>
        <v>562.87369863999982</v>
      </c>
      <c r="CY34" s="178">
        <f>+'[1]4.GobG_cons'!BU56</f>
        <v>580.00749885000039</v>
      </c>
      <c r="CZ34" s="178">
        <f>+'[1]4.GobG_cons'!BV56</f>
        <v>570.44867716999988</v>
      </c>
      <c r="DA34" s="178">
        <f>+'[1]4.GobG_cons'!BW56</f>
        <v>644.17726998999956</v>
      </c>
      <c r="DB34" s="178">
        <f>+'[1]4.GobG_cons'!BX56</f>
        <v>723.41206133999992</v>
      </c>
      <c r="DC34" s="178">
        <f>+'[1]4.GobG_cons'!BY56</f>
        <v>381.49420726468804</v>
      </c>
      <c r="DD34" s="178">
        <f>+'[1]4.GobG_cons'!BZ56</f>
        <v>458.54528163707994</v>
      </c>
      <c r="DE34" s="178">
        <f>+'[1]4.GobG_cons'!CA56</f>
        <v>703.36218890828013</v>
      </c>
      <c r="DF34" s="178">
        <f>+'[1]4.GobG_cons'!CB56</f>
        <v>642.50643122596</v>
      </c>
      <c r="DG34" s="178">
        <f>+'[1]4.GobG_cons'!CC56</f>
        <v>638.90469941400011</v>
      </c>
      <c r="DH34" s="178">
        <f>+'[1]4.GobG_cons'!CD56</f>
        <v>612.5094934376001</v>
      </c>
      <c r="DI34" s="178">
        <f>+'[1]4.GobG_cons'!CE56</f>
        <v>570.85006909000003</v>
      </c>
      <c r="DJ34" s="178">
        <f>+'[1]4.GobG_cons'!CF56</f>
        <v>622.92886712000006</v>
      </c>
      <c r="DK34" s="178">
        <f>+'[1]4.GobG_cons'!CG56</f>
        <v>568.91163455000003</v>
      </c>
      <c r="DL34" s="178">
        <f>+'[1]4.GobG_cons'!CH56</f>
        <v>594.16758707999998</v>
      </c>
      <c r="DM34" s="178">
        <f>+'[1]4.GobG_cons'!CI56</f>
        <v>656.53587372000004</v>
      </c>
      <c r="DN34" s="178">
        <f>+'[1]4.GobG_cons'!CJ56</f>
        <v>907.98253680000005</v>
      </c>
      <c r="DO34" s="178">
        <f>+'[1]4.GobG_cons'!CK56</f>
        <v>507.00480690421045</v>
      </c>
      <c r="DP34" s="178">
        <f>+'[1]4.GobG_cons'!CL56</f>
        <v>581.06037966947372</v>
      </c>
      <c r="DQ34" s="178">
        <f>+'[1]4.GobG_cons'!CM56</f>
        <v>681.26307817526322</v>
      </c>
      <c r="DR34" s="178">
        <f>+'[1]4.GobG_cons'!CN56</f>
        <v>734.15957087210506</v>
      </c>
      <c r="DS34" s="178">
        <f>+'[1]4.GobG_cons'!CO56</f>
        <v>747.06713055947364</v>
      </c>
      <c r="DT34" s="178">
        <f>+'[1]4.GobG_cons'!CP56</f>
        <v>649.2978580694737</v>
      </c>
      <c r="DU34" s="178">
        <f>+'[1]4.GobG_cons'!CQ56</f>
        <v>756.7233325184211</v>
      </c>
      <c r="DV34" s="178">
        <f>+'[1]4.GobG_cons'!CR56</f>
        <v>912.95333435789462</v>
      </c>
      <c r="DW34" s="178">
        <f>+'[1]4.GobG_cons'!CS56</f>
        <v>739.35183709947376</v>
      </c>
      <c r="DX34" s="178">
        <f>+'[1]4.GobG_cons'!CT56</f>
        <v>794.49866305947364</v>
      </c>
      <c r="DY34" s="178">
        <f>+'[1]4.GobG_cons'!CU56</f>
        <v>756.60850521157886</v>
      </c>
      <c r="DZ34" s="178">
        <f>+'[1]4.GobG_cons'!CV56</f>
        <v>1072.2556066163161</v>
      </c>
      <c r="EA34" s="178">
        <f>+'[1]4.GobG_cons'!CW56</f>
        <v>707.25716435684205</v>
      </c>
      <c r="EB34" s="178">
        <f>+'[1]4.GobG_cons'!CX56</f>
        <v>658.5451233231579</v>
      </c>
      <c r="EC34" s="178">
        <f>+'[1]4.GobG_cons'!CY56</f>
        <v>671.96369756789488</v>
      </c>
      <c r="ED34" s="178">
        <f>+'[1]4.GobG_cons'!CZ56</f>
        <v>735.99453613105266</v>
      </c>
      <c r="EE34" s="178">
        <f>+'[1]4.GobG_cons'!DA56</f>
        <v>794.72724769210527</v>
      </c>
      <c r="EF34" s="178">
        <f>+'[1]4.GobG_cons'!DB56</f>
        <v>698.59020399315807</v>
      </c>
      <c r="EG34" s="178">
        <f>+'[1]4.GobG_cons'!DC56</f>
        <v>838.74436637894723</v>
      </c>
      <c r="EH34" s="178">
        <f>+'[1]4.GobG_cons'!DD56</f>
        <v>685.35760977999996</v>
      </c>
      <c r="EI34" s="178">
        <f>+'[1]4.GobG_cons'!DE56</f>
        <v>725.40121396128427</v>
      </c>
      <c r="EJ34" s="178">
        <f>+'[1]4.GobG_cons'!DF56</f>
        <v>732.01936479473693</v>
      </c>
      <c r="EK34" s="178">
        <f>+'[1]4.GobG_cons'!DG56</f>
        <v>790.22898559315774</v>
      </c>
      <c r="EL34" s="178">
        <f>+'[1]4.GobG_cons'!DH56</f>
        <v>927.93891048852652</v>
      </c>
      <c r="EM34" s="178">
        <f>+'[1]4.GobG_cons'!DI56</f>
        <v>712.1577266384212</v>
      </c>
      <c r="EN34" s="178">
        <f>+'[1]4.GobG_cons'!DJ56</f>
        <v>604.25581105368406</v>
      </c>
      <c r="EO34" s="178">
        <f>+'[1]4.GobG_cons'!DK56</f>
        <v>608.8986214773895</v>
      </c>
      <c r="EP34" s="178">
        <f>+'[1]4.GobG_cons'!DL56</f>
        <v>625.14942913545281</v>
      </c>
      <c r="EQ34" s="178">
        <f>+'[1]4.GobG_cons'!DM56</f>
        <v>527.73874118408401</v>
      </c>
      <c r="ER34" s="178">
        <f>+'[1]4.GobG_cons'!DN56</f>
        <v>486.18349227389473</v>
      </c>
      <c r="ES34" s="178">
        <f>+'[1]4.GobG_cons'!DO56</f>
        <v>419.13203421555778</v>
      </c>
      <c r="ET34" s="178">
        <f>+'[1]4.GobG_cons'!DP56</f>
        <v>340.21004451661076</v>
      </c>
      <c r="EU34" s="178">
        <f>+'[1]4.GobG_cons'!DQ56</f>
        <v>373.14979044728409</v>
      </c>
      <c r="EV34" s="178">
        <f>+'[1]4.GobG_cons'!DR56</f>
        <v>586.52899142315778</v>
      </c>
      <c r="EW34" s="178">
        <f>+'[1]4.GobG_cons'!DS56</f>
        <v>563.95066510596564</v>
      </c>
      <c r="EX34" s="178">
        <f>+'[1]4.GobG_cons'!DT56</f>
        <v>881.33979016774833</v>
      </c>
      <c r="EY34" s="178">
        <f>+'[1]4.GobG_cons'!DU56</f>
        <v>514.61564025473695</v>
      </c>
      <c r="EZ34" s="178">
        <f>+'[1]4.GobG_cons'!DV56</f>
        <v>503.56901616473681</v>
      </c>
      <c r="FA34" s="178">
        <f>+'[1]4.GobG_cons'!DW56</f>
        <v>670.85872640210732</v>
      </c>
      <c r="FB34" s="178">
        <f>+'[1]4.GobG_cons'!DX56</f>
        <v>664.731172623156</v>
      </c>
      <c r="FC34" s="178">
        <f>+'[1]4.GobG_cons'!DY56</f>
        <v>605.01895233526818</v>
      </c>
      <c r="FD34" s="178">
        <f>+'[1]4.GobG_cons'!DZ56</f>
        <v>637.89693052015457</v>
      </c>
      <c r="FE34" s="178">
        <f>+'[1]4.GobG_cons'!EA56</f>
        <v>822.77849749790551</v>
      </c>
      <c r="FF34" s="178">
        <f>+'[1]4.GobG_cons'!EB56</f>
        <v>768.13102302473692</v>
      </c>
      <c r="FG34" s="178">
        <f>+'[1]4.GobG_cons'!EC56</f>
        <v>624.40198079951358</v>
      </c>
      <c r="FH34" s="178">
        <f>+'[1]4.GobG_cons'!ED56</f>
        <v>638.70962387845111</v>
      </c>
      <c r="FI34" s="178">
        <f>+'[1]4.GobG_cons'!EE56</f>
        <v>691.82327404421062</v>
      </c>
      <c r="FJ34" s="178">
        <f>+'[1]4.GobG_cons'!EF56</f>
        <v>938.13174688289496</v>
      </c>
      <c r="FK34" s="178">
        <f>+'[1]4.GobG_cons'!EG56</f>
        <v>629.22899796789466</v>
      </c>
      <c r="FL34" s="178">
        <f>+'[1]4.GobG_cons'!EH56</f>
        <v>811.19439122473625</v>
      </c>
      <c r="FM34" s="178">
        <f>+'[1]4.GobG_cons'!EI56</f>
        <v>972.67352408210468</v>
      </c>
      <c r="FN34" s="178">
        <f>+'[1]4.GobG_cons'!EJ56</f>
        <v>1027.1978135521056</v>
      </c>
      <c r="FO34" s="178">
        <f>+'[1]4.GobG_cons'!EK56</f>
        <v>784.63357534421095</v>
      </c>
      <c r="FP34" s="178">
        <f>+'[1]4.GobG_cons'!EL56</f>
        <v>1171.2261605752651</v>
      </c>
      <c r="FQ34" s="178">
        <f>+'[1]4.GobG_cons'!EM56</f>
        <v>853.87560935367515</v>
      </c>
      <c r="FR34" s="178">
        <f>+'[1]4.GobG_cons'!EN56</f>
        <v>908.29969364202464</v>
      </c>
      <c r="FS34" s="178">
        <f>+'[1]4.GobG_cons'!EO56</f>
        <v>319.66196548316327</v>
      </c>
      <c r="FT34" s="178">
        <f>+'[1]4.GobG_cons'!EP56</f>
        <v>334.56946267316215</v>
      </c>
      <c r="FU34" s="178">
        <f>+'[1]4.GobG_cons'!EQ56</f>
        <v>371.78704869158082</v>
      </c>
      <c r="FV34" s="178">
        <f>+'[1]4.GobG_cons'!ER56</f>
        <v>590.06252240210495</v>
      </c>
      <c r="FW34" s="178">
        <f>+'[1]4.GobG_cons'!ES56</f>
        <v>159.16722733105269</v>
      </c>
      <c r="FX34" s="178">
        <f>+'[1]4.GobG_cons'!ET56</f>
        <v>230.32113696789406</v>
      </c>
      <c r="FY34" s="178">
        <f>+'[1]4.GobG_cons'!EU56</f>
        <v>317.15189073789617</v>
      </c>
      <c r="FZ34" s="178">
        <f>+'[1]4.GobG_cons'!EV56</f>
        <v>296.83897242315567</v>
      </c>
      <c r="GA34" s="178">
        <f>+'[1]4.GobG_cons'!EW56</f>
        <v>341.97531170894786</v>
      </c>
      <c r="GB34" s="178">
        <f>+'[1]4.GobG_cons'!EX56</f>
        <v>362.47902616526835</v>
      </c>
      <c r="GC34" s="178">
        <f>+'[1]4.GobG_cons'!EY56</f>
        <v>332.07812826894042</v>
      </c>
      <c r="GD34" s="178">
        <f>+'[1]4.GobG_cons'!EZ56</f>
        <v>342.83106298684856</v>
      </c>
      <c r="GE34" s="178">
        <f>+'[1]4.GobG_cons'!FA56</f>
        <v>350.87778031948091</v>
      </c>
      <c r="GF34" s="178">
        <f>+'[1]4.GobG_cons'!FB56</f>
        <v>358.43528845367757</v>
      </c>
      <c r="GG34" s="178">
        <f>+'[1]4.GobG_cons'!FC56</f>
        <v>410.66447650635598</v>
      </c>
      <c r="GH34" s="178">
        <f>+'[1]4.GobG_cons'!FD56</f>
        <v>499.07029248315894</v>
      </c>
      <c r="GI34" s="178">
        <f>+'[1]4.GobG_cons'!FE56</f>
        <v>162.02784081911443</v>
      </c>
    </row>
    <row r="35" spans="2:191">
      <c r="B35" s="186">
        <v>213</v>
      </c>
      <c r="C35" s="187" t="s">
        <v>30</v>
      </c>
      <c r="D35" s="178">
        <f t="shared" si="102"/>
        <v>836.38005200786074</v>
      </c>
      <c r="E35" s="178">
        <f t="shared" si="103"/>
        <v>940.67690596571981</v>
      </c>
      <c r="F35" s="178">
        <f t="shared" si="104"/>
        <v>1229.8911220462403</v>
      </c>
      <c r="G35" s="178">
        <f t="shared" si="105"/>
        <v>1430.7296638333703</v>
      </c>
      <c r="H35" s="178">
        <f t="shared" ref="H35:AT35" si="394">SUM(H36:H37)</f>
        <v>2011.4840810829676</v>
      </c>
      <c r="I35" s="178">
        <f t="shared" si="394"/>
        <v>2520.6226847509975</v>
      </c>
      <c r="J35" s="178">
        <f t="shared" si="394"/>
        <v>2863.0560591318008</v>
      </c>
      <c r="K35" s="178">
        <f t="shared" si="394"/>
        <v>2807.0545058946504</v>
      </c>
      <c r="L35" s="178">
        <f t="shared" si="388"/>
        <v>1438.847899746142</v>
      </c>
      <c r="M35" s="178">
        <f t="shared" si="51"/>
        <v>1855.2394814180664</v>
      </c>
      <c r="N35" s="178">
        <f t="shared" si="52"/>
        <v>2663.7972318252732</v>
      </c>
      <c r="O35" s="178">
        <f t="shared" si="53"/>
        <v>166.06803573207719</v>
      </c>
      <c r="P35" s="178">
        <f t="shared" si="54"/>
        <v>251.46864034215426</v>
      </c>
      <c r="Q35" s="178">
        <f t="shared" si="55"/>
        <v>175.18653500483583</v>
      </c>
      <c r="R35" s="178">
        <f t="shared" si="56"/>
        <v>243.6568409287934</v>
      </c>
      <c r="S35" s="178">
        <f t="shared" si="57"/>
        <v>228.7958208943671</v>
      </c>
      <c r="T35" s="178">
        <f t="shared" si="58"/>
        <v>208.52663250500052</v>
      </c>
      <c r="U35" s="178">
        <f t="shared" si="59"/>
        <v>200.85589832185906</v>
      </c>
      <c r="V35" s="178">
        <f t="shared" si="60"/>
        <v>302.49855424449316</v>
      </c>
      <c r="W35" s="178">
        <f t="shared" si="61"/>
        <v>289.51924596406678</v>
      </c>
      <c r="X35" s="178">
        <f t="shared" si="62"/>
        <v>309.56337011258506</v>
      </c>
      <c r="Y35" s="178">
        <f t="shared" si="63"/>
        <v>319.34523975833065</v>
      </c>
      <c r="Z35" s="178">
        <f t="shared" si="64"/>
        <v>311.46326621125752</v>
      </c>
      <c r="AA35" s="178">
        <f t="shared" si="65"/>
        <v>340.29674018564725</v>
      </c>
      <c r="AB35" s="178">
        <f t="shared" si="66"/>
        <v>329.27126800398798</v>
      </c>
      <c r="AC35" s="178">
        <f t="shared" si="67"/>
        <v>359.24198403495228</v>
      </c>
      <c r="AD35" s="178">
        <f t="shared" si="68"/>
        <v>401.91967160878278</v>
      </c>
      <c r="AE35" s="178">
        <f t="shared" si="394"/>
        <v>537.50223234171199</v>
      </c>
      <c r="AF35" s="178">
        <f t="shared" si="394"/>
        <v>418.3645874025683</v>
      </c>
      <c r="AG35" s="178">
        <f t="shared" si="394"/>
        <v>549.04580045248713</v>
      </c>
      <c r="AH35" s="178">
        <f t="shared" si="394"/>
        <v>506.57146088620004</v>
      </c>
      <c r="AI35" s="178">
        <f t="shared" si="394"/>
        <v>548.54277409180008</v>
      </c>
      <c r="AJ35" s="178">
        <f t="shared" si="394"/>
        <v>616.84542266940002</v>
      </c>
      <c r="AK35" s="178">
        <f t="shared" si="394"/>
        <v>668.97644940939995</v>
      </c>
      <c r="AL35" s="178">
        <f t="shared" si="394"/>
        <v>686.2580385803974</v>
      </c>
      <c r="AM35" s="178">
        <f t="shared" si="394"/>
        <v>697.2888142843999</v>
      </c>
      <c r="AN35" s="178">
        <f t="shared" si="394"/>
        <v>714.85550397380007</v>
      </c>
      <c r="AO35" s="178">
        <f t="shared" si="394"/>
        <v>733.7888681024001</v>
      </c>
      <c r="AP35" s="178">
        <f t="shared" si="394"/>
        <v>717.12287277120049</v>
      </c>
      <c r="AQ35" s="178">
        <f t="shared" si="394"/>
        <v>812.82332173551811</v>
      </c>
      <c r="AR35" s="178">
        <f t="shared" si="394"/>
        <v>711.68081070841754</v>
      </c>
      <c r="AS35" s="178">
        <f t="shared" si="394"/>
        <v>974.58412492332047</v>
      </c>
      <c r="AT35" s="178">
        <f t="shared" si="394"/>
        <v>307.96624852739433</v>
      </c>
      <c r="AU35" s="183">
        <f t="shared" si="389"/>
        <v>401.99416946288511</v>
      </c>
      <c r="AV35" s="183">
        <f t="shared" si="390"/>
        <v>304.73158708905885</v>
      </c>
      <c r="AW35" s="183">
        <f t="shared" si="391"/>
        <v>395.0311243878316</v>
      </c>
      <c r="AX35" s="183">
        <f t="shared" si="392"/>
        <v>337.09101880636649</v>
      </c>
      <c r="AY35" s="183">
        <f t="shared" si="393"/>
        <v>511.39565479885198</v>
      </c>
      <c r="AZ35" s="183">
        <f t="shared" si="328"/>
        <v>379.93522659706633</v>
      </c>
      <c r="BA35" s="183">
        <f t="shared" si="71"/>
        <v>497.76969060937978</v>
      </c>
      <c r="BB35" s="183">
        <f t="shared" si="72"/>
        <v>466.13890941276821</v>
      </c>
      <c r="BC35" s="183">
        <f t="shared" si="73"/>
        <v>690.6268825711893</v>
      </c>
      <c r="BD35" s="183">
        <f t="shared" si="74"/>
        <v>623.03389896004376</v>
      </c>
      <c r="BE35" s="183">
        <f t="shared" si="75"/>
        <v>733.78865368505592</v>
      </c>
      <c r="BF35" s="183">
        <f t="shared" si="76"/>
        <v>616.34779660898403</v>
      </c>
      <c r="BG35" s="178">
        <f t="shared" ref="BG35:DB35" si="395">SUM(BG36:BG37)</f>
        <v>26.497941762034323</v>
      </c>
      <c r="BH35" s="178">
        <f t="shared" si="395"/>
        <v>33.192161423358506</v>
      </c>
      <c r="BI35" s="178">
        <f t="shared" si="395"/>
        <v>106.37793254668438</v>
      </c>
      <c r="BJ35" s="178">
        <f t="shared" si="395"/>
        <v>32.591775886594547</v>
      </c>
      <c r="BK35" s="178">
        <f t="shared" si="395"/>
        <v>34.192127664017399</v>
      </c>
      <c r="BL35" s="178">
        <f t="shared" si="395"/>
        <v>184.68473679154232</v>
      </c>
      <c r="BM35" s="178">
        <f t="shared" si="395"/>
        <v>12.40683509792083</v>
      </c>
      <c r="BN35" s="178">
        <f t="shared" si="395"/>
        <v>39.442891936343116</v>
      </c>
      <c r="BO35" s="178">
        <f t="shared" si="395"/>
        <v>123.33680797057187</v>
      </c>
      <c r="BP35" s="178">
        <f t="shared" si="395"/>
        <v>32.938708935425268</v>
      </c>
      <c r="BQ35" s="178">
        <f t="shared" si="395"/>
        <v>25.416023445159826</v>
      </c>
      <c r="BR35" s="178">
        <f t="shared" si="395"/>
        <v>185.30210854820831</v>
      </c>
      <c r="BS35" s="178">
        <f t="shared" si="395"/>
        <v>33.051854403888569</v>
      </c>
      <c r="BT35" s="178">
        <f t="shared" si="395"/>
        <v>45.801644022493093</v>
      </c>
      <c r="BU35" s="178">
        <f t="shared" si="395"/>
        <v>149.94232246798543</v>
      </c>
      <c r="BV35" s="178">
        <f t="shared" si="395"/>
        <v>39.733670119288576</v>
      </c>
      <c r="BW35" s="178">
        <f t="shared" si="395"/>
        <v>32.733888350774251</v>
      </c>
      <c r="BX35" s="178">
        <f t="shared" si="395"/>
        <v>136.05907403493768</v>
      </c>
      <c r="BY35" s="178">
        <f t="shared" si="395"/>
        <v>24.158642356659847</v>
      </c>
      <c r="BZ35" s="178">
        <f t="shared" si="395"/>
        <v>36.405804561467235</v>
      </c>
      <c r="CA35" s="178">
        <f t="shared" si="395"/>
        <v>140.29145140373197</v>
      </c>
      <c r="CB35" s="178">
        <f t="shared" si="395"/>
        <v>35.024361229527663</v>
      </c>
      <c r="CC35" s="178">
        <f t="shared" si="395"/>
        <v>37.473720539978416</v>
      </c>
      <c r="CD35" s="178">
        <f t="shared" si="395"/>
        <v>230.00047247498708</v>
      </c>
      <c r="CE35" s="178">
        <f t="shared" si="395"/>
        <v>28.8756520416743</v>
      </c>
      <c r="CF35" s="178">
        <f t="shared" si="395"/>
        <v>41.576470217409891</v>
      </c>
      <c r="CG35" s="178">
        <f t="shared" si="395"/>
        <v>219.06712370498258</v>
      </c>
      <c r="CH35" s="178">
        <f t="shared" si="395"/>
        <v>33.793979667241679</v>
      </c>
      <c r="CI35" s="178">
        <f t="shared" si="395"/>
        <v>44.104030523443782</v>
      </c>
      <c r="CJ35" s="178">
        <f t="shared" si="395"/>
        <v>231.66535992189961</v>
      </c>
      <c r="CK35" s="178">
        <f t="shared" si="395"/>
        <v>28.534065980625847</v>
      </c>
      <c r="CL35" s="178">
        <f t="shared" si="395"/>
        <v>44.866981169538064</v>
      </c>
      <c r="CM35" s="178">
        <f t="shared" si="395"/>
        <v>245.9441926081667</v>
      </c>
      <c r="CN35" s="178">
        <f t="shared" si="395"/>
        <v>36.914388767169328</v>
      </c>
      <c r="CO35" s="178">
        <f t="shared" si="395"/>
        <v>42.529058448317599</v>
      </c>
      <c r="CP35" s="178">
        <f t="shared" si="395"/>
        <v>232.01981899577058</v>
      </c>
      <c r="CQ35" s="178">
        <f t="shared" si="395"/>
        <v>47.271254255673782</v>
      </c>
      <c r="CR35" s="178">
        <f t="shared" si="395"/>
        <v>45.438714947921369</v>
      </c>
      <c r="CS35" s="178">
        <f t="shared" si="395"/>
        <v>247.58677098205212</v>
      </c>
      <c r="CT35" s="178">
        <f t="shared" si="395"/>
        <v>35.554878177733997</v>
      </c>
      <c r="CU35" s="178">
        <f t="shared" si="395"/>
        <v>56.773799909714256</v>
      </c>
      <c r="CV35" s="178">
        <f t="shared" si="395"/>
        <v>236.94258991653976</v>
      </c>
      <c r="CW35" s="178">
        <f t="shared" si="395"/>
        <v>57.183330251335988</v>
      </c>
      <c r="CX35" s="178">
        <f t="shared" si="395"/>
        <v>48.05286628414008</v>
      </c>
      <c r="CY35" s="178">
        <f t="shared" si="395"/>
        <v>254.00578749947621</v>
      </c>
      <c r="CZ35" s="178">
        <f t="shared" si="395"/>
        <v>70.602487390679485</v>
      </c>
      <c r="DA35" s="178">
        <f t="shared" si="395"/>
        <v>49.87021367932482</v>
      </c>
      <c r="DB35" s="178">
        <f t="shared" si="395"/>
        <v>281.44697053877849</v>
      </c>
      <c r="DC35" s="178">
        <f t="shared" ref="DC35" si="396">SUM(DC36:DC37)</f>
        <v>85.164821563235833</v>
      </c>
      <c r="DD35" s="178">
        <f t="shared" ref="DD35" si="397">SUM(DD36:DD37)</f>
        <v>50.279910529496334</v>
      </c>
      <c r="DE35" s="178">
        <f t="shared" ref="DE35" si="398">SUM(DE36:DE37)</f>
        <v>402.05750024897981</v>
      </c>
      <c r="DF35" s="178">
        <f t="shared" ref="DF35" si="399">SUM(DF36:DF37)</f>
        <v>67.238356963740728</v>
      </c>
      <c r="DG35" s="178">
        <f t="shared" ref="DG35:DH35" si="400">SUM(DG36:DG37)</f>
        <v>71.805312287384993</v>
      </c>
      <c r="DH35" s="178">
        <f t="shared" si="400"/>
        <v>279.32091815144264</v>
      </c>
      <c r="DI35" s="178">
        <f t="shared" ref="DI35" si="401">SUM(DI36:DI37)</f>
        <v>80.855921939487189</v>
      </c>
      <c r="DJ35" s="178">
        <f t="shared" ref="DJ35" si="402">SUM(DJ36:DJ37)</f>
        <v>72.935763737199977</v>
      </c>
      <c r="DK35" s="178">
        <f t="shared" ref="DK35" si="403">SUM(DK36:DK37)</f>
        <v>395.25411477580002</v>
      </c>
      <c r="DL35" s="178">
        <f t="shared" ref="DL35:DM35" si="404">SUM(DL36:DL37)</f>
        <v>73.914317404799974</v>
      </c>
      <c r="DM35" s="178">
        <f t="shared" si="404"/>
        <v>65.840090629799988</v>
      </c>
      <c r="DN35" s="178">
        <f t="shared" ref="DN35" si="405">SUM(DN36:DN37)</f>
        <v>366.81705285160007</v>
      </c>
      <c r="DO35" s="178">
        <f t="shared" ref="DO35" si="406">SUM(DO36:DO37)</f>
        <v>105.53082934900003</v>
      </c>
      <c r="DP35" s="178">
        <f t="shared" ref="DP35" si="407">SUM(DP36:DP37)</f>
        <v>75.583006338999994</v>
      </c>
      <c r="DQ35" s="178">
        <f t="shared" ref="DQ35:DR35" si="408">SUM(DQ36:DQ37)</f>
        <v>367.42893840380009</v>
      </c>
      <c r="DR35" s="178">
        <f t="shared" si="408"/>
        <v>191.50505418720002</v>
      </c>
      <c r="DS35" s="178">
        <f t="shared" ref="DS35" si="409">SUM(DS36:DS37)</f>
        <v>165.50631036659996</v>
      </c>
      <c r="DT35" s="178">
        <f t="shared" ref="DT35" si="410">SUM(DT36:DT37)</f>
        <v>259.83405811560004</v>
      </c>
      <c r="DU35" s="178">
        <f t="shared" ref="DU35" si="411">SUM(DU36:DU37)</f>
        <v>218.16560317640003</v>
      </c>
      <c r="DV35" s="178">
        <f t="shared" ref="DV35:DW35" si="412">SUM(DV36:DV37)</f>
        <v>86.115497646599977</v>
      </c>
      <c r="DW35" s="178">
        <f t="shared" si="412"/>
        <v>364.69534858640003</v>
      </c>
      <c r="DX35" s="178">
        <f t="shared" ref="DX35" si="413">SUM(DX36:DX37)</f>
        <v>208.10671110679999</v>
      </c>
      <c r="DY35" s="178">
        <f t="shared" ref="DY35" si="414">SUM(DY36:DY37)</f>
        <v>185.05382701719998</v>
      </c>
      <c r="DZ35" s="178">
        <f t="shared" ref="DZ35" si="415">SUM(DZ36:DZ37)</f>
        <v>293.09750045639748</v>
      </c>
      <c r="EA35" s="178">
        <f t="shared" ref="EA35:EB35" si="416">SUM(EA36:EA37)</f>
        <v>244.20975161599998</v>
      </c>
      <c r="EB35" s="178">
        <f t="shared" si="416"/>
        <v>89.74042612960001</v>
      </c>
      <c r="EC35" s="178">
        <f t="shared" ref="EC35" si="417">SUM(EC36:EC37)</f>
        <v>363.33863653879996</v>
      </c>
      <c r="ED35" s="178">
        <f t="shared" ref="ED35" si="418">SUM(ED36:ED37)</f>
        <v>209.20874996240002</v>
      </c>
      <c r="EE35" s="178">
        <f t="shared" ref="EE35" si="419">SUM(EE36:EE37)</f>
        <v>204.64854780179996</v>
      </c>
      <c r="EF35" s="178">
        <f t="shared" ref="EF35:EG35" si="420">SUM(EF36:EF37)</f>
        <v>300.99820620960008</v>
      </c>
      <c r="EG35" s="178">
        <f t="shared" si="420"/>
        <v>347.60024505140007</v>
      </c>
      <c r="EH35" s="178">
        <f t="shared" ref="EH35" si="421">SUM(EH36:EH37)</f>
        <v>91.173410866600022</v>
      </c>
      <c r="EI35" s="178">
        <f t="shared" ref="EI35" si="422">SUM(EI36:EI37)</f>
        <v>295.01521218439996</v>
      </c>
      <c r="EJ35" s="178">
        <f t="shared" ref="EJ35" si="423">SUM(EJ36:EJ37)</f>
        <v>218.49462292360005</v>
      </c>
      <c r="EK35" s="178">
        <f t="shared" ref="EK35:EL35" si="424">SUM(EK36:EK37)</f>
        <v>202.35320643611618</v>
      </c>
      <c r="EL35" s="178">
        <f t="shared" si="424"/>
        <v>296.27504341148415</v>
      </c>
      <c r="EM35" s="178">
        <f t="shared" ref="EM35" si="425">SUM(EM36:EM37)</f>
        <v>345.3393556310503</v>
      </c>
      <c r="EN35" s="178">
        <f t="shared" ref="EN35" si="426">SUM(EN36:EN37)</f>
        <v>98.789917108470277</v>
      </c>
      <c r="EO35" s="178">
        <f t="shared" ref="EO35" si="427">SUM(EO36:EO37)</f>
        <v>368.6940489959976</v>
      </c>
      <c r="EP35" s="178">
        <f t="shared" ref="EP35:EQ35" si="428">SUM(EP36:EP37)</f>
        <v>262.44693164368482</v>
      </c>
      <c r="EQ35" s="178">
        <f t="shared" si="428"/>
        <v>98.862924976383667</v>
      </c>
      <c r="ER35" s="178">
        <f t="shared" ref="ER35" si="429">SUM(ER36:ER37)</f>
        <v>350.37095408834915</v>
      </c>
      <c r="ES35" s="178">
        <f t="shared" ref="ES35" si="430">SUM(ES36:ES37)</f>
        <v>343.5079059088111</v>
      </c>
      <c r="ET35" s="178">
        <f t="shared" ref="ET35" si="431">SUM(ET36:ET37)</f>
        <v>492.78601301022951</v>
      </c>
      <c r="EU35" s="178">
        <f t="shared" ref="EU35:EV35" si="432">SUM(EU36:EU37)</f>
        <v>138.2902060042799</v>
      </c>
      <c r="EV35" s="178">
        <f t="shared" si="432"/>
        <v>96.273996565520008</v>
      </c>
      <c r="EW35" s="178">
        <f t="shared" ref="EW35:FJ35" si="433">SUM(EW36:EW37)</f>
        <v>95.554436687690398</v>
      </c>
      <c r="EX35" s="178">
        <f t="shared" si="433"/>
        <v>116.13781527418386</v>
      </c>
      <c r="EY35" s="178">
        <f t="shared" si="433"/>
        <v>155.81266334860774</v>
      </c>
      <c r="EZ35" s="178">
        <f t="shared" si="433"/>
        <v>105.90514577812561</v>
      </c>
      <c r="FA35" s="178">
        <f t="shared" si="433"/>
        <v>140.27636033615175</v>
      </c>
      <c r="FB35" s="178">
        <f t="shared" si="433"/>
        <v>79.412280798370034</v>
      </c>
      <c r="FC35" s="178">
        <f t="shared" si="433"/>
        <v>131.83422886046009</v>
      </c>
      <c r="FD35" s="178">
        <f t="shared" si="433"/>
        <v>93.485077430228728</v>
      </c>
      <c r="FE35" s="178">
        <f t="shared" si="433"/>
        <v>141.60902452012553</v>
      </c>
      <c r="FF35" s="178">
        <f t="shared" si="433"/>
        <v>115.84623579423049</v>
      </c>
      <c r="FG35" s="178">
        <f t="shared" si="433"/>
        <v>137.57586407347557</v>
      </c>
      <c r="FH35" s="178">
        <f t="shared" si="433"/>
        <v>111.115099066238</v>
      </c>
      <c r="FI35" s="178">
        <f t="shared" si="433"/>
        <v>131.65330436992582</v>
      </c>
      <c r="FJ35" s="178">
        <f t="shared" si="433"/>
        <v>94.322615370202698</v>
      </c>
      <c r="FK35" s="178">
        <f t="shared" ref="FK35:FM35" si="434">SUM(FK36:FK37)</f>
        <v>252.05665974226275</v>
      </c>
      <c r="FL35" s="178">
        <f t="shared" si="434"/>
        <v>120.27845951589163</v>
      </c>
      <c r="FM35" s="178">
        <f t="shared" si="434"/>
        <v>139.06053554069763</v>
      </c>
      <c r="FN35" s="178">
        <f t="shared" ref="FN35:FO35" si="435">SUM(FN36:FN37)</f>
        <v>103.69668159979813</v>
      </c>
      <c r="FO35" s="178">
        <f t="shared" si="435"/>
        <v>149.39266776069312</v>
      </c>
      <c r="FP35" s="178">
        <f t="shared" ref="FP35" si="436">SUM(FP36:FP37)</f>
        <v>126.84587723657509</v>
      </c>
      <c r="FQ35" s="178">
        <f t="shared" ref="FQ35" si="437">SUM(FQ36:FQ37)</f>
        <v>210.83919270441237</v>
      </c>
      <c r="FR35" s="178">
        <f t="shared" ref="FR35" si="438">SUM(FR36:FR37)</f>
        <v>148.94921686284067</v>
      </c>
      <c r="FS35" s="178">
        <f t="shared" ref="FS35" si="439">SUM(FS36:FS37)</f>
        <v>137.98128104212674</v>
      </c>
      <c r="FT35" s="178">
        <f t="shared" ref="FT35" si="440">SUM(FT36:FT37)</f>
        <v>108.95265846726642</v>
      </c>
      <c r="FU35" s="178">
        <f t="shared" ref="FU35" si="441">SUM(FU36:FU37)</f>
        <v>252.81445295503383</v>
      </c>
      <c r="FV35" s="178">
        <f t="shared" ref="FV35:FW35" si="442">SUM(FV36:FV37)</f>
        <v>104.37179799046798</v>
      </c>
      <c r="FW35" s="178">
        <f t="shared" si="442"/>
        <v>334.50867822097337</v>
      </c>
      <c r="FX35" s="178">
        <f t="shared" ref="FX35:FY35" si="443">SUM(FX36:FX37)</f>
        <v>190.18958717714699</v>
      </c>
      <c r="FY35" s="178">
        <f t="shared" si="443"/>
        <v>165.92861717306891</v>
      </c>
      <c r="FZ35" s="178">
        <f t="shared" ref="FZ35" si="444">SUM(FZ36:FZ37)</f>
        <v>113.89375019219891</v>
      </c>
      <c r="GA35" s="178">
        <f t="shared" ref="GA35:GB35" si="445">SUM(GA36:GA37)</f>
        <v>349.22188797823299</v>
      </c>
      <c r="GB35" s="178">
        <f t="shared" si="445"/>
        <v>159.91826078961182</v>
      </c>
      <c r="GC35" s="178">
        <f t="shared" ref="GC35" si="446">SUM(GC36:GC37)</f>
        <v>317.77668519887834</v>
      </c>
      <c r="GD35" s="178">
        <f t="shared" ref="GD35" si="447">SUM(GD36:GD37)</f>
        <v>237.52391284079437</v>
      </c>
      <c r="GE35" s="178">
        <f t="shared" ref="GE35" si="448">SUM(GE36:GE37)</f>
        <v>178.48805564538327</v>
      </c>
      <c r="GF35" s="178">
        <f t="shared" ref="GF35:GG35" si="449">SUM(GF36:GF37)</f>
        <v>112.03292612266259</v>
      </c>
      <c r="GG35" s="178">
        <f t="shared" si="449"/>
        <v>364.17531921116364</v>
      </c>
      <c r="GH35" s="178">
        <f t="shared" ref="GH35:GI35" si="450">SUM(GH36:GH37)</f>
        <v>140.13955127515783</v>
      </c>
      <c r="GI35" s="178">
        <f t="shared" si="450"/>
        <v>419.32895895152444</v>
      </c>
    </row>
    <row r="36" spans="2:191">
      <c r="B36" s="186">
        <v>2131</v>
      </c>
      <c r="C36" s="194" t="s">
        <v>14</v>
      </c>
      <c r="D36" s="182">
        <f t="shared" si="102"/>
        <v>664.57964264111797</v>
      </c>
      <c r="E36" s="182">
        <f t="shared" si="103"/>
        <v>725.00607148999995</v>
      </c>
      <c r="F36" s="182">
        <f t="shared" si="104"/>
        <v>982.99841560777827</v>
      </c>
      <c r="G36" s="182">
        <f t="shared" si="105"/>
        <v>1163.6839359863602</v>
      </c>
      <c r="H36" s="182">
        <f t="shared" ref="H36:H38" si="451">+SUM(DC36:DN36)</f>
        <v>1637.3356315659998</v>
      </c>
      <c r="I36" s="182">
        <f t="shared" ref="I36:I38" si="452">+SUM(DO36:DZ36)</f>
        <v>2108.1792293765975</v>
      </c>
      <c r="J36" s="182">
        <f t="shared" ref="J36:J38" si="453">+SUM(EA36:EL36)</f>
        <v>2451.2331127192715</v>
      </c>
      <c r="K36" s="182">
        <f t="shared" ref="K36:K38" si="454">+SUM(EM36:EX36)</f>
        <v>2367.6777311106662</v>
      </c>
      <c r="L36" s="182">
        <f t="shared" si="388"/>
        <v>934.53222673399989</v>
      </c>
      <c r="M36" s="182">
        <f t="shared" si="51"/>
        <v>1294.8756417479997</v>
      </c>
      <c r="N36" s="182">
        <f t="shared" si="52"/>
        <v>2098.3256617698748</v>
      </c>
      <c r="O36" s="182">
        <f t="shared" si="53"/>
        <v>128.85029556000001</v>
      </c>
      <c r="P36" s="182">
        <f t="shared" si="54"/>
        <v>205.4426827121606</v>
      </c>
      <c r="Q36" s="182">
        <f t="shared" si="55"/>
        <v>139.77099815895738</v>
      </c>
      <c r="R36" s="182">
        <f t="shared" si="56"/>
        <v>190.51566621000001</v>
      </c>
      <c r="S36" s="182">
        <f t="shared" si="57"/>
        <v>182.93606518999999</v>
      </c>
      <c r="T36" s="182">
        <f t="shared" si="58"/>
        <v>150.34686146506002</v>
      </c>
      <c r="U36" s="182">
        <f t="shared" si="59"/>
        <v>155.93785283494003</v>
      </c>
      <c r="V36" s="182">
        <f t="shared" si="60"/>
        <v>235.785292</v>
      </c>
      <c r="W36" s="182">
        <f t="shared" si="61"/>
        <v>233.85082703333921</v>
      </c>
      <c r="X36" s="182">
        <f t="shared" si="62"/>
        <v>244.11312148999997</v>
      </c>
      <c r="Y36" s="182">
        <f t="shared" si="63"/>
        <v>264.71443773333817</v>
      </c>
      <c r="Z36" s="182">
        <f t="shared" si="64"/>
        <v>240.32002935110074</v>
      </c>
      <c r="AA36" s="182">
        <f t="shared" si="65"/>
        <v>280.09795380968802</v>
      </c>
      <c r="AB36" s="182">
        <f t="shared" si="66"/>
        <v>262.69719007000003</v>
      </c>
      <c r="AC36" s="182">
        <f t="shared" si="67"/>
        <v>296.00559987667219</v>
      </c>
      <c r="AD36" s="182">
        <f t="shared" si="68"/>
        <v>324.88319223000002</v>
      </c>
      <c r="AE36" s="182">
        <f>+SUM(DC36:DE36)</f>
        <v>457.02498498</v>
      </c>
      <c r="AF36" s="182">
        <f>+SUM(DF36:DH36)</f>
        <v>342.93021768999995</v>
      </c>
      <c r="AG36" s="182">
        <f>+SUM(DI36:DK36)</f>
        <v>421.82401539799997</v>
      </c>
      <c r="AH36" s="182">
        <f>+SUM(DL36:DN36)</f>
        <v>415.55641349800004</v>
      </c>
      <c r="AI36" s="182">
        <f>+SUM(DO36:DQ36)</f>
        <v>423.61161862000006</v>
      </c>
      <c r="AJ36" s="182">
        <f>+SUM(DR36:DT36)</f>
        <v>533.47056873400004</v>
      </c>
      <c r="AK36" s="182">
        <f>+SUM(DU36:DW36)</f>
        <v>559.81829511299998</v>
      </c>
      <c r="AL36" s="182">
        <f>+SUM(DX36:DZ36)</f>
        <v>591.27874690959743</v>
      </c>
      <c r="AM36" s="182">
        <f>+SUM(EA36:EC36)</f>
        <v>580.91948491299991</v>
      </c>
      <c r="AN36" s="182">
        <f>+SUM(ED36:EF36)</f>
        <v>627.70871524900008</v>
      </c>
      <c r="AO36" s="182">
        <f>+SUM(EG36:EI36)</f>
        <v>629.22310335000009</v>
      </c>
      <c r="AP36" s="182">
        <f>+SUM(EJ36:EL36)</f>
        <v>613.3818092072712</v>
      </c>
      <c r="AQ36" s="182">
        <f>+SUM(EM36:EO36)</f>
        <v>688.60008110099989</v>
      </c>
      <c r="AR36" s="182">
        <f>+SUM(EP36:ER36)</f>
        <v>635.96954378799978</v>
      </c>
      <c r="AS36" s="183">
        <f>+SUM(ES36:EU36)</f>
        <v>850.64955059766658</v>
      </c>
      <c r="AT36" s="183">
        <f>+SUM(EV36:EX36)</f>
        <v>192.45855562400004</v>
      </c>
      <c r="AU36" s="183">
        <f t="shared" si="389"/>
        <v>263.909885481</v>
      </c>
      <c r="AV36" s="183">
        <f t="shared" si="390"/>
        <v>196.44468689299998</v>
      </c>
      <c r="AW36" s="183">
        <f t="shared" si="391"/>
        <v>268.40951292699998</v>
      </c>
      <c r="AX36" s="183">
        <f t="shared" si="392"/>
        <v>205.76814143300001</v>
      </c>
      <c r="AY36" s="183">
        <f t="shared" si="393"/>
        <v>379.16870536499994</v>
      </c>
      <c r="AZ36" s="183">
        <f t="shared" si="328"/>
        <v>209.38732371899999</v>
      </c>
      <c r="BA36" s="183">
        <f t="shared" si="71"/>
        <v>385.23044626799998</v>
      </c>
      <c r="BB36" s="183">
        <f t="shared" si="72"/>
        <v>321.089166396</v>
      </c>
      <c r="BC36" s="183">
        <f t="shared" si="73"/>
        <v>559.588801418</v>
      </c>
      <c r="BD36" s="183">
        <f t="shared" si="74"/>
        <v>451.34191102787503</v>
      </c>
      <c r="BE36" s="183">
        <f t="shared" si="75"/>
        <v>611.47145003500009</v>
      </c>
      <c r="BF36" s="183">
        <f t="shared" si="76"/>
        <v>475.92349928900001</v>
      </c>
      <c r="BG36" s="178">
        <f>+'[1]4.GobG_cons'!AC61</f>
        <v>15.792222169999999</v>
      </c>
      <c r="BH36" s="178">
        <f>+'[1]4.GobG_cons'!AD61</f>
        <v>23.776515020000001</v>
      </c>
      <c r="BI36" s="178">
        <f>+'[1]4.GobG_cons'!AE61</f>
        <v>89.281558369999999</v>
      </c>
      <c r="BJ36" s="178">
        <f>+'[1]4.GobG_cons'!AF61</f>
        <v>16.503621479999996</v>
      </c>
      <c r="BK36" s="178">
        <f>+'[1]4.GobG_cons'!AG61</f>
        <v>19.795848500000005</v>
      </c>
      <c r="BL36" s="178">
        <f>+'[1]4.GobG_cons'!AH61</f>
        <v>169.14321273216061</v>
      </c>
      <c r="BM36" s="178">
        <f>+'[1]4.GobG_cons'!AI61</f>
        <v>4.9313080300000003</v>
      </c>
      <c r="BN36" s="178">
        <f>+'[1]4.GobG_cons'!AJ61</f>
        <v>27.90419002895738</v>
      </c>
      <c r="BO36" s="178">
        <f>+'[1]4.GobG_cons'!AK61</f>
        <v>106.9355001</v>
      </c>
      <c r="BP36" s="178">
        <f>+'[1]4.GobG_cons'!AL61</f>
        <v>18.993302070000006</v>
      </c>
      <c r="BQ36" s="178">
        <f>+'[1]4.GobG_cons'!AM61</f>
        <v>13.960092170000006</v>
      </c>
      <c r="BR36" s="178">
        <f>+'[1]4.GobG_cons'!AN61</f>
        <v>157.56227196999998</v>
      </c>
      <c r="BS36" s="178">
        <f>+'[1]4.GobG_cons'!AO61</f>
        <v>17.893915229999998</v>
      </c>
      <c r="BT36" s="178">
        <f>+'[1]4.GobG_cons'!AP61</f>
        <v>35.515909910000005</v>
      </c>
      <c r="BU36" s="178">
        <f>+'[1]4.GobG_cons'!AQ61</f>
        <v>129.52624004999998</v>
      </c>
      <c r="BV36" s="178">
        <f>+'[1]4.GobG_cons'!AR61</f>
        <v>18.331357970000003</v>
      </c>
      <c r="BW36" s="178">
        <f>+'[1]4.GobG_cons'!AS61</f>
        <v>15.191956879999999</v>
      </c>
      <c r="BX36" s="178">
        <f>+'[1]4.GobG_cons'!AT61</f>
        <v>116.82354661506001</v>
      </c>
      <c r="BY36" s="178">
        <f>+'[1]4.GobG_cons'!AU61</f>
        <v>13.235418244940002</v>
      </c>
      <c r="BZ36" s="178">
        <f>+'[1]4.GobG_cons'!AV61</f>
        <v>22.817057809999998</v>
      </c>
      <c r="CA36" s="178">
        <f>+'[1]4.GobG_cons'!AW61</f>
        <v>119.88537678000002</v>
      </c>
      <c r="CB36" s="178">
        <f>+'[1]4.GobG_cons'!AX61</f>
        <v>13.99973213</v>
      </c>
      <c r="CC36" s="178">
        <f>+'[1]4.GobG_cons'!AY61</f>
        <v>19.040013729999977</v>
      </c>
      <c r="CD36" s="178">
        <f>+'[1]4.GobG_cons'!AZ61</f>
        <v>202.74554614000002</v>
      </c>
      <c r="CE36" s="178">
        <f>+'[1]4.GobG_cons'!BA61</f>
        <v>11.607511423339204</v>
      </c>
      <c r="CF36" s="178">
        <f>+'[1]4.GobG_cons'!BB61</f>
        <v>25.917146659999993</v>
      </c>
      <c r="CG36" s="178">
        <f>+'[1]4.GobG_cons'!BC61</f>
        <v>196.32616895000001</v>
      </c>
      <c r="CH36" s="178">
        <f>+'[1]4.GobG_cons'!BD61</f>
        <v>12.650383310000008</v>
      </c>
      <c r="CI36" s="178">
        <f>+'[1]4.GobG_cons'!BE61</f>
        <v>24.690245879999988</v>
      </c>
      <c r="CJ36" s="178">
        <f>+'[1]4.GobG_cons'!BF61</f>
        <v>206.77249229999998</v>
      </c>
      <c r="CK36" s="178">
        <f>+'[1]4.GobG_cons'!BG61</f>
        <v>17.844507110000002</v>
      </c>
      <c r="CL36" s="178">
        <f>+'[1]4.GobG_cons'!BH61</f>
        <v>27.634548163322805</v>
      </c>
      <c r="CM36" s="178">
        <f>+'[1]4.GobG_cons'!BI61</f>
        <v>219.23538246001539</v>
      </c>
      <c r="CN36" s="178">
        <f>+'[1]4.GobG_cons'!BJ61</f>
        <v>13.802514615563258</v>
      </c>
      <c r="CO36" s="178">
        <f>+'[1]4.GobG_cons'!BK61</f>
        <v>22.46510658331928</v>
      </c>
      <c r="CP36" s="178">
        <f>+'[1]4.GobG_cons'!BL61</f>
        <v>204.05240815221822</v>
      </c>
      <c r="CQ36" s="178">
        <f>+'[1]4.GobG_cons'!BM61</f>
        <v>28.998743046688009</v>
      </c>
      <c r="CR36" s="178">
        <f>+'[1]4.GobG_cons'!BN61</f>
        <v>27.930940713000002</v>
      </c>
      <c r="CS36" s="178">
        <f>+'[1]4.GobG_cons'!BO61</f>
        <v>223.16827004999999</v>
      </c>
      <c r="CT36" s="178">
        <f>+'[1]4.GobG_cons'!BP61</f>
        <v>13.611259690000004</v>
      </c>
      <c r="CU36" s="178">
        <f>+'[1]4.GobG_cons'!BQ61</f>
        <v>40.37397773</v>
      </c>
      <c r="CV36" s="178">
        <f>+'[1]4.GobG_cons'!BR61</f>
        <v>208.71195265</v>
      </c>
      <c r="CW36" s="178">
        <f>+'[1]4.GobG_cons'!BS61</f>
        <v>40.769255666672208</v>
      </c>
      <c r="CX36" s="178">
        <f>+'[1]4.GobG_cons'!BT61</f>
        <v>28.529361230000003</v>
      </c>
      <c r="CY36" s="178">
        <f>+'[1]4.GobG_cons'!BU61</f>
        <v>226.70698297999999</v>
      </c>
      <c r="CZ36" s="178">
        <f>+'[1]4.GobG_cons'!BV61</f>
        <v>43.966762889999998</v>
      </c>
      <c r="DA36" s="178">
        <f>+'[1]4.GobG_cons'!BW61</f>
        <v>29.759054550000002</v>
      </c>
      <c r="DB36" s="178">
        <f>+'[1]4.GobG_cons'!BX61</f>
        <v>251.15737479000001</v>
      </c>
      <c r="DC36" s="178">
        <f>+'[1]4.GobG_cons'!BY61</f>
        <v>60.888155049999995</v>
      </c>
      <c r="DD36" s="178">
        <f>+'[1]4.GobG_cons'!BZ61</f>
        <v>25.534427929999996</v>
      </c>
      <c r="DE36" s="178">
        <f>+'[1]4.GobG_cons'!CA61</f>
        <v>370.60240199999998</v>
      </c>
      <c r="DF36" s="178">
        <f>+'[1]4.GobG_cons'!CB61</f>
        <v>45.558661849999986</v>
      </c>
      <c r="DG36" s="178">
        <f>+'[1]4.GobG_cons'!CC61</f>
        <v>44.188974589999994</v>
      </c>
      <c r="DH36" s="178">
        <f>+'[1]4.GobG_cons'!CD61</f>
        <v>253.18258125</v>
      </c>
      <c r="DI36" s="178">
        <f>+'[1]4.GobG_cons'!CE61</f>
        <v>61.698654056999999</v>
      </c>
      <c r="DJ36" s="178">
        <f>+'[1]4.GobG_cons'!CF61</f>
        <v>26.215382421000008</v>
      </c>
      <c r="DK36" s="178">
        <f>+'[1]4.GobG_cons'!CG61</f>
        <v>333.90997891999996</v>
      </c>
      <c r="DL36" s="178">
        <f>+'[1]4.GobG_cons'!CH61</f>
        <v>47.973492380000003</v>
      </c>
      <c r="DM36" s="178">
        <f>+'[1]4.GobG_cons'!CI61</f>
        <v>31.385045979999997</v>
      </c>
      <c r="DN36" s="178">
        <f>+'[1]4.GobG_cons'!CJ61</f>
        <v>336.19787513800003</v>
      </c>
      <c r="DO36" s="178">
        <f>+'[1]4.GobG_cons'!CK61</f>
        <v>73.616780500000004</v>
      </c>
      <c r="DP36" s="178">
        <f>+'[1]4.GobG_cons'!CL61</f>
        <v>29.768662560000006</v>
      </c>
      <c r="DQ36" s="178">
        <f>+'[1]4.GobG_cons'!CM61</f>
        <v>320.22617556000006</v>
      </c>
      <c r="DR36" s="178">
        <f>+'[1]4.GobG_cons'!CN61</f>
        <v>167.25087475000001</v>
      </c>
      <c r="DS36" s="178">
        <f>+'[1]4.GobG_cons'!CO61</f>
        <v>132.38909722</v>
      </c>
      <c r="DT36" s="178">
        <f>+'[1]4.GobG_cons'!CP61</f>
        <v>233.83059676400003</v>
      </c>
      <c r="DU36" s="178">
        <f>+'[1]4.GobG_cons'!CQ61</f>
        <v>197.09422186800003</v>
      </c>
      <c r="DV36" s="178">
        <f>+'[1]4.GobG_cons'!CR61</f>
        <v>36.577938179999997</v>
      </c>
      <c r="DW36" s="178">
        <f>+'[1]4.GobG_cons'!CS61</f>
        <v>326.14613506500001</v>
      </c>
      <c r="DX36" s="178">
        <f>+'[1]4.GobG_cons'!CT61</f>
        <v>180.71130409999998</v>
      </c>
      <c r="DY36" s="178">
        <f>+'[1]4.GobG_cons'!CU61</f>
        <v>151.07401203000001</v>
      </c>
      <c r="DZ36" s="178">
        <f>+'[1]4.GobG_cons'!CV61</f>
        <v>259.49343077959747</v>
      </c>
      <c r="EA36" s="178">
        <f>+'[1]4.GobG_cons'!CW61</f>
        <v>214.22546415299996</v>
      </c>
      <c r="EB36" s="178">
        <f>+'[1]4.GobG_cons'!CX61</f>
        <v>45.196030240000013</v>
      </c>
      <c r="EC36" s="178">
        <f>+'[1]4.GobG_cons'!CY61</f>
        <v>321.49799051999997</v>
      </c>
      <c r="ED36" s="178">
        <f>+'[1]4.GobG_cons'!CZ61</f>
        <v>184.95737142000002</v>
      </c>
      <c r="EE36" s="178">
        <f>+'[1]4.GobG_cons'!DA61</f>
        <v>167.46368832999997</v>
      </c>
      <c r="EF36" s="178">
        <f>+'[1]4.GobG_cons'!DB61</f>
        <v>275.28765549900004</v>
      </c>
      <c r="EG36" s="178">
        <f>+'[1]4.GobG_cons'!DC61</f>
        <v>323.89577539000004</v>
      </c>
      <c r="EH36" s="178">
        <f>+'[1]4.GobG_cons'!DD61</f>
        <v>50.607684630000001</v>
      </c>
      <c r="EI36" s="178">
        <f>+'[1]4.GobG_cons'!DE61</f>
        <v>254.71964333000003</v>
      </c>
      <c r="EJ36" s="178">
        <f>+'[1]4.GobG_cons'!DF61</f>
        <v>189.78833508699998</v>
      </c>
      <c r="EK36" s="178">
        <f>+'[1]4.GobG_cons'!DG61</f>
        <v>163.39405871000002</v>
      </c>
      <c r="EL36" s="178">
        <f>+'[1]4.GobG_cons'!DH61</f>
        <v>260.19941541027117</v>
      </c>
      <c r="EM36" s="178">
        <f>+'[1]4.GobG_cons'!DI61</f>
        <v>312.62261428299996</v>
      </c>
      <c r="EN36" s="178">
        <f>+'[1]4.GobG_cons'!DJ61</f>
        <v>44.749397932000015</v>
      </c>
      <c r="EO36" s="178">
        <f>+'[1]4.GobG_cons'!DK61</f>
        <v>331.22806888599996</v>
      </c>
      <c r="EP36" s="178">
        <f>+'[1]4.GobG_cons'!DL61</f>
        <v>243.29138331799999</v>
      </c>
      <c r="EQ36" s="178">
        <f>+'[1]4.GobG_cons'!DM61</f>
        <v>63.309157515999999</v>
      </c>
      <c r="ER36" s="178">
        <f>+'[1]4.GobG_cons'!DN61</f>
        <v>329.36900295399988</v>
      </c>
      <c r="ES36" s="178">
        <f>+'[1]4.GobG_cons'!DO61</f>
        <v>306.56770636899995</v>
      </c>
      <c r="ET36" s="178">
        <f>+'[1]4.GobG_cons'!DP61</f>
        <v>442.43143596366662</v>
      </c>
      <c r="EU36" s="178">
        <f>+'[1]4.GobG_cons'!DQ61</f>
        <v>101.65040826500002</v>
      </c>
      <c r="EV36" s="178">
        <f>+'[1]4.GobG_cons'!DR61</f>
        <v>68.781640750000022</v>
      </c>
      <c r="EW36" s="178">
        <f>+'[1]4.GobG_cons'!DS61</f>
        <v>55.269819588999994</v>
      </c>
      <c r="EX36" s="178">
        <f>+'[1]4.GobG_cons'!DT61</f>
        <v>68.407095285000011</v>
      </c>
      <c r="EY36" s="178">
        <f>+'[1]4.GobG_cons'!DU61</f>
        <v>114.580363366</v>
      </c>
      <c r="EZ36" s="178">
        <f>+'[1]4.GobG_cons'!DV61</f>
        <v>55.889674302000003</v>
      </c>
      <c r="FA36" s="178">
        <f>+'[1]4.GobG_cons'!DW61</f>
        <v>93.439847813</v>
      </c>
      <c r="FB36" s="178">
        <f>+'[1]4.GobG_cons'!DX61</f>
        <v>48.349411316999991</v>
      </c>
      <c r="FC36" s="178">
        <f>+'[1]4.GobG_cons'!DY61</f>
        <v>92.889592535999995</v>
      </c>
      <c r="FD36" s="178">
        <f>+'[1]4.GobG_cons'!DZ61</f>
        <v>55.205683040000004</v>
      </c>
      <c r="FE36" s="178">
        <f>+'[1]4.GobG_cons'!EA61</f>
        <v>106.56325391</v>
      </c>
      <c r="FF36" s="178">
        <f>+'[1]4.GobG_cons'!EB61</f>
        <v>65.796012640000001</v>
      </c>
      <c r="FG36" s="178">
        <f>+'[1]4.GobG_cons'!EC61</f>
        <v>96.050246376999979</v>
      </c>
      <c r="FH36" s="178">
        <f>+'[1]4.GobG_cons'!ED61</f>
        <v>61.817439004000022</v>
      </c>
      <c r="FI36" s="178">
        <f>+'[1]4.GobG_cons'!EE61</f>
        <v>91.861366158999985</v>
      </c>
      <c r="FJ36" s="178">
        <f>+'[1]4.GobG_cons'!EF61</f>
        <v>52.089336270000011</v>
      </c>
      <c r="FK36" s="178">
        <f>+'[1]4.GobG_cons'!EG61</f>
        <v>212.77347226500001</v>
      </c>
      <c r="FL36" s="178">
        <f>+'[1]4.GobG_cons'!EH61</f>
        <v>73.348044649999963</v>
      </c>
      <c r="FM36" s="178">
        <f>+'[1]4.GobG_cons'!EI61</f>
        <v>93.047188449999979</v>
      </c>
      <c r="FN36" s="178">
        <f>+'[1]4.GobG_cons'!EJ61</f>
        <v>52.553456219000005</v>
      </c>
      <c r="FO36" s="178">
        <f>+'[1]4.GobG_cons'!EK61</f>
        <v>107.35622295499999</v>
      </c>
      <c r="FP36" s="178">
        <f>+'[1]4.GobG_cons'!EL61</f>
        <v>49.477644544999997</v>
      </c>
      <c r="FQ36" s="178">
        <f>+'[1]4.GobG_cons'!EM61</f>
        <v>190.55286849999999</v>
      </c>
      <c r="FR36" s="178">
        <f>+'[1]4.GobG_cons'!EN61</f>
        <v>98.101562350000009</v>
      </c>
      <c r="FS36" s="178">
        <f>+'[1]4.GobG_cons'!EO61</f>
        <v>96.576015418000011</v>
      </c>
      <c r="FT36" s="178">
        <f>+'[1]4.GobG_cons'!EP61</f>
        <v>60.265719453999999</v>
      </c>
      <c r="FU36" s="178">
        <f>+'[1]4.GobG_cons'!EQ61</f>
        <v>197.40905649200002</v>
      </c>
      <c r="FV36" s="178">
        <f>+'[1]4.GobG_cons'!ER61</f>
        <v>63.414390450000013</v>
      </c>
      <c r="FW36" s="178">
        <f>+'[1]4.GobG_cons'!ES61</f>
        <v>295.24353879800003</v>
      </c>
      <c r="FX36" s="178">
        <f>+'[1]4.GobG_cons'!ET61</f>
        <v>143.20182917000002</v>
      </c>
      <c r="FY36" s="178">
        <f>+'[1]4.GobG_cons'!EU61</f>
        <v>121.14343345</v>
      </c>
      <c r="FZ36" s="178">
        <f>+'[1]4.GobG_cons'!EV61</f>
        <v>61.699242459999994</v>
      </c>
      <c r="GA36" s="178">
        <f>+'[1]4.GobG_cons'!EW61</f>
        <v>304.17273961487501</v>
      </c>
      <c r="GB36" s="178">
        <f>+'[1]4.GobG_cons'!EX61</f>
        <v>85.469928953000021</v>
      </c>
      <c r="GC36" s="178">
        <f>+'[1]4.GobG_cons'!EY61</f>
        <v>290.25518436000004</v>
      </c>
      <c r="GD36" s="178">
        <f>+'[1]4.GobG_cons'!EZ61</f>
        <v>194.22802904099998</v>
      </c>
      <c r="GE36" s="178">
        <f>+'[1]4.GobG_cons'!FA61</f>
        <v>126.98823663400002</v>
      </c>
      <c r="GF36" s="178">
        <f>+'[1]4.GobG_cons'!FB61</f>
        <v>62.263854299999998</v>
      </c>
      <c r="GG36" s="178">
        <f>+'[1]4.GobG_cons'!FC61</f>
        <v>315.58278603799999</v>
      </c>
      <c r="GH36" s="178">
        <f>+'[1]4.GobG_cons'!FD61</f>
        <v>98.076858951000006</v>
      </c>
      <c r="GI36" s="178">
        <f>+'[1]4.GobG_cons'!FE61</f>
        <v>353.44062788799999</v>
      </c>
    </row>
    <row r="37" spans="2:191">
      <c r="B37" s="186">
        <v>2132</v>
      </c>
      <c r="C37" s="194" t="s">
        <v>15</v>
      </c>
      <c r="D37" s="182">
        <f t="shared" si="102"/>
        <v>171.80040936674274</v>
      </c>
      <c r="E37" s="182">
        <f t="shared" si="103"/>
        <v>215.67083447571977</v>
      </c>
      <c r="F37" s="182">
        <f t="shared" si="104"/>
        <v>246.89270643846177</v>
      </c>
      <c r="G37" s="182">
        <f t="shared" si="105"/>
        <v>267.04572784701008</v>
      </c>
      <c r="H37" s="182">
        <f t="shared" si="451"/>
        <v>374.14844951696767</v>
      </c>
      <c r="I37" s="182">
        <f t="shared" si="452"/>
        <v>412.4434553744</v>
      </c>
      <c r="J37" s="182">
        <f t="shared" si="453"/>
        <v>411.82294641252918</v>
      </c>
      <c r="K37" s="182">
        <f t="shared" si="454"/>
        <v>439.37677478398416</v>
      </c>
      <c r="L37" s="182">
        <f t="shared" si="388"/>
        <v>504.3156730121421</v>
      </c>
      <c r="M37" s="182">
        <f t="shared" si="51"/>
        <v>560.36383967006645</v>
      </c>
      <c r="N37" s="182">
        <f t="shared" si="52"/>
        <v>565.47157005539782</v>
      </c>
      <c r="O37" s="182">
        <f t="shared" si="53"/>
        <v>37.217740172077207</v>
      </c>
      <c r="P37" s="182">
        <f t="shared" si="54"/>
        <v>46.025957629993655</v>
      </c>
      <c r="Q37" s="182">
        <f t="shared" si="55"/>
        <v>35.415536845878428</v>
      </c>
      <c r="R37" s="182">
        <f t="shared" si="56"/>
        <v>53.141174718793415</v>
      </c>
      <c r="S37" s="182">
        <f t="shared" si="57"/>
        <v>45.859755704367103</v>
      </c>
      <c r="T37" s="182">
        <f t="shared" si="58"/>
        <v>58.179771039940483</v>
      </c>
      <c r="U37" s="182">
        <f t="shared" si="59"/>
        <v>44.918045486919027</v>
      </c>
      <c r="V37" s="182">
        <f t="shared" si="60"/>
        <v>66.713262244493166</v>
      </c>
      <c r="W37" s="182">
        <f t="shared" si="61"/>
        <v>55.668418930727547</v>
      </c>
      <c r="X37" s="182">
        <f t="shared" si="62"/>
        <v>65.450248622585093</v>
      </c>
      <c r="Y37" s="182">
        <f t="shared" si="63"/>
        <v>54.630802024992434</v>
      </c>
      <c r="Z37" s="182">
        <f t="shared" si="64"/>
        <v>71.143236860156733</v>
      </c>
      <c r="AA37" s="182">
        <f t="shared" si="65"/>
        <v>60.198786375959266</v>
      </c>
      <c r="AB37" s="182">
        <f t="shared" si="66"/>
        <v>66.574077933988008</v>
      </c>
      <c r="AC37" s="182">
        <f t="shared" si="67"/>
        <v>63.236384158280075</v>
      </c>
      <c r="AD37" s="182">
        <f t="shared" si="68"/>
        <v>77.036479378782772</v>
      </c>
      <c r="AE37" s="182">
        <f>+SUM(DC37:DE37)</f>
        <v>80.477247361712017</v>
      </c>
      <c r="AF37" s="182">
        <f>+SUM(DF37:DH37)</f>
        <v>75.434369712568383</v>
      </c>
      <c r="AG37" s="182">
        <f>+SUM(DI37:DK37)</f>
        <v>127.22178505448721</v>
      </c>
      <c r="AH37" s="182">
        <f>+SUM(DL37:DN37)</f>
        <v>91.015047388199974</v>
      </c>
      <c r="AI37" s="182">
        <f>+SUM(DO37:DQ37)</f>
        <v>124.93115547180003</v>
      </c>
      <c r="AJ37" s="182">
        <f>+SUM(DR37:DT37)</f>
        <v>83.374853935399983</v>
      </c>
      <c r="AK37" s="182">
        <f>+SUM(DU37:DW37)</f>
        <v>109.15815429639997</v>
      </c>
      <c r="AL37" s="182">
        <f>+SUM(DX37:DZ37)</f>
        <v>94.979291670800023</v>
      </c>
      <c r="AM37" s="182">
        <f>+SUM(EA37:EC37)</f>
        <v>116.36932937139999</v>
      </c>
      <c r="AN37" s="182">
        <f>+SUM(ED37:EF37)</f>
        <v>87.146788724800032</v>
      </c>
      <c r="AO37" s="182">
        <f>+SUM(EG37:EI37)</f>
        <v>104.56576475239999</v>
      </c>
      <c r="AP37" s="182">
        <f>+SUM(EJ37:EL37)</f>
        <v>103.74106356392923</v>
      </c>
      <c r="AQ37" s="182">
        <f>+SUM(EM37:EO37)</f>
        <v>124.22324063451825</v>
      </c>
      <c r="AR37" s="182">
        <f>+SUM(EP37:ER37)</f>
        <v>75.711266920417756</v>
      </c>
      <c r="AS37" s="183">
        <f>+SUM(ES37:EU37)</f>
        <v>123.93457432565391</v>
      </c>
      <c r="AT37" s="183">
        <f>+SUM(EV37:EX37)</f>
        <v>115.50769290339426</v>
      </c>
      <c r="AU37" s="183">
        <f t="shared" si="389"/>
        <v>138.08428398188511</v>
      </c>
      <c r="AV37" s="183">
        <f t="shared" si="390"/>
        <v>108.28690019605885</v>
      </c>
      <c r="AW37" s="183">
        <f t="shared" si="391"/>
        <v>126.62161146083162</v>
      </c>
      <c r="AX37" s="183">
        <f t="shared" si="392"/>
        <v>131.32287737336651</v>
      </c>
      <c r="AY37" s="183">
        <f t="shared" si="393"/>
        <v>132.22694943385204</v>
      </c>
      <c r="AZ37" s="183">
        <f t="shared" si="328"/>
        <v>170.54790287806634</v>
      </c>
      <c r="BA37" s="183">
        <f t="shared" si="71"/>
        <v>112.53924434137977</v>
      </c>
      <c r="BB37" s="183">
        <f t="shared" si="72"/>
        <v>145.04974301676822</v>
      </c>
      <c r="BC37" s="183">
        <f t="shared" si="73"/>
        <v>131.03808115318921</v>
      </c>
      <c r="BD37" s="183">
        <f t="shared" si="74"/>
        <v>171.69198793216867</v>
      </c>
      <c r="BE37" s="183">
        <f t="shared" si="75"/>
        <v>122.31720365005594</v>
      </c>
      <c r="BF37" s="183">
        <f t="shared" si="76"/>
        <v>140.42429731998402</v>
      </c>
      <c r="BG37" s="178">
        <f>+'[1]4.GobG_cons'!AC62</f>
        <v>10.705719592034324</v>
      </c>
      <c r="BH37" s="178">
        <f>+'[1]4.GobG_cons'!AD62</f>
        <v>9.4156464033585046</v>
      </c>
      <c r="BI37" s="178">
        <f>+'[1]4.GobG_cons'!AE62</f>
        <v>17.096374176684378</v>
      </c>
      <c r="BJ37" s="178">
        <f>+'[1]4.GobG_cons'!AF62</f>
        <v>16.088154406594555</v>
      </c>
      <c r="BK37" s="178">
        <f>+'[1]4.GobG_cons'!AG62</f>
        <v>14.396279164017393</v>
      </c>
      <c r="BL37" s="178">
        <f>+'[1]4.GobG_cons'!AH62</f>
        <v>15.541524059381707</v>
      </c>
      <c r="BM37" s="178">
        <f>+'[1]4.GobG_cons'!AI62</f>
        <v>7.4755270679208294</v>
      </c>
      <c r="BN37" s="178">
        <f>+'[1]4.GobG_cons'!AJ62</f>
        <v>11.538701907385738</v>
      </c>
      <c r="BO37" s="178">
        <f>+'[1]4.GobG_cons'!AK62</f>
        <v>16.401307870571863</v>
      </c>
      <c r="BP37" s="178">
        <f>+'[1]4.GobG_cons'!AL62</f>
        <v>13.945406865425261</v>
      </c>
      <c r="BQ37" s="178">
        <f>+'[1]4.GobG_cons'!AM62</f>
        <v>11.45593127515982</v>
      </c>
      <c r="BR37" s="178">
        <f>+'[1]4.GobG_cons'!AN62</f>
        <v>27.739836578208333</v>
      </c>
      <c r="BS37" s="178">
        <f>+'[1]4.GobG_cons'!AO62</f>
        <v>15.157939173888568</v>
      </c>
      <c r="BT37" s="178">
        <f>+'[1]4.GobG_cons'!AP62</f>
        <v>10.285734112493092</v>
      </c>
      <c r="BU37" s="178">
        <f>+'[1]4.GobG_cons'!AQ62</f>
        <v>20.416082417985447</v>
      </c>
      <c r="BV37" s="178">
        <f>+'[1]4.GobG_cons'!AR62</f>
        <v>21.402312149288576</v>
      </c>
      <c r="BW37" s="178">
        <f>+'[1]4.GobG_cons'!AS62</f>
        <v>17.541931470774252</v>
      </c>
      <c r="BX37" s="178">
        <f>+'[1]4.GobG_cons'!AT62</f>
        <v>19.235527419877656</v>
      </c>
      <c r="BY37" s="178">
        <f>+'[1]4.GobG_cons'!AU62</f>
        <v>10.923224111719847</v>
      </c>
      <c r="BZ37" s="178">
        <f>+'[1]4.GobG_cons'!AV62</f>
        <v>13.588746751467237</v>
      </c>
      <c r="CA37" s="178">
        <f>+'[1]4.GobG_cons'!AW62</f>
        <v>20.406074623731946</v>
      </c>
      <c r="CB37" s="178">
        <f>+'[1]4.GobG_cons'!AX62</f>
        <v>21.024629099527662</v>
      </c>
      <c r="CC37" s="178">
        <f>+'[1]4.GobG_cons'!AY62</f>
        <v>18.433706809978442</v>
      </c>
      <c r="CD37" s="178">
        <f>+'[1]4.GobG_cons'!AZ62</f>
        <v>27.254926334987069</v>
      </c>
      <c r="CE37" s="178">
        <f>+'[1]4.GobG_cons'!BA62</f>
        <v>17.268140618335096</v>
      </c>
      <c r="CF37" s="178">
        <f>+'[1]4.GobG_cons'!BB62</f>
        <v>15.659323557409898</v>
      </c>
      <c r="CG37" s="178">
        <f>+'[1]4.GobG_cons'!BC62</f>
        <v>22.740954754982553</v>
      </c>
      <c r="CH37" s="178">
        <f>+'[1]4.GobG_cons'!BD62</f>
        <v>21.14359635724167</v>
      </c>
      <c r="CI37" s="178">
        <f>+'[1]4.GobG_cons'!BE62</f>
        <v>19.41378464344379</v>
      </c>
      <c r="CJ37" s="178">
        <f>+'[1]4.GobG_cons'!BF62</f>
        <v>24.892867621899629</v>
      </c>
      <c r="CK37" s="178">
        <f>+'[1]4.GobG_cons'!BG62</f>
        <v>10.689558870625843</v>
      </c>
      <c r="CL37" s="178">
        <f>+'[1]4.GobG_cons'!BH62</f>
        <v>17.23243300621526</v>
      </c>
      <c r="CM37" s="178">
        <f>+'[1]4.GobG_cons'!BI62</f>
        <v>26.708810148151329</v>
      </c>
      <c r="CN37" s="178">
        <f>+'[1]4.GobG_cons'!BJ62</f>
        <v>23.11187415160607</v>
      </c>
      <c r="CO37" s="178">
        <f>+'[1]4.GobG_cons'!BK62</f>
        <v>20.063951864998316</v>
      </c>
      <c r="CP37" s="178">
        <f>+'[1]4.GobG_cons'!BL62</f>
        <v>27.967410843552347</v>
      </c>
      <c r="CQ37" s="178">
        <f>+'[1]4.GobG_cons'!BM62</f>
        <v>18.272511208985769</v>
      </c>
      <c r="CR37" s="178">
        <f>+'[1]4.GobG_cons'!BN62</f>
        <v>17.507774234921367</v>
      </c>
      <c r="CS37" s="178">
        <f>+'[1]4.GobG_cons'!BO62</f>
        <v>24.418500932052133</v>
      </c>
      <c r="CT37" s="178">
        <f>+'[1]4.GobG_cons'!BP62</f>
        <v>21.943618487733989</v>
      </c>
      <c r="CU37" s="178">
        <f>+'[1]4.GobG_cons'!BQ62</f>
        <v>16.399822179714253</v>
      </c>
      <c r="CV37" s="178">
        <f>+'[1]4.GobG_cons'!BR62</f>
        <v>28.230637266539759</v>
      </c>
      <c r="CW37" s="178">
        <f>+'[1]4.GobG_cons'!BS62</f>
        <v>16.414074584663776</v>
      </c>
      <c r="CX37" s="178">
        <f>+'[1]4.GobG_cons'!BT62</f>
        <v>19.523505054140074</v>
      </c>
      <c r="CY37" s="178">
        <f>+'[1]4.GobG_cons'!BU62</f>
        <v>27.298804519476224</v>
      </c>
      <c r="CZ37" s="178">
        <f>+'[1]4.GobG_cons'!BV62</f>
        <v>26.635724500679483</v>
      </c>
      <c r="DA37" s="178">
        <f>+'[1]4.GobG_cons'!BW62</f>
        <v>20.111159129324818</v>
      </c>
      <c r="DB37" s="178">
        <f>+'[1]4.GobG_cons'!BX62</f>
        <v>30.289595748778467</v>
      </c>
      <c r="DC37" s="178">
        <f>+'[1]4.GobG_cons'!BY62</f>
        <v>24.276666513235842</v>
      </c>
      <c r="DD37" s="178">
        <f>+'[1]4.GobG_cons'!BZ62</f>
        <v>24.745482599496341</v>
      </c>
      <c r="DE37" s="178">
        <f>+'[1]4.GobG_cons'!CA62</f>
        <v>31.455098248979834</v>
      </c>
      <c r="DF37" s="178">
        <f>+'[1]4.GobG_cons'!CB62</f>
        <v>21.679695113740735</v>
      </c>
      <c r="DG37" s="178">
        <f>+'[1]4.GobG_cons'!CC62</f>
        <v>27.616337697384992</v>
      </c>
      <c r="DH37" s="178">
        <f>+'[1]4.GobG_cons'!CD62</f>
        <v>26.13833690144266</v>
      </c>
      <c r="DI37" s="178">
        <f>+'[1]4.GobG_cons'!CE62</f>
        <v>19.157267882487186</v>
      </c>
      <c r="DJ37" s="178">
        <f>+'[1]4.GobG_cons'!CF62</f>
        <v>46.720381316199962</v>
      </c>
      <c r="DK37" s="178">
        <f>+'[1]4.GobG_cons'!CG62</f>
        <v>61.344135855800062</v>
      </c>
      <c r="DL37" s="178">
        <f>+'[1]4.GobG_cons'!CH62</f>
        <v>25.940825024799974</v>
      </c>
      <c r="DM37" s="178">
        <f>+'[1]4.GobG_cons'!CI62</f>
        <v>34.455044649799994</v>
      </c>
      <c r="DN37" s="178">
        <f>+'[1]4.GobG_cons'!CJ62</f>
        <v>30.619177713600017</v>
      </c>
      <c r="DO37" s="178">
        <f>+'[1]4.GobG_cons'!CK62</f>
        <v>31.914048849000025</v>
      </c>
      <c r="DP37" s="178">
        <f>+'[1]4.GobG_cons'!CL62</f>
        <v>45.814343778999991</v>
      </c>
      <c r="DQ37" s="178">
        <f>+'[1]4.GobG_cons'!CM62</f>
        <v>47.202762843800002</v>
      </c>
      <c r="DR37" s="178">
        <f>+'[1]4.GobG_cons'!CN62</f>
        <v>24.254179437200015</v>
      </c>
      <c r="DS37" s="178">
        <f>+'[1]4.GobG_cons'!CO62</f>
        <v>33.11721314659998</v>
      </c>
      <c r="DT37" s="178">
        <f>+'[1]4.GobG_cons'!CP62</f>
        <v>26.003461351599992</v>
      </c>
      <c r="DU37" s="178">
        <f>+'[1]4.GobG_cons'!CQ62</f>
        <v>21.071381308399999</v>
      </c>
      <c r="DV37" s="178">
        <f>+'[1]4.GobG_cons'!CR62</f>
        <v>49.537559466599987</v>
      </c>
      <c r="DW37" s="178">
        <f>+'[1]4.GobG_cons'!CS62</f>
        <v>38.549213521399999</v>
      </c>
      <c r="DX37" s="178">
        <f>+'[1]4.GobG_cons'!CT62</f>
        <v>27.395407006800028</v>
      </c>
      <c r="DY37" s="178">
        <f>+'[1]4.GobG_cons'!CU62</f>
        <v>33.979814987199973</v>
      </c>
      <c r="DZ37" s="178">
        <f>+'[1]4.GobG_cons'!CV62</f>
        <v>33.60406967680003</v>
      </c>
      <c r="EA37" s="178">
        <f>+'[1]4.GobG_cons'!CW62</f>
        <v>29.984287463000005</v>
      </c>
      <c r="EB37" s="178">
        <f>+'[1]4.GobG_cons'!CX62</f>
        <v>44.544395889599997</v>
      </c>
      <c r="EC37" s="178">
        <f>+'[1]4.GobG_cons'!CY62</f>
        <v>41.840646018799987</v>
      </c>
      <c r="ED37" s="178">
        <f>+'[1]4.GobG_cons'!CZ62</f>
        <v>24.251378542399998</v>
      </c>
      <c r="EE37" s="178">
        <f>+'[1]4.GobG_cons'!DA62</f>
        <v>37.18485947180001</v>
      </c>
      <c r="EF37" s="178">
        <f>+'[1]4.GobG_cons'!DB62</f>
        <v>25.710550710600021</v>
      </c>
      <c r="EG37" s="178">
        <f>+'[1]4.GobG_cons'!DC62</f>
        <v>23.704469661400001</v>
      </c>
      <c r="EH37" s="178">
        <f>+'[1]4.GobG_cons'!DD62</f>
        <v>40.565726236600021</v>
      </c>
      <c r="EI37" s="178">
        <f>+'[1]4.GobG_cons'!DE62</f>
        <v>40.29556885439996</v>
      </c>
      <c r="EJ37" s="178">
        <f>+'[1]4.GobG_cons'!DF62</f>
        <v>28.706287836600069</v>
      </c>
      <c r="EK37" s="178">
        <f>+'[1]4.GobG_cons'!DG62</f>
        <v>38.959147726116164</v>
      </c>
      <c r="EL37" s="178">
        <f>+'[1]4.GobG_cons'!DH62</f>
        <v>36.075628001213005</v>
      </c>
      <c r="EM37" s="178">
        <f>+'[1]4.GobG_cons'!DI62</f>
        <v>32.716741348050355</v>
      </c>
      <c r="EN37" s="178">
        <f>+'[1]4.GobG_cons'!DJ62</f>
        <v>54.040519176470262</v>
      </c>
      <c r="EO37" s="178">
        <f>+'[1]4.GobG_cons'!DK62</f>
        <v>37.465980109997631</v>
      </c>
      <c r="EP37" s="178">
        <f>+'[1]4.GobG_cons'!DL62</f>
        <v>19.155548325684819</v>
      </c>
      <c r="EQ37" s="178">
        <f>+'[1]4.GobG_cons'!DM62</f>
        <v>35.553767460383668</v>
      </c>
      <c r="ER37" s="178">
        <f>+'[1]4.GobG_cons'!DN62</f>
        <v>21.00195113434927</v>
      </c>
      <c r="ES37" s="178">
        <f>+'[1]4.GobG_cons'!DO62</f>
        <v>36.940199539811132</v>
      </c>
      <c r="ET37" s="178">
        <f>+'[1]4.GobG_cons'!DP62</f>
        <v>50.354577046562909</v>
      </c>
      <c r="EU37" s="178">
        <f>+'[1]4.GobG_cons'!DQ62</f>
        <v>36.639797739279871</v>
      </c>
      <c r="EV37" s="178">
        <f>+'[1]4.GobG_cons'!DR62</f>
        <v>27.492355815519993</v>
      </c>
      <c r="EW37" s="178">
        <f>+'[1]4.GobG_cons'!DS62</f>
        <v>40.284617098690404</v>
      </c>
      <c r="EX37" s="178">
        <f>+'[1]4.GobG_cons'!DT62</f>
        <v>47.730719989183854</v>
      </c>
      <c r="EY37" s="178">
        <f>+'[1]4.GobG_cons'!DU62</f>
        <v>41.232299982607742</v>
      </c>
      <c r="EZ37" s="178">
        <f>+'[1]4.GobG_cons'!DV62</f>
        <v>50.015471476125612</v>
      </c>
      <c r="FA37" s="178">
        <f>+'[1]4.GobG_cons'!DW62</f>
        <v>46.836512523151747</v>
      </c>
      <c r="FB37" s="178">
        <f>+'[1]4.GobG_cons'!DX62</f>
        <v>31.062869481370043</v>
      </c>
      <c r="FC37" s="178">
        <f>+'[1]4.GobG_cons'!DY62</f>
        <v>38.944636324460092</v>
      </c>
      <c r="FD37" s="178">
        <f>+'[1]4.GobG_cons'!DZ62</f>
        <v>38.279394390228717</v>
      </c>
      <c r="FE37" s="178">
        <f>+'[1]4.GobG_cons'!EA62</f>
        <v>35.04577061012553</v>
      </c>
      <c r="FF37" s="178">
        <f>+'[1]4.GobG_cons'!EB62</f>
        <v>50.050223154230494</v>
      </c>
      <c r="FG37" s="178">
        <f>+'[1]4.GobG_cons'!EC62</f>
        <v>41.525617696475592</v>
      </c>
      <c r="FH37" s="178">
        <f>+'[1]4.GobG_cons'!ED62</f>
        <v>49.297660062237981</v>
      </c>
      <c r="FI37" s="178">
        <f>+'[1]4.GobG_cons'!EE62</f>
        <v>39.791938210925821</v>
      </c>
      <c r="FJ37" s="178">
        <f>+'[1]4.GobG_cons'!EF62</f>
        <v>42.233279100202694</v>
      </c>
      <c r="FK37" s="178">
        <f>+'[1]4.GobG_cons'!EG62</f>
        <v>39.283187477262743</v>
      </c>
      <c r="FL37" s="178">
        <f>+'[1]4.GobG_cons'!EH62</f>
        <v>46.930414865891656</v>
      </c>
      <c r="FM37" s="178">
        <f>+'[1]4.GobG_cons'!EI62</f>
        <v>46.013347090697643</v>
      </c>
      <c r="FN37" s="178">
        <f>+'[1]4.GobG_cons'!EJ62</f>
        <v>51.143225380798121</v>
      </c>
      <c r="FO37" s="178">
        <f>+'[1]4.GobG_cons'!EK62</f>
        <v>42.036444805693122</v>
      </c>
      <c r="FP37" s="178">
        <f>+'[1]4.GobG_cons'!EL62</f>
        <v>77.368232691575102</v>
      </c>
      <c r="FQ37" s="178">
        <f>+'[1]4.GobG_cons'!EM62</f>
        <v>20.286324204412388</v>
      </c>
      <c r="FR37" s="178">
        <f>+'[1]4.GobG_cons'!EN62</f>
        <v>50.847654512840677</v>
      </c>
      <c r="FS37" s="178">
        <f>+'[1]4.GobG_cons'!EO62</f>
        <v>41.405265624126713</v>
      </c>
      <c r="FT37" s="178">
        <f>+'[1]4.GobG_cons'!EP62</f>
        <v>48.686939013266425</v>
      </c>
      <c r="FU37" s="178">
        <f>+'[1]4.GobG_cons'!EQ62</f>
        <v>55.40539646303381</v>
      </c>
      <c r="FV37" s="178">
        <f>+'[1]4.GobG_cons'!ER62</f>
        <v>40.957407540467969</v>
      </c>
      <c r="FW37" s="178">
        <f>+'[1]4.GobG_cons'!ES62</f>
        <v>39.265139422973355</v>
      </c>
      <c r="FX37" s="178">
        <f>+'[1]4.GobG_cons'!ET62</f>
        <v>46.987758007146958</v>
      </c>
      <c r="FY37" s="178">
        <f>+'[1]4.GobG_cons'!EU62</f>
        <v>44.785183723068897</v>
      </c>
      <c r="FZ37" s="178">
        <f>+'[1]4.GobG_cons'!EV62</f>
        <v>52.194507732198915</v>
      </c>
      <c r="GA37" s="178">
        <f>+'[1]4.GobG_cons'!EW62</f>
        <v>45.049148363357972</v>
      </c>
      <c r="GB37" s="178">
        <f>+'[1]4.GobG_cons'!EX62</f>
        <v>74.4483318366118</v>
      </c>
      <c r="GC37" s="178">
        <f>+'[1]4.GobG_cons'!EY62</f>
        <v>27.521500838878325</v>
      </c>
      <c r="GD37" s="178">
        <f>+'[1]4.GobG_cons'!EZ62</f>
        <v>43.295883799794368</v>
      </c>
      <c r="GE37" s="178">
        <f>+'[1]4.GobG_cons'!FA62</f>
        <v>51.499819011383259</v>
      </c>
      <c r="GF37" s="178">
        <f>+'[1]4.GobG_cons'!FB62</f>
        <v>49.769071822662582</v>
      </c>
      <c r="GG37" s="178">
        <f>+'[1]4.GobG_cons'!FC62</f>
        <v>48.592533173163631</v>
      </c>
      <c r="GH37" s="178">
        <f>+'[1]4.GobG_cons'!FD62</f>
        <v>42.062692324157823</v>
      </c>
      <c r="GI37" s="178">
        <f>+'[1]4.GobG_cons'!FE62</f>
        <v>65.888331063524419</v>
      </c>
    </row>
    <row r="38" spans="2:191">
      <c r="B38" s="186">
        <v>214</v>
      </c>
      <c r="C38" s="187" t="s">
        <v>25</v>
      </c>
      <c r="D38" s="182">
        <f t="shared" si="102"/>
        <v>1842.8487169</v>
      </c>
      <c r="E38" s="182">
        <f t="shared" si="103"/>
        <v>1052.6086317700001</v>
      </c>
      <c r="F38" s="182">
        <f t="shared" si="104"/>
        <v>723.33722645</v>
      </c>
      <c r="G38" s="182">
        <f t="shared" si="105"/>
        <v>1119.8958700600001</v>
      </c>
      <c r="H38" s="182">
        <f t="shared" si="451"/>
        <v>1211.2657911299998</v>
      </c>
      <c r="I38" s="182">
        <f t="shared" si="452"/>
        <v>1192.52050158</v>
      </c>
      <c r="J38" s="182">
        <f t="shared" si="453"/>
        <v>1502.65141769</v>
      </c>
      <c r="K38" s="182">
        <f t="shared" si="454"/>
        <v>1253.0666877600001</v>
      </c>
      <c r="L38" s="182">
        <f t="shared" si="388"/>
        <v>1008.8820908700011</v>
      </c>
      <c r="M38" s="182">
        <f t="shared" si="51"/>
        <v>1735.074471889995</v>
      </c>
      <c r="N38" s="182">
        <f t="shared" si="52"/>
        <v>1813.47022978</v>
      </c>
      <c r="O38" s="182">
        <f t="shared" si="53"/>
        <v>427.83844355658454</v>
      </c>
      <c r="P38" s="182">
        <f t="shared" si="54"/>
        <v>444.866383851705</v>
      </c>
      <c r="Q38" s="182">
        <f t="shared" si="55"/>
        <v>468.64378862179854</v>
      </c>
      <c r="R38" s="182">
        <f t="shared" si="56"/>
        <v>501.50010086991182</v>
      </c>
      <c r="S38" s="182">
        <f t="shared" si="57"/>
        <v>349.90371127073593</v>
      </c>
      <c r="T38" s="182">
        <f t="shared" si="58"/>
        <v>265.35757850817907</v>
      </c>
      <c r="U38" s="182">
        <f t="shared" si="59"/>
        <v>196.21187515199145</v>
      </c>
      <c r="V38" s="182">
        <f t="shared" si="60"/>
        <v>241.13546683909345</v>
      </c>
      <c r="W38" s="182">
        <f t="shared" si="61"/>
        <v>164.88963607817971</v>
      </c>
      <c r="X38" s="182">
        <f t="shared" si="62"/>
        <v>188.19624757423404</v>
      </c>
      <c r="Y38" s="182">
        <f t="shared" si="63"/>
        <v>195.3370755030947</v>
      </c>
      <c r="Z38" s="182">
        <f t="shared" si="64"/>
        <v>174.91426729449154</v>
      </c>
      <c r="AA38" s="182">
        <f t="shared" si="65"/>
        <v>276.95099344000005</v>
      </c>
      <c r="AB38" s="182">
        <f t="shared" si="66"/>
        <v>268.92882632000004</v>
      </c>
      <c r="AC38" s="182">
        <f t="shared" si="67"/>
        <v>264.12612420000005</v>
      </c>
      <c r="AD38" s="182">
        <f t="shared" si="68"/>
        <v>309.88992609999997</v>
      </c>
      <c r="AE38" s="182">
        <f>+SUM(DC38:DE38)</f>
        <v>284.99421930999989</v>
      </c>
      <c r="AF38" s="182">
        <f>+SUM(DF38:DH38)</f>
        <v>304.75098308999998</v>
      </c>
      <c r="AG38" s="182">
        <f>+SUM(DI38:DK38)</f>
        <v>270.42118512000008</v>
      </c>
      <c r="AH38" s="182">
        <f>+SUM(DL38:DN38)</f>
        <v>351.09940360999997</v>
      </c>
      <c r="AI38" s="182">
        <f>+SUM(DO38:DQ38)</f>
        <v>309.10007582000003</v>
      </c>
      <c r="AJ38" s="182">
        <f>+SUM(DR38:DT38)</f>
        <v>267.24277691000003</v>
      </c>
      <c r="AK38" s="182">
        <f>+SUM(DU38:DW38)</f>
        <v>283.94256114000001</v>
      </c>
      <c r="AL38" s="182">
        <f>+SUM(DX38:DZ38)</f>
        <v>332.23508770999996</v>
      </c>
      <c r="AM38" s="182">
        <f>+SUM(EA38:EC38)</f>
        <v>291.67381316999996</v>
      </c>
      <c r="AN38" s="182">
        <f>+SUM(ED38:EF38)</f>
        <v>358.87854782999995</v>
      </c>
      <c r="AO38" s="182">
        <f>+SUM(EG38:EI38)</f>
        <v>346.43075765000003</v>
      </c>
      <c r="AP38" s="182">
        <f>+SUM(EJ38:EL38)</f>
        <v>505.66829903999991</v>
      </c>
      <c r="AQ38" s="182">
        <f>+SUM(EM38:EO38)</f>
        <v>321.08675070999993</v>
      </c>
      <c r="AR38" s="182">
        <f>+SUM(EP38:ER38)</f>
        <v>348.20868664000011</v>
      </c>
      <c r="AS38" s="183">
        <f>+SUM(ES38:EU38)</f>
        <v>318.92474299999986</v>
      </c>
      <c r="AT38" s="183">
        <f>+SUM(EV38:EX38)</f>
        <v>264.84650741000019</v>
      </c>
      <c r="AU38" s="183">
        <f t="shared" si="389"/>
        <v>351.01984178999999</v>
      </c>
      <c r="AV38" s="183">
        <f t="shared" si="390"/>
        <v>378.36060198000217</v>
      </c>
      <c r="AW38" s="183">
        <f t="shared" si="391"/>
        <v>107.85337008999716</v>
      </c>
      <c r="AX38" s="183">
        <f t="shared" si="392"/>
        <v>171.64827701000195</v>
      </c>
      <c r="AY38" s="183">
        <f t="shared" si="393"/>
        <v>389.4717906699999</v>
      </c>
      <c r="AZ38" s="183">
        <f t="shared" si="328"/>
        <v>442.57698080000011</v>
      </c>
      <c r="BA38" s="183">
        <f t="shared" si="71"/>
        <v>446.01556524999501</v>
      </c>
      <c r="BB38" s="183">
        <f t="shared" si="72"/>
        <v>457.01013517000007</v>
      </c>
      <c r="BC38" s="183">
        <f t="shared" si="73"/>
        <v>436.66222404999996</v>
      </c>
      <c r="BD38" s="183">
        <f t="shared" si="74"/>
        <v>451.66299150999998</v>
      </c>
      <c r="BE38" s="183">
        <f t="shared" si="75"/>
        <v>460.79346314999987</v>
      </c>
      <c r="BF38" s="183">
        <f t="shared" si="76"/>
        <v>464.35155107000037</v>
      </c>
      <c r="BG38" s="178">
        <f>+'[1]4.GobG_cons'!AC72</f>
        <v>139.9549294021237</v>
      </c>
      <c r="BH38" s="178">
        <f>+'[1]4.GobG_cons'!AD72</f>
        <v>148.57623502315286</v>
      </c>
      <c r="BI38" s="178">
        <f>+'[1]4.GobG_cons'!AE72</f>
        <v>139.30727913130801</v>
      </c>
      <c r="BJ38" s="178">
        <f>+'[1]4.GobG_cons'!AF72</f>
        <v>174.72322847065607</v>
      </c>
      <c r="BK38" s="178">
        <f>+'[1]4.GobG_cons'!AG72</f>
        <v>145.52040881959044</v>
      </c>
      <c r="BL38" s="178">
        <f>+'[1]4.GobG_cons'!AH72</f>
        <v>124.62274656145848</v>
      </c>
      <c r="BM38" s="178">
        <f>+'[1]4.GobG_cons'!AI72</f>
        <v>152.42632736067949</v>
      </c>
      <c r="BN38" s="178">
        <f>+'[1]4.GobG_cons'!AJ72</f>
        <v>162.36721553303505</v>
      </c>
      <c r="BO38" s="178">
        <f>+'[1]4.GobG_cons'!AK72</f>
        <v>153.85024572808405</v>
      </c>
      <c r="BP38" s="178">
        <f>+'[1]4.GobG_cons'!AL72</f>
        <v>182.53116379874876</v>
      </c>
      <c r="BQ38" s="178">
        <f>+'[1]4.GobG_cons'!AM72</f>
        <v>157.89606226508423</v>
      </c>
      <c r="BR38" s="178">
        <f>+'[1]4.GobG_cons'!AN72</f>
        <v>161.0728748060788</v>
      </c>
      <c r="BS38" s="178">
        <f>+'[1]4.GobG_cons'!AO72</f>
        <v>160.19940469908502</v>
      </c>
      <c r="BT38" s="178">
        <f>+'[1]4.GobG_cons'!AP72</f>
        <v>89.719883886207185</v>
      </c>
      <c r="BU38" s="178">
        <f>+'[1]4.GobG_cons'!AQ72</f>
        <v>99.984422685443732</v>
      </c>
      <c r="BV38" s="178">
        <f>+'[1]4.GobG_cons'!AR72</f>
        <v>99.363305647905193</v>
      </c>
      <c r="BW38" s="178">
        <f>+'[1]4.GobG_cons'!AS72</f>
        <v>73.024644120030814</v>
      </c>
      <c r="BX38" s="178">
        <f>+'[1]4.GobG_cons'!AT72</f>
        <v>92.969628740243095</v>
      </c>
      <c r="BY38" s="178">
        <f>+'[1]4.GobG_cons'!AU72</f>
        <v>78.594202586752274</v>
      </c>
      <c r="BZ38" s="178">
        <f>+'[1]4.GobG_cons'!AV72</f>
        <v>59.752338682372567</v>
      </c>
      <c r="CA38" s="178">
        <f>+'[1]4.GobG_cons'!AW72</f>
        <v>57.865333882866622</v>
      </c>
      <c r="CB38" s="178">
        <f>+'[1]4.GobG_cons'!AX72</f>
        <v>96.746391736647524</v>
      </c>
      <c r="CC38" s="178">
        <f>+'[1]4.GobG_cons'!AY72</f>
        <v>78.517409341603496</v>
      </c>
      <c r="CD38" s="178">
        <f>+'[1]4.GobG_cons'!AZ72</f>
        <v>65.871665760842433</v>
      </c>
      <c r="CE38" s="178">
        <f>+'[1]4.GobG_cons'!BA72</f>
        <v>24.081604563228851</v>
      </c>
      <c r="CF38" s="178">
        <f>+'[1]4.GobG_cons'!BB72</f>
        <v>59.878820942407486</v>
      </c>
      <c r="CG38" s="178">
        <f>+'[1]4.GobG_cons'!BC72</f>
        <v>80.929210572543354</v>
      </c>
      <c r="CH38" s="178">
        <f>+'[1]4.GobG_cons'!BD72</f>
        <v>56.938281816964555</v>
      </c>
      <c r="CI38" s="178">
        <f>+'[1]4.GobG_cons'!BE72</f>
        <v>63.116553602169219</v>
      </c>
      <c r="CJ38" s="178">
        <f>+'[1]4.GobG_cons'!BF72</f>
        <v>68.141412155100255</v>
      </c>
      <c r="CK38" s="178">
        <f>+'[1]4.GobG_cons'!BG72</f>
        <v>77.988302843907576</v>
      </c>
      <c r="CL38" s="178">
        <f>+'[1]4.GobG_cons'!BH72</f>
        <v>57.007158931840209</v>
      </c>
      <c r="CM38" s="178">
        <f>+'[1]4.GobG_cons'!BI72</f>
        <v>60.34161372734691</v>
      </c>
      <c r="CN38" s="178">
        <f>+'[1]4.GobG_cons'!BJ72</f>
        <v>64.351189423370798</v>
      </c>
      <c r="CO38" s="178">
        <f>+'[1]4.GobG_cons'!BK72</f>
        <v>46.509055191243952</v>
      </c>
      <c r="CP38" s="178">
        <f>+'[1]4.GobG_cons'!BL72</f>
        <v>64.054022679876795</v>
      </c>
      <c r="CQ38" s="178">
        <f>+'[1]4.GobG_cons'!BM72</f>
        <v>68.070243546666646</v>
      </c>
      <c r="CR38" s="178">
        <f>+'[1]4.GobG_cons'!BN72</f>
        <v>108.34404788666669</v>
      </c>
      <c r="CS38" s="178">
        <f>+'[1]4.GobG_cons'!BO72</f>
        <v>100.53670200666667</v>
      </c>
      <c r="CT38" s="178">
        <f>+'[1]4.GobG_cons'!BP72</f>
        <v>98.975120486666697</v>
      </c>
      <c r="CU38" s="178">
        <f>+'[1]4.GobG_cons'!BQ72</f>
        <v>81.914907196666633</v>
      </c>
      <c r="CV38" s="178">
        <f>+'[1]4.GobG_cons'!BR72</f>
        <v>88.038798636666698</v>
      </c>
      <c r="CW38" s="178">
        <f>+'[1]4.GobG_cons'!BS72</f>
        <v>80.762820576666599</v>
      </c>
      <c r="CX38" s="178">
        <f>+'[1]4.GobG_cons'!BT72</f>
        <v>99.070681566666792</v>
      </c>
      <c r="CY38" s="178">
        <f>+'[1]4.GobG_cons'!BU72</f>
        <v>84.292622056666659</v>
      </c>
      <c r="CZ38" s="178">
        <f>+'[1]4.GobG_cons'!BV72</f>
        <v>89.12538855666665</v>
      </c>
      <c r="DA38" s="178">
        <f>+'[1]4.GobG_cons'!BW72</f>
        <v>88.609994616666626</v>
      </c>
      <c r="DB38" s="178">
        <f>+'[1]4.GobG_cons'!BX72</f>
        <v>132.15454292666669</v>
      </c>
      <c r="DC38" s="178">
        <f>+'[1]4.GobG_cons'!BY72</f>
        <v>76.716188416666611</v>
      </c>
      <c r="DD38" s="178">
        <f>+'[1]4.GobG_cons'!BZ72</f>
        <v>88.674383806666668</v>
      </c>
      <c r="DE38" s="178">
        <f>+'[1]4.GobG_cons'!CA72</f>
        <v>119.60364708666663</v>
      </c>
      <c r="DF38" s="178">
        <f>+'[1]4.GobG_cons'!CB72</f>
        <v>99.564271436666644</v>
      </c>
      <c r="DG38" s="178">
        <f>+'[1]4.GobG_cons'!CC72</f>
        <v>114.23270782666671</v>
      </c>
      <c r="DH38" s="178">
        <f>+'[1]4.GobG_cons'!CD72</f>
        <v>90.95400382666665</v>
      </c>
      <c r="DI38" s="178">
        <f>+'[1]4.GobG_cons'!CE72</f>
        <v>90.887332146666665</v>
      </c>
      <c r="DJ38" s="178">
        <f>+'[1]4.GobG_cons'!CF72</f>
        <v>93.484336366666668</v>
      </c>
      <c r="DK38" s="178">
        <f>+'[1]4.GobG_cons'!CG72</f>
        <v>86.049516606666757</v>
      </c>
      <c r="DL38" s="178">
        <f>+'[1]4.GobG_cons'!CH72</f>
        <v>103.0589560166666</v>
      </c>
      <c r="DM38" s="178">
        <f>+'[1]4.GobG_cons'!CI72</f>
        <v>109.62661962666667</v>
      </c>
      <c r="DN38" s="178">
        <f>+'[1]4.GobG_cons'!CJ72</f>
        <v>138.4138279666667</v>
      </c>
      <c r="DO38" s="178">
        <f>+'[1]4.GobG_cons'!CK72</f>
        <v>87.428724063333348</v>
      </c>
      <c r="DP38" s="178">
        <f>+'[1]4.GobG_cons'!CL72</f>
        <v>93.096982443333346</v>
      </c>
      <c r="DQ38" s="178">
        <f>+'[1]4.GobG_cons'!CM72</f>
        <v>128.57436931333334</v>
      </c>
      <c r="DR38" s="178">
        <f>+'[1]4.GobG_cons'!CN72</f>
        <v>100.99184630333335</v>
      </c>
      <c r="DS38" s="178">
        <f>+'[1]4.GobG_cons'!CO72</f>
        <v>89.136588043333333</v>
      </c>
      <c r="DT38" s="178">
        <f>+'[1]4.GobG_cons'!CP72</f>
        <v>77.114342563333352</v>
      </c>
      <c r="DU38" s="178">
        <f>+'[1]4.GobG_cons'!CQ72</f>
        <v>79.474814243333313</v>
      </c>
      <c r="DV38" s="178">
        <f>+'[1]4.GobG_cons'!CR72</f>
        <v>111.76071625333333</v>
      </c>
      <c r="DW38" s="178">
        <f>+'[1]4.GobG_cons'!CS72</f>
        <v>92.707030643333383</v>
      </c>
      <c r="DX38" s="178">
        <f>+'[1]4.GobG_cons'!CT72</f>
        <v>109.55950599333332</v>
      </c>
      <c r="DY38" s="178">
        <f>+'[1]4.GobG_cons'!CU72</f>
        <v>97.937264553333335</v>
      </c>
      <c r="DZ38" s="178">
        <f>+'[1]4.GobG_cons'!CV72</f>
        <v>124.73831716333331</v>
      </c>
      <c r="EA38" s="178">
        <f>+'[1]4.GobG_cons'!CW72</f>
        <v>87.489889099999999</v>
      </c>
      <c r="EB38" s="178">
        <f>+'[1]4.GobG_cons'!CX72</f>
        <v>93.999254319999977</v>
      </c>
      <c r="EC38" s="178">
        <f>+'[1]4.GobG_cons'!CY72</f>
        <v>110.18466975</v>
      </c>
      <c r="ED38" s="178">
        <f>+'[1]4.GobG_cons'!CZ72</f>
        <v>156.77475921999999</v>
      </c>
      <c r="EE38" s="178">
        <f>+'[1]4.GobG_cons'!DA72</f>
        <v>117.30722610999999</v>
      </c>
      <c r="EF38" s="178">
        <f>+'[1]4.GobG_cons'!DB72</f>
        <v>84.796562500000007</v>
      </c>
      <c r="EG38" s="178">
        <f>+'[1]4.GobG_cons'!DC72</f>
        <v>105.97357712000002</v>
      </c>
      <c r="EH38" s="178">
        <f>+'[1]4.GobG_cons'!DD72</f>
        <v>138.78916417999994</v>
      </c>
      <c r="EI38" s="178">
        <f>+'[1]4.GobG_cons'!DE72</f>
        <v>101.66801635000004</v>
      </c>
      <c r="EJ38" s="178">
        <f>+'[1]4.GobG_cons'!DF72</f>
        <v>123.06805742</v>
      </c>
      <c r="EK38" s="178">
        <f>+'[1]4.GobG_cons'!DG72</f>
        <v>120.1805612</v>
      </c>
      <c r="EL38" s="178">
        <f>+'[1]4.GobG_cons'!DH72</f>
        <v>262.41968041999991</v>
      </c>
      <c r="EM38" s="178">
        <f>+'[1]4.GobG_cons'!DI72</f>
        <v>89.970361440000005</v>
      </c>
      <c r="EN38" s="178">
        <f>+'[1]4.GobG_cons'!DJ72</f>
        <v>101.44250872999997</v>
      </c>
      <c r="EO38" s="178">
        <f>+'[1]4.GobG_cons'!DK72</f>
        <v>129.67388053999997</v>
      </c>
      <c r="EP38" s="178">
        <f>+'[1]4.GobG_cons'!DL72</f>
        <v>123.25484877</v>
      </c>
      <c r="EQ38" s="178">
        <f>+'[1]4.GobG_cons'!DM72</f>
        <v>111.80629662000008</v>
      </c>
      <c r="ER38" s="178">
        <f>+'[1]4.GobG_cons'!DN72</f>
        <v>113.14754124999999</v>
      </c>
      <c r="ES38" s="178">
        <f>+'[1]4.GobG_cons'!DO72</f>
        <v>110.20797901999994</v>
      </c>
      <c r="ET38" s="178">
        <f>+'[1]4.GobG_cons'!DP72</f>
        <v>115.78982323000002</v>
      </c>
      <c r="EU38" s="178">
        <f>+'[1]4.GobG_cons'!DQ72</f>
        <v>92.926940749999915</v>
      </c>
      <c r="EV38" s="178">
        <f>+'[1]4.GobG_cons'!DR72</f>
        <v>105.88441247000017</v>
      </c>
      <c r="EW38" s="178">
        <f>+'[1]4.GobG_cons'!DS72</f>
        <v>101.79419557</v>
      </c>
      <c r="EX38" s="178">
        <f>+'[1]4.GobG_cons'!DT72</f>
        <v>57.167899370000022</v>
      </c>
      <c r="EY38" s="178">
        <f>+'[1]4.GobG_cons'!DU72</f>
        <v>97.918821469999926</v>
      </c>
      <c r="EZ38" s="178">
        <f>+'[1]4.GobG_cons'!DV72</f>
        <v>125.16704355999998</v>
      </c>
      <c r="FA38" s="178">
        <f>+'[1]4.GobG_cons'!DW72</f>
        <v>127.93397676000006</v>
      </c>
      <c r="FB38" s="178">
        <f>+'[1]4.GobG_cons'!DX72</f>
        <v>118.43392217000017</v>
      </c>
      <c r="FC38" s="178">
        <f>+'[1]4.GobG_cons'!DY72</f>
        <v>85.602396000000027</v>
      </c>
      <c r="FD38" s="178">
        <f>+'[1]4.GobG_cons'!DZ72</f>
        <v>174.32428381000199</v>
      </c>
      <c r="FE38" s="178">
        <f>+'[1]4.GobG_cons'!EA72</f>
        <v>17.262000829997099</v>
      </c>
      <c r="FF38" s="178">
        <f>+'[1]4.GobG_cons'!EB72</f>
        <v>58.880676460000025</v>
      </c>
      <c r="FG38" s="178">
        <f>+'[1]4.GobG_cons'!EC72</f>
        <v>31.710692800000032</v>
      </c>
      <c r="FH38" s="178">
        <f>+'[1]4.GobG_cons'!ED72</f>
        <v>21.004166390000869</v>
      </c>
      <c r="FI38" s="178">
        <f>+'[1]4.GobG_cons'!EE72</f>
        <v>61.86734225999993</v>
      </c>
      <c r="FJ38" s="178">
        <f>+'[1]4.GobG_cons'!EF72</f>
        <v>88.776768360001128</v>
      </c>
      <c r="FK38" s="178">
        <f>+'[1]4.GobG_cons'!EG72</f>
        <v>117.01059717000001</v>
      </c>
      <c r="FL38" s="178">
        <f>+'[1]4.GobG_cons'!EH72</f>
        <v>122.24215140000001</v>
      </c>
      <c r="FM38" s="178">
        <f>+'[1]4.GobG_cons'!EI72</f>
        <v>150.21904209999991</v>
      </c>
      <c r="FN38" s="178">
        <f>+'[1]4.GobG_cons'!EJ72</f>
        <v>171.8706764600006</v>
      </c>
      <c r="FO38" s="178">
        <f>+'[1]4.GobG_cons'!EK72</f>
        <v>137.88661678999989</v>
      </c>
      <c r="FP38" s="178">
        <f>+'[1]4.GobG_cons'!EL72</f>
        <v>132.81968754999966</v>
      </c>
      <c r="FQ38" s="178">
        <f>+'[1]4.GobG_cons'!EM72</f>
        <v>149.74275484999515</v>
      </c>
      <c r="FR38" s="178">
        <f>+'[1]4.GobG_cons'!EN72</f>
        <v>149.96833414999929</v>
      </c>
      <c r="FS38" s="178">
        <f>+'[1]4.GobG_cons'!EO72</f>
        <v>146.30447625000059</v>
      </c>
      <c r="FT38" s="178">
        <f>+'[1]4.GobG_cons'!EP72</f>
        <v>141.36491203000057</v>
      </c>
      <c r="FU38" s="178">
        <f>+'[1]4.GobG_cons'!EQ72</f>
        <v>137.62976846999919</v>
      </c>
      <c r="FV38" s="178">
        <f>+'[1]4.GobG_cons'!ER72</f>
        <v>178.01545467000034</v>
      </c>
      <c r="FW38" s="178">
        <f>+'[1]4.GobG_cons'!ES72</f>
        <v>128.31706665999999</v>
      </c>
      <c r="FX38" s="178">
        <f>+'[1]4.GobG_cons'!ET72</f>
        <v>137.19149848999999</v>
      </c>
      <c r="FY38" s="178">
        <f>+'[1]4.GobG_cons'!EU72</f>
        <v>171.15365889999995</v>
      </c>
      <c r="FZ38" s="178">
        <f>+'[1]4.GobG_cons'!EV72</f>
        <v>168.04735018000002</v>
      </c>
      <c r="GA38" s="178">
        <f>+'[1]4.GobG_cons'!EW72</f>
        <v>148.65848435000001</v>
      </c>
      <c r="GB38" s="178">
        <f>+'[1]4.GobG_cons'!EX72</f>
        <v>134.95715697999992</v>
      </c>
      <c r="GC38" s="178">
        <f>+'[1]4.GobG_cons'!EY72</f>
        <v>145.19048916000034</v>
      </c>
      <c r="GD38" s="178">
        <f>+'[1]4.GobG_cons'!EZ72</f>
        <v>171.65048294999968</v>
      </c>
      <c r="GE38" s="178">
        <f>+'[1]4.GobG_cons'!FA72</f>
        <v>143.95249103999981</v>
      </c>
      <c r="GF38" s="178">
        <f>+'[1]4.GobG_cons'!FB72</f>
        <v>142.98721581000015</v>
      </c>
      <c r="GG38" s="178">
        <f>+'[1]4.GobG_cons'!FC72</f>
        <v>154.7272030300004</v>
      </c>
      <c r="GH38" s="178">
        <f>+'[1]4.GobG_cons'!FD72</f>
        <v>166.63713222999976</v>
      </c>
      <c r="GI38" s="178">
        <f>+'[1]4.GobG_cons'!FE72</f>
        <v>115.55034044</v>
      </c>
    </row>
    <row r="39" spans="2:191">
      <c r="B39" s="186">
        <v>215</v>
      </c>
      <c r="C39" s="187" t="s">
        <v>27</v>
      </c>
      <c r="D39" s="178">
        <f t="shared" si="102"/>
        <v>3751.7101254879699</v>
      </c>
      <c r="E39" s="178">
        <f t="shared" si="103"/>
        <v>4359.3152210454882</v>
      </c>
      <c r="F39" s="178">
        <f t="shared" si="104"/>
        <v>4889.6012210499985</v>
      </c>
      <c r="G39" s="178">
        <f t="shared" si="105"/>
        <v>5465.0502019699989</v>
      </c>
      <c r="H39" s="178">
        <f t="shared" ref="H39:AT39" si="455">+SUM(H40:H42)</f>
        <v>5540.6223123499994</v>
      </c>
      <c r="I39" s="178">
        <f t="shared" si="455"/>
        <v>5879.0418129500003</v>
      </c>
      <c r="J39" s="178">
        <f t="shared" si="455"/>
        <v>6450.8068226699997</v>
      </c>
      <c r="K39" s="178">
        <f t="shared" si="455"/>
        <v>6828.6083881199993</v>
      </c>
      <c r="L39" s="178">
        <f t="shared" si="388"/>
        <v>7178.4710846899989</v>
      </c>
      <c r="M39" s="178">
        <f t="shared" si="51"/>
        <v>7620.2086370099996</v>
      </c>
      <c r="N39" s="178">
        <f t="shared" si="52"/>
        <v>8576.2160507400022</v>
      </c>
      <c r="O39" s="178">
        <f t="shared" si="53"/>
        <v>713.45240340999999</v>
      </c>
      <c r="P39" s="178">
        <f t="shared" si="54"/>
        <v>877.47217583999986</v>
      </c>
      <c r="Q39" s="178">
        <f t="shared" si="55"/>
        <v>895.99804727000026</v>
      </c>
      <c r="R39" s="178">
        <f t="shared" si="56"/>
        <v>1264.7874989679699</v>
      </c>
      <c r="S39" s="178">
        <f t="shared" si="57"/>
        <v>871.88637055999993</v>
      </c>
      <c r="T39" s="178">
        <f t="shared" si="58"/>
        <v>973.34218661000011</v>
      </c>
      <c r="U39" s="178">
        <f t="shared" si="59"/>
        <v>1090.32961501</v>
      </c>
      <c r="V39" s="178">
        <f t="shared" si="60"/>
        <v>1423.7570488654883</v>
      </c>
      <c r="W39" s="178">
        <f t="shared" si="61"/>
        <v>1023.45655511</v>
      </c>
      <c r="X39" s="178">
        <f t="shared" si="62"/>
        <v>1152.3902716099999</v>
      </c>
      <c r="Y39" s="178">
        <f t="shared" si="63"/>
        <v>1241.70690021</v>
      </c>
      <c r="Z39" s="178">
        <f t="shared" si="64"/>
        <v>1472.04749412</v>
      </c>
      <c r="AA39" s="178">
        <f t="shared" si="65"/>
        <v>1223.1967142600001</v>
      </c>
      <c r="AB39" s="178">
        <f t="shared" si="66"/>
        <v>1210.49621069</v>
      </c>
      <c r="AC39" s="178">
        <f t="shared" si="67"/>
        <v>1362.69239204</v>
      </c>
      <c r="AD39" s="178">
        <f t="shared" si="68"/>
        <v>1668.6648849799997</v>
      </c>
      <c r="AE39" s="178">
        <f t="shared" si="455"/>
        <v>1231.0700260999997</v>
      </c>
      <c r="AF39" s="178">
        <f t="shared" si="455"/>
        <v>1289.5697114899999</v>
      </c>
      <c r="AG39" s="178">
        <f t="shared" si="455"/>
        <v>1396.0486675299999</v>
      </c>
      <c r="AH39" s="178">
        <f t="shared" si="455"/>
        <v>1623.9339072299999</v>
      </c>
      <c r="AI39" s="178">
        <f t="shared" si="455"/>
        <v>1286.7596820799999</v>
      </c>
      <c r="AJ39" s="178">
        <f t="shared" si="455"/>
        <v>1429.3132318299999</v>
      </c>
      <c r="AK39" s="178">
        <f t="shared" si="455"/>
        <v>1483.8880987800003</v>
      </c>
      <c r="AL39" s="178">
        <f t="shared" si="455"/>
        <v>1679.0808002599999</v>
      </c>
      <c r="AM39" s="178">
        <f t="shared" si="455"/>
        <v>1548.7673221899997</v>
      </c>
      <c r="AN39" s="178">
        <f t="shared" si="455"/>
        <v>1468.3341696700004</v>
      </c>
      <c r="AO39" s="178">
        <f t="shared" si="455"/>
        <v>1583.01897637</v>
      </c>
      <c r="AP39" s="178">
        <f t="shared" si="455"/>
        <v>1850.6863544400001</v>
      </c>
      <c r="AQ39" s="178">
        <f t="shared" si="455"/>
        <v>1578.4576394400001</v>
      </c>
      <c r="AR39" s="178">
        <f t="shared" si="455"/>
        <v>1490.34903822</v>
      </c>
      <c r="AS39" s="178">
        <f t="shared" si="455"/>
        <v>1724.41217919</v>
      </c>
      <c r="AT39" s="178">
        <f t="shared" si="455"/>
        <v>2035.3895312699997</v>
      </c>
      <c r="AU39" s="183">
        <f t="shared" si="389"/>
        <v>1657.1479563799996</v>
      </c>
      <c r="AV39" s="183">
        <f t="shared" si="390"/>
        <v>1743.9839060099998</v>
      </c>
      <c r="AW39" s="183">
        <f t="shared" si="391"/>
        <v>1722.3144067599999</v>
      </c>
      <c r="AX39" s="183">
        <f t="shared" si="392"/>
        <v>2055.0248155399995</v>
      </c>
      <c r="AY39" s="183">
        <f t="shared" si="393"/>
        <v>1741.48095016</v>
      </c>
      <c r="AZ39" s="183">
        <f t="shared" si="328"/>
        <v>1749.5164738000001</v>
      </c>
      <c r="BA39" s="183">
        <f t="shared" si="71"/>
        <v>1882.3637562299998</v>
      </c>
      <c r="BB39" s="183">
        <f t="shared" si="72"/>
        <v>2246.8474568199999</v>
      </c>
      <c r="BC39" s="183">
        <f t="shared" si="73"/>
        <v>2008.3177376099993</v>
      </c>
      <c r="BD39" s="183">
        <f t="shared" si="74"/>
        <v>1850.5528960300005</v>
      </c>
      <c r="BE39" s="183">
        <f t="shared" si="75"/>
        <v>2147.7778125300001</v>
      </c>
      <c r="BF39" s="183">
        <f t="shared" si="76"/>
        <v>2569.5676045700002</v>
      </c>
      <c r="BG39" s="178">
        <f t="shared" ref="BG39:DB39" si="456">+SUM(BG40:BG42)</f>
        <v>197.08847643999999</v>
      </c>
      <c r="BH39" s="178">
        <f t="shared" si="456"/>
        <v>245.99450910000002</v>
      </c>
      <c r="BI39" s="178">
        <f t="shared" si="456"/>
        <v>270.36941787000001</v>
      </c>
      <c r="BJ39" s="178">
        <f t="shared" si="456"/>
        <v>336.73651231999997</v>
      </c>
      <c r="BK39" s="178">
        <f t="shared" si="456"/>
        <v>269.77041474999999</v>
      </c>
      <c r="BL39" s="178">
        <f t="shared" si="456"/>
        <v>270.96524876999996</v>
      </c>
      <c r="BM39" s="178">
        <f t="shared" si="456"/>
        <v>279.75518555000008</v>
      </c>
      <c r="BN39" s="178">
        <f t="shared" si="456"/>
        <v>347.17828285000013</v>
      </c>
      <c r="BO39" s="178">
        <f t="shared" si="456"/>
        <v>269.06457886999999</v>
      </c>
      <c r="BP39" s="178">
        <f t="shared" si="456"/>
        <v>265.15006309999995</v>
      </c>
      <c r="BQ39" s="178">
        <f t="shared" si="456"/>
        <v>297.36127097999997</v>
      </c>
      <c r="BR39" s="178">
        <f t="shared" si="456"/>
        <v>702.27616488797003</v>
      </c>
      <c r="BS39" s="178">
        <f t="shared" si="456"/>
        <v>249.84808117999995</v>
      </c>
      <c r="BT39" s="178">
        <f t="shared" si="456"/>
        <v>267.57306793999993</v>
      </c>
      <c r="BU39" s="178">
        <f t="shared" si="456"/>
        <v>354.46522144000005</v>
      </c>
      <c r="BV39" s="178">
        <f t="shared" si="456"/>
        <v>316.91079569999999</v>
      </c>
      <c r="BW39" s="178">
        <f t="shared" si="456"/>
        <v>311.92813189999998</v>
      </c>
      <c r="BX39" s="178">
        <f t="shared" si="456"/>
        <v>344.50325901000008</v>
      </c>
      <c r="BY39" s="178">
        <f t="shared" si="456"/>
        <v>323.20984589000005</v>
      </c>
      <c r="BZ39" s="178">
        <f t="shared" si="456"/>
        <v>442.67393819000006</v>
      </c>
      <c r="CA39" s="178">
        <f t="shared" si="456"/>
        <v>324.44583092999983</v>
      </c>
      <c r="CB39" s="178">
        <f t="shared" si="456"/>
        <v>331.24908634000002</v>
      </c>
      <c r="CC39" s="178">
        <f t="shared" si="456"/>
        <v>330.07070023000011</v>
      </c>
      <c r="CD39" s="178">
        <f t="shared" si="456"/>
        <v>762.43726229548827</v>
      </c>
      <c r="CE39" s="178">
        <f t="shared" si="456"/>
        <v>295.45194177999991</v>
      </c>
      <c r="CF39" s="178">
        <f t="shared" si="456"/>
        <v>333.72752414000001</v>
      </c>
      <c r="CG39" s="178">
        <f t="shared" si="456"/>
        <v>394.27708918999997</v>
      </c>
      <c r="CH39" s="178">
        <f t="shared" si="456"/>
        <v>376.83184824</v>
      </c>
      <c r="CI39" s="178">
        <f t="shared" si="456"/>
        <v>367.53966202999987</v>
      </c>
      <c r="CJ39" s="178">
        <f t="shared" si="456"/>
        <v>408.01876134000003</v>
      </c>
      <c r="CK39" s="178">
        <f t="shared" si="456"/>
        <v>406.79035115999989</v>
      </c>
      <c r="CL39" s="178">
        <f t="shared" si="456"/>
        <v>470.31348134000007</v>
      </c>
      <c r="CM39" s="178">
        <f t="shared" si="456"/>
        <v>364.60306771</v>
      </c>
      <c r="CN39" s="178">
        <f t="shared" si="456"/>
        <v>386.12544060000005</v>
      </c>
      <c r="CO39" s="178">
        <f t="shared" si="456"/>
        <v>394.69791878999996</v>
      </c>
      <c r="CP39" s="178">
        <f t="shared" si="456"/>
        <v>691.22413472999995</v>
      </c>
      <c r="CQ39" s="178">
        <f t="shared" si="456"/>
        <v>364.42157373000009</v>
      </c>
      <c r="CR39" s="178">
        <f t="shared" si="456"/>
        <v>388.78604866999996</v>
      </c>
      <c r="CS39" s="178">
        <f t="shared" si="456"/>
        <v>469.98909186000003</v>
      </c>
      <c r="CT39" s="178">
        <f t="shared" si="456"/>
        <v>399.01367007999994</v>
      </c>
      <c r="CU39" s="178">
        <f t="shared" si="456"/>
        <v>401.46364941999997</v>
      </c>
      <c r="CV39" s="178">
        <f t="shared" si="456"/>
        <v>410.01889119000003</v>
      </c>
      <c r="CW39" s="178">
        <f t="shared" si="456"/>
        <v>401.3313648300001</v>
      </c>
      <c r="CX39" s="178">
        <f t="shared" si="456"/>
        <v>536.33333617999995</v>
      </c>
      <c r="CY39" s="178">
        <f t="shared" si="456"/>
        <v>425.02769102999991</v>
      </c>
      <c r="CZ39" s="178">
        <f t="shared" si="456"/>
        <v>419.20954556000004</v>
      </c>
      <c r="DA39" s="178">
        <f t="shared" si="456"/>
        <v>413.34798729999977</v>
      </c>
      <c r="DB39" s="178">
        <f t="shared" si="456"/>
        <v>836.10735211999986</v>
      </c>
      <c r="DC39" s="178">
        <f t="shared" ref="DC39" si="457">+SUM(DC40:DC42)</f>
        <v>380.38953632999988</v>
      </c>
      <c r="DD39" s="178">
        <f t="shared" ref="DD39" si="458">+SUM(DD40:DD42)</f>
        <v>396.90901677999994</v>
      </c>
      <c r="DE39" s="178">
        <f t="shared" ref="DE39" si="459">+SUM(DE40:DE42)</f>
        <v>453.77147298999995</v>
      </c>
      <c r="DF39" s="178">
        <f t="shared" ref="DF39" si="460">+SUM(DF40:DF42)</f>
        <v>423.58987597999999</v>
      </c>
      <c r="DG39" s="178">
        <f t="shared" ref="DG39:DH39" si="461">+SUM(DG40:DG42)</f>
        <v>421.35028234999993</v>
      </c>
      <c r="DH39" s="178">
        <f t="shared" si="461"/>
        <v>444.62955315999977</v>
      </c>
      <c r="DI39" s="178">
        <f t="shared" ref="DI39" si="462">+SUM(DI40:DI42)</f>
        <v>417.37798510999994</v>
      </c>
      <c r="DJ39" s="178">
        <f t="shared" ref="DJ39" si="463">+SUM(DJ40:DJ42)</f>
        <v>540.90172097999994</v>
      </c>
      <c r="DK39" s="178">
        <f t="shared" ref="DK39" si="464">+SUM(DK40:DK42)</f>
        <v>437.76896144000006</v>
      </c>
      <c r="DL39" s="178">
        <f t="shared" ref="DL39:DM39" si="465">+SUM(DL40:DL42)</f>
        <v>441.64867505999996</v>
      </c>
      <c r="DM39" s="178">
        <f t="shared" si="465"/>
        <v>431.9325465899999</v>
      </c>
      <c r="DN39" s="178">
        <f t="shared" ref="DN39" si="466">+SUM(DN40:DN42)</f>
        <v>750.35268558000018</v>
      </c>
      <c r="DO39" s="178">
        <f t="shared" ref="DO39" si="467">+SUM(DO40:DO42)</f>
        <v>406.94984164999994</v>
      </c>
      <c r="DP39" s="178">
        <f t="shared" ref="DP39" si="468">+SUM(DP40:DP42)</f>
        <v>406.09794059000001</v>
      </c>
      <c r="DQ39" s="178">
        <f t="shared" ref="DQ39:DR39" si="469">+SUM(DQ40:DQ42)</f>
        <v>473.71189983999994</v>
      </c>
      <c r="DR39" s="178">
        <f t="shared" si="469"/>
        <v>427.05041836999987</v>
      </c>
      <c r="DS39" s="178">
        <f t="shared" ref="DS39" si="470">+SUM(DS40:DS42)</f>
        <v>444.24017611000011</v>
      </c>
      <c r="DT39" s="178">
        <f t="shared" ref="DT39" si="471">+SUM(DT40:DT42)</f>
        <v>558.02263734999997</v>
      </c>
      <c r="DU39" s="178">
        <f t="shared" ref="DU39" si="472">+SUM(DU40:DU42)</f>
        <v>476.14777057000015</v>
      </c>
      <c r="DV39" s="178">
        <f t="shared" ref="DV39:DW39" si="473">+SUM(DV40:DV42)</f>
        <v>537.74109434999991</v>
      </c>
      <c r="DW39" s="178">
        <f t="shared" si="473"/>
        <v>469.99923386</v>
      </c>
      <c r="DX39" s="178">
        <f t="shared" ref="DX39" si="474">+SUM(DX40:DX42)</f>
        <v>474.81893691999994</v>
      </c>
      <c r="DY39" s="178">
        <f t="shared" ref="DY39" si="475">+SUM(DY40:DY42)</f>
        <v>465.21397043000002</v>
      </c>
      <c r="DZ39" s="178">
        <f t="shared" ref="DZ39" si="476">+SUM(DZ40:DZ42)</f>
        <v>739.04789290999997</v>
      </c>
      <c r="EA39" s="178">
        <f t="shared" ref="EA39:EB39" si="477">+SUM(EA40:EA42)</f>
        <v>446.83399245999993</v>
      </c>
      <c r="EB39" s="178">
        <f t="shared" si="477"/>
        <v>462.24125221999992</v>
      </c>
      <c r="EC39" s="178">
        <f t="shared" ref="EC39" si="478">+SUM(EC40:EC42)</f>
        <v>639.69207750999999</v>
      </c>
      <c r="ED39" s="178">
        <f t="shared" ref="ED39" si="479">+SUM(ED40:ED42)</f>
        <v>479.02161803000013</v>
      </c>
      <c r="EE39" s="178">
        <f t="shared" ref="EE39" si="480">+SUM(EE40:EE42)</f>
        <v>494.90085697000006</v>
      </c>
      <c r="EF39" s="178">
        <f t="shared" ref="EF39:EG39" si="481">+SUM(EF40:EF42)</f>
        <v>494.41169466999992</v>
      </c>
      <c r="EG39" s="178">
        <f t="shared" si="481"/>
        <v>493.06910599000008</v>
      </c>
      <c r="EH39" s="178">
        <f t="shared" ref="EH39" si="482">+SUM(EH40:EH42)</f>
        <v>588.56816267000011</v>
      </c>
      <c r="EI39" s="178">
        <f t="shared" ref="EI39" si="483">+SUM(EI40:EI42)</f>
        <v>501.38170771000006</v>
      </c>
      <c r="EJ39" s="178">
        <f t="shared" ref="EJ39" si="484">+SUM(EJ40:EJ42)</f>
        <v>514.31115085999988</v>
      </c>
      <c r="EK39" s="178">
        <f t="shared" ref="EK39:EL39" si="485">+SUM(EK40:EK42)</f>
        <v>515.92072155000017</v>
      </c>
      <c r="EL39" s="178">
        <f t="shared" si="485"/>
        <v>820.45448203000012</v>
      </c>
      <c r="EM39" s="178">
        <f t="shared" ref="EM39" si="486">+SUM(EM40:EM42)</f>
        <v>492.76081552999983</v>
      </c>
      <c r="EN39" s="178">
        <f t="shared" ref="EN39" si="487">+SUM(EN40:EN42)</f>
        <v>521.0868843300002</v>
      </c>
      <c r="EO39" s="178">
        <f t="shared" ref="EO39" si="488">+SUM(EO40:EO42)</f>
        <v>564.60993958000006</v>
      </c>
      <c r="EP39" s="178">
        <f t="shared" ref="EP39:EQ39" si="489">+SUM(EP40:EP42)</f>
        <v>506.66179061999998</v>
      </c>
      <c r="EQ39" s="178">
        <f t="shared" si="489"/>
        <v>499.13419120000009</v>
      </c>
      <c r="ER39" s="178">
        <f t="shared" ref="ER39" si="490">+SUM(ER40:ER42)</f>
        <v>484.55305640000006</v>
      </c>
      <c r="ES39" s="178">
        <f t="shared" ref="ES39" si="491">+SUM(ES40:ES42)</f>
        <v>517.49013949000005</v>
      </c>
      <c r="ET39" s="178">
        <f t="shared" ref="ET39" si="492">+SUM(ET40:ET42)</f>
        <v>637.99851530000012</v>
      </c>
      <c r="EU39" s="178">
        <f t="shared" ref="EU39:EV39" si="493">+SUM(EU40:EU42)</f>
        <v>568.92352440000002</v>
      </c>
      <c r="EV39" s="178">
        <f t="shared" si="493"/>
        <v>553.03938606999986</v>
      </c>
      <c r="EW39" s="178">
        <f t="shared" ref="EW39:FJ39" si="494">+SUM(EW40:EW42)</f>
        <v>547.59326326999974</v>
      </c>
      <c r="EX39" s="178">
        <f t="shared" si="494"/>
        <v>934.75688192999974</v>
      </c>
      <c r="EY39" s="178">
        <f t="shared" si="494"/>
        <v>506.34694893000005</v>
      </c>
      <c r="EZ39" s="178">
        <f t="shared" si="494"/>
        <v>519.51550978999978</v>
      </c>
      <c r="FA39" s="178">
        <f t="shared" si="494"/>
        <v>631.28549765999992</v>
      </c>
      <c r="FB39" s="178">
        <f t="shared" si="494"/>
        <v>534.88576581000007</v>
      </c>
      <c r="FC39" s="178">
        <f t="shared" si="494"/>
        <v>623.13183527000001</v>
      </c>
      <c r="FD39" s="178">
        <f t="shared" si="494"/>
        <v>585.96630492999986</v>
      </c>
      <c r="FE39" s="178">
        <f t="shared" si="494"/>
        <v>547.77445791000002</v>
      </c>
      <c r="FF39" s="178">
        <f t="shared" si="494"/>
        <v>622.6062339299998</v>
      </c>
      <c r="FG39" s="178">
        <f t="shared" si="494"/>
        <v>551.93371492000006</v>
      </c>
      <c r="FH39" s="178">
        <f t="shared" si="494"/>
        <v>557.58308853999961</v>
      </c>
      <c r="FI39" s="178">
        <f t="shared" si="494"/>
        <v>557.30290312000034</v>
      </c>
      <c r="FJ39" s="178">
        <f t="shared" si="494"/>
        <v>940.13882387999979</v>
      </c>
      <c r="FK39" s="178">
        <f t="shared" ref="FK39:FM39" si="495">+SUM(FK40:FK42)</f>
        <v>525.50631313000008</v>
      </c>
      <c r="FL39" s="178">
        <f t="shared" si="495"/>
        <v>558.30054472999996</v>
      </c>
      <c r="FM39" s="178">
        <f t="shared" si="495"/>
        <v>657.67409229999998</v>
      </c>
      <c r="FN39" s="178">
        <f t="shared" ref="FN39:FO39" si="496">+SUM(FN40:FN42)</f>
        <v>638.68023452</v>
      </c>
      <c r="FO39" s="178">
        <f t="shared" si="496"/>
        <v>560.14511745000004</v>
      </c>
      <c r="FP39" s="178">
        <f t="shared" ref="FP39" si="497">+SUM(FP40:FP42)</f>
        <v>550.69112182999993</v>
      </c>
      <c r="FQ39" s="178">
        <f t="shared" ref="FQ39" si="498">+SUM(FQ40:FQ42)</f>
        <v>596.40697397999998</v>
      </c>
      <c r="FR39" s="178">
        <f t="shared" ref="FR39" si="499">+SUM(FR40:FR42)</f>
        <v>704.47558022999988</v>
      </c>
      <c r="FS39" s="178">
        <f t="shared" ref="FS39" si="500">+SUM(FS40:FS42)</f>
        <v>581.48120201999996</v>
      </c>
      <c r="FT39" s="178">
        <f t="shared" ref="FT39" si="501">+SUM(FT40:FT42)</f>
        <v>599.00619343000005</v>
      </c>
      <c r="FU39" s="178">
        <f t="shared" ref="FU39" si="502">+SUM(FU40:FU42)</f>
        <v>647.01846393999983</v>
      </c>
      <c r="FV39" s="178">
        <f t="shared" ref="FV39:FW39" si="503">+SUM(FV40:FV42)</f>
        <v>1000.8227994500002</v>
      </c>
      <c r="FW39" s="178">
        <f t="shared" si="503"/>
        <v>581.93577098999981</v>
      </c>
      <c r="FX39" s="178">
        <f t="shared" ref="FX39:FY39" si="504">+SUM(FX40:FX42)</f>
        <v>646.55307411999991</v>
      </c>
      <c r="FY39" s="178">
        <f t="shared" si="504"/>
        <v>779.82889249999982</v>
      </c>
      <c r="FZ39" s="178">
        <f t="shared" ref="FZ39" si="505">+SUM(FZ40:FZ42)</f>
        <v>596.29133371000023</v>
      </c>
      <c r="GA39" s="178">
        <f t="shared" ref="GA39:GB39" si="506">+SUM(GA40:GA42)</f>
        <v>667.94240063000007</v>
      </c>
      <c r="GB39" s="178">
        <f t="shared" si="506"/>
        <v>586.3191616900001</v>
      </c>
      <c r="GC39" s="178">
        <f t="shared" ref="GC39" si="507">+SUM(GC40:GC42)</f>
        <v>684.69058696000002</v>
      </c>
      <c r="GD39" s="178">
        <f t="shared" ref="GD39" si="508">+SUM(GD40:GD42)</f>
        <v>861.3852005900003</v>
      </c>
      <c r="GE39" s="178">
        <f t="shared" ref="GE39" si="509">+SUM(GE40:GE42)</f>
        <v>601.70202498000003</v>
      </c>
      <c r="GF39" s="178">
        <f t="shared" ref="GF39:GG39" si="510">+SUM(GF40:GF42)</f>
        <v>719.19356518999996</v>
      </c>
      <c r="GG39" s="178">
        <f t="shared" si="510"/>
        <v>772.37555947000021</v>
      </c>
      <c r="GH39" s="178">
        <f t="shared" ref="GH39:GI39" si="511">+SUM(GH40:GH42)</f>
        <v>1077.99847991</v>
      </c>
      <c r="GI39" s="178">
        <f t="shared" si="511"/>
        <v>603.68494686865984</v>
      </c>
    </row>
    <row r="40" spans="2:191">
      <c r="B40" s="186">
        <v>2151</v>
      </c>
      <c r="C40" s="195" t="s">
        <v>34</v>
      </c>
      <c r="D40" s="182">
        <f t="shared" si="102"/>
        <v>2753.6048387379701</v>
      </c>
      <c r="E40" s="182">
        <f t="shared" si="103"/>
        <v>3382.1465286354878</v>
      </c>
      <c r="F40" s="182">
        <f t="shared" si="104"/>
        <v>3795.3010397899998</v>
      </c>
      <c r="G40" s="182">
        <f t="shared" si="105"/>
        <v>4339.8684063600003</v>
      </c>
      <c r="H40" s="182">
        <f>+SUM(DC40:DN40)</f>
        <v>4420.2272903199992</v>
      </c>
      <c r="I40" s="182">
        <f>+SUM(DO40:DZ40)</f>
        <v>4699.6230805200003</v>
      </c>
      <c r="J40" s="182">
        <f>+SUM(EA40:EL40)</f>
        <v>5199.0851056599995</v>
      </c>
      <c r="K40" s="182">
        <f>+SUM(EM40:EX40)</f>
        <v>5616.7021957199995</v>
      </c>
      <c r="L40" s="182">
        <f t="shared" si="388"/>
        <v>5888.2159023099994</v>
      </c>
      <c r="M40" s="182">
        <f t="shared" si="51"/>
        <v>6202.7197900699994</v>
      </c>
      <c r="N40" s="182">
        <f t="shared" si="52"/>
        <v>7221.9826334899999</v>
      </c>
      <c r="O40" s="182">
        <f t="shared" si="53"/>
        <v>490.90683740999998</v>
      </c>
      <c r="P40" s="182">
        <f t="shared" si="54"/>
        <v>589.89552184000001</v>
      </c>
      <c r="Q40" s="182">
        <f t="shared" si="55"/>
        <v>683.20935307000013</v>
      </c>
      <c r="R40" s="182">
        <f t="shared" si="56"/>
        <v>989.59312641796998</v>
      </c>
      <c r="S40" s="182">
        <f t="shared" si="57"/>
        <v>646.21742377999988</v>
      </c>
      <c r="T40" s="182">
        <f t="shared" si="58"/>
        <v>757.27341993000005</v>
      </c>
      <c r="U40" s="182">
        <f t="shared" si="59"/>
        <v>829.96334709999996</v>
      </c>
      <c r="V40" s="182">
        <f t="shared" si="60"/>
        <v>1148.6923378254883</v>
      </c>
      <c r="W40" s="182">
        <f t="shared" si="61"/>
        <v>788.16183509999985</v>
      </c>
      <c r="X40" s="182">
        <f t="shared" si="62"/>
        <v>853.34230206999996</v>
      </c>
      <c r="Y40" s="182">
        <f t="shared" si="63"/>
        <v>985.60328344999994</v>
      </c>
      <c r="Z40" s="182">
        <f t="shared" si="64"/>
        <v>1168.1936191700001</v>
      </c>
      <c r="AA40" s="182">
        <f t="shared" si="65"/>
        <v>967.55896946000007</v>
      </c>
      <c r="AB40" s="182">
        <f t="shared" si="66"/>
        <v>957.99554450999995</v>
      </c>
      <c r="AC40" s="182">
        <f t="shared" si="67"/>
        <v>1062.1793405399999</v>
      </c>
      <c r="AD40" s="182">
        <f t="shared" si="68"/>
        <v>1352.1345518499998</v>
      </c>
      <c r="AE40" s="182">
        <f>+SUM(DC40:DE40)</f>
        <v>982.34283143999983</v>
      </c>
      <c r="AF40" s="182">
        <f>+SUM(DF40:DH40)</f>
        <v>1017.3283204299998</v>
      </c>
      <c r="AG40" s="182">
        <f>+SUM(DI40:DK40)</f>
        <v>1118.6799594299998</v>
      </c>
      <c r="AH40" s="182">
        <f>+SUM(DL40:DN40)</f>
        <v>1301.8761790200001</v>
      </c>
      <c r="AI40" s="182">
        <f>+SUM(DO40:DQ40)</f>
        <v>1038.9718748299999</v>
      </c>
      <c r="AJ40" s="182">
        <f>+SUM(DR40:DT40)</f>
        <v>1078.0386162300001</v>
      </c>
      <c r="AK40" s="182">
        <f>+SUM(DU40:DW40)</f>
        <v>1213.37954489</v>
      </c>
      <c r="AL40" s="182">
        <f>+SUM(DX40:DZ40)</f>
        <v>1369.2330445699999</v>
      </c>
      <c r="AM40" s="182">
        <f>+SUM(EA40:EC40)</f>
        <v>1194.9926770899999</v>
      </c>
      <c r="AN40" s="182">
        <f>+SUM(ED40:EF40)</f>
        <v>1178.9748144500002</v>
      </c>
      <c r="AO40" s="182">
        <f>+SUM(EG40:EI40)</f>
        <v>1300.1207455900001</v>
      </c>
      <c r="AP40" s="182">
        <f>+SUM(EJ40:EL40)</f>
        <v>1524.9968685300003</v>
      </c>
      <c r="AQ40" s="182">
        <f>+SUM(EM40:EO40)</f>
        <v>1292.34095441</v>
      </c>
      <c r="AR40" s="182">
        <f>+SUM(EP40:ER40)</f>
        <v>1226.6791233900001</v>
      </c>
      <c r="AS40" s="183">
        <f>+SUM(ES40:EU40)</f>
        <v>1412.04656555</v>
      </c>
      <c r="AT40" s="183">
        <f>+SUM(EV40:EX40)</f>
        <v>1685.6355523699995</v>
      </c>
      <c r="AU40" s="183">
        <f t="shared" si="389"/>
        <v>1365.5477428499998</v>
      </c>
      <c r="AV40" s="183">
        <f t="shared" si="390"/>
        <v>1394.8425687700001</v>
      </c>
      <c r="AW40" s="183">
        <f t="shared" si="391"/>
        <v>1420.0840808199998</v>
      </c>
      <c r="AX40" s="183">
        <f t="shared" si="392"/>
        <v>1707.7415098699998</v>
      </c>
      <c r="AY40" s="183">
        <f t="shared" si="393"/>
        <v>1438.9183526100001</v>
      </c>
      <c r="AZ40" s="183">
        <f t="shared" si="328"/>
        <v>1369.4511390399998</v>
      </c>
      <c r="BA40" s="183">
        <f t="shared" si="71"/>
        <v>1520.8805370299997</v>
      </c>
      <c r="BB40" s="183">
        <f t="shared" si="72"/>
        <v>1873.4697613899998</v>
      </c>
      <c r="BC40" s="183">
        <f t="shared" si="73"/>
        <v>1691.8805429199997</v>
      </c>
      <c r="BD40" s="183">
        <f t="shared" si="74"/>
        <v>1527.0915898800004</v>
      </c>
      <c r="BE40" s="183">
        <f t="shared" si="75"/>
        <v>1810.7120456300004</v>
      </c>
      <c r="BF40" s="183">
        <f t="shared" si="76"/>
        <v>2192.2984550599999</v>
      </c>
      <c r="BG40" s="178">
        <f>+'[1]4.GobG_cons'!AC80</f>
        <v>140.90681744</v>
      </c>
      <c r="BH40" s="178">
        <f>+'[1]4.GobG_cons'!AD80</f>
        <v>149.8130591</v>
      </c>
      <c r="BI40" s="178">
        <f>+'[1]4.GobG_cons'!AE80</f>
        <v>200.18696087000001</v>
      </c>
      <c r="BJ40" s="178">
        <f>+'[1]4.GobG_cons'!AF80</f>
        <v>187.15518332000002</v>
      </c>
      <c r="BK40" s="178">
        <f>+'[1]4.GobG_cons'!AG80</f>
        <v>198.04849174999998</v>
      </c>
      <c r="BL40" s="178">
        <f>+'[1]4.GobG_cons'!AH80</f>
        <v>204.69184676999998</v>
      </c>
      <c r="BM40" s="178">
        <f>+'[1]4.GobG_cons'!AI80</f>
        <v>210.31308155000002</v>
      </c>
      <c r="BN40" s="178">
        <f>+'[1]4.GobG_cons'!AJ80</f>
        <v>268.00550865000008</v>
      </c>
      <c r="BO40" s="178">
        <f>+'[1]4.GobG_cons'!AK80</f>
        <v>204.89076287</v>
      </c>
      <c r="BP40" s="178">
        <f>+'[1]4.GobG_cons'!AL80</f>
        <v>192.3544737</v>
      </c>
      <c r="BQ40" s="178">
        <f>+'[1]4.GobG_cons'!AM80</f>
        <v>230.88166897999997</v>
      </c>
      <c r="BR40" s="178">
        <f>+'[1]4.GobG_cons'!AN80</f>
        <v>566.35698373797004</v>
      </c>
      <c r="BS40" s="178">
        <f>+'[1]4.GobG_cons'!AO80</f>
        <v>182.77788617999994</v>
      </c>
      <c r="BT40" s="178">
        <f>+'[1]4.GobG_cons'!AP80</f>
        <v>202.26640674999993</v>
      </c>
      <c r="BU40" s="178">
        <f>+'[1]4.GobG_cons'!AQ80</f>
        <v>261.17313085000001</v>
      </c>
      <c r="BV40" s="178">
        <f>+'[1]4.GobG_cons'!AR80</f>
        <v>244.99175106000001</v>
      </c>
      <c r="BW40" s="178">
        <f>+'[1]4.GobG_cons'!AS80</f>
        <v>243.45429862</v>
      </c>
      <c r="BX40" s="178">
        <f>+'[1]4.GobG_cons'!AT80</f>
        <v>268.82737025</v>
      </c>
      <c r="BY40" s="178">
        <f>+'[1]4.GobG_cons'!AU80</f>
        <v>250.23477797000004</v>
      </c>
      <c r="BZ40" s="178">
        <f>+'[1]4.GobG_cons'!AV80</f>
        <v>332.35211276999996</v>
      </c>
      <c r="CA40" s="178">
        <f>+'[1]4.GobG_cons'!AW80</f>
        <v>247.37645635999996</v>
      </c>
      <c r="CB40" s="178">
        <f>+'[1]4.GobG_cons'!AX80</f>
        <v>256.03754895999998</v>
      </c>
      <c r="CC40" s="178">
        <f>+'[1]4.GobG_cons'!AY80</f>
        <v>257.46775643000007</v>
      </c>
      <c r="CD40" s="178">
        <f>+'[1]4.GobG_cons'!AZ80</f>
        <v>635.18703243548828</v>
      </c>
      <c r="CE40" s="178">
        <f>+'[1]4.GobG_cons'!BA80</f>
        <v>230.5259621299999</v>
      </c>
      <c r="CF40" s="178">
        <f>+'[1]4.GobG_cons'!BB80</f>
        <v>256.33370793</v>
      </c>
      <c r="CG40" s="178">
        <f>+'[1]4.GobG_cons'!BC80</f>
        <v>301.30216503999998</v>
      </c>
      <c r="CH40" s="178">
        <f>+'[1]4.GobG_cons'!BD80</f>
        <v>281.25908991</v>
      </c>
      <c r="CI40" s="178">
        <f>+'[1]4.GobG_cons'!BE80</f>
        <v>284.17552706999993</v>
      </c>
      <c r="CJ40" s="178">
        <f>+'[1]4.GobG_cons'!BF80</f>
        <v>287.90768509000003</v>
      </c>
      <c r="CK40" s="178">
        <f>+'[1]4.GobG_cons'!BG80</f>
        <v>323.21462617999993</v>
      </c>
      <c r="CL40" s="178">
        <f>+'[1]4.GobG_cons'!BH80</f>
        <v>377.16955030000003</v>
      </c>
      <c r="CM40" s="178">
        <f>+'[1]4.GobG_cons'!BI80</f>
        <v>285.21910696999998</v>
      </c>
      <c r="CN40" s="178">
        <f>+'[1]4.GobG_cons'!BJ80</f>
        <v>299.28895931000005</v>
      </c>
      <c r="CO40" s="178">
        <f>+'[1]4.GobG_cons'!BK80</f>
        <v>309.95523513000006</v>
      </c>
      <c r="CP40" s="178">
        <f>+'[1]4.GobG_cons'!BL80</f>
        <v>558.94942472999992</v>
      </c>
      <c r="CQ40" s="178">
        <f>+'[1]4.GobG_cons'!BM80</f>
        <v>285.73114350000009</v>
      </c>
      <c r="CR40" s="178">
        <f>+'[1]4.GobG_cons'!BN80</f>
        <v>300.37248126999998</v>
      </c>
      <c r="CS40" s="178">
        <f>+'[1]4.GobG_cons'!BO80</f>
        <v>381.45534469</v>
      </c>
      <c r="CT40" s="178">
        <f>+'[1]4.GobG_cons'!BP80</f>
        <v>314.56873108999991</v>
      </c>
      <c r="CU40" s="178">
        <f>+'[1]4.GobG_cons'!BQ80</f>
        <v>318.61918737999997</v>
      </c>
      <c r="CV40" s="178">
        <f>+'[1]4.GobG_cons'!BR80</f>
        <v>324.80762604</v>
      </c>
      <c r="CW40" s="178">
        <f>+'[1]4.GobG_cons'!BS80</f>
        <v>325.13143077000012</v>
      </c>
      <c r="CX40" s="178">
        <f>+'[1]4.GobG_cons'!BT80</f>
        <v>404.2658003599999</v>
      </c>
      <c r="CY40" s="178">
        <f>+'[1]4.GobG_cons'!BU80</f>
        <v>332.78210940999998</v>
      </c>
      <c r="CZ40" s="178">
        <f>+'[1]4.GobG_cons'!BV80</f>
        <v>330.22202979999997</v>
      </c>
      <c r="DA40" s="178">
        <f>+'[1]4.GobG_cons'!BW80</f>
        <v>333.47216861999988</v>
      </c>
      <c r="DB40" s="178">
        <f>+'[1]4.GobG_cons'!BX80</f>
        <v>688.44035342999996</v>
      </c>
      <c r="DC40" s="178">
        <f>+'[1]4.GobG_cons'!BY80</f>
        <v>299.48119312999989</v>
      </c>
      <c r="DD40" s="178">
        <f>+'[1]4.GobG_cons'!BZ80</f>
        <v>316.53945011999991</v>
      </c>
      <c r="DE40" s="178">
        <f>+'[1]4.GobG_cons'!CA80</f>
        <v>366.32218818999996</v>
      </c>
      <c r="DF40" s="178">
        <f>+'[1]4.GobG_cons'!CB80</f>
        <v>343.47006097999997</v>
      </c>
      <c r="DG40" s="178">
        <f>+'[1]4.GobG_cons'!CC80</f>
        <v>336.60799115999993</v>
      </c>
      <c r="DH40" s="178">
        <f>+'[1]4.GobG_cons'!CD80</f>
        <v>337.25026828999984</v>
      </c>
      <c r="DI40" s="178">
        <f>+'[1]4.GobG_cons'!CE80</f>
        <v>332.98761326999988</v>
      </c>
      <c r="DJ40" s="178">
        <f>+'[1]4.GobG_cons'!CF80</f>
        <v>443.11648256000001</v>
      </c>
      <c r="DK40" s="178">
        <f>+'[1]4.GobG_cons'!CG80</f>
        <v>342.57586359999999</v>
      </c>
      <c r="DL40" s="178">
        <f>+'[1]4.GobG_cons'!CH80</f>
        <v>347.13381901999998</v>
      </c>
      <c r="DM40" s="178">
        <f>+'[1]4.GobG_cons'!CI80</f>
        <v>340.92768976999992</v>
      </c>
      <c r="DN40" s="178">
        <f>+'[1]4.GobG_cons'!CJ80</f>
        <v>613.81467023000016</v>
      </c>
      <c r="DO40" s="178">
        <f>+'[1]4.GobG_cons'!CK80</f>
        <v>327.03988333999996</v>
      </c>
      <c r="DP40" s="178">
        <f>+'[1]4.GobG_cons'!CL80</f>
        <v>327.44329324</v>
      </c>
      <c r="DQ40" s="178">
        <f>+'[1]4.GobG_cons'!CM80</f>
        <v>384.48869824999991</v>
      </c>
      <c r="DR40" s="178">
        <f>+'[1]4.GobG_cons'!CN80</f>
        <v>349.36699695999994</v>
      </c>
      <c r="DS40" s="178">
        <f>+'[1]4.GobG_cons'!CO80</f>
        <v>359.7533799200001</v>
      </c>
      <c r="DT40" s="178">
        <f>+'[1]4.GobG_cons'!CP80</f>
        <v>368.91823935000002</v>
      </c>
      <c r="DU40" s="178">
        <f>+'[1]4.GobG_cons'!CQ80</f>
        <v>393.50956280000008</v>
      </c>
      <c r="DV40" s="178">
        <f>+'[1]4.GobG_cons'!CR80</f>
        <v>439.39505050000002</v>
      </c>
      <c r="DW40" s="178">
        <f>+'[1]4.GobG_cons'!CS80</f>
        <v>380.47493158999998</v>
      </c>
      <c r="DX40" s="178">
        <f>+'[1]4.GobG_cons'!CT80</f>
        <v>389.48619416000003</v>
      </c>
      <c r="DY40" s="178">
        <f>+'[1]4.GobG_cons'!CU80</f>
        <v>378.17808216000003</v>
      </c>
      <c r="DZ40" s="178">
        <f>+'[1]4.GobG_cons'!CV80</f>
        <v>601.56876824999995</v>
      </c>
      <c r="EA40" s="178">
        <f>+'[1]4.GobG_cons'!CW80</f>
        <v>365.69632695999996</v>
      </c>
      <c r="EB40" s="178">
        <f>+'[1]4.GobG_cons'!CX80</f>
        <v>380.26558081999991</v>
      </c>
      <c r="EC40" s="178">
        <f>+'[1]4.GobG_cons'!CY80</f>
        <v>449.03076931000004</v>
      </c>
      <c r="ED40" s="178">
        <f>+'[1]4.GobG_cons'!CZ80</f>
        <v>384.00209860000012</v>
      </c>
      <c r="EE40" s="178">
        <f>+'[1]4.GobG_cons'!DA80</f>
        <v>399.22690585999999</v>
      </c>
      <c r="EF40" s="178">
        <f>+'[1]4.GobG_cons'!DB80</f>
        <v>395.74580999</v>
      </c>
      <c r="EG40" s="178">
        <f>+'[1]4.GobG_cons'!DC80</f>
        <v>407.79680630000007</v>
      </c>
      <c r="EH40" s="178">
        <f>+'[1]4.GobG_cons'!DD80</f>
        <v>486.35548017000008</v>
      </c>
      <c r="EI40" s="178">
        <f>+'[1]4.GobG_cons'!DE80</f>
        <v>405.96845911999998</v>
      </c>
      <c r="EJ40" s="178">
        <f>+'[1]4.GobG_cons'!DF80</f>
        <v>429.07394791999997</v>
      </c>
      <c r="EK40" s="178">
        <f>+'[1]4.GobG_cons'!DG80</f>
        <v>425.05911383000006</v>
      </c>
      <c r="EL40" s="178">
        <f>+'[1]4.GobG_cons'!DH80</f>
        <v>670.86380678000023</v>
      </c>
      <c r="EM40" s="178">
        <f>+'[1]4.GobG_cons'!DI80</f>
        <v>408.06050128999982</v>
      </c>
      <c r="EN40" s="178">
        <f>+'[1]4.GobG_cons'!DJ80</f>
        <v>414.47644020000018</v>
      </c>
      <c r="EO40" s="178">
        <f>+'[1]4.GobG_cons'!DK80</f>
        <v>469.8040129200001</v>
      </c>
      <c r="EP40" s="178">
        <f>+'[1]4.GobG_cons'!DL80</f>
        <v>420.72502342999996</v>
      </c>
      <c r="EQ40" s="178">
        <f>+'[1]4.GobG_cons'!DM80</f>
        <v>409.2270545500001</v>
      </c>
      <c r="ER40" s="178">
        <f>+'[1]4.GobG_cons'!DN80</f>
        <v>396.72704541000007</v>
      </c>
      <c r="ES40" s="178">
        <f>+'[1]4.GobG_cons'!DO80</f>
        <v>424.25727482000008</v>
      </c>
      <c r="ET40" s="178">
        <f>+'[1]4.GobG_cons'!DP80</f>
        <v>526.48458507999999</v>
      </c>
      <c r="EU40" s="178">
        <f>+'[1]4.GobG_cons'!DQ80</f>
        <v>461.30470565000002</v>
      </c>
      <c r="EV40" s="178">
        <f>+'[1]4.GobG_cons'!DR80</f>
        <v>450.68023762999991</v>
      </c>
      <c r="EW40" s="178">
        <f>+'[1]4.GobG_cons'!DS80</f>
        <v>454.58501043999979</v>
      </c>
      <c r="EX40" s="178">
        <f>+'[1]4.GobG_cons'!DT80</f>
        <v>780.3703042999997</v>
      </c>
      <c r="EY40" s="178">
        <f>+'[1]4.GobG_cons'!DU80</f>
        <v>413.33550377000006</v>
      </c>
      <c r="EZ40" s="178">
        <f>+'[1]4.GobG_cons'!DV80</f>
        <v>422.65135627999985</v>
      </c>
      <c r="FA40" s="178">
        <f>+'[1]4.GobG_cons'!DW80</f>
        <v>529.56088279999994</v>
      </c>
      <c r="FB40" s="178">
        <f>+'[1]4.GobG_cons'!DX80</f>
        <v>432.63974305000011</v>
      </c>
      <c r="FC40" s="178">
        <f>+'[1]4.GobG_cons'!DY80</f>
        <v>487.44124612000002</v>
      </c>
      <c r="FD40" s="178">
        <f>+'[1]4.GobG_cons'!DZ80</f>
        <v>474.76157959999989</v>
      </c>
      <c r="FE40" s="178">
        <f>+'[1]4.GobG_cons'!EA80</f>
        <v>459.96719539999992</v>
      </c>
      <c r="FF40" s="178">
        <f>+'[1]4.GobG_cons'!EB80</f>
        <v>512.37797514999988</v>
      </c>
      <c r="FG40" s="178">
        <f>+'[1]4.GobG_cons'!EC80</f>
        <v>447.73891027000002</v>
      </c>
      <c r="FH40" s="178">
        <f>+'[1]4.GobG_cons'!ED80</f>
        <v>459.17802795999984</v>
      </c>
      <c r="FI40" s="178">
        <f>+'[1]4.GobG_cons'!EE80</f>
        <v>462.78308113000003</v>
      </c>
      <c r="FJ40" s="178">
        <f>+'[1]4.GobG_cons'!EF80</f>
        <v>785.78040077999992</v>
      </c>
      <c r="FK40" s="178">
        <f>+'[1]4.GobG_cons'!EG80</f>
        <v>432.45256934000003</v>
      </c>
      <c r="FL40" s="178">
        <f>+'[1]4.GobG_cons'!EH80</f>
        <v>464.90909527999997</v>
      </c>
      <c r="FM40" s="178">
        <f>+'[1]4.GobG_cons'!EI80</f>
        <v>541.55668799</v>
      </c>
      <c r="FN40" s="178">
        <f>+'[1]4.GobG_cons'!EJ80</f>
        <v>477.74249067000005</v>
      </c>
      <c r="FO40" s="178">
        <f>+'[1]4.GobG_cons'!EK80</f>
        <v>448.31766140999997</v>
      </c>
      <c r="FP40" s="178">
        <f>+'[1]4.GobG_cons'!EL80</f>
        <v>443.39098695999985</v>
      </c>
      <c r="FQ40" s="178">
        <f>+'[1]4.GobG_cons'!EM80</f>
        <v>486.5317895500001</v>
      </c>
      <c r="FR40" s="178">
        <f>+'[1]4.GobG_cons'!EN80</f>
        <v>568.04145643999971</v>
      </c>
      <c r="FS40" s="178">
        <f>+'[1]4.GobG_cons'!EO80</f>
        <v>466.30729103999994</v>
      </c>
      <c r="FT40" s="178">
        <f>+'[1]4.GobG_cons'!EP80</f>
        <v>493.13550011000001</v>
      </c>
      <c r="FU40" s="178">
        <f>+'[1]4.GobG_cons'!EQ80</f>
        <v>542.14426128000002</v>
      </c>
      <c r="FV40" s="178">
        <f>+'[1]4.GobG_cons'!ER80</f>
        <v>838.18999999999994</v>
      </c>
      <c r="FW40" s="178">
        <f>+'[1]4.GobG_cons'!ES80</f>
        <v>482.48138613999976</v>
      </c>
      <c r="FX40" s="178">
        <f>+'[1]4.GobG_cons'!ET80</f>
        <v>542.42120228999988</v>
      </c>
      <c r="FY40" s="178">
        <f>+'[1]4.GobG_cons'!EU80</f>
        <v>666.97795448999989</v>
      </c>
      <c r="FZ40" s="178">
        <f>+'[1]4.GobG_cons'!EV80</f>
        <v>486.88080792000017</v>
      </c>
      <c r="GA40" s="178">
        <f>+'[1]4.GobG_cons'!EW80</f>
        <v>556.98050706000004</v>
      </c>
      <c r="GB40" s="178">
        <f>+'[1]4.GobG_cons'!EX80</f>
        <v>483.23027490000004</v>
      </c>
      <c r="GC40" s="178">
        <f>+'[1]4.GobG_cons'!EY80</f>
        <v>581.61219486999994</v>
      </c>
      <c r="GD40" s="178">
        <f>+'[1]4.GobG_cons'!EZ80</f>
        <v>733.02197850000039</v>
      </c>
      <c r="GE40" s="178">
        <f>+'[1]4.GobG_cons'!FA80</f>
        <v>496.07787226000016</v>
      </c>
      <c r="GF40" s="178">
        <f>+'[1]4.GobG_cons'!FB80</f>
        <v>615.94757813999991</v>
      </c>
      <c r="GG40" s="178">
        <f>+'[1]4.GobG_cons'!FC80</f>
        <v>665.15919127000006</v>
      </c>
      <c r="GH40" s="178">
        <f>+'[1]4.GobG_cons'!FD80</f>
        <v>911.19168564999995</v>
      </c>
      <c r="GI40" s="178">
        <f>+'[1]4.GobG_cons'!FE80</f>
        <v>501.21098934276995</v>
      </c>
    </row>
    <row r="41" spans="2:191">
      <c r="B41" s="186">
        <v>2152</v>
      </c>
      <c r="C41" s="195" t="s">
        <v>35</v>
      </c>
      <c r="D41" s="182">
        <f t="shared" si="102"/>
        <v>336.11983960000003</v>
      </c>
      <c r="E41" s="182">
        <f t="shared" si="103"/>
        <v>267.51954590000003</v>
      </c>
      <c r="F41" s="182">
        <f t="shared" si="104"/>
        <v>322.76559112000001</v>
      </c>
      <c r="G41" s="182">
        <f t="shared" si="105"/>
        <v>347.15698084999997</v>
      </c>
      <c r="H41" s="182">
        <f>+SUM(DC41:DN41)</f>
        <v>347.98202158999993</v>
      </c>
      <c r="I41" s="182">
        <f>+SUM(DO41:DZ41)</f>
        <v>448.60600484999998</v>
      </c>
      <c r="J41" s="182">
        <f>+SUM(EA41:EL41)</f>
        <v>490.35829422</v>
      </c>
      <c r="K41" s="182">
        <f>+SUM(EM41:EX41)</f>
        <v>395.25233897999999</v>
      </c>
      <c r="L41" s="182">
        <f t="shared" si="388"/>
        <v>447.93598537999998</v>
      </c>
      <c r="M41" s="182">
        <f t="shared" si="51"/>
        <v>504.00764457000002</v>
      </c>
      <c r="N41" s="182">
        <f t="shared" si="52"/>
        <v>481.48751521000008</v>
      </c>
      <c r="O41" s="182">
        <f t="shared" si="53"/>
        <v>81.918157000000008</v>
      </c>
      <c r="P41" s="182">
        <f t="shared" si="54"/>
        <v>127.44011400000001</v>
      </c>
      <c r="Q41" s="182">
        <f t="shared" si="55"/>
        <v>57.026733200000002</v>
      </c>
      <c r="R41" s="182">
        <f t="shared" si="56"/>
        <v>69.734835399999994</v>
      </c>
      <c r="S41" s="182">
        <f t="shared" si="57"/>
        <v>52.546666999999999</v>
      </c>
      <c r="T41" s="182">
        <f t="shared" si="58"/>
        <v>66.144478000000007</v>
      </c>
      <c r="U41" s="182">
        <f t="shared" si="59"/>
        <v>72.142884000000009</v>
      </c>
      <c r="V41" s="182">
        <f t="shared" si="60"/>
        <v>76.685516899999996</v>
      </c>
      <c r="W41" s="182">
        <f t="shared" si="61"/>
        <v>57.620542890000003</v>
      </c>
      <c r="X41" s="182">
        <f t="shared" si="62"/>
        <v>100.29708119999998</v>
      </c>
      <c r="Y41" s="182">
        <f t="shared" si="63"/>
        <v>77.788762459999987</v>
      </c>
      <c r="Z41" s="182">
        <f t="shared" si="64"/>
        <v>87.05920457000002</v>
      </c>
      <c r="AA41" s="182">
        <f t="shared" si="65"/>
        <v>74.325117349999999</v>
      </c>
      <c r="AB41" s="182">
        <f t="shared" si="66"/>
        <v>69.618740400000007</v>
      </c>
      <c r="AC41" s="182">
        <f t="shared" si="67"/>
        <v>116.95000000000002</v>
      </c>
      <c r="AD41" s="182">
        <f t="shared" si="68"/>
        <v>86.263123100000001</v>
      </c>
      <c r="AE41" s="182">
        <f>+SUM(DC41:DE41)</f>
        <v>71.150804980000004</v>
      </c>
      <c r="AF41" s="182">
        <f>+SUM(DF41:DH41)</f>
        <v>96.593434669999994</v>
      </c>
      <c r="AG41" s="182">
        <f>+SUM(DI41:DK41)</f>
        <v>82.986396320000011</v>
      </c>
      <c r="AH41" s="182">
        <f>+SUM(DL41:DN41)</f>
        <v>97.251385619999951</v>
      </c>
      <c r="AI41" s="182">
        <f>+SUM(DO41:DQ41)</f>
        <v>75.499877530000006</v>
      </c>
      <c r="AJ41" s="182">
        <f>+SUM(DR41:DT41)</f>
        <v>183.76963176999999</v>
      </c>
      <c r="AK41" s="182">
        <f>+SUM(DU41:DW41)</f>
        <v>89.631535400000047</v>
      </c>
      <c r="AL41" s="182">
        <f>+SUM(DX41:DZ41)</f>
        <v>99.704960150000005</v>
      </c>
      <c r="AM41" s="182">
        <f>+SUM(EA41:EC41)</f>
        <v>176.48732208999999</v>
      </c>
      <c r="AN41" s="182">
        <f>+SUM(ED41:EF41)</f>
        <v>116.77244216</v>
      </c>
      <c r="AO41" s="182">
        <f>+SUM(EG41:EI41)</f>
        <v>89.511429810000067</v>
      </c>
      <c r="AP41" s="182">
        <f>+SUM(EJ41:EL41)</f>
        <v>107.58710015999995</v>
      </c>
      <c r="AQ41" s="182">
        <f>+SUM(EM41:EO41)</f>
        <v>102.91930101</v>
      </c>
      <c r="AR41" s="182">
        <f>+SUM(EP41:ER41)</f>
        <v>87.133010159999998</v>
      </c>
      <c r="AS41" s="183">
        <f>+SUM(ES41:EU41)</f>
        <v>95.493233070000045</v>
      </c>
      <c r="AT41" s="183">
        <f>+SUM(EV41:EX41)</f>
        <v>109.70679473999999</v>
      </c>
      <c r="AU41" s="183">
        <f t="shared" si="389"/>
        <v>87.553233460000001</v>
      </c>
      <c r="AV41" s="183">
        <f t="shared" si="390"/>
        <v>146.12937783999999</v>
      </c>
      <c r="AW41" s="183">
        <f t="shared" si="391"/>
        <v>99.880912980000048</v>
      </c>
      <c r="AX41" s="183">
        <f t="shared" si="392"/>
        <v>114.37246109999995</v>
      </c>
      <c r="AY41" s="183">
        <f t="shared" si="393"/>
        <v>96.327749109999999</v>
      </c>
      <c r="AZ41" s="183">
        <f t="shared" si="328"/>
        <v>153.61224514000003</v>
      </c>
      <c r="BA41" s="183">
        <f t="shared" si="71"/>
        <v>129.42142463999994</v>
      </c>
      <c r="BB41" s="183">
        <f t="shared" si="72"/>
        <v>124.64622568000001</v>
      </c>
      <c r="BC41" s="183">
        <f t="shared" si="73"/>
        <v>108.44620447000001</v>
      </c>
      <c r="BD41" s="183">
        <f t="shared" si="74"/>
        <v>118.83696501</v>
      </c>
      <c r="BE41" s="183">
        <f t="shared" si="75"/>
        <v>119.89019149999996</v>
      </c>
      <c r="BF41" s="183">
        <f t="shared" si="76"/>
        <v>134.3141542300001</v>
      </c>
      <c r="BG41" s="178">
        <f>+'[1]7.SPNF_consolidado'!AC81</f>
        <v>16.349943</v>
      </c>
      <c r="BH41" s="178">
        <f>+'[1]7.SPNF_consolidado'!AD81</f>
        <v>49.108223000000002</v>
      </c>
      <c r="BI41" s="178">
        <f>+'[1]7.SPNF_consolidado'!AE81</f>
        <v>16.459990999999999</v>
      </c>
      <c r="BJ41" s="178">
        <f>+'[1]7.SPNF_consolidado'!AF81</f>
        <v>90.080706000000006</v>
      </c>
      <c r="BK41" s="178">
        <f>+'[1]7.SPNF_consolidado'!AG81</f>
        <v>20.297329999999999</v>
      </c>
      <c r="BL41" s="178">
        <f>+'[1]7.SPNF_consolidado'!AH81</f>
        <v>17.062078</v>
      </c>
      <c r="BM41" s="178">
        <f>+'[1]7.SPNF_consolidado'!AI81</f>
        <v>17.2012</v>
      </c>
      <c r="BN41" s="178">
        <f>+'[1]7.SPNF_consolidado'!AJ81</f>
        <v>22.399471200000001</v>
      </c>
      <c r="BO41" s="178">
        <f>+'[1]7.SPNF_consolidado'!AK81</f>
        <v>17.426062000000002</v>
      </c>
      <c r="BP41" s="178">
        <f>+'[1]7.SPNF_consolidado'!AL81</f>
        <v>17.410654399999999</v>
      </c>
      <c r="BQ41" s="178">
        <f>+'[1]7.SPNF_consolidado'!AM81</f>
        <v>17.681377000000001</v>
      </c>
      <c r="BR41" s="178">
        <f>+'[1]7.SPNF_consolidado'!AN81</f>
        <v>34.642803999999998</v>
      </c>
      <c r="BS41" s="178">
        <f>+'[1]7.SPNF_consolidado'!AO81</f>
        <v>17.674461000000001</v>
      </c>
      <c r="BT41" s="178">
        <f>+'[1]7.SPNF_consolidado'!AP81</f>
        <v>17.274222000000002</v>
      </c>
      <c r="BU41" s="178">
        <f>+'[1]7.SPNF_consolidado'!AQ81</f>
        <v>17.597984</v>
      </c>
      <c r="BV41" s="178">
        <f>+'[1]7.SPNF_consolidado'!AR81</f>
        <v>18.661287999999999</v>
      </c>
      <c r="BW41" s="178">
        <f>+'[1]7.SPNF_consolidado'!AS81</f>
        <v>18.164207000000001</v>
      </c>
      <c r="BX41" s="178">
        <f>+'[1]7.SPNF_consolidado'!AT81</f>
        <v>29.318982999999999</v>
      </c>
      <c r="BY41" s="178">
        <f>+'[1]7.SPNF_consolidado'!AU81</f>
        <v>19.272991999999999</v>
      </c>
      <c r="BZ41" s="178">
        <f>+'[1]7.SPNF_consolidado'!AV81</f>
        <v>32.901459000000003</v>
      </c>
      <c r="CA41" s="178">
        <f>+'[1]7.SPNF_consolidado'!AW81</f>
        <v>19.968433000000001</v>
      </c>
      <c r="CB41" s="178">
        <f>+'[1]7.SPNF_consolidado'!AX81</f>
        <v>19.073689999999999</v>
      </c>
      <c r="CC41" s="178">
        <f>+'[1]7.SPNF_consolidado'!AY81</f>
        <v>19.466809999999999</v>
      </c>
      <c r="CD41" s="178">
        <f>+'[1]7.SPNF_consolidado'!AZ81</f>
        <v>38.145016900000002</v>
      </c>
      <c r="CE41" s="178">
        <f>+'[1]7.SPNF_consolidado'!BA81</f>
        <v>18.9883691</v>
      </c>
      <c r="CF41" s="178">
        <f>+'[1]7.SPNF_consolidado'!BB81</f>
        <v>19.010049689999999</v>
      </c>
      <c r="CG41" s="178">
        <f>+'[1]7.SPNF_consolidado'!BC81</f>
        <v>19.622124100000001</v>
      </c>
      <c r="CH41" s="178">
        <f>+'[1]7.SPNF_consolidado'!BD81</f>
        <v>19.96725309</v>
      </c>
      <c r="CI41" s="178">
        <f>+'[1]7.SPNF_consolidado'!BE81</f>
        <v>20.12465662999999</v>
      </c>
      <c r="CJ41" s="178">
        <f>+'[1]7.SPNF_consolidado'!BF81</f>
        <v>60.20517147999999</v>
      </c>
      <c r="CK41" s="178">
        <f>+'[1]7.SPNF_consolidado'!BG81</f>
        <v>30.492863589999985</v>
      </c>
      <c r="CL41" s="178">
        <f>+'[1]7.SPNF_consolidado'!BH81</f>
        <v>25.32273342000002</v>
      </c>
      <c r="CM41" s="178">
        <f>+'[1]7.SPNF_consolidado'!BI81</f>
        <v>21.973165449999982</v>
      </c>
      <c r="CN41" s="178">
        <f>+'[1]7.SPNF_consolidado'!BJ81</f>
        <v>22.71171436000003</v>
      </c>
      <c r="CO41" s="178">
        <f>+'[1]7.SPNF_consolidado'!BK81</f>
        <v>23.80278020999998</v>
      </c>
      <c r="CP41" s="178">
        <f>+'[1]7.SPNF_consolidado'!BL81</f>
        <v>40.544710000000002</v>
      </c>
      <c r="CQ41" s="178">
        <f>+'[1]7.SPNF_consolidado'!BM81</f>
        <v>24.301673529999999</v>
      </c>
      <c r="CR41" s="178">
        <f>+'[1]7.SPNF_consolidado'!BN81</f>
        <v>24.897291710000001</v>
      </c>
      <c r="CS41" s="178">
        <f>+'[1]7.SPNF_consolidado'!BO81</f>
        <v>25.12615211</v>
      </c>
      <c r="CT41" s="178">
        <f>+'[1]7.SPNF_consolidado'!BP81</f>
        <v>22.849863920000004</v>
      </c>
      <c r="CU41" s="178">
        <f>+'[1]7.SPNF_consolidado'!BQ81</f>
        <v>24.157618069999998</v>
      </c>
      <c r="CV41" s="178">
        <f>+'[1]7.SPNF_consolidado'!BR81</f>
        <v>22.611258410000005</v>
      </c>
      <c r="CW41" s="178">
        <f>+'[1]7.SPNF_consolidado'!BS81</f>
        <v>24.45</v>
      </c>
      <c r="CX41" s="178">
        <f>+'[1]7.SPNF_consolidado'!BT81</f>
        <v>63.070000000000007</v>
      </c>
      <c r="CY41" s="178">
        <f>+'[1]7.SPNF_consolidado'!BU81</f>
        <v>29.43</v>
      </c>
      <c r="CZ41" s="178">
        <f>+'[1]7.SPNF_consolidado'!BV81</f>
        <v>24.821364259999996</v>
      </c>
      <c r="DA41" s="178">
        <f>+'[1]7.SPNF_consolidado'!BW81</f>
        <v>22.802033859999995</v>
      </c>
      <c r="DB41" s="178">
        <f>+'[1]7.SPNF_consolidado'!BX81</f>
        <v>38.639724980000011</v>
      </c>
      <c r="DC41" s="178">
        <f>+'[1]7.SPNF_consolidado'!BY81</f>
        <v>25.074250070000002</v>
      </c>
      <c r="DD41" s="178">
        <f>+'[1]7.SPNF_consolidado'!BZ81</f>
        <v>22.625958430000001</v>
      </c>
      <c r="DE41" s="178">
        <f>+'[1]7.SPNF_consolidado'!CA81</f>
        <v>23.450596480000002</v>
      </c>
      <c r="DF41" s="178">
        <f>+'[1]7.SPNF_consolidado'!CB81</f>
        <v>24.131999440000001</v>
      </c>
      <c r="DG41" s="178">
        <f>+'[1]7.SPNF_consolidado'!CC81</f>
        <v>23.550227939999996</v>
      </c>
      <c r="DH41" s="178">
        <f>+'[1]7.SPNF_consolidado'!CD81</f>
        <v>48.911207289999993</v>
      </c>
      <c r="DI41" s="178">
        <f>+'[1]7.SPNF_consolidado'!CE81</f>
        <v>27.345266500000019</v>
      </c>
      <c r="DJ41" s="178">
        <f>+'[1]7.SPNF_consolidado'!CF81</f>
        <v>30.205591509999994</v>
      </c>
      <c r="DK41" s="178">
        <f>+'[1]7.SPNF_consolidado'!CG81</f>
        <v>25.435538309999991</v>
      </c>
      <c r="DL41" s="178">
        <f>+'[1]7.SPNF_consolidado'!CH81</f>
        <v>28.949953619999999</v>
      </c>
      <c r="DM41" s="178">
        <f>+'[1]7.SPNF_consolidado'!CI81</f>
        <v>25.515654100000017</v>
      </c>
      <c r="DN41" s="178">
        <f>+'[1]7.SPNF_consolidado'!CJ81</f>
        <v>42.785777899999943</v>
      </c>
      <c r="DO41" s="178">
        <f>+'[1]7.SPNF_consolidado'!CK81</f>
        <v>25.86330366</v>
      </c>
      <c r="DP41" s="178">
        <f>+'[1]7.SPNF_consolidado'!CL81</f>
        <v>24.675448750000001</v>
      </c>
      <c r="DQ41" s="178">
        <f>+'[1]7.SPNF_consolidado'!CM81</f>
        <v>24.961125120000005</v>
      </c>
      <c r="DR41" s="178">
        <f>+'[1]7.SPNF_consolidado'!CN81</f>
        <v>25.85554977</v>
      </c>
      <c r="DS41" s="178">
        <f>+'[1]7.SPNF_consolidado'!CO81</f>
        <v>24.567412330000003</v>
      </c>
      <c r="DT41" s="178">
        <f>+'[1]7.SPNF_consolidado'!CP81</f>
        <v>133.34666966999998</v>
      </c>
      <c r="DU41" s="178">
        <f>+'[1]7.SPNF_consolidado'!CQ81</f>
        <v>29.217748940000064</v>
      </c>
      <c r="DV41" s="178">
        <f>+'[1]7.SPNF_consolidado'!CR81</f>
        <v>33.212215409999914</v>
      </c>
      <c r="DW41" s="178">
        <f>+'[1]7.SPNF_consolidado'!CS81</f>
        <v>27.201571050000066</v>
      </c>
      <c r="DX41" s="178">
        <f>+'[1]7.SPNF_consolidado'!CT81</f>
        <v>25.903595940000027</v>
      </c>
      <c r="DY41" s="178">
        <f>+'[1]7.SPNF_consolidado'!CU81</f>
        <v>29.200642319999965</v>
      </c>
      <c r="DZ41" s="178">
        <f>+'[1]7.SPNF_consolidado'!CV81</f>
        <v>44.600721890000017</v>
      </c>
      <c r="EA41" s="178">
        <f>+'[1]7.SPNF_consolidado'!CW81</f>
        <v>26.479231739999999</v>
      </c>
      <c r="EB41" s="178">
        <f>+'[1]7.SPNF_consolidado'!CX81</f>
        <v>25.47654811</v>
      </c>
      <c r="EC41" s="178">
        <f>+'[1]7.SPNF_consolidado'!CY81</f>
        <v>124.53154223999999</v>
      </c>
      <c r="ED41" s="178">
        <f>+'[1]7.SPNF_consolidado'!CZ81</f>
        <v>37.205639779999998</v>
      </c>
      <c r="EE41" s="178">
        <f>+'[1]7.SPNF_consolidado'!DA81</f>
        <v>37.680331620000032</v>
      </c>
      <c r="EF41" s="178">
        <f>+'[1]7.SPNF_consolidado'!DB81</f>
        <v>41.886470759999966</v>
      </c>
      <c r="EG41" s="178">
        <f>+'[1]7.SPNF_consolidado'!DC81</f>
        <v>28.48915820000002</v>
      </c>
      <c r="EH41" s="178">
        <f>+'[1]7.SPNF_consolidado'!DD81</f>
        <v>34.590166379999985</v>
      </c>
      <c r="EI41" s="178">
        <f>+'[1]7.SPNF_consolidado'!DE81</f>
        <v>26.432105230000062</v>
      </c>
      <c r="EJ41" s="178">
        <f>+'[1]7.SPNF_consolidado'!DF81</f>
        <v>25.963159139999945</v>
      </c>
      <c r="EK41" s="178">
        <f>+'[1]7.SPNF_consolidado'!DG81</f>
        <v>31.733656340000024</v>
      </c>
      <c r="EL41" s="178">
        <f>+'[1]7.SPNF_consolidado'!DH81</f>
        <v>49.890284679999979</v>
      </c>
      <c r="EM41" s="178">
        <f>+'[1]7.SPNF_consolidado'!DI81</f>
        <v>26.07771726</v>
      </c>
      <c r="EN41" s="178">
        <f>+'[1]7.SPNF_consolidado'!DJ81</f>
        <v>48.302428169999999</v>
      </c>
      <c r="EO41" s="178">
        <f>+'[1]7.SPNF_consolidado'!DK81</f>
        <v>28.539155579999996</v>
      </c>
      <c r="EP41" s="178">
        <f>+'[1]7.SPNF_consolidado'!DL81</f>
        <v>30.371454999999997</v>
      </c>
      <c r="EQ41" s="178">
        <f>+'[1]7.SPNF_consolidado'!DM81</f>
        <v>28.233024239999985</v>
      </c>
      <c r="ER41" s="178">
        <f>+'[1]7.SPNF_consolidado'!DN81</f>
        <v>28.528530920000009</v>
      </c>
      <c r="ES41" s="178">
        <f>+'[1]7.SPNF_consolidado'!DO81</f>
        <v>28.435047609999984</v>
      </c>
      <c r="ET41" s="178">
        <f>+'[1]7.SPNF_consolidado'!DP81</f>
        <v>37.437205470000052</v>
      </c>
      <c r="EU41" s="178">
        <f>+'[1]7.SPNF_consolidado'!DQ81</f>
        <v>29.620979990000013</v>
      </c>
      <c r="EV41" s="178">
        <f>+'[1]7.SPNF_consolidado'!DR81</f>
        <v>29.822915110000025</v>
      </c>
      <c r="EW41" s="178">
        <f>+'[1]7.SPNF_consolidado'!DS81</f>
        <v>30.478863999999955</v>
      </c>
      <c r="EX41" s="178">
        <f>+'[1]7.SPNF_consolidado'!DT81</f>
        <v>49.405015630000001</v>
      </c>
      <c r="EY41" s="178">
        <f>+'[1]7.SPNF_consolidado'!DU81</f>
        <v>30.306468020000001</v>
      </c>
      <c r="EZ41" s="178">
        <f>+'[1]7.SPNF_consolidado'!DV81</f>
        <v>28.35482627</v>
      </c>
      <c r="FA41" s="178">
        <f>+'[1]7.SPNF_consolidado'!DW81</f>
        <v>28.891939169999997</v>
      </c>
      <c r="FB41" s="178">
        <f>+'[1]7.SPNF_consolidado'!DX81</f>
        <v>29.553738819999989</v>
      </c>
      <c r="FC41" s="178">
        <f>+'[1]7.SPNF_consolidado'!DY81</f>
        <v>66.264176599999985</v>
      </c>
      <c r="FD41" s="178">
        <f>+'[1]7.SPNF_consolidado'!DZ81</f>
        <v>50.311462420000012</v>
      </c>
      <c r="FE41" s="178">
        <f>+'[1]7.SPNF_consolidado'!EA81</f>
        <v>27.965644310000009</v>
      </c>
      <c r="FF41" s="178">
        <f>+'[1]7.SPNF_consolidado'!EB81</f>
        <v>37.339596329999964</v>
      </c>
      <c r="FG41" s="178">
        <f>+'[1]7.SPNF_consolidado'!EC81</f>
        <v>34.575672340000082</v>
      </c>
      <c r="FH41" s="178">
        <f>+'[1]7.SPNF_consolidado'!ED81</f>
        <v>32.320479539999909</v>
      </c>
      <c r="FI41" s="178">
        <f>+'[1]7.SPNF_consolidado'!EE81</f>
        <v>31.563868830000107</v>
      </c>
      <c r="FJ41" s="178">
        <f>+'[1]7.SPNF_consolidado'!EF81</f>
        <v>50.488112729999941</v>
      </c>
      <c r="FK41" s="178">
        <f>+'[1]7.SPNF_consolidado'!EG81</f>
        <v>31.984549779999998</v>
      </c>
      <c r="FL41" s="178">
        <f>+'[1]7.SPNF_consolidado'!EH81</f>
        <v>29.859394829999999</v>
      </c>
      <c r="FM41" s="178">
        <f>+'[1]7.SPNF_consolidado'!EI81</f>
        <v>34.483804500000005</v>
      </c>
      <c r="FN41" s="178">
        <f>+'[1]7.SPNF_consolidado'!EJ81</f>
        <v>83.269098569999997</v>
      </c>
      <c r="FO41" s="178">
        <f>+'[1]7.SPNF_consolidado'!EK81</f>
        <v>34.726993499999992</v>
      </c>
      <c r="FP41" s="178">
        <f>+'[1]7.SPNF_consolidado'!EL81</f>
        <v>35.616153070000038</v>
      </c>
      <c r="FQ41" s="178">
        <f>+'[1]7.SPNF_consolidado'!EM81</f>
        <v>38.308693469999959</v>
      </c>
      <c r="FR41" s="178">
        <f>+'[1]7.SPNF_consolidado'!EN81</f>
        <v>53.217800259999962</v>
      </c>
      <c r="FS41" s="178">
        <f>+'[1]7.SPNF_consolidado'!EO81</f>
        <v>37.894930910000021</v>
      </c>
      <c r="FT41" s="178">
        <f>+'[1]7.SPNF_consolidado'!EP81</f>
        <v>35.007702690000059</v>
      </c>
      <c r="FU41" s="178">
        <f>+'[1]7.SPNF_consolidado'!EQ81</f>
        <v>33.629573799999953</v>
      </c>
      <c r="FV41" s="178">
        <f>+'[1]7.SPNF_consolidado'!ER81</f>
        <v>56.008949190000017</v>
      </c>
      <c r="FW41" s="178">
        <f>+'[1]7.SPNF_consolidado'!ES81</f>
        <v>33.29087346</v>
      </c>
      <c r="FX41" s="178">
        <f>+'[1]7.SPNF_consolidado'!ET81</f>
        <v>39.026199250000012</v>
      </c>
      <c r="FY41" s="178">
        <f>+'[1]7.SPNF_consolidado'!EU81</f>
        <v>36.129131759999993</v>
      </c>
      <c r="FZ41" s="178">
        <f>+'[1]7.SPNF_consolidado'!EV81</f>
        <v>39.72784645000003</v>
      </c>
      <c r="GA41" s="178">
        <f>+'[1]7.SPNF_consolidado'!EW81</f>
        <v>41.601904029999972</v>
      </c>
      <c r="GB41" s="178">
        <f>+'[1]7.SPNF_consolidado'!EX81</f>
        <v>37.507214530000006</v>
      </c>
      <c r="GC41" s="178">
        <f>+'[1]7.SPNF_consolidado'!EY81</f>
        <v>37.31608873000004</v>
      </c>
      <c r="GD41" s="178">
        <f>+'[1]7.SPNF_consolidado'!EZ81</f>
        <v>46.623611859999976</v>
      </c>
      <c r="GE41" s="178">
        <f>+'[1]7.SPNF_consolidado'!FA81</f>
        <v>35.950490909999942</v>
      </c>
      <c r="GF41" s="178">
        <f>+'[1]7.SPNF_consolidado'!FB81</f>
        <v>36.788315990000022</v>
      </c>
      <c r="GG41" s="178">
        <f>+'[1]7.SPNF_consolidado'!FC81</f>
        <v>38.262033570000064</v>
      </c>
      <c r="GH41" s="178">
        <f>+'[1]7.SPNF_consolidado'!FD81</f>
        <v>59.263804670000013</v>
      </c>
      <c r="GI41" s="178">
        <f>+'[1]7.SPNF_consolidado'!FE81</f>
        <v>34.236726069794329</v>
      </c>
    </row>
    <row r="42" spans="2:191">
      <c r="B42" s="186">
        <v>2153</v>
      </c>
      <c r="C42" s="195" t="s">
        <v>36</v>
      </c>
      <c r="D42" s="182">
        <f t="shared" si="102"/>
        <v>661.98544715000003</v>
      </c>
      <c r="E42" s="182">
        <f t="shared" si="103"/>
        <v>709.64914651000004</v>
      </c>
      <c r="F42" s="182">
        <f t="shared" si="104"/>
        <v>771.53459013999998</v>
      </c>
      <c r="G42" s="182">
        <f t="shared" si="105"/>
        <v>778.02481476000003</v>
      </c>
      <c r="H42" s="182">
        <f>+SUM(DC42:DN42)</f>
        <v>772.41300044000002</v>
      </c>
      <c r="I42" s="182">
        <f>+SUM(DO42:DZ42)</f>
        <v>730.81272758</v>
      </c>
      <c r="J42" s="182">
        <f>+SUM(EA42:EL42)</f>
        <v>761.36342278999996</v>
      </c>
      <c r="K42" s="182">
        <f>+SUM(EM42:EX42)</f>
        <v>816.65385342000002</v>
      </c>
      <c r="L42" s="182">
        <f t="shared" si="388"/>
        <v>842.31919699999992</v>
      </c>
      <c r="M42" s="182">
        <f t="shared" si="51"/>
        <v>913.48120237000001</v>
      </c>
      <c r="N42" s="182">
        <f t="shared" si="52"/>
        <v>872.74590204000003</v>
      </c>
      <c r="O42" s="182">
        <f t="shared" si="53"/>
        <v>140.627409</v>
      </c>
      <c r="P42" s="182">
        <f t="shared" si="54"/>
        <v>160.13654</v>
      </c>
      <c r="Q42" s="182">
        <f t="shared" si="55"/>
        <v>155.7619610000001</v>
      </c>
      <c r="R42" s="182">
        <f t="shared" si="56"/>
        <v>205.4595371499999</v>
      </c>
      <c r="S42" s="182">
        <f t="shared" si="57"/>
        <v>173.12227978000001</v>
      </c>
      <c r="T42" s="182">
        <f t="shared" si="58"/>
        <v>149.92428867999999</v>
      </c>
      <c r="U42" s="182">
        <f t="shared" si="59"/>
        <v>188.22338390999994</v>
      </c>
      <c r="V42" s="182">
        <f t="shared" si="60"/>
        <v>198.37919414000012</v>
      </c>
      <c r="W42" s="182">
        <f t="shared" si="61"/>
        <v>177.67417712</v>
      </c>
      <c r="X42" s="182">
        <f t="shared" si="62"/>
        <v>198.75088833999996</v>
      </c>
      <c r="Y42" s="182">
        <f t="shared" si="63"/>
        <v>178.31485430000001</v>
      </c>
      <c r="Z42" s="182">
        <f t="shared" si="64"/>
        <v>216.79467037999996</v>
      </c>
      <c r="AA42" s="182">
        <f t="shared" si="65"/>
        <v>181.31262745000001</v>
      </c>
      <c r="AB42" s="182">
        <f t="shared" si="66"/>
        <v>182.88192578000002</v>
      </c>
      <c r="AC42" s="182">
        <f t="shared" si="67"/>
        <v>183.56305149999997</v>
      </c>
      <c r="AD42" s="182">
        <f t="shared" si="68"/>
        <v>230.26721002999994</v>
      </c>
      <c r="AE42" s="182">
        <f>+SUM(DC42:DE42)</f>
        <v>177.57638968000001</v>
      </c>
      <c r="AF42" s="182">
        <f>+SUM(DF42:DH42)</f>
        <v>175.64795638999999</v>
      </c>
      <c r="AG42" s="182">
        <f>+SUM(DI42:DK42)</f>
        <v>194.38231178000007</v>
      </c>
      <c r="AH42" s="182">
        <f>+SUM(DL42:DN42)</f>
        <v>224.80634259000001</v>
      </c>
      <c r="AI42" s="182">
        <f>+SUM(DO42:DQ42)</f>
        <v>172.28792972000002</v>
      </c>
      <c r="AJ42" s="182">
        <f>+SUM(DR42:DT42)</f>
        <v>167.50498382999996</v>
      </c>
      <c r="AK42" s="182">
        <f>+SUM(DU42:DW42)</f>
        <v>180.87701849000007</v>
      </c>
      <c r="AL42" s="182">
        <f>+SUM(DX42:DZ42)</f>
        <v>210.1427955399999</v>
      </c>
      <c r="AM42" s="182">
        <f>+SUM(EA42:EC42)</f>
        <v>177.28732300999999</v>
      </c>
      <c r="AN42" s="182">
        <f>+SUM(ED42:EF42)</f>
        <v>172.58691306000003</v>
      </c>
      <c r="AO42" s="182">
        <f>+SUM(EG42:EI42)</f>
        <v>193.38680097000002</v>
      </c>
      <c r="AP42" s="182">
        <f>+SUM(EJ42:EL42)</f>
        <v>218.10238574999994</v>
      </c>
      <c r="AQ42" s="182">
        <f>+SUM(EM42:EO42)</f>
        <v>183.19738401999999</v>
      </c>
      <c r="AR42" s="182">
        <f>+SUM(EP42:ER42)</f>
        <v>176.53690467000004</v>
      </c>
      <c r="AS42" s="183">
        <f>+SUM(ES42:EU42)</f>
        <v>216.87238056999996</v>
      </c>
      <c r="AT42" s="183">
        <f>+SUM(EV42:EX42)</f>
        <v>240.04718416000014</v>
      </c>
      <c r="AU42" s="183">
        <f t="shared" si="389"/>
        <v>204.04698006999999</v>
      </c>
      <c r="AV42" s="183">
        <f t="shared" si="390"/>
        <v>203.01195939999997</v>
      </c>
      <c r="AW42" s="183">
        <f t="shared" si="391"/>
        <v>202.34941296000002</v>
      </c>
      <c r="AX42" s="183">
        <f t="shared" si="392"/>
        <v>232.91084457000011</v>
      </c>
      <c r="AY42" s="183">
        <f t="shared" si="393"/>
        <v>206.23484844000001</v>
      </c>
      <c r="AZ42" s="183">
        <f t="shared" si="328"/>
        <v>226.45308962000001</v>
      </c>
      <c r="BA42" s="183">
        <f t="shared" si="71"/>
        <v>232.06179456000001</v>
      </c>
      <c r="BB42" s="183">
        <f t="shared" si="72"/>
        <v>248.73146975</v>
      </c>
      <c r="BC42" s="183">
        <f t="shared" si="73"/>
        <v>207.99099021999999</v>
      </c>
      <c r="BD42" s="183">
        <f t="shared" si="74"/>
        <v>204.62434114000001</v>
      </c>
      <c r="BE42" s="183">
        <f t="shared" si="75"/>
        <v>217.1755753999999</v>
      </c>
      <c r="BF42" s="183">
        <f t="shared" si="76"/>
        <v>242.95499528000016</v>
      </c>
      <c r="BG42" s="178">
        <f>+'[1]7.SPNF_consolidado'!AC82</f>
        <v>39.831716</v>
      </c>
      <c r="BH42" s="178">
        <f>+'[1]7.SPNF_consolidado'!AD82</f>
        <v>47.073227000000003</v>
      </c>
      <c r="BI42" s="178">
        <f>+'[1]7.SPNF_consolidado'!AE82</f>
        <v>53.72246599999999</v>
      </c>
      <c r="BJ42" s="178">
        <f>+'[1]7.SPNF_consolidado'!AF82</f>
        <v>59.50062299999999</v>
      </c>
      <c r="BK42" s="178">
        <f>+'[1]7.SPNF_consolidado'!AG82</f>
        <v>51.424593000000023</v>
      </c>
      <c r="BL42" s="178">
        <f>+'[1]7.SPNF_consolidado'!AH82</f>
        <v>49.211323999999991</v>
      </c>
      <c r="BM42" s="178">
        <f>+'[1]7.SPNF_consolidado'!AI82</f>
        <v>52.240904000000029</v>
      </c>
      <c r="BN42" s="178">
        <f>+'[1]7.SPNF_consolidado'!AJ82</f>
        <v>56.773303000000055</v>
      </c>
      <c r="BO42" s="178">
        <f>+'[1]7.SPNF_consolidado'!AK82</f>
        <v>46.747754000000015</v>
      </c>
      <c r="BP42" s="178">
        <f>+'[1]7.SPNF_consolidado'!AL82</f>
        <v>55.384934999999935</v>
      </c>
      <c r="BQ42" s="178">
        <f>+'[1]7.SPNF_consolidado'!AM82</f>
        <v>48.798224999999995</v>
      </c>
      <c r="BR42" s="178">
        <f>+'[1]7.SPNF_consolidado'!AN82</f>
        <v>101.27637714999999</v>
      </c>
      <c r="BS42" s="178">
        <f>+'[1]7.SPNF_consolidado'!AO82</f>
        <v>49.395734000000004</v>
      </c>
      <c r="BT42" s="178">
        <f>+'[1]7.SPNF_consolidado'!AP82</f>
        <v>48.032439189999991</v>
      </c>
      <c r="BU42" s="178">
        <f>+'[1]7.SPNF_consolidado'!AQ82</f>
        <v>75.694106590000018</v>
      </c>
      <c r="BV42" s="178">
        <f>+'[1]7.SPNF_consolidado'!AR82</f>
        <v>53.257756639999975</v>
      </c>
      <c r="BW42" s="178">
        <f>+'[1]7.SPNF_consolidado'!AS82</f>
        <v>50.309626279999954</v>
      </c>
      <c r="BX42" s="178">
        <f>+'[1]7.SPNF_consolidado'!AT82</f>
        <v>46.356905760000068</v>
      </c>
      <c r="BY42" s="178">
        <f>+'[1]7.SPNF_consolidado'!AU82</f>
        <v>53.702075920000027</v>
      </c>
      <c r="BZ42" s="178">
        <f>+'[1]7.SPNF_consolidado'!AV82</f>
        <v>77.420366420000079</v>
      </c>
      <c r="CA42" s="178">
        <f>+'[1]7.SPNF_consolidado'!AW82</f>
        <v>57.100941569999833</v>
      </c>
      <c r="CB42" s="178">
        <f>+'[1]7.SPNF_consolidado'!AX82</f>
        <v>56.137847380000025</v>
      </c>
      <c r="CC42" s="178">
        <f>+'[1]7.SPNF_consolidado'!AY82</f>
        <v>53.136133800000046</v>
      </c>
      <c r="CD42" s="178">
        <f>+'[1]7.SPNF_consolidado'!AZ82</f>
        <v>89.105212960000046</v>
      </c>
      <c r="CE42" s="178">
        <f>+'[1]7.SPNF_consolidado'!BA82</f>
        <v>45.937610550000002</v>
      </c>
      <c r="CF42" s="178">
        <f>+'[1]7.SPNF_consolidado'!BB82</f>
        <v>58.383766519999995</v>
      </c>
      <c r="CG42" s="178">
        <f>+'[1]7.SPNF_consolidado'!BC82</f>
        <v>73.352800049999999</v>
      </c>
      <c r="CH42" s="178">
        <f>+'[1]7.SPNF_consolidado'!BD82</f>
        <v>75.605505240000014</v>
      </c>
      <c r="CI42" s="178">
        <f>+'[1]7.SPNF_consolidado'!BE82</f>
        <v>63.239478329999962</v>
      </c>
      <c r="CJ42" s="178">
        <f>+'[1]7.SPNF_consolidado'!BF82</f>
        <v>59.905904769999985</v>
      </c>
      <c r="CK42" s="178">
        <f>+'[1]7.SPNF_consolidado'!BG82</f>
        <v>53.082861389999977</v>
      </c>
      <c r="CL42" s="178">
        <f>+'[1]7.SPNF_consolidado'!BH82</f>
        <v>67.821197619999992</v>
      </c>
      <c r="CM42" s="178">
        <f>+'[1]7.SPNF_consolidado'!BI82</f>
        <v>57.410795290000031</v>
      </c>
      <c r="CN42" s="178">
        <f>+'[1]7.SPNF_consolidado'!BJ82</f>
        <v>64.124766929999993</v>
      </c>
      <c r="CO42" s="178">
        <f>+'[1]7.SPNF_consolidado'!BK82</f>
        <v>60.939903449999939</v>
      </c>
      <c r="CP42" s="178">
        <f>+'[1]7.SPNF_consolidado'!BL82</f>
        <v>91.73</v>
      </c>
      <c r="CQ42" s="178">
        <f>+'[1]7.SPNF_consolidado'!BM82</f>
        <v>54.388756700000002</v>
      </c>
      <c r="CR42" s="178">
        <f>+'[1]7.SPNF_consolidado'!BN82</f>
        <v>63.516275690000001</v>
      </c>
      <c r="CS42" s="178">
        <f>+'[1]7.SPNF_consolidado'!BO82</f>
        <v>63.407595059999998</v>
      </c>
      <c r="CT42" s="178">
        <f>+'[1]7.SPNF_consolidado'!BP82</f>
        <v>61.59507507</v>
      </c>
      <c r="CU42" s="178">
        <f>+'[1]7.SPNF_consolidado'!BQ82</f>
        <v>58.686843969999998</v>
      </c>
      <c r="CV42" s="178">
        <f>+'[1]7.SPNF_consolidado'!BR82</f>
        <v>62.600006740000019</v>
      </c>
      <c r="CW42" s="178">
        <f>+'[1]7.SPNF_consolidado'!BS82</f>
        <v>51.749934059999966</v>
      </c>
      <c r="CX42" s="178">
        <f>+'[1]7.SPNF_consolidado'!BT82</f>
        <v>68.997535820000053</v>
      </c>
      <c r="CY42" s="178">
        <f>+'[1]7.SPNF_consolidado'!BU82</f>
        <v>62.815581619999961</v>
      </c>
      <c r="CZ42" s="178">
        <f>+'[1]7.SPNF_consolidado'!BV82</f>
        <v>64.166151500000055</v>
      </c>
      <c r="DA42" s="178">
        <f>+'[1]7.SPNF_consolidado'!BW82</f>
        <v>57.073784819999901</v>
      </c>
      <c r="DB42" s="178">
        <f>+'[1]7.SPNF_consolidado'!BX82</f>
        <v>109.02727370999997</v>
      </c>
      <c r="DC42" s="178">
        <f>+'[1]7.SPNF_consolidado'!BY82</f>
        <v>55.834093129999999</v>
      </c>
      <c r="DD42" s="178">
        <f>+'[1]7.SPNF_consolidado'!BZ82</f>
        <v>57.743608230000007</v>
      </c>
      <c r="DE42" s="178">
        <f>+'[1]7.SPNF_consolidado'!CA82</f>
        <v>63.998688319999992</v>
      </c>
      <c r="DF42" s="178">
        <f>+'[1]7.SPNF_consolidado'!CB82</f>
        <v>55.987815560000016</v>
      </c>
      <c r="DG42" s="178">
        <f>+'[1]7.SPNF_consolidado'!CC82</f>
        <v>61.192063249999997</v>
      </c>
      <c r="DH42" s="178">
        <f>+'[1]7.SPNF_consolidado'!CD82</f>
        <v>58.468077579999971</v>
      </c>
      <c r="DI42" s="178">
        <f>+'[1]7.SPNF_consolidado'!CE82</f>
        <v>57.045105339999992</v>
      </c>
      <c r="DJ42" s="178">
        <f>+'[1]7.SPNF_consolidado'!CF82</f>
        <v>67.57964690999998</v>
      </c>
      <c r="DK42" s="178">
        <f>+'[1]7.SPNF_consolidado'!CG82</f>
        <v>69.757559530000108</v>
      </c>
      <c r="DL42" s="178">
        <f>+'[1]7.SPNF_consolidado'!CH82</f>
        <v>65.564902419999981</v>
      </c>
      <c r="DM42" s="178">
        <f>+'[1]7.SPNF_consolidado'!CI82</f>
        <v>65.489202720000009</v>
      </c>
      <c r="DN42" s="178">
        <f>+'[1]7.SPNF_consolidado'!CJ82</f>
        <v>93.752237450000024</v>
      </c>
      <c r="DO42" s="178">
        <f>+'[1]7.SPNF_consolidado'!CK82</f>
        <v>54.046654650000001</v>
      </c>
      <c r="DP42" s="178">
        <f>+'[1]7.SPNF_consolidado'!CL82</f>
        <v>53.979198599999997</v>
      </c>
      <c r="DQ42" s="178">
        <f>+'[1]7.SPNF_consolidado'!CM82</f>
        <v>64.262076470000011</v>
      </c>
      <c r="DR42" s="178">
        <f>+'[1]7.SPNF_consolidado'!CN82</f>
        <v>51.827871639999984</v>
      </c>
      <c r="DS42" s="178">
        <f>+'[1]7.SPNF_consolidado'!CO82</f>
        <v>59.919383860000003</v>
      </c>
      <c r="DT42" s="178">
        <f>+'[1]7.SPNF_consolidado'!CP82</f>
        <v>55.757728329999978</v>
      </c>
      <c r="DU42" s="178">
        <f>+'[1]7.SPNF_consolidado'!CQ82</f>
        <v>53.420458830000015</v>
      </c>
      <c r="DV42" s="178">
        <f>+'[1]7.SPNF_consolidado'!CR82</f>
        <v>65.13382844000003</v>
      </c>
      <c r="DW42" s="178">
        <f>+'[1]7.SPNF_consolidado'!CS82</f>
        <v>62.322731220000009</v>
      </c>
      <c r="DX42" s="178">
        <f>+'[1]7.SPNF_consolidado'!CT82</f>
        <v>59.429146819999922</v>
      </c>
      <c r="DY42" s="178">
        <f>+'[1]7.SPNF_consolidado'!CU82</f>
        <v>57.835245950000008</v>
      </c>
      <c r="DZ42" s="178">
        <f>+'[1]7.SPNF_consolidado'!CV82</f>
        <v>92.878402769999951</v>
      </c>
      <c r="EA42" s="178">
        <f>+'[1]7.SPNF_consolidado'!CW82</f>
        <v>54.658433760000001</v>
      </c>
      <c r="EB42" s="178">
        <f>+'[1]7.SPNF_consolidado'!CX82</f>
        <v>56.499123289999993</v>
      </c>
      <c r="EC42" s="178">
        <f>+'[1]7.SPNF_consolidado'!CY82</f>
        <v>66.12976596</v>
      </c>
      <c r="ED42" s="178">
        <f>+'[1]7.SPNF_consolidado'!CZ82</f>
        <v>57.813879650000018</v>
      </c>
      <c r="EE42" s="178">
        <f>+'[1]7.SPNF_consolidado'!DA82</f>
        <v>57.993619490000029</v>
      </c>
      <c r="EF42" s="178">
        <f>+'[1]7.SPNF_consolidado'!DB82</f>
        <v>56.779413919999989</v>
      </c>
      <c r="EG42" s="178">
        <f>+'[1]7.SPNF_consolidado'!DC82</f>
        <v>56.783141490000013</v>
      </c>
      <c r="EH42" s="178">
        <f>+'[1]7.SPNF_consolidado'!DD82</f>
        <v>67.622516119999986</v>
      </c>
      <c r="EI42" s="178">
        <f>+'[1]7.SPNF_consolidado'!DE82</f>
        <v>68.981143360000019</v>
      </c>
      <c r="EJ42" s="178">
        <f>+'[1]7.SPNF_consolidado'!DF82</f>
        <v>59.274043799999909</v>
      </c>
      <c r="EK42" s="178">
        <f>+'[1]7.SPNF_consolidado'!DG82</f>
        <v>59.127951380000049</v>
      </c>
      <c r="EL42" s="178">
        <f>+'[1]7.SPNF_consolidado'!DH82</f>
        <v>99.700390569999982</v>
      </c>
      <c r="EM42" s="178">
        <f>+'[1]7.SPNF_consolidado'!DI82</f>
        <v>58.622596979999997</v>
      </c>
      <c r="EN42" s="178">
        <f>+'[1]7.SPNF_consolidado'!DJ82</f>
        <v>58.308015960000006</v>
      </c>
      <c r="EO42" s="178">
        <f>+'[1]7.SPNF_consolidado'!DK82</f>
        <v>66.266771079999984</v>
      </c>
      <c r="EP42" s="178">
        <f>+'[1]7.SPNF_consolidado'!DL82</f>
        <v>55.565312190000022</v>
      </c>
      <c r="EQ42" s="178">
        <f>+'[1]7.SPNF_consolidado'!DM82</f>
        <v>61.674112410000021</v>
      </c>
      <c r="ER42" s="178">
        <f>+'[1]7.SPNF_consolidado'!DN82</f>
        <v>59.297480070000013</v>
      </c>
      <c r="ES42" s="178">
        <f>+'[1]7.SPNF_consolidado'!DO82</f>
        <v>64.79781706</v>
      </c>
      <c r="ET42" s="178">
        <f>+'[1]7.SPNF_consolidado'!DP82</f>
        <v>74.076724750000011</v>
      </c>
      <c r="EU42" s="178">
        <f>+'[1]7.SPNF_consolidado'!DQ82</f>
        <v>77.997838759999937</v>
      </c>
      <c r="EV42" s="178">
        <f>+'[1]7.SPNF_consolidado'!DR82</f>
        <v>72.536233329999973</v>
      </c>
      <c r="EW42" s="178">
        <f>+'[1]7.SPNF_consolidado'!DS82</f>
        <v>62.529388830000059</v>
      </c>
      <c r="EX42" s="178">
        <f>+'[1]7.SPNF_consolidado'!DT82</f>
        <v>104.9815620000001</v>
      </c>
      <c r="EY42" s="178">
        <f>+'[1]7.SPNF_consolidado'!DU82</f>
        <v>62.704977139999997</v>
      </c>
      <c r="EZ42" s="178">
        <f>+'[1]7.SPNF_consolidado'!DV82</f>
        <v>68.50932723999999</v>
      </c>
      <c r="FA42" s="178">
        <f>+'[1]7.SPNF_consolidado'!DW82</f>
        <v>72.832675690000002</v>
      </c>
      <c r="FB42" s="178">
        <f>+'[1]7.SPNF_consolidado'!DX82</f>
        <v>72.692283940000024</v>
      </c>
      <c r="FC42" s="178">
        <f>+'[1]7.SPNF_consolidado'!DY82</f>
        <v>69.426412550000009</v>
      </c>
      <c r="FD42" s="178">
        <f>+'[1]7.SPNF_consolidado'!DZ82</f>
        <v>60.893262909999933</v>
      </c>
      <c r="FE42" s="178">
        <f>+'[1]7.SPNF_consolidado'!EA82</f>
        <v>59.841618200000077</v>
      </c>
      <c r="FF42" s="178">
        <f>+'[1]7.SPNF_consolidado'!EB82</f>
        <v>72.888662449999941</v>
      </c>
      <c r="FG42" s="178">
        <f>+'[1]7.SPNF_consolidado'!EC82</f>
        <v>69.619132309999998</v>
      </c>
      <c r="FH42" s="178">
        <f>+'[1]7.SPNF_consolidado'!ED82</f>
        <v>66.084581039999932</v>
      </c>
      <c r="FI42" s="178">
        <f>+'[1]7.SPNF_consolidado'!EE82</f>
        <v>62.95595316000017</v>
      </c>
      <c r="FJ42" s="178">
        <f>+'[1]7.SPNF_consolidado'!EF82</f>
        <v>103.87031037000001</v>
      </c>
      <c r="FK42" s="178">
        <f>+'[1]7.SPNF_consolidado'!EG82</f>
        <v>61.069194009999997</v>
      </c>
      <c r="FL42" s="178">
        <f>+'[1]7.SPNF_consolidado'!EH82</f>
        <v>63.532054620000004</v>
      </c>
      <c r="FM42" s="178">
        <f>+'[1]7.SPNF_consolidado'!EI82</f>
        <v>81.633599810000007</v>
      </c>
      <c r="FN42" s="178">
        <f>+'[1]7.SPNF_consolidado'!EJ82</f>
        <v>77.66864527999995</v>
      </c>
      <c r="FO42" s="178">
        <f>+'[1]7.SPNF_consolidado'!EK82</f>
        <v>77.100462540000038</v>
      </c>
      <c r="FP42" s="178">
        <f>+'[1]7.SPNF_consolidado'!EL82</f>
        <v>71.683981800000012</v>
      </c>
      <c r="FQ42" s="178">
        <f>+'[1]7.SPNF_consolidado'!EM82</f>
        <v>71.566490959999925</v>
      </c>
      <c r="FR42" s="178">
        <f>+'[1]7.SPNF_consolidado'!EN82</f>
        <v>83.216323530000125</v>
      </c>
      <c r="FS42" s="178">
        <f>+'[1]7.SPNF_consolidado'!EO82</f>
        <v>77.278980069999974</v>
      </c>
      <c r="FT42" s="178">
        <f>+'[1]7.SPNF_consolidado'!EP82</f>
        <v>70.862990630000013</v>
      </c>
      <c r="FU42" s="178">
        <f>+'[1]7.SPNF_consolidado'!EQ82</f>
        <v>71.24462885999985</v>
      </c>
      <c r="FV42" s="178">
        <f>+'[1]7.SPNF_consolidado'!ER82</f>
        <v>106.62385026000013</v>
      </c>
      <c r="FW42" s="178">
        <f>+'[1]7.SPNF_consolidado'!ES82</f>
        <v>66.163511389999996</v>
      </c>
      <c r="FX42" s="178">
        <f>+'[1]7.SPNF_consolidado'!ET82</f>
        <v>65.105672580000004</v>
      </c>
      <c r="FY42" s="178">
        <f>+'[1]7.SPNF_consolidado'!EU82</f>
        <v>76.721806249999986</v>
      </c>
      <c r="FZ42" s="178">
        <f>+'[1]7.SPNF_consolidado'!EV82</f>
        <v>69.682679340000035</v>
      </c>
      <c r="GA42" s="178">
        <f>+'[1]7.SPNF_consolidado'!EW82</f>
        <v>69.359989540000001</v>
      </c>
      <c r="GB42" s="178">
        <f>+'[1]7.SPNF_consolidado'!EX82</f>
        <v>65.581672259999976</v>
      </c>
      <c r="GC42" s="178">
        <f>+'[1]7.SPNF_consolidado'!EY82</f>
        <v>65.762303360000018</v>
      </c>
      <c r="GD42" s="178">
        <f>+'[1]7.SPNF_consolidado'!EZ82</f>
        <v>81.73961022999994</v>
      </c>
      <c r="GE42" s="178">
        <f>+'[1]7.SPNF_consolidado'!FA82</f>
        <v>69.673661809999942</v>
      </c>
      <c r="GF42" s="178">
        <f>+'[1]7.SPNF_consolidado'!FB82</f>
        <v>66.457671060000052</v>
      </c>
      <c r="GG42" s="178">
        <f>+'[1]7.SPNF_consolidado'!FC82</f>
        <v>68.954334630000048</v>
      </c>
      <c r="GH42" s="178">
        <f>+'[1]7.SPNF_consolidado'!FD82</f>
        <v>107.54298959000006</v>
      </c>
      <c r="GI42" s="178">
        <f>+'[1]7.SPNF_consolidado'!FE82</f>
        <v>68.237231456095529</v>
      </c>
    </row>
    <row r="43" spans="2:191">
      <c r="B43" s="186">
        <v>216</v>
      </c>
      <c r="C43" s="187" t="s">
        <v>56</v>
      </c>
      <c r="D43" s="182">
        <f t="shared" si="102"/>
        <v>340.0215376699997</v>
      </c>
      <c r="E43" s="182">
        <f t="shared" si="103"/>
        <v>505.41609736000294</v>
      </c>
      <c r="F43" s="182">
        <f t="shared" si="104"/>
        <v>613.52811459300005</v>
      </c>
      <c r="G43" s="182">
        <f t="shared" si="105"/>
        <v>655.2403013600001</v>
      </c>
      <c r="H43" s="182">
        <f>+SUM(DC43:DN43)</f>
        <v>867.18370125000013</v>
      </c>
      <c r="I43" s="182">
        <f>+SUM(DO43:DZ43)</f>
        <v>1005.94996737</v>
      </c>
      <c r="J43" s="182">
        <f>+SUM(EA43:EL43)</f>
        <v>1046.2572213260003</v>
      </c>
      <c r="K43" s="182">
        <f>+SUM(EM43:EX43)</f>
        <v>1063.6483377099999</v>
      </c>
      <c r="L43" s="182">
        <f t="shared" si="388"/>
        <v>944.2637526000002</v>
      </c>
      <c r="M43" s="182">
        <f t="shared" si="51"/>
        <v>981.34507493000001</v>
      </c>
      <c r="N43" s="182">
        <f t="shared" si="52"/>
        <v>1063.7987709900001</v>
      </c>
      <c r="O43" s="182">
        <f t="shared" si="53"/>
        <v>49.750984848989503</v>
      </c>
      <c r="P43" s="182">
        <f t="shared" si="54"/>
        <v>57.40094372487313</v>
      </c>
      <c r="Q43" s="182">
        <f t="shared" si="55"/>
        <v>120.09471007874443</v>
      </c>
      <c r="R43" s="182">
        <f t="shared" si="56"/>
        <v>112.77489901739264</v>
      </c>
      <c r="S43" s="182">
        <f t="shared" si="57"/>
        <v>98.891776035897436</v>
      </c>
      <c r="T43" s="182">
        <f t="shared" si="58"/>
        <v>177.9363354091733</v>
      </c>
      <c r="U43" s="182">
        <f t="shared" si="59"/>
        <v>114.42651498384893</v>
      </c>
      <c r="V43" s="182">
        <f t="shared" si="60"/>
        <v>114.16147093108324</v>
      </c>
      <c r="W43" s="182">
        <f t="shared" si="61"/>
        <v>112.64687911635809</v>
      </c>
      <c r="X43" s="182">
        <f t="shared" si="62"/>
        <v>225.66203001985591</v>
      </c>
      <c r="Y43" s="182">
        <f t="shared" si="63"/>
        <v>86.939085628288055</v>
      </c>
      <c r="Z43" s="182">
        <f t="shared" si="64"/>
        <v>188.28011982849796</v>
      </c>
      <c r="AA43" s="182">
        <f t="shared" si="65"/>
        <v>85.418302449999999</v>
      </c>
      <c r="AB43" s="182">
        <f t="shared" si="66"/>
        <v>211.80902478000002</v>
      </c>
      <c r="AC43" s="182">
        <f t="shared" si="67"/>
        <v>88.232206429999977</v>
      </c>
      <c r="AD43" s="182">
        <f t="shared" si="68"/>
        <v>269.78076770000001</v>
      </c>
      <c r="AE43" s="182">
        <f>+SUM(DC43:DE43)</f>
        <v>210.75093092</v>
      </c>
      <c r="AF43" s="182">
        <f>+SUM(DF43:DH43)</f>
        <v>205.23795300100002</v>
      </c>
      <c r="AG43" s="182">
        <f>+SUM(DI43:DK43)</f>
        <v>208.16281806900005</v>
      </c>
      <c r="AH43" s="182">
        <f>+SUM(DL43:DN43)</f>
        <v>243.03199926000005</v>
      </c>
      <c r="AI43" s="182">
        <f>+SUM(DO43:DQ43)</f>
        <v>217.02485589</v>
      </c>
      <c r="AJ43" s="182">
        <f>+SUM(DR43:DT43)</f>
        <v>244.90173983000003</v>
      </c>
      <c r="AK43" s="182">
        <f>+SUM(DU43:DW43)</f>
        <v>184.42865658999995</v>
      </c>
      <c r="AL43" s="182">
        <f>+SUM(DX43:DZ43)</f>
        <v>359.59471506</v>
      </c>
      <c r="AM43" s="182">
        <f>+SUM(EA43:EC43)</f>
        <v>190.05642205800001</v>
      </c>
      <c r="AN43" s="182">
        <f>+SUM(ED43:EF43)</f>
        <v>410.54584379800008</v>
      </c>
      <c r="AO43" s="182">
        <f>+SUM(EG43:EI43)</f>
        <v>244.44508615000012</v>
      </c>
      <c r="AP43" s="182">
        <f>+SUM(EJ43:EL43)</f>
        <v>201.20986932000002</v>
      </c>
      <c r="AQ43" s="182">
        <f>+SUM(EM43:EO43)</f>
        <v>229.75515829000005</v>
      </c>
      <c r="AR43" s="182">
        <f>+SUM(EP43:ER43)</f>
        <v>235.58242649999994</v>
      </c>
      <c r="AS43" s="183">
        <f>+SUM(ES43:EU43)</f>
        <v>113.92388003000006</v>
      </c>
      <c r="AT43" s="183">
        <f>+SUM(EV43:EX43)</f>
        <v>484.38687288999984</v>
      </c>
      <c r="AU43" s="183">
        <f t="shared" si="389"/>
        <v>231.08393783999998</v>
      </c>
      <c r="AV43" s="183">
        <f t="shared" si="390"/>
        <v>240.62634162000018</v>
      </c>
      <c r="AW43" s="183">
        <f t="shared" si="391"/>
        <v>191.09358826000005</v>
      </c>
      <c r="AX43" s="183">
        <f t="shared" si="392"/>
        <v>281.45988488</v>
      </c>
      <c r="AY43" s="183">
        <f t="shared" si="393"/>
        <v>241.14803784</v>
      </c>
      <c r="AZ43" s="183">
        <f t="shared" si="328"/>
        <v>265.63520822999993</v>
      </c>
      <c r="BA43" s="183">
        <f t="shared" si="71"/>
        <v>219.15353102000012</v>
      </c>
      <c r="BB43" s="183">
        <f t="shared" si="72"/>
        <v>255.40829783999996</v>
      </c>
      <c r="BC43" s="183">
        <f t="shared" si="73"/>
        <v>202.29736607000001</v>
      </c>
      <c r="BD43" s="183">
        <f t="shared" si="74"/>
        <v>287.68531087999992</v>
      </c>
      <c r="BE43" s="183">
        <f t="shared" si="75"/>
        <v>195.24966263999991</v>
      </c>
      <c r="BF43" s="183">
        <f t="shared" si="76"/>
        <v>378.56643140000023</v>
      </c>
      <c r="BG43" s="178">
        <f>+'[1]7.SPNF_consolidado'!AC83</f>
        <v>3.8563084754594392</v>
      </c>
      <c r="BH43" s="178">
        <f>+'[1]7.SPNF_consolidado'!AD83</f>
        <v>18.350725948962157</v>
      </c>
      <c r="BI43" s="178">
        <f>+'[1]7.SPNF_consolidado'!AE83</f>
        <v>27.54395042456791</v>
      </c>
      <c r="BJ43" s="178">
        <f>+'[1]7.SPNF_consolidado'!AF83</f>
        <v>5.3774924958464645</v>
      </c>
      <c r="BK43" s="178">
        <f>+'[1]7.SPNF_consolidado'!AG83</f>
        <v>35.209680847390409</v>
      </c>
      <c r="BL43" s="178">
        <f>+'[1]7.SPNF_consolidado'!AH83</f>
        <v>16.81377038163626</v>
      </c>
      <c r="BM43" s="178">
        <f>+'[1]7.SPNF_consolidado'!AI83</f>
        <v>68.842450780298563</v>
      </c>
      <c r="BN43" s="178">
        <f>+'[1]7.SPNF_consolidado'!AJ83</f>
        <v>24.920066032074647</v>
      </c>
      <c r="BO43" s="178">
        <f>+'[1]7.SPNF_consolidado'!AK83</f>
        <v>26.332193266371217</v>
      </c>
      <c r="BP43" s="178">
        <f>+'[1]7.SPNF_consolidado'!AL83</f>
        <v>22.014994041296404</v>
      </c>
      <c r="BQ43" s="178">
        <f>+'[1]7.SPNF_consolidado'!AM83</f>
        <v>28.753574545323797</v>
      </c>
      <c r="BR43" s="178">
        <f>+'[1]7.SPNF_consolidado'!AN83</f>
        <v>62.006330430772444</v>
      </c>
      <c r="BS43" s="178">
        <f>+'[1]7.SPNF_consolidado'!AO83</f>
        <v>32.346273968277167</v>
      </c>
      <c r="BT43" s="178">
        <f>+'[1]7.SPNF_consolidado'!AP83</f>
        <v>29.506374924219731</v>
      </c>
      <c r="BU43" s="178">
        <f>+'[1]7.SPNF_consolidado'!AQ83</f>
        <v>37.039127143400528</v>
      </c>
      <c r="BV43" s="178">
        <f>+'[1]7.SPNF_consolidado'!AR83</f>
        <v>64.051376141238052</v>
      </c>
      <c r="BW43" s="178">
        <f>+'[1]7.SPNF_consolidado'!AS83</f>
        <v>39.224223970498223</v>
      </c>
      <c r="BX43" s="178">
        <f>+'[1]7.SPNF_consolidado'!AT83</f>
        <v>74.660735297437029</v>
      </c>
      <c r="BY43" s="178">
        <f>+'[1]7.SPNF_consolidado'!AU83</f>
        <v>34.213618867112544</v>
      </c>
      <c r="BZ43" s="178">
        <f>+'[1]7.SPNF_consolidado'!AV83</f>
        <v>28.935895307846515</v>
      </c>
      <c r="CA43" s="178">
        <f>+'[1]7.SPNF_consolidado'!AW83</f>
        <v>51.277000808889873</v>
      </c>
      <c r="CB43" s="178">
        <f>+'[1]7.SPNF_consolidado'!AX83</f>
        <v>21.590736239659051</v>
      </c>
      <c r="CC43" s="178">
        <f>+'[1]7.SPNF_consolidado'!AY83</f>
        <v>4.5993021161396355</v>
      </c>
      <c r="CD43" s="178">
        <f>+'[1]7.SPNF_consolidado'!AZ83</f>
        <v>87.971432575284553</v>
      </c>
      <c r="CE43" s="178">
        <f>+'[1]7.SPNF_consolidado'!BA83</f>
        <v>5.5623065525738493</v>
      </c>
      <c r="CF43" s="178">
        <f>+'[1]7.SPNF_consolidado'!BB83</f>
        <v>23.80738567590582</v>
      </c>
      <c r="CG43" s="178">
        <f>+'[1]7.SPNF_consolidado'!BC83</f>
        <v>83.277186887878415</v>
      </c>
      <c r="CH43" s="178">
        <f>+'[1]7.SPNF_consolidado'!BD83</f>
        <v>83.594768729770522</v>
      </c>
      <c r="CI43" s="178">
        <f>+'[1]7.SPNF_consolidado'!BE83</f>
        <v>62.366472300520407</v>
      </c>
      <c r="CJ43" s="178">
        <f>+'[1]7.SPNF_consolidado'!BF83</f>
        <v>79.700788989564984</v>
      </c>
      <c r="CK43" s="178">
        <f>+'[1]7.SPNF_consolidado'!BG83</f>
        <v>42.075760729187422</v>
      </c>
      <c r="CL43" s="178">
        <f>+'[1]7.SPNF_consolidado'!BH83</f>
        <v>34.120545099963508</v>
      </c>
      <c r="CM43" s="178">
        <f>+'[1]7.SPNF_consolidado'!BI83</f>
        <v>10.742779799137129</v>
      </c>
      <c r="CN43" s="178">
        <f>+'[1]7.SPNF_consolidado'!BJ83</f>
        <v>56.676655123195005</v>
      </c>
      <c r="CO43" s="178">
        <f>+'[1]7.SPNF_consolidado'!BK83</f>
        <v>63.438446191740859</v>
      </c>
      <c r="CP43" s="178">
        <f>+'[1]7.SPNF_consolidado'!BL83</f>
        <v>68.165018513562089</v>
      </c>
      <c r="CQ43" s="178">
        <f>+'[1]7.SPNF_consolidado'!BM83</f>
        <v>7.1393394699999986</v>
      </c>
      <c r="CR43" s="178">
        <f>+'[1]7.SPNF_consolidado'!BN83</f>
        <v>65.252947669999998</v>
      </c>
      <c r="CS43" s="178">
        <f>+'[1]7.SPNF_consolidado'!BO83</f>
        <v>13.02601531</v>
      </c>
      <c r="CT43" s="178">
        <f>+'[1]7.SPNF_consolidado'!BP83</f>
        <v>57.522395760000023</v>
      </c>
      <c r="CU43" s="178">
        <f>+'[1]7.SPNF_consolidado'!BQ83</f>
        <v>39.09544331999998</v>
      </c>
      <c r="CV43" s="178">
        <f>+'[1]7.SPNF_consolidado'!BR83</f>
        <v>115.19118570000002</v>
      </c>
      <c r="CW43" s="178">
        <f>+'[1]7.SPNF_consolidado'!BS83</f>
        <v>18.077583269999987</v>
      </c>
      <c r="CX43" s="178">
        <f>+'[1]7.SPNF_consolidado'!BT83</f>
        <v>54.816915799999954</v>
      </c>
      <c r="CY43" s="178">
        <f>+'[1]7.SPNF_consolidado'!BU83</f>
        <v>15.337707360000033</v>
      </c>
      <c r="CZ43" s="178">
        <f>+'[1]7.SPNF_consolidado'!BV83</f>
        <v>49.663101509999976</v>
      </c>
      <c r="DA43" s="178">
        <f>+'[1]7.SPNF_consolidado'!BW83</f>
        <v>6.9111047399999617</v>
      </c>
      <c r="DB43" s="178">
        <f>+'[1]7.SPNF_consolidado'!BX83</f>
        <v>213.20656145000009</v>
      </c>
      <c r="DC43" s="178">
        <f>+'[1]7.SPNF_consolidado'!BY83</f>
        <v>29.91897144</v>
      </c>
      <c r="DD43" s="178">
        <f>+'[1]7.SPNF_consolidado'!BZ83</f>
        <v>65.219214810000025</v>
      </c>
      <c r="DE43" s="178">
        <f>+'[1]7.SPNF_consolidado'!CA83</f>
        <v>115.61274466999998</v>
      </c>
      <c r="DF43" s="178">
        <f>+'[1]7.SPNF_consolidado'!CB83</f>
        <v>37.478849310000001</v>
      </c>
      <c r="DG43" s="178">
        <f>+'[1]7.SPNF_consolidado'!CC83</f>
        <v>52.259832199999998</v>
      </c>
      <c r="DH43" s="178">
        <f>+'[1]7.SPNF_consolidado'!CD83</f>
        <v>115.49927149100003</v>
      </c>
      <c r="DI43" s="178">
        <f>+'[1]7.SPNF_consolidado'!CE83</f>
        <v>69.721917518999987</v>
      </c>
      <c r="DJ43" s="178">
        <f>+'[1]7.SPNF_consolidado'!CF83</f>
        <v>60.414543870000038</v>
      </c>
      <c r="DK43" s="178">
        <f>+'[1]7.SPNF_consolidado'!CG83</f>
        <v>78.026356680000021</v>
      </c>
      <c r="DL43" s="178">
        <f>+'[1]7.SPNF_consolidado'!CH83</f>
        <v>53.203755139999927</v>
      </c>
      <c r="DM43" s="178">
        <f>+'[1]7.SPNF_consolidado'!CI83</f>
        <v>79.306565110000051</v>
      </c>
      <c r="DN43" s="178">
        <f>+'[1]7.SPNF_consolidado'!CJ83</f>
        <v>110.52167901000007</v>
      </c>
      <c r="DO43" s="178">
        <f>+'[1]7.SPNF_consolidado'!CK83</f>
        <v>13.083618430000001</v>
      </c>
      <c r="DP43" s="178">
        <f>+'[1]7.SPNF_consolidado'!CL83</f>
        <v>93.963532649999991</v>
      </c>
      <c r="DQ43" s="178">
        <f>+'[1]7.SPNF_consolidado'!CM83</f>
        <v>109.97770481000001</v>
      </c>
      <c r="DR43" s="178">
        <f>+'[1]7.SPNF_consolidado'!CN83</f>
        <v>74.268084459999983</v>
      </c>
      <c r="DS43" s="178">
        <f>+'[1]7.SPNF_consolidado'!CO83</f>
        <v>39.934090050000037</v>
      </c>
      <c r="DT43" s="178">
        <f>+'[1]7.SPNF_consolidado'!CP83</f>
        <v>130.69956532</v>
      </c>
      <c r="DU43" s="178">
        <f>+'[1]7.SPNF_consolidado'!CQ83</f>
        <v>96.538464670000025</v>
      </c>
      <c r="DV43" s="178">
        <f>+'[1]7.SPNF_consolidado'!CR83</f>
        <v>7.3701888499999626</v>
      </c>
      <c r="DW43" s="178">
        <f>+'[1]7.SPNF_consolidado'!CS83</f>
        <v>80.520003069999945</v>
      </c>
      <c r="DX43" s="178">
        <f>+'[1]7.SPNF_consolidado'!CT83</f>
        <v>69.005840740000011</v>
      </c>
      <c r="DY43" s="178">
        <f>+'[1]7.SPNF_consolidado'!CU83</f>
        <v>93.899293930000027</v>
      </c>
      <c r="DZ43" s="178">
        <f>+'[1]7.SPNF_consolidado'!CV83</f>
        <v>196.68958038999992</v>
      </c>
      <c r="EA43" s="178">
        <f>+'[1]7.SPNF_consolidado'!CW83</f>
        <v>11.925284980000002</v>
      </c>
      <c r="EB43" s="178">
        <f>+'[1]7.SPNF_consolidado'!CX83</f>
        <v>82.877608584000015</v>
      </c>
      <c r="EC43" s="178">
        <f>+'[1]7.SPNF_consolidado'!CY83</f>
        <v>95.253528493999994</v>
      </c>
      <c r="ED43" s="178">
        <f>+'[1]7.SPNF_consolidado'!CZ83</f>
        <v>179.63608092400008</v>
      </c>
      <c r="EE43" s="178">
        <f>+'[1]7.SPNF_consolidado'!DA83</f>
        <v>173.523533714</v>
      </c>
      <c r="EF43" s="178">
        <f>+'[1]7.SPNF_consolidado'!DB83</f>
        <v>57.386229159999949</v>
      </c>
      <c r="EG43" s="178">
        <f>+'[1]7.SPNF_consolidado'!DC83</f>
        <v>108.49358933000005</v>
      </c>
      <c r="EH43" s="178">
        <f>+'[1]7.SPNF_consolidado'!DD83</f>
        <v>49.835793769999988</v>
      </c>
      <c r="EI43" s="178">
        <f>+'[1]7.SPNF_consolidado'!DE83</f>
        <v>86.115703050000079</v>
      </c>
      <c r="EJ43" s="178">
        <f>+'[1]7.SPNF_consolidado'!DF83</f>
        <v>38.412677709999883</v>
      </c>
      <c r="EK43" s="178">
        <f>+'[1]7.SPNF_consolidado'!DG83</f>
        <v>85.419307720000063</v>
      </c>
      <c r="EL43" s="178">
        <f>+'[1]7.SPNF_consolidado'!DH83</f>
        <v>77.377883890000078</v>
      </c>
      <c r="EM43" s="178">
        <f>+'[1]7.SPNF_consolidado'!DI83</f>
        <v>12.89878002</v>
      </c>
      <c r="EN43" s="178">
        <f>+'[1]7.SPNF_consolidado'!DJ83</f>
        <v>69.365386010000009</v>
      </c>
      <c r="EO43" s="178">
        <f>+'[1]7.SPNF_consolidado'!DK83</f>
        <v>147.49099226000004</v>
      </c>
      <c r="EP43" s="178">
        <f>+'[1]7.SPNF_consolidado'!DL83</f>
        <v>65.461978439999967</v>
      </c>
      <c r="EQ43" s="178">
        <f>+'[1]7.SPNF_consolidado'!DM83</f>
        <v>76.924821249999965</v>
      </c>
      <c r="ER43" s="178">
        <f>+'[1]7.SPNF_consolidado'!DN83</f>
        <v>93.195626810000007</v>
      </c>
      <c r="ES43" s="178">
        <f>+'[1]7.SPNF_consolidado'!DO83</f>
        <v>51.060340559999993</v>
      </c>
      <c r="ET43" s="178">
        <f>+'[1]7.SPNF_consolidado'!DP83</f>
        <v>51.816912340000044</v>
      </c>
      <c r="EU43" s="178">
        <f>+'[1]7.SPNF_consolidado'!DQ83</f>
        <v>11.046627130000028</v>
      </c>
      <c r="EV43" s="178">
        <f>+'[1]7.SPNF_consolidado'!DR83</f>
        <v>114.53372560999979</v>
      </c>
      <c r="EW43" s="178">
        <f>+'[1]7.SPNF_consolidado'!DS83</f>
        <v>74.093844770000047</v>
      </c>
      <c r="EX43" s="178">
        <f>+'[1]7.SPNF_consolidado'!DT83</f>
        <v>295.75930251</v>
      </c>
      <c r="EY43" s="178">
        <f>+'[1]7.SPNF_consolidado'!DU83</f>
        <v>111.29021455</v>
      </c>
      <c r="EZ43" s="178">
        <f>+'[1]7.SPNF_consolidado'!DV83</f>
        <v>36.556344450000019</v>
      </c>
      <c r="FA43" s="178">
        <f>+'[1]7.SPNF_consolidado'!DW83</f>
        <v>83.237378839999977</v>
      </c>
      <c r="FB43" s="178">
        <f>+'[1]7.SPNF_consolidado'!DX83</f>
        <v>44.821275280000023</v>
      </c>
      <c r="FC43" s="178">
        <f>+'[1]7.SPNF_consolidado'!DY83</f>
        <v>126.69375731999997</v>
      </c>
      <c r="FD43" s="178">
        <f>+'[1]7.SPNF_consolidado'!DZ83</f>
        <v>69.111309020000206</v>
      </c>
      <c r="FE43" s="178">
        <f>+'[1]7.SPNF_consolidado'!EA83</f>
        <v>72.221751899999987</v>
      </c>
      <c r="FF43" s="178">
        <f>+'[1]7.SPNF_consolidado'!EB83</f>
        <v>57.423671259999843</v>
      </c>
      <c r="FG43" s="178">
        <f>+'[1]7.SPNF_consolidado'!EC83</f>
        <v>61.448165100000224</v>
      </c>
      <c r="FH43" s="178">
        <f>+'[1]7.SPNF_consolidado'!ED83</f>
        <v>72.60705607999985</v>
      </c>
      <c r="FI43" s="178">
        <f>+'[1]7.SPNF_consolidado'!EE83</f>
        <v>116.05298080000003</v>
      </c>
      <c r="FJ43" s="178">
        <f>+'[1]7.SPNF_consolidado'!EF83</f>
        <v>92.799848000000097</v>
      </c>
      <c r="FK43" s="178">
        <f>+'[1]7.SPNF_consolidado'!EG83</f>
        <v>100.66619803999998</v>
      </c>
      <c r="FL43" s="178">
        <f>+'[1]7.SPNF_consolidado'!EH83</f>
        <v>59.761416729999993</v>
      </c>
      <c r="FM43" s="178">
        <f>+'[1]7.SPNF_consolidado'!EI83</f>
        <v>80.72042307000001</v>
      </c>
      <c r="FN43" s="178">
        <f>+'[1]7.SPNF_consolidado'!EJ83</f>
        <v>66.19889826000005</v>
      </c>
      <c r="FO43" s="178">
        <f>+'[1]7.SPNF_consolidado'!EK83</f>
        <v>120.91186221999995</v>
      </c>
      <c r="FP43" s="178">
        <f>+'[1]7.SPNF_consolidado'!EL83</f>
        <v>78.524447749999922</v>
      </c>
      <c r="FQ43" s="178">
        <f>+'[1]7.SPNF_consolidado'!EM83</f>
        <v>84.951859800000051</v>
      </c>
      <c r="FR43" s="178">
        <f>+'[1]7.SPNF_consolidado'!EN83</f>
        <v>55.982231010000085</v>
      </c>
      <c r="FS43" s="178">
        <f>+'[1]7.SPNF_consolidado'!EO83</f>
        <v>78.219440209999973</v>
      </c>
      <c r="FT43" s="178">
        <f>+'[1]7.SPNF_consolidado'!EP83</f>
        <v>66.838765659999851</v>
      </c>
      <c r="FU43" s="178">
        <f>+'[1]7.SPNF_consolidado'!EQ83</f>
        <v>50.450344720000196</v>
      </c>
      <c r="FV43" s="178">
        <f>+'[1]7.SPNF_consolidado'!ER83</f>
        <v>138.11918745999992</v>
      </c>
      <c r="FW43" s="178">
        <f>+'[1]7.SPNF_consolidado'!ES83</f>
        <v>76.482998320000007</v>
      </c>
      <c r="FX43" s="178">
        <f>+'[1]7.SPNF_consolidado'!ET83</f>
        <v>60.037856419999983</v>
      </c>
      <c r="FY43" s="178">
        <f>+'[1]7.SPNF_consolidado'!EU83</f>
        <v>65.776511330000019</v>
      </c>
      <c r="FZ43" s="178">
        <f>+'[1]7.SPNF_consolidado'!EV83</f>
        <v>43.918368129999934</v>
      </c>
      <c r="GA43" s="178">
        <f>+'[1]7.SPNF_consolidado'!EW83</f>
        <v>131.98428643000005</v>
      </c>
      <c r="GB43" s="178">
        <f>+'[1]7.SPNF_consolidado'!EX83</f>
        <v>111.78265631999994</v>
      </c>
      <c r="GC43" s="178">
        <f>+'[1]7.SPNF_consolidado'!EY83</f>
        <v>88.007726659999975</v>
      </c>
      <c r="GD43" s="178">
        <f>+'[1]7.SPNF_consolidado'!EZ83</f>
        <v>44.420492500000009</v>
      </c>
      <c r="GE43" s="178">
        <f>+'[1]7.SPNF_consolidado'!FA83</f>
        <v>62.821443479999949</v>
      </c>
      <c r="GF43" s="178">
        <f>+'[1]7.SPNF_consolidado'!FB83</f>
        <v>87.665166440000235</v>
      </c>
      <c r="GG43" s="178">
        <f>+'[1]7.SPNF_consolidado'!FC83</f>
        <v>139.61929044999999</v>
      </c>
      <c r="GH43" s="178">
        <f>+'[1]7.SPNF_consolidado'!FD83</f>
        <v>151.28197451</v>
      </c>
      <c r="GI43" s="178">
        <f>+'[1]7.SPNF_consolidado'!FE83</f>
        <v>85.867132414678508</v>
      </c>
    </row>
    <row r="44" spans="2:191">
      <c r="B44" s="186"/>
      <c r="C44" s="194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177"/>
      <c r="CT44" s="177"/>
      <c r="CU44" s="177"/>
      <c r="CV44" s="177"/>
      <c r="CW44" s="177"/>
      <c r="CX44" s="177"/>
      <c r="CY44" s="177"/>
      <c r="CZ44" s="177"/>
      <c r="DA44" s="177"/>
      <c r="DB44" s="177"/>
      <c r="DC44" s="177"/>
      <c r="DD44" s="177"/>
      <c r="DE44" s="177"/>
      <c r="DF44" s="177"/>
      <c r="DG44" s="177"/>
      <c r="DH44" s="177"/>
      <c r="DI44" s="177"/>
      <c r="DJ44" s="177"/>
      <c r="DK44" s="177"/>
      <c r="DL44" s="177"/>
      <c r="DM44" s="177"/>
      <c r="DN44" s="177"/>
      <c r="DO44" s="177"/>
      <c r="DP44" s="177"/>
      <c r="DQ44" s="177"/>
      <c r="DR44" s="177"/>
      <c r="DS44" s="177"/>
      <c r="DT44" s="177"/>
      <c r="DU44" s="177"/>
      <c r="DV44" s="177"/>
      <c r="DW44" s="177"/>
      <c r="DX44" s="177"/>
      <c r="DY44" s="177"/>
      <c r="DZ44" s="177"/>
      <c r="EA44" s="177"/>
      <c r="EB44" s="177"/>
      <c r="EC44" s="177"/>
      <c r="ED44" s="177"/>
      <c r="EE44" s="177"/>
      <c r="EF44" s="177"/>
      <c r="EG44" s="177"/>
      <c r="EH44" s="177"/>
      <c r="EI44" s="177"/>
      <c r="EJ44" s="177"/>
      <c r="EK44" s="177"/>
      <c r="EL44" s="177"/>
      <c r="EM44" s="177"/>
      <c r="EN44" s="177"/>
      <c r="EO44" s="177"/>
      <c r="EP44" s="177"/>
      <c r="EQ44" s="177"/>
      <c r="ER44" s="177"/>
      <c r="ES44" s="177"/>
      <c r="ET44" s="177"/>
      <c r="EU44" s="177"/>
      <c r="EV44" s="177"/>
      <c r="EW44" s="177"/>
      <c r="EX44" s="177"/>
      <c r="EY44" s="177"/>
      <c r="EZ44" s="177"/>
      <c r="FA44" s="177"/>
      <c r="FB44" s="177"/>
      <c r="FC44" s="177"/>
      <c r="FD44" s="177"/>
      <c r="FE44" s="177"/>
      <c r="FF44" s="177"/>
      <c r="FG44" s="177"/>
      <c r="FH44" s="177"/>
      <c r="FI44" s="177"/>
      <c r="FJ44" s="177"/>
      <c r="FK44" s="177"/>
      <c r="FL44" s="177"/>
      <c r="FM44" s="177"/>
      <c r="FN44" s="177"/>
      <c r="FO44" s="177"/>
      <c r="FP44" s="177"/>
      <c r="FQ44" s="177"/>
      <c r="FR44" s="177"/>
      <c r="FS44" s="177"/>
      <c r="FT44" s="177"/>
      <c r="FU44" s="177"/>
      <c r="FV44" s="177"/>
      <c r="FW44" s="177"/>
      <c r="FX44" s="177"/>
      <c r="FY44" s="177"/>
      <c r="FZ44" s="177"/>
      <c r="GA44" s="177"/>
      <c r="GB44" s="177"/>
      <c r="GC44" s="177"/>
      <c r="GD44" s="177"/>
      <c r="GE44" s="177"/>
      <c r="GF44" s="177"/>
      <c r="GG44" s="177"/>
      <c r="GH44" s="177"/>
      <c r="GI44" s="177"/>
    </row>
    <row r="45" spans="2:191">
      <c r="B45" s="186"/>
      <c r="C45" s="194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177"/>
      <c r="CX45" s="177"/>
      <c r="CY45" s="177"/>
      <c r="CZ45" s="177"/>
      <c r="DA45" s="177"/>
      <c r="DB45" s="177"/>
      <c r="DC45" s="177"/>
      <c r="DD45" s="177"/>
      <c r="DE45" s="177"/>
      <c r="DF45" s="177"/>
      <c r="DG45" s="177"/>
      <c r="DH45" s="177"/>
      <c r="DI45" s="177"/>
      <c r="DJ45" s="177"/>
      <c r="DK45" s="177"/>
      <c r="DL45" s="177"/>
      <c r="DM45" s="177"/>
      <c r="DN45" s="177"/>
      <c r="DO45" s="177"/>
      <c r="DP45" s="177"/>
      <c r="DQ45" s="177"/>
      <c r="DR45" s="177"/>
      <c r="DS45" s="177"/>
      <c r="DT45" s="177"/>
      <c r="DU45" s="177"/>
      <c r="DV45" s="177"/>
      <c r="DW45" s="177"/>
      <c r="DX45" s="177"/>
      <c r="DY45" s="177"/>
      <c r="DZ45" s="177"/>
      <c r="EA45" s="177"/>
      <c r="EB45" s="177"/>
      <c r="EC45" s="177"/>
      <c r="ED45" s="177"/>
      <c r="EE45" s="177"/>
      <c r="EF45" s="177"/>
      <c r="EG45" s="177"/>
      <c r="EH45" s="177"/>
      <c r="EI45" s="177"/>
      <c r="EJ45" s="177"/>
      <c r="EK45" s="177"/>
      <c r="EL45" s="177"/>
      <c r="EM45" s="177"/>
      <c r="EN45" s="177"/>
      <c r="EO45" s="177"/>
      <c r="EP45" s="177"/>
      <c r="EQ45" s="177"/>
      <c r="ER45" s="177"/>
      <c r="ES45" s="177"/>
      <c r="ET45" s="177"/>
      <c r="EU45" s="177"/>
      <c r="EV45" s="177"/>
      <c r="EW45" s="177"/>
      <c r="EX45" s="177"/>
      <c r="EY45" s="177"/>
      <c r="EZ45" s="177"/>
      <c r="FA45" s="177"/>
      <c r="FB45" s="177"/>
      <c r="FC45" s="177"/>
      <c r="FD45" s="177"/>
      <c r="FE45" s="177"/>
      <c r="FF45" s="177"/>
      <c r="FG45" s="177"/>
      <c r="FH45" s="177"/>
      <c r="FI45" s="177"/>
      <c r="FJ45" s="177"/>
      <c r="FK45" s="177"/>
      <c r="FL45" s="177"/>
      <c r="FM45" s="177"/>
      <c r="FN45" s="177"/>
      <c r="FO45" s="177"/>
      <c r="FP45" s="177"/>
      <c r="FQ45" s="177"/>
      <c r="FR45" s="177"/>
      <c r="FS45" s="177"/>
      <c r="FT45" s="177"/>
      <c r="FU45" s="177"/>
      <c r="FV45" s="177"/>
      <c r="FW45" s="177"/>
      <c r="FX45" s="177"/>
      <c r="FY45" s="177"/>
      <c r="FZ45" s="177"/>
      <c r="GA45" s="177"/>
      <c r="GB45" s="177"/>
      <c r="GC45" s="177"/>
      <c r="GD45" s="177"/>
      <c r="GE45" s="177"/>
      <c r="GF45" s="177"/>
      <c r="GG45" s="177"/>
      <c r="GH45" s="177"/>
      <c r="GI45" s="177"/>
    </row>
    <row r="46" spans="2:191" s="4" customFormat="1">
      <c r="B46" s="193">
        <v>22</v>
      </c>
      <c r="C46" s="180" t="s">
        <v>227</v>
      </c>
      <c r="D46" s="181">
        <f t="shared" si="102"/>
        <v>12087.456325110001</v>
      </c>
      <c r="E46" s="181">
        <f t="shared" si="103"/>
        <v>12327.272917857599</v>
      </c>
      <c r="F46" s="181">
        <f t="shared" si="104"/>
        <v>10963.923772260001</v>
      </c>
      <c r="G46" s="181">
        <f t="shared" si="105"/>
        <v>12065.620001938354</v>
      </c>
      <c r="H46" s="181">
        <f t="shared" ref="H46:AG46" si="512">+H47+H51+H52</f>
        <v>10275.251272089999</v>
      </c>
      <c r="I46" s="181">
        <f t="shared" si="512"/>
        <v>8817.7730248099979</v>
      </c>
      <c r="J46" s="181">
        <f t="shared" si="512"/>
        <v>6341.0346697279965</v>
      </c>
      <c r="K46" s="181">
        <f t="shared" si="512"/>
        <v>5547.7417185199993</v>
      </c>
      <c r="L46" s="181">
        <f t="shared" si="512"/>
        <v>7562.4525629985237</v>
      </c>
      <c r="M46" s="181">
        <f t="shared" si="51"/>
        <v>5635.3629073100001</v>
      </c>
      <c r="N46" s="181">
        <f t="shared" si="52"/>
        <v>5678.3505912856263</v>
      </c>
      <c r="O46" s="181">
        <f t="shared" si="53"/>
        <v>2187.5418151793579</v>
      </c>
      <c r="P46" s="181">
        <f t="shared" si="54"/>
        <v>2629.87990629878</v>
      </c>
      <c r="Q46" s="181">
        <f t="shared" si="55"/>
        <v>2756.8620895143563</v>
      </c>
      <c r="R46" s="181">
        <f t="shared" si="56"/>
        <v>4513.1725141175066</v>
      </c>
      <c r="S46" s="181">
        <f t="shared" si="57"/>
        <v>2312.7697191982202</v>
      </c>
      <c r="T46" s="181">
        <f t="shared" si="58"/>
        <v>2652.9155613178723</v>
      </c>
      <c r="U46" s="181">
        <f t="shared" si="59"/>
        <v>3154.2849752341544</v>
      </c>
      <c r="V46" s="181">
        <f t="shared" si="60"/>
        <v>4207.3026621073532</v>
      </c>
      <c r="W46" s="181">
        <f t="shared" si="61"/>
        <v>2055.880887175007</v>
      </c>
      <c r="X46" s="181">
        <f t="shared" si="62"/>
        <v>2744.6579462700274</v>
      </c>
      <c r="Y46" s="181">
        <f t="shared" si="63"/>
        <v>2341.3588381894233</v>
      </c>
      <c r="Z46" s="181">
        <f t="shared" si="64"/>
        <v>3822.0261006255437</v>
      </c>
      <c r="AA46" s="181">
        <f t="shared" si="65"/>
        <v>2158.4320467100001</v>
      </c>
      <c r="AB46" s="181">
        <f t="shared" si="66"/>
        <v>2219.85722076</v>
      </c>
      <c r="AC46" s="181">
        <f t="shared" si="67"/>
        <v>2886.4301685083574</v>
      </c>
      <c r="AD46" s="181">
        <f t="shared" si="68"/>
        <v>4800.9005659599979</v>
      </c>
      <c r="AE46" s="181">
        <f t="shared" si="512"/>
        <v>2230.9940799400001</v>
      </c>
      <c r="AF46" s="181">
        <f t="shared" si="512"/>
        <v>2229.2947669499999</v>
      </c>
      <c r="AG46" s="181">
        <f t="shared" si="512"/>
        <v>1762.0793355099997</v>
      </c>
      <c r="AH46" s="181">
        <f t="shared" ref="AH46:AX46" si="513">+AH47+AH51+AH52</f>
        <v>4052.8830896900004</v>
      </c>
      <c r="AI46" s="181">
        <f t="shared" si="513"/>
        <v>1666.3239663300001</v>
      </c>
      <c r="AJ46" s="181">
        <f t="shared" si="513"/>
        <v>1955.5607253299991</v>
      </c>
      <c r="AK46" s="181">
        <f t="shared" si="513"/>
        <v>1987.5424253999995</v>
      </c>
      <c r="AL46" s="181">
        <f t="shared" si="513"/>
        <v>3208.3459077499992</v>
      </c>
      <c r="AM46" s="181">
        <f t="shared" si="513"/>
        <v>1116.3468144899998</v>
      </c>
      <c r="AN46" s="181">
        <f t="shared" si="513"/>
        <v>1578.10257323</v>
      </c>
      <c r="AO46" s="181">
        <f t="shared" si="513"/>
        <v>1523.2727337779984</v>
      </c>
      <c r="AP46" s="181">
        <f t="shared" si="513"/>
        <v>2123.3125482299984</v>
      </c>
      <c r="AQ46" s="181">
        <f t="shared" si="513"/>
        <v>929.2900988899994</v>
      </c>
      <c r="AR46" s="181">
        <f t="shared" si="513"/>
        <v>880.80212765999909</v>
      </c>
      <c r="AS46" s="181">
        <f t="shared" si="513"/>
        <v>1209.2354620199999</v>
      </c>
      <c r="AT46" s="181">
        <f t="shared" si="513"/>
        <v>2528.4140299500004</v>
      </c>
      <c r="AU46" s="181">
        <f t="shared" si="513"/>
        <v>1073.1727668285362</v>
      </c>
      <c r="AV46" s="181">
        <f t="shared" si="513"/>
        <v>1633.29359716</v>
      </c>
      <c r="AW46" s="181">
        <f t="shared" si="513"/>
        <v>1705.7267310962502</v>
      </c>
      <c r="AX46" s="181">
        <f t="shared" si="513"/>
        <v>3150.2594679137369</v>
      </c>
      <c r="AY46" s="181">
        <f t="shared" ref="AY46:DB46" si="514">+AY47+AY51+AY52</f>
        <v>815.26240358000007</v>
      </c>
      <c r="AZ46" s="181">
        <f t="shared" ref="AZ46:AZ52" si="515">+SUM(FN46:FP46)</f>
        <v>1209.5785653500004</v>
      </c>
      <c r="BA46" s="181">
        <f t="shared" si="71"/>
        <v>1410.3102364966662</v>
      </c>
      <c r="BB46" s="181">
        <f t="shared" si="514"/>
        <v>2200.2117018833342</v>
      </c>
      <c r="BC46" s="181">
        <f t="shared" si="73"/>
        <v>1058.8886291000003</v>
      </c>
      <c r="BD46" s="181">
        <f t="shared" si="74"/>
        <v>1433.1484879360005</v>
      </c>
      <c r="BE46" s="181">
        <f t="shared" si="75"/>
        <v>1282.1231464740001</v>
      </c>
      <c r="BF46" s="181">
        <f t="shared" si="76"/>
        <v>1904.1903277756255</v>
      </c>
      <c r="BG46" s="181">
        <f t="shared" si="514"/>
        <v>499.94558426119715</v>
      </c>
      <c r="BH46" s="181">
        <f t="shared" si="514"/>
        <v>848.48981050342547</v>
      </c>
      <c r="BI46" s="181">
        <f t="shared" si="514"/>
        <v>839.10642041473511</v>
      </c>
      <c r="BJ46" s="181">
        <f t="shared" si="514"/>
        <v>988.52675493060428</v>
      </c>
      <c r="BK46" s="181">
        <f t="shared" si="514"/>
        <v>795.7763534347132</v>
      </c>
      <c r="BL46" s="181">
        <f t="shared" si="514"/>
        <v>845.57679793346279</v>
      </c>
      <c r="BM46" s="181">
        <f t="shared" si="514"/>
        <v>859.55329990876749</v>
      </c>
      <c r="BN46" s="181">
        <f t="shared" si="514"/>
        <v>931.37506006616627</v>
      </c>
      <c r="BO46" s="181">
        <f t="shared" si="514"/>
        <v>965.93372953942264</v>
      </c>
      <c r="BP46" s="181">
        <f t="shared" si="514"/>
        <v>1284.9661792652309</v>
      </c>
      <c r="BQ46" s="181">
        <f t="shared" si="514"/>
        <v>1431.2420641721101</v>
      </c>
      <c r="BR46" s="181">
        <f t="shared" si="514"/>
        <v>1796.9642706801651</v>
      </c>
      <c r="BS46" s="181">
        <f t="shared" si="514"/>
        <v>470.44960480672421</v>
      </c>
      <c r="BT46" s="181">
        <f t="shared" si="514"/>
        <v>954.81990208146965</v>
      </c>
      <c r="BU46" s="181">
        <f t="shared" si="514"/>
        <v>887.50021231002631</v>
      </c>
      <c r="BV46" s="181">
        <f t="shared" si="514"/>
        <v>952.11543772885523</v>
      </c>
      <c r="BW46" s="181">
        <f t="shared" si="514"/>
        <v>789.78506008644206</v>
      </c>
      <c r="BX46" s="181">
        <f t="shared" si="514"/>
        <v>911.015063502575</v>
      </c>
      <c r="BY46" s="181">
        <f t="shared" si="514"/>
        <v>979.39942177174862</v>
      </c>
      <c r="BZ46" s="181">
        <f t="shared" si="514"/>
        <v>921.96028315616297</v>
      </c>
      <c r="CA46" s="181">
        <f t="shared" si="514"/>
        <v>1252.9252703062432</v>
      </c>
      <c r="CB46" s="181">
        <f t="shared" si="514"/>
        <v>1231.3922883968166</v>
      </c>
      <c r="CC46" s="181">
        <f t="shared" si="514"/>
        <v>1271.8146192512802</v>
      </c>
      <c r="CD46" s="181">
        <f t="shared" si="514"/>
        <v>1704.0957544592566</v>
      </c>
      <c r="CE46" s="181">
        <f t="shared" si="514"/>
        <v>415.63711763116925</v>
      </c>
      <c r="CF46" s="181">
        <f t="shared" si="514"/>
        <v>771.46843731397826</v>
      </c>
      <c r="CG46" s="181">
        <f t="shared" si="514"/>
        <v>868.7753322298596</v>
      </c>
      <c r="CH46" s="181">
        <f t="shared" si="514"/>
        <v>630.26167311836616</v>
      </c>
      <c r="CI46" s="181">
        <f t="shared" si="514"/>
        <v>1116.5070264916576</v>
      </c>
      <c r="CJ46" s="181">
        <f t="shared" si="514"/>
        <v>997.88924666000378</v>
      </c>
      <c r="CK46" s="181">
        <f t="shared" si="514"/>
        <v>941.41299143727088</v>
      </c>
      <c r="CL46" s="181">
        <f t="shared" si="514"/>
        <v>692.57941075553185</v>
      </c>
      <c r="CM46" s="181">
        <f t="shared" si="514"/>
        <v>707.36643599662068</v>
      </c>
      <c r="CN46" s="181">
        <f t="shared" si="514"/>
        <v>965.55053528253745</v>
      </c>
      <c r="CO46" s="181">
        <f t="shared" si="514"/>
        <v>712.29296470890176</v>
      </c>
      <c r="CP46" s="181">
        <f t="shared" si="514"/>
        <v>2144.1826006341043</v>
      </c>
      <c r="CQ46" s="181">
        <f t="shared" si="514"/>
        <v>474.10478401999995</v>
      </c>
      <c r="CR46" s="181">
        <f t="shared" si="514"/>
        <v>708.38970198999971</v>
      </c>
      <c r="CS46" s="181">
        <f t="shared" si="514"/>
        <v>975.93756070000029</v>
      </c>
      <c r="CT46" s="181">
        <f t="shared" si="514"/>
        <v>729.67935037000018</v>
      </c>
      <c r="CU46" s="181">
        <f t="shared" si="514"/>
        <v>642.24228793999987</v>
      </c>
      <c r="CV46" s="181">
        <f t="shared" si="514"/>
        <v>847.93558244999986</v>
      </c>
      <c r="CW46" s="181">
        <f t="shared" si="514"/>
        <v>819.27880326000059</v>
      </c>
      <c r="CX46" s="181">
        <f t="shared" si="514"/>
        <v>971.60699980835523</v>
      </c>
      <c r="CY46" s="181">
        <f t="shared" si="514"/>
        <v>1095.5443654400015</v>
      </c>
      <c r="CZ46" s="181">
        <f t="shared" si="514"/>
        <v>971.87370957999769</v>
      </c>
      <c r="DA46" s="181">
        <f t="shared" si="514"/>
        <v>1319.216841970001</v>
      </c>
      <c r="DB46" s="181">
        <f t="shared" si="514"/>
        <v>2509.810014409999</v>
      </c>
      <c r="DC46" s="181">
        <f t="shared" ref="DC46:DY46" si="516">+DC47+DC51+DC52</f>
        <v>369.11080391999985</v>
      </c>
      <c r="DD46" s="181">
        <f t="shared" si="516"/>
        <v>822.08556172999988</v>
      </c>
      <c r="DE46" s="181">
        <f t="shared" si="516"/>
        <v>1039.7977142899999</v>
      </c>
      <c r="DF46" s="181">
        <f t="shared" si="516"/>
        <v>898.85054950999972</v>
      </c>
      <c r="DG46" s="181">
        <f t="shared" si="516"/>
        <v>675.17236476000062</v>
      </c>
      <c r="DH46" s="181">
        <f t="shared" si="516"/>
        <v>655.27185267999948</v>
      </c>
      <c r="DI46" s="181">
        <f t="shared" si="516"/>
        <v>505.41832464999982</v>
      </c>
      <c r="DJ46" s="181">
        <f t="shared" si="516"/>
        <v>602.23245075000011</v>
      </c>
      <c r="DK46" s="181">
        <f t="shared" si="516"/>
        <v>654.42856011000003</v>
      </c>
      <c r="DL46" s="181">
        <f t="shared" si="516"/>
        <v>722.25514336999879</v>
      </c>
      <c r="DM46" s="181">
        <f t="shared" si="516"/>
        <v>1031.9561527600017</v>
      </c>
      <c r="DN46" s="181">
        <f t="shared" si="516"/>
        <v>2298.67179356</v>
      </c>
      <c r="DO46" s="181">
        <f t="shared" si="516"/>
        <v>236.78240120999999</v>
      </c>
      <c r="DP46" s="181">
        <f t="shared" si="516"/>
        <v>512.08513194000011</v>
      </c>
      <c r="DQ46" s="181">
        <f t="shared" si="516"/>
        <v>917.45643317999975</v>
      </c>
      <c r="DR46" s="181">
        <f t="shared" si="516"/>
        <v>767.98653208000042</v>
      </c>
      <c r="DS46" s="181">
        <f t="shared" si="516"/>
        <v>532.25808395999934</v>
      </c>
      <c r="DT46" s="181">
        <f t="shared" si="516"/>
        <v>655.3161092899993</v>
      </c>
      <c r="DU46" s="181">
        <f t="shared" si="516"/>
        <v>560.68326054999955</v>
      </c>
      <c r="DV46" s="181">
        <f t="shared" si="516"/>
        <v>510.56520340000128</v>
      </c>
      <c r="DW46" s="181">
        <f t="shared" si="516"/>
        <v>916.29396144999862</v>
      </c>
      <c r="DX46" s="181">
        <f t="shared" si="516"/>
        <v>582.5645592699999</v>
      </c>
      <c r="DY46" s="181">
        <f t="shared" si="516"/>
        <v>584.39344032000054</v>
      </c>
      <c r="DZ46" s="181">
        <f t="shared" ref="DZ46:EW46" si="517">+DZ47+DZ51+DZ52</f>
        <v>2041.3879081599989</v>
      </c>
      <c r="EA46" s="181">
        <f t="shared" si="517"/>
        <v>319.78854115999991</v>
      </c>
      <c r="EB46" s="181">
        <f t="shared" si="517"/>
        <v>411.28365794000013</v>
      </c>
      <c r="EC46" s="181">
        <f t="shared" si="517"/>
        <v>385.27461538999978</v>
      </c>
      <c r="ED46" s="181">
        <f t="shared" si="517"/>
        <v>558.31863820999968</v>
      </c>
      <c r="EE46" s="181">
        <f t="shared" si="517"/>
        <v>580.0680362600001</v>
      </c>
      <c r="EF46" s="181">
        <f t="shared" si="517"/>
        <v>439.71589876000019</v>
      </c>
      <c r="EG46" s="181">
        <f t="shared" si="517"/>
        <v>487.20761962999984</v>
      </c>
      <c r="EH46" s="181">
        <f t="shared" si="517"/>
        <v>474.51497972999897</v>
      </c>
      <c r="EI46" s="181">
        <f t="shared" si="517"/>
        <v>561.55013441799952</v>
      </c>
      <c r="EJ46" s="181">
        <f t="shared" si="517"/>
        <v>505.72330708000118</v>
      </c>
      <c r="EK46" s="181">
        <f t="shared" si="517"/>
        <v>481.26357822999864</v>
      </c>
      <c r="EL46" s="181">
        <f t="shared" si="517"/>
        <v>1136.3256629199986</v>
      </c>
      <c r="EM46" s="181">
        <f t="shared" si="517"/>
        <v>268.5987910099999</v>
      </c>
      <c r="EN46" s="181">
        <f t="shared" si="517"/>
        <v>360.95798651999991</v>
      </c>
      <c r="EO46" s="181">
        <f t="shared" si="517"/>
        <v>299.73332135999965</v>
      </c>
      <c r="EP46" s="181">
        <f t="shared" si="517"/>
        <v>231.43971571000031</v>
      </c>
      <c r="EQ46" s="181">
        <f t="shared" si="517"/>
        <v>346.28486522999879</v>
      </c>
      <c r="ER46" s="181">
        <f t="shared" si="517"/>
        <v>303.07754672000004</v>
      </c>
      <c r="ES46" s="181">
        <f t="shared" si="517"/>
        <v>406.85989795000046</v>
      </c>
      <c r="ET46" s="181">
        <f t="shared" si="517"/>
        <v>343.36403993000067</v>
      </c>
      <c r="EU46" s="181">
        <f t="shared" si="517"/>
        <v>459.01152413999887</v>
      </c>
      <c r="EV46" s="181">
        <f t="shared" si="517"/>
        <v>554.59394167222035</v>
      </c>
      <c r="EW46" s="181">
        <f t="shared" si="517"/>
        <v>652.90411703777716</v>
      </c>
      <c r="EX46" s="181">
        <f t="shared" ref="EX46:FJ46" si="518">+EX47+EX51+EX52</f>
        <v>1320.915971240003</v>
      </c>
      <c r="EY46" s="181">
        <f t="shared" si="518"/>
        <v>210.14946345853656</v>
      </c>
      <c r="EZ46" s="181">
        <f t="shared" si="518"/>
        <v>322.11397508000005</v>
      </c>
      <c r="FA46" s="181">
        <f t="shared" si="518"/>
        <v>540.90932828999962</v>
      </c>
      <c r="FB46" s="181">
        <f t="shared" si="518"/>
        <v>429.23836656000077</v>
      </c>
      <c r="FC46" s="181">
        <f t="shared" si="518"/>
        <v>623.03997668999978</v>
      </c>
      <c r="FD46" s="181">
        <f t="shared" si="518"/>
        <v>581.01525390999973</v>
      </c>
      <c r="FE46" s="181">
        <f t="shared" si="518"/>
        <v>572.48860058666628</v>
      </c>
      <c r="FF46" s="181">
        <f t="shared" si="518"/>
        <v>601.0078146633341</v>
      </c>
      <c r="FG46" s="181">
        <f t="shared" si="518"/>
        <v>532.23031584624971</v>
      </c>
      <c r="FH46" s="181">
        <f t="shared" si="518"/>
        <v>577.20538364374966</v>
      </c>
      <c r="FI46" s="181">
        <f t="shared" si="518"/>
        <v>653.88201276999951</v>
      </c>
      <c r="FJ46" s="181">
        <f t="shared" si="518"/>
        <v>1919.1720714999874</v>
      </c>
      <c r="FK46" s="181">
        <f t="shared" ref="FK46:FM46" si="519">+FK47+FK51+FK52</f>
        <v>138.22463712000001</v>
      </c>
      <c r="FL46" s="181">
        <f t="shared" si="519"/>
        <v>296.91565747999994</v>
      </c>
      <c r="FM46" s="181">
        <f t="shared" si="519"/>
        <v>380.12210898000001</v>
      </c>
      <c r="FN46" s="181">
        <f t="shared" ref="FN46:FO46" si="520">+FN47+FN51+FN52</f>
        <v>345.74291714000003</v>
      </c>
      <c r="FO46" s="181">
        <f t="shared" si="520"/>
        <v>405.40636687000017</v>
      </c>
      <c r="FP46" s="181">
        <f t="shared" ref="FP46" si="521">+FP47+FP51+FP52</f>
        <v>458.42928134000016</v>
      </c>
      <c r="FQ46" s="181">
        <f t="shared" ref="FQ46" si="522">+FQ47+FQ51+FQ52</f>
        <v>483.72950613000029</v>
      </c>
      <c r="FR46" s="181">
        <f t="shared" ref="FR46" si="523">+FR47+FR51+FR52</f>
        <v>472.85371728999877</v>
      </c>
      <c r="FS46" s="181">
        <f t="shared" ref="FS46" si="524">+FS47+FS51+FS52</f>
        <v>453.72701307666711</v>
      </c>
      <c r="FT46" s="181">
        <f t="shared" ref="FT46" si="525">+FT47+FT51+FT52</f>
        <v>504.50560805333413</v>
      </c>
      <c r="FU46" s="181">
        <f t="shared" ref="FU46" si="526">+FU47+FU51+FU52</f>
        <v>535.61934532000021</v>
      </c>
      <c r="FV46" s="181">
        <f t="shared" ref="FV46:FW46" si="527">+FV47+FV51+FV52</f>
        <v>1160.08674851</v>
      </c>
      <c r="FW46" s="181">
        <f t="shared" si="527"/>
        <v>234.35886846</v>
      </c>
      <c r="FX46" s="181">
        <f t="shared" ref="FX46:FY46" si="528">+FX47+FX51+FX52</f>
        <v>337.70210085999992</v>
      </c>
      <c r="FY46" s="181">
        <f t="shared" si="528"/>
        <v>486.82765978000043</v>
      </c>
      <c r="FZ46" s="181">
        <f t="shared" ref="FZ46" si="529">+FZ47+FZ51+FZ52</f>
        <v>578.14249136999933</v>
      </c>
      <c r="GA46" s="181">
        <f t="shared" ref="GA46:GB46" si="530">+GA47+GA51+GA52</f>
        <v>468.59561844000018</v>
      </c>
      <c r="GB46" s="181">
        <f t="shared" si="530"/>
        <v>386.41037812600098</v>
      </c>
      <c r="GC46" s="181">
        <f t="shared" ref="GC46" si="531">+GC47+GC51+GC52</f>
        <v>393.63859297400018</v>
      </c>
      <c r="GD46" s="181">
        <f t="shared" ref="GD46" si="532">+GD47+GD51+GD52</f>
        <v>436.6490073999995</v>
      </c>
      <c r="GE46" s="181">
        <f t="shared" ref="GE46" si="533">+GE47+GE51+GE52</f>
        <v>451.83554610000044</v>
      </c>
      <c r="GF46" s="181">
        <f t="shared" ref="GF46:GG46" si="534">+GF47+GF51+GF52</f>
        <v>494.13117993999981</v>
      </c>
      <c r="GG46" s="181">
        <f t="shared" si="534"/>
        <v>557.97335160849968</v>
      </c>
      <c r="GH46" s="181">
        <f t="shared" ref="GH46:GI46" si="535">+GH47+GH51+GH52</f>
        <v>852.08579622712602</v>
      </c>
      <c r="GI46" s="181">
        <f t="shared" si="535"/>
        <v>218.14086480089583</v>
      </c>
    </row>
    <row r="47" spans="2:191">
      <c r="B47" s="186">
        <v>221</v>
      </c>
      <c r="C47" s="195" t="s">
        <v>153</v>
      </c>
      <c r="D47" s="178">
        <f t="shared" si="102"/>
        <v>6129.4528394700001</v>
      </c>
      <c r="E47" s="178">
        <f t="shared" si="103"/>
        <v>6030.9098500076007</v>
      </c>
      <c r="F47" s="178">
        <f t="shared" si="104"/>
        <v>4251.7971412900006</v>
      </c>
      <c r="G47" s="178">
        <f t="shared" si="105"/>
        <v>4872.6511613583543</v>
      </c>
      <c r="H47" s="178">
        <f t="shared" ref="H47:AG47" si="536">+SUM(H48:H50)</f>
        <v>5105.9736556199996</v>
      </c>
      <c r="I47" s="178">
        <f t="shared" si="536"/>
        <v>3671.016659639999</v>
      </c>
      <c r="J47" s="178">
        <f t="shared" si="536"/>
        <v>2845.9129092179996</v>
      </c>
      <c r="K47" s="178">
        <f t="shared" si="536"/>
        <v>1849.5003722200001</v>
      </c>
      <c r="L47" s="178">
        <f t="shared" ref="L47:L52" si="537">+SUM(EY47:FJ47)</f>
        <v>2262.9869559485246</v>
      </c>
      <c r="M47" s="178">
        <f t="shared" si="51"/>
        <v>2279.3158202999998</v>
      </c>
      <c r="N47" s="178">
        <f t="shared" si="52"/>
        <v>2028.3519674756253</v>
      </c>
      <c r="O47" s="178">
        <f t="shared" si="53"/>
        <v>1053.5962485829946</v>
      </c>
      <c r="P47" s="178">
        <f t="shared" si="54"/>
        <v>1393.0590905654897</v>
      </c>
      <c r="Q47" s="178">
        <f t="shared" si="55"/>
        <v>1531.9989877753574</v>
      </c>
      <c r="R47" s="178">
        <f t="shared" si="56"/>
        <v>2150.7985125461573</v>
      </c>
      <c r="S47" s="178">
        <f t="shared" si="57"/>
        <v>1221.8160907382203</v>
      </c>
      <c r="T47" s="178">
        <f t="shared" si="58"/>
        <v>1372.7384315078718</v>
      </c>
      <c r="U47" s="178">
        <f t="shared" si="59"/>
        <v>1409.4139637841542</v>
      </c>
      <c r="V47" s="178">
        <f t="shared" si="60"/>
        <v>2026.9413639773552</v>
      </c>
      <c r="W47" s="178">
        <f t="shared" si="61"/>
        <v>854.69665312500706</v>
      </c>
      <c r="X47" s="178">
        <f t="shared" si="62"/>
        <v>1049.2114690700269</v>
      </c>
      <c r="Y47" s="178">
        <f t="shared" si="63"/>
        <v>1037.4951206494236</v>
      </c>
      <c r="Z47" s="178">
        <f t="shared" si="64"/>
        <v>1310.3938984455431</v>
      </c>
      <c r="AA47" s="178">
        <f t="shared" si="65"/>
        <v>544.93801383000005</v>
      </c>
      <c r="AB47" s="178">
        <f t="shared" si="66"/>
        <v>706.31866824999986</v>
      </c>
      <c r="AC47" s="178">
        <f t="shared" si="67"/>
        <v>1335.1694286583556</v>
      </c>
      <c r="AD47" s="178">
        <f t="shared" si="68"/>
        <v>2286.2250506199994</v>
      </c>
      <c r="AE47" s="178">
        <f t="shared" si="536"/>
        <v>1069.7361826800002</v>
      </c>
      <c r="AF47" s="178">
        <f t="shared" si="536"/>
        <v>1218.1337732099998</v>
      </c>
      <c r="AG47" s="178">
        <f t="shared" si="536"/>
        <v>865.30537264000043</v>
      </c>
      <c r="AH47" s="178">
        <f t="shared" ref="AH47:AT47" si="538">+SUM(AH48:AH50)</f>
        <v>1952.7983270899992</v>
      </c>
      <c r="AI47" s="178">
        <f t="shared" si="538"/>
        <v>583.00720134000005</v>
      </c>
      <c r="AJ47" s="178">
        <f t="shared" si="538"/>
        <v>736.67187998000009</v>
      </c>
      <c r="AK47" s="178">
        <f t="shared" si="538"/>
        <v>1031.0235732699998</v>
      </c>
      <c r="AL47" s="178">
        <f t="shared" si="538"/>
        <v>1320.3140050499987</v>
      </c>
      <c r="AM47" s="178">
        <f t="shared" si="538"/>
        <v>501.22362174</v>
      </c>
      <c r="AN47" s="178">
        <f t="shared" si="538"/>
        <v>814.93963145999987</v>
      </c>
      <c r="AO47" s="178">
        <f t="shared" si="538"/>
        <v>566.96818696799994</v>
      </c>
      <c r="AP47" s="178">
        <f t="shared" si="538"/>
        <v>962.78146905000006</v>
      </c>
      <c r="AQ47" s="178">
        <f t="shared" si="538"/>
        <v>318.72829069000005</v>
      </c>
      <c r="AR47" s="178">
        <f t="shared" si="538"/>
        <v>256.22676641999999</v>
      </c>
      <c r="AS47" s="178">
        <f t="shared" si="538"/>
        <v>431.10343557000033</v>
      </c>
      <c r="AT47" s="178">
        <f t="shared" si="538"/>
        <v>843.44187953999972</v>
      </c>
      <c r="AU47" s="183">
        <f t="shared" ref="AU47:AU52" si="539">+SUM(EY47:FA47)</f>
        <v>319.69265258853659</v>
      </c>
      <c r="AV47" s="183">
        <f t="shared" ref="AV47:AV52" si="540">+SUM(FB47:FD47)</f>
        <v>509.45174491000228</v>
      </c>
      <c r="AW47" s="183">
        <f t="shared" ref="AW47:AW52" si="541">+SUM(FE47:FG47)</f>
        <v>485.69597157624395</v>
      </c>
      <c r="AX47" s="183">
        <f t="shared" ref="AX47:AX52" si="542">+SUM(FH47:FJ47)</f>
        <v>948.14658687374197</v>
      </c>
      <c r="AY47" s="183">
        <f t="shared" ref="AY47:AY52" si="543">+SUM(FK47:FM47)</f>
        <v>296.00164834999998</v>
      </c>
      <c r="AZ47" s="183">
        <f t="shared" si="515"/>
        <v>451.63932270000043</v>
      </c>
      <c r="BA47" s="183">
        <f t="shared" si="71"/>
        <v>563.72113683666623</v>
      </c>
      <c r="BB47" s="183">
        <f t="shared" si="72"/>
        <v>967.95371241333328</v>
      </c>
      <c r="BC47" s="183">
        <f t="shared" si="73"/>
        <v>406.79575268999997</v>
      </c>
      <c r="BD47" s="183">
        <f t="shared" si="74"/>
        <v>529.81251533600039</v>
      </c>
      <c r="BE47" s="183">
        <f t="shared" si="75"/>
        <v>453.37319266400004</v>
      </c>
      <c r="BF47" s="183">
        <f t="shared" si="76"/>
        <v>638.37050678562514</v>
      </c>
      <c r="BG47" s="178">
        <f t="shared" ref="BG47:DB47" si="544">+SUM(BG48:BG50)</f>
        <v>272.00118215673797</v>
      </c>
      <c r="BH47" s="178">
        <f t="shared" si="544"/>
        <v>362.91547275195933</v>
      </c>
      <c r="BI47" s="178">
        <f t="shared" si="544"/>
        <v>418.67959367429739</v>
      </c>
      <c r="BJ47" s="178">
        <f t="shared" si="544"/>
        <v>525.03355213156692</v>
      </c>
      <c r="BK47" s="178">
        <f t="shared" si="544"/>
        <v>458.71423182231439</v>
      </c>
      <c r="BL47" s="178">
        <f t="shared" si="544"/>
        <v>409.31130661160847</v>
      </c>
      <c r="BM47" s="178">
        <f t="shared" si="544"/>
        <v>497.73976030846103</v>
      </c>
      <c r="BN47" s="178">
        <f t="shared" si="544"/>
        <v>507.53192003456388</v>
      </c>
      <c r="BO47" s="178">
        <f t="shared" si="544"/>
        <v>526.72730743233251</v>
      </c>
      <c r="BP47" s="178">
        <f t="shared" si="544"/>
        <v>588.41479880542454</v>
      </c>
      <c r="BQ47" s="178">
        <f t="shared" si="544"/>
        <v>724.42968439541687</v>
      </c>
      <c r="BR47" s="178">
        <f t="shared" si="544"/>
        <v>837.95402934531614</v>
      </c>
      <c r="BS47" s="178">
        <f t="shared" si="544"/>
        <v>240.08742952672404</v>
      </c>
      <c r="BT47" s="178">
        <f t="shared" si="544"/>
        <v>533.58227341146971</v>
      </c>
      <c r="BU47" s="178">
        <f t="shared" si="544"/>
        <v>448.14638780002667</v>
      </c>
      <c r="BV47" s="178">
        <f t="shared" si="544"/>
        <v>471.33289970885465</v>
      </c>
      <c r="BW47" s="178">
        <f t="shared" si="544"/>
        <v>468.04226809644177</v>
      </c>
      <c r="BX47" s="178">
        <f t="shared" si="544"/>
        <v>433.36326370257541</v>
      </c>
      <c r="BY47" s="178">
        <f t="shared" si="544"/>
        <v>465.40925294174798</v>
      </c>
      <c r="BZ47" s="178">
        <f t="shared" si="544"/>
        <v>420.43216562616425</v>
      </c>
      <c r="CA47" s="178">
        <f t="shared" si="544"/>
        <v>523.57254521624202</v>
      </c>
      <c r="CB47" s="178">
        <f t="shared" si="544"/>
        <v>585.33630077681767</v>
      </c>
      <c r="CC47" s="178">
        <f t="shared" si="544"/>
        <v>603.54044760127942</v>
      </c>
      <c r="CD47" s="178">
        <f t="shared" si="544"/>
        <v>838.06461559925799</v>
      </c>
      <c r="CE47" s="178">
        <f t="shared" si="544"/>
        <v>145.49524574116933</v>
      </c>
      <c r="CF47" s="178">
        <f t="shared" si="544"/>
        <v>277.37188001397834</v>
      </c>
      <c r="CG47" s="178">
        <f t="shared" si="544"/>
        <v>431.82952736985948</v>
      </c>
      <c r="CH47" s="178">
        <f t="shared" si="544"/>
        <v>252.05349737836602</v>
      </c>
      <c r="CI47" s="178">
        <f t="shared" si="544"/>
        <v>368.58859111165731</v>
      </c>
      <c r="CJ47" s="178">
        <f t="shared" si="544"/>
        <v>428.5693805800035</v>
      </c>
      <c r="CK47" s="178">
        <f t="shared" si="544"/>
        <v>334.03273966727033</v>
      </c>
      <c r="CL47" s="178">
        <f t="shared" si="544"/>
        <v>355.52212840553233</v>
      </c>
      <c r="CM47" s="178">
        <f t="shared" si="544"/>
        <v>347.94025257662094</v>
      </c>
      <c r="CN47" s="178">
        <f t="shared" si="544"/>
        <v>370.44787656253732</v>
      </c>
      <c r="CO47" s="178">
        <f t="shared" si="544"/>
        <v>357.9223898889021</v>
      </c>
      <c r="CP47" s="178">
        <f t="shared" si="544"/>
        <v>582.02363199410354</v>
      </c>
      <c r="CQ47" s="178">
        <f t="shared" si="544"/>
        <v>80.996466259999977</v>
      </c>
      <c r="CR47" s="178">
        <f t="shared" si="544"/>
        <v>176.70117272999997</v>
      </c>
      <c r="CS47" s="178">
        <f t="shared" si="544"/>
        <v>287.24037484000013</v>
      </c>
      <c r="CT47" s="178">
        <f t="shared" si="544"/>
        <v>238.17748381999999</v>
      </c>
      <c r="CU47" s="178">
        <f t="shared" si="544"/>
        <v>260.37025516000011</v>
      </c>
      <c r="CV47" s="178">
        <f t="shared" si="544"/>
        <v>207.77092926999978</v>
      </c>
      <c r="CW47" s="178">
        <f t="shared" si="544"/>
        <v>332.11390437000011</v>
      </c>
      <c r="CX47" s="178">
        <f t="shared" si="544"/>
        <v>542.4400895883557</v>
      </c>
      <c r="CY47" s="178">
        <f t="shared" si="544"/>
        <v>460.61543469999987</v>
      </c>
      <c r="CZ47" s="178">
        <f t="shared" si="544"/>
        <v>423.5080217499999</v>
      </c>
      <c r="DA47" s="178">
        <f t="shared" si="544"/>
        <v>668.35661313000026</v>
      </c>
      <c r="DB47" s="178">
        <f t="shared" si="544"/>
        <v>1194.3604157399991</v>
      </c>
      <c r="DC47" s="178">
        <f t="shared" ref="DC47:DY47" si="545">+SUM(DC48:DC50)</f>
        <v>152.08008178</v>
      </c>
      <c r="DD47" s="178">
        <f t="shared" si="545"/>
        <v>389.36590288000002</v>
      </c>
      <c r="DE47" s="178">
        <f t="shared" si="545"/>
        <v>528.29019801999993</v>
      </c>
      <c r="DF47" s="178">
        <f t="shared" si="545"/>
        <v>488.83874406000001</v>
      </c>
      <c r="DG47" s="178">
        <f t="shared" si="545"/>
        <v>412.17786731000007</v>
      </c>
      <c r="DH47" s="178">
        <f t="shared" si="545"/>
        <v>317.11716183999971</v>
      </c>
      <c r="DI47" s="178">
        <f t="shared" si="545"/>
        <v>230.47119051000016</v>
      </c>
      <c r="DJ47" s="178">
        <f t="shared" si="545"/>
        <v>327.63298313999985</v>
      </c>
      <c r="DK47" s="178">
        <f t="shared" si="545"/>
        <v>307.20119899000053</v>
      </c>
      <c r="DL47" s="178">
        <f t="shared" si="545"/>
        <v>371.30262468999916</v>
      </c>
      <c r="DM47" s="178">
        <f t="shared" si="545"/>
        <v>495.54610043000076</v>
      </c>
      <c r="DN47" s="178">
        <f t="shared" si="545"/>
        <v>1085.9496019699993</v>
      </c>
      <c r="DO47" s="178">
        <f t="shared" si="545"/>
        <v>123.79030386000001</v>
      </c>
      <c r="DP47" s="178">
        <f t="shared" si="545"/>
        <v>246.47085998000014</v>
      </c>
      <c r="DQ47" s="178">
        <f t="shared" si="545"/>
        <v>212.74603749999983</v>
      </c>
      <c r="DR47" s="178">
        <f t="shared" si="545"/>
        <v>254.4297845200002</v>
      </c>
      <c r="DS47" s="178">
        <f t="shared" si="545"/>
        <v>203.85520482999956</v>
      </c>
      <c r="DT47" s="178">
        <f t="shared" si="545"/>
        <v>278.38689063000032</v>
      </c>
      <c r="DU47" s="178">
        <f t="shared" si="545"/>
        <v>287.58114905999969</v>
      </c>
      <c r="DV47" s="178">
        <f t="shared" si="545"/>
        <v>267.45849274000079</v>
      </c>
      <c r="DW47" s="178">
        <f t="shared" si="545"/>
        <v>475.98393146999939</v>
      </c>
      <c r="DX47" s="178">
        <f t="shared" si="545"/>
        <v>284.82123350000029</v>
      </c>
      <c r="DY47" s="178">
        <f t="shared" si="545"/>
        <v>267.32964465999987</v>
      </c>
      <c r="DZ47" s="178">
        <f t="shared" ref="DZ47:EW47" si="546">+SUM(DZ48:DZ50)</f>
        <v>768.16312688999858</v>
      </c>
      <c r="EA47" s="178">
        <f t="shared" si="546"/>
        <v>149.57744633999999</v>
      </c>
      <c r="EB47" s="178">
        <f t="shared" si="546"/>
        <v>148.63572832000006</v>
      </c>
      <c r="EC47" s="178">
        <f t="shared" si="546"/>
        <v>203.01044707999995</v>
      </c>
      <c r="ED47" s="178">
        <f t="shared" si="546"/>
        <v>289.47332761999979</v>
      </c>
      <c r="EE47" s="178">
        <f t="shared" si="546"/>
        <v>330.72818314999984</v>
      </c>
      <c r="EF47" s="178">
        <f t="shared" si="546"/>
        <v>194.73812069000022</v>
      </c>
      <c r="EG47" s="178">
        <f t="shared" si="546"/>
        <v>196.54013337000001</v>
      </c>
      <c r="EH47" s="178">
        <f t="shared" si="546"/>
        <v>175.7386231400003</v>
      </c>
      <c r="EI47" s="178">
        <f t="shared" si="546"/>
        <v>194.68943045799969</v>
      </c>
      <c r="EJ47" s="178">
        <f t="shared" si="546"/>
        <v>227.47633681000042</v>
      </c>
      <c r="EK47" s="178">
        <f t="shared" si="546"/>
        <v>228.2351809799994</v>
      </c>
      <c r="EL47" s="178">
        <f t="shared" si="546"/>
        <v>507.06995126000015</v>
      </c>
      <c r="EM47" s="178">
        <f t="shared" si="546"/>
        <v>89.532632779999986</v>
      </c>
      <c r="EN47" s="178">
        <f t="shared" si="546"/>
        <v>131.52810216000003</v>
      </c>
      <c r="EO47" s="178">
        <f t="shared" si="546"/>
        <v>97.66755575000002</v>
      </c>
      <c r="EP47" s="178">
        <f t="shared" si="546"/>
        <v>62.19717911000005</v>
      </c>
      <c r="EQ47" s="178">
        <f t="shared" si="546"/>
        <v>92.971762369999823</v>
      </c>
      <c r="ER47" s="178">
        <f t="shared" si="546"/>
        <v>101.0578249400001</v>
      </c>
      <c r="ES47" s="178">
        <f t="shared" si="546"/>
        <v>120.36900283000007</v>
      </c>
      <c r="ET47" s="178">
        <f t="shared" si="546"/>
        <v>157.42280158999998</v>
      </c>
      <c r="EU47" s="178">
        <f t="shared" si="546"/>
        <v>153.31163115000024</v>
      </c>
      <c r="EV47" s="178">
        <f t="shared" si="546"/>
        <v>160.87161142222192</v>
      </c>
      <c r="EW47" s="178">
        <f t="shared" si="546"/>
        <v>226.54581009777752</v>
      </c>
      <c r="EX47" s="178">
        <f t="shared" ref="EX47:FJ47" si="547">+SUM(EX48:EX50)</f>
        <v>456.0244580200004</v>
      </c>
      <c r="EY47" s="178">
        <f t="shared" si="547"/>
        <v>51.615977908536564</v>
      </c>
      <c r="EZ47" s="178">
        <f t="shared" si="547"/>
        <v>89.481949470000302</v>
      </c>
      <c r="FA47" s="178">
        <f t="shared" si="547"/>
        <v>178.59472520999969</v>
      </c>
      <c r="FB47" s="178">
        <f t="shared" si="547"/>
        <v>151.75536915999879</v>
      </c>
      <c r="FC47" s="178">
        <f t="shared" si="547"/>
        <v>213.26952828000148</v>
      </c>
      <c r="FD47" s="178">
        <f t="shared" si="547"/>
        <v>144.42684747000206</v>
      </c>
      <c r="FE47" s="178">
        <f t="shared" si="547"/>
        <v>172.78906475666813</v>
      </c>
      <c r="FF47" s="178">
        <f t="shared" si="547"/>
        <v>146.5080230233286</v>
      </c>
      <c r="FG47" s="178">
        <f t="shared" si="547"/>
        <v>166.39888379624722</v>
      </c>
      <c r="FH47" s="178">
        <f t="shared" si="547"/>
        <v>172.38594018375224</v>
      </c>
      <c r="FI47" s="178">
        <f t="shared" si="547"/>
        <v>180.15951615000236</v>
      </c>
      <c r="FJ47" s="178">
        <f t="shared" si="547"/>
        <v>595.60113053998737</v>
      </c>
      <c r="FK47" s="178">
        <f t="shared" ref="FK47:FM47" si="548">+SUM(FK48:FK50)</f>
        <v>44.545765929999988</v>
      </c>
      <c r="FL47" s="178">
        <f t="shared" si="548"/>
        <v>97.088784870000026</v>
      </c>
      <c r="FM47" s="178">
        <f t="shared" si="548"/>
        <v>154.36709754999995</v>
      </c>
      <c r="FN47" s="178">
        <f t="shared" ref="FN47:FO47" si="549">+SUM(FN48:FN50)</f>
        <v>138.07725176999989</v>
      </c>
      <c r="FO47" s="178">
        <f t="shared" si="549"/>
        <v>159.48812662999984</v>
      </c>
      <c r="FP47" s="178">
        <f t="shared" ref="FP47" si="550">+SUM(FP48:FP50)</f>
        <v>154.0739443000007</v>
      </c>
      <c r="FQ47" s="178">
        <f t="shared" ref="FQ47" si="551">+SUM(FQ48:FQ50)</f>
        <v>170.17139425999989</v>
      </c>
      <c r="FR47" s="178">
        <f t="shared" ref="FR47" si="552">+SUM(FR48:FR50)</f>
        <v>191.62042835999978</v>
      </c>
      <c r="FS47" s="178">
        <f t="shared" ref="FS47" si="553">+SUM(FS48:FS50)</f>
        <v>201.9293142166666</v>
      </c>
      <c r="FT47" s="178">
        <f t="shared" ref="FT47" si="554">+SUM(FT48:FT50)</f>
        <v>206.61805100333373</v>
      </c>
      <c r="FU47" s="178">
        <f t="shared" ref="FU47" si="555">+SUM(FU48:FU50)</f>
        <v>217.78736957999956</v>
      </c>
      <c r="FV47" s="178">
        <f t="shared" ref="FV47:FW47" si="556">+SUM(FV48:FV50)</f>
        <v>543.54829183000004</v>
      </c>
      <c r="FW47" s="178">
        <f t="shared" si="556"/>
        <v>95.2720257</v>
      </c>
      <c r="FX47" s="178">
        <f t="shared" ref="FX47:FY47" si="557">+SUM(FX48:FX50)</f>
        <v>130.90787839999984</v>
      </c>
      <c r="FY47" s="178">
        <f t="shared" si="557"/>
        <v>180.61584859000016</v>
      </c>
      <c r="FZ47" s="178">
        <f t="shared" ref="FZ47" si="558">+SUM(FZ48:FZ50)</f>
        <v>222.99395759999979</v>
      </c>
      <c r="GA47" s="178">
        <f t="shared" ref="GA47:GB47" si="559">+SUM(GA48:GA50)</f>
        <v>173.92662857000022</v>
      </c>
      <c r="GB47" s="178">
        <f t="shared" si="559"/>
        <v>132.89192916600035</v>
      </c>
      <c r="GC47" s="178">
        <f t="shared" ref="GC47" si="560">+SUM(GC48:GC50)</f>
        <v>135.54832322399994</v>
      </c>
      <c r="GD47" s="178">
        <f t="shared" ref="GD47" si="561">+SUM(GD48:GD50)</f>
        <v>167.32490670000018</v>
      </c>
      <c r="GE47" s="178">
        <f t="shared" ref="GE47" si="562">+SUM(GE48:GE50)</f>
        <v>150.49996273999986</v>
      </c>
      <c r="GF47" s="178">
        <f t="shared" ref="GF47:GG47" si="563">+SUM(GF48:GF50)</f>
        <v>144.34372008000042</v>
      </c>
      <c r="GG47" s="178">
        <f t="shared" si="563"/>
        <v>163.00791444849938</v>
      </c>
      <c r="GH47" s="178">
        <f t="shared" ref="GH47:GI47" si="564">+SUM(GH48:GH50)</f>
        <v>331.01887225712534</v>
      </c>
      <c r="GI47" s="178">
        <f t="shared" si="564"/>
        <v>97.572751400895854</v>
      </c>
    </row>
    <row r="48" spans="2:191">
      <c r="B48" s="186">
        <v>2211</v>
      </c>
      <c r="C48" s="189" t="s">
        <v>57</v>
      </c>
      <c r="D48" s="182">
        <f t="shared" si="102"/>
        <v>4361.7496222499994</v>
      </c>
      <c r="E48" s="182">
        <f t="shared" si="103"/>
        <v>4274.6399123700012</v>
      </c>
      <c r="F48" s="182">
        <f t="shared" si="104"/>
        <v>2316.4660776900005</v>
      </c>
      <c r="G48" s="182">
        <f t="shared" si="105"/>
        <v>2673.8104828799992</v>
      </c>
      <c r="H48" s="182">
        <f>+SUM(DC48:DN48)</f>
        <v>2605.9144667400001</v>
      </c>
      <c r="I48" s="182">
        <f>+SUM(DO48:DZ48)</f>
        <v>1039.90919992</v>
      </c>
      <c r="J48" s="182">
        <f>+SUM(EA48:EL48)</f>
        <v>819.52664183999991</v>
      </c>
      <c r="K48" s="182">
        <f>+SUM(EM48:EX48)</f>
        <v>533.09327129999997</v>
      </c>
      <c r="L48" s="182">
        <f t="shared" si="537"/>
        <v>680.67052386852561</v>
      </c>
      <c r="M48" s="182">
        <f t="shared" si="51"/>
        <v>603.13508633000026</v>
      </c>
      <c r="N48" s="182">
        <f t="shared" si="52"/>
        <v>451.20249753000019</v>
      </c>
      <c r="O48" s="182">
        <f t="shared" si="53"/>
        <v>723.86004924000008</v>
      </c>
      <c r="P48" s="182">
        <f t="shared" si="54"/>
        <v>1014.6795330200001</v>
      </c>
      <c r="Q48" s="182">
        <f t="shared" si="55"/>
        <v>1098.6419917400001</v>
      </c>
      <c r="R48" s="182">
        <f t="shared" si="56"/>
        <v>1524.5680482499995</v>
      </c>
      <c r="S48" s="182">
        <f t="shared" si="57"/>
        <v>848.50937912000018</v>
      </c>
      <c r="T48" s="182">
        <f t="shared" si="58"/>
        <v>938.65544117000024</v>
      </c>
      <c r="U48" s="182">
        <f t="shared" si="59"/>
        <v>1048.2714374500001</v>
      </c>
      <c r="V48" s="182">
        <f t="shared" si="60"/>
        <v>1439.2036546300008</v>
      </c>
      <c r="W48" s="182">
        <f t="shared" si="61"/>
        <v>539.98464053000021</v>
      </c>
      <c r="X48" s="182">
        <f t="shared" si="62"/>
        <v>590.39401392000002</v>
      </c>
      <c r="Y48" s="182">
        <f t="shared" si="63"/>
        <v>561.4839714000002</v>
      </c>
      <c r="Z48" s="182">
        <f t="shared" si="64"/>
        <v>624.60345184000005</v>
      </c>
      <c r="AA48" s="182">
        <f t="shared" si="65"/>
        <v>197.29140161999999</v>
      </c>
      <c r="AB48" s="182">
        <f t="shared" si="66"/>
        <v>248.60159434999991</v>
      </c>
      <c r="AC48" s="182">
        <f t="shared" si="67"/>
        <v>865.29652650999992</v>
      </c>
      <c r="AD48" s="182">
        <f t="shared" si="68"/>
        <v>1362.6209603999996</v>
      </c>
      <c r="AE48" s="182">
        <f t="shared" ref="AE48:AE52" si="565">+SUM(DC48:DE48)</f>
        <v>611.49557920999996</v>
      </c>
      <c r="AF48" s="182">
        <f t="shared" ref="AF48:AF52" si="566">+SUM(DF48:DH48)</f>
        <v>585.13000418000024</v>
      </c>
      <c r="AG48" s="182">
        <f t="shared" ref="AG48:AG52" si="567">+SUM(DI48:DK48)</f>
        <v>358.36225770000004</v>
      </c>
      <c r="AH48" s="182">
        <f t="shared" ref="AH48:AH52" si="568">+SUM(DL48:DN48)</f>
        <v>1050.92662565</v>
      </c>
      <c r="AI48" s="182">
        <f t="shared" ref="AI48:AI52" si="569">+SUM(DO48:DQ48)</f>
        <v>104.32915089000001</v>
      </c>
      <c r="AJ48" s="182">
        <f t="shared" ref="AJ48:AJ52" si="570">+SUM(DR48:DT48)</f>
        <v>205.62563196999997</v>
      </c>
      <c r="AK48" s="182">
        <f t="shared" ref="AK48:AK52" si="571">+SUM(DU48:DW48)</f>
        <v>249.99181137000002</v>
      </c>
      <c r="AL48" s="182">
        <f t="shared" ref="AL48:AL52" si="572">+SUM(DX48:DZ48)</f>
        <v>479.96260568999998</v>
      </c>
      <c r="AM48" s="182">
        <f t="shared" ref="AM48:AM52" si="573">+SUM(EA48:EC48)</f>
        <v>28.301870010000002</v>
      </c>
      <c r="AN48" s="182">
        <f t="shared" ref="AN48:AN52" si="574">+SUM(ED48:EF48)</f>
        <v>289.83977099999993</v>
      </c>
      <c r="AO48" s="182">
        <f t="shared" ref="AO48:AO52" si="575">+SUM(EG48:EI48)</f>
        <v>159.04016786000003</v>
      </c>
      <c r="AP48" s="182">
        <f t="shared" ref="AP48:AP52" si="576">+SUM(EJ48:EL48)</f>
        <v>342.34483297000008</v>
      </c>
      <c r="AQ48" s="182">
        <f t="shared" ref="AQ48:AQ52" si="577">+SUM(EM48:EO48)</f>
        <v>41.515316259999999</v>
      </c>
      <c r="AR48" s="182">
        <f t="shared" ref="AR48:AR52" si="578">+SUM(EP48:ER48)</f>
        <v>62.513026199999985</v>
      </c>
      <c r="AS48" s="183">
        <f t="shared" ref="AS48:AS52" si="579">+SUM(ES48:EU48)</f>
        <v>126.98538555999998</v>
      </c>
      <c r="AT48" s="183">
        <f t="shared" ref="AT48:AT52" si="580">+SUM(EV48:EX48)</f>
        <v>302.07954327999994</v>
      </c>
      <c r="AU48" s="183">
        <f t="shared" si="539"/>
        <v>67.756990558536529</v>
      </c>
      <c r="AV48" s="183">
        <f t="shared" si="540"/>
        <v>194.61197096000222</v>
      </c>
      <c r="AW48" s="183">
        <f t="shared" si="541"/>
        <v>138.85072063999445</v>
      </c>
      <c r="AX48" s="183">
        <f t="shared" si="542"/>
        <v>279.45084170999246</v>
      </c>
      <c r="AY48" s="183">
        <f t="shared" si="543"/>
        <v>26.084696199999996</v>
      </c>
      <c r="AZ48" s="183">
        <f t="shared" si="515"/>
        <v>92.59545318000022</v>
      </c>
      <c r="BA48" s="183">
        <f t="shared" si="71"/>
        <v>134.36067572999968</v>
      </c>
      <c r="BB48" s="183">
        <f t="shared" si="72"/>
        <v>350.09426122000042</v>
      </c>
      <c r="BC48" s="183">
        <f t="shared" si="73"/>
        <v>34.493106959999999</v>
      </c>
      <c r="BD48" s="183">
        <f t="shared" si="74"/>
        <v>132.7502094900002</v>
      </c>
      <c r="BE48" s="183">
        <f t="shared" si="75"/>
        <v>97.349911509999941</v>
      </c>
      <c r="BF48" s="183">
        <f t="shared" si="76"/>
        <v>186.60926957000004</v>
      </c>
      <c r="BG48" s="178">
        <f>+'[1]1.GobCentral'!AC87</f>
        <v>190.79400910000012</v>
      </c>
      <c r="BH48" s="178">
        <f>+'[1]1.GobCentral'!AD87</f>
        <v>248.91941494</v>
      </c>
      <c r="BI48" s="178">
        <f>+'[1]1.GobCentral'!AE87</f>
        <v>284.1466251999999</v>
      </c>
      <c r="BJ48" s="178">
        <f>+'[1]1.GobCentral'!AF87</f>
        <v>386.05777080999997</v>
      </c>
      <c r="BK48" s="178">
        <f>+'[1]1.GobCentral'!AG87</f>
        <v>333.46105674000012</v>
      </c>
      <c r="BL48" s="178">
        <f>+'[1]1.GobCentral'!AH87</f>
        <v>295.16070547000004</v>
      </c>
      <c r="BM48" s="178">
        <f>+'[1]1.GobCentral'!AI87</f>
        <v>360.10648095000028</v>
      </c>
      <c r="BN48" s="178">
        <f>+'[1]1.GobCentral'!AJ87</f>
        <v>358.16874633999998</v>
      </c>
      <c r="BO48" s="178">
        <f>+'[1]1.GobCentral'!AK87</f>
        <v>380.36676444999995</v>
      </c>
      <c r="BP48" s="178">
        <f>+'[1]1.GobCentral'!AL87</f>
        <v>423.52609768000013</v>
      </c>
      <c r="BQ48" s="178">
        <f>+'[1]1.GobCentral'!AM87</f>
        <v>551.12918822999973</v>
      </c>
      <c r="BR48" s="178">
        <f>+'[1]1.GobCentral'!AN87</f>
        <v>549.91276233999963</v>
      </c>
      <c r="BS48" s="178">
        <f>+'[1]1.GobCentral'!AO87</f>
        <v>152.24074625000006</v>
      </c>
      <c r="BT48" s="178">
        <f>+'[1]1.GobCentral'!AP87</f>
        <v>395.97120865000011</v>
      </c>
      <c r="BU48" s="178">
        <f>+'[1]1.GobCentral'!AQ87</f>
        <v>300.29742421999998</v>
      </c>
      <c r="BV48" s="178">
        <f>+'[1]1.GobCentral'!AR87</f>
        <v>290.05758616000026</v>
      </c>
      <c r="BW48" s="178">
        <f>+'[1]1.GobCentral'!AS87</f>
        <v>333.25041636999993</v>
      </c>
      <c r="BX48" s="178">
        <f>+'[1]1.GobCentral'!AT87</f>
        <v>315.34743864000006</v>
      </c>
      <c r="BY48" s="178">
        <f>+'[1]1.GobCentral'!AU87</f>
        <v>348.65244225999999</v>
      </c>
      <c r="BZ48" s="178">
        <f>+'[1]1.GobCentral'!AV87</f>
        <v>308.90864583000013</v>
      </c>
      <c r="CA48" s="178">
        <f>+'[1]1.GobCentral'!AW87</f>
        <v>390.7103493599999</v>
      </c>
      <c r="CB48" s="178">
        <f>+'[1]1.GobCentral'!AX87</f>
        <v>443.92190046000042</v>
      </c>
      <c r="CC48" s="178">
        <f>+'[1]1.GobCentral'!AY87</f>
        <v>447.46740483000025</v>
      </c>
      <c r="CD48" s="178">
        <f>+'[1]1.GobCentral'!AZ87</f>
        <v>547.81434934000004</v>
      </c>
      <c r="CE48" s="178">
        <f>+'[1]1.GobCentral'!BA87</f>
        <v>88.346107169999996</v>
      </c>
      <c r="CF48" s="178">
        <f>+'[1]1.GobCentral'!BB87</f>
        <v>176.43423498000001</v>
      </c>
      <c r="CG48" s="178">
        <f>+'[1]1.GobCentral'!BC87</f>
        <v>275.20429838000013</v>
      </c>
      <c r="CH48" s="178">
        <f>+'[1]1.GobCentral'!BD87</f>
        <v>109.60749697</v>
      </c>
      <c r="CI48" s="178">
        <f>+'[1]1.GobCentral'!BE87</f>
        <v>211.05585786999998</v>
      </c>
      <c r="CJ48" s="178">
        <f>+'[1]1.GobCentral'!BF87</f>
        <v>269.73065908000001</v>
      </c>
      <c r="CK48" s="178">
        <f>+'[1]1.GobCentral'!BG87</f>
        <v>167.14184857000012</v>
      </c>
      <c r="CL48" s="178">
        <f>+'[1]1.GobCentral'!BH87</f>
        <v>221.46102329000013</v>
      </c>
      <c r="CM48" s="178">
        <f>+'[1]1.GobCentral'!BI87</f>
        <v>172.88109953999998</v>
      </c>
      <c r="CN48" s="178">
        <f>+'[1]1.GobCentral'!BJ87</f>
        <v>201.81472495000008</v>
      </c>
      <c r="CO48" s="178">
        <f>+'[1]1.GobCentral'!BK87</f>
        <v>202.74812686999996</v>
      </c>
      <c r="CP48" s="178">
        <f>+'[1]1.GobCentral'!BL87</f>
        <v>220.04060002000003</v>
      </c>
      <c r="CQ48" s="178">
        <f>+'[1]1.GobCentral'!BM87</f>
        <v>13.79802772</v>
      </c>
      <c r="CR48" s="178">
        <f>+'[1]1.GobCentral'!BN87</f>
        <v>60.682586929999999</v>
      </c>
      <c r="CS48" s="178">
        <f>+'[1]1.GobCentral'!BO87</f>
        <v>122.81078696999998</v>
      </c>
      <c r="CT48" s="178">
        <f>+'[1]1.GobCentral'!BP87</f>
        <v>94.513858989999974</v>
      </c>
      <c r="CU48" s="178">
        <f>+'[1]1.GobCentral'!BQ87</f>
        <v>69.922979029999979</v>
      </c>
      <c r="CV48" s="178">
        <f>+'[1]1.GobCentral'!BR87</f>
        <v>84.164756329999975</v>
      </c>
      <c r="CW48" s="178">
        <f>+'[1]1.GobCentral'!BS87</f>
        <v>184.96501605000003</v>
      </c>
      <c r="CX48" s="178">
        <f>+'[1]1.GobCentral'!BT87</f>
        <v>383.05186550000002</v>
      </c>
      <c r="CY48" s="178">
        <f>+'[1]1.GobCentral'!BU87</f>
        <v>297.27964495999981</v>
      </c>
      <c r="CZ48" s="178">
        <f>+'[1]1.GobCentral'!BV87</f>
        <v>148.11696021000003</v>
      </c>
      <c r="DA48" s="178">
        <f>+'[1]1.GobCentral'!BW87</f>
        <v>495.39850920999982</v>
      </c>
      <c r="DB48" s="178">
        <f>+'[1]1.GobCentral'!BX87</f>
        <v>719.10549097999967</v>
      </c>
      <c r="DC48" s="178">
        <f>+'[1]1.GobCentral'!BY87</f>
        <v>53.020146640000007</v>
      </c>
      <c r="DD48" s="178">
        <f>+'[1]1.GobCentral'!BZ87</f>
        <v>256.26408989999999</v>
      </c>
      <c r="DE48" s="178">
        <f>+'[1]1.GobCentral'!CA87</f>
        <v>302.21134266999991</v>
      </c>
      <c r="DF48" s="178">
        <f>+'[1]1.GobCentral'!CB87</f>
        <v>288.6185528900001</v>
      </c>
      <c r="DG48" s="178">
        <f>+'[1]1.GobCentral'!CC87</f>
        <v>179.15464696000006</v>
      </c>
      <c r="DH48" s="178">
        <f>+'[1]1.GobCentral'!CD87</f>
        <v>117.35680433000003</v>
      </c>
      <c r="DI48" s="178">
        <f>+'[1]1.GobCentral'!CE87</f>
        <v>87.931408509999997</v>
      </c>
      <c r="DJ48" s="178">
        <f>+'[1]1.GobCentral'!CF87</f>
        <v>154.42169456000005</v>
      </c>
      <c r="DK48" s="178">
        <f>+'[1]1.GobCentral'!CG87</f>
        <v>116.00915463</v>
      </c>
      <c r="DL48" s="178">
        <f>+'[1]1.GobCentral'!CH87</f>
        <v>156.89062770999999</v>
      </c>
      <c r="DM48" s="178">
        <f>+'[1]1.GobCentral'!CI87</f>
        <v>281.60259224999993</v>
      </c>
      <c r="DN48" s="178">
        <f>+'[1]1.GobCentral'!CJ87</f>
        <v>612.43340569000009</v>
      </c>
      <c r="DO48" s="178">
        <f>+'[1]1.GobCentral'!CK87</f>
        <v>11.431022759999999</v>
      </c>
      <c r="DP48" s="178">
        <f>+'[1]1.GobCentral'!CL87</f>
        <v>25.170026829999991</v>
      </c>
      <c r="DQ48" s="178">
        <f>+'[1]1.GobCentral'!CM87</f>
        <v>67.72810130000002</v>
      </c>
      <c r="DR48" s="178">
        <f>+'[1]1.GobCentral'!CN87</f>
        <v>67.433467309999983</v>
      </c>
      <c r="DS48" s="178">
        <f>+'[1]1.GobCentral'!CO87</f>
        <v>51.207207229999995</v>
      </c>
      <c r="DT48" s="178">
        <f>+'[1]1.GobCentral'!CP87</f>
        <v>86.984957429999994</v>
      </c>
      <c r="DU48" s="178">
        <f>+'[1]1.GobCentral'!CQ87</f>
        <v>60.774424149999994</v>
      </c>
      <c r="DV48" s="178">
        <f>+'[1]1.GobCentral'!CR87</f>
        <v>97.294481660000017</v>
      </c>
      <c r="DW48" s="178">
        <f>+'[1]1.GobCentral'!CS87</f>
        <v>91.922905560000004</v>
      </c>
      <c r="DX48" s="178">
        <f>+'[1]1.GobCentral'!CT87</f>
        <v>83.028586959999998</v>
      </c>
      <c r="DY48" s="178">
        <f>+'[1]1.GobCentral'!CU87</f>
        <v>79.816545849999954</v>
      </c>
      <c r="DZ48" s="178">
        <f>+'[1]1.GobCentral'!CV87</f>
        <v>317.11747288000004</v>
      </c>
      <c r="EA48" s="178">
        <f>+'[1]1.GobCentral'!CW87</f>
        <v>0.79406508000000009</v>
      </c>
      <c r="EB48" s="178">
        <f>+'[1]1.GobCentral'!CX87</f>
        <v>9.9824559100000005</v>
      </c>
      <c r="EC48" s="178">
        <f>+'[1]1.GobCentral'!CY87</f>
        <v>17.525349020000004</v>
      </c>
      <c r="ED48" s="178">
        <f>+'[1]1.GobCentral'!CZ87</f>
        <v>62.418806959999998</v>
      </c>
      <c r="EE48" s="178">
        <f>+'[1]1.GobCentral'!DA87</f>
        <v>148.26546705999993</v>
      </c>
      <c r="EF48" s="178">
        <f>+'[1]1.GobCentral'!DB87</f>
        <v>79.155496979999995</v>
      </c>
      <c r="EG48" s="178">
        <f>+'[1]1.GobCentral'!DC87</f>
        <v>67.829291169999991</v>
      </c>
      <c r="EH48" s="178">
        <f>+'[1]1.GobCentral'!DD87</f>
        <v>47.764903220000008</v>
      </c>
      <c r="EI48" s="178">
        <f>+'[1]1.GobCentral'!DE87</f>
        <v>43.445973470000027</v>
      </c>
      <c r="EJ48" s="178">
        <f>+'[1]1.GobCentral'!DF87</f>
        <v>80.284540640000074</v>
      </c>
      <c r="EK48" s="178">
        <f>+'[1]1.GobCentral'!DG87</f>
        <v>68.346508780000022</v>
      </c>
      <c r="EL48" s="178">
        <f>+'[1]1.GobCentral'!DH87</f>
        <v>193.71378354999996</v>
      </c>
      <c r="EM48" s="178">
        <f>+'[1]1.GobCentral'!DI87</f>
        <v>3.0436350299999995</v>
      </c>
      <c r="EN48" s="178">
        <f>+'[1]1.GobCentral'!DJ87</f>
        <v>24.534075689999995</v>
      </c>
      <c r="EO48" s="178">
        <f>+'[1]1.GobCentral'!DK87</f>
        <v>13.937605540000003</v>
      </c>
      <c r="EP48" s="178">
        <f>+'[1]1.GobCentral'!DL87</f>
        <v>13.554940839999995</v>
      </c>
      <c r="EQ48" s="178">
        <f>+'[1]1.GobCentral'!DM87</f>
        <v>28.161652419999996</v>
      </c>
      <c r="ER48" s="178">
        <f>+'[1]1.GobCentral'!DN87</f>
        <v>20.796432939999999</v>
      </c>
      <c r="ES48" s="178">
        <f>+'[1]1.GobCentral'!DO87</f>
        <v>31.234911869999998</v>
      </c>
      <c r="ET48" s="178">
        <f>+'[1]1.GobCentral'!DP87</f>
        <v>50.848446959999997</v>
      </c>
      <c r="EU48" s="178">
        <f>+'[1]1.GobCentral'!DQ87</f>
        <v>44.902026729999989</v>
      </c>
      <c r="EV48" s="178">
        <f>+'[1]1.GobCentral'!DR87</f>
        <v>26.973523130000004</v>
      </c>
      <c r="EW48" s="178">
        <f>+'[1]1.GobCentral'!DS87</f>
        <v>91.561499089999998</v>
      </c>
      <c r="EX48" s="178">
        <f>+'[1]1.GobCentral'!DT87</f>
        <v>183.54452105999997</v>
      </c>
      <c r="EY48" s="178">
        <f>+'[1]1.GobCentral'!DU87</f>
        <v>5.2025299185365759</v>
      </c>
      <c r="EZ48" s="178">
        <f>+'[1]1.GobCentral'!DV87</f>
        <v>3.0012510200002964</v>
      </c>
      <c r="FA48" s="178">
        <f>+'[1]1.GobCentral'!DW87</f>
        <v>59.553209619999649</v>
      </c>
      <c r="FB48" s="178">
        <f>+'[1]1.GobCentral'!DX87</f>
        <v>56.853513929998847</v>
      </c>
      <c r="FC48" s="178">
        <f>+'[1]1.GobCentral'!DY87</f>
        <v>107.98674916000141</v>
      </c>
      <c r="FD48" s="178">
        <f>+'[1]1.GobCentral'!DZ87</f>
        <v>29.771707870001958</v>
      </c>
      <c r="FE48" s="178">
        <f>+'[1]1.GobCentral'!EA87</f>
        <v>52.210746600001656</v>
      </c>
      <c r="FF48" s="178">
        <f>+'[1]1.GobCentral'!EB87</f>
        <v>40.276568899995027</v>
      </c>
      <c r="FG48" s="178">
        <f>+'[1]1.GobCentral'!EC87</f>
        <v>46.363405139997752</v>
      </c>
      <c r="FH48" s="178">
        <f>+'[1]1.GobCentral'!ED87</f>
        <v>54.847104530001829</v>
      </c>
      <c r="FI48" s="178">
        <f>+'[1]1.GobCentral'!EE87</f>
        <v>54.875113830002363</v>
      </c>
      <c r="FJ48" s="178">
        <f>+'[1]1.GobCentral'!EF87</f>
        <v>169.72862334998825</v>
      </c>
      <c r="FK48" s="178">
        <f>+'[1]1.GobCentral'!EG87</f>
        <v>4.47E-3</v>
      </c>
      <c r="FL48" s="178">
        <f>+'[1]1.GobCentral'!EH87</f>
        <v>1.2342213900000001</v>
      </c>
      <c r="FM48" s="178">
        <f>+'[1]1.GobCentral'!EI87</f>
        <v>24.846004809999997</v>
      </c>
      <c r="FN48" s="178">
        <f>+'[1]1.GobCentral'!EJ87</f>
        <v>17.98672107000003</v>
      </c>
      <c r="FO48" s="178">
        <f>+'[1]1.GobCentral'!EK87</f>
        <v>46.063088159999985</v>
      </c>
      <c r="FP48" s="178">
        <f>+'[1]1.GobCentral'!EL87</f>
        <v>28.545643950000191</v>
      </c>
      <c r="FQ48" s="178">
        <f>+'[1]1.GobCentral'!EM87</f>
        <v>29.93031491999993</v>
      </c>
      <c r="FR48" s="178">
        <f>+'[1]1.GobCentral'!EN87</f>
        <v>55.71462066999991</v>
      </c>
      <c r="FS48" s="178">
        <f>+'[1]1.GobCentral'!EO87</f>
        <v>48.715740139999838</v>
      </c>
      <c r="FT48" s="178">
        <f>+'[1]1.GobCentral'!EP87</f>
        <v>60.748224050000168</v>
      </c>
      <c r="FU48" s="178">
        <f>+'[1]1.GobCentral'!EQ87</f>
        <v>53.854402850000113</v>
      </c>
      <c r="FV48" s="178">
        <f>+'[1]1.GobCentral'!ER87</f>
        <v>235.49163432000014</v>
      </c>
      <c r="FW48" s="178">
        <f>+'[1]1.GobCentral'!ES87</f>
        <v>0.3963824000000003</v>
      </c>
      <c r="FX48" s="178">
        <f>+'[1]1.GobCentral'!ET87</f>
        <v>13.259223649999994</v>
      </c>
      <c r="FY48" s="178">
        <f>+'[1]1.GobCentral'!EU87</f>
        <v>20.837500910000006</v>
      </c>
      <c r="FZ48" s="178">
        <f>+'[1]1.GobCentral'!EV87</f>
        <v>55.584897060000003</v>
      </c>
      <c r="GA48" s="178">
        <f>+'[1]1.GobCentral'!EW87</f>
        <v>35.544261850000019</v>
      </c>
      <c r="GB48" s="178">
        <f>+'[1]1.GobCentral'!EX87</f>
        <v>41.62105058000018</v>
      </c>
      <c r="GC48" s="178">
        <f>+'[1]1.GobCentral'!EY87</f>
        <v>25.514208349999979</v>
      </c>
      <c r="GD48" s="178">
        <f>+'[1]1.GobCentral'!EZ87</f>
        <v>37.899614380000024</v>
      </c>
      <c r="GE48" s="178">
        <f>+'[1]1.GobCentral'!FA87</f>
        <v>33.936088779999935</v>
      </c>
      <c r="GF48" s="178">
        <f>+'[1]1.GobCentral'!FB87</f>
        <v>35.393825590000191</v>
      </c>
      <c r="GG48" s="178">
        <f>+'[1]1.GobCentral'!FC87</f>
        <v>52.093041739999798</v>
      </c>
      <c r="GH48" s="178">
        <f>+'[1]1.GobCentral'!FD87</f>
        <v>99.122402240000028</v>
      </c>
      <c r="GI48" s="178">
        <f>+'[1]1.GobCentral'!FE87</f>
        <v>0.50591894000000004</v>
      </c>
    </row>
    <row r="49" spans="2:191">
      <c r="B49" s="186">
        <v>2212</v>
      </c>
      <c r="C49" s="189" t="s">
        <v>17</v>
      </c>
      <c r="D49" s="182">
        <f t="shared" si="102"/>
        <v>1718.8663420899995</v>
      </c>
      <c r="E49" s="182">
        <f t="shared" si="103"/>
        <v>1659.4939633400004</v>
      </c>
      <c r="F49" s="182">
        <f t="shared" si="104"/>
        <v>1852.8862354500002</v>
      </c>
      <c r="G49" s="182">
        <f t="shared" si="105"/>
        <v>1928.3327788099998</v>
      </c>
      <c r="H49" s="182">
        <f t="shared" ref="H49:H50" si="581">+SUM(DC49:DN49)</f>
        <v>2146.8787387299994</v>
      </c>
      <c r="I49" s="182">
        <f t="shared" ref="I49:I50" si="582">+SUM(DO49:DZ49)</f>
        <v>2588.7791802299989</v>
      </c>
      <c r="J49" s="182">
        <f t="shared" ref="J49:J50" si="583">+SUM(EA49:EL49)</f>
        <v>2002.5571246599995</v>
      </c>
      <c r="K49" s="182">
        <f t="shared" ref="K49:K50" si="584">+SUM(EM49:EX49)</f>
        <v>1300.3547305000002</v>
      </c>
      <c r="L49" s="182">
        <f t="shared" si="537"/>
        <v>1566.4491945299992</v>
      </c>
      <c r="M49" s="182">
        <f t="shared" si="51"/>
        <v>1651.1553159199998</v>
      </c>
      <c r="N49" s="182">
        <f t="shared" si="52"/>
        <v>1554.6110774500003</v>
      </c>
      <c r="O49" s="182">
        <f t="shared" si="53"/>
        <v>324.25036814000009</v>
      </c>
      <c r="P49" s="182">
        <f t="shared" si="54"/>
        <v>368.05414209000003</v>
      </c>
      <c r="Q49" s="182">
        <f t="shared" si="55"/>
        <v>421.9875828800001</v>
      </c>
      <c r="R49" s="182">
        <f t="shared" si="56"/>
        <v>604.57424897999931</v>
      </c>
      <c r="S49" s="182">
        <f t="shared" si="57"/>
        <v>362.05338216999996</v>
      </c>
      <c r="T49" s="182">
        <f t="shared" si="58"/>
        <v>415.56546614999974</v>
      </c>
      <c r="U49" s="182">
        <f t="shared" si="59"/>
        <v>342.58898940000023</v>
      </c>
      <c r="V49" s="182">
        <f t="shared" si="60"/>
        <v>539.28612562000058</v>
      </c>
      <c r="W49" s="182">
        <f t="shared" si="61"/>
        <v>307.84905593999997</v>
      </c>
      <c r="X49" s="182">
        <f t="shared" si="62"/>
        <v>430.37776116000032</v>
      </c>
      <c r="Y49" s="182">
        <f t="shared" si="63"/>
        <v>446.57703776999983</v>
      </c>
      <c r="Z49" s="182">
        <f t="shared" si="64"/>
        <v>668.08238058000006</v>
      </c>
      <c r="AA49" s="182">
        <f t="shared" si="65"/>
        <v>343.20148283000003</v>
      </c>
      <c r="AB49" s="182">
        <f t="shared" si="66"/>
        <v>427.78193237999994</v>
      </c>
      <c r="AC49" s="182">
        <f t="shared" si="67"/>
        <v>425.87461340999999</v>
      </c>
      <c r="AD49" s="182">
        <f t="shared" si="68"/>
        <v>731.4747501899999</v>
      </c>
      <c r="AE49" s="182">
        <f t="shared" si="565"/>
        <v>387.98188258000016</v>
      </c>
      <c r="AF49" s="182">
        <f t="shared" si="566"/>
        <v>521.14932053999962</v>
      </c>
      <c r="AG49" s="182">
        <f t="shared" si="567"/>
        <v>419.66153954000049</v>
      </c>
      <c r="AH49" s="182">
        <f t="shared" si="568"/>
        <v>818.08599606999928</v>
      </c>
      <c r="AI49" s="182">
        <f t="shared" si="569"/>
        <v>473.46233015000001</v>
      </c>
      <c r="AJ49" s="182">
        <f t="shared" si="570"/>
        <v>524.70430067000007</v>
      </c>
      <c r="AK49" s="182">
        <f t="shared" si="571"/>
        <v>768.90451517999986</v>
      </c>
      <c r="AL49" s="182">
        <f t="shared" si="572"/>
        <v>821.70803422999882</v>
      </c>
      <c r="AM49" s="182">
        <f t="shared" si="573"/>
        <v>469.68904342999997</v>
      </c>
      <c r="AN49" s="182">
        <f t="shared" si="574"/>
        <v>518.48670943999991</v>
      </c>
      <c r="AO49" s="182">
        <f t="shared" si="575"/>
        <v>401.00082734999989</v>
      </c>
      <c r="AP49" s="182">
        <f t="shared" si="576"/>
        <v>613.38054443999999</v>
      </c>
      <c r="AQ49" s="182">
        <f t="shared" si="577"/>
        <v>276.13241437000005</v>
      </c>
      <c r="AR49" s="182">
        <f t="shared" si="578"/>
        <v>190.17068125</v>
      </c>
      <c r="AS49" s="183">
        <f t="shared" si="579"/>
        <v>301.73281370000035</v>
      </c>
      <c r="AT49" s="183">
        <f t="shared" si="580"/>
        <v>532.31882117999976</v>
      </c>
      <c r="AU49" s="183">
        <f t="shared" si="539"/>
        <v>249.47132548000002</v>
      </c>
      <c r="AV49" s="183">
        <f t="shared" si="540"/>
        <v>311.0095478400001</v>
      </c>
      <c r="AW49" s="183">
        <f t="shared" si="541"/>
        <v>343.59971416999952</v>
      </c>
      <c r="AX49" s="183">
        <f t="shared" si="542"/>
        <v>662.36860703999957</v>
      </c>
      <c r="AY49" s="183">
        <f t="shared" si="543"/>
        <v>267.74489194</v>
      </c>
      <c r="AZ49" s="183">
        <f t="shared" si="515"/>
        <v>349.58800272000019</v>
      </c>
      <c r="BA49" s="183">
        <f t="shared" si="71"/>
        <v>422.36123324999994</v>
      </c>
      <c r="BB49" s="183">
        <f t="shared" si="72"/>
        <v>611.46118800999966</v>
      </c>
      <c r="BC49" s="183">
        <f t="shared" si="73"/>
        <v>369.11003329000005</v>
      </c>
      <c r="BD49" s="183">
        <f t="shared" si="74"/>
        <v>393.45585772000015</v>
      </c>
      <c r="BE49" s="183">
        <f t="shared" si="75"/>
        <v>348.04125206000003</v>
      </c>
      <c r="BF49" s="183">
        <f t="shared" si="76"/>
        <v>444.00393438000009</v>
      </c>
      <c r="BG49" s="178">
        <f>+[1]GADS!AC87</f>
        <v>80.923469350000019</v>
      </c>
      <c r="BH49" s="178">
        <f>+[1]GADS!AD87</f>
        <v>112.48921753999998</v>
      </c>
      <c r="BI49" s="178">
        <f>+[1]GADS!AE87</f>
        <v>130.83768125000009</v>
      </c>
      <c r="BJ49" s="178">
        <f>+[1]GADS!AF87</f>
        <v>135.64528715999995</v>
      </c>
      <c r="BK49" s="178">
        <f>+[1]GADS!AG87</f>
        <v>120.60334444999997</v>
      </c>
      <c r="BL49" s="178">
        <f>+[1]GADS!AH87</f>
        <v>111.80551048000015</v>
      </c>
      <c r="BM49" s="178">
        <f>+[1]GADS!AI87</f>
        <v>133.8376571500001</v>
      </c>
      <c r="BN49" s="178">
        <f>+[1]GADS!AJ87</f>
        <v>146.26122812999998</v>
      </c>
      <c r="BO49" s="178">
        <f>+[1]GADS!AK87</f>
        <v>141.88869760000003</v>
      </c>
      <c r="BP49" s="178">
        <f>+[1]GADS!AL87</f>
        <v>161.35880212999962</v>
      </c>
      <c r="BQ49" s="178">
        <f>+[1]GADS!AM87</f>
        <v>167.15689149000033</v>
      </c>
      <c r="BR49" s="178">
        <f>+[1]GADS!AN87</f>
        <v>276.05855535999927</v>
      </c>
      <c r="BS49" s="178">
        <f>+[1]GADS!AO87</f>
        <v>87.039806720000001</v>
      </c>
      <c r="BT49" s="178">
        <f>+[1]GADS!AP87</f>
        <v>133.07432987999996</v>
      </c>
      <c r="BU49" s="178">
        <f>+[1]GADS!AQ87</f>
        <v>141.93924557</v>
      </c>
      <c r="BV49" s="178">
        <f>+[1]GADS!AR87</f>
        <v>174.35685802000003</v>
      </c>
      <c r="BW49" s="178">
        <f>+[1]GADS!AS87</f>
        <v>128.86971378999996</v>
      </c>
      <c r="BX49" s="178">
        <f>+[1]GADS!AT87</f>
        <v>112.33889433999974</v>
      </c>
      <c r="BY49" s="178">
        <f>+[1]GADS!AU87</f>
        <v>108.62103401000039</v>
      </c>
      <c r="BZ49" s="178">
        <f>+[1]GADS!AV87</f>
        <v>105.42238191999984</v>
      </c>
      <c r="CA49" s="178">
        <f>+[1]GADS!AW87</f>
        <v>128.54557347000002</v>
      </c>
      <c r="CB49" s="178">
        <f>+[1]GADS!AX87</f>
        <v>136.76674847000041</v>
      </c>
      <c r="CC49" s="178">
        <f>+[1]GADS!AY87</f>
        <v>127.13736202000008</v>
      </c>
      <c r="CD49" s="178">
        <f>+[1]GADS!AZ87</f>
        <v>275.38201513000001</v>
      </c>
      <c r="CE49" s="178">
        <f>+[1]GADS!BA87</f>
        <v>56.764991529999996</v>
      </c>
      <c r="CF49" s="178">
        <f>+[1]GADS!BB87</f>
        <v>98.92625879000002</v>
      </c>
      <c r="CG49" s="178">
        <f>+[1]GADS!BC87</f>
        <v>152.15780561999998</v>
      </c>
      <c r="CH49" s="178">
        <f>+[1]GADS!BD87</f>
        <v>138.53022738000033</v>
      </c>
      <c r="CI49" s="178">
        <f>+[1]GADS!BE87</f>
        <v>136.22680154999969</v>
      </c>
      <c r="CJ49" s="178">
        <f>+[1]GADS!BF87</f>
        <v>155.62073223000024</v>
      </c>
      <c r="CK49" s="178">
        <f>+[1]GADS!BG87</f>
        <v>145.94106630000002</v>
      </c>
      <c r="CL49" s="178">
        <f>+[1]GADS!BH87</f>
        <v>130.26647366999973</v>
      </c>
      <c r="CM49" s="178">
        <f>+[1]GADS!BI87</f>
        <v>170.36949780000012</v>
      </c>
      <c r="CN49" s="178">
        <f>+[1]GADS!BJ87</f>
        <v>164.59892596999987</v>
      </c>
      <c r="CO49" s="178">
        <f>+[1]GADS!BK87</f>
        <v>149.85817356000035</v>
      </c>
      <c r="CP49" s="178">
        <f>+[1]GADS!BL87</f>
        <v>353.62528104999978</v>
      </c>
      <c r="CQ49" s="178">
        <f>+[1]GADS!BM87</f>
        <v>66.887576599999989</v>
      </c>
      <c r="CR49" s="178">
        <f>+[1]GADS!BN87</f>
        <v>114.75349812999995</v>
      </c>
      <c r="CS49" s="178">
        <f>+[1]GADS!BO87</f>
        <v>161.5604081000001</v>
      </c>
      <c r="CT49" s="178">
        <f>+[1]GADS!BP87</f>
        <v>142.33390009000001</v>
      </c>
      <c r="CU49" s="178">
        <f>+[1]GADS!BQ87</f>
        <v>164.47468954000013</v>
      </c>
      <c r="CV49" s="178">
        <f>+[1]GADS!BR87</f>
        <v>120.97334274999983</v>
      </c>
      <c r="CW49" s="178">
        <f>+[1]GADS!BS87</f>
        <v>129.1400772100001</v>
      </c>
      <c r="CX49" s="178">
        <f>+[1]GADS!BT87</f>
        <v>151.15425270999984</v>
      </c>
      <c r="CY49" s="178">
        <f>+[1]GADS!BU87</f>
        <v>145.58028349000006</v>
      </c>
      <c r="CZ49" s="178">
        <f>+[1]GADS!BV87</f>
        <v>242.59756355999991</v>
      </c>
      <c r="DA49" s="178">
        <f>+[1]GADS!BW87</f>
        <v>167.54802267000053</v>
      </c>
      <c r="DB49" s="178">
        <f>+[1]GADS!BX87</f>
        <v>321.32916395999945</v>
      </c>
      <c r="DC49" s="178">
        <f>+[1]GADS!BY87</f>
        <v>96.281261459999996</v>
      </c>
      <c r="DD49" s="178">
        <f>+[1]GADS!BZ87</f>
        <v>124.59474671000004</v>
      </c>
      <c r="DE49" s="178">
        <f>+[1]GADS!CA87</f>
        <v>167.1058744100001</v>
      </c>
      <c r="DF49" s="178">
        <f>+[1]GADS!CB87</f>
        <v>159.03263414999992</v>
      </c>
      <c r="DG49" s="178">
        <f>+[1]GADS!CC87</f>
        <v>169.70864479000002</v>
      </c>
      <c r="DH49" s="178">
        <f>+[1]GADS!CD87</f>
        <v>192.40804159999968</v>
      </c>
      <c r="DI49" s="178">
        <f>+[1]GADS!CE87</f>
        <v>119.87203919000015</v>
      </c>
      <c r="DJ49" s="178">
        <f>+[1]GADS!CF87</f>
        <v>138.49212750999982</v>
      </c>
      <c r="DK49" s="178">
        <f>+[1]GADS!CG87</f>
        <v>161.29737284000055</v>
      </c>
      <c r="DL49" s="178">
        <f>+[1]GADS!CH87</f>
        <v>210.1504787899992</v>
      </c>
      <c r="DM49" s="178">
        <f>+[1]GADS!CI87</f>
        <v>194.22149235000086</v>
      </c>
      <c r="DN49" s="178">
        <f>+[1]GADS!CJ87</f>
        <v>413.71402492999925</v>
      </c>
      <c r="DO49" s="178">
        <f>+[1]GADS!CK87</f>
        <v>111.03359909000001</v>
      </c>
      <c r="DP49" s="178">
        <f>+[1]GADS!CL87</f>
        <v>219.49937383000017</v>
      </c>
      <c r="DQ49" s="178">
        <f>+[1]GADS!CM87</f>
        <v>142.92935722999982</v>
      </c>
      <c r="DR49" s="178">
        <f>+[1]GADS!CN87</f>
        <v>181.18824509000021</v>
      </c>
      <c r="DS49" s="178">
        <f>+[1]GADS!CO87</f>
        <v>155.46825848999956</v>
      </c>
      <c r="DT49" s="178">
        <f>+[1]GADS!CP87</f>
        <v>188.04779709000033</v>
      </c>
      <c r="DU49" s="178">
        <f>+[1]GADS!CQ87</f>
        <v>223.98502778999969</v>
      </c>
      <c r="DV49" s="178">
        <f>+[1]GADS!CR87</f>
        <v>168.73419769000077</v>
      </c>
      <c r="DW49" s="178">
        <f>+[1]GADS!CS87</f>
        <v>376.18528969999937</v>
      </c>
      <c r="DX49" s="178">
        <f>+[1]GADS!CT87</f>
        <v>197.1528344000003</v>
      </c>
      <c r="DY49" s="178">
        <f>+[1]GADS!CU87</f>
        <v>180.34425668999992</v>
      </c>
      <c r="DZ49" s="178">
        <f>+[1]GADS!CV87</f>
        <v>444.21094313999856</v>
      </c>
      <c r="EA49" s="178">
        <f>+[1]GADS!CW87</f>
        <v>148.36461378999999</v>
      </c>
      <c r="EB49" s="178">
        <f>+[1]GADS!CX87</f>
        <v>137.74149490000005</v>
      </c>
      <c r="EC49" s="178">
        <f>+[1]GADS!CY87</f>
        <v>183.58293473999996</v>
      </c>
      <c r="ED49" s="178">
        <f>+[1]GADS!CZ87</f>
        <v>224.8090169099998</v>
      </c>
      <c r="EE49" s="178">
        <f>+[1]GADS!DA87</f>
        <v>179.9331375399999</v>
      </c>
      <c r="EF49" s="178">
        <f>+[1]GADS!DB87</f>
        <v>113.74455499000022</v>
      </c>
      <c r="EG49" s="178">
        <f>+[1]GADS!DC87</f>
        <v>127.16772259000001</v>
      </c>
      <c r="EH49" s="178">
        <f>+[1]GADS!DD87</f>
        <v>124.29037396000028</v>
      </c>
      <c r="EI49" s="178">
        <f>+[1]GADS!DE87</f>
        <v>149.54273079999965</v>
      </c>
      <c r="EJ49" s="178">
        <f>+[1]GADS!DF87</f>
        <v>145.17221801000034</v>
      </c>
      <c r="EK49" s="178">
        <f>+[1]GADS!DG87</f>
        <v>158.81481066999939</v>
      </c>
      <c r="EL49" s="178">
        <f>+[1]GADS!DH87</f>
        <v>309.39351576000018</v>
      </c>
      <c r="EM49" s="178">
        <f>+[1]GADS!DI87</f>
        <v>86.06821275999998</v>
      </c>
      <c r="EN49" s="178">
        <f>+[1]GADS!DJ87</f>
        <v>106.42123103000004</v>
      </c>
      <c r="EO49" s="178">
        <f>+[1]GADS!DK87</f>
        <v>83.642970580000011</v>
      </c>
      <c r="EP49" s="178">
        <f>+[1]GADS!DL87</f>
        <v>46.746411250000058</v>
      </c>
      <c r="EQ49" s="178">
        <f>+[1]GADS!DM87</f>
        <v>64.060553629999831</v>
      </c>
      <c r="ER49" s="178">
        <f>+[1]GADS!DN87</f>
        <v>79.363716370000105</v>
      </c>
      <c r="ES49" s="178">
        <f>+[1]GADS!DO87</f>
        <v>88.70585946000007</v>
      </c>
      <c r="ET49" s="178">
        <f>+[1]GADS!DP87</f>
        <v>105.23896166</v>
      </c>
      <c r="EU49" s="178">
        <f>+[1]GADS!DQ87</f>
        <v>107.78799258000025</v>
      </c>
      <c r="EV49" s="178">
        <f>+[1]GADS!DR87</f>
        <v>133.21809828999969</v>
      </c>
      <c r="EW49" s="178">
        <f>+[1]GADS!DS87</f>
        <v>132.62329598999972</v>
      </c>
      <c r="EX49" s="178">
        <f>+[1]GADS!DT87</f>
        <v>266.47742690000041</v>
      </c>
      <c r="EY49" s="178">
        <f>+[1]GADS!DU87</f>
        <v>45.577216659999991</v>
      </c>
      <c r="EZ49" s="178">
        <f>+[1]GADS!DV87</f>
        <v>85.658514280000006</v>
      </c>
      <c r="FA49" s="178">
        <f>+[1]GADS!DW87</f>
        <v>118.23559454000004</v>
      </c>
      <c r="FB49" s="178">
        <f>+[1]GADS!DX87</f>
        <v>93.868920759999952</v>
      </c>
      <c r="FC49" s="178">
        <f>+[1]GADS!DY87</f>
        <v>104.41182234000006</v>
      </c>
      <c r="FD49" s="178">
        <f>+[1]GADS!DZ87</f>
        <v>112.7288047400001</v>
      </c>
      <c r="FE49" s="178">
        <f>+[1]GADS!EA87</f>
        <v>119.1514641699998</v>
      </c>
      <c r="FF49" s="178">
        <f>+[1]GADS!EB87</f>
        <v>105.33451641000025</v>
      </c>
      <c r="FG49" s="178">
        <f>+[1]GADS!EC87</f>
        <v>119.11373358999947</v>
      </c>
      <c r="FH49" s="178">
        <f>+[1]GADS!ED87</f>
        <v>115.51135946000042</v>
      </c>
      <c r="FI49" s="178">
        <f>+[1]GADS!EE87</f>
        <v>123.43759666999999</v>
      </c>
      <c r="FJ49" s="178">
        <f>+[1]GADS!EF87</f>
        <v>423.41965090999918</v>
      </c>
      <c r="FK49" s="178">
        <f>+[1]GADS!EG87</f>
        <v>44.006305299999987</v>
      </c>
      <c r="FL49" s="178">
        <f>+[1]GADS!EH87</f>
        <v>94.788140490000018</v>
      </c>
      <c r="FM49" s="178">
        <f>+[1]GADS!EI87</f>
        <v>128.95044614999998</v>
      </c>
      <c r="FN49" s="178">
        <f>+[1]GADS!EJ87</f>
        <v>118.87027733999986</v>
      </c>
      <c r="FO49" s="178">
        <f>+[1]GADS!EK87</f>
        <v>112.40225276999986</v>
      </c>
      <c r="FP49" s="178">
        <f>+[1]GADS!EL87</f>
        <v>118.31547261000051</v>
      </c>
      <c r="FQ49" s="178">
        <f>+[1]GADS!EM87</f>
        <v>138.07458002999994</v>
      </c>
      <c r="FR49" s="178">
        <f>+[1]GADS!EN87</f>
        <v>134.52735340999988</v>
      </c>
      <c r="FS49" s="178">
        <f>+[1]GADS!EO87</f>
        <v>149.7592998100001</v>
      </c>
      <c r="FT49" s="178">
        <f>+[1]GADS!EP87</f>
        <v>144.37100512000023</v>
      </c>
      <c r="FU49" s="178">
        <f>+[1]GADS!EQ87</f>
        <v>162.57107830999942</v>
      </c>
      <c r="FV49" s="178">
        <f>+[1]GADS!ER87</f>
        <v>304.51910457999992</v>
      </c>
      <c r="FW49" s="178">
        <f>+[1]GADS!ES87</f>
        <v>94.158075999999994</v>
      </c>
      <c r="FX49" s="178">
        <f>+[1]GADS!ET87</f>
        <v>116.56230738999987</v>
      </c>
      <c r="FY49" s="178">
        <f>+[1]GADS!EU87</f>
        <v>158.38964990000014</v>
      </c>
      <c r="FZ49" s="178">
        <f>+[1]GADS!EV87</f>
        <v>166.48624453999977</v>
      </c>
      <c r="GA49" s="178">
        <f>+[1]GADS!EW87</f>
        <v>137.2186391800002</v>
      </c>
      <c r="GB49" s="178">
        <f>+[1]GADS!EX87</f>
        <v>89.750974000000184</v>
      </c>
      <c r="GC49" s="178">
        <f>+[1]GADS!EY87</f>
        <v>107.77742640999996</v>
      </c>
      <c r="GD49" s="178">
        <f>+[1]GADS!EZ87</f>
        <v>125.13705848000015</v>
      </c>
      <c r="GE49" s="178">
        <f>+[1]GADS!FA87</f>
        <v>115.12676716999994</v>
      </c>
      <c r="GF49" s="178">
        <f>+[1]GADS!FB87</f>
        <v>106.79037024000021</v>
      </c>
      <c r="GG49" s="178">
        <f>+[1]GADS!FC87</f>
        <v>109.17502133999956</v>
      </c>
      <c r="GH49" s="178">
        <f>+[1]GADS!FD87</f>
        <v>228.0385428000003</v>
      </c>
      <c r="GI49" s="178">
        <f>+[1]GADS!FE87</f>
        <v>96.258211850895847</v>
      </c>
    </row>
    <row r="50" spans="2:191">
      <c r="B50" s="186">
        <v>2213</v>
      </c>
      <c r="C50" s="189" t="s">
        <v>58</v>
      </c>
      <c r="D50" s="182">
        <f t="shared" si="102"/>
        <v>48.836875129999996</v>
      </c>
      <c r="E50" s="182">
        <f t="shared" si="103"/>
        <v>96.775974297600001</v>
      </c>
      <c r="F50" s="182">
        <f t="shared" si="104"/>
        <v>82.444828150000006</v>
      </c>
      <c r="G50" s="182">
        <f t="shared" si="105"/>
        <v>270.50789966835583</v>
      </c>
      <c r="H50" s="182">
        <f t="shared" si="581"/>
        <v>353.1804501499999</v>
      </c>
      <c r="I50" s="182">
        <f t="shared" si="582"/>
        <v>42.32827949</v>
      </c>
      <c r="J50" s="182">
        <f t="shared" si="583"/>
        <v>23.829142718</v>
      </c>
      <c r="K50" s="182">
        <f t="shared" si="584"/>
        <v>16.052370419999999</v>
      </c>
      <c r="L50" s="182">
        <f t="shared" si="537"/>
        <v>15.867237549999999</v>
      </c>
      <c r="M50" s="182">
        <f t="shared" si="51"/>
        <v>25.025418050000003</v>
      </c>
      <c r="N50" s="182">
        <f t="shared" si="52"/>
        <v>22.538392495625001</v>
      </c>
      <c r="O50" s="182">
        <f t="shared" si="53"/>
        <v>5.4858312029945786</v>
      </c>
      <c r="P50" s="182">
        <f t="shared" si="54"/>
        <v>10.325415455489598</v>
      </c>
      <c r="Q50" s="182">
        <f t="shared" si="55"/>
        <v>11.369413155357115</v>
      </c>
      <c r="R50" s="182">
        <f t="shared" si="56"/>
        <v>21.656215316158701</v>
      </c>
      <c r="S50" s="182">
        <f t="shared" si="57"/>
        <v>11.253329448220347</v>
      </c>
      <c r="T50" s="182">
        <f t="shared" si="58"/>
        <v>18.517524187871913</v>
      </c>
      <c r="U50" s="182">
        <f t="shared" si="59"/>
        <v>18.553536934153982</v>
      </c>
      <c r="V50" s="182">
        <f t="shared" si="60"/>
        <v>48.45158372735375</v>
      </c>
      <c r="W50" s="182">
        <f t="shared" si="61"/>
        <v>6.8629566550070056</v>
      </c>
      <c r="X50" s="182">
        <f t="shared" si="62"/>
        <v>28.439693990026555</v>
      </c>
      <c r="Y50" s="182">
        <f t="shared" si="63"/>
        <v>29.434111479423517</v>
      </c>
      <c r="Z50" s="182">
        <f t="shared" si="64"/>
        <v>17.708066025542927</v>
      </c>
      <c r="AA50" s="182">
        <f t="shared" si="65"/>
        <v>4.4451293800000009</v>
      </c>
      <c r="AB50" s="182">
        <f t="shared" si="66"/>
        <v>29.935141519999998</v>
      </c>
      <c r="AC50" s="182">
        <f t="shared" si="67"/>
        <v>43.998288738355825</v>
      </c>
      <c r="AD50" s="182">
        <f t="shared" si="68"/>
        <v>192.12934003000004</v>
      </c>
      <c r="AE50" s="182">
        <f t="shared" si="565"/>
        <v>70.258720890000006</v>
      </c>
      <c r="AF50" s="182">
        <f t="shared" si="566"/>
        <v>111.85444849</v>
      </c>
      <c r="AG50" s="182">
        <f t="shared" si="567"/>
        <v>87.281575399999994</v>
      </c>
      <c r="AH50" s="182">
        <f t="shared" si="568"/>
        <v>83.785705369999988</v>
      </c>
      <c r="AI50" s="182">
        <f t="shared" si="569"/>
        <v>5.2157202999999992</v>
      </c>
      <c r="AJ50" s="182">
        <f t="shared" si="570"/>
        <v>6.3419473400000008</v>
      </c>
      <c r="AK50" s="182">
        <f t="shared" si="571"/>
        <v>12.127246719999999</v>
      </c>
      <c r="AL50" s="182">
        <f t="shared" si="572"/>
        <v>18.643365129999999</v>
      </c>
      <c r="AM50" s="182">
        <f t="shared" si="573"/>
        <v>3.2327083000000001</v>
      </c>
      <c r="AN50" s="182">
        <f t="shared" si="574"/>
        <v>6.6131510200000001</v>
      </c>
      <c r="AO50" s="182">
        <f t="shared" si="575"/>
        <v>6.9271917580000002</v>
      </c>
      <c r="AP50" s="182">
        <f t="shared" si="576"/>
        <v>7.05609164</v>
      </c>
      <c r="AQ50" s="182">
        <f t="shared" si="577"/>
        <v>1.08056006</v>
      </c>
      <c r="AR50" s="182">
        <f t="shared" si="578"/>
        <v>3.5430589700000006</v>
      </c>
      <c r="AS50" s="183">
        <f t="shared" si="579"/>
        <v>2.3852363099999998</v>
      </c>
      <c r="AT50" s="183">
        <f t="shared" si="580"/>
        <v>9.0435150799999988</v>
      </c>
      <c r="AU50" s="183">
        <f t="shared" si="539"/>
        <v>2.4643365500000005</v>
      </c>
      <c r="AV50" s="183">
        <f t="shared" si="540"/>
        <v>3.8302261099999995</v>
      </c>
      <c r="AW50" s="183">
        <f t="shared" si="541"/>
        <v>3.245536766249999</v>
      </c>
      <c r="AX50" s="183">
        <f t="shared" si="542"/>
        <v>6.3271381237500002</v>
      </c>
      <c r="AY50" s="183">
        <f t="shared" si="543"/>
        <v>2.1720602099999997</v>
      </c>
      <c r="AZ50" s="183">
        <f t="shared" si="515"/>
        <v>9.455866799999999</v>
      </c>
      <c r="BA50" s="183">
        <f t="shared" si="71"/>
        <v>6.9992278566666659</v>
      </c>
      <c r="BB50" s="183">
        <f t="shared" si="72"/>
        <v>6.3982631833333334</v>
      </c>
      <c r="BC50" s="183">
        <f t="shared" si="73"/>
        <v>3.1926124400000004</v>
      </c>
      <c r="BD50" s="183">
        <f t="shared" si="74"/>
        <v>3.6064481260000005</v>
      </c>
      <c r="BE50" s="183">
        <f t="shared" si="75"/>
        <v>7.9820290939999996</v>
      </c>
      <c r="BF50" s="183">
        <f t="shared" si="76"/>
        <v>7.7573028356249996</v>
      </c>
      <c r="BG50" s="178">
        <f>+[1]FSS!AC87</f>
        <v>0.28370370673782475</v>
      </c>
      <c r="BH50" s="178">
        <f>+[1]FSS!AD87</f>
        <v>1.5068402719593303</v>
      </c>
      <c r="BI50" s="178">
        <f>+[1]FSS!AE87</f>
        <v>3.6952872242974233</v>
      </c>
      <c r="BJ50" s="178">
        <f>+[1]FSS!AF87</f>
        <v>3.3304941615669681</v>
      </c>
      <c r="BK50" s="178">
        <f>+[1]FSS!AG87</f>
        <v>4.6498306323143472</v>
      </c>
      <c r="BL50" s="178">
        <f>+[1]FSS!AH87</f>
        <v>2.3450906616082814</v>
      </c>
      <c r="BM50" s="178">
        <f>+[1]FSS!AI87</f>
        <v>3.7956222084606499</v>
      </c>
      <c r="BN50" s="178">
        <f>+[1]FSS!AJ87</f>
        <v>3.1019455645639198</v>
      </c>
      <c r="BO50" s="178">
        <f>+[1]FSS!AK87</f>
        <v>4.4718453823325461</v>
      </c>
      <c r="BP50" s="178">
        <f>+[1]FSS!AL87</f>
        <v>3.5298989954247442</v>
      </c>
      <c r="BQ50" s="178">
        <f>+[1]FSS!AM87</f>
        <v>6.1436046754167632</v>
      </c>
      <c r="BR50" s="178">
        <f>+[1]FSS!AN87</f>
        <v>11.982711645317195</v>
      </c>
      <c r="BS50" s="178">
        <f>+[1]FSS!AO87</f>
        <v>0.8068765567239703</v>
      </c>
      <c r="BT50" s="178">
        <f>+[1]FSS!AP87</f>
        <v>4.536734881469676</v>
      </c>
      <c r="BU50" s="178">
        <f>+[1]FSS!AQ87</f>
        <v>5.9097180100267011</v>
      </c>
      <c r="BV50" s="178">
        <f>+[1]FSS!AR87</f>
        <v>6.9184555288544063</v>
      </c>
      <c r="BW50" s="178">
        <f>+[1]FSS!AS87</f>
        <v>5.9221379364418727</v>
      </c>
      <c r="BX50" s="178">
        <f>+[1]FSS!AT87</f>
        <v>5.6769307225756327</v>
      </c>
      <c r="BY50" s="178">
        <f>+[1]FSS!AU87</f>
        <v>8.1357766717475712</v>
      </c>
      <c r="BZ50" s="178">
        <f>+[1]FSS!AV87</f>
        <v>6.1011378761643007</v>
      </c>
      <c r="CA50" s="178">
        <f>+[1]FSS!AW87</f>
        <v>4.3166223862421091</v>
      </c>
      <c r="CB50" s="178">
        <f>+[1]FSS!AX87</f>
        <v>4.647651846816828</v>
      </c>
      <c r="CC50" s="178">
        <f>+[1]FSS!AY87</f>
        <v>28.935680751279016</v>
      </c>
      <c r="CD50" s="178">
        <f>+[1]FSS!AZ87</f>
        <v>14.86825112925791</v>
      </c>
      <c r="CE50" s="178">
        <f>+[1]FSS!BA87</f>
        <v>0.38414704116934278</v>
      </c>
      <c r="CF50" s="178">
        <f>+[1]FSS!BB87</f>
        <v>2.0113862439782721</v>
      </c>
      <c r="CG50" s="178">
        <f>+[1]FSS!BC87</f>
        <v>4.4674233698593913</v>
      </c>
      <c r="CH50" s="178">
        <f>+[1]FSS!BD87</f>
        <v>3.9157730283656882</v>
      </c>
      <c r="CI50" s="178">
        <f>+[1]FSS!BE87</f>
        <v>21.305931691657634</v>
      </c>
      <c r="CJ50" s="178">
        <f>+[1]FSS!BF87</f>
        <v>3.2179892700032329</v>
      </c>
      <c r="CK50" s="178">
        <f>+[1]FSS!BG87</f>
        <v>20.949824797270225</v>
      </c>
      <c r="CL50" s="178">
        <f>+[1]FSS!BH87</f>
        <v>3.7946314455324988</v>
      </c>
      <c r="CM50" s="178">
        <f>+[1]FSS!BI87</f>
        <v>4.6896552366207933</v>
      </c>
      <c r="CN50" s="178">
        <f>+[1]FSS!BJ87</f>
        <v>4.0342256425373764</v>
      </c>
      <c r="CO50" s="178">
        <f>+[1]FSS!BK87</f>
        <v>5.3160894589018106</v>
      </c>
      <c r="CP50" s="178">
        <f>+[1]FSS!BL87</f>
        <v>8.3577509241037387</v>
      </c>
      <c r="CQ50" s="178">
        <f>+[1]FSS!BM87</f>
        <v>0.31086194</v>
      </c>
      <c r="CR50" s="178">
        <f>+[1]FSS!BN87</f>
        <v>1.2650876700000002</v>
      </c>
      <c r="CS50" s="178">
        <f>+[1]FSS!BO87</f>
        <v>2.8691797700000006</v>
      </c>
      <c r="CT50" s="178">
        <f>+[1]FSS!BP87</f>
        <v>1.3297247399999996</v>
      </c>
      <c r="CU50" s="178">
        <f>+[1]FSS!BQ87</f>
        <v>25.972586589999999</v>
      </c>
      <c r="CV50" s="178">
        <f>+[1]FSS!BR87</f>
        <v>2.6328301899999991</v>
      </c>
      <c r="CW50" s="178">
        <f>+[1]FSS!BS87</f>
        <v>18.008811110000003</v>
      </c>
      <c r="CX50" s="178">
        <f>+[1]FSS!BT87</f>
        <v>8.233971378355827</v>
      </c>
      <c r="CY50" s="178">
        <f>+[1]FSS!BU87</f>
        <v>17.755506249999996</v>
      </c>
      <c r="CZ50" s="178">
        <f>+[1]FSS!BV87</f>
        <v>32.793497979999998</v>
      </c>
      <c r="DA50" s="178">
        <f>+[1]FSS!BW87</f>
        <v>5.410081249999994</v>
      </c>
      <c r="DB50" s="178">
        <f>+[1]FSS!BX87</f>
        <v>153.92576080000003</v>
      </c>
      <c r="DC50" s="178">
        <f>+[1]FSS!BY87</f>
        <v>2.7786736799999994</v>
      </c>
      <c r="DD50" s="178">
        <f>+[1]FSS!BZ87</f>
        <v>8.5070662699999993</v>
      </c>
      <c r="DE50" s="178">
        <f>+[1]FSS!CA87</f>
        <v>58.972980940000006</v>
      </c>
      <c r="DF50" s="178">
        <f>+[1]FSS!CB87</f>
        <v>41.18755702</v>
      </c>
      <c r="DG50" s="178">
        <f>+[1]FSS!CC87</f>
        <v>63.314575560000002</v>
      </c>
      <c r="DH50" s="178">
        <f>+[1]FSS!CD87</f>
        <v>7.3523159099999997</v>
      </c>
      <c r="DI50" s="178">
        <f>+[1]FSS!CE87</f>
        <v>22.66774281</v>
      </c>
      <c r="DJ50" s="178">
        <f>+[1]FSS!CF87</f>
        <v>34.719161069999998</v>
      </c>
      <c r="DK50" s="178">
        <f>+[1]FSS!CG87</f>
        <v>29.894671519999996</v>
      </c>
      <c r="DL50" s="178">
        <f>+[1]FSS!CH87</f>
        <v>4.2615181900000003</v>
      </c>
      <c r="DM50" s="178">
        <f>+[1]FSS!CI87</f>
        <v>19.72201583</v>
      </c>
      <c r="DN50" s="178">
        <f>+[1]FSS!CJ87</f>
        <v>59.802171349999995</v>
      </c>
      <c r="DO50" s="178">
        <f>+[1]FSS!CK87</f>
        <v>1.32568201</v>
      </c>
      <c r="DP50" s="178">
        <f>+[1]FSS!CL87</f>
        <v>1.8014593199999998</v>
      </c>
      <c r="DQ50" s="178">
        <f>+[1]FSS!CM87</f>
        <v>2.0885789699999999</v>
      </c>
      <c r="DR50" s="178">
        <f>+[1]FSS!CN87</f>
        <v>5.8080721200000003</v>
      </c>
      <c r="DS50" s="178">
        <f>+[1]FSS!CO87</f>
        <v>-2.8202608899999992</v>
      </c>
      <c r="DT50" s="178">
        <f>+[1]FSS!CP87</f>
        <v>3.3541361099999998</v>
      </c>
      <c r="DU50" s="178">
        <f>+[1]FSS!CQ87</f>
        <v>2.8216971200000001</v>
      </c>
      <c r="DV50" s="178">
        <f>+[1]FSS!CR87</f>
        <v>1.4298133900000001</v>
      </c>
      <c r="DW50" s="178">
        <f>+[1]FSS!CS87</f>
        <v>7.8757362099999995</v>
      </c>
      <c r="DX50" s="178">
        <f>+[1]FSS!CT87</f>
        <v>4.6398121400000001</v>
      </c>
      <c r="DY50" s="178">
        <f>+[1]FSS!CU87</f>
        <v>7.1688421200000008</v>
      </c>
      <c r="DZ50" s="178">
        <f>+[1]FSS!CV87</f>
        <v>6.8347108699999994</v>
      </c>
      <c r="EA50" s="178">
        <f>+[1]FSS!CW87</f>
        <v>0.41876747000000003</v>
      </c>
      <c r="EB50" s="178">
        <f>+[1]FSS!CX87</f>
        <v>0.91177751000000007</v>
      </c>
      <c r="EC50" s="178">
        <f>+[1]FSS!CY87</f>
        <v>1.9021633200000001</v>
      </c>
      <c r="ED50" s="178">
        <f>+[1]FSS!CZ87</f>
        <v>2.2455037500000001</v>
      </c>
      <c r="EE50" s="178">
        <f>+[1]FSS!DA87</f>
        <v>2.5295785500000001</v>
      </c>
      <c r="EF50" s="178">
        <f>+[1]FSS!DB87</f>
        <v>1.8380687199999999</v>
      </c>
      <c r="EG50" s="178">
        <f>+[1]FSS!DC87</f>
        <v>1.5431196100000002</v>
      </c>
      <c r="EH50" s="178">
        <f>+[1]FSS!DD87</f>
        <v>3.68334596</v>
      </c>
      <c r="EI50" s="178">
        <f>+[1]FSS!DE87</f>
        <v>1.7007261880000002</v>
      </c>
      <c r="EJ50" s="178">
        <f>+[1]FSS!DF87</f>
        <v>2.01957816</v>
      </c>
      <c r="EK50" s="178">
        <f>+[1]FSS!DG87</f>
        <v>1.0738615300000003</v>
      </c>
      <c r="EL50" s="178">
        <f>+[1]FSS!DH87</f>
        <v>3.9626519500000001</v>
      </c>
      <c r="EM50" s="178">
        <f>+[1]FSS!DI87</f>
        <v>0.42078499000000003</v>
      </c>
      <c r="EN50" s="178">
        <f>+[1]FSS!DJ87</f>
        <v>0.57279543999999993</v>
      </c>
      <c r="EO50" s="178">
        <f>+[1]FSS!DK87</f>
        <v>8.6979630000000072E-2</v>
      </c>
      <c r="EP50" s="178">
        <f>+[1]FSS!DL87</f>
        <v>1.8958270200000003</v>
      </c>
      <c r="EQ50" s="178">
        <f>+[1]FSS!DM87</f>
        <v>0.74955632000000005</v>
      </c>
      <c r="ER50" s="178">
        <f>+[1]FSS!DN87</f>
        <v>0.89767563000000006</v>
      </c>
      <c r="ES50" s="178">
        <f>+[1]FSS!DO87</f>
        <v>0.42823149999999988</v>
      </c>
      <c r="ET50" s="178">
        <f>+[1]FSS!DP87</f>
        <v>1.3353929700000002</v>
      </c>
      <c r="EU50" s="178">
        <f>+[1]FSS!DQ87</f>
        <v>0.6216118399999998</v>
      </c>
      <c r="EV50" s="178">
        <f>+[1]FSS!DR87</f>
        <v>0.67999000222222228</v>
      </c>
      <c r="EW50" s="178">
        <f>+[1]FSS!DS87</f>
        <v>2.361015017777778</v>
      </c>
      <c r="EX50" s="178">
        <f>+[1]FSS!DT87</f>
        <v>6.0025100599999996</v>
      </c>
      <c r="EY50" s="178">
        <f>+[1]FSS!DU87</f>
        <v>0.83623133000000005</v>
      </c>
      <c r="EZ50" s="178">
        <f>+[1]FSS!DV87</f>
        <v>0.8221841700000001</v>
      </c>
      <c r="FA50" s="178">
        <f>+[1]FSS!DW87</f>
        <v>0.80592105000000014</v>
      </c>
      <c r="FB50" s="178">
        <f>+[1]FSS!DX87</f>
        <v>1.0329344699999998</v>
      </c>
      <c r="FC50" s="178">
        <f>+[1]FSS!DY87</f>
        <v>0.87095677999999999</v>
      </c>
      <c r="FD50" s="178">
        <f>+[1]FSS!DZ87</f>
        <v>1.9263348599999996</v>
      </c>
      <c r="FE50" s="178">
        <f>+[1]FSS!EA87</f>
        <v>1.4268539866666665</v>
      </c>
      <c r="FF50" s="178">
        <f>+[1]FSS!EB87</f>
        <v>0.89693771333333283</v>
      </c>
      <c r="FG50" s="178">
        <f>+[1]FSS!EC87</f>
        <v>0.92174506624999997</v>
      </c>
      <c r="FH50" s="178">
        <f>+[1]FSS!ED87</f>
        <v>2.0274761937500001</v>
      </c>
      <c r="FI50" s="178">
        <f>+[1]FSS!EE87</f>
        <v>1.8468056500000007</v>
      </c>
      <c r="FJ50" s="178">
        <f>+[1]FSS!EF87</f>
        <v>2.4528562799999989</v>
      </c>
      <c r="FK50" s="178">
        <f>+[1]FSS!EG87</f>
        <v>0.53499063000000002</v>
      </c>
      <c r="FL50" s="178">
        <f>+[1]FSS!EH87</f>
        <v>1.06642299</v>
      </c>
      <c r="FM50" s="178">
        <f>+[1]FSS!EI87</f>
        <v>0.57064658999999995</v>
      </c>
      <c r="FN50" s="178">
        <f>+[1]FSS!EJ87</f>
        <v>1.2202533600000005</v>
      </c>
      <c r="FO50" s="178">
        <f>+[1]FSS!EK87</f>
        <v>1.0227856999999998</v>
      </c>
      <c r="FP50" s="178">
        <f>+[1]FSS!EL87</f>
        <v>7.2128277399999998</v>
      </c>
      <c r="FQ50" s="178">
        <f>+[1]FSS!EM87</f>
        <v>2.1664993100000003</v>
      </c>
      <c r="FR50" s="178">
        <f>+[1]FSS!EN87</f>
        <v>1.3784542799999997</v>
      </c>
      <c r="FS50" s="178">
        <f>+[1]FSS!EO87</f>
        <v>3.4542742666666664</v>
      </c>
      <c r="FT50" s="178">
        <f>+[1]FSS!EP87</f>
        <v>1.4988218333333343</v>
      </c>
      <c r="FU50" s="178">
        <f>+[1]FSS!EQ87</f>
        <v>1.3618884199999997</v>
      </c>
      <c r="FV50" s="178">
        <f>+[1]FSS!ER87</f>
        <v>3.5375529299999995</v>
      </c>
      <c r="FW50" s="178">
        <f>+[1]FSS!ES87</f>
        <v>0.71756730000000002</v>
      </c>
      <c r="FX50" s="178">
        <f>+[1]FSS!ET87</f>
        <v>1.08634736</v>
      </c>
      <c r="FY50" s="178">
        <f>+[1]FSS!EU87</f>
        <v>1.3886977800000002</v>
      </c>
      <c r="FZ50" s="178">
        <f>+[1]FSS!EV87</f>
        <v>0.92281600000000008</v>
      </c>
      <c r="GA50" s="178">
        <f>+[1]FSS!EW87</f>
        <v>1.1637275399999998</v>
      </c>
      <c r="GB50" s="178">
        <f>+[1]FSS!EX87</f>
        <v>1.5199045860000004</v>
      </c>
      <c r="GC50" s="178">
        <f>+[1]FSS!EY87</f>
        <v>2.2566884639999998</v>
      </c>
      <c r="GD50" s="178">
        <f>+[1]FSS!EZ87</f>
        <v>4.2882338400000002</v>
      </c>
      <c r="GE50" s="178">
        <f>+[1]FSS!FA87</f>
        <v>1.4371067899999996</v>
      </c>
      <c r="GF50" s="178">
        <f>+[1]FSS!FB87</f>
        <v>2.15952425</v>
      </c>
      <c r="GG50" s="178">
        <f>+[1]FSS!FC87</f>
        <v>1.7398513685000001</v>
      </c>
      <c r="GH50" s="178">
        <f>+[1]FSS!FD87</f>
        <v>3.8579272171249999</v>
      </c>
      <c r="GI50" s="178">
        <f>+[1]FSS!FE87</f>
        <v>0.80862060999999996</v>
      </c>
    </row>
    <row r="51" spans="2:191">
      <c r="B51" s="186">
        <v>222</v>
      </c>
      <c r="C51" s="195" t="s">
        <v>25</v>
      </c>
      <c r="D51" s="182">
        <f t="shared" si="102"/>
        <v>2938.8089944400003</v>
      </c>
      <c r="E51" s="182">
        <f t="shared" si="103"/>
        <v>3437.0937406099993</v>
      </c>
      <c r="F51" s="182">
        <f t="shared" si="104"/>
        <v>4055.6686216200001</v>
      </c>
      <c r="G51" s="182">
        <f t="shared" si="105"/>
        <v>4007.4986809600005</v>
      </c>
      <c r="H51" s="182">
        <f>+SUM(DC51:DN51)</f>
        <v>2643.1728049799999</v>
      </c>
      <c r="I51" s="182">
        <f>+SUM(DO51:DZ51)</f>
        <v>2000.811798369999</v>
      </c>
      <c r="J51" s="182">
        <f>+SUM(EA51:EL51)</f>
        <v>1104.9895668999991</v>
      </c>
      <c r="K51" s="182">
        <f>+SUM(EM51:EX51)</f>
        <v>1101.7402459399996</v>
      </c>
      <c r="L51" s="182">
        <f t="shared" si="537"/>
        <v>2003.2330280699985</v>
      </c>
      <c r="M51" s="182">
        <f t="shared" si="51"/>
        <v>849.20782957000017</v>
      </c>
      <c r="N51" s="182">
        <f t="shared" si="52"/>
        <v>975.16779844999996</v>
      </c>
      <c r="O51" s="182">
        <f t="shared" si="53"/>
        <v>676.47117101000038</v>
      </c>
      <c r="P51" s="182">
        <f t="shared" si="54"/>
        <v>640.13793560999966</v>
      </c>
      <c r="Q51" s="182">
        <f t="shared" si="55"/>
        <v>534.36622861000058</v>
      </c>
      <c r="R51" s="182">
        <f t="shared" si="56"/>
        <v>1087.8336592099995</v>
      </c>
      <c r="S51" s="182">
        <f t="shared" si="57"/>
        <v>610.16259024999988</v>
      </c>
      <c r="T51" s="182">
        <f t="shared" si="58"/>
        <v>688.2121038500004</v>
      </c>
      <c r="U51" s="182">
        <f t="shared" si="59"/>
        <v>1152.5164925299998</v>
      </c>
      <c r="V51" s="182">
        <f t="shared" si="60"/>
        <v>986.20255397999881</v>
      </c>
      <c r="W51" s="182">
        <f t="shared" si="61"/>
        <v>713.64856607999991</v>
      </c>
      <c r="X51" s="182">
        <f t="shared" si="62"/>
        <v>1003.6705796900005</v>
      </c>
      <c r="Y51" s="182">
        <f t="shared" si="63"/>
        <v>691.45190221999951</v>
      </c>
      <c r="Z51" s="182">
        <f t="shared" si="64"/>
        <v>1646.8975736300004</v>
      </c>
      <c r="AA51" s="182">
        <f t="shared" si="65"/>
        <v>642.57953184999985</v>
      </c>
      <c r="AB51" s="182">
        <f t="shared" si="66"/>
        <v>692.37244432000045</v>
      </c>
      <c r="AC51" s="182">
        <f t="shared" si="67"/>
        <v>943.10554912000111</v>
      </c>
      <c r="AD51" s="182">
        <f t="shared" si="68"/>
        <v>1729.4411556699988</v>
      </c>
      <c r="AE51" s="182">
        <f t="shared" si="565"/>
        <v>667.09829611999976</v>
      </c>
      <c r="AF51" s="182">
        <f t="shared" si="566"/>
        <v>519.24692532000006</v>
      </c>
      <c r="AG51" s="182">
        <f t="shared" si="567"/>
        <v>419.9470428599999</v>
      </c>
      <c r="AH51" s="182">
        <f t="shared" si="568"/>
        <v>1036.8805406800002</v>
      </c>
      <c r="AI51" s="182">
        <f t="shared" si="569"/>
        <v>255.61309416999995</v>
      </c>
      <c r="AJ51" s="182">
        <f t="shared" si="570"/>
        <v>351.3378794399992</v>
      </c>
      <c r="AK51" s="182">
        <f t="shared" si="571"/>
        <v>450.79725322999974</v>
      </c>
      <c r="AL51" s="182">
        <f t="shared" si="572"/>
        <v>943.06357152999999</v>
      </c>
      <c r="AM51" s="182">
        <f t="shared" si="573"/>
        <v>197.15911233999987</v>
      </c>
      <c r="AN51" s="182">
        <f t="shared" si="574"/>
        <v>264.26402960999997</v>
      </c>
      <c r="AO51" s="182">
        <f t="shared" si="575"/>
        <v>290.48621706000029</v>
      </c>
      <c r="AP51" s="182">
        <f t="shared" si="576"/>
        <v>353.08020788999937</v>
      </c>
      <c r="AQ51" s="182">
        <f t="shared" si="577"/>
        <v>128.76929611000011</v>
      </c>
      <c r="AR51" s="182">
        <f t="shared" si="578"/>
        <v>230.58350832999918</v>
      </c>
      <c r="AS51" s="183">
        <f t="shared" si="579"/>
        <v>211.49074839000062</v>
      </c>
      <c r="AT51" s="183">
        <f t="shared" si="580"/>
        <v>530.89669310999989</v>
      </c>
      <c r="AU51" s="183">
        <f t="shared" si="539"/>
        <v>212.43578185999928</v>
      </c>
      <c r="AV51" s="183">
        <f t="shared" si="540"/>
        <v>352.05239639999934</v>
      </c>
      <c r="AW51" s="183">
        <f t="shared" si="541"/>
        <v>538.70100485000341</v>
      </c>
      <c r="AX51" s="183">
        <f t="shared" si="542"/>
        <v>900.04384495999625</v>
      </c>
      <c r="AY51" s="183">
        <f t="shared" si="543"/>
        <v>153.04006242</v>
      </c>
      <c r="AZ51" s="183">
        <f t="shared" si="515"/>
        <v>198.60151009999998</v>
      </c>
      <c r="BA51" s="183">
        <f t="shared" si="71"/>
        <v>196.06572251999998</v>
      </c>
      <c r="BB51" s="183">
        <f t="shared" si="72"/>
        <v>301.5005345300001</v>
      </c>
      <c r="BC51" s="183">
        <f t="shared" si="73"/>
        <v>152.19378998000002</v>
      </c>
      <c r="BD51" s="183">
        <f t="shared" si="74"/>
        <v>203.25567907000013</v>
      </c>
      <c r="BE51" s="183">
        <f t="shared" si="75"/>
        <v>236.82044958999984</v>
      </c>
      <c r="BF51" s="183">
        <f t="shared" si="76"/>
        <v>382.89787981000001</v>
      </c>
      <c r="BG51" s="178">
        <f>+'[1]4.GobG_cons'!AC91</f>
        <v>130.64363189000002</v>
      </c>
      <c r="BH51" s="178">
        <f>+'[1]4.GobG_cons'!AD91</f>
        <v>324.35215241000003</v>
      </c>
      <c r="BI51" s="178">
        <f>+'[1]4.GobG_cons'!AE91</f>
        <v>221.47538671000032</v>
      </c>
      <c r="BJ51" s="178">
        <f>+'[1]4.GobG_cons'!AF91</f>
        <v>244.82916690999963</v>
      </c>
      <c r="BK51" s="178">
        <f>+'[1]4.GobG_cons'!AG91</f>
        <v>163.69810920000032</v>
      </c>
      <c r="BL51" s="178">
        <f>+'[1]4.GobG_cons'!AH91</f>
        <v>231.61065949999968</v>
      </c>
      <c r="BM51" s="178">
        <f>+'[1]4.GobG_cons'!AI91</f>
        <v>164.57607669000046</v>
      </c>
      <c r="BN51" s="178">
        <f>+'[1]4.GobG_cons'!AJ91</f>
        <v>163.25781442999968</v>
      </c>
      <c r="BO51" s="178">
        <f>+'[1]4.GobG_cons'!AK91</f>
        <v>206.53233749000046</v>
      </c>
      <c r="BP51" s="178">
        <f>+'[1]4.GobG_cons'!AL91</f>
        <v>371.32817874000079</v>
      </c>
      <c r="BQ51" s="178">
        <f>+'[1]4.GobG_cons'!AM91</f>
        <v>281.41251232999895</v>
      </c>
      <c r="BR51" s="178">
        <f>+'[1]4.GobG_cons'!AN91</f>
        <v>435.09296813999987</v>
      </c>
      <c r="BS51" s="178">
        <f>+'[1]4.GobG_cons'!AO91</f>
        <v>150.20788322000016</v>
      </c>
      <c r="BT51" s="178">
        <f>+'[1]4.GobG_cons'!AP91</f>
        <v>260.65336733999999</v>
      </c>
      <c r="BU51" s="178">
        <f>+'[1]4.GobG_cons'!AQ91</f>
        <v>199.30133968999974</v>
      </c>
      <c r="BV51" s="178">
        <f>+'[1]4.GobG_cons'!AR91</f>
        <v>307.59969146000037</v>
      </c>
      <c r="BW51" s="178">
        <f>+'[1]4.GobG_cons'!AS91</f>
        <v>120.2320401500005</v>
      </c>
      <c r="BX51" s="178">
        <f>+'[1]4.GobG_cons'!AT91</f>
        <v>260.38037223999947</v>
      </c>
      <c r="BY51" s="178">
        <f>+'[1]4.GobG_cons'!AU91</f>
        <v>322.11394778000073</v>
      </c>
      <c r="BZ51" s="178">
        <f>+'[1]4.GobG_cons'!AV91</f>
        <v>284.30813784999867</v>
      </c>
      <c r="CA51" s="178">
        <f>+'[1]4.GobG_cons'!AW91</f>
        <v>546.09440690000042</v>
      </c>
      <c r="CB51" s="178">
        <f>+'[1]4.GobG_cons'!AX91</f>
        <v>318.95977471999959</v>
      </c>
      <c r="CC51" s="178">
        <f>+'[1]4.GobG_cons'!AY91</f>
        <v>334.8977320300001</v>
      </c>
      <c r="CD51" s="178">
        <f>+'[1]4.GobG_cons'!AZ91</f>
        <v>332.34504722999912</v>
      </c>
      <c r="CE51" s="178">
        <f>+'[1]4.GobG_cons'!BA91</f>
        <v>185.25793352999992</v>
      </c>
      <c r="CF51" s="178">
        <f>+'[1]4.GobG_cons'!BB91</f>
        <v>325.87670437999998</v>
      </c>
      <c r="CG51" s="178">
        <f>+'[1]4.GobG_cons'!BC91</f>
        <v>202.51392817000004</v>
      </c>
      <c r="CH51" s="178">
        <f>+'[1]4.GobG_cons'!BD91</f>
        <v>192.08132320000007</v>
      </c>
      <c r="CI51" s="178">
        <f>+'[1]4.GobG_cons'!BE91</f>
        <v>505.66114708000003</v>
      </c>
      <c r="CJ51" s="178">
        <f>+'[1]4.GobG_cons'!BF91</f>
        <v>305.92810941000033</v>
      </c>
      <c r="CK51" s="178">
        <f>+'[1]4.GobG_cons'!BG91</f>
        <v>393.61809518999996</v>
      </c>
      <c r="CL51" s="178">
        <f>+'[1]4.GobG_cons'!BH91</f>
        <v>147.86147929999947</v>
      </c>
      <c r="CM51" s="178">
        <f>+'[1]4.GobG_cons'!BI91</f>
        <v>149.97232773000002</v>
      </c>
      <c r="CN51" s="178">
        <f>+'[1]4.GobG_cons'!BJ91</f>
        <v>342.00417621000014</v>
      </c>
      <c r="CO51" s="178">
        <f>+'[1]4.GobG_cons'!BK91</f>
        <v>150.03216294999987</v>
      </c>
      <c r="CP51" s="178">
        <f>+'[1]4.GobG_cons'!BL91</f>
        <v>1154.8612344700005</v>
      </c>
      <c r="CQ51" s="178">
        <f>+'[1]4.GobG_cons'!BM91</f>
        <v>310.89486632999996</v>
      </c>
      <c r="CR51" s="178">
        <f>+'[1]4.GobG_cons'!BN91</f>
        <v>174.01379352999993</v>
      </c>
      <c r="CS51" s="178">
        <f>+'[1]4.GobG_cons'!BO91</f>
        <v>157.67087198999997</v>
      </c>
      <c r="CT51" s="178">
        <f>+'[1]4.GobG_cons'!BP91</f>
        <v>215.92635402000022</v>
      </c>
      <c r="CU51" s="178">
        <f>+'[1]4.GobG_cons'!BQ91</f>
        <v>215.77121291999987</v>
      </c>
      <c r="CV51" s="178">
        <f>+'[1]4.GobG_cons'!BR91</f>
        <v>260.67487738000034</v>
      </c>
      <c r="CW51" s="178">
        <f>+'[1]4.GobG_cons'!BS91</f>
        <v>212.93655720999985</v>
      </c>
      <c r="CX51" s="178">
        <f>+'[1]4.GobG_cons'!BT91</f>
        <v>254.63226939000006</v>
      </c>
      <c r="CY51" s="178">
        <f>+'[1]4.GobG_cons'!BU91</f>
        <v>475.53672252000115</v>
      </c>
      <c r="CZ51" s="178">
        <f>+'[1]4.GobG_cons'!BV91</f>
        <v>374.22208226999805</v>
      </c>
      <c r="DA51" s="178">
        <f>+'[1]4.GobG_cons'!BW91</f>
        <v>458.92571529000099</v>
      </c>
      <c r="DB51" s="178">
        <f>+'[1]4.GobG_cons'!BX91</f>
        <v>896.29335810999964</v>
      </c>
      <c r="DC51" s="178">
        <f>+'[1]4.GobG_cons'!BY91</f>
        <v>124.74315713999981</v>
      </c>
      <c r="DD51" s="178">
        <f>+'[1]4.GobG_cons'!BZ91</f>
        <v>303.26465707</v>
      </c>
      <c r="DE51" s="178">
        <f>+'[1]4.GobG_cons'!CA91</f>
        <v>239.09048190999994</v>
      </c>
      <c r="DF51" s="178">
        <f>+'[1]4.GobG_cons'!CB91</f>
        <v>258.27126963999984</v>
      </c>
      <c r="DG51" s="178">
        <f>+'[1]4.GobG_cons'!CC91</f>
        <v>89.265427460000438</v>
      </c>
      <c r="DH51" s="178">
        <f>+'[1]4.GobG_cons'!CD91</f>
        <v>171.71022821999975</v>
      </c>
      <c r="DI51" s="178">
        <f>+'[1]4.GobG_cons'!CE91</f>
        <v>121.59265162999939</v>
      </c>
      <c r="DJ51" s="178">
        <f>+'[1]4.GobG_cons'!CF91</f>
        <v>101.23734508000045</v>
      </c>
      <c r="DK51" s="178">
        <f>+'[1]4.GobG_cons'!CG91</f>
        <v>197.11704615000002</v>
      </c>
      <c r="DL51" s="178">
        <f>+'[1]4.GobG_cons'!CH91</f>
        <v>179.61764806999969</v>
      </c>
      <c r="DM51" s="178">
        <f>+'[1]4.GobG_cons'!CI91</f>
        <v>179.95277950000025</v>
      </c>
      <c r="DN51" s="178">
        <f>+'[1]4.GobG_cons'!CJ91</f>
        <v>677.31011311000032</v>
      </c>
      <c r="DO51" s="178">
        <f>+'[1]4.GobG_cons'!CK91</f>
        <v>28.514560549999999</v>
      </c>
      <c r="DP51" s="178">
        <f>+'[1]4.GobG_cons'!CL91</f>
        <v>104.58243863999996</v>
      </c>
      <c r="DQ51" s="178">
        <f>+'[1]4.GobG_cons'!CM91</f>
        <v>122.51609498000001</v>
      </c>
      <c r="DR51" s="178">
        <f>+'[1]4.GobG_cons'!CN91</f>
        <v>74.149388540000004</v>
      </c>
      <c r="DS51" s="178">
        <f>+'[1]4.GobG_cons'!CO91</f>
        <v>58.452402309999961</v>
      </c>
      <c r="DT51" s="178">
        <f>+'[1]4.GobG_cons'!CP91</f>
        <v>218.73608858999924</v>
      </c>
      <c r="DU51" s="178">
        <f>+'[1]4.GobG_cons'!CQ91</f>
        <v>111.99845423999979</v>
      </c>
      <c r="DV51" s="178">
        <f>+'[1]4.GobG_cons'!CR91</f>
        <v>69.654891379999896</v>
      </c>
      <c r="DW51" s="178">
        <f>+'[1]4.GobG_cons'!CS91</f>
        <v>269.14390761000004</v>
      </c>
      <c r="DX51" s="178">
        <f>+'[1]4.GobG_cons'!CT91</f>
        <v>92.461783589999783</v>
      </c>
      <c r="DY51" s="178">
        <f>+'[1]4.GobG_cons'!CU91</f>
        <v>106.70944007000075</v>
      </c>
      <c r="DZ51" s="178">
        <f>+'[1]4.GobG_cons'!CV91</f>
        <v>743.89234786999953</v>
      </c>
      <c r="EA51" s="178">
        <f>+'[1]4.GobG_cons'!CW91</f>
        <v>60.163628279999955</v>
      </c>
      <c r="EB51" s="178">
        <f>+'[1]4.GobG_cons'!CX91</f>
        <v>99.675400090000068</v>
      </c>
      <c r="EC51" s="178">
        <f>+'[1]4.GobG_cons'!CY91</f>
        <v>37.320083969999835</v>
      </c>
      <c r="ED51" s="178">
        <f>+'[1]4.GobG_cons'!CZ91</f>
        <v>81.285191859999742</v>
      </c>
      <c r="EE51" s="178">
        <f>+'[1]4.GobG_cons'!DA91</f>
        <v>80.918998969999805</v>
      </c>
      <c r="EF51" s="178">
        <f>+'[1]4.GobG_cons'!DB91</f>
        <v>102.0598387800004</v>
      </c>
      <c r="EG51" s="178">
        <f>+'[1]4.GobG_cons'!DC91</f>
        <v>122.8623608900002</v>
      </c>
      <c r="EH51" s="178">
        <f>+'[1]4.GobG_cons'!DD91</f>
        <v>42.618714299999112</v>
      </c>
      <c r="EI51" s="178">
        <f>+'[1]4.GobG_cons'!DE91</f>
        <v>125.00514187000094</v>
      </c>
      <c r="EJ51" s="178">
        <f>+'[1]4.GobG_cons'!DF91</f>
        <v>72.008028320000605</v>
      </c>
      <c r="EK51" s="178">
        <f>+'[1]4.GobG_cons'!DG91</f>
        <v>50.485276289999931</v>
      </c>
      <c r="EL51" s="178">
        <f>+'[1]4.GobG_cons'!DH91</f>
        <v>230.58690327999884</v>
      </c>
      <c r="EM51" s="178">
        <f>+'[1]4.GobG_cons'!DI91</f>
        <v>52.89729853</v>
      </c>
      <c r="EN51" s="178">
        <f>+'[1]4.GobG_cons'!DJ91</f>
        <v>47.168537720000231</v>
      </c>
      <c r="EO51" s="178">
        <f>+'[1]4.GobG_cons'!DK91</f>
        <v>28.703459859999885</v>
      </c>
      <c r="EP51" s="178">
        <f>+'[1]4.GobG_cons'!DL91</f>
        <v>43.888363660000145</v>
      </c>
      <c r="EQ51" s="178">
        <f>+'[1]4.GobG_cons'!DM91</f>
        <v>111.44526294999925</v>
      </c>
      <c r="ER51" s="178">
        <f>+'[1]4.GobG_cons'!DN91</f>
        <v>75.249881719999777</v>
      </c>
      <c r="ES51" s="178">
        <f>+'[1]4.GobG_cons'!DO91</f>
        <v>132.18554808000033</v>
      </c>
      <c r="ET51" s="178">
        <f>+'[1]4.GobG_cons'!DP91</f>
        <v>18.663023840000708</v>
      </c>
      <c r="EU51" s="178">
        <f>+'[1]4.GobG_cons'!DQ91</f>
        <v>60.642176469999576</v>
      </c>
      <c r="EV51" s="178">
        <f>+'[1]4.GobG_cons'!DR91</f>
        <v>93.830354059998896</v>
      </c>
      <c r="EW51" s="178">
        <f>+'[1]4.GobG_cons'!DS91</f>
        <v>83.137428679999871</v>
      </c>
      <c r="EX51" s="178">
        <f>+'[1]4.GobG_cons'!DT91</f>
        <v>353.92891037000106</v>
      </c>
      <c r="EY51" s="178">
        <f>+'[1]4.GobG_cons'!DU91</f>
        <v>24.270927950000004</v>
      </c>
      <c r="EZ51" s="178">
        <f>+'[1]4.GobG_cons'!DV91</f>
        <v>93.750347329999897</v>
      </c>
      <c r="FA51" s="178">
        <f>+'[1]4.GobG_cons'!DW91</f>
        <v>94.414506579999397</v>
      </c>
      <c r="FB51" s="178">
        <f>+'[1]4.GobG_cons'!DX91</f>
        <v>38.524023810001424</v>
      </c>
      <c r="FC51" s="178">
        <f>+'[1]4.GobG_cons'!DY91</f>
        <v>82.560782409999348</v>
      </c>
      <c r="FD51" s="178">
        <f>+'[1]4.GobG_cons'!DZ91</f>
        <v>230.96759017999858</v>
      </c>
      <c r="FE51" s="178">
        <f>+'[1]4.GobG_cons'!EA91</f>
        <v>188.7891519999994</v>
      </c>
      <c r="FF51" s="178">
        <f>+'[1]4.GobG_cons'!EB91</f>
        <v>199.20692681000369</v>
      </c>
      <c r="FG51" s="178">
        <f>+'[1]4.GobG_cons'!EC91</f>
        <v>150.70492604000032</v>
      </c>
      <c r="FH51" s="178">
        <f>+'[1]4.GobG_cons'!ED91</f>
        <v>214.78699842999907</v>
      </c>
      <c r="FI51" s="178">
        <f>+'[1]4.GobG_cons'!EE91</f>
        <v>254.2242913899961</v>
      </c>
      <c r="FJ51" s="178">
        <f>+'[1]4.GobG_cons'!EF91</f>
        <v>431.03255514000114</v>
      </c>
      <c r="FK51" s="178">
        <f>+'[1]4.GobG_cons'!EG91</f>
        <v>21.409695039999999</v>
      </c>
      <c r="FL51" s="178">
        <f>+'[1]4.GobG_cons'!EH91</f>
        <v>62.723063240000016</v>
      </c>
      <c r="FM51" s="178">
        <f>+'[1]4.GobG_cons'!EI91</f>
        <v>68.907304139999979</v>
      </c>
      <c r="FN51" s="178">
        <f>+'[1]4.GobG_cons'!EJ91</f>
        <v>35.56730653000001</v>
      </c>
      <c r="FO51" s="178">
        <f>+'[1]4.GobG_cons'!EK91</f>
        <v>65.214680279999968</v>
      </c>
      <c r="FP51" s="178">
        <f>+'[1]4.GobG_cons'!EL91</f>
        <v>97.819523289999992</v>
      </c>
      <c r="FQ51" s="178">
        <f>+'[1]4.GobG_cons'!EM91</f>
        <v>81.531971270000099</v>
      </c>
      <c r="FR51" s="178">
        <f>+'[1]4.GobG_cons'!EN91</f>
        <v>66.452908859999894</v>
      </c>
      <c r="FS51" s="178">
        <f>+'[1]4.GobG_cons'!EO91</f>
        <v>48.080842389999994</v>
      </c>
      <c r="FT51" s="178">
        <f>+'[1]4.GobG_cons'!EP91</f>
        <v>67.284850920000039</v>
      </c>
      <c r="FU51" s="178">
        <f>+'[1]4.GobG_cons'!EQ91</f>
        <v>88.789154589999953</v>
      </c>
      <c r="FV51" s="178">
        <f>+'[1]4.GobG_cons'!ER91</f>
        <v>145.42652902000009</v>
      </c>
      <c r="FW51" s="178">
        <f>+'[1]4.GobG_cons'!ES91</f>
        <v>28.213932049999997</v>
      </c>
      <c r="FX51" s="178">
        <f>+'[1]4.GobG_cons'!ET91</f>
        <v>50.988440920000002</v>
      </c>
      <c r="FY51" s="178">
        <f>+'[1]4.GobG_cons'!EU91</f>
        <v>72.991417010000006</v>
      </c>
      <c r="FZ51" s="178">
        <f>+'[1]4.GobG_cons'!EV91</f>
        <v>85.629678269999985</v>
      </c>
      <c r="GA51" s="178">
        <f>+'[1]4.GobG_cons'!EW91</f>
        <v>66.543356650000021</v>
      </c>
      <c r="GB51" s="178">
        <f>+'[1]4.GobG_cons'!EX91</f>
        <v>51.0826441500001</v>
      </c>
      <c r="GC51" s="178">
        <f>+'[1]4.GobG_cons'!EY91</f>
        <v>70.445406359999922</v>
      </c>
      <c r="GD51" s="178">
        <f>+'[1]4.GobG_cons'!EZ91</f>
        <v>63.494804489999979</v>
      </c>
      <c r="GE51" s="178">
        <f>+'[1]4.GobG_cons'!FA91</f>
        <v>102.88023873999992</v>
      </c>
      <c r="GF51" s="178">
        <f>+'[1]4.GobG_cons'!FB91</f>
        <v>94.888088750000193</v>
      </c>
      <c r="GG51" s="178">
        <f>+'[1]4.GobG_cons'!FC91</f>
        <v>136.5335057399999</v>
      </c>
      <c r="GH51" s="178">
        <f>+'[1]4.GobG_cons'!FD91</f>
        <v>151.47628531999993</v>
      </c>
      <c r="GI51" s="178">
        <f>+'[1]4.GobG_cons'!FE91</f>
        <v>25.290810479999998</v>
      </c>
    </row>
    <row r="52" spans="2:191">
      <c r="B52" s="186">
        <v>223</v>
      </c>
      <c r="C52" s="195" t="s">
        <v>26</v>
      </c>
      <c r="D52" s="182">
        <f t="shared" si="102"/>
        <v>3019.1944912000013</v>
      </c>
      <c r="E52" s="182">
        <f t="shared" si="103"/>
        <v>2859.2693272400002</v>
      </c>
      <c r="F52" s="182">
        <f t="shared" si="104"/>
        <v>2656.4580093500003</v>
      </c>
      <c r="G52" s="182">
        <f t="shared" si="105"/>
        <v>3185.4701596199998</v>
      </c>
      <c r="H52" s="182">
        <f t="shared" ref="H52" si="585">+SUM(DC52:DN52)</f>
        <v>2526.10481149</v>
      </c>
      <c r="I52" s="182">
        <f t="shared" ref="I52" si="586">+SUM(DO52:DZ52)</f>
        <v>3145.9445668000003</v>
      </c>
      <c r="J52" s="182">
        <f t="shared" ref="J52" si="587">+SUM(EA52:EL52)</f>
        <v>2390.1321936099976</v>
      </c>
      <c r="K52" s="182">
        <f t="shared" ref="K52" si="588">+SUM(EM52:EX52)</f>
        <v>2596.5011003599989</v>
      </c>
      <c r="L52" s="182">
        <f t="shared" si="537"/>
        <v>3296.2325789800002</v>
      </c>
      <c r="M52" s="182">
        <f t="shared" si="51"/>
        <v>2506.8392574400009</v>
      </c>
      <c r="N52" s="182">
        <f t="shared" si="52"/>
        <v>2674.8308253600007</v>
      </c>
      <c r="O52" s="182">
        <f t="shared" si="53"/>
        <v>457.47439558636273</v>
      </c>
      <c r="P52" s="182">
        <f t="shared" si="54"/>
        <v>596.68288012329083</v>
      </c>
      <c r="Q52" s="182">
        <f t="shared" si="55"/>
        <v>690.49687312899835</v>
      </c>
      <c r="R52" s="182">
        <f t="shared" si="56"/>
        <v>1274.5403423613493</v>
      </c>
      <c r="S52" s="182">
        <f t="shared" si="57"/>
        <v>480.7910382099999</v>
      </c>
      <c r="T52" s="182">
        <f t="shared" si="58"/>
        <v>591.96502596000016</v>
      </c>
      <c r="U52" s="182">
        <f t="shared" si="59"/>
        <v>592.35451892000071</v>
      </c>
      <c r="V52" s="182">
        <f t="shared" si="60"/>
        <v>1194.1587441499994</v>
      </c>
      <c r="W52" s="182">
        <f t="shared" si="61"/>
        <v>487.53566797000008</v>
      </c>
      <c r="X52" s="182">
        <f t="shared" si="62"/>
        <v>691.77589751000028</v>
      </c>
      <c r="Y52" s="182">
        <f t="shared" si="63"/>
        <v>612.4118153200003</v>
      </c>
      <c r="Z52" s="182">
        <f t="shared" si="64"/>
        <v>864.73462855000025</v>
      </c>
      <c r="AA52" s="182">
        <f t="shared" si="65"/>
        <v>970.91450103000011</v>
      </c>
      <c r="AB52" s="182">
        <f t="shared" si="66"/>
        <v>821.1661081899997</v>
      </c>
      <c r="AC52" s="182">
        <f t="shared" si="67"/>
        <v>608.1551907300003</v>
      </c>
      <c r="AD52" s="182">
        <f t="shared" si="68"/>
        <v>785.23435966999955</v>
      </c>
      <c r="AE52" s="182">
        <f t="shared" si="565"/>
        <v>494.15960114000006</v>
      </c>
      <c r="AF52" s="182">
        <f t="shared" si="566"/>
        <v>491.91406841999992</v>
      </c>
      <c r="AG52" s="182">
        <f t="shared" si="567"/>
        <v>476.82692000999947</v>
      </c>
      <c r="AH52" s="182">
        <f t="shared" si="568"/>
        <v>1063.2042219200007</v>
      </c>
      <c r="AI52" s="182">
        <f t="shared" si="569"/>
        <v>827.70367081999996</v>
      </c>
      <c r="AJ52" s="182">
        <f t="shared" si="570"/>
        <v>867.55096590999972</v>
      </c>
      <c r="AK52" s="182">
        <f t="shared" si="571"/>
        <v>505.7215989</v>
      </c>
      <c r="AL52" s="182">
        <f t="shared" si="572"/>
        <v>944.96833117000074</v>
      </c>
      <c r="AM52" s="182">
        <f t="shared" si="573"/>
        <v>417.96408040999995</v>
      </c>
      <c r="AN52" s="182">
        <f t="shared" si="574"/>
        <v>498.89891216000024</v>
      </c>
      <c r="AO52" s="182">
        <f t="shared" si="575"/>
        <v>665.81832974999816</v>
      </c>
      <c r="AP52" s="182">
        <f t="shared" si="576"/>
        <v>807.4508712899991</v>
      </c>
      <c r="AQ52" s="182">
        <f t="shared" si="577"/>
        <v>481.79251208999932</v>
      </c>
      <c r="AR52" s="182">
        <f t="shared" si="578"/>
        <v>393.99185290999998</v>
      </c>
      <c r="AS52" s="183">
        <f t="shared" si="579"/>
        <v>566.64127805999897</v>
      </c>
      <c r="AT52" s="183">
        <f t="shared" si="580"/>
        <v>1154.0754573000008</v>
      </c>
      <c r="AU52" s="183">
        <f t="shared" si="539"/>
        <v>541.04433238000036</v>
      </c>
      <c r="AV52" s="183">
        <f t="shared" si="540"/>
        <v>771.78945584999849</v>
      </c>
      <c r="AW52" s="183">
        <f t="shared" si="541"/>
        <v>681.32975467000279</v>
      </c>
      <c r="AX52" s="183">
        <f t="shared" si="542"/>
        <v>1302.0690360799986</v>
      </c>
      <c r="AY52" s="183">
        <f t="shared" si="543"/>
        <v>366.22069281000006</v>
      </c>
      <c r="AZ52" s="183">
        <f t="shared" si="515"/>
        <v>559.33773254999994</v>
      </c>
      <c r="BA52" s="183">
        <f t="shared" si="71"/>
        <v>650.52337713999998</v>
      </c>
      <c r="BB52" s="183">
        <f t="shared" si="72"/>
        <v>930.75745494000091</v>
      </c>
      <c r="BC52" s="183">
        <f t="shared" si="73"/>
        <v>499.8990864300003</v>
      </c>
      <c r="BD52" s="183">
        <f t="shared" si="74"/>
        <v>700.08029353000006</v>
      </c>
      <c r="BE52" s="183">
        <f t="shared" si="75"/>
        <v>591.92950422000013</v>
      </c>
      <c r="BF52" s="183">
        <f t="shared" si="76"/>
        <v>882.92194118000043</v>
      </c>
      <c r="BG52" s="178">
        <f>+'[1]4.GobG_cons'!AC99</f>
        <v>97.300770214459135</v>
      </c>
      <c r="BH52" s="178">
        <f>+'[1]4.GobG_cons'!AD99</f>
        <v>161.22218534146614</v>
      </c>
      <c r="BI52" s="178">
        <f>+'[1]4.GobG_cons'!AE99</f>
        <v>198.95144003043748</v>
      </c>
      <c r="BJ52" s="178">
        <f>+'[1]4.GobG_cons'!AF99</f>
        <v>218.66403588903765</v>
      </c>
      <c r="BK52" s="178">
        <f>+'[1]4.GobG_cons'!AG99</f>
        <v>173.36401241239858</v>
      </c>
      <c r="BL52" s="178">
        <f>+'[1]4.GobG_cons'!AH99</f>
        <v>204.65483182185463</v>
      </c>
      <c r="BM52" s="178">
        <f>+'[1]4.GobG_cons'!AI99</f>
        <v>197.23746291030608</v>
      </c>
      <c r="BN52" s="178">
        <f>+'[1]4.GobG_cons'!AJ99</f>
        <v>260.58532560160268</v>
      </c>
      <c r="BO52" s="178">
        <f>+'[1]4.GobG_cons'!AK99</f>
        <v>232.67408461708962</v>
      </c>
      <c r="BP52" s="178">
        <f>+'[1]4.GobG_cons'!AL99</f>
        <v>325.22320171980567</v>
      </c>
      <c r="BQ52" s="178">
        <f>+'[1]4.GobG_cons'!AM99</f>
        <v>425.39986744669443</v>
      </c>
      <c r="BR52" s="178">
        <f>+'[1]4.GobG_cons'!AN99</f>
        <v>523.91727319484914</v>
      </c>
      <c r="BS52" s="178">
        <f>+'[1]4.GobG_cons'!AO99</f>
        <v>80.154292059999975</v>
      </c>
      <c r="BT52" s="178">
        <f>+'[1]4.GobG_cons'!AP99</f>
        <v>160.58426133</v>
      </c>
      <c r="BU52" s="178">
        <f>+'[1]4.GobG_cons'!AQ99</f>
        <v>240.0524848199999</v>
      </c>
      <c r="BV52" s="178">
        <f>+'[1]4.GobG_cons'!AR99</f>
        <v>173.18284656000026</v>
      </c>
      <c r="BW52" s="178">
        <f>+'[1]4.GobG_cons'!AS99</f>
        <v>201.51075183999981</v>
      </c>
      <c r="BX52" s="178">
        <f>+'[1]4.GobG_cons'!AT99</f>
        <v>217.27142756000009</v>
      </c>
      <c r="BY52" s="178">
        <f>+'[1]4.GobG_cons'!AU99</f>
        <v>191.87622104999997</v>
      </c>
      <c r="BZ52" s="178">
        <f>+'[1]4.GobG_cons'!AV99</f>
        <v>217.21997968000002</v>
      </c>
      <c r="CA52" s="178">
        <f>+'[1]4.GobG_cons'!AW99</f>
        <v>183.25831819000072</v>
      </c>
      <c r="CB52" s="178">
        <f>+'[1]4.GobG_cons'!AX99</f>
        <v>327.09621289999927</v>
      </c>
      <c r="CC52" s="178">
        <f>+'[1]4.GobG_cons'!AY99</f>
        <v>333.37643962000055</v>
      </c>
      <c r="CD52" s="178">
        <f>+'[1]4.GobG_cons'!AZ99</f>
        <v>533.68609162999951</v>
      </c>
      <c r="CE52" s="178">
        <f>+'[1]4.GobG_cons'!BA99</f>
        <v>84.883938360000002</v>
      </c>
      <c r="CF52" s="178">
        <f>+'[1]4.GobG_cons'!BB99</f>
        <v>168.21985291999994</v>
      </c>
      <c r="CG52" s="178">
        <f>+'[1]4.GobG_cons'!BC99</f>
        <v>234.43187669000011</v>
      </c>
      <c r="CH52" s="178">
        <f>+'[1]4.GobG_cons'!BD99</f>
        <v>186.12685254000007</v>
      </c>
      <c r="CI52" s="178">
        <f>+'[1]4.GobG_cons'!BE99</f>
        <v>242.25728830000028</v>
      </c>
      <c r="CJ52" s="178">
        <f>+'[1]4.GobG_cons'!BF99</f>
        <v>263.39175666999995</v>
      </c>
      <c r="CK52" s="178">
        <f>+'[1]4.GobG_cons'!BG99</f>
        <v>213.76215658000058</v>
      </c>
      <c r="CL52" s="178">
        <f>+'[1]4.GobG_cons'!BH99</f>
        <v>189.19580305000002</v>
      </c>
      <c r="CM52" s="178">
        <f>+'[1]4.GobG_cons'!BI99</f>
        <v>209.4538556899997</v>
      </c>
      <c r="CN52" s="178">
        <f>+'[1]4.GobG_cons'!BJ99</f>
        <v>253.09848251000005</v>
      </c>
      <c r="CO52" s="178">
        <f>+'[1]4.GobG_cons'!BK99</f>
        <v>204.33841186999985</v>
      </c>
      <c r="CP52" s="178">
        <f>+'[1]4.GobG_cons'!BL99</f>
        <v>407.29773417000041</v>
      </c>
      <c r="CQ52" s="178">
        <f>+'[1]4.GobG_cons'!BM99</f>
        <v>82.213451430000021</v>
      </c>
      <c r="CR52" s="178">
        <f>+'[1]4.GobG_cons'!BN99</f>
        <v>357.67473572999984</v>
      </c>
      <c r="CS52" s="178">
        <f>+'[1]4.GobG_cons'!BO99</f>
        <v>531.02631387000019</v>
      </c>
      <c r="CT52" s="178">
        <f>+'[1]4.GobG_cons'!BP99</f>
        <v>275.57551252999997</v>
      </c>
      <c r="CU52" s="178">
        <f>+'[1]4.GobG_cons'!BQ99</f>
        <v>166.10081985999994</v>
      </c>
      <c r="CV52" s="178">
        <f>+'[1]4.GobG_cons'!BR99</f>
        <v>379.48977579999973</v>
      </c>
      <c r="CW52" s="178">
        <f>+'[1]4.GobG_cons'!BS99</f>
        <v>274.2283416800006</v>
      </c>
      <c r="CX52" s="178">
        <f>+'[1]4.GobG_cons'!BT99</f>
        <v>174.53464082999946</v>
      </c>
      <c r="CY52" s="178">
        <f>+'[1]4.GobG_cons'!BU99</f>
        <v>159.39220822000027</v>
      </c>
      <c r="CZ52" s="178">
        <f>+'[1]4.GobG_cons'!BV99</f>
        <v>174.14360555999977</v>
      </c>
      <c r="DA52" s="178">
        <f>+'[1]4.GobG_cons'!BW99</f>
        <v>191.93451354999974</v>
      </c>
      <c r="DB52" s="178">
        <f>+'[1]4.GobG_cons'!BX99</f>
        <v>419.15624056000007</v>
      </c>
      <c r="DC52" s="178">
        <f>+'[1]4.GobG_cons'!BY99</f>
        <v>92.287565000000029</v>
      </c>
      <c r="DD52" s="178">
        <f>+'[1]4.GobG_cons'!BZ99</f>
        <v>129.45500177999989</v>
      </c>
      <c r="DE52" s="178">
        <f>+'[1]4.GobG_cons'!CA99</f>
        <v>272.41703436000017</v>
      </c>
      <c r="DF52" s="178">
        <f>+'[1]4.GobG_cons'!CB99</f>
        <v>151.7405358099999</v>
      </c>
      <c r="DG52" s="178">
        <f>+'[1]4.GobG_cons'!CC99</f>
        <v>173.72906999000003</v>
      </c>
      <c r="DH52" s="178">
        <f>+'[1]4.GobG_cons'!CD99</f>
        <v>166.44446261999997</v>
      </c>
      <c r="DI52" s="178">
        <f>+'[1]4.GobG_cons'!CE99</f>
        <v>153.35448251000028</v>
      </c>
      <c r="DJ52" s="178">
        <f>+'[1]4.GobG_cons'!CF99</f>
        <v>173.36212252999977</v>
      </c>
      <c r="DK52" s="178">
        <f>+'[1]4.GobG_cons'!CG99</f>
        <v>150.11031496999942</v>
      </c>
      <c r="DL52" s="178">
        <f>+'[1]4.GobG_cons'!CH99</f>
        <v>171.33487060999991</v>
      </c>
      <c r="DM52" s="178">
        <f>+'[1]4.GobG_cons'!CI99</f>
        <v>356.45727283000059</v>
      </c>
      <c r="DN52" s="178">
        <f>+'[1]4.GobG_cons'!CJ99</f>
        <v>535.41207848000022</v>
      </c>
      <c r="DO52" s="178">
        <f>+'[1]4.GobG_cons'!CK99</f>
        <v>84.477536799999996</v>
      </c>
      <c r="DP52" s="178">
        <f>+'[1]4.GobG_cons'!CL99</f>
        <v>161.03183332</v>
      </c>
      <c r="DQ52" s="178">
        <f>+'[1]4.GobG_cons'!CM99</f>
        <v>582.19430069999999</v>
      </c>
      <c r="DR52" s="178">
        <f>+'[1]4.GobG_cons'!CN99</f>
        <v>439.40735902000017</v>
      </c>
      <c r="DS52" s="178">
        <f>+'[1]4.GobG_cons'!CO99</f>
        <v>269.95047681999989</v>
      </c>
      <c r="DT52" s="178">
        <f>+'[1]4.GobG_cons'!CP99</f>
        <v>158.19313006999974</v>
      </c>
      <c r="DU52" s="178">
        <f>+'[1]4.GobG_cons'!CQ99</f>
        <v>161.10365725000011</v>
      </c>
      <c r="DV52" s="178">
        <f>+'[1]4.GobG_cons'!CR99</f>
        <v>173.45181928000062</v>
      </c>
      <c r="DW52" s="178">
        <f>+'[1]4.GobG_cons'!CS99</f>
        <v>171.16612236999927</v>
      </c>
      <c r="DX52" s="178">
        <f>+'[1]4.GobG_cons'!CT99</f>
        <v>205.28154217999986</v>
      </c>
      <c r="DY52" s="178">
        <f>+'[1]4.GobG_cons'!CU99</f>
        <v>210.35435558999995</v>
      </c>
      <c r="DZ52" s="178">
        <f>+'[1]4.GobG_cons'!CV99</f>
        <v>529.33243340000092</v>
      </c>
      <c r="EA52" s="178">
        <f>+'[1]4.GobG_cons'!CW99</f>
        <v>110.04746653999999</v>
      </c>
      <c r="EB52" s="178">
        <f>+'[1]4.GobG_cons'!CX99</f>
        <v>162.97252953</v>
      </c>
      <c r="EC52" s="178">
        <f>+'[1]4.GobG_cons'!CY99</f>
        <v>144.94408433999999</v>
      </c>
      <c r="ED52" s="178">
        <f>+'[1]4.GobG_cons'!CZ99</f>
        <v>187.56011873000014</v>
      </c>
      <c r="EE52" s="178">
        <f>+'[1]4.GobG_cons'!DA99</f>
        <v>168.42085414000044</v>
      </c>
      <c r="EF52" s="178">
        <f>+'[1]4.GobG_cons'!DB99</f>
        <v>142.91793928999962</v>
      </c>
      <c r="EG52" s="178">
        <f>+'[1]4.GobG_cons'!DC99</f>
        <v>167.80512536999967</v>
      </c>
      <c r="EH52" s="178">
        <f>+'[1]4.GobG_cons'!DD99</f>
        <v>256.15764228999956</v>
      </c>
      <c r="EI52" s="178">
        <f>+'[1]4.GobG_cons'!DE99</f>
        <v>241.85556208999893</v>
      </c>
      <c r="EJ52" s="178">
        <f>+'[1]4.GobG_cons'!DF99</f>
        <v>206.23894195000014</v>
      </c>
      <c r="EK52" s="178">
        <f>+'[1]4.GobG_cons'!DG99</f>
        <v>202.54312095999936</v>
      </c>
      <c r="EL52" s="178">
        <f>+'[1]4.GobG_cons'!DH99</f>
        <v>398.66880837999963</v>
      </c>
      <c r="EM52" s="178">
        <f>+'[1]4.GobG_cons'!DI99</f>
        <v>126.16885969999996</v>
      </c>
      <c r="EN52" s="178">
        <f>+'[1]4.GobG_cons'!DJ99</f>
        <v>182.26134663999966</v>
      </c>
      <c r="EO52" s="178">
        <f>+'[1]4.GobG_cons'!DK99</f>
        <v>173.36230574999973</v>
      </c>
      <c r="EP52" s="178">
        <f>+'[1]4.GobG_cons'!DL99</f>
        <v>125.35417294000014</v>
      </c>
      <c r="EQ52" s="178">
        <f>+'[1]4.GobG_cons'!DM99</f>
        <v>141.8678399099997</v>
      </c>
      <c r="ER52" s="178">
        <f>+'[1]4.GobG_cons'!DN99</f>
        <v>126.76984006000015</v>
      </c>
      <c r="ES52" s="178">
        <f>+'[1]4.GobG_cons'!DO99</f>
        <v>154.30534704000004</v>
      </c>
      <c r="ET52" s="178">
        <f>+'[1]4.GobG_cons'!DP99</f>
        <v>167.27821449999996</v>
      </c>
      <c r="EU52" s="178">
        <f>+'[1]4.GobG_cons'!DQ99</f>
        <v>245.05771651999902</v>
      </c>
      <c r="EV52" s="178">
        <f>+'[1]4.GobG_cons'!DR99</f>
        <v>299.89197618999953</v>
      </c>
      <c r="EW52" s="178">
        <f>+'[1]4.GobG_cons'!DS99</f>
        <v>343.22087825999978</v>
      </c>
      <c r="EX52" s="178">
        <f>+'[1]4.GobG_cons'!DT99</f>
        <v>510.96260285000153</v>
      </c>
      <c r="EY52" s="178">
        <f>+'[1]4.GobG_cons'!DU99</f>
        <v>134.26255760000001</v>
      </c>
      <c r="EZ52" s="178">
        <f>+'[1]4.GobG_cons'!DV99</f>
        <v>138.88167827999985</v>
      </c>
      <c r="FA52" s="178">
        <f>+'[1]4.GobG_cons'!DW99</f>
        <v>267.90009650000047</v>
      </c>
      <c r="FB52" s="178">
        <f>+'[1]4.GobG_cons'!DX99</f>
        <v>238.95897359000054</v>
      </c>
      <c r="FC52" s="178">
        <f>+'[1]4.GobG_cons'!DY99</f>
        <v>327.20966599999889</v>
      </c>
      <c r="FD52" s="178">
        <f>+'[1]4.GobG_cons'!DZ99</f>
        <v>205.62081625999909</v>
      </c>
      <c r="FE52" s="178">
        <f>+'[1]4.GobG_cons'!EA99</f>
        <v>210.91038382999878</v>
      </c>
      <c r="FF52" s="178">
        <f>+'[1]4.GobG_cons'!EB99</f>
        <v>255.29286483000186</v>
      </c>
      <c r="FG52" s="178">
        <f>+'[1]4.GobG_cons'!EC99</f>
        <v>215.12650601000215</v>
      </c>
      <c r="FH52" s="178">
        <f>+'[1]4.GobG_cons'!ED99</f>
        <v>190.03244502999843</v>
      </c>
      <c r="FI52" s="178">
        <f>+'[1]4.GobG_cons'!EE99</f>
        <v>219.4982052300011</v>
      </c>
      <c r="FJ52" s="178">
        <f>+'[1]4.GobG_cons'!EF99</f>
        <v>892.53838581999889</v>
      </c>
      <c r="FK52" s="178">
        <f>+'[1]4.GobG_cons'!EG99</f>
        <v>72.269176150000021</v>
      </c>
      <c r="FL52" s="178">
        <f>+'[1]4.GobG_cons'!EH99</f>
        <v>137.10380936999994</v>
      </c>
      <c r="FM52" s="178">
        <f>+'[1]4.GobG_cons'!EI99</f>
        <v>156.84770729000007</v>
      </c>
      <c r="FN52" s="178">
        <f>+'[1]4.GobG_cons'!EJ99</f>
        <v>172.09835884000009</v>
      </c>
      <c r="FO52" s="178">
        <f>+'[1]4.GobG_cons'!EK99</f>
        <v>180.70355996000038</v>
      </c>
      <c r="FP52" s="178">
        <f>+'[1]4.GobG_cons'!EL99</f>
        <v>206.53581374999948</v>
      </c>
      <c r="FQ52" s="178">
        <f>+'[1]4.GobG_cons'!EM99</f>
        <v>232.0261406000003</v>
      </c>
      <c r="FR52" s="178">
        <f>+'[1]4.GobG_cons'!EN99</f>
        <v>214.78038006999913</v>
      </c>
      <c r="FS52" s="178">
        <f>+'[1]4.GobG_cons'!EO99</f>
        <v>203.71685647000052</v>
      </c>
      <c r="FT52" s="178">
        <f>+'[1]4.GobG_cons'!EP99</f>
        <v>230.60270613000034</v>
      </c>
      <c r="FU52" s="178">
        <f>+'[1]4.GobG_cons'!EQ99</f>
        <v>229.04282115000069</v>
      </c>
      <c r="FV52" s="178">
        <f>+'[1]4.GobG_cons'!ER99</f>
        <v>471.11192765999988</v>
      </c>
      <c r="FW52" s="178">
        <f>+'[1]4.GobG_cons'!ES99</f>
        <v>110.87291070999999</v>
      </c>
      <c r="FX52" s="178">
        <f>+'[1]4.GobG_cons'!ET99</f>
        <v>155.80578154000005</v>
      </c>
      <c r="FY52" s="178">
        <f>+'[1]4.GobG_cons'!EU99</f>
        <v>233.22039418000026</v>
      </c>
      <c r="FZ52" s="178">
        <f>+'[1]4.GobG_cons'!EV99</f>
        <v>269.51885549999963</v>
      </c>
      <c r="GA52" s="178">
        <f>+'[1]4.GobG_cons'!EW99</f>
        <v>228.12563321999997</v>
      </c>
      <c r="GB52" s="178">
        <f>+'[1]4.GobG_cons'!EX99</f>
        <v>202.43580481000049</v>
      </c>
      <c r="GC52" s="178">
        <f>+'[1]4.GobG_cons'!EY99</f>
        <v>187.64486339000027</v>
      </c>
      <c r="GD52" s="178">
        <f>+'[1]4.GobG_cons'!EZ99</f>
        <v>205.82929620999931</v>
      </c>
      <c r="GE52" s="178">
        <f>+'[1]4.GobG_cons'!FA99</f>
        <v>198.45534462000063</v>
      </c>
      <c r="GF52" s="178">
        <f>+'[1]4.GobG_cons'!FB99</f>
        <v>254.89937110999921</v>
      </c>
      <c r="GG52" s="178">
        <f>+'[1]4.GobG_cons'!FC99</f>
        <v>258.43193142000041</v>
      </c>
      <c r="GH52" s="178">
        <f>+'[1]4.GobG_cons'!FD99</f>
        <v>369.59063865000076</v>
      </c>
      <c r="GI52" s="178">
        <f>+'[1]4.GobG_cons'!FE99</f>
        <v>95.277302919999997</v>
      </c>
    </row>
    <row r="53" spans="2:191">
      <c r="B53" s="176"/>
      <c r="C53" s="194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  <c r="DO53" s="177"/>
      <c r="DP53" s="177"/>
      <c r="DQ53" s="177"/>
      <c r="DR53" s="177"/>
      <c r="DS53" s="177"/>
      <c r="DT53" s="177"/>
      <c r="DU53" s="177"/>
      <c r="DV53" s="177"/>
      <c r="DW53" s="177"/>
      <c r="DX53" s="177"/>
      <c r="DY53" s="177"/>
      <c r="DZ53" s="177"/>
      <c r="EA53" s="177"/>
      <c r="EB53" s="177"/>
      <c r="EC53" s="177"/>
      <c r="ED53" s="177"/>
      <c r="EE53" s="177"/>
      <c r="EF53" s="177"/>
      <c r="EG53" s="177"/>
      <c r="EH53" s="177"/>
      <c r="EI53" s="177"/>
      <c r="EJ53" s="177"/>
      <c r="EK53" s="177"/>
      <c r="EL53" s="177"/>
      <c r="EM53" s="177"/>
      <c r="EN53" s="177"/>
      <c r="EO53" s="177"/>
      <c r="EP53" s="177"/>
      <c r="EQ53" s="177"/>
      <c r="ER53" s="177"/>
      <c r="ES53" s="177"/>
      <c r="ET53" s="177"/>
      <c r="EU53" s="177"/>
      <c r="EV53" s="177"/>
      <c r="EW53" s="177"/>
      <c r="EX53" s="177"/>
      <c r="EY53" s="177"/>
      <c r="EZ53" s="177"/>
      <c r="FA53" s="177"/>
      <c r="FB53" s="177"/>
      <c r="FC53" s="177"/>
      <c r="FD53" s="177"/>
      <c r="FE53" s="177"/>
      <c r="FF53" s="177"/>
      <c r="FG53" s="177"/>
      <c r="FH53" s="177"/>
      <c r="FI53" s="177"/>
      <c r="FJ53" s="177"/>
      <c r="FK53" s="177"/>
      <c r="FL53" s="177"/>
      <c r="FM53" s="177"/>
      <c r="FN53" s="177"/>
      <c r="FO53" s="177"/>
      <c r="FP53" s="177"/>
      <c r="FQ53" s="177"/>
      <c r="FR53" s="177"/>
      <c r="FS53" s="177"/>
      <c r="FT53" s="177"/>
      <c r="FU53" s="177"/>
      <c r="FV53" s="177"/>
      <c r="FW53" s="177"/>
      <c r="FX53" s="177"/>
      <c r="FY53" s="177"/>
      <c r="FZ53" s="177"/>
      <c r="GA53" s="177"/>
      <c r="GB53" s="177"/>
      <c r="GC53" s="177"/>
      <c r="GD53" s="177"/>
      <c r="GE53" s="177"/>
      <c r="GF53" s="177"/>
      <c r="GG53" s="177"/>
      <c r="GH53" s="177"/>
      <c r="GI53" s="177"/>
    </row>
    <row r="54" spans="2:191">
      <c r="B54" s="193"/>
      <c r="C54" s="180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8"/>
      <c r="EV54" s="178"/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8"/>
      <c r="FI54" s="178"/>
      <c r="FJ54" s="178"/>
      <c r="FK54" s="178"/>
      <c r="FL54" s="178"/>
      <c r="FM54" s="178"/>
      <c r="FN54" s="178"/>
      <c r="FO54" s="178"/>
      <c r="FP54" s="178"/>
      <c r="FQ54" s="178"/>
      <c r="FR54" s="178"/>
      <c r="FS54" s="178"/>
      <c r="FT54" s="178"/>
      <c r="FU54" s="178"/>
      <c r="FV54" s="178"/>
      <c r="FW54" s="178"/>
      <c r="FX54" s="178"/>
      <c r="FY54" s="178"/>
      <c r="FZ54" s="178"/>
      <c r="GA54" s="178"/>
      <c r="GB54" s="178"/>
      <c r="GC54" s="178"/>
      <c r="GD54" s="178"/>
      <c r="GE54" s="178"/>
      <c r="GF54" s="178"/>
      <c r="GG54" s="178"/>
      <c r="GH54" s="178"/>
      <c r="GI54" s="178"/>
    </row>
    <row r="55" spans="2:191">
      <c r="B55" s="176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77"/>
      <c r="CY55" s="177"/>
      <c r="CZ55" s="177"/>
      <c r="DA55" s="177"/>
      <c r="DB55" s="177"/>
      <c r="DC55" s="177"/>
      <c r="DD55" s="177"/>
      <c r="DE55" s="177"/>
      <c r="DF55" s="177"/>
      <c r="DG55" s="177"/>
      <c r="DH55" s="177"/>
      <c r="DI55" s="177"/>
      <c r="DJ55" s="177"/>
      <c r="DK55" s="177"/>
      <c r="DL55" s="177"/>
      <c r="DM55" s="177"/>
      <c r="DN55" s="177"/>
      <c r="DO55" s="177"/>
      <c r="DP55" s="177"/>
      <c r="DQ55" s="177"/>
      <c r="DR55" s="177"/>
      <c r="DS55" s="177"/>
      <c r="DT55" s="177"/>
      <c r="DU55" s="177"/>
      <c r="DV55" s="177"/>
      <c r="DW55" s="177"/>
      <c r="DX55" s="177"/>
      <c r="DY55" s="177"/>
      <c r="DZ55" s="177"/>
      <c r="EA55" s="177"/>
      <c r="EB55" s="177"/>
      <c r="EC55" s="177"/>
      <c r="ED55" s="177"/>
      <c r="EE55" s="177"/>
      <c r="EF55" s="177"/>
      <c r="EG55" s="177"/>
      <c r="EH55" s="177"/>
      <c r="EI55" s="177"/>
      <c r="EJ55" s="177"/>
      <c r="EK55" s="177"/>
      <c r="EL55" s="177"/>
      <c r="EM55" s="177"/>
      <c r="EN55" s="177"/>
      <c r="EO55" s="177"/>
      <c r="EP55" s="177"/>
      <c r="EQ55" s="177"/>
      <c r="ER55" s="177"/>
      <c r="ES55" s="177"/>
      <c r="ET55" s="177"/>
      <c r="EU55" s="177"/>
      <c r="EV55" s="177"/>
      <c r="EW55" s="177"/>
      <c r="EX55" s="177"/>
      <c r="EY55" s="177"/>
      <c r="EZ55" s="177"/>
      <c r="FA55" s="177"/>
      <c r="FB55" s="177"/>
      <c r="FC55" s="177"/>
      <c r="FD55" s="177"/>
      <c r="FE55" s="177"/>
      <c r="FF55" s="177"/>
      <c r="FG55" s="177"/>
      <c r="FH55" s="177"/>
      <c r="FI55" s="177"/>
      <c r="FJ55" s="177"/>
      <c r="FK55" s="177"/>
      <c r="FL55" s="177"/>
      <c r="FM55" s="177"/>
      <c r="FN55" s="177"/>
      <c r="FO55" s="177"/>
      <c r="FP55" s="177"/>
      <c r="FQ55" s="177"/>
      <c r="FR55" s="177"/>
      <c r="FS55" s="177"/>
      <c r="FT55" s="177"/>
      <c r="FU55" s="177"/>
      <c r="FV55" s="177"/>
      <c r="FW55" s="177"/>
      <c r="FX55" s="177"/>
      <c r="FY55" s="177"/>
      <c r="FZ55" s="177"/>
      <c r="GA55" s="177"/>
      <c r="GB55" s="177"/>
      <c r="GC55" s="177"/>
      <c r="GD55" s="177"/>
      <c r="GE55" s="177"/>
      <c r="GF55" s="177"/>
      <c r="GG55" s="177"/>
      <c r="GH55" s="177"/>
      <c r="GI55" s="177"/>
    </row>
    <row r="56" spans="2:191" s="39" customFormat="1" ht="30">
      <c r="B56" s="197" t="s">
        <v>150</v>
      </c>
      <c r="C56" s="198" t="s">
        <v>207</v>
      </c>
      <c r="D56" s="199">
        <f t="shared" ref="D56:G56" si="589">D8-D30</f>
        <v>-7211.0157103282618</v>
      </c>
      <c r="E56" s="199">
        <f t="shared" si="589"/>
        <v>-8703.0548840835181</v>
      </c>
      <c r="F56" s="199">
        <f t="shared" si="589"/>
        <v>-5298.5962670481749</v>
      </c>
      <c r="G56" s="199">
        <f t="shared" si="589"/>
        <v>-8527.8328824165874</v>
      </c>
      <c r="H56" s="199">
        <f t="shared" ref="H56:AG56" si="590">H8-H30</f>
        <v>-6604.7481769598089</v>
      </c>
      <c r="I56" s="199">
        <f t="shared" si="590"/>
        <v>-3978.6659675180854</v>
      </c>
      <c r="J56" s="199">
        <f t="shared" si="590"/>
        <v>-4327.5205936520579</v>
      </c>
      <c r="K56" s="199">
        <f t="shared" si="590"/>
        <v>-7158.241540155399</v>
      </c>
      <c r="L56" s="199">
        <f t="shared" ref="L56:AD56" si="591">L8-L30</f>
        <v>-2745.2587110263121</v>
      </c>
      <c r="M56" s="199">
        <f t="shared" si="51"/>
        <v>195.69218914291696</v>
      </c>
      <c r="N56" s="199">
        <f t="shared" si="52"/>
        <v>-4635.2868139824568</v>
      </c>
      <c r="O56" s="199">
        <f t="shared" si="591"/>
        <v>-451.46120123919536</v>
      </c>
      <c r="P56" s="199">
        <f t="shared" si="591"/>
        <v>-645.41284911690946</v>
      </c>
      <c r="Q56" s="199">
        <f t="shared" si="591"/>
        <v>-1585.2702462549878</v>
      </c>
      <c r="R56" s="199">
        <f t="shared" si="591"/>
        <v>-4528.8714137171655</v>
      </c>
      <c r="S56" s="199">
        <f t="shared" si="591"/>
        <v>-560.74029919378518</v>
      </c>
      <c r="T56" s="199">
        <f t="shared" si="591"/>
        <v>-887.61205878786859</v>
      </c>
      <c r="U56" s="199">
        <f t="shared" si="591"/>
        <v>-2504.8108516238408</v>
      </c>
      <c r="V56" s="199">
        <f t="shared" si="591"/>
        <v>-4749.8916744780272</v>
      </c>
      <c r="W56" s="199">
        <f t="shared" si="591"/>
        <v>18.808401987924299</v>
      </c>
      <c r="X56" s="199">
        <f t="shared" si="591"/>
        <v>-488.76926738997645</v>
      </c>
      <c r="Y56" s="199">
        <f t="shared" si="591"/>
        <v>-760.59290838941433</v>
      </c>
      <c r="Z56" s="199">
        <f t="shared" si="591"/>
        <v>-4068.0424932567039</v>
      </c>
      <c r="AA56" s="199">
        <f t="shared" si="591"/>
        <v>-1320.4393504600293</v>
      </c>
      <c r="AB56" s="199">
        <f t="shared" si="591"/>
        <v>-934.90832602671071</v>
      </c>
      <c r="AC56" s="199">
        <f t="shared" si="591"/>
        <v>-1696.316023501824</v>
      </c>
      <c r="AD56" s="199">
        <f t="shared" si="591"/>
        <v>-4576.1691824280169</v>
      </c>
      <c r="AE56" s="199">
        <f t="shared" si="590"/>
        <v>-1051.3497338558191</v>
      </c>
      <c r="AF56" s="199">
        <f t="shared" si="590"/>
        <v>-702.24358205378121</v>
      </c>
      <c r="AG56" s="199">
        <f t="shared" si="590"/>
        <v>-647.28948235361167</v>
      </c>
      <c r="AH56" s="199">
        <f t="shared" ref="AH56:AT56" si="592">AH8-AH30</f>
        <v>-4203.8653786965988</v>
      </c>
      <c r="AI56" s="199">
        <f t="shared" si="592"/>
        <v>-526.98660285321785</v>
      </c>
      <c r="AJ56" s="199">
        <f t="shared" si="592"/>
        <v>-182.07656370815675</v>
      </c>
      <c r="AK56" s="199">
        <f t="shared" si="592"/>
        <v>-954.23769619646191</v>
      </c>
      <c r="AL56" s="199">
        <f t="shared" si="592"/>
        <v>-2315.3651047602452</v>
      </c>
      <c r="AM56" s="199">
        <f t="shared" si="592"/>
        <v>-128.3310704847172</v>
      </c>
      <c r="AN56" s="199">
        <f t="shared" si="592"/>
        <v>-29.537245154439006</v>
      </c>
      <c r="AO56" s="199">
        <f t="shared" si="592"/>
        <v>-1042.9657689687992</v>
      </c>
      <c r="AP56" s="199">
        <f t="shared" si="592"/>
        <v>-3126.6865090441079</v>
      </c>
      <c r="AQ56" s="199">
        <f t="shared" si="592"/>
        <v>149.73692428059985</v>
      </c>
      <c r="AR56" s="199">
        <f t="shared" si="592"/>
        <v>-2218.7603699599495</v>
      </c>
      <c r="AS56" s="199">
        <f t="shared" si="592"/>
        <v>-1264.3685906869505</v>
      </c>
      <c r="AT56" s="199">
        <f t="shared" si="592"/>
        <v>-3824.8495037891025</v>
      </c>
      <c r="AU56" s="199">
        <f t="shared" ref="AU56:AX56" si="593">AU8-AU30</f>
        <v>14.079313058542539</v>
      </c>
      <c r="AV56" s="199">
        <f t="shared" si="593"/>
        <v>-98.526387085055831</v>
      </c>
      <c r="AW56" s="199">
        <f t="shared" si="593"/>
        <v>-445.91197207885671</v>
      </c>
      <c r="AX56" s="199">
        <f t="shared" si="593"/>
        <v>-2214.8996649209366</v>
      </c>
      <c r="AY56" s="199">
        <f t="shared" ref="AY56:DB56" si="594">AY8-AY30</f>
        <v>741.93381008613324</v>
      </c>
      <c r="AZ56" s="199">
        <f>+SUM(FN56:FP56)</f>
        <v>982.62166150891744</v>
      </c>
      <c r="BA56" s="199">
        <f t="shared" si="71"/>
        <v>635.13525689898461</v>
      </c>
      <c r="BB56" s="199">
        <f t="shared" si="594"/>
        <v>-2163.9985393511188</v>
      </c>
      <c r="BC56" s="199">
        <f t="shared" si="73"/>
        <v>-24.497140559004947</v>
      </c>
      <c r="BD56" s="199">
        <f t="shared" si="74"/>
        <v>208.27868924893937</v>
      </c>
      <c r="BE56" s="199">
        <f t="shared" si="75"/>
        <v>-1500.3137359590769</v>
      </c>
      <c r="BF56" s="199">
        <f t="shared" si="76"/>
        <v>-3318.7546267133139</v>
      </c>
      <c r="BG56" s="199">
        <f t="shared" si="594"/>
        <v>822.30672862928077</v>
      </c>
      <c r="BH56" s="199">
        <f t="shared" si="594"/>
        <v>-870.91830946431242</v>
      </c>
      <c r="BI56" s="199">
        <f t="shared" si="594"/>
        <v>-402.84962040416394</v>
      </c>
      <c r="BJ56" s="199">
        <f t="shared" si="594"/>
        <v>382.71184871317791</v>
      </c>
      <c r="BK56" s="199">
        <f t="shared" si="594"/>
        <v>-155.69894925216067</v>
      </c>
      <c r="BL56" s="199">
        <f t="shared" si="594"/>
        <v>-872.42574857792806</v>
      </c>
      <c r="BM56" s="199">
        <f t="shared" si="594"/>
        <v>-130.2789486277411</v>
      </c>
      <c r="BN56" s="199">
        <f t="shared" si="594"/>
        <v>-865.36003042344282</v>
      </c>
      <c r="BO56" s="199">
        <f t="shared" si="594"/>
        <v>-589.63126720380433</v>
      </c>
      <c r="BP56" s="199">
        <f t="shared" si="594"/>
        <v>-802.54026490533079</v>
      </c>
      <c r="BQ56" s="199">
        <f t="shared" si="594"/>
        <v>-1119.528919326654</v>
      </c>
      <c r="BR56" s="199">
        <f t="shared" si="594"/>
        <v>-2606.8022294851808</v>
      </c>
      <c r="BS56" s="199">
        <f t="shared" si="594"/>
        <v>529.59664740381186</v>
      </c>
      <c r="BT56" s="199">
        <f t="shared" si="594"/>
        <v>-691.18482508623583</v>
      </c>
      <c r="BU56" s="199">
        <f t="shared" si="594"/>
        <v>-399.15212151136029</v>
      </c>
      <c r="BV56" s="199">
        <f t="shared" si="594"/>
        <v>-187.38264524590522</v>
      </c>
      <c r="BW56" s="199">
        <f t="shared" si="594"/>
        <v>-185.23214517272709</v>
      </c>
      <c r="BX56" s="199">
        <f t="shared" si="594"/>
        <v>-514.99726836923674</v>
      </c>
      <c r="BY56" s="199">
        <f t="shared" si="594"/>
        <v>-619.98077641165264</v>
      </c>
      <c r="BZ56" s="199">
        <f t="shared" si="594"/>
        <v>-937.72710918452276</v>
      </c>
      <c r="CA56" s="199">
        <f t="shared" si="594"/>
        <v>-947.10296602766493</v>
      </c>
      <c r="CB56" s="199">
        <f t="shared" si="594"/>
        <v>-787.58546018554989</v>
      </c>
      <c r="CC56" s="199">
        <f t="shared" si="594"/>
        <v>-922.12277303417704</v>
      </c>
      <c r="CD56" s="199">
        <f t="shared" si="594"/>
        <v>-3040.1834412583012</v>
      </c>
      <c r="CE56" s="199">
        <f t="shared" si="594"/>
        <v>816.50168963871283</v>
      </c>
      <c r="CF56" s="199">
        <f t="shared" si="594"/>
        <v>-104.463529660532</v>
      </c>
      <c r="CG56" s="199">
        <f t="shared" si="594"/>
        <v>-693.22975799025608</v>
      </c>
      <c r="CH56" s="199">
        <f t="shared" si="594"/>
        <v>585.89514195313859</v>
      </c>
      <c r="CI56" s="199">
        <f t="shared" si="594"/>
        <v>-514.20654584103158</v>
      </c>
      <c r="CJ56" s="199">
        <f t="shared" si="594"/>
        <v>-560.45786350208346</v>
      </c>
      <c r="CK56" s="199">
        <f t="shared" si="594"/>
        <v>292.45236425201892</v>
      </c>
      <c r="CL56" s="199">
        <f t="shared" si="594"/>
        <v>-568.12846893963479</v>
      </c>
      <c r="CM56" s="199">
        <f t="shared" si="594"/>
        <v>-484.91680370179847</v>
      </c>
      <c r="CN56" s="199">
        <f t="shared" si="594"/>
        <v>-683.05602839742824</v>
      </c>
      <c r="CO56" s="199">
        <f t="shared" si="594"/>
        <v>-513.16849113476928</v>
      </c>
      <c r="CP56" s="199">
        <f t="shared" si="594"/>
        <v>-2871.8179737245064</v>
      </c>
      <c r="CQ56" s="199">
        <f t="shared" si="594"/>
        <v>407.86604337766448</v>
      </c>
      <c r="CR56" s="199">
        <f t="shared" si="594"/>
        <v>-840.035211409775</v>
      </c>
      <c r="CS56" s="199">
        <f t="shared" si="594"/>
        <v>-888.27018242791837</v>
      </c>
      <c r="CT56" s="199">
        <f t="shared" si="594"/>
        <v>115.87660481925786</v>
      </c>
      <c r="CU56" s="199">
        <f t="shared" si="594"/>
        <v>-397.05986523584579</v>
      </c>
      <c r="CV56" s="199">
        <f t="shared" si="594"/>
        <v>-653.72506561012324</v>
      </c>
      <c r="CW56" s="199">
        <f t="shared" si="594"/>
        <v>-211.49806338228791</v>
      </c>
      <c r="CX56" s="199">
        <f t="shared" si="594"/>
        <v>-641.05924084397202</v>
      </c>
      <c r="CY56" s="199">
        <f t="shared" si="594"/>
        <v>-843.75871927556318</v>
      </c>
      <c r="CZ56" s="199">
        <f t="shared" si="594"/>
        <v>-563.49164506327043</v>
      </c>
      <c r="DA56" s="199">
        <f t="shared" si="594"/>
        <v>-1180.9302809178157</v>
      </c>
      <c r="DB56" s="199">
        <f t="shared" si="594"/>
        <v>-2831.7472564469294</v>
      </c>
      <c r="DC56" s="199">
        <f t="shared" ref="DC56:DY56" si="595">DC8-DC30</f>
        <v>513.30817892067262</v>
      </c>
      <c r="DD56" s="199">
        <f t="shared" si="595"/>
        <v>-522.71299595640539</v>
      </c>
      <c r="DE56" s="199">
        <f t="shared" si="595"/>
        <v>-1041.9449168200854</v>
      </c>
      <c r="DF56" s="199">
        <f t="shared" si="595"/>
        <v>105.1457925382706</v>
      </c>
      <c r="DG56" s="199">
        <f t="shared" si="595"/>
        <v>-173.38947918148642</v>
      </c>
      <c r="DH56" s="199">
        <f t="shared" si="595"/>
        <v>-633.99989541056675</v>
      </c>
      <c r="DI56" s="199">
        <f t="shared" si="595"/>
        <v>91.340163634539294</v>
      </c>
      <c r="DJ56" s="199">
        <f t="shared" si="595"/>
        <v>-624.65756480815253</v>
      </c>
      <c r="DK56" s="199">
        <f t="shared" si="595"/>
        <v>-113.97208117999799</v>
      </c>
      <c r="DL56" s="199">
        <f t="shared" si="595"/>
        <v>-337.95013106827582</v>
      </c>
      <c r="DM56" s="199">
        <f t="shared" si="595"/>
        <v>-641.32591054812201</v>
      </c>
      <c r="DN56" s="199">
        <f t="shared" si="595"/>
        <v>-3224.5893370802005</v>
      </c>
      <c r="DO56" s="199">
        <f t="shared" si="595"/>
        <v>530.8484510278513</v>
      </c>
      <c r="DP56" s="199">
        <f t="shared" si="595"/>
        <v>-225.4804636334361</v>
      </c>
      <c r="DQ56" s="199">
        <f t="shared" si="595"/>
        <v>-832.35459024763213</v>
      </c>
      <c r="DR56" s="199">
        <f t="shared" si="595"/>
        <v>161.79101000092396</v>
      </c>
      <c r="DS56" s="199">
        <f t="shared" si="595"/>
        <v>56.996845589277655</v>
      </c>
      <c r="DT56" s="199">
        <f t="shared" si="595"/>
        <v>-400.86441929835928</v>
      </c>
      <c r="DU56" s="199">
        <f t="shared" si="595"/>
        <v>-244.84803633630281</v>
      </c>
      <c r="DV56" s="199">
        <f t="shared" si="595"/>
        <v>-151.21189572848425</v>
      </c>
      <c r="DW56" s="199">
        <f t="shared" si="595"/>
        <v>-558.17776413167394</v>
      </c>
      <c r="DX56" s="199">
        <f t="shared" si="595"/>
        <v>-128.76072645033628</v>
      </c>
      <c r="DY56" s="199">
        <f t="shared" si="595"/>
        <v>13.263113576296291</v>
      </c>
      <c r="DZ56" s="199">
        <f t="shared" ref="DZ56:EW56" si="596">DZ8-DZ30</f>
        <v>-2199.8674918862048</v>
      </c>
      <c r="EA56" s="199">
        <f t="shared" si="596"/>
        <v>525.20868402922088</v>
      </c>
      <c r="EB56" s="199">
        <f t="shared" si="596"/>
        <v>-176.69592284236796</v>
      </c>
      <c r="EC56" s="199">
        <f t="shared" si="596"/>
        <v>-476.84383167156966</v>
      </c>
      <c r="ED56" s="199">
        <f t="shared" si="596"/>
        <v>360.94784952884538</v>
      </c>
      <c r="EE56" s="199">
        <f t="shared" si="596"/>
        <v>5.7763546474297982</v>
      </c>
      <c r="EF56" s="199">
        <f t="shared" si="596"/>
        <v>-396.26144933071464</v>
      </c>
      <c r="EG56" s="199">
        <f t="shared" si="596"/>
        <v>-588.94671279216436</v>
      </c>
      <c r="EH56" s="199">
        <f t="shared" si="596"/>
        <v>-263.91110014136439</v>
      </c>
      <c r="EI56" s="199">
        <f t="shared" si="596"/>
        <v>-190.10795603526913</v>
      </c>
      <c r="EJ56" s="199">
        <f t="shared" si="596"/>
        <v>-125.66979504897063</v>
      </c>
      <c r="EK56" s="199">
        <f t="shared" si="596"/>
        <v>-952.00801149888503</v>
      </c>
      <c r="EL56" s="199">
        <f t="shared" si="596"/>
        <v>-2049.0087024962531</v>
      </c>
      <c r="EM56" s="199">
        <f t="shared" si="596"/>
        <v>320.69574257295608</v>
      </c>
      <c r="EN56" s="199">
        <f t="shared" si="596"/>
        <v>-189.18540629876225</v>
      </c>
      <c r="EO56" s="199">
        <f t="shared" si="596"/>
        <v>18.226588006405564</v>
      </c>
      <c r="EP56" s="199">
        <f t="shared" si="596"/>
        <v>-487.02565450808561</v>
      </c>
      <c r="EQ56" s="199">
        <f t="shared" si="596"/>
        <v>-799.87627761678141</v>
      </c>
      <c r="ER56" s="199">
        <f t="shared" si="596"/>
        <v>-931.85843783508199</v>
      </c>
      <c r="ES56" s="199">
        <f t="shared" si="596"/>
        <v>-677.30227507194718</v>
      </c>
      <c r="ET56" s="199">
        <f t="shared" si="596"/>
        <v>-751.95212868261933</v>
      </c>
      <c r="EU56" s="199">
        <f t="shared" si="596"/>
        <v>164.88581306761625</v>
      </c>
      <c r="EV56" s="199">
        <f t="shared" si="596"/>
        <v>-764.39202572774093</v>
      </c>
      <c r="EW56" s="199">
        <f t="shared" si="596"/>
        <v>-493.96721684546355</v>
      </c>
      <c r="EX56" s="199">
        <f t="shared" ref="EX56:FJ56" si="597">EX8-EX30</f>
        <v>-2566.490261215899</v>
      </c>
      <c r="EY56" s="199">
        <f t="shared" si="597"/>
        <v>271.42371131152095</v>
      </c>
      <c r="EZ56" s="199">
        <f t="shared" si="597"/>
        <v>-164.51750967347516</v>
      </c>
      <c r="FA56" s="199">
        <f t="shared" si="597"/>
        <v>-92.826888579503702</v>
      </c>
      <c r="FB56" s="199">
        <f t="shared" si="597"/>
        <v>350.46217997830172</v>
      </c>
      <c r="FC56" s="199">
        <f t="shared" si="597"/>
        <v>-493.17206670380301</v>
      </c>
      <c r="FD56" s="199">
        <f t="shared" si="597"/>
        <v>44.183499640444552</v>
      </c>
      <c r="FE56" s="199">
        <f t="shared" si="597"/>
        <v>-229.06018332008807</v>
      </c>
      <c r="FF56" s="199">
        <f t="shared" si="597"/>
        <v>-534.37256608566713</v>
      </c>
      <c r="FG56" s="199">
        <f t="shared" si="597"/>
        <v>317.52077732689804</v>
      </c>
      <c r="FH56" s="199">
        <f t="shared" si="597"/>
        <v>167.9190174466512</v>
      </c>
      <c r="FI56" s="199">
        <f t="shared" si="597"/>
        <v>98.477100291732313</v>
      </c>
      <c r="FJ56" s="199">
        <f t="shared" si="597"/>
        <v>-2481.295782659322</v>
      </c>
      <c r="FK56" s="199">
        <f t="shared" ref="FK56:FM56" si="598">FK8-FK30</f>
        <v>532.56930225272663</v>
      </c>
      <c r="FL56" s="199">
        <f t="shared" si="598"/>
        <v>-241.19915071089599</v>
      </c>
      <c r="FM56" s="199">
        <f t="shared" si="598"/>
        <v>450.56365854430351</v>
      </c>
      <c r="FN56" s="199">
        <f t="shared" ref="FN56:FO56" si="599">FN8-FN30</f>
        <v>391.81645850119503</v>
      </c>
      <c r="FO56" s="199">
        <f t="shared" si="599"/>
        <v>561.38454413431509</v>
      </c>
      <c r="FP56" s="199">
        <f t="shared" ref="FP56" si="600">FP8-FP30</f>
        <v>29.420658873407319</v>
      </c>
      <c r="FQ56" s="199">
        <f t="shared" ref="FQ56" si="601">FQ8-FQ30</f>
        <v>153.28108949062835</v>
      </c>
      <c r="FR56" s="199">
        <f t="shared" ref="FR56" si="602">FR8-FR30</f>
        <v>39.064883712153005</v>
      </c>
      <c r="FS56" s="199">
        <f t="shared" ref="FS56" si="603">FS8-FS30</f>
        <v>442.78928369620326</v>
      </c>
      <c r="FT56" s="199">
        <f t="shared" ref="FT56" si="604">FT8-FT30</f>
        <v>-72.619018980597502</v>
      </c>
      <c r="FU56" s="199">
        <f t="shared" ref="FU56" si="605">FU8-FU30</f>
        <v>-384.13746994504299</v>
      </c>
      <c r="FV56" s="199">
        <f t="shared" ref="FV56:FW56" si="606">FV8-FV30</f>
        <v>-1707.2420504254787</v>
      </c>
      <c r="FW56" s="199">
        <f t="shared" si="606"/>
        <v>611.38193057118542</v>
      </c>
      <c r="FX56" s="199">
        <f t="shared" ref="FX56:FY56" si="607">FX8-FX30</f>
        <v>-330.76410300213638</v>
      </c>
      <c r="FY56" s="199">
        <f t="shared" si="607"/>
        <v>-305.11496812805399</v>
      </c>
      <c r="FZ56" s="199">
        <f t="shared" ref="FZ56" si="608">FZ8-FZ30</f>
        <v>876.2809623227804</v>
      </c>
      <c r="GA56" s="199">
        <f t="shared" ref="GA56:GB56" si="609">GA8-GA30</f>
        <v>-343.71626358822186</v>
      </c>
      <c r="GB56" s="199">
        <f t="shared" si="609"/>
        <v>-324.28600948561916</v>
      </c>
      <c r="GC56" s="199">
        <f t="shared" ref="GC56" si="610">GC8-GC30</f>
        <v>-544.90415310784738</v>
      </c>
      <c r="GD56" s="199">
        <f t="shared" ref="GD56" si="611">GD8-GD30</f>
        <v>-686.10769778585473</v>
      </c>
      <c r="GE56" s="199">
        <f t="shared" ref="GE56" si="612">GE8-GE30</f>
        <v>-269.30188506537479</v>
      </c>
      <c r="GF56" s="199">
        <f t="shared" ref="GF56:GG56" si="613">GF8-GF30</f>
        <v>-463.00294276763361</v>
      </c>
      <c r="GG56" s="199">
        <f t="shared" si="613"/>
        <v>-931.78579502469665</v>
      </c>
      <c r="GH56" s="199">
        <f t="shared" ref="GH56:GI56" si="614">GH8-GH30</f>
        <v>-1923.9658889209836</v>
      </c>
      <c r="GI56" s="199">
        <f t="shared" si="614"/>
        <v>139.92460314062737</v>
      </c>
    </row>
    <row r="57" spans="2:191" s="36" customFormat="1">
      <c r="B57" s="200" t="s">
        <v>197</v>
      </c>
      <c r="C57" s="201" t="s">
        <v>196</v>
      </c>
      <c r="D57" s="202">
        <f t="shared" ref="D57:G57" si="615">+D8-D32-D51-D52</f>
        <v>-1081.5628708582699</v>
      </c>
      <c r="E57" s="202">
        <f t="shared" si="615"/>
        <v>-2672.1450340759275</v>
      </c>
      <c r="F57" s="202">
        <f t="shared" si="615"/>
        <v>-1046.7991257581707</v>
      </c>
      <c r="G57" s="202">
        <f t="shared" si="615"/>
        <v>-3655.1817210582262</v>
      </c>
      <c r="H57" s="202">
        <f>+H8-H32-H51-H52</f>
        <v>-1498.7745213398075</v>
      </c>
      <c r="I57" s="202">
        <f t="shared" ref="I57:EO57" si="616">+I8-I32-I51-I52</f>
        <v>-307.64930787808316</v>
      </c>
      <c r="J57" s="202">
        <f t="shared" si="616"/>
        <v>-1481.607684434058</v>
      </c>
      <c r="K57" s="202">
        <f t="shared" si="616"/>
        <v>-5308.7411679353982</v>
      </c>
      <c r="L57" s="202">
        <f t="shared" si="616"/>
        <v>-482.2717550777852</v>
      </c>
      <c r="M57" s="202">
        <f t="shared" si="51"/>
        <v>2475.0080094429163</v>
      </c>
      <c r="N57" s="202">
        <f t="shared" si="52"/>
        <v>-2606.9348465068301</v>
      </c>
      <c r="O57" s="202">
        <f t="shared" ref="O57:AD57" si="617">+O8-O32-O51-O52</f>
        <v>602.13504734379876</v>
      </c>
      <c r="P57" s="202">
        <f t="shared" si="617"/>
        <v>747.64624144857828</v>
      </c>
      <c r="Q57" s="202">
        <f t="shared" si="617"/>
        <v>-53.271258479630887</v>
      </c>
      <c r="R57" s="202">
        <f t="shared" si="617"/>
        <v>-2378.0729011710077</v>
      </c>
      <c r="S57" s="202">
        <f t="shared" si="617"/>
        <v>661.07579154443556</v>
      </c>
      <c r="T57" s="202">
        <f t="shared" si="617"/>
        <v>485.1263727200045</v>
      </c>
      <c r="U57" s="202">
        <f t="shared" si="617"/>
        <v>-1095.3968878396877</v>
      </c>
      <c r="V57" s="202">
        <f t="shared" si="617"/>
        <v>-2722.9503105006743</v>
      </c>
      <c r="W57" s="202">
        <f t="shared" si="617"/>
        <v>873.50505511293227</v>
      </c>
      <c r="X57" s="202">
        <f t="shared" si="617"/>
        <v>560.44220168004927</v>
      </c>
      <c r="Y57" s="202">
        <f t="shared" si="617"/>
        <v>276.90221226001006</v>
      </c>
      <c r="Z57" s="202">
        <f t="shared" si="617"/>
        <v>-2757.6485948111622</v>
      </c>
      <c r="AA57" s="202">
        <f t="shared" si="617"/>
        <v>-775.50133663002873</v>
      </c>
      <c r="AB57" s="202">
        <f t="shared" si="617"/>
        <v>-228.58965777671176</v>
      </c>
      <c r="AC57" s="202">
        <f t="shared" si="617"/>
        <v>-361.14659484346805</v>
      </c>
      <c r="AD57" s="202">
        <f t="shared" si="617"/>
        <v>-2289.9441318080171</v>
      </c>
      <c r="AE57" s="202">
        <f t="shared" si="616"/>
        <v>18.38644882418123</v>
      </c>
      <c r="AF57" s="202">
        <f t="shared" si="616"/>
        <v>515.89019115621784</v>
      </c>
      <c r="AG57" s="202">
        <f t="shared" si="616"/>
        <v>218.01589028638847</v>
      </c>
      <c r="AH57" s="202">
        <f t="shared" si="616"/>
        <v>-2251.0670516065989</v>
      </c>
      <c r="AI57" s="202">
        <f t="shared" si="616"/>
        <v>56.020598486783229</v>
      </c>
      <c r="AJ57" s="202">
        <f t="shared" si="616"/>
        <v>554.59531627184299</v>
      </c>
      <c r="AK57" s="202">
        <f t="shared" si="616"/>
        <v>76.785877073537335</v>
      </c>
      <c r="AL57" s="202">
        <f t="shared" si="616"/>
        <v>-995.05109971024672</v>
      </c>
      <c r="AM57" s="202">
        <f t="shared" si="616"/>
        <v>372.89255125528189</v>
      </c>
      <c r="AN57" s="202">
        <f t="shared" si="616"/>
        <v>785.40238630556132</v>
      </c>
      <c r="AO57" s="202">
        <f t="shared" si="616"/>
        <v>-475.99758200079884</v>
      </c>
      <c r="AP57" s="202">
        <f t="shared" si="616"/>
        <v>-2163.9050399941079</v>
      </c>
      <c r="AQ57" s="202">
        <f t="shared" si="616"/>
        <v>468.46521497060047</v>
      </c>
      <c r="AR57" s="202">
        <f t="shared" si="616"/>
        <v>-1962.5336035399494</v>
      </c>
      <c r="AS57" s="202">
        <f t="shared" si="616"/>
        <v>-833.26515511695061</v>
      </c>
      <c r="AT57" s="202">
        <f t="shared" si="616"/>
        <v>-2981.4076242491028</v>
      </c>
      <c r="AU57" s="202">
        <f t="shared" si="616"/>
        <v>333.77196564707958</v>
      </c>
      <c r="AV57" s="202">
        <f t="shared" si="616"/>
        <v>410.92535782494622</v>
      </c>
      <c r="AW57" s="202">
        <f t="shared" si="616"/>
        <v>39.783999497387754</v>
      </c>
      <c r="AX57" s="202">
        <f t="shared" si="616"/>
        <v>-1266.753078047195</v>
      </c>
      <c r="AY57" s="202">
        <f t="shared" si="616"/>
        <v>1037.9354584361331</v>
      </c>
      <c r="AZ57" s="202">
        <f>+SUM(FN57:FP57)</f>
        <v>1434.2609842089178</v>
      </c>
      <c r="BA57" s="202">
        <f t="shared" si="71"/>
        <v>1198.8563937356505</v>
      </c>
      <c r="BB57" s="202">
        <f t="shared" si="72"/>
        <v>-1196.044826937786</v>
      </c>
      <c r="BC57" s="202">
        <f t="shared" si="73"/>
        <v>382.29861213099497</v>
      </c>
      <c r="BD57" s="202">
        <f t="shared" si="74"/>
        <v>738.09120458493965</v>
      </c>
      <c r="BE57" s="202">
        <f t="shared" si="75"/>
        <v>-1046.9405432950766</v>
      </c>
      <c r="BF57" s="202">
        <f t="shared" si="76"/>
        <v>-2680.3841199276885</v>
      </c>
      <c r="BG57" s="202">
        <f t="shared" ref="BG57:DB57" si="618">+BG8-BG32-BG51-BG52</f>
        <v>1094.3079107860187</v>
      </c>
      <c r="BH57" s="202">
        <f t="shared" si="618"/>
        <v>-508.00283671235297</v>
      </c>
      <c r="BI57" s="202">
        <f t="shared" si="618"/>
        <v>15.829973270133365</v>
      </c>
      <c r="BJ57" s="202">
        <f t="shared" si="618"/>
        <v>907.74540084474484</v>
      </c>
      <c r="BK57" s="202">
        <f t="shared" si="618"/>
        <v>303.01528257015343</v>
      </c>
      <c r="BL57" s="202">
        <f t="shared" si="618"/>
        <v>-463.11444196631953</v>
      </c>
      <c r="BM57" s="202">
        <f t="shared" si="618"/>
        <v>367.46081168071959</v>
      </c>
      <c r="BN57" s="202">
        <f t="shared" si="618"/>
        <v>-357.82811038887871</v>
      </c>
      <c r="BO57" s="202">
        <f t="shared" si="618"/>
        <v>-62.903959771471875</v>
      </c>
      <c r="BP57" s="202">
        <f t="shared" si="618"/>
        <v>-214.1254660999063</v>
      </c>
      <c r="BQ57" s="202">
        <f t="shared" si="618"/>
        <v>-395.09923493123728</v>
      </c>
      <c r="BR57" s="202">
        <f t="shared" si="618"/>
        <v>-1768.8482001398647</v>
      </c>
      <c r="BS57" s="202">
        <f t="shared" si="618"/>
        <v>769.68407693053587</v>
      </c>
      <c r="BT57" s="202">
        <f t="shared" si="618"/>
        <v>-157.60255167476606</v>
      </c>
      <c r="BU57" s="202">
        <f t="shared" si="618"/>
        <v>48.994266288666267</v>
      </c>
      <c r="BV57" s="202">
        <f t="shared" si="618"/>
        <v>283.95025446294949</v>
      </c>
      <c r="BW57" s="202">
        <f t="shared" si="618"/>
        <v>282.81012292371452</v>
      </c>
      <c r="BX57" s="202">
        <f t="shared" si="618"/>
        <v>-81.63400466666107</v>
      </c>
      <c r="BY57" s="202">
        <f t="shared" si="618"/>
        <v>-154.57152346990472</v>
      </c>
      <c r="BZ57" s="202">
        <f t="shared" si="618"/>
        <v>-517.29494355835857</v>
      </c>
      <c r="CA57" s="202">
        <f t="shared" si="618"/>
        <v>-423.53042081142314</v>
      </c>
      <c r="CB57" s="202">
        <f t="shared" si="618"/>
        <v>-202.24915940873211</v>
      </c>
      <c r="CC57" s="202">
        <f t="shared" si="618"/>
        <v>-318.58232543289773</v>
      </c>
      <c r="CD57" s="202">
        <f t="shared" si="618"/>
        <v>-2202.1188256590431</v>
      </c>
      <c r="CE57" s="202">
        <f t="shared" si="618"/>
        <v>961.99693537988219</v>
      </c>
      <c r="CF57" s="202">
        <f t="shared" si="618"/>
        <v>172.90835035344656</v>
      </c>
      <c r="CG57" s="202">
        <f t="shared" si="618"/>
        <v>-261.40023062039677</v>
      </c>
      <c r="CH57" s="202">
        <f t="shared" si="618"/>
        <v>837.94863933150464</v>
      </c>
      <c r="CI57" s="202">
        <f t="shared" si="618"/>
        <v>-145.6179547293743</v>
      </c>
      <c r="CJ57" s="202">
        <f t="shared" si="618"/>
        <v>-131.88848292208007</v>
      </c>
      <c r="CK57" s="202">
        <f t="shared" si="618"/>
        <v>626.48510391928949</v>
      </c>
      <c r="CL57" s="202">
        <f t="shared" si="618"/>
        <v>-212.6063405341022</v>
      </c>
      <c r="CM57" s="202">
        <f t="shared" si="618"/>
        <v>-136.97655112517762</v>
      </c>
      <c r="CN57" s="202">
        <f t="shared" si="618"/>
        <v>-312.60815183489086</v>
      </c>
      <c r="CO57" s="202">
        <f t="shared" si="618"/>
        <v>-155.24610124586724</v>
      </c>
      <c r="CP57" s="202">
        <f t="shared" si="618"/>
        <v>-2289.7943417304032</v>
      </c>
      <c r="CQ57" s="202">
        <f t="shared" si="618"/>
        <v>488.86250963766435</v>
      </c>
      <c r="CR57" s="202">
        <f t="shared" si="618"/>
        <v>-663.33403867977518</v>
      </c>
      <c r="CS57" s="202">
        <f t="shared" si="618"/>
        <v>-601.02980758791841</v>
      </c>
      <c r="CT57" s="202">
        <f t="shared" si="618"/>
        <v>354.05408863925777</v>
      </c>
      <c r="CU57" s="202">
        <f t="shared" si="618"/>
        <v>-136.68961007584574</v>
      </c>
      <c r="CV57" s="202">
        <f t="shared" si="618"/>
        <v>-445.95413634012345</v>
      </c>
      <c r="CW57" s="202">
        <f t="shared" si="618"/>
        <v>120.61584098771203</v>
      </c>
      <c r="CX57" s="202">
        <f t="shared" si="618"/>
        <v>-98.619151255616202</v>
      </c>
      <c r="CY57" s="202">
        <f t="shared" si="618"/>
        <v>-383.14328457556314</v>
      </c>
      <c r="CZ57" s="202">
        <f t="shared" si="618"/>
        <v>-139.98362331327056</v>
      </c>
      <c r="DA57" s="202">
        <f t="shared" si="618"/>
        <v>-512.57366778781511</v>
      </c>
      <c r="DB57" s="202">
        <f t="shared" si="618"/>
        <v>-1637.3868407069306</v>
      </c>
      <c r="DC57" s="202">
        <f t="shared" si="616"/>
        <v>665.38826070067262</v>
      </c>
      <c r="DD57" s="202">
        <f t="shared" si="616"/>
        <v>-133.34709307640517</v>
      </c>
      <c r="DE57" s="202">
        <f t="shared" si="616"/>
        <v>-513.65471880008556</v>
      </c>
      <c r="DF57" s="202">
        <f t="shared" si="616"/>
        <v>593.98453659827067</v>
      </c>
      <c r="DG57" s="202">
        <f t="shared" si="616"/>
        <v>238.78838812851376</v>
      </c>
      <c r="DH57" s="202">
        <f t="shared" si="616"/>
        <v>-316.88273357056698</v>
      </c>
      <c r="DI57" s="202">
        <f t="shared" si="616"/>
        <v>321.81135414453934</v>
      </c>
      <c r="DJ57" s="202">
        <f t="shared" si="616"/>
        <v>-297.02458166815251</v>
      </c>
      <c r="DK57" s="202">
        <f t="shared" si="616"/>
        <v>193.22911781000261</v>
      </c>
      <c r="DL57" s="202">
        <f t="shared" si="616"/>
        <v>33.352493621723255</v>
      </c>
      <c r="DM57" s="202">
        <f t="shared" si="616"/>
        <v>-145.77981011812113</v>
      </c>
      <c r="DN57" s="202">
        <f t="shared" si="616"/>
        <v>-2138.6397351102009</v>
      </c>
      <c r="DO57" s="202">
        <f t="shared" si="616"/>
        <v>654.63875488785129</v>
      </c>
      <c r="DP57" s="202">
        <f t="shared" si="616"/>
        <v>20.990396346564268</v>
      </c>
      <c r="DQ57" s="202">
        <f t="shared" si="616"/>
        <v>-619.60855274763242</v>
      </c>
      <c r="DR57" s="202">
        <f t="shared" si="616"/>
        <v>416.22079452092419</v>
      </c>
      <c r="DS57" s="202">
        <f t="shared" si="616"/>
        <v>260.85205041927742</v>
      </c>
      <c r="DT57" s="202">
        <f t="shared" si="616"/>
        <v>-122.47752866835918</v>
      </c>
      <c r="DU57" s="202">
        <f t="shared" si="616"/>
        <v>42.733112723696735</v>
      </c>
      <c r="DV57" s="202">
        <f t="shared" si="616"/>
        <v>116.2465970115166</v>
      </c>
      <c r="DW57" s="202">
        <f t="shared" si="616"/>
        <v>-82.19383266167452</v>
      </c>
      <c r="DX57" s="202">
        <f t="shared" si="616"/>
        <v>156.0605070496639</v>
      </c>
      <c r="DY57" s="202">
        <f t="shared" si="616"/>
        <v>280.59275823629611</v>
      </c>
      <c r="DZ57" s="202">
        <f t="shared" si="616"/>
        <v>-1431.7043649962059</v>
      </c>
      <c r="EA57" s="202">
        <f t="shared" si="616"/>
        <v>674.78613036922093</v>
      </c>
      <c r="EB57" s="202">
        <f t="shared" si="616"/>
        <v>-28.060194522368022</v>
      </c>
      <c r="EC57" s="202">
        <f t="shared" si="616"/>
        <v>-273.83338459156971</v>
      </c>
      <c r="ED57" s="202">
        <f t="shared" si="616"/>
        <v>650.42117714884535</v>
      </c>
      <c r="EE57" s="202">
        <f t="shared" si="616"/>
        <v>336.50453779742963</v>
      </c>
      <c r="EF57" s="202">
        <f t="shared" si="616"/>
        <v>-201.5233286407146</v>
      </c>
      <c r="EG57" s="202">
        <f t="shared" si="616"/>
        <v>-392.40657942216433</v>
      </c>
      <c r="EH57" s="202">
        <f t="shared" si="616"/>
        <v>-88.172477001363916</v>
      </c>
      <c r="EI57" s="202">
        <f t="shared" si="616"/>
        <v>4.581474422730281</v>
      </c>
      <c r="EJ57" s="202">
        <f t="shared" si="616"/>
        <v>101.80654176102979</v>
      </c>
      <c r="EK57" s="202">
        <f t="shared" si="616"/>
        <v>-723.77283051888571</v>
      </c>
      <c r="EL57" s="202">
        <f t="shared" si="616"/>
        <v>-1541.9387512362528</v>
      </c>
      <c r="EM57" s="202">
        <f t="shared" si="616"/>
        <v>410.22837535295594</v>
      </c>
      <c r="EN57" s="202">
        <f t="shared" si="616"/>
        <v>-57.657304138762285</v>
      </c>
      <c r="EO57" s="202">
        <f t="shared" si="616"/>
        <v>115.89414375640547</v>
      </c>
      <c r="EP57" s="202">
        <f t="shared" ref="EP57:FM57" si="619">+EP8-EP32-EP51-EP52</f>
        <v>-424.82847539808569</v>
      </c>
      <c r="EQ57" s="202">
        <f t="shared" si="619"/>
        <v>-706.90451524678178</v>
      </c>
      <c r="ER57" s="202">
        <f t="shared" si="619"/>
        <v>-830.80061289508171</v>
      </c>
      <c r="ES57" s="202">
        <f t="shared" si="619"/>
        <v>-556.93327224194684</v>
      </c>
      <c r="ET57" s="202">
        <f t="shared" si="619"/>
        <v>-594.52932709261938</v>
      </c>
      <c r="EU57" s="202">
        <f t="shared" si="619"/>
        <v>318.19744421761646</v>
      </c>
      <c r="EV57" s="202">
        <f t="shared" si="619"/>
        <v>-603.52041430551901</v>
      </c>
      <c r="EW57" s="202">
        <f t="shared" si="619"/>
        <v>-267.42140674768592</v>
      </c>
      <c r="EX57" s="202">
        <f t="shared" si="619"/>
        <v>-2110.4658031958988</v>
      </c>
      <c r="EY57" s="202">
        <f t="shared" si="619"/>
        <v>323.03968922005743</v>
      </c>
      <c r="EZ57" s="202">
        <f t="shared" si="619"/>
        <v>-75.035560203474859</v>
      </c>
      <c r="FA57" s="202">
        <f t="shared" si="619"/>
        <v>85.767836630495822</v>
      </c>
      <c r="FB57" s="202">
        <f t="shared" si="619"/>
        <v>502.21754913830074</v>
      </c>
      <c r="FC57" s="202">
        <f t="shared" si="619"/>
        <v>-279.90253842380173</v>
      </c>
      <c r="FD57" s="202">
        <f t="shared" si="619"/>
        <v>188.61034711044684</v>
      </c>
      <c r="FE57" s="202">
        <f t="shared" si="619"/>
        <v>-56.271118563420202</v>
      </c>
      <c r="FF57" s="202">
        <f t="shared" si="619"/>
        <v>-387.86454306233861</v>
      </c>
      <c r="FG57" s="202">
        <f t="shared" si="619"/>
        <v>483.91966112314515</v>
      </c>
      <c r="FH57" s="202">
        <f t="shared" si="619"/>
        <v>340.30495763040307</v>
      </c>
      <c r="FI57" s="202">
        <f t="shared" si="619"/>
        <v>278.63661644173476</v>
      </c>
      <c r="FJ57" s="202">
        <f t="shared" si="619"/>
        <v>-1885.694652119334</v>
      </c>
      <c r="FK57" s="202">
        <f t="shared" si="619"/>
        <v>577.11506818272653</v>
      </c>
      <c r="FL57" s="202">
        <f t="shared" si="619"/>
        <v>-144.11036584089601</v>
      </c>
      <c r="FM57" s="202">
        <f t="shared" si="619"/>
        <v>604.93075609430366</v>
      </c>
      <c r="FN57" s="202">
        <f t="shared" ref="FN57:FO57" si="620">+FN8-FN32-FN51-FN52</f>
        <v>529.89371027119489</v>
      </c>
      <c r="FO57" s="202">
        <f t="shared" si="620"/>
        <v>720.87267076431488</v>
      </c>
      <c r="FP57" s="202">
        <f t="shared" ref="FP57" si="621">+FP8-FP32-FP51-FP52</f>
        <v>183.49460317340805</v>
      </c>
      <c r="FQ57" s="202">
        <f t="shared" ref="FQ57" si="622">+FQ8-FQ32-FQ51-FQ52</f>
        <v>323.45248375062806</v>
      </c>
      <c r="FR57" s="202">
        <f t="shared" ref="FR57" si="623">+FR8-FR32-FR51-FR52</f>
        <v>230.68531207215273</v>
      </c>
      <c r="FS57" s="202">
        <f t="shared" ref="FS57" si="624">+FS8-FS32-FS51-FS52</f>
        <v>644.71859791286965</v>
      </c>
      <c r="FT57" s="202">
        <f t="shared" ref="FT57" si="625">+FT8-FT32-FT51-FT52</f>
        <v>133.99903202273617</v>
      </c>
      <c r="FU57" s="202">
        <f t="shared" ref="FU57" si="626">+FU8-FU32-FU51-FU52</f>
        <v>-166.35010036504332</v>
      </c>
      <c r="FV57" s="202">
        <f t="shared" ref="FV57:FW57" si="627">+FV8-FV32-FV51-FV52</f>
        <v>-1163.6937585954788</v>
      </c>
      <c r="FW57" s="202">
        <f t="shared" si="627"/>
        <v>706.65395627118528</v>
      </c>
      <c r="FX57" s="202">
        <f t="shared" ref="FX57:FY57" si="628">+FX8-FX32-FX51-FX52</f>
        <v>-199.85622460213648</v>
      </c>
      <c r="FY57" s="202">
        <f t="shared" si="628"/>
        <v>-124.49911953805382</v>
      </c>
      <c r="FZ57" s="202">
        <f t="shared" ref="FZ57" si="629">+FZ8-FZ32-FZ51-FZ52</f>
        <v>1099.2749199227801</v>
      </c>
      <c r="GA57" s="202">
        <f t="shared" ref="GA57:GB57" si="630">+GA8-GA32-GA51-GA52</f>
        <v>-169.78963501822167</v>
      </c>
      <c r="GB57" s="202">
        <f t="shared" si="630"/>
        <v>-191.39408031961878</v>
      </c>
      <c r="GC57" s="202">
        <f t="shared" ref="GC57" si="631">+GC8-GC32-GC51-GC52</f>
        <v>-409.35582988384715</v>
      </c>
      <c r="GD57" s="202">
        <f t="shared" ref="GD57" si="632">+GD8-GD32-GD51-GD52</f>
        <v>-518.78279108585457</v>
      </c>
      <c r="GE57" s="202">
        <f t="shared" ref="GE57" si="633">+GE8-GE32-GE51-GE52</f>
        <v>-118.80192232537479</v>
      </c>
      <c r="GF57" s="202">
        <f t="shared" ref="GF57:GG57" si="634">+GF8-GF32-GF51-GF52</f>
        <v>-318.65922268763296</v>
      </c>
      <c r="GG57" s="202">
        <f t="shared" si="634"/>
        <v>-768.77788057619716</v>
      </c>
      <c r="GH57" s="202">
        <f t="shared" ref="GH57:GI57" si="635">+GH8-GH32-GH51-GH52</f>
        <v>-1592.9470166638582</v>
      </c>
      <c r="GI57" s="202">
        <f t="shared" si="635"/>
        <v>237.49735454152335</v>
      </c>
    </row>
    <row r="58" spans="2:191" s="4" customFormat="1">
      <c r="B58" s="203">
        <v>4</v>
      </c>
      <c r="C58" s="204" t="s">
        <v>60</v>
      </c>
      <c r="D58" s="181">
        <f t="shared" ref="D58:G58" si="636">+D56+D35</f>
        <v>-6374.6356583204015</v>
      </c>
      <c r="E58" s="181">
        <f t="shared" si="636"/>
        <v>-7762.3779781177982</v>
      </c>
      <c r="F58" s="181">
        <f t="shared" si="636"/>
        <v>-4068.7051450019344</v>
      </c>
      <c r="G58" s="181">
        <f t="shared" si="636"/>
        <v>-7097.1032185832173</v>
      </c>
      <c r="H58" s="181">
        <f t="shared" ref="H58:AG58" si="637">+H56+H35</f>
        <v>-4593.2640958768416</v>
      </c>
      <c r="I58" s="181">
        <f t="shared" si="637"/>
        <v>-1458.0432827670879</v>
      </c>
      <c r="J58" s="181">
        <f t="shared" si="637"/>
        <v>-1464.4645345202571</v>
      </c>
      <c r="K58" s="181">
        <f t="shared" si="637"/>
        <v>-4351.187034260749</v>
      </c>
      <c r="L58" s="181">
        <f t="shared" ref="L58:AD58" si="638">+L56+L35</f>
        <v>-1306.41081128017</v>
      </c>
      <c r="M58" s="181">
        <f t="shared" si="51"/>
        <v>2050.9316705609835</v>
      </c>
      <c r="N58" s="181">
        <f t="shared" si="52"/>
        <v>-1971.4895821571831</v>
      </c>
      <c r="O58" s="181">
        <f t="shared" si="638"/>
        <v>-285.39316550711817</v>
      </c>
      <c r="P58" s="181">
        <f t="shared" si="638"/>
        <v>-393.94420877475523</v>
      </c>
      <c r="Q58" s="181">
        <f t="shared" si="638"/>
        <v>-1410.083711250152</v>
      </c>
      <c r="R58" s="181">
        <f t="shared" si="638"/>
        <v>-4285.2145727883717</v>
      </c>
      <c r="S58" s="181">
        <f t="shared" si="638"/>
        <v>-331.94447829941805</v>
      </c>
      <c r="T58" s="181">
        <f t="shared" si="638"/>
        <v>-679.08542628286807</v>
      </c>
      <c r="U58" s="181">
        <f t="shared" si="638"/>
        <v>-2303.9549533019817</v>
      </c>
      <c r="V58" s="181">
        <f t="shared" si="638"/>
        <v>-4447.3931202335343</v>
      </c>
      <c r="W58" s="181">
        <f t="shared" si="638"/>
        <v>308.32764795199108</v>
      </c>
      <c r="X58" s="181">
        <f t="shared" si="638"/>
        <v>-179.20589727739139</v>
      </c>
      <c r="Y58" s="181">
        <f t="shared" si="638"/>
        <v>-441.24766863108368</v>
      </c>
      <c r="Z58" s="181">
        <f t="shared" si="638"/>
        <v>-3756.5792270454463</v>
      </c>
      <c r="AA58" s="181">
        <f t="shared" si="638"/>
        <v>-980.14261027438215</v>
      </c>
      <c r="AB58" s="181">
        <f t="shared" si="638"/>
        <v>-605.63705802272273</v>
      </c>
      <c r="AC58" s="181">
        <f t="shared" si="638"/>
        <v>-1337.0740394668717</v>
      </c>
      <c r="AD58" s="181">
        <f t="shared" si="638"/>
        <v>-4174.2495108192343</v>
      </c>
      <c r="AE58" s="181">
        <f t="shared" si="637"/>
        <v>-513.84750151410708</v>
      </c>
      <c r="AF58" s="181">
        <f t="shared" si="637"/>
        <v>-283.87899465121291</v>
      </c>
      <c r="AG58" s="181">
        <f t="shared" si="637"/>
        <v>-98.243681901124546</v>
      </c>
      <c r="AH58" s="181">
        <f t="shared" ref="AH58:AT58" si="639">+AH56+AH35</f>
        <v>-3697.2939178103989</v>
      </c>
      <c r="AI58" s="181">
        <f t="shared" si="639"/>
        <v>21.556171238582237</v>
      </c>
      <c r="AJ58" s="181">
        <f t="shared" si="639"/>
        <v>434.76885896124327</v>
      </c>
      <c r="AK58" s="181">
        <f t="shared" si="639"/>
        <v>-285.26124678706196</v>
      </c>
      <c r="AL58" s="181">
        <f t="shared" si="639"/>
        <v>-1629.1070661798478</v>
      </c>
      <c r="AM58" s="181">
        <f t="shared" si="639"/>
        <v>568.9577437996827</v>
      </c>
      <c r="AN58" s="181">
        <f t="shared" si="639"/>
        <v>685.31825881936106</v>
      </c>
      <c r="AO58" s="181">
        <f t="shared" si="639"/>
        <v>-309.17690086639914</v>
      </c>
      <c r="AP58" s="181">
        <f t="shared" si="639"/>
        <v>-2409.5636362729074</v>
      </c>
      <c r="AQ58" s="181">
        <f t="shared" si="639"/>
        <v>962.56024601611796</v>
      </c>
      <c r="AR58" s="181">
        <f t="shared" si="639"/>
        <v>-1507.0795592515319</v>
      </c>
      <c r="AS58" s="181">
        <f t="shared" si="639"/>
        <v>-289.78446576363001</v>
      </c>
      <c r="AT58" s="181">
        <f t="shared" si="639"/>
        <v>-3516.8832552617082</v>
      </c>
      <c r="AU58" s="181">
        <f t="shared" ref="AU58:AX58" si="640">+AU56+AU35</f>
        <v>416.07348252142765</v>
      </c>
      <c r="AV58" s="181">
        <f t="shared" si="640"/>
        <v>206.20520000400302</v>
      </c>
      <c r="AW58" s="181">
        <f t="shared" si="640"/>
        <v>-50.88084769102511</v>
      </c>
      <c r="AX58" s="181">
        <f t="shared" si="640"/>
        <v>-1877.8086461145701</v>
      </c>
      <c r="AY58" s="181">
        <f t="shared" ref="AY58:DB58" si="641">+AY56+AY35</f>
        <v>1253.3294648849851</v>
      </c>
      <c r="AZ58" s="181">
        <f>+SUM(FN58:FP58)</f>
        <v>1362.5568881059837</v>
      </c>
      <c r="BA58" s="181">
        <f t="shared" si="71"/>
        <v>1132.9049475083643</v>
      </c>
      <c r="BB58" s="181">
        <f t="shared" si="72"/>
        <v>-1697.859629938351</v>
      </c>
      <c r="BC58" s="181">
        <f t="shared" si="73"/>
        <v>666.12974201218435</v>
      </c>
      <c r="BD58" s="181">
        <f t="shared" si="74"/>
        <v>831.31258820898313</v>
      </c>
      <c r="BE58" s="181">
        <f t="shared" si="75"/>
        <v>-766.52508227402097</v>
      </c>
      <c r="BF58" s="181">
        <f t="shared" si="76"/>
        <v>-2702.4068301043299</v>
      </c>
      <c r="BG58" s="181">
        <f t="shared" si="641"/>
        <v>848.80467039131508</v>
      </c>
      <c r="BH58" s="181">
        <f t="shared" si="641"/>
        <v>-837.72614804095394</v>
      </c>
      <c r="BI58" s="181">
        <f t="shared" si="641"/>
        <v>-296.47168785747954</v>
      </c>
      <c r="BJ58" s="181">
        <f t="shared" si="641"/>
        <v>415.30362459977243</v>
      </c>
      <c r="BK58" s="181">
        <f t="shared" si="641"/>
        <v>-121.50682158814328</v>
      </c>
      <c r="BL58" s="181">
        <f t="shared" si="641"/>
        <v>-687.7410117863858</v>
      </c>
      <c r="BM58" s="181">
        <f t="shared" si="641"/>
        <v>-117.87211352982027</v>
      </c>
      <c r="BN58" s="181">
        <f t="shared" si="641"/>
        <v>-825.91713848709969</v>
      </c>
      <c r="BO58" s="181">
        <f t="shared" si="641"/>
        <v>-466.29445923323249</v>
      </c>
      <c r="BP58" s="181">
        <f t="shared" si="641"/>
        <v>-769.60155596990558</v>
      </c>
      <c r="BQ58" s="181">
        <f t="shared" si="641"/>
        <v>-1094.1128958814941</v>
      </c>
      <c r="BR58" s="181">
        <f t="shared" si="641"/>
        <v>-2421.5001209369725</v>
      </c>
      <c r="BS58" s="181">
        <f t="shared" si="641"/>
        <v>562.64850180770043</v>
      </c>
      <c r="BT58" s="181">
        <f t="shared" si="641"/>
        <v>-645.38318106374277</v>
      </c>
      <c r="BU58" s="181">
        <f t="shared" si="641"/>
        <v>-249.20979904337486</v>
      </c>
      <c r="BV58" s="181">
        <f t="shared" si="641"/>
        <v>-147.64897512661665</v>
      </c>
      <c r="BW58" s="181">
        <f t="shared" si="641"/>
        <v>-152.49825682195285</v>
      </c>
      <c r="BX58" s="181">
        <f t="shared" si="641"/>
        <v>-378.93819433429906</v>
      </c>
      <c r="BY58" s="181">
        <f t="shared" si="641"/>
        <v>-595.82213405499283</v>
      </c>
      <c r="BZ58" s="181">
        <f t="shared" si="641"/>
        <v>-901.32130462305554</v>
      </c>
      <c r="CA58" s="181">
        <f t="shared" si="641"/>
        <v>-806.81151462393291</v>
      </c>
      <c r="CB58" s="181">
        <f t="shared" si="641"/>
        <v>-752.56109895602219</v>
      </c>
      <c r="CC58" s="181">
        <f t="shared" si="641"/>
        <v>-884.6490524941986</v>
      </c>
      <c r="CD58" s="181">
        <f t="shared" si="641"/>
        <v>-2810.1829687833142</v>
      </c>
      <c r="CE58" s="181">
        <f t="shared" si="641"/>
        <v>845.37734168038719</v>
      </c>
      <c r="CF58" s="181">
        <f t="shared" si="641"/>
        <v>-62.887059443122112</v>
      </c>
      <c r="CG58" s="181">
        <f t="shared" si="641"/>
        <v>-474.1626342852735</v>
      </c>
      <c r="CH58" s="181">
        <f t="shared" si="641"/>
        <v>619.68912162038032</v>
      </c>
      <c r="CI58" s="181">
        <f t="shared" si="641"/>
        <v>-470.1025153175878</v>
      </c>
      <c r="CJ58" s="181">
        <f t="shared" si="641"/>
        <v>-328.79250358018385</v>
      </c>
      <c r="CK58" s="181">
        <f t="shared" si="641"/>
        <v>320.98643023264475</v>
      </c>
      <c r="CL58" s="181">
        <f t="shared" si="641"/>
        <v>-523.26148777009666</v>
      </c>
      <c r="CM58" s="181">
        <f t="shared" si="641"/>
        <v>-238.97261109363177</v>
      </c>
      <c r="CN58" s="181">
        <f t="shared" si="641"/>
        <v>-646.14163963025885</v>
      </c>
      <c r="CO58" s="181">
        <f t="shared" si="641"/>
        <v>-470.6394326864517</v>
      </c>
      <c r="CP58" s="181">
        <f t="shared" si="641"/>
        <v>-2639.7981547287359</v>
      </c>
      <c r="CQ58" s="181">
        <f t="shared" si="641"/>
        <v>455.13729763333828</v>
      </c>
      <c r="CR58" s="181">
        <f t="shared" si="641"/>
        <v>-794.59649646185358</v>
      </c>
      <c r="CS58" s="181">
        <f t="shared" si="641"/>
        <v>-640.68341144586623</v>
      </c>
      <c r="CT58" s="181">
        <f t="shared" si="641"/>
        <v>151.43148299699186</v>
      </c>
      <c r="CU58" s="181">
        <f t="shared" si="641"/>
        <v>-340.28606532613151</v>
      </c>
      <c r="CV58" s="181">
        <f t="shared" si="641"/>
        <v>-416.78247569358348</v>
      </c>
      <c r="CW58" s="181">
        <f t="shared" si="641"/>
        <v>-154.31473313095194</v>
      </c>
      <c r="CX58" s="181">
        <f t="shared" si="641"/>
        <v>-593.0063745598319</v>
      </c>
      <c r="CY58" s="181">
        <f t="shared" si="641"/>
        <v>-589.75293177608694</v>
      </c>
      <c r="CZ58" s="181">
        <f t="shared" si="641"/>
        <v>-492.88915767259095</v>
      </c>
      <c r="DA58" s="181">
        <f t="shared" si="641"/>
        <v>-1131.0600672384908</v>
      </c>
      <c r="DB58" s="181">
        <f t="shared" si="641"/>
        <v>-2550.3002859081507</v>
      </c>
      <c r="DC58" s="181">
        <f t="shared" ref="DC58:DY58" si="642">+DC56+DC35</f>
        <v>598.47300048390844</v>
      </c>
      <c r="DD58" s="181">
        <f t="shared" si="642"/>
        <v>-472.43308542690909</v>
      </c>
      <c r="DE58" s="181">
        <f t="shared" si="642"/>
        <v>-639.88741657110563</v>
      </c>
      <c r="DF58" s="181">
        <f t="shared" si="642"/>
        <v>172.38414950201133</v>
      </c>
      <c r="DG58" s="181">
        <f t="shared" si="642"/>
        <v>-101.58416689410143</v>
      </c>
      <c r="DH58" s="181">
        <f t="shared" si="642"/>
        <v>-354.67897725912411</v>
      </c>
      <c r="DI58" s="181">
        <f t="shared" si="642"/>
        <v>172.19608557402648</v>
      </c>
      <c r="DJ58" s="181">
        <f t="shared" si="642"/>
        <v>-551.72180107095255</v>
      </c>
      <c r="DK58" s="181">
        <f t="shared" si="642"/>
        <v>281.28203359580203</v>
      </c>
      <c r="DL58" s="181">
        <f t="shared" si="642"/>
        <v>-264.03581366347584</v>
      </c>
      <c r="DM58" s="181">
        <f t="shared" si="642"/>
        <v>-575.48581991832202</v>
      </c>
      <c r="DN58" s="181">
        <f t="shared" si="642"/>
        <v>-2857.7722842286003</v>
      </c>
      <c r="DO58" s="181">
        <f t="shared" si="642"/>
        <v>636.37928037685128</v>
      </c>
      <c r="DP58" s="181">
        <f t="shared" si="642"/>
        <v>-149.89745729443609</v>
      </c>
      <c r="DQ58" s="181">
        <f t="shared" si="642"/>
        <v>-464.92565184383204</v>
      </c>
      <c r="DR58" s="181">
        <f t="shared" si="642"/>
        <v>353.29606418812398</v>
      </c>
      <c r="DS58" s="181">
        <f t="shared" si="642"/>
        <v>222.50315595587762</v>
      </c>
      <c r="DT58" s="181">
        <f t="shared" si="642"/>
        <v>-141.03036118275924</v>
      </c>
      <c r="DU58" s="181">
        <f t="shared" si="642"/>
        <v>-26.682433159902786</v>
      </c>
      <c r="DV58" s="181">
        <f t="shared" si="642"/>
        <v>-65.096398081884274</v>
      </c>
      <c r="DW58" s="181">
        <f t="shared" si="642"/>
        <v>-193.48241554527391</v>
      </c>
      <c r="DX58" s="181">
        <f t="shared" si="642"/>
        <v>79.345984656463713</v>
      </c>
      <c r="DY58" s="181">
        <f t="shared" si="642"/>
        <v>198.31694059349627</v>
      </c>
      <c r="DZ58" s="181">
        <f t="shared" ref="DZ58:EW58" si="643">+DZ56+DZ35</f>
        <v>-1906.7699914298073</v>
      </c>
      <c r="EA58" s="181">
        <f t="shared" si="643"/>
        <v>769.41843564522082</v>
      </c>
      <c r="EB58" s="181">
        <f t="shared" si="643"/>
        <v>-86.955496712767953</v>
      </c>
      <c r="EC58" s="181">
        <f t="shared" si="643"/>
        <v>-113.5051951327697</v>
      </c>
      <c r="ED58" s="181">
        <f t="shared" si="643"/>
        <v>570.1565994912454</v>
      </c>
      <c r="EE58" s="181">
        <f t="shared" si="643"/>
        <v>210.42490244922976</v>
      </c>
      <c r="EF58" s="181">
        <f t="shared" si="643"/>
        <v>-95.263243121114556</v>
      </c>
      <c r="EG58" s="181">
        <f t="shared" si="643"/>
        <v>-241.3464677407643</v>
      </c>
      <c r="EH58" s="181">
        <f t="shared" si="643"/>
        <v>-172.73768927476436</v>
      </c>
      <c r="EI58" s="181">
        <f t="shared" si="643"/>
        <v>104.90725614913083</v>
      </c>
      <c r="EJ58" s="181">
        <f t="shared" si="643"/>
        <v>92.82482787462942</v>
      </c>
      <c r="EK58" s="181">
        <f t="shared" si="643"/>
        <v>-749.6548050627689</v>
      </c>
      <c r="EL58" s="181">
        <f t="shared" si="643"/>
        <v>-1752.733659084769</v>
      </c>
      <c r="EM58" s="181">
        <f t="shared" si="643"/>
        <v>666.03509820400632</v>
      </c>
      <c r="EN58" s="181">
        <f t="shared" si="643"/>
        <v>-90.395489190291968</v>
      </c>
      <c r="EO58" s="181">
        <f t="shared" si="643"/>
        <v>386.92063700240317</v>
      </c>
      <c r="EP58" s="181">
        <f t="shared" si="643"/>
        <v>-224.57872286440079</v>
      </c>
      <c r="EQ58" s="181">
        <f t="shared" si="643"/>
        <v>-701.01335264039778</v>
      </c>
      <c r="ER58" s="181">
        <f t="shared" si="643"/>
        <v>-581.48748374673278</v>
      </c>
      <c r="ES58" s="181">
        <f t="shared" si="643"/>
        <v>-333.79436916313608</v>
      </c>
      <c r="ET58" s="181">
        <f t="shared" si="643"/>
        <v>-259.16611567238982</v>
      </c>
      <c r="EU58" s="181">
        <f t="shared" si="643"/>
        <v>303.17601907189612</v>
      </c>
      <c r="EV58" s="181">
        <f t="shared" si="643"/>
        <v>-668.11802916222086</v>
      </c>
      <c r="EW58" s="181">
        <f t="shared" si="643"/>
        <v>-398.41278015777317</v>
      </c>
      <c r="EX58" s="181">
        <f t="shared" ref="EX58:FJ58" si="644">+EX56+EX35</f>
        <v>-2450.3524459417149</v>
      </c>
      <c r="EY58" s="181">
        <f t="shared" si="644"/>
        <v>427.23637466012872</v>
      </c>
      <c r="EZ58" s="181">
        <f t="shared" si="644"/>
        <v>-58.612363895349546</v>
      </c>
      <c r="FA58" s="181">
        <f t="shared" si="644"/>
        <v>47.449471756648052</v>
      </c>
      <c r="FB58" s="181">
        <f t="shared" si="644"/>
        <v>429.87446077667175</v>
      </c>
      <c r="FC58" s="181">
        <f t="shared" si="644"/>
        <v>-361.33783784334292</v>
      </c>
      <c r="FD58" s="181">
        <f t="shared" si="644"/>
        <v>137.66857707067328</v>
      </c>
      <c r="FE58" s="181">
        <f t="shared" si="644"/>
        <v>-87.451158799962542</v>
      </c>
      <c r="FF58" s="181">
        <f t="shared" si="644"/>
        <v>-418.52633029143664</v>
      </c>
      <c r="FG58" s="181">
        <f t="shared" si="644"/>
        <v>455.09664140037364</v>
      </c>
      <c r="FH58" s="181">
        <f t="shared" si="644"/>
        <v>279.03411651288923</v>
      </c>
      <c r="FI58" s="181">
        <f t="shared" si="644"/>
        <v>230.13040466165813</v>
      </c>
      <c r="FJ58" s="181">
        <f t="shared" si="644"/>
        <v>-2386.9731672891194</v>
      </c>
      <c r="FK58" s="181">
        <f t="shared" ref="FK58:FM58" si="645">+FK56+FK35</f>
        <v>784.62596199498944</v>
      </c>
      <c r="FL58" s="181">
        <f t="shared" si="645"/>
        <v>-120.92069119500437</v>
      </c>
      <c r="FM58" s="181">
        <f t="shared" si="645"/>
        <v>589.62419408500114</v>
      </c>
      <c r="FN58" s="181">
        <f t="shared" ref="FN58:FO58" si="646">+FN56+FN35</f>
        <v>495.51314010099316</v>
      </c>
      <c r="FO58" s="181">
        <f t="shared" si="646"/>
        <v>710.77721189500824</v>
      </c>
      <c r="FP58" s="181">
        <f t="shared" ref="FP58" si="647">+FP56+FP35</f>
        <v>156.26653610998241</v>
      </c>
      <c r="FQ58" s="181">
        <f t="shared" ref="FQ58" si="648">+FQ56+FQ35</f>
        <v>364.12028219504072</v>
      </c>
      <c r="FR58" s="181">
        <f t="shared" ref="FR58" si="649">+FR56+FR35</f>
        <v>188.01410057499368</v>
      </c>
      <c r="FS58" s="181">
        <f t="shared" ref="FS58" si="650">+FS56+FS35</f>
        <v>580.77056473832999</v>
      </c>
      <c r="FT58" s="181">
        <f t="shared" ref="FT58" si="651">+FT56+FT35</f>
        <v>36.333639486668915</v>
      </c>
      <c r="FU58" s="181">
        <f t="shared" ref="FU58" si="652">+FU56+FU35</f>
        <v>-131.32301699000917</v>
      </c>
      <c r="FV58" s="181">
        <f t="shared" ref="FV58:FW58" si="653">+FV56+FV35</f>
        <v>-1602.8702524350108</v>
      </c>
      <c r="FW58" s="181">
        <f t="shared" si="653"/>
        <v>945.89060879215879</v>
      </c>
      <c r="FX58" s="181">
        <f t="shared" ref="FX58:FY58" si="654">+FX56+FX35</f>
        <v>-140.57451582498939</v>
      </c>
      <c r="FY58" s="181">
        <f t="shared" si="654"/>
        <v>-139.18635095498507</v>
      </c>
      <c r="FZ58" s="181">
        <f t="shared" ref="FZ58" si="655">+FZ56+FZ35</f>
        <v>990.17471251497932</v>
      </c>
      <c r="GA58" s="181">
        <f t="shared" ref="GA58:GB58" si="656">+GA56+GA35</f>
        <v>5.5056243900111212</v>
      </c>
      <c r="GB58" s="181">
        <f t="shared" si="656"/>
        <v>-164.36774869600734</v>
      </c>
      <c r="GC58" s="181">
        <f t="shared" ref="GC58" si="657">+GC56+GC35</f>
        <v>-227.12746790896904</v>
      </c>
      <c r="GD58" s="181">
        <f t="shared" ref="GD58" si="658">+GD56+GD35</f>
        <v>-448.58378494506036</v>
      </c>
      <c r="GE58" s="181">
        <f t="shared" ref="GE58" si="659">+GE56+GE35</f>
        <v>-90.813829419991521</v>
      </c>
      <c r="GF58" s="181">
        <f t="shared" ref="GF58:GG58" si="660">+GF56+GF35</f>
        <v>-350.970016644971</v>
      </c>
      <c r="GG58" s="181">
        <f t="shared" si="660"/>
        <v>-567.61047581353296</v>
      </c>
      <c r="GH58" s="181">
        <f t="shared" ref="GH58:GI58" si="661">+GH56+GH35</f>
        <v>-1783.8263376458258</v>
      </c>
      <c r="GI58" s="181">
        <f t="shared" si="661"/>
        <v>559.25356209215181</v>
      </c>
    </row>
    <row r="59" spans="2:191" s="155" customFormat="1">
      <c r="B59" s="203">
        <v>41</v>
      </c>
      <c r="C59" s="204" t="s">
        <v>198</v>
      </c>
      <c r="D59" s="205">
        <f>+D58+D62-D10</f>
        <v>-7949.1949730120796</v>
      </c>
      <c r="E59" s="205">
        <f t="shared" ref="E59:BU59" si="662">+E58+E62-E10</f>
        <v>-7385.4990257907357</v>
      </c>
      <c r="F59" s="205">
        <f t="shared" si="662"/>
        <v>-4053.2311693158072</v>
      </c>
      <c r="G59" s="205">
        <f t="shared" si="662"/>
        <v>-7819.6858678944891</v>
      </c>
      <c r="H59" s="205">
        <f t="shared" si="662"/>
        <v>-6015.4149905563791</v>
      </c>
      <c r="I59" s="205">
        <f t="shared" si="662"/>
        <v>-4171.760631031817</v>
      </c>
      <c r="J59" s="205">
        <f t="shared" si="662"/>
        <v>-3480.7493227499099</v>
      </c>
      <c r="K59" s="205">
        <f t="shared" si="662"/>
        <v>-4774.8060738607492</v>
      </c>
      <c r="L59" s="205">
        <f t="shared" si="662"/>
        <v>-4603.7600479501707</v>
      </c>
      <c r="M59" s="205">
        <f>+M58+M62-M10</f>
        <v>-2524.5257133590167</v>
      </c>
      <c r="N59" s="205">
        <f t="shared" si="52"/>
        <v>-4046.9914736971832</v>
      </c>
      <c r="O59" s="205">
        <f t="shared" si="662"/>
        <v>-781.22617713734462</v>
      </c>
      <c r="P59" s="205">
        <f t="shared" si="662"/>
        <v>-673.56693411252945</v>
      </c>
      <c r="Q59" s="205">
        <f t="shared" si="662"/>
        <v>-1750.483608016935</v>
      </c>
      <c r="R59" s="205">
        <f t="shared" si="662"/>
        <v>-4743.9182537452652</v>
      </c>
      <c r="S59" s="205">
        <f t="shared" si="662"/>
        <v>-704.68824672090318</v>
      </c>
      <c r="T59" s="205">
        <f t="shared" si="662"/>
        <v>-556.59628132367084</v>
      </c>
      <c r="U59" s="205">
        <f t="shared" si="662"/>
        <v>-2028.8378312961611</v>
      </c>
      <c r="V59" s="205">
        <f t="shared" si="662"/>
        <v>-4095.3766664500026</v>
      </c>
      <c r="W59" s="205">
        <f t="shared" si="662"/>
        <v>358.23303283057317</v>
      </c>
      <c r="X59" s="205">
        <f t="shared" si="662"/>
        <v>-212.75566038941747</v>
      </c>
      <c r="Y59" s="205">
        <f t="shared" si="662"/>
        <v>-480.54232009559712</v>
      </c>
      <c r="Z59" s="205">
        <f t="shared" si="662"/>
        <v>-3718.1662216613609</v>
      </c>
      <c r="AA59" s="205">
        <f t="shared" si="662"/>
        <v>-663.05743400575034</v>
      </c>
      <c r="AB59" s="205">
        <f t="shared" si="662"/>
        <v>-859.85352094245798</v>
      </c>
      <c r="AC59" s="205">
        <f t="shared" si="662"/>
        <v>-1743.1016069584757</v>
      </c>
      <c r="AD59" s="205">
        <f t="shared" si="662"/>
        <v>-4553.6733059877988</v>
      </c>
      <c r="AE59" s="205">
        <f t="shared" si="662"/>
        <v>-810.18194174525888</v>
      </c>
      <c r="AF59" s="205">
        <f t="shared" si="662"/>
        <v>-554.73871009615596</v>
      </c>
      <c r="AG59" s="205">
        <f t="shared" si="662"/>
        <v>-498.58831917930024</v>
      </c>
      <c r="AH59" s="205">
        <f t="shared" si="662"/>
        <v>-4151.9060195356669</v>
      </c>
      <c r="AI59" s="205">
        <f t="shared" si="662"/>
        <v>-170.27949102321554</v>
      </c>
      <c r="AJ59" s="205">
        <f t="shared" si="662"/>
        <v>-165.81567086215091</v>
      </c>
      <c r="AK59" s="205">
        <f t="shared" si="662"/>
        <v>-1028.2068864165992</v>
      </c>
      <c r="AL59" s="205">
        <f t="shared" si="662"/>
        <v>-2807.4585827298479</v>
      </c>
      <c r="AM59" s="205">
        <f t="shared" si="662"/>
        <v>157.57495487968299</v>
      </c>
      <c r="AN59" s="205">
        <f t="shared" si="662"/>
        <v>73.912770649707909</v>
      </c>
      <c r="AO59" s="205">
        <f t="shared" si="662"/>
        <v>-827.15442784639936</v>
      </c>
      <c r="AP59" s="205">
        <f t="shared" si="662"/>
        <v>-2885.0826204329073</v>
      </c>
      <c r="AQ59" s="205">
        <f t="shared" si="662"/>
        <v>521.49052170611776</v>
      </c>
      <c r="AR59" s="205">
        <f t="shared" si="662"/>
        <v>-862.64116976153196</v>
      </c>
      <c r="AS59" s="205">
        <f t="shared" si="662"/>
        <v>-748.38966444363018</v>
      </c>
      <c r="AT59" s="205">
        <f t="shared" si="662"/>
        <v>-3685.2657613617084</v>
      </c>
      <c r="AU59" s="205">
        <f t="shared" si="662"/>
        <v>40.535332731427388</v>
      </c>
      <c r="AV59" s="205">
        <f t="shared" si="662"/>
        <v>-864.43949993599676</v>
      </c>
      <c r="AW59" s="205">
        <f t="shared" si="662"/>
        <v>-816.95494192102547</v>
      </c>
      <c r="AX59" s="205">
        <f t="shared" si="662"/>
        <v>-2962.9009388245704</v>
      </c>
      <c r="AY59" s="205">
        <f t="shared" si="662"/>
        <v>545.86366928498501</v>
      </c>
      <c r="AZ59" s="205">
        <f t="shared" si="662"/>
        <v>287.75466669598336</v>
      </c>
      <c r="BA59" s="205">
        <f t="shared" si="662"/>
        <v>-604.154835431636</v>
      </c>
      <c r="BB59" s="205">
        <f t="shared" si="662"/>
        <v>-2753.9892139083508</v>
      </c>
      <c r="BC59" s="205">
        <f t="shared" si="73"/>
        <v>218.05757899218418</v>
      </c>
      <c r="BD59" s="205">
        <f t="shared" si="74"/>
        <v>249.72365491898313</v>
      </c>
      <c r="BE59" s="205">
        <f t="shared" si="75"/>
        <v>-1428.525887764021</v>
      </c>
      <c r="BF59" s="205">
        <f t="shared" si="76"/>
        <v>-3086.2468198443294</v>
      </c>
      <c r="BG59" s="205">
        <f t="shared" si="662"/>
        <v>398.99620201981782</v>
      </c>
      <c r="BH59" s="205">
        <f t="shared" si="662"/>
        <v>-683.93248667719149</v>
      </c>
      <c r="BI59" s="205">
        <f t="shared" si="662"/>
        <v>-496.28989247997129</v>
      </c>
      <c r="BJ59" s="205">
        <f t="shared" si="662"/>
        <v>41.745451119777499</v>
      </c>
      <c r="BK59" s="205">
        <f t="shared" si="662"/>
        <v>-270.95439087322592</v>
      </c>
      <c r="BL59" s="205">
        <f t="shared" si="662"/>
        <v>-444.35799435908251</v>
      </c>
      <c r="BM59" s="205">
        <f t="shared" si="662"/>
        <v>-452.89676852801244</v>
      </c>
      <c r="BN59" s="205">
        <f t="shared" si="662"/>
        <v>-779.71155504054695</v>
      </c>
      <c r="BO59" s="205">
        <f t="shared" si="662"/>
        <v>-517.87528444837608</v>
      </c>
      <c r="BP59" s="205">
        <f t="shared" si="662"/>
        <v>-866.69902505913888</v>
      </c>
      <c r="BQ59" s="205">
        <f t="shared" si="662"/>
        <v>-1168.0504127450768</v>
      </c>
      <c r="BR59" s="205">
        <f t="shared" si="662"/>
        <v>-2709.1688159410505</v>
      </c>
      <c r="BS59" s="205">
        <f t="shared" si="662"/>
        <v>436.49575323494332</v>
      </c>
      <c r="BT59" s="205">
        <f t="shared" si="662"/>
        <v>-603.71655161804051</v>
      </c>
      <c r="BU59" s="205">
        <f t="shared" si="662"/>
        <v>-537.46744833780508</v>
      </c>
      <c r="BV59" s="205">
        <f t="shared" ref="BV59:EG59" si="663">+BV58+BV62-BV10</f>
        <v>44.080313064742086</v>
      </c>
      <c r="BW59" s="205">
        <f t="shared" si="663"/>
        <v>-239.06368289182558</v>
      </c>
      <c r="BX59" s="205">
        <f t="shared" si="663"/>
        <v>-361.61291149658803</v>
      </c>
      <c r="BY59" s="205">
        <f t="shared" si="663"/>
        <v>-466.29327930526881</v>
      </c>
      <c r="BZ59" s="205">
        <f t="shared" si="663"/>
        <v>-734.64847880248135</v>
      </c>
      <c r="CA59" s="205">
        <f t="shared" si="663"/>
        <v>-827.89607318841058</v>
      </c>
      <c r="CB59" s="205">
        <f t="shared" si="663"/>
        <v>-758.45112064180046</v>
      </c>
      <c r="CC59" s="205">
        <f t="shared" si="663"/>
        <v>-790.77649324249194</v>
      </c>
      <c r="CD59" s="205">
        <f t="shared" si="663"/>
        <v>-2546.1490525657105</v>
      </c>
      <c r="CE59" s="205">
        <f t="shared" si="663"/>
        <v>835.90377412098724</v>
      </c>
      <c r="CF59" s="205">
        <f t="shared" si="663"/>
        <v>2.429828739053562</v>
      </c>
      <c r="CG59" s="205">
        <f t="shared" si="663"/>
        <v>-480.10057002946735</v>
      </c>
      <c r="CH59" s="205">
        <f t="shared" si="663"/>
        <v>578.95762229728371</v>
      </c>
      <c r="CI59" s="205">
        <f t="shared" si="663"/>
        <v>-438.44357058240882</v>
      </c>
      <c r="CJ59" s="205">
        <f t="shared" si="663"/>
        <v>-353.26971210429224</v>
      </c>
      <c r="CK59" s="205">
        <f t="shared" si="663"/>
        <v>287.01668103470695</v>
      </c>
      <c r="CL59" s="205">
        <f t="shared" si="663"/>
        <v>-568.75713089193255</v>
      </c>
      <c r="CM59" s="205">
        <f t="shared" si="663"/>
        <v>-198.80187023837141</v>
      </c>
      <c r="CN59" s="205">
        <f t="shared" si="663"/>
        <v>-637.36446421035384</v>
      </c>
      <c r="CO59" s="205">
        <f t="shared" si="663"/>
        <v>-472.08907952089743</v>
      </c>
      <c r="CP59" s="205">
        <f t="shared" si="663"/>
        <v>-2608.7126779301097</v>
      </c>
      <c r="CQ59" s="205">
        <f t="shared" si="663"/>
        <v>463.53921044903382</v>
      </c>
      <c r="CR59" s="205">
        <f t="shared" si="663"/>
        <v>-515.88876097221635</v>
      </c>
      <c r="CS59" s="205">
        <f t="shared" si="663"/>
        <v>-610.70788348256713</v>
      </c>
      <c r="CT59" s="205">
        <f t="shared" si="663"/>
        <v>119.67993428657417</v>
      </c>
      <c r="CU59" s="205">
        <f t="shared" si="663"/>
        <v>-458.38495465336666</v>
      </c>
      <c r="CV59" s="205">
        <f t="shared" si="663"/>
        <v>-521.14850057566605</v>
      </c>
      <c r="CW59" s="205">
        <f t="shared" si="663"/>
        <v>-303.90949485278367</v>
      </c>
      <c r="CX59" s="205">
        <f t="shared" si="663"/>
        <v>-722.75026876902234</v>
      </c>
      <c r="CY59" s="205">
        <f t="shared" si="663"/>
        <v>-716.44184333666874</v>
      </c>
      <c r="CZ59" s="205">
        <f t="shared" si="663"/>
        <v>-581.53333223095183</v>
      </c>
      <c r="DA59" s="205">
        <f t="shared" si="663"/>
        <v>-1167.2585628506658</v>
      </c>
      <c r="DB59" s="205">
        <f t="shared" si="663"/>
        <v>-2804.8814109061791</v>
      </c>
      <c r="DC59" s="205">
        <f t="shared" si="663"/>
        <v>547.73842554262944</v>
      </c>
      <c r="DD59" s="205">
        <f t="shared" si="663"/>
        <v>-572.5416443443728</v>
      </c>
      <c r="DE59" s="205">
        <f t="shared" si="663"/>
        <v>-785.37872294351473</v>
      </c>
      <c r="DF59" s="205">
        <f t="shared" si="663"/>
        <v>152.66537372962944</v>
      </c>
      <c r="DG59" s="205">
        <f t="shared" si="663"/>
        <v>-258.87479775212159</v>
      </c>
      <c r="DH59" s="205">
        <f t="shared" si="663"/>
        <v>-448.52928607366499</v>
      </c>
      <c r="DI59" s="205">
        <f t="shared" si="663"/>
        <v>-24.268720937918033</v>
      </c>
      <c r="DJ59" s="205">
        <f t="shared" si="663"/>
        <v>-630.85735298617556</v>
      </c>
      <c r="DK59" s="205">
        <f t="shared" si="663"/>
        <v>156.53775474479363</v>
      </c>
      <c r="DL59" s="205">
        <f t="shared" si="663"/>
        <v>-366.89701114917693</v>
      </c>
      <c r="DM59" s="205">
        <f t="shared" si="663"/>
        <v>-734.11350247534892</v>
      </c>
      <c r="DN59" s="205">
        <f t="shared" si="663"/>
        <v>-3050.8955059111395</v>
      </c>
      <c r="DO59" s="205">
        <f t="shared" si="663"/>
        <v>670.06713131412471</v>
      </c>
      <c r="DP59" s="205">
        <f t="shared" si="663"/>
        <v>-143.80042533147224</v>
      </c>
      <c r="DQ59" s="205">
        <f t="shared" si="663"/>
        <v>-696.54619700586716</v>
      </c>
      <c r="DR59" s="205">
        <f t="shared" si="663"/>
        <v>271.23394470472977</v>
      </c>
      <c r="DS59" s="205">
        <f t="shared" si="663"/>
        <v>59.364839495877618</v>
      </c>
      <c r="DT59" s="205">
        <f t="shared" si="663"/>
        <v>-496.41445506275937</v>
      </c>
      <c r="DU59" s="205">
        <f t="shared" si="663"/>
        <v>-268.74436118990275</v>
      </c>
      <c r="DV59" s="205">
        <f t="shared" si="663"/>
        <v>-270.99606537188413</v>
      </c>
      <c r="DW59" s="205">
        <f t="shared" si="663"/>
        <v>-488.4664598548116</v>
      </c>
      <c r="DX59" s="205">
        <f t="shared" si="663"/>
        <v>-329.43334667353633</v>
      </c>
      <c r="DY59" s="205">
        <f t="shared" si="663"/>
        <v>-305.33329049650365</v>
      </c>
      <c r="DZ59" s="205">
        <f t="shared" si="663"/>
        <v>-2172.6919455598072</v>
      </c>
      <c r="EA59" s="205">
        <f t="shared" si="663"/>
        <v>794.3981982852207</v>
      </c>
      <c r="EB59" s="205">
        <f t="shared" si="663"/>
        <v>-243.0524731527679</v>
      </c>
      <c r="EC59" s="205">
        <f t="shared" si="663"/>
        <v>-393.77077025276969</v>
      </c>
      <c r="ED59" s="205">
        <f t="shared" si="663"/>
        <v>394.99326794124522</v>
      </c>
      <c r="EE59" s="205">
        <f t="shared" si="663"/>
        <v>-102.56088160077013</v>
      </c>
      <c r="EF59" s="205">
        <f t="shared" si="663"/>
        <v>-218.51961569076809</v>
      </c>
      <c r="EG59" s="205">
        <f t="shared" si="663"/>
        <v>-261.97590675076435</v>
      </c>
      <c r="EH59" s="205">
        <f t="shared" ref="EH59:FU59" si="664">+EH58+EH62-EH10</f>
        <v>-433.96029522476425</v>
      </c>
      <c r="EI59" s="205">
        <f t="shared" si="664"/>
        <v>-131.21822587086899</v>
      </c>
      <c r="EJ59" s="205">
        <f t="shared" si="664"/>
        <v>-38.226406855370669</v>
      </c>
      <c r="EK59" s="205">
        <f t="shared" si="664"/>
        <v>-949.18755964276886</v>
      </c>
      <c r="EL59" s="205">
        <f t="shared" si="664"/>
        <v>-1897.6686539347691</v>
      </c>
      <c r="EM59" s="205">
        <f t="shared" si="664"/>
        <v>617.63658320400623</v>
      </c>
      <c r="EN59" s="205">
        <f t="shared" si="664"/>
        <v>-319.87308564029212</v>
      </c>
      <c r="EO59" s="205">
        <f t="shared" si="664"/>
        <v>223.72702414240314</v>
      </c>
      <c r="EP59" s="205">
        <f t="shared" si="664"/>
        <v>48.534528665599197</v>
      </c>
      <c r="EQ59" s="205">
        <f t="shared" si="664"/>
        <v>-484.70004891039775</v>
      </c>
      <c r="ER59" s="205">
        <f t="shared" si="664"/>
        <v>-426.4756495167328</v>
      </c>
      <c r="ES59" s="205">
        <f t="shared" si="664"/>
        <v>-392.11623878313605</v>
      </c>
      <c r="ET59" s="205">
        <f t="shared" si="664"/>
        <v>-332.8369072823898</v>
      </c>
      <c r="EU59" s="205">
        <f t="shared" si="664"/>
        <v>-23.436518378103983</v>
      </c>
      <c r="EV59" s="205">
        <f t="shared" si="664"/>
        <v>-752.01269220222093</v>
      </c>
      <c r="EW59" s="205">
        <f t="shared" si="664"/>
        <v>-550.33377743777328</v>
      </c>
      <c r="EX59" s="205">
        <f t="shared" si="664"/>
        <v>-2382.9192917217147</v>
      </c>
      <c r="EY59" s="205">
        <f t="shared" si="664"/>
        <v>443.77614377012884</v>
      </c>
      <c r="EZ59" s="205">
        <f t="shared" si="664"/>
        <v>-73.204574935349569</v>
      </c>
      <c r="FA59" s="205">
        <f t="shared" si="664"/>
        <v>-330.03623610335183</v>
      </c>
      <c r="FB59" s="205">
        <f t="shared" si="664"/>
        <v>260.18308652667167</v>
      </c>
      <c r="FC59" s="205">
        <f t="shared" si="664"/>
        <v>-783.1963538933428</v>
      </c>
      <c r="FD59" s="205">
        <f t="shared" si="664"/>
        <v>-341.42623256932688</v>
      </c>
      <c r="FE59" s="205">
        <f t="shared" si="664"/>
        <v>-186.41916322996258</v>
      </c>
      <c r="FF59" s="205">
        <f t="shared" si="664"/>
        <v>-533.72000346143659</v>
      </c>
      <c r="FG59" s="205">
        <f t="shared" si="664"/>
        <v>-96.815775229626411</v>
      </c>
      <c r="FH59" s="205">
        <f t="shared" si="664"/>
        <v>-77.604201067110694</v>
      </c>
      <c r="FI59" s="205">
        <f t="shared" si="664"/>
        <v>-296.03274126834197</v>
      </c>
      <c r="FJ59" s="205">
        <f t="shared" si="664"/>
        <v>-2589.2639964891196</v>
      </c>
      <c r="FK59" s="205">
        <f t="shared" si="664"/>
        <v>618.32779736498924</v>
      </c>
      <c r="FL59" s="205">
        <f t="shared" si="664"/>
        <v>-272.92423638500441</v>
      </c>
      <c r="FM59" s="205">
        <f t="shared" si="664"/>
        <v>200.46010830500109</v>
      </c>
      <c r="FN59" s="205">
        <f t="shared" si="664"/>
        <v>449.88699945099302</v>
      </c>
      <c r="FO59" s="205">
        <f t="shared" si="664"/>
        <v>-24.581416044991784</v>
      </c>
      <c r="FP59" s="205">
        <f t="shared" si="664"/>
        <v>-137.55091671001765</v>
      </c>
      <c r="FQ59" s="205">
        <f t="shared" si="664"/>
        <v>-333.32490692495935</v>
      </c>
      <c r="FR59" s="205">
        <f t="shared" si="664"/>
        <v>-441.31110045500634</v>
      </c>
      <c r="FS59" s="205">
        <f t="shared" si="664"/>
        <v>170.48117194832992</v>
      </c>
      <c r="FT59" s="205">
        <f t="shared" si="664"/>
        <v>-234.25631493333105</v>
      </c>
      <c r="FU59" s="205">
        <f t="shared" si="664"/>
        <v>-473.89771144000918</v>
      </c>
      <c r="FV59" s="205">
        <f t="shared" ref="FV59:FW59" si="665">+FV58+FV62-FV10</f>
        <v>-2045.8351875350108</v>
      </c>
      <c r="FW59" s="205">
        <f t="shared" si="665"/>
        <v>748.11121594215865</v>
      </c>
      <c r="FX59" s="205">
        <f t="shared" ref="FX59:FY59" si="666">+FX58+FX62-FX10</f>
        <v>-293.9909422949894</v>
      </c>
      <c r="FY59" s="205">
        <f t="shared" si="666"/>
        <v>-236.06269465498508</v>
      </c>
      <c r="FZ59" s="205">
        <f t="shared" ref="FZ59" si="667">+FZ58+FZ62-FZ10</f>
        <v>737.52376470497938</v>
      </c>
      <c r="GA59" s="205">
        <f t="shared" ref="GA59:GB59" si="668">+GA58+GA62-GA10</f>
        <v>-192.10864646998891</v>
      </c>
      <c r="GB59" s="205">
        <f t="shared" si="668"/>
        <v>-295.69146331600734</v>
      </c>
      <c r="GC59" s="205">
        <f t="shared" ref="GC59" si="669">+GC58+GC62-GC10</f>
        <v>-340.70875601896904</v>
      </c>
      <c r="GD59" s="205">
        <f t="shared" ref="GD59" si="670">+GD58+GD62-GD10</f>
        <v>-708.44116532506041</v>
      </c>
      <c r="GE59" s="205">
        <f t="shared" ref="GE59" si="671">+GE58+GE62-GE10</f>
        <v>-379.37596641999153</v>
      </c>
      <c r="GF59" s="205">
        <f t="shared" ref="GF59:GG59" si="672">+GF58+GF62-GF10</f>
        <v>-475.01299510497097</v>
      </c>
      <c r="GG59" s="205">
        <f t="shared" si="672"/>
        <v>-771.48072726353291</v>
      </c>
      <c r="GH59" s="205">
        <f t="shared" ref="GH59:GI59" si="673">+GH58+GH62-GH10</f>
        <v>-1839.7530974758256</v>
      </c>
      <c r="GI59" s="205">
        <f t="shared" si="673"/>
        <v>483.53465336791078</v>
      </c>
    </row>
    <row r="60" spans="2:191" s="4" customFormat="1">
      <c r="B60" s="179"/>
      <c r="C60" s="180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  <c r="BE60" s="181"/>
      <c r="BF60" s="181"/>
      <c r="BG60" s="181"/>
      <c r="BH60" s="181"/>
      <c r="BI60" s="181"/>
      <c r="BJ60" s="181"/>
      <c r="BK60" s="181"/>
      <c r="BL60" s="181"/>
      <c r="BM60" s="181"/>
      <c r="BN60" s="181"/>
      <c r="BO60" s="181"/>
      <c r="BP60" s="181"/>
      <c r="BQ60" s="181"/>
      <c r="BR60" s="181"/>
      <c r="BS60" s="181"/>
      <c r="BT60" s="181"/>
      <c r="BU60" s="181"/>
      <c r="BV60" s="181"/>
      <c r="BW60" s="181"/>
      <c r="BX60" s="181"/>
      <c r="BY60" s="181"/>
      <c r="BZ60" s="181"/>
      <c r="CA60" s="181"/>
      <c r="CB60" s="181"/>
      <c r="CC60" s="181"/>
      <c r="CD60" s="181"/>
      <c r="CE60" s="181"/>
      <c r="CF60" s="181"/>
      <c r="CG60" s="181"/>
      <c r="CH60" s="181"/>
      <c r="CI60" s="181"/>
      <c r="CJ60" s="181"/>
      <c r="CK60" s="181"/>
      <c r="CL60" s="181"/>
      <c r="CM60" s="181"/>
      <c r="CN60" s="181"/>
      <c r="CO60" s="181"/>
      <c r="CP60" s="181"/>
      <c r="CQ60" s="181"/>
      <c r="CR60" s="181"/>
      <c r="CS60" s="181"/>
      <c r="CT60" s="181"/>
      <c r="CU60" s="181"/>
      <c r="CV60" s="181"/>
      <c r="CW60" s="181"/>
      <c r="CX60" s="181"/>
      <c r="CY60" s="181"/>
      <c r="CZ60" s="181"/>
      <c r="DA60" s="181"/>
      <c r="DB60" s="181"/>
      <c r="DC60" s="181"/>
      <c r="DD60" s="181"/>
      <c r="DE60" s="181"/>
      <c r="DF60" s="181"/>
      <c r="DG60" s="181"/>
      <c r="DH60" s="181"/>
      <c r="DI60" s="181"/>
      <c r="DJ60" s="181"/>
      <c r="DK60" s="181"/>
      <c r="DL60" s="181"/>
      <c r="DM60" s="181"/>
      <c r="DN60" s="181"/>
      <c r="DO60" s="181"/>
      <c r="DP60" s="181"/>
      <c r="DQ60" s="181"/>
      <c r="DR60" s="181"/>
      <c r="DS60" s="181"/>
      <c r="DT60" s="181"/>
      <c r="DU60" s="181"/>
      <c r="DV60" s="181"/>
      <c r="DW60" s="181"/>
      <c r="DX60" s="181"/>
      <c r="DY60" s="181"/>
      <c r="DZ60" s="181"/>
      <c r="EA60" s="181"/>
      <c r="EB60" s="181"/>
      <c r="EC60" s="181"/>
      <c r="ED60" s="181"/>
      <c r="EE60" s="181"/>
      <c r="EF60" s="181"/>
      <c r="EG60" s="181"/>
      <c r="EH60" s="181"/>
      <c r="EI60" s="181"/>
      <c r="EJ60" s="181"/>
      <c r="EK60" s="181"/>
      <c r="EL60" s="181"/>
      <c r="EM60" s="181"/>
      <c r="EN60" s="181"/>
      <c r="EO60" s="181"/>
      <c r="EP60" s="181"/>
      <c r="EQ60" s="181"/>
      <c r="ER60" s="181"/>
      <c r="ES60" s="181"/>
      <c r="ET60" s="181"/>
      <c r="EU60" s="181"/>
      <c r="EV60" s="181"/>
      <c r="EW60" s="181"/>
      <c r="EX60" s="181"/>
      <c r="EY60" s="181"/>
      <c r="EZ60" s="181"/>
      <c r="FA60" s="181"/>
      <c r="FB60" s="181"/>
      <c r="FC60" s="181"/>
      <c r="FD60" s="181"/>
      <c r="FE60" s="181"/>
      <c r="FF60" s="181"/>
      <c r="FG60" s="181"/>
      <c r="FH60" s="181"/>
      <c r="FI60" s="181"/>
      <c r="FJ60" s="181"/>
      <c r="FK60" s="181"/>
      <c r="FL60" s="181"/>
      <c r="FM60" s="181"/>
      <c r="FN60" s="181"/>
      <c r="FO60" s="181"/>
      <c r="FP60" s="181"/>
      <c r="FQ60" s="181"/>
      <c r="FR60" s="181"/>
      <c r="FS60" s="181"/>
      <c r="FT60" s="181"/>
      <c r="FU60" s="181"/>
      <c r="FV60" s="181"/>
      <c r="FW60" s="181"/>
      <c r="FX60" s="181"/>
      <c r="FY60" s="181"/>
      <c r="FZ60" s="181"/>
      <c r="GA60" s="181"/>
      <c r="GB60" s="181"/>
      <c r="GC60" s="181"/>
      <c r="GD60" s="181"/>
      <c r="GE60" s="181"/>
      <c r="GF60" s="181"/>
      <c r="GG60" s="181"/>
      <c r="GH60" s="181"/>
      <c r="GI60" s="181"/>
    </row>
    <row r="61" spans="2:191" s="35" customFormat="1">
      <c r="B61" s="203"/>
      <c r="C61" s="203" t="s">
        <v>195</v>
      </c>
      <c r="D61" s="230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  <c r="CI61" s="209"/>
      <c r="CJ61" s="209"/>
      <c r="CK61" s="209"/>
      <c r="CL61" s="209"/>
      <c r="CM61" s="209"/>
      <c r="CN61" s="209"/>
      <c r="CO61" s="209"/>
      <c r="CP61" s="209"/>
      <c r="CQ61" s="209"/>
      <c r="CR61" s="209"/>
      <c r="CS61" s="209"/>
      <c r="CT61" s="209"/>
      <c r="CU61" s="209"/>
      <c r="CV61" s="209"/>
      <c r="CW61" s="209"/>
      <c r="CX61" s="209"/>
      <c r="CY61" s="209"/>
      <c r="CZ61" s="209"/>
      <c r="DA61" s="209"/>
      <c r="DB61" s="209"/>
      <c r="DC61" s="209"/>
      <c r="DD61" s="209"/>
      <c r="DE61" s="209"/>
      <c r="DF61" s="209"/>
      <c r="DG61" s="209"/>
      <c r="DH61" s="209"/>
      <c r="DI61" s="209"/>
      <c r="DJ61" s="209"/>
      <c r="DK61" s="209"/>
      <c r="DL61" s="209"/>
      <c r="DM61" s="209"/>
      <c r="DN61" s="209"/>
      <c r="DO61" s="209"/>
      <c r="DP61" s="209"/>
      <c r="DQ61" s="209"/>
      <c r="DR61" s="209"/>
      <c r="DS61" s="209"/>
      <c r="DT61" s="209"/>
      <c r="DU61" s="209"/>
      <c r="DV61" s="209"/>
      <c r="DW61" s="209"/>
      <c r="DX61" s="209"/>
      <c r="DY61" s="209"/>
      <c r="DZ61" s="209"/>
      <c r="EA61" s="209"/>
      <c r="EB61" s="209"/>
      <c r="EC61" s="209"/>
      <c r="ED61" s="209"/>
      <c r="EE61" s="209"/>
      <c r="EF61" s="209"/>
      <c r="EG61" s="209"/>
      <c r="EH61" s="209"/>
      <c r="EI61" s="209"/>
      <c r="EJ61" s="209"/>
      <c r="EK61" s="209"/>
      <c r="EL61" s="209"/>
      <c r="EM61" s="209"/>
      <c r="EN61" s="209"/>
      <c r="EO61" s="209"/>
      <c r="EP61" s="209"/>
      <c r="EQ61" s="209"/>
      <c r="ER61" s="209"/>
      <c r="ES61" s="209"/>
      <c r="ET61" s="209"/>
      <c r="EU61" s="209"/>
      <c r="EV61" s="209"/>
      <c r="EW61" s="209"/>
      <c r="EX61" s="209"/>
      <c r="EY61" s="209"/>
      <c r="EZ61" s="209"/>
      <c r="FA61" s="209"/>
      <c r="FB61" s="209"/>
      <c r="FC61" s="209"/>
      <c r="FD61" s="209"/>
      <c r="FE61" s="209"/>
      <c r="FF61" s="209"/>
      <c r="FG61" s="209"/>
      <c r="FH61" s="209"/>
      <c r="FI61" s="209"/>
      <c r="FJ61" s="209"/>
      <c r="FK61" s="209"/>
      <c r="FL61" s="209"/>
      <c r="FM61" s="209"/>
      <c r="FN61" s="209"/>
      <c r="FO61" s="209"/>
      <c r="FP61" s="209"/>
      <c r="FQ61" s="209"/>
      <c r="FR61" s="209"/>
      <c r="FS61" s="209"/>
      <c r="FT61" s="209"/>
      <c r="FU61" s="209"/>
      <c r="FV61" s="209"/>
      <c r="FW61" s="209"/>
      <c r="FX61" s="209"/>
      <c r="FY61" s="209"/>
      <c r="FZ61" s="209"/>
      <c r="GA61" s="209"/>
      <c r="GB61" s="209"/>
      <c r="GC61" s="209"/>
      <c r="GD61" s="209"/>
      <c r="GE61" s="209"/>
      <c r="GF61" s="209"/>
      <c r="GG61" s="209"/>
      <c r="GH61" s="209"/>
      <c r="GI61" s="209"/>
    </row>
    <row r="62" spans="2:191" s="155" customFormat="1">
      <c r="B62" s="203">
        <v>23</v>
      </c>
      <c r="C62" s="204" t="s">
        <v>242</v>
      </c>
      <c r="D62" s="205">
        <f>+D63+D64</f>
        <v>7470.0580036996944</v>
      </c>
      <c r="E62" s="205">
        <f t="shared" ref="E62:BG62" si="674">+E63+E64</f>
        <v>7835.5093271032201</v>
      </c>
      <c r="F62" s="205">
        <f t="shared" si="674"/>
        <v>5476.3941415700001</v>
      </c>
      <c r="G62" s="205">
        <f t="shared" si="674"/>
        <v>4160.12853507</v>
      </c>
      <c r="H62" s="205">
        <f t="shared" si="674"/>
        <v>4403.7246711676089</v>
      </c>
      <c r="I62" s="205">
        <f t="shared" si="674"/>
        <v>5545.0160354131576</v>
      </c>
      <c r="J62" s="205">
        <f t="shared" si="674"/>
        <v>5879.6548455052634</v>
      </c>
      <c r="K62" s="205">
        <f t="shared" si="674"/>
        <v>4418.8720644484511</v>
      </c>
      <c r="L62" s="205">
        <f t="shared" si="674"/>
        <v>5747.7946320018418</v>
      </c>
      <c r="M62" s="205">
        <f t="shared" si="674"/>
        <v>6181.6481667120215</v>
      </c>
      <c r="N62" s="205">
        <f t="shared" si="52"/>
        <v>1191.6062664026708</v>
      </c>
      <c r="O62" s="205">
        <f t="shared" si="674"/>
        <v>1856.39271026244</v>
      </c>
      <c r="P62" s="205">
        <f t="shared" si="674"/>
        <v>1841.902690247688</v>
      </c>
      <c r="Q62" s="205">
        <f t="shared" si="674"/>
        <v>1856.3935999411065</v>
      </c>
      <c r="R62" s="205">
        <f t="shared" si="674"/>
        <v>1915.3690032484601</v>
      </c>
      <c r="S62" s="205">
        <f t="shared" si="674"/>
        <v>1772.758555893221</v>
      </c>
      <c r="T62" s="205">
        <f t="shared" si="674"/>
        <v>2141.11485859</v>
      </c>
      <c r="U62" s="205">
        <f t="shared" si="674"/>
        <v>1892.1210333899999</v>
      </c>
      <c r="V62" s="205">
        <f t="shared" si="674"/>
        <v>2029.5148792299997</v>
      </c>
      <c r="W62" s="205">
        <f t="shared" si="674"/>
        <v>1358.6510442700001</v>
      </c>
      <c r="X62" s="205">
        <f t="shared" si="674"/>
        <v>1429.1972541</v>
      </c>
      <c r="Y62" s="205">
        <f t="shared" si="674"/>
        <v>1401.6165850899999</v>
      </c>
      <c r="Z62" s="205">
        <f t="shared" si="674"/>
        <v>1286.9292581099999</v>
      </c>
      <c r="AA62" s="205">
        <f t="shared" si="674"/>
        <v>1252.2651496599999</v>
      </c>
      <c r="AB62" s="205">
        <f t="shared" si="674"/>
        <v>918.57908487999998</v>
      </c>
      <c r="AC62" s="205">
        <f t="shared" si="674"/>
        <v>912.94660374999989</v>
      </c>
      <c r="AD62" s="205">
        <f t="shared" si="674"/>
        <v>1076.33769678</v>
      </c>
      <c r="AE62" s="205">
        <f t="shared" si="674"/>
        <v>1003.3348863400481</v>
      </c>
      <c r="AF62" s="205">
        <f t="shared" si="674"/>
        <v>1159.9833745375599</v>
      </c>
      <c r="AG62" s="205">
        <f t="shared" si="674"/>
        <v>1078.4293532800002</v>
      </c>
      <c r="AH62" s="205">
        <f t="shared" si="674"/>
        <v>1161.97705701</v>
      </c>
      <c r="AI62" s="205">
        <f t="shared" si="674"/>
        <v>1247.0601564189474</v>
      </c>
      <c r="AJ62" s="205">
        <f t="shared" si="674"/>
        <v>1272.0545558010524</v>
      </c>
      <c r="AK62" s="205">
        <f t="shared" si="674"/>
        <v>1580.1357840257897</v>
      </c>
      <c r="AL62" s="205">
        <f t="shared" si="674"/>
        <v>1445.7655391673684</v>
      </c>
      <c r="AM62" s="205">
        <f t="shared" si="674"/>
        <v>1544.2852994378948</v>
      </c>
      <c r="AN62" s="205">
        <f t="shared" si="674"/>
        <v>1382.9418193663157</v>
      </c>
      <c r="AO62" s="205">
        <f t="shared" si="674"/>
        <v>1543.0549797026315</v>
      </c>
      <c r="AP62" s="205">
        <f t="shared" si="674"/>
        <v>1409.372746998421</v>
      </c>
      <c r="AQ62" s="205">
        <f t="shared" si="674"/>
        <v>1373.6183240178948</v>
      </c>
      <c r="AR62" s="205">
        <f t="shared" si="674"/>
        <v>1172.9657851226316</v>
      </c>
      <c r="AS62" s="205">
        <f t="shared" si="674"/>
        <v>680.82482463105259</v>
      </c>
      <c r="AT62" s="205">
        <f t="shared" si="674"/>
        <v>1191.4631306768713</v>
      </c>
      <c r="AU62" s="205">
        <f t="shared" si="674"/>
        <v>1370.1703239515787</v>
      </c>
      <c r="AV62" s="205">
        <f t="shared" si="674"/>
        <v>1277.1131108926318</v>
      </c>
      <c r="AW62" s="205">
        <f t="shared" si="674"/>
        <v>1687.5006896721052</v>
      </c>
      <c r="AX62" s="205">
        <f t="shared" si="674"/>
        <v>1413.0105074855264</v>
      </c>
      <c r="AY62" s="205">
        <f t="shared" si="674"/>
        <v>1935.5431884747368</v>
      </c>
      <c r="AZ62" s="205">
        <f t="shared" si="674"/>
        <v>2407.3586344915789</v>
      </c>
      <c r="BA62" s="205">
        <f t="shared" si="674"/>
        <v>1491.740660908863</v>
      </c>
      <c r="BB62" s="205">
        <f>+BB63+BB64</f>
        <v>347.00568283684208</v>
      </c>
      <c r="BC62" s="205">
        <f t="shared" si="73"/>
        <v>289.94454359684215</v>
      </c>
      <c r="BD62" s="205">
        <f t="shared" si="74"/>
        <v>297.39422842736843</v>
      </c>
      <c r="BE62" s="205">
        <f t="shared" si="75"/>
        <v>303.64534455526319</v>
      </c>
      <c r="BF62" s="205">
        <f t="shared" si="76"/>
        <v>300.62214982319688</v>
      </c>
      <c r="BG62" s="205">
        <f t="shared" si="674"/>
        <v>529.99861819667694</v>
      </c>
      <c r="BH62" s="205">
        <f t="shared" ref="BH62" si="675">+BH63+BH64</f>
        <v>660.98730593451899</v>
      </c>
      <c r="BI62" s="205">
        <f t="shared" ref="BI62" si="676">+BI63+BI64</f>
        <v>665.40678613124396</v>
      </c>
      <c r="BJ62" s="205">
        <f t="shared" ref="BJ62" si="677">+BJ63+BJ64</f>
        <v>572.31906260764799</v>
      </c>
      <c r="BK62" s="205">
        <f t="shared" ref="BK62" si="678">+BK63+BK64</f>
        <v>579.78531028457996</v>
      </c>
      <c r="BL62" s="205">
        <f t="shared" ref="BL62" si="679">+BL63+BL64</f>
        <v>689.79831735545997</v>
      </c>
      <c r="BM62" s="205">
        <f t="shared" ref="BM62" si="680">+BM63+BM64</f>
        <v>514.48528672771977</v>
      </c>
      <c r="BN62" s="205">
        <f t="shared" ref="BN62" si="681">+BN63+BN64</f>
        <v>702.12913050496036</v>
      </c>
      <c r="BO62" s="205">
        <f t="shared" ref="BO62" si="682">+BO63+BO64</f>
        <v>639.77918270842622</v>
      </c>
      <c r="BP62" s="205">
        <f t="shared" ref="BP62" si="683">+BP63+BP64</f>
        <v>696.01372833889104</v>
      </c>
      <c r="BQ62" s="205">
        <f t="shared" ref="BQ62" si="684">+BQ63+BQ64</f>
        <v>612.20869693922702</v>
      </c>
      <c r="BR62" s="205">
        <f t="shared" ref="BR62" si="685">+BR63+BR64</f>
        <v>607.14657797034204</v>
      </c>
      <c r="BS62" s="205">
        <f t="shared" ref="BS62" si="686">+BS63+BS64</f>
        <v>712.06946919828295</v>
      </c>
      <c r="BT62" s="205">
        <f t="shared" ref="BT62" si="687">+BT63+BT64</f>
        <v>548.61833687703802</v>
      </c>
      <c r="BU62" s="205">
        <f t="shared" ref="BU62" si="688">+BU63+BU64</f>
        <v>512.07074981790004</v>
      </c>
      <c r="BV62" s="205">
        <f t="shared" ref="BV62" si="689">+BV63+BV64</f>
        <v>890.61418551999998</v>
      </c>
      <c r="BW62" s="205">
        <f t="shared" ref="BW62" si="690">+BW63+BW64</f>
        <v>581.48535831999993</v>
      </c>
      <c r="BX62" s="205">
        <f t="shared" ref="BX62" si="691">+BX63+BX64</f>
        <v>669.01531475000002</v>
      </c>
      <c r="BY62" s="205">
        <f t="shared" ref="BY62" si="692">+BY63+BY64</f>
        <v>669.99359462999996</v>
      </c>
      <c r="BZ62" s="205">
        <f t="shared" ref="BZ62" si="693">+BZ63+BZ64</f>
        <v>573.04836266999996</v>
      </c>
      <c r="CA62" s="205">
        <f t="shared" ref="CA62" si="694">+CA63+CA64</f>
        <v>649.07907608999994</v>
      </c>
      <c r="CB62" s="205">
        <f t="shared" ref="CB62" si="695">+CB63+CB64</f>
        <v>676.95387922999998</v>
      </c>
      <c r="CC62" s="205">
        <f t="shared" ref="CC62" si="696">+CC63+CC64</f>
        <v>580.03599999999994</v>
      </c>
      <c r="CD62" s="205">
        <f t="shared" ref="CD62" si="697">+CD63+CD64</f>
        <v>772.52500000000009</v>
      </c>
      <c r="CE62" s="205">
        <f t="shared" ref="CE62" si="698">+CE63+CE64</f>
        <v>455.81093319000001</v>
      </c>
      <c r="CF62" s="205">
        <f t="shared" ref="CF62" si="699">+CF63+CF64</f>
        <v>470.58102928</v>
      </c>
      <c r="CG62" s="205">
        <f t="shared" ref="CG62" si="700">+CG63+CG64</f>
        <v>432.25908179999999</v>
      </c>
      <c r="CH62" s="205">
        <f t="shared" ref="CH62" si="701">+CH63+CH64</f>
        <v>444.46074862</v>
      </c>
      <c r="CI62" s="205">
        <f t="shared" ref="CI62" si="702">+CI63+CI64</f>
        <v>493.94278969999999</v>
      </c>
      <c r="CJ62" s="205">
        <f t="shared" ref="CJ62" si="703">+CJ63+CJ64</f>
        <v>490.79371577999996</v>
      </c>
      <c r="CK62" s="205">
        <f t="shared" ref="CK62" si="704">+CK63+CK64</f>
        <v>514.62474999999995</v>
      </c>
      <c r="CL62" s="205">
        <f t="shared" ref="CL62" si="705">+CL63+CL64</f>
        <v>412.84833708999997</v>
      </c>
      <c r="CM62" s="205">
        <f t="shared" ref="CM62" si="706">+CM63+CM64</f>
        <v>474.14349800000002</v>
      </c>
      <c r="CN62" s="205">
        <f t="shared" ref="CN62" si="707">+CN63+CN64</f>
        <v>434.01597956000001</v>
      </c>
      <c r="CO62" s="205">
        <f t="shared" ref="CO62" si="708">+CO63+CO64</f>
        <v>431.06665215999999</v>
      </c>
      <c r="CP62" s="205">
        <f t="shared" ref="CP62" si="709">+CP63+CP64</f>
        <v>421.84662638999998</v>
      </c>
      <c r="CQ62" s="205">
        <f t="shared" ref="CQ62" si="710">+CQ63+CQ64</f>
        <v>351.99632790999999</v>
      </c>
      <c r="CR62" s="205">
        <f t="shared" ref="CR62" si="711">+CR63+CR64</f>
        <v>553.14816715999996</v>
      </c>
      <c r="CS62" s="205">
        <f t="shared" ref="CS62" si="712">+CS63+CS64</f>
        <v>347.12065459000002</v>
      </c>
      <c r="CT62" s="205">
        <f t="shared" ref="CT62" si="713">+CT63+CT64</f>
        <v>317.38625625999998</v>
      </c>
      <c r="CU62" s="205">
        <f t="shared" ref="CU62" si="714">+CU63+CU64</f>
        <v>282.40752519999995</v>
      </c>
      <c r="CV62" s="205">
        <f t="shared" ref="CV62" si="715">+CV63+CV64</f>
        <v>318.78530341999999</v>
      </c>
      <c r="CW62" s="205">
        <f t="shared" ref="CW62" si="716">+CW63+CW64</f>
        <v>238.36283909000002</v>
      </c>
      <c r="CX62" s="205">
        <f t="shared" ref="CX62" si="717">+CX63+CX64</f>
        <v>332.04270810999998</v>
      </c>
      <c r="CY62" s="205">
        <f t="shared" ref="CY62" si="718">+CY63+CY64</f>
        <v>342.54105655000001</v>
      </c>
      <c r="CZ62" s="205">
        <f t="shared" ref="CZ62" si="719">+CZ63+CZ64</f>
        <v>343.59546518000002</v>
      </c>
      <c r="DA62" s="205">
        <f t="shared" ref="DA62" si="720">+DA63+DA64</f>
        <v>378.56456413000001</v>
      </c>
      <c r="DB62" s="205">
        <f t="shared" ref="DB62" si="721">+DB63+DB64</f>
        <v>354.17766747000002</v>
      </c>
      <c r="DC62" s="205">
        <f t="shared" ref="DC62" si="722">+DC63+DC64</f>
        <v>312.83733855468802</v>
      </c>
      <c r="DD62" s="205">
        <f t="shared" ref="DD62" si="723">+DD63+DD64</f>
        <v>283.77065487708001</v>
      </c>
      <c r="DE62" s="205">
        <f t="shared" ref="DE62" si="724">+DE63+DE64</f>
        <v>406.72689290828004</v>
      </c>
      <c r="DF62" s="205">
        <f t="shared" ref="DF62" si="725">+DF63+DF64</f>
        <v>414.22033124595998</v>
      </c>
      <c r="DG62" s="205">
        <f t="shared" ref="DG62" si="726">+DG63+DG64</f>
        <v>378.12818863399997</v>
      </c>
      <c r="DH62" s="205">
        <f t="shared" ref="DH62" si="727">+DH63+DH64</f>
        <v>367.63485465759999</v>
      </c>
      <c r="DI62" s="205">
        <f t="shared" ref="DI62" si="728">+DI63+DI64</f>
        <v>312.70453423000004</v>
      </c>
      <c r="DJ62" s="205">
        <f t="shared" ref="DJ62" si="729">+DJ63+DJ64</f>
        <v>417.95180477999997</v>
      </c>
      <c r="DK62" s="205">
        <f t="shared" ref="DK62" si="730">+DK63+DK64</f>
        <v>347.77301427000003</v>
      </c>
      <c r="DL62" s="205">
        <f t="shared" ref="DL62" si="731">+DL63+DL64</f>
        <v>340.01762121999997</v>
      </c>
      <c r="DM62" s="205">
        <f t="shared" ref="DM62" si="732">+DM63+DM64</f>
        <v>401.28499973999993</v>
      </c>
      <c r="DN62" s="205">
        <f t="shared" ref="DN62" si="733">+DN63+DN64</f>
        <v>420.67443605</v>
      </c>
      <c r="DO62" s="205">
        <f t="shared" ref="DO62" si="734">+DO63+DO64</f>
        <v>429.56361442421053</v>
      </c>
      <c r="DP62" s="205">
        <f t="shared" ref="DP62" si="735">+DP63+DP64</f>
        <v>408.96170619947361</v>
      </c>
      <c r="DQ62" s="205">
        <f t="shared" ref="DQ62" si="736">+DQ63+DQ64</f>
        <v>408.53483579526323</v>
      </c>
      <c r="DR62" s="205">
        <f t="shared" ref="DR62" si="737">+DR63+DR64</f>
        <v>457.849392732105</v>
      </c>
      <c r="DS62" s="205">
        <f t="shared" ref="DS62" si="738">+DS63+DS64</f>
        <v>445.43070424947371</v>
      </c>
      <c r="DT62" s="205">
        <f t="shared" ref="DT62" si="739">+DT63+DT64</f>
        <v>368.77445881947369</v>
      </c>
      <c r="DU62" s="205">
        <f t="shared" ref="DU62" si="740">+DU63+DU64</f>
        <v>485.36360046842111</v>
      </c>
      <c r="DV62" s="205">
        <f t="shared" ref="DV62" si="741">+DV63+DV64</f>
        <v>634.77309224789474</v>
      </c>
      <c r="DW62" s="205">
        <f t="shared" ref="DW62" si="742">+DW63+DW64</f>
        <v>459.99909130947367</v>
      </c>
      <c r="DX62" s="205">
        <f t="shared" ref="DX62" si="743">+DX63+DX64</f>
        <v>482.70290215947364</v>
      </c>
      <c r="DY62" s="205">
        <f t="shared" ref="DY62" si="744">+DY63+DY64</f>
        <v>426.312734891579</v>
      </c>
      <c r="DZ62" s="205">
        <f t="shared" ref="DZ62" si="745">+DZ63+DZ64</f>
        <v>536.74990211631587</v>
      </c>
      <c r="EA62" s="205">
        <f t="shared" ref="EA62" si="746">+EA63+EA64</f>
        <v>627.63087872684207</v>
      </c>
      <c r="EB62" s="205">
        <f t="shared" ref="EB62" si="747">+EB63+EB64</f>
        <v>456.84569693315791</v>
      </c>
      <c r="EC62" s="205">
        <f t="shared" ref="EC62" si="748">+EC63+EC64</f>
        <v>459.80872377789478</v>
      </c>
      <c r="ED62" s="205">
        <f t="shared" ref="ED62" si="749">+ED63+ED64</f>
        <v>391.39046337105259</v>
      </c>
      <c r="EE62" s="205">
        <f t="shared" ref="EE62" si="750">+EE63+EE64</f>
        <v>533.71138788210521</v>
      </c>
      <c r="EF62" s="205">
        <f t="shared" ref="EF62" si="751">+EF63+EF64</f>
        <v>457.83996811315785</v>
      </c>
      <c r="EG62" s="205">
        <f t="shared" ref="EG62" si="752">+EG63+EG64</f>
        <v>585.42479625894737</v>
      </c>
      <c r="EH62" s="205">
        <f t="shared" ref="EH62" si="753">+EH63+EH64</f>
        <v>473.44118047000006</v>
      </c>
      <c r="EI62" s="205">
        <f t="shared" ref="EI62" si="754">+EI63+EI64</f>
        <v>484.18900297368424</v>
      </c>
      <c r="EJ62" s="205">
        <f t="shared" ref="EJ62" si="755">+EJ63+EJ64</f>
        <v>492.10281261473676</v>
      </c>
      <c r="EK62" s="205">
        <f t="shared" ref="EK62" si="756">+EK63+EK64</f>
        <v>509.89901466315791</v>
      </c>
      <c r="EL62" s="205">
        <f t="shared" ref="EL62" si="757">+EL63+EL64</f>
        <v>407.37091972052633</v>
      </c>
      <c r="EM62" s="205">
        <f t="shared" ref="EM62" si="758">+EM63+EM64</f>
        <v>597.44921991842102</v>
      </c>
      <c r="EN62" s="205">
        <f t="shared" ref="EN62" si="759">+EN63+EN64</f>
        <v>385.45173200368419</v>
      </c>
      <c r="EO62" s="205">
        <f t="shared" ref="EO62" si="760">+EO63+EO64</f>
        <v>390.71737209578953</v>
      </c>
      <c r="EP62" s="205">
        <f t="shared" ref="EP62" si="761">+EP63+EP64</f>
        <v>420.31432238105265</v>
      </c>
      <c r="EQ62" s="205">
        <f t="shared" ref="EQ62" si="762">+EQ63+EQ64</f>
        <v>390.18730299368423</v>
      </c>
      <c r="ER62" s="205">
        <f t="shared" ref="ER62" si="763">+ER63+ER64</f>
        <v>362.46415974789471</v>
      </c>
      <c r="ES62" s="205">
        <f t="shared" ref="ES62" si="764">+ES63+ES64</f>
        <v>275.25660070315791</v>
      </c>
      <c r="ET62" s="205">
        <f t="shared" ref="ET62" si="765">+ET63+ET64</f>
        <v>199.38303081421051</v>
      </c>
      <c r="EU62" s="205">
        <f t="shared" ref="EU62" si="766">+EU63+EU64</f>
        <v>206.18519311368425</v>
      </c>
      <c r="EV62" s="205">
        <f t="shared" ref="EV62" si="767">+EV63+EV64</f>
        <v>366.22074648315782</v>
      </c>
      <c r="EW62" s="205">
        <f t="shared" ref="EW62" si="768">+EW63+EW64</f>
        <v>313.0306186859649</v>
      </c>
      <c r="EX62" s="205">
        <f t="shared" ref="EX62" si="769">+EX63+EX64</f>
        <v>512.21176550774851</v>
      </c>
      <c r="EY62" s="205">
        <f t="shared" ref="EY62" si="770">+EY63+EY64</f>
        <v>492.24193164473695</v>
      </c>
      <c r="EZ62" s="205">
        <f t="shared" ref="EZ62" si="771">+EZ63+EZ64</f>
        <v>400.74018385473676</v>
      </c>
      <c r="FA62" s="205">
        <f t="shared" ref="FA62" si="772">+FA63+FA64</f>
        <v>477.18820845210524</v>
      </c>
      <c r="FB62" s="205">
        <f t="shared" ref="FB62" si="773">+FB63+FB64</f>
        <v>485.9407567131579</v>
      </c>
      <c r="FC62" s="205">
        <f t="shared" ref="FC62" si="774">+FC63+FC64</f>
        <v>363.49970664526325</v>
      </c>
      <c r="FD62" s="205">
        <f t="shared" ref="FD62" si="775">+FD63+FD64</f>
        <v>427.67264753421051</v>
      </c>
      <c r="FE62" s="205">
        <f t="shared" ref="FE62" si="776">+FE63+FE64</f>
        <v>624.4797882578946</v>
      </c>
      <c r="FF62" s="205">
        <f t="shared" ref="FF62" si="777">+FF63+FF64</f>
        <v>605.16637546473692</v>
      </c>
      <c r="FG62" s="205">
        <f t="shared" ref="FG62" si="778">+FG63+FG64</f>
        <v>457.85452594947361</v>
      </c>
      <c r="FH62" s="205">
        <f t="shared" ref="FH62" si="779">+FH63+FH64</f>
        <v>450.19130424842115</v>
      </c>
      <c r="FI62" s="205">
        <f t="shared" ref="FI62" si="780">+FI63+FI64</f>
        <v>480.35160503421054</v>
      </c>
      <c r="FJ62" s="205">
        <f t="shared" ref="FJ62" si="781">+FJ63+FJ64</f>
        <v>482.46759820289481</v>
      </c>
      <c r="FK62" s="205">
        <f t="shared" ref="FK62" si="782">+FK63+FK64</f>
        <v>591.81964475789471</v>
      </c>
      <c r="FL62" s="205">
        <f t="shared" ref="FL62" si="783">+FL63+FL64</f>
        <v>581.92103506473677</v>
      </c>
      <c r="FM62" s="205">
        <f t="shared" ref="FM62" si="784">+FM63+FM64</f>
        <v>761.80250865210519</v>
      </c>
      <c r="FN62" s="205">
        <f t="shared" ref="FN62" si="785">+FN63+FN64</f>
        <v>863.93247066210517</v>
      </c>
      <c r="FO62" s="205">
        <f t="shared" ref="FO62" si="786">+FO63+FO64</f>
        <v>597.05396694421052</v>
      </c>
      <c r="FP62" s="205">
        <f t="shared" ref="FP62" si="787">+FP63+FP64</f>
        <v>946.37219688526318</v>
      </c>
      <c r="FQ62" s="205">
        <f t="shared" ref="FQ62" si="788">+FQ63+FQ64</f>
        <v>670.6208416236841</v>
      </c>
      <c r="FR62" s="205">
        <f t="shared" ref="FR62" si="789">+FR63+FR64</f>
        <v>710.72034595202103</v>
      </c>
      <c r="FS62" s="205">
        <f t="shared" ref="FS62" si="790">+FS63+FS64</f>
        <v>110.3994733331579</v>
      </c>
      <c r="FT62" s="205">
        <f t="shared" ref="FT62" si="791">+FT63+FT64</f>
        <v>114.76937414315789</v>
      </c>
      <c r="FU62" s="205">
        <f t="shared" ref="FU62:FW62" si="792">+FU63+FU64</f>
        <v>117.08718346157895</v>
      </c>
      <c r="FV62" s="205">
        <f t="shared" si="792"/>
        <v>115.14912523210526</v>
      </c>
      <c r="FW62" s="205">
        <f t="shared" si="792"/>
        <v>101.50460065105264</v>
      </c>
      <c r="FX62" s="205">
        <f t="shared" ref="FX62:FY62" si="793">+FX63+FX64</f>
        <v>84.75170480789474</v>
      </c>
      <c r="FY62" s="205">
        <f t="shared" si="793"/>
        <v>103.68823813789474</v>
      </c>
      <c r="FZ62" s="205">
        <f t="shared" ref="FZ62" si="794">+FZ63+FZ64</f>
        <v>94.605614983157878</v>
      </c>
      <c r="GA62" s="205">
        <f t="shared" ref="GA62:GB62" si="795">+GA63+GA64</f>
        <v>100.66300902894737</v>
      </c>
      <c r="GB62" s="205">
        <f t="shared" si="795"/>
        <v>102.12560441526317</v>
      </c>
      <c r="GC62" s="205">
        <f t="shared" ref="GC62" si="796">+GC63+GC64</f>
        <v>101.90691628894736</v>
      </c>
      <c r="GD62" s="205">
        <f t="shared" ref="GD62" si="797">+GD63+GD64</f>
        <v>102.83624649684211</v>
      </c>
      <c r="GE62" s="205">
        <f t="shared" ref="GE62" si="798">+GE63+GE64</f>
        <v>98.9021817694737</v>
      </c>
      <c r="GF62" s="205">
        <f t="shared" ref="GF62:GG62" si="799">+GF63+GF64</f>
        <v>99.276924543684231</v>
      </c>
      <c r="GG62" s="205">
        <f t="shared" si="799"/>
        <v>106.02054506635476</v>
      </c>
      <c r="GH62" s="205">
        <f t="shared" ref="GH62:GI62" si="800">+GH63+GH64</f>
        <v>95.324680213157905</v>
      </c>
      <c r="GI62" s="205">
        <f t="shared" si="800"/>
        <v>102.40232162105264</v>
      </c>
    </row>
    <row r="63" spans="2:191" s="35" customFormat="1">
      <c r="B63" s="208">
        <v>231</v>
      </c>
      <c r="C63" s="231" t="s">
        <v>193</v>
      </c>
      <c r="D63" s="210">
        <f t="shared" ref="D63:D64" si="801">+SUM(BG63:BR63)</f>
        <v>1674.1051118021696</v>
      </c>
      <c r="E63" s="210">
        <f t="shared" ref="E63:E64" si="802">+SUM(BS63:CD63)</f>
        <v>1593.1348117532207</v>
      </c>
      <c r="F63" s="210">
        <f t="shared" ref="F63:F64" si="803">+SUM(CE63:CP63)</f>
        <v>1446.075</v>
      </c>
      <c r="G63" s="210">
        <f t="shared" ref="G63:G64" si="804">+SUM(CQ63:DB63)</f>
        <v>1451.4201736799998</v>
      </c>
      <c r="H63" s="210">
        <f t="shared" ref="H63:H64" si="805">+SUM(DC63:DN63)</f>
        <v>1385.4186962476081</v>
      </c>
      <c r="I63" s="210">
        <f t="shared" ref="I63:I64" si="806">+SUM(DO63:DZ63)</f>
        <v>1504.3271841231576</v>
      </c>
      <c r="J63" s="210">
        <f t="shared" ref="J63:J64" si="807">+SUM(EA63:EL63)</f>
        <v>1406.7362692852632</v>
      </c>
      <c r="K63" s="210">
        <f t="shared" ref="K63:K64" si="808">+SUM(EM63:EX63)</f>
        <v>1232.4486821984506</v>
      </c>
      <c r="L63" s="210">
        <f t="shared" ref="L63:L64" si="809">+SUM(EY63:FJ63)</f>
        <v>1235.4716184718422</v>
      </c>
      <c r="M63" s="210">
        <f t="shared" ref="M63:M64" si="810">+SUM(FK63:FV63)</f>
        <v>1363.428424052021</v>
      </c>
      <c r="N63" s="210">
        <f t="shared" si="52"/>
        <v>1191.6062664026708</v>
      </c>
      <c r="O63" s="210">
        <f t="shared" ref="O63:O64" si="811">+SUM(BG63:BI63)</f>
        <v>412.63405520523997</v>
      </c>
      <c r="P63" s="210">
        <f t="shared" ref="P63:P64" si="812">+SUM(BJ63:BL63)</f>
        <v>429.81938097268801</v>
      </c>
      <c r="Q63" s="210">
        <f t="shared" ref="Q63:Q64" si="813">+SUM(BM63:BO63)</f>
        <v>419.67078843077741</v>
      </c>
      <c r="R63" s="210">
        <f t="shared" ref="R63:R64" si="814">+SUM(BP63:BR63)</f>
        <v>411.98088719346401</v>
      </c>
      <c r="S63" s="210">
        <f t="shared" ref="S63:S64" si="815">+SUM(BS63:BU63)</f>
        <v>398.05855589322096</v>
      </c>
      <c r="T63" s="210">
        <f t="shared" ref="T63:T64" si="816">+SUM(BV63:BX63)</f>
        <v>400.01285858999995</v>
      </c>
      <c r="U63" s="210">
        <f t="shared" ref="U63:U64" si="817">+SUM(BY63:CA63)</f>
        <v>402.51039727</v>
      </c>
      <c r="V63" s="210">
        <f t="shared" ref="V63:V64" si="818">+SUM(CB63:CD63)</f>
        <v>392.55299999999994</v>
      </c>
      <c r="W63" s="210">
        <f t="shared" ref="W63:W64" si="819">+SUM(CE63:CG63)</f>
        <v>368.78600000000006</v>
      </c>
      <c r="X63" s="210">
        <f t="shared" ref="X63:X64" si="820">+SUM(CH63:CJ63)</f>
        <v>362.79899999999998</v>
      </c>
      <c r="Y63" s="210">
        <f t="shared" ref="Y63:Y64" si="821">+SUM(CK63:CM63)</f>
        <v>356.78199999999998</v>
      </c>
      <c r="Z63" s="210">
        <f t="shared" ref="Z63:Z64" si="822">+SUM(CN63:CP63)</f>
        <v>357.70799999999997</v>
      </c>
      <c r="AA63" s="210">
        <f t="shared" ref="AA63:AA64" si="823">+SUM(CQ63:CS63)</f>
        <v>357.03750927999999</v>
      </c>
      <c r="AB63" s="210">
        <f t="shared" ref="AB63:AB64" si="824">+SUM(CT63:CV63)</f>
        <v>364.339</v>
      </c>
      <c r="AC63" s="210">
        <f t="shared" ref="AC63:AC64" si="825">+SUM(CW63:CY63)</f>
        <v>371.59243261</v>
      </c>
      <c r="AD63" s="210">
        <f t="shared" ref="AD63:AD64" si="826">+SUM(CZ63:DB63)</f>
        <v>358.45123179000001</v>
      </c>
      <c r="AE63" s="210">
        <f t="shared" ref="AE63:AE64" si="827">+SUM(DC63:DE63)</f>
        <v>333.07933899004803</v>
      </c>
      <c r="AF63" s="210">
        <f t="shared" ref="AF63:AF64" si="828">+SUM(DF63:DH63)</f>
        <v>349.31888683756</v>
      </c>
      <c r="AG63" s="210">
        <f t="shared" ref="AG63:AG64" si="829">+SUM(DI63:DK63)</f>
        <v>344.36359184000003</v>
      </c>
      <c r="AH63" s="210">
        <f t="shared" ref="AH63:AH64" si="830">+SUM(DL63:DN63)</f>
        <v>358.65687858000001</v>
      </c>
      <c r="AI63" s="210">
        <f t="shared" ref="AI63:AI64" si="831">+SUM(DO63:DQ63)</f>
        <v>375.3497605989474</v>
      </c>
      <c r="AJ63" s="210">
        <f t="shared" ref="AJ63:AJ64" si="832">+SUM(DR63:DT63)</f>
        <v>380.93912780105239</v>
      </c>
      <c r="AK63" s="210">
        <f t="shared" ref="AK63:AK64" si="833">+SUM(DU63:DW63)</f>
        <v>385.38924537578953</v>
      </c>
      <c r="AL63" s="210">
        <f t="shared" ref="AL63:AL64" si="834">+SUM(DX63:DZ63)</f>
        <v>362.64905034736842</v>
      </c>
      <c r="AM63" s="210">
        <f t="shared" ref="AM63:AM64" si="835">+SUM(EA63:EC63)</f>
        <v>354.29722966789473</v>
      </c>
      <c r="AN63" s="210">
        <f t="shared" ref="AN63:AN64" si="836">+SUM(ED63:EF63)</f>
        <v>355.1220883263158</v>
      </c>
      <c r="AO63" s="210">
        <f t="shared" ref="AO63:AO64" si="837">+SUM(EG63:EI63)</f>
        <v>356.8725632426316</v>
      </c>
      <c r="AP63" s="210">
        <f t="shared" ref="AP63:AP64" si="838">+SUM(EJ63:EL63)</f>
        <v>340.44438804842105</v>
      </c>
      <c r="AQ63" s="210">
        <f t="shared" ref="AQ63:AQ64" si="839">+SUM(EM63:EO63)</f>
        <v>359.28027093789478</v>
      </c>
      <c r="AR63" s="210">
        <f t="shared" ref="AR63:AR64" si="840">+SUM(EP63:ER63)</f>
        <v>232.05544954263161</v>
      </c>
      <c r="AS63" s="230">
        <f t="shared" ref="AS63:AS64" si="841">+SUM(ES63:EU63)</f>
        <v>321.46391953105262</v>
      </c>
      <c r="AT63" s="230">
        <f t="shared" ref="AT63:AT64" si="842">+SUM(EV63:EX63)</f>
        <v>319.64904218687133</v>
      </c>
      <c r="AU63" s="230">
        <f t="shared" ref="AU63:AU64" si="843">+SUM(EY63:FA63)</f>
        <v>315.70433921157894</v>
      </c>
      <c r="AV63" s="230">
        <f t="shared" ref="AV63:AV64" si="844">+SUM(FB63:FD63)</f>
        <v>325.0645611526316</v>
      </c>
      <c r="AW63" s="230">
        <f t="shared" ref="AW63:AW64" si="845">+SUM(FE63:FG63)</f>
        <v>327.66595359210527</v>
      </c>
      <c r="AX63" s="230">
        <f t="shared" ref="AX63:AX64" si="846">+SUM(FH63:FJ63)</f>
        <v>267.03676451552633</v>
      </c>
      <c r="AY63" s="230">
        <f t="shared" ref="AY63:AY64" si="847">+SUM(FK63:FM63)</f>
        <v>339.00092341473686</v>
      </c>
      <c r="AZ63" s="230">
        <f t="shared" ref="AZ63:AZ64" si="848">+SUM(FN63:FP63)</f>
        <v>332.42093624157894</v>
      </c>
      <c r="BA63" s="230">
        <f t="shared" ref="BA63:BA64" si="849">+SUM(FQ63:FS63)</f>
        <v>345.00088155886317</v>
      </c>
      <c r="BB63" s="230">
        <f>+SUM(FT63:FV63)</f>
        <v>347.00568283684208</v>
      </c>
      <c r="BC63" s="230">
        <f t="shared" si="73"/>
        <v>289.94454359684215</v>
      </c>
      <c r="BD63" s="230">
        <f t="shared" si="74"/>
        <v>297.39422842736843</v>
      </c>
      <c r="BE63" s="230">
        <f t="shared" si="75"/>
        <v>303.64534455526319</v>
      </c>
      <c r="BF63" s="230">
        <f t="shared" si="76"/>
        <v>300.62214982319688</v>
      </c>
      <c r="BG63" s="210">
        <f>+[1]SHE!AC52</f>
        <v>144.69764871097703</v>
      </c>
      <c r="BH63" s="210">
        <f>+[1]SHE!AD52</f>
        <v>128.658529118519</v>
      </c>
      <c r="BI63" s="210">
        <f>+[1]SHE!AE52</f>
        <v>139.27787737574397</v>
      </c>
      <c r="BJ63" s="210">
        <f>+[1]SHE!AF52</f>
        <v>143.20468621344799</v>
      </c>
      <c r="BK63" s="210">
        <f>+[1]SHE!AG52</f>
        <v>144.57890785728</v>
      </c>
      <c r="BL63" s="210">
        <f>+[1]SHE!AH52</f>
        <v>142.03578690195999</v>
      </c>
      <c r="BM63" s="210">
        <f>+[1]SHE!AI52</f>
        <v>144.2820445942198</v>
      </c>
      <c r="BN63" s="210">
        <f>+[1]SHE!AJ52</f>
        <v>141.17159273076041</v>
      </c>
      <c r="BO63" s="210">
        <f>+[1]SHE!AK52</f>
        <v>134.21715110579723</v>
      </c>
      <c r="BP63" s="210">
        <f>+[1]SHE!AL52</f>
        <v>139.66621670152603</v>
      </c>
      <c r="BQ63" s="210">
        <f>+[1]SHE!AM52</f>
        <v>134.55291962589601</v>
      </c>
      <c r="BR63" s="210">
        <f>+[1]SHE!AN52</f>
        <v>137.76175086604201</v>
      </c>
      <c r="BS63" s="210">
        <f>+[1]SHE!AO52</f>
        <v>137.53946919828297</v>
      </c>
      <c r="BT63" s="210">
        <f>+[1]SHE!AP52</f>
        <v>124.41833687703799</v>
      </c>
      <c r="BU63" s="210">
        <f>+[1]SHE!AQ52</f>
        <v>136.10074981790001</v>
      </c>
      <c r="BV63" s="210">
        <f>+[1]SHE!AR52</f>
        <v>131.00618552</v>
      </c>
      <c r="BW63" s="210">
        <f>+[1]SHE!AS52</f>
        <v>136.96135831999999</v>
      </c>
      <c r="BX63" s="210">
        <f>+[1]SHE!AT52</f>
        <v>132.04531474999999</v>
      </c>
      <c r="BY63" s="210">
        <f>+[1]SHE!AU52</f>
        <v>135.48359463</v>
      </c>
      <c r="BZ63" s="210">
        <f>+[1]SHE!AV52</f>
        <v>136.756146</v>
      </c>
      <c r="CA63" s="210">
        <f>+[1]SHE!AW52</f>
        <v>130.27065664</v>
      </c>
      <c r="CB63" s="210">
        <f>+[1]SHE!AX52</f>
        <v>133.91199999999998</v>
      </c>
      <c r="CC63" s="210">
        <f>+[1]SHE!AY52</f>
        <v>135.446</v>
      </c>
      <c r="CD63" s="210">
        <f>+[1]SHE!AZ52</f>
        <v>123.19500000000001</v>
      </c>
      <c r="CE63" s="210">
        <f>+[1]SHE!BA52</f>
        <v>125.02200000000001</v>
      </c>
      <c r="CF63" s="210">
        <f>+[1]SHE!BB52</f>
        <v>115.32100000000001</v>
      </c>
      <c r="CG63" s="210">
        <f>+[1]SHE!BC52</f>
        <v>128.44300000000001</v>
      </c>
      <c r="CH63" s="210">
        <f>+[1]SHE!BD52</f>
        <v>122.375</v>
      </c>
      <c r="CI63" s="210">
        <f>+[1]SHE!BE52</f>
        <v>121.682</v>
      </c>
      <c r="CJ63" s="210">
        <f>+[1]SHE!BF52</f>
        <v>118.74199999999999</v>
      </c>
      <c r="CK63" s="210">
        <f>+[1]SHE!BG52</f>
        <v>120.425</v>
      </c>
      <c r="CL63" s="210">
        <f>+[1]SHE!BH52</f>
        <v>120.473</v>
      </c>
      <c r="CM63" s="210">
        <f>+[1]SHE!BI52</f>
        <v>115.88399999999999</v>
      </c>
      <c r="CN63" s="210">
        <f>+[1]SHE!BJ52</f>
        <v>118.413</v>
      </c>
      <c r="CO63" s="210">
        <f>+[1]SHE!BK52</f>
        <v>116.188</v>
      </c>
      <c r="CP63" s="210">
        <f>+[1]SHE!BL52</f>
        <v>123.107</v>
      </c>
      <c r="CQ63" s="210">
        <f>+[1]SHE!BM52</f>
        <v>123.63499999999999</v>
      </c>
      <c r="CR63" s="210">
        <f>+[1]SHE!BN52</f>
        <v>113.41606737000001</v>
      </c>
      <c r="CS63" s="210">
        <f>+[1]SHE!BO52</f>
        <v>119.98644191</v>
      </c>
      <c r="CT63" s="210">
        <f>+[1]SHE!BP52</f>
        <v>118.16</v>
      </c>
      <c r="CU63" s="210">
        <f>+[1]SHE!BQ52</f>
        <v>124.443</v>
      </c>
      <c r="CV63" s="210">
        <f>+[1]SHE!BR52</f>
        <v>121.73599999999999</v>
      </c>
      <c r="CW63" s="210">
        <f>+[1]SHE!BS52</f>
        <v>125.74600000000001</v>
      </c>
      <c r="CX63" s="210">
        <f>+[1]SHE!BT52</f>
        <v>125.117</v>
      </c>
      <c r="CY63" s="210">
        <f>+[1]SHE!BU52</f>
        <v>120.72943261</v>
      </c>
      <c r="CZ63" s="210">
        <f>+[1]SHE!BV52</f>
        <v>120.08823178999999</v>
      </c>
      <c r="DA63" s="210">
        <f>+[1]SHE!BW52</f>
        <v>115.733</v>
      </c>
      <c r="DB63" s="210">
        <f>+[1]SHE!BX52</f>
        <v>122.63000000000001</v>
      </c>
      <c r="DC63" s="210">
        <f>+[1]SHE!BY52</f>
        <v>111.65679468468801</v>
      </c>
      <c r="DD63" s="210">
        <f>+[1]SHE!BZ52</f>
        <v>105.03898431707999</v>
      </c>
      <c r="DE63" s="210">
        <f>+[1]SHE!CA52</f>
        <v>116.38355998828</v>
      </c>
      <c r="DF63" s="210">
        <f>+[1]SHE!CB52</f>
        <v>113.82952472596</v>
      </c>
      <c r="DG63" s="210">
        <f>+[1]SHE!CC52</f>
        <v>117.906726784</v>
      </c>
      <c r="DH63" s="210">
        <f>+[1]SHE!CD52</f>
        <v>117.5826353276</v>
      </c>
      <c r="DI63" s="210">
        <f>+[1]SHE!CE52</f>
        <v>122.70627451</v>
      </c>
      <c r="DJ63" s="210">
        <f>+[1]SHE!CF52</f>
        <v>111.1922859</v>
      </c>
      <c r="DK63" s="210">
        <f>+[1]SHE!CG52</f>
        <v>110.46503143</v>
      </c>
      <c r="DL63" s="210">
        <f>+[1]SHE!CH52</f>
        <v>117.12959273</v>
      </c>
      <c r="DM63" s="210">
        <f>+[1]SHE!CI52</f>
        <v>119.00588911</v>
      </c>
      <c r="DN63" s="210">
        <f>+[1]SHE!CJ52</f>
        <v>122.52139674</v>
      </c>
      <c r="DO63" s="210">
        <f>+[1]SHE!CK52</f>
        <v>130.47367828421054</v>
      </c>
      <c r="DP63" s="210">
        <f>+[1]SHE!CL52</f>
        <v>118.57303639947369</v>
      </c>
      <c r="DQ63" s="210">
        <f>+[1]SHE!CM52</f>
        <v>126.30304591526316</v>
      </c>
      <c r="DR63" s="210">
        <f>+[1]SHE!CN52</f>
        <v>123.599243132105</v>
      </c>
      <c r="DS63" s="210">
        <f>+[1]SHE!CO52</f>
        <v>129.9602273294737</v>
      </c>
      <c r="DT63" s="210">
        <f>+[1]SHE!CP52</f>
        <v>127.37965733947368</v>
      </c>
      <c r="DU63" s="210">
        <f>+[1]SHE!CQ52</f>
        <v>129.87877469842107</v>
      </c>
      <c r="DV63" s="210">
        <f>+[1]SHE!CR52</f>
        <v>130.54352232789478</v>
      </c>
      <c r="DW63" s="210">
        <f>+[1]SHE!CS52</f>
        <v>124.96694834947371</v>
      </c>
      <c r="DX63" s="210">
        <f>+[1]SHE!CT52</f>
        <v>127.59094718947368</v>
      </c>
      <c r="DY63" s="210">
        <f>+[1]SHE!CU52</f>
        <v>116.72382390157894</v>
      </c>
      <c r="DZ63" s="210">
        <f>+[1]SHE!CV52</f>
        <v>118.33427925631578</v>
      </c>
      <c r="EA63" s="210">
        <f>+[1]SHE!CW52</f>
        <v>121.73562132684211</v>
      </c>
      <c r="EB63" s="210">
        <f>+[1]SHE!CX52</f>
        <v>111.9452326631579</v>
      </c>
      <c r="EC63" s="210">
        <f>+[1]SHE!CY52</f>
        <v>120.61637567789475</v>
      </c>
      <c r="ED63" s="210">
        <f>+[1]SHE!CZ52</f>
        <v>115.53191331105263</v>
      </c>
      <c r="EE63" s="210">
        <f>+[1]SHE!DA52</f>
        <v>121.52044930210526</v>
      </c>
      <c r="EF63" s="210">
        <f>+[1]SHE!DB52</f>
        <v>118.06972571315789</v>
      </c>
      <c r="EG63" s="210">
        <f>+[1]SHE!DC52</f>
        <v>121.01880383894738</v>
      </c>
      <c r="EH63" s="210">
        <f>+[1]SHE!DD52</f>
        <v>118.59955916000001</v>
      </c>
      <c r="EI63" s="210">
        <f>+[1]SHE!DE52</f>
        <v>117.25420024368422</v>
      </c>
      <c r="EJ63" s="210">
        <f>+[1]SHE!DF52</f>
        <v>100.82850320473683</v>
      </c>
      <c r="EK63" s="210">
        <f>+[1]SHE!DG52</f>
        <v>117.3823676731579</v>
      </c>
      <c r="EL63" s="210">
        <f>+[1]SHE!DH52</f>
        <v>122.23351717052631</v>
      </c>
      <c r="EM63" s="210">
        <f>+[1]SHE!DI52</f>
        <v>120.75626469842106</v>
      </c>
      <c r="EN63" s="210">
        <f>+[1]SHE!DJ52</f>
        <v>112.49721997368421</v>
      </c>
      <c r="EO63" s="210">
        <f>+[1]SHE!DK52</f>
        <v>126.0267862657895</v>
      </c>
      <c r="EP63" s="210">
        <f>+[1]SHE!DL52</f>
        <v>45.751452991052638</v>
      </c>
      <c r="EQ63" s="210">
        <f>+[1]SHE!DM52</f>
        <v>85.395705813684216</v>
      </c>
      <c r="ER63" s="210">
        <f>+[1]SHE!DN52</f>
        <v>100.90829073789475</v>
      </c>
      <c r="ES63" s="210">
        <f>+[1]SHE!DO52</f>
        <v>109.2744707331579</v>
      </c>
      <c r="ET63" s="210">
        <f>+[1]SHE!DP52</f>
        <v>107.58584867421052</v>
      </c>
      <c r="EU63" s="210">
        <f>+[1]SHE!DQ52</f>
        <v>104.60360012368422</v>
      </c>
      <c r="EV63" s="210">
        <f>+[1]SHE!DR52</f>
        <v>106.62304313315788</v>
      </c>
      <c r="EW63" s="210">
        <f>+[1]SHE!DS52</f>
        <v>105.50812073596491</v>
      </c>
      <c r="EX63" s="210">
        <f>+[1]SHE!DT52</f>
        <v>107.51787831774854</v>
      </c>
      <c r="EY63" s="210">
        <f>+[1]SHE!DU52</f>
        <v>106.52887825473684</v>
      </c>
      <c r="EZ63" s="210">
        <f>+[1]SHE!DV52</f>
        <v>98.426105784736848</v>
      </c>
      <c r="FA63" s="210">
        <f>+[1]SHE!DW52</f>
        <v>110.74935517210527</v>
      </c>
      <c r="FB63" s="210">
        <f>+[1]SHE!DX52</f>
        <v>108.05043668315791</v>
      </c>
      <c r="FC63" s="210">
        <f>+[1]SHE!DY52</f>
        <v>110.26721876526317</v>
      </c>
      <c r="FD63" s="210">
        <f>+[1]SHE!DZ52</f>
        <v>106.74690570421053</v>
      </c>
      <c r="FE63" s="210">
        <f>+[1]SHE!EA52</f>
        <v>112.44268266789473</v>
      </c>
      <c r="FF63" s="210">
        <f>+[1]SHE!EB52</f>
        <v>109.42129436473684</v>
      </c>
      <c r="FG63" s="210">
        <f>+[1]SHE!EC52</f>
        <v>105.80197655947369</v>
      </c>
      <c r="FH63" s="210">
        <f>+[1]SHE!ED52</f>
        <v>109.25926615842107</v>
      </c>
      <c r="FI63" s="210">
        <f>+[1]SHE!EE52</f>
        <v>106.85794987421053</v>
      </c>
      <c r="FJ63" s="210">
        <f>+[1]SHE!EF52</f>
        <v>50.91954848289474</v>
      </c>
      <c r="FK63" s="210">
        <f>+[1]SHE!EG52</f>
        <v>120.67504516789475</v>
      </c>
      <c r="FL63" s="210">
        <f>+[1]SHE!EH52</f>
        <v>103.65739448473686</v>
      </c>
      <c r="FM63" s="210">
        <f>+[1]SHE!EI52</f>
        <v>114.66848376210527</v>
      </c>
      <c r="FN63" s="210">
        <f>+[1]SHE!EJ52</f>
        <v>114.56712808210527</v>
      </c>
      <c r="FO63" s="210">
        <f>+[1]SHE!EK52</f>
        <v>120.65187743421055</v>
      </c>
      <c r="FP63" s="210">
        <f>+[1]SHE!EL52</f>
        <v>97.201930725263153</v>
      </c>
      <c r="FQ63" s="210">
        <f>+[1]SHE!EM52</f>
        <v>115.10508558368423</v>
      </c>
      <c r="FR63" s="210">
        <f>+[1]SHE!EN52</f>
        <v>119.49632264202104</v>
      </c>
      <c r="FS63" s="210">
        <f>+[1]SHE!EO52</f>
        <v>110.3994733331579</v>
      </c>
      <c r="FT63" s="210">
        <f>+[1]SHE!EP52</f>
        <v>114.76937414315789</v>
      </c>
      <c r="FU63" s="210">
        <f>+[1]SHE!EQ52</f>
        <v>117.08718346157895</v>
      </c>
      <c r="FV63" s="210">
        <f>+[1]SHE!ER52</f>
        <v>115.14912523210526</v>
      </c>
      <c r="FW63" s="210">
        <f>+[1]SHE!ES52</f>
        <v>101.50460065105264</v>
      </c>
      <c r="FX63" s="210">
        <f>+[1]SHE!ET52</f>
        <v>84.75170480789474</v>
      </c>
      <c r="FY63" s="210">
        <f>+[1]SHE!EU52</f>
        <v>103.68823813789474</v>
      </c>
      <c r="FZ63" s="210">
        <f>+[1]SHE!EV52</f>
        <v>94.605614983157878</v>
      </c>
      <c r="GA63" s="210">
        <f>+[1]SHE!EW52</f>
        <v>100.66300902894737</v>
      </c>
      <c r="GB63" s="210">
        <f>+[1]SHE!EX52</f>
        <v>102.12560441526317</v>
      </c>
      <c r="GC63" s="210">
        <f>+[1]SHE!EY52</f>
        <v>101.90691628894736</v>
      </c>
      <c r="GD63" s="210">
        <f>+[1]SHE!EZ52</f>
        <v>102.83624649684211</v>
      </c>
      <c r="GE63" s="210">
        <f>+[1]SHE!FA52</f>
        <v>98.9021817694737</v>
      </c>
      <c r="GF63" s="210">
        <f>+[1]SHE!FB52</f>
        <v>99.276924543684231</v>
      </c>
      <c r="GG63" s="210">
        <f>+[1]SHE!FC52</f>
        <v>106.02054506635476</v>
      </c>
      <c r="GH63" s="210">
        <f>+[1]SHE!FD52</f>
        <v>95.324680213157905</v>
      </c>
      <c r="GI63" s="210">
        <f>+[1]SHE!FE52</f>
        <v>102.40232162105264</v>
      </c>
    </row>
    <row r="64" spans="2:191" s="35" customFormat="1">
      <c r="B64" s="208">
        <v>232</v>
      </c>
      <c r="C64" s="231" t="s">
        <v>194</v>
      </c>
      <c r="D64" s="210">
        <f t="shared" si="801"/>
        <v>5795.9528918975248</v>
      </c>
      <c r="E64" s="210">
        <f t="shared" si="802"/>
        <v>6242.3745153499995</v>
      </c>
      <c r="F64" s="210">
        <f t="shared" si="803"/>
        <v>4030.3191415699998</v>
      </c>
      <c r="G64" s="210">
        <f t="shared" si="804"/>
        <v>2708.7083613899999</v>
      </c>
      <c r="H64" s="210">
        <f t="shared" si="805"/>
        <v>3018.3059749200006</v>
      </c>
      <c r="I64" s="210">
        <f t="shared" si="806"/>
        <v>4040.68885129</v>
      </c>
      <c r="J64" s="210">
        <f t="shared" si="807"/>
        <v>4472.9185762200004</v>
      </c>
      <c r="K64" s="210">
        <f t="shared" si="808"/>
        <v>3186.42338225</v>
      </c>
      <c r="L64" s="210">
        <f t="shared" si="809"/>
        <v>4512.3230135299991</v>
      </c>
      <c r="M64" s="210">
        <f t="shared" si="810"/>
        <v>4818.2197426600005</v>
      </c>
      <c r="N64" s="210">
        <f t="shared" si="52"/>
        <v>0</v>
      </c>
      <c r="O64" s="210">
        <f t="shared" si="811"/>
        <v>1443.7586550572</v>
      </c>
      <c r="P64" s="210">
        <f t="shared" si="812"/>
        <v>1412.0833092749999</v>
      </c>
      <c r="Q64" s="210">
        <f t="shared" si="813"/>
        <v>1436.7228115103289</v>
      </c>
      <c r="R64" s="210">
        <f t="shared" si="814"/>
        <v>1503.3881160549961</v>
      </c>
      <c r="S64" s="210">
        <f t="shared" si="815"/>
        <v>1374.7</v>
      </c>
      <c r="T64" s="210">
        <f t="shared" si="816"/>
        <v>1741.1020000000001</v>
      </c>
      <c r="U64" s="210">
        <f t="shared" si="817"/>
        <v>1489.61063612</v>
      </c>
      <c r="V64" s="210">
        <f t="shared" si="818"/>
        <v>1636.9618792299998</v>
      </c>
      <c r="W64" s="210">
        <f t="shared" si="819"/>
        <v>989.86504427</v>
      </c>
      <c r="X64" s="210">
        <f t="shared" si="820"/>
        <v>1066.3982541</v>
      </c>
      <c r="Y64" s="210">
        <f t="shared" si="821"/>
        <v>1044.83458509</v>
      </c>
      <c r="Z64" s="210">
        <f t="shared" si="822"/>
        <v>929.22125811000001</v>
      </c>
      <c r="AA64" s="210">
        <f t="shared" si="823"/>
        <v>895.22764037999991</v>
      </c>
      <c r="AB64" s="210">
        <f t="shared" si="824"/>
        <v>554.24008487999993</v>
      </c>
      <c r="AC64" s="210">
        <f t="shared" si="825"/>
        <v>541.35417113999995</v>
      </c>
      <c r="AD64" s="210">
        <f t="shared" si="826"/>
        <v>717.88646499000004</v>
      </c>
      <c r="AE64" s="210">
        <f t="shared" si="827"/>
        <v>670.25554735000003</v>
      </c>
      <c r="AF64" s="210">
        <f t="shared" si="828"/>
        <v>810.6644877</v>
      </c>
      <c r="AG64" s="210">
        <f t="shared" si="829"/>
        <v>734.06576144000007</v>
      </c>
      <c r="AH64" s="210">
        <f t="shared" si="830"/>
        <v>803.32017842999994</v>
      </c>
      <c r="AI64" s="210">
        <f t="shared" si="831"/>
        <v>871.71039581999992</v>
      </c>
      <c r="AJ64" s="210">
        <f t="shared" si="832"/>
        <v>891.11542800000007</v>
      </c>
      <c r="AK64" s="210">
        <f t="shared" si="833"/>
        <v>1194.74653865</v>
      </c>
      <c r="AL64" s="210">
        <f t="shared" si="834"/>
        <v>1083.1164888200001</v>
      </c>
      <c r="AM64" s="210">
        <f t="shared" si="835"/>
        <v>1189.98806977</v>
      </c>
      <c r="AN64" s="210">
        <f t="shared" si="836"/>
        <v>1027.8197310399999</v>
      </c>
      <c r="AO64" s="210">
        <f t="shared" si="837"/>
        <v>1186.18241646</v>
      </c>
      <c r="AP64" s="210">
        <f t="shared" si="838"/>
        <v>1068.9283589500001</v>
      </c>
      <c r="AQ64" s="210">
        <f t="shared" si="839"/>
        <v>1014.33805308</v>
      </c>
      <c r="AR64" s="210">
        <f t="shared" si="840"/>
        <v>940.91033558000004</v>
      </c>
      <c r="AS64" s="230">
        <f t="shared" si="841"/>
        <v>359.36090509999997</v>
      </c>
      <c r="AT64" s="230">
        <f t="shared" si="842"/>
        <v>871.8140884899999</v>
      </c>
      <c r="AU64" s="230">
        <f t="shared" si="843"/>
        <v>1054.4659847399998</v>
      </c>
      <c r="AV64" s="230">
        <f t="shared" si="844"/>
        <v>952.04854974000011</v>
      </c>
      <c r="AW64" s="230">
        <f t="shared" si="845"/>
        <v>1359.8347360799999</v>
      </c>
      <c r="AX64" s="230">
        <f t="shared" si="846"/>
        <v>1145.9737429700001</v>
      </c>
      <c r="AY64" s="230">
        <f t="shared" si="847"/>
        <v>1596.5422650599999</v>
      </c>
      <c r="AZ64" s="230">
        <f t="shared" si="848"/>
        <v>2074.9376982499998</v>
      </c>
      <c r="BA64" s="230">
        <f t="shared" si="849"/>
        <v>1146.7397793499999</v>
      </c>
      <c r="BB64" s="230">
        <f t="shared" ref="BB64" si="850">+SUM(FT64:FV64)</f>
        <v>0</v>
      </c>
      <c r="BC64" s="230">
        <f t="shared" si="73"/>
        <v>0</v>
      </c>
      <c r="BD64" s="230">
        <f t="shared" si="74"/>
        <v>0</v>
      </c>
      <c r="BE64" s="230">
        <f t="shared" si="75"/>
        <v>0</v>
      </c>
      <c r="BF64" s="230">
        <f t="shared" si="76"/>
        <v>0</v>
      </c>
      <c r="BG64" s="210">
        <f>+[1]CFDD!AC52</f>
        <v>385.30096948569997</v>
      </c>
      <c r="BH64" s="210">
        <f>+[1]CFDD!AD52</f>
        <v>532.32877681599996</v>
      </c>
      <c r="BI64" s="210">
        <f>+[1]CFDD!AE52</f>
        <v>526.12890875549999</v>
      </c>
      <c r="BJ64" s="210">
        <f>+[1]CFDD!AF52</f>
        <v>429.11437639420001</v>
      </c>
      <c r="BK64" s="210">
        <f>+[1]CFDD!AG52</f>
        <v>435.20640242730002</v>
      </c>
      <c r="BL64" s="210">
        <f>+[1]CFDD!AH52</f>
        <v>547.76253045349995</v>
      </c>
      <c r="BM64" s="210">
        <f>+[1]CFDD!AI52</f>
        <v>370.2032421335</v>
      </c>
      <c r="BN64" s="210">
        <f>+[1]CFDD!AJ52</f>
        <v>560.95753777419998</v>
      </c>
      <c r="BO64" s="210">
        <f>+[1]CFDD!AK52</f>
        <v>505.56203160262902</v>
      </c>
      <c r="BP64" s="210">
        <f>+[1]CFDD!AL52</f>
        <v>556.34751163736507</v>
      </c>
      <c r="BQ64" s="210">
        <f>+[1]CFDD!AM52</f>
        <v>477.65577731333099</v>
      </c>
      <c r="BR64" s="210">
        <f>+[1]CFDD!AN52</f>
        <v>469.38482710430003</v>
      </c>
      <c r="BS64" s="210">
        <f>+[1]CFDD!AO52</f>
        <v>574.53</v>
      </c>
      <c r="BT64" s="210">
        <f>+[1]CFDD!AP52</f>
        <v>424.2</v>
      </c>
      <c r="BU64" s="210">
        <f>+[1]CFDD!AQ52</f>
        <v>375.97</v>
      </c>
      <c r="BV64" s="210">
        <f>+[1]CFDD!AR52</f>
        <v>759.60799999999995</v>
      </c>
      <c r="BW64" s="210">
        <f>+[1]CFDD!AS52</f>
        <v>444.524</v>
      </c>
      <c r="BX64" s="210">
        <f>+[1]CFDD!AT52</f>
        <v>536.97</v>
      </c>
      <c r="BY64" s="210">
        <f>+[1]CFDD!AU52</f>
        <v>534.51</v>
      </c>
      <c r="BZ64" s="210">
        <f>+[1]CFDD!AV52</f>
        <v>436.29221667000002</v>
      </c>
      <c r="CA64" s="210">
        <f>+[1]CFDD!AW52</f>
        <v>518.80841944999997</v>
      </c>
      <c r="CB64" s="210">
        <f>+[1]CFDD!AX52</f>
        <v>543.04187922999995</v>
      </c>
      <c r="CC64" s="210">
        <f>+[1]CFDD!AY52</f>
        <v>444.59</v>
      </c>
      <c r="CD64" s="210">
        <f>+[1]CFDD!AZ52</f>
        <v>649.33000000000004</v>
      </c>
      <c r="CE64" s="210">
        <f>+[1]CFDD!BA52</f>
        <v>330.78893319000002</v>
      </c>
      <c r="CF64" s="210">
        <f>+[1]CFDD!BB52</f>
        <v>355.26002927999997</v>
      </c>
      <c r="CG64" s="210">
        <f>+[1]CFDD!BC52</f>
        <v>303.81608180000001</v>
      </c>
      <c r="CH64" s="210">
        <f>+[1]CFDD!BD52</f>
        <v>322.08574862</v>
      </c>
      <c r="CI64" s="210">
        <f>+[1]CFDD!BE52</f>
        <v>372.26078969999998</v>
      </c>
      <c r="CJ64" s="210">
        <f>+[1]CFDD!BF52</f>
        <v>372.05171577999999</v>
      </c>
      <c r="CK64" s="210">
        <f>+[1]CFDD!BG52</f>
        <v>394.19974999999999</v>
      </c>
      <c r="CL64" s="210">
        <f>+[1]CFDD!BH52</f>
        <v>292.37533708999996</v>
      </c>
      <c r="CM64" s="210">
        <f>+[1]CFDD!BI52</f>
        <v>358.25949800000001</v>
      </c>
      <c r="CN64" s="210">
        <f>+[1]CFDD!BJ52</f>
        <v>315.60297955999999</v>
      </c>
      <c r="CO64" s="210">
        <f>+[1]CFDD!BK52</f>
        <v>314.87865216</v>
      </c>
      <c r="CP64" s="210">
        <f>+[1]CFDD!BL52</f>
        <v>298.73962639000001</v>
      </c>
      <c r="CQ64" s="210">
        <f>+[1]CFDD!BM52</f>
        <v>228.36132791</v>
      </c>
      <c r="CR64" s="210">
        <f>+[1]CFDD!BN52</f>
        <v>439.73209978999995</v>
      </c>
      <c r="CS64" s="210">
        <f>+[1]CFDD!BO52</f>
        <v>227.13421268000002</v>
      </c>
      <c r="CT64" s="210">
        <f>+[1]CFDD!BP52</f>
        <v>199.22625626000001</v>
      </c>
      <c r="CU64" s="210">
        <f>+[1]CFDD!BQ52</f>
        <v>157.96452519999997</v>
      </c>
      <c r="CV64" s="210">
        <f>+[1]CFDD!BR52</f>
        <v>197.04930341999997</v>
      </c>
      <c r="CW64" s="210">
        <f>+[1]CFDD!BS52</f>
        <v>112.61683909000001</v>
      </c>
      <c r="CX64" s="210">
        <f>+[1]CFDD!BT52</f>
        <v>206.92570810999996</v>
      </c>
      <c r="CY64" s="210">
        <f>+[1]CFDD!BU52</f>
        <v>221.81162394000003</v>
      </c>
      <c r="CZ64" s="210">
        <f>+[1]CFDD!BV52</f>
        <v>223.50723339000001</v>
      </c>
      <c r="DA64" s="210">
        <f>+[1]CFDD!BW52</f>
        <v>262.83156413</v>
      </c>
      <c r="DB64" s="210">
        <f>+[1]CFDD!BX52</f>
        <v>231.54766746999999</v>
      </c>
      <c r="DC64" s="210">
        <f>+[1]CFDD!BY52</f>
        <v>201.18054387000001</v>
      </c>
      <c r="DD64" s="210">
        <f>+[1]CFDD!BZ52</f>
        <v>178.73167056</v>
      </c>
      <c r="DE64" s="210">
        <f>+[1]CFDD!CA52</f>
        <v>290.34333292000002</v>
      </c>
      <c r="DF64" s="210">
        <f>+[1]CFDD!CB52</f>
        <v>300.39080652000001</v>
      </c>
      <c r="DG64" s="210">
        <f>+[1]CFDD!CC52</f>
        <v>260.22146184999997</v>
      </c>
      <c r="DH64" s="210">
        <f>+[1]CFDD!CD52</f>
        <v>250.05221932999999</v>
      </c>
      <c r="DI64" s="210">
        <f>+[1]CFDD!CE52</f>
        <v>189.99825972000005</v>
      </c>
      <c r="DJ64" s="210">
        <f>+[1]CFDD!CF52</f>
        <v>306.75951887999997</v>
      </c>
      <c r="DK64" s="210">
        <f>+[1]CFDD!CG52</f>
        <v>237.30798284000002</v>
      </c>
      <c r="DL64" s="210">
        <f>+[1]CFDD!CH52</f>
        <v>222.88802848999998</v>
      </c>
      <c r="DM64" s="210">
        <f>+[1]CFDD!CI52</f>
        <v>282.27911062999993</v>
      </c>
      <c r="DN64" s="210">
        <f>+[1]CFDD!CJ52</f>
        <v>298.15303931</v>
      </c>
      <c r="DO64" s="210">
        <f>+[1]CFDD!CK52</f>
        <v>299.08993613999996</v>
      </c>
      <c r="DP64" s="210">
        <f>+[1]CFDD!CL52</f>
        <v>290.38866979999995</v>
      </c>
      <c r="DQ64" s="210">
        <f>+[1]CFDD!CM52</f>
        <v>282.23178988000006</v>
      </c>
      <c r="DR64" s="210">
        <f>+[1]CFDD!CN52</f>
        <v>334.25014959999999</v>
      </c>
      <c r="DS64" s="210">
        <f>+[1]CFDD!CO52</f>
        <v>315.47047692000001</v>
      </c>
      <c r="DT64" s="210">
        <f>+[1]CFDD!CP52</f>
        <v>241.39480148000001</v>
      </c>
      <c r="DU64" s="210">
        <f>+[1]CFDD!CQ52</f>
        <v>355.48482577000004</v>
      </c>
      <c r="DV64" s="210">
        <f>+[1]CFDD!CR52</f>
        <v>504.22956992000002</v>
      </c>
      <c r="DW64" s="210">
        <f>+[1]CFDD!CS52</f>
        <v>335.03214295999999</v>
      </c>
      <c r="DX64" s="210">
        <f>+[1]CFDD!CT52</f>
        <v>355.11195496999994</v>
      </c>
      <c r="DY64" s="210">
        <f>+[1]CFDD!CU52</f>
        <v>309.58891099000004</v>
      </c>
      <c r="DZ64" s="210">
        <f>+[1]CFDD!CV52</f>
        <v>418.41562286000004</v>
      </c>
      <c r="EA64" s="210">
        <f>+[1]CFDD!CW52</f>
        <v>505.89525739999999</v>
      </c>
      <c r="EB64" s="210">
        <f>+[1]CFDD!CX52</f>
        <v>344.90046427000004</v>
      </c>
      <c r="EC64" s="210">
        <f>+[1]CFDD!CY52</f>
        <v>339.1923481</v>
      </c>
      <c r="ED64" s="210">
        <f>+[1]CFDD!CZ52</f>
        <v>275.85855005999997</v>
      </c>
      <c r="EE64" s="210">
        <f>+[1]CFDD!DA52</f>
        <v>412.19093857999997</v>
      </c>
      <c r="EF64" s="210">
        <f>+[1]CFDD!DB52</f>
        <v>339.77024239999997</v>
      </c>
      <c r="EG64" s="210">
        <f>+[1]CFDD!DC52</f>
        <v>464.40599242000002</v>
      </c>
      <c r="EH64" s="210">
        <f>+[1]CFDD!DD52</f>
        <v>354.84162131000005</v>
      </c>
      <c r="EI64" s="210">
        <f>+[1]CFDD!DE52</f>
        <v>366.93480273</v>
      </c>
      <c r="EJ64" s="210">
        <f>+[1]CFDD!DF52</f>
        <v>391.27430940999994</v>
      </c>
      <c r="EK64" s="210">
        <f>+[1]CFDD!DG52</f>
        <v>392.51664699000003</v>
      </c>
      <c r="EL64" s="210">
        <f>+[1]CFDD!DH52</f>
        <v>285.13740255000005</v>
      </c>
      <c r="EM64" s="210">
        <f>+[1]CFDD!DI52</f>
        <v>476.69295521999999</v>
      </c>
      <c r="EN64" s="210">
        <f>+[1]CFDD!DJ52</f>
        <v>272.95451202999999</v>
      </c>
      <c r="EO64" s="210">
        <f>+[1]CFDD!DK52</f>
        <v>264.69058583000003</v>
      </c>
      <c r="EP64" s="210">
        <f>+[1]CFDD!DL52</f>
        <v>374.56286939</v>
      </c>
      <c r="EQ64" s="210">
        <f>+[1]CFDD!DM52</f>
        <v>304.79159718</v>
      </c>
      <c r="ER64" s="210">
        <f>+[1]CFDD!DN52</f>
        <v>261.55586900999998</v>
      </c>
      <c r="ES64" s="210">
        <f>+[1]CFDD!DO52</f>
        <v>165.98212997000002</v>
      </c>
      <c r="ET64" s="210">
        <f>+[1]CFDD!DP52</f>
        <v>91.79718213999999</v>
      </c>
      <c r="EU64" s="210">
        <f>+[1]CFDD!DQ52</f>
        <v>101.58159299000002</v>
      </c>
      <c r="EV64" s="210">
        <f>+[1]CFDD!DR52</f>
        <v>259.59770334999996</v>
      </c>
      <c r="EW64" s="210">
        <f>+[1]CFDD!DS52</f>
        <v>207.52249794999997</v>
      </c>
      <c r="EX64" s="210">
        <f>+[1]CFDD!DT52</f>
        <v>404.69388719</v>
      </c>
      <c r="EY64" s="210">
        <f>+[1]CFDD!DU52</f>
        <v>385.71305339000008</v>
      </c>
      <c r="EZ64" s="210">
        <f>+[1]CFDD!DV52</f>
        <v>302.31407806999994</v>
      </c>
      <c r="FA64" s="210">
        <f>+[1]CFDD!DW52</f>
        <v>366.43885327999999</v>
      </c>
      <c r="FB64" s="210">
        <f>+[1]CFDD!DX52</f>
        <v>377.89032003</v>
      </c>
      <c r="FC64" s="210">
        <f>+[1]CFDD!DY52</f>
        <v>253.23248788000006</v>
      </c>
      <c r="FD64" s="210">
        <f>+[1]CFDD!DZ52</f>
        <v>320.92574182999999</v>
      </c>
      <c r="FE64" s="210">
        <f>+[1]CFDD!EA52</f>
        <v>512.0371055899999</v>
      </c>
      <c r="FF64" s="210">
        <f>+[1]CFDD!EB52</f>
        <v>495.74508110000005</v>
      </c>
      <c r="FG64" s="210">
        <f>+[1]CFDD!EC52</f>
        <v>352.05254938999991</v>
      </c>
      <c r="FH64" s="210">
        <f>+[1]CFDD!ED52</f>
        <v>340.93203809000005</v>
      </c>
      <c r="FI64" s="210">
        <f>+[1]CFDD!EE52</f>
        <v>373.49365516</v>
      </c>
      <c r="FJ64" s="210">
        <f>+[1]CFDD!EF52</f>
        <v>431.54804972000005</v>
      </c>
      <c r="FK64" s="210">
        <f>+[1]CFDD!EG52</f>
        <v>471.14459958999993</v>
      </c>
      <c r="FL64" s="210">
        <f>+[1]CFDD!EH52</f>
        <v>478.2636405799999</v>
      </c>
      <c r="FM64" s="210">
        <f>+[1]CFDD!EI52</f>
        <v>647.13402488999998</v>
      </c>
      <c r="FN64" s="210">
        <f>+[1]CFDD!EJ52</f>
        <v>749.36534257999995</v>
      </c>
      <c r="FO64" s="210">
        <f>+[1]CFDD!EK52</f>
        <v>476.40208951</v>
      </c>
      <c r="FP64" s="210">
        <f>+[1]CFDD!EL52</f>
        <v>849.17026615999998</v>
      </c>
      <c r="FQ64" s="210">
        <f>+[1]CFDD!EM52</f>
        <v>555.51575603999993</v>
      </c>
      <c r="FR64" s="210">
        <f>+[1]CFDD!EN52</f>
        <v>591.22402331000001</v>
      </c>
      <c r="FS64" s="210"/>
      <c r="FT64" s="210"/>
      <c r="FU64" s="210"/>
      <c r="FV64" s="210"/>
      <c r="FW64" s="210"/>
      <c r="FX64" s="210"/>
      <c r="FY64" s="210"/>
      <c r="FZ64" s="210"/>
      <c r="GA64" s="210"/>
      <c r="GB64" s="210"/>
      <c r="GC64" s="210"/>
      <c r="GD64" s="210"/>
      <c r="GE64" s="210"/>
      <c r="GF64" s="210"/>
      <c r="GG64" s="210"/>
      <c r="GH64" s="210"/>
      <c r="GI64" s="210"/>
    </row>
    <row r="65" spans="2:191"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3"/>
      <c r="DE65" s="213"/>
      <c r="DF65" s="213"/>
      <c r="DG65" s="213"/>
      <c r="DH65" s="213"/>
      <c r="DI65" s="213"/>
      <c r="DJ65" s="213"/>
      <c r="DK65" s="213"/>
      <c r="DL65" s="213"/>
      <c r="DM65" s="213"/>
      <c r="DN65" s="213"/>
      <c r="DO65" s="213"/>
      <c r="DP65" s="213"/>
      <c r="DQ65" s="213"/>
      <c r="DR65" s="213"/>
      <c r="DS65" s="213"/>
      <c r="DT65" s="213"/>
      <c r="DU65" s="213"/>
      <c r="DV65" s="213"/>
      <c r="DW65" s="213"/>
      <c r="DX65" s="213"/>
      <c r="DY65" s="213"/>
      <c r="DZ65" s="213"/>
      <c r="EA65" s="213"/>
      <c r="EB65" s="213"/>
      <c r="EC65" s="213"/>
      <c r="ED65" s="213"/>
      <c r="EE65" s="213"/>
      <c r="EF65" s="213"/>
      <c r="EG65" s="213"/>
      <c r="EH65" s="213"/>
      <c r="EI65" s="213"/>
      <c r="EJ65" s="213"/>
      <c r="EK65" s="213"/>
      <c r="EL65" s="213"/>
      <c r="EM65" s="213"/>
      <c r="EN65" s="213"/>
      <c r="EO65" s="213"/>
      <c r="EP65" s="213"/>
      <c r="EQ65" s="213"/>
      <c r="ER65" s="213"/>
      <c r="ES65" s="213"/>
      <c r="ET65" s="213"/>
      <c r="EU65" s="213"/>
      <c r="EV65" s="213"/>
      <c r="EW65" s="213"/>
      <c r="EX65" s="213"/>
      <c r="EY65" s="213"/>
      <c r="EZ65" s="213"/>
      <c r="FA65" s="213"/>
      <c r="FB65" s="213"/>
      <c r="FC65" s="213"/>
      <c r="FD65" s="213"/>
      <c r="FE65" s="213"/>
      <c r="FF65" s="213"/>
      <c r="FG65" s="213"/>
      <c r="FH65" s="213"/>
      <c r="FI65" s="213"/>
      <c r="FJ65" s="213"/>
      <c r="FK65" s="213"/>
      <c r="FL65" s="213"/>
      <c r="FM65" s="213"/>
      <c r="FN65" s="213"/>
      <c r="FO65" s="213"/>
      <c r="FP65" s="213"/>
      <c r="FQ65" s="213"/>
      <c r="FR65" s="213"/>
      <c r="FS65" s="213"/>
      <c r="FT65" s="213"/>
      <c r="FU65" s="213"/>
      <c r="FV65" s="213"/>
      <c r="FW65" s="213"/>
      <c r="FX65" s="213"/>
      <c r="FY65" s="213"/>
      <c r="FZ65" s="213"/>
      <c r="GA65" s="213"/>
      <c r="GB65" s="213"/>
      <c r="GC65" s="213"/>
      <c r="GD65" s="213"/>
      <c r="GE65" s="213"/>
      <c r="GF65" s="213"/>
      <c r="GG65" s="213"/>
      <c r="GH65" s="213"/>
      <c r="GI65" s="213"/>
    </row>
    <row r="66" spans="2:191">
      <c r="B66" s="98" t="s">
        <v>267</v>
      </c>
    </row>
  </sheetData>
  <mergeCells count="5">
    <mergeCell ref="B4:C4"/>
    <mergeCell ref="B3:C3"/>
    <mergeCell ref="D6:N6"/>
    <mergeCell ref="O6:BF6"/>
    <mergeCell ref="BG6:GI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GI72"/>
  <sheetViews>
    <sheetView zoomScale="80" zoomScaleNormal="80" workbookViewId="0">
      <pane xSplit="3" ySplit="7" topLeftCell="D47" activePane="bottomRight" state="frozen"/>
      <selection activeCell="O12" sqref="O12"/>
      <selection pane="topRight" activeCell="O12" sqref="O12"/>
      <selection pane="bottomLeft" activeCell="O12" sqref="O12"/>
      <selection pane="bottomRight" activeCell="A3" sqref="A3:XFD3"/>
    </sheetView>
  </sheetViews>
  <sheetFormatPr baseColWidth="10" defaultRowHeight="15"/>
  <cols>
    <col min="1" max="1" width="11.42578125" style="10"/>
    <col min="2" max="2" width="13.28515625" style="5" customWidth="1"/>
    <col min="3" max="3" width="68" style="10" customWidth="1"/>
    <col min="4" max="191" width="11.140625" style="10" customWidth="1"/>
    <col min="192" max="16384" width="11.42578125" style="10"/>
  </cols>
  <sheetData>
    <row r="3" spans="2:191" ht="23.25" customHeight="1">
      <c r="B3" s="218" t="s">
        <v>122</v>
      </c>
      <c r="C3" s="218"/>
    </row>
    <row r="4" spans="2:191">
      <c r="B4" s="137" t="s">
        <v>32</v>
      </c>
      <c r="C4" s="137"/>
    </row>
    <row r="5" spans="2:191" s="164" customFormat="1">
      <c r="B5" s="165"/>
      <c r="C5" s="166"/>
      <c r="BG5" s="164">
        <f>+YEAR(BG7)</f>
        <v>2013</v>
      </c>
      <c r="BH5" s="164">
        <f>+YEAR(BH7)</f>
        <v>2013</v>
      </c>
      <c r="BI5" s="164">
        <f t="shared" ref="BI5:DT5" si="0">+YEAR(BI7)</f>
        <v>2013</v>
      </c>
      <c r="BJ5" s="164">
        <f t="shared" si="0"/>
        <v>2013</v>
      </c>
      <c r="BK5" s="164">
        <f t="shared" si="0"/>
        <v>2013</v>
      </c>
      <c r="BL5" s="164">
        <f t="shared" si="0"/>
        <v>2013</v>
      </c>
      <c r="BM5" s="164">
        <f t="shared" si="0"/>
        <v>2013</v>
      </c>
      <c r="BN5" s="164">
        <f t="shared" si="0"/>
        <v>2013</v>
      </c>
      <c r="BO5" s="164">
        <f t="shared" si="0"/>
        <v>2013</v>
      </c>
      <c r="BP5" s="164">
        <f t="shared" si="0"/>
        <v>2013</v>
      </c>
      <c r="BQ5" s="164">
        <f t="shared" si="0"/>
        <v>2013</v>
      </c>
      <c r="BR5" s="164">
        <f t="shared" si="0"/>
        <v>2013</v>
      </c>
      <c r="BS5" s="164">
        <f t="shared" si="0"/>
        <v>2014</v>
      </c>
      <c r="BT5" s="164">
        <f t="shared" si="0"/>
        <v>2014</v>
      </c>
      <c r="BU5" s="164">
        <f t="shared" si="0"/>
        <v>2014</v>
      </c>
      <c r="BV5" s="164">
        <f t="shared" si="0"/>
        <v>2014</v>
      </c>
      <c r="BW5" s="164">
        <f t="shared" si="0"/>
        <v>2014</v>
      </c>
      <c r="BX5" s="164">
        <f t="shared" si="0"/>
        <v>2014</v>
      </c>
      <c r="BY5" s="164">
        <f t="shared" si="0"/>
        <v>2014</v>
      </c>
      <c r="BZ5" s="164">
        <f t="shared" si="0"/>
        <v>2014</v>
      </c>
      <c r="CA5" s="164">
        <f t="shared" si="0"/>
        <v>2014</v>
      </c>
      <c r="CB5" s="164">
        <f t="shared" si="0"/>
        <v>2014</v>
      </c>
      <c r="CC5" s="164">
        <f t="shared" si="0"/>
        <v>2014</v>
      </c>
      <c r="CD5" s="164">
        <f t="shared" si="0"/>
        <v>2014</v>
      </c>
      <c r="CE5" s="164">
        <f t="shared" si="0"/>
        <v>2015</v>
      </c>
      <c r="CF5" s="164">
        <f t="shared" si="0"/>
        <v>2015</v>
      </c>
      <c r="CG5" s="164">
        <f t="shared" si="0"/>
        <v>2015</v>
      </c>
      <c r="CH5" s="164">
        <f t="shared" si="0"/>
        <v>2015</v>
      </c>
      <c r="CI5" s="164">
        <f t="shared" si="0"/>
        <v>2015</v>
      </c>
      <c r="CJ5" s="164">
        <f t="shared" si="0"/>
        <v>2015</v>
      </c>
      <c r="CK5" s="164">
        <f t="shared" si="0"/>
        <v>2015</v>
      </c>
      <c r="CL5" s="164">
        <f t="shared" si="0"/>
        <v>2015</v>
      </c>
      <c r="CM5" s="164">
        <f t="shared" si="0"/>
        <v>2015</v>
      </c>
      <c r="CN5" s="164">
        <f t="shared" si="0"/>
        <v>2015</v>
      </c>
      <c r="CO5" s="164">
        <f t="shared" si="0"/>
        <v>2015</v>
      </c>
      <c r="CP5" s="164">
        <f t="shared" si="0"/>
        <v>2015</v>
      </c>
      <c r="CQ5" s="164">
        <f t="shared" si="0"/>
        <v>2016</v>
      </c>
      <c r="CR5" s="164">
        <f t="shared" si="0"/>
        <v>2016</v>
      </c>
      <c r="CS5" s="164">
        <f t="shared" si="0"/>
        <v>2016</v>
      </c>
      <c r="CT5" s="164">
        <f t="shared" si="0"/>
        <v>2016</v>
      </c>
      <c r="CU5" s="164">
        <f t="shared" si="0"/>
        <v>2016</v>
      </c>
      <c r="CV5" s="164">
        <f t="shared" si="0"/>
        <v>2016</v>
      </c>
      <c r="CW5" s="164">
        <f t="shared" si="0"/>
        <v>2016</v>
      </c>
      <c r="CX5" s="164">
        <f t="shared" si="0"/>
        <v>2016</v>
      </c>
      <c r="CY5" s="164">
        <f t="shared" si="0"/>
        <v>2016</v>
      </c>
      <c r="CZ5" s="164">
        <f t="shared" si="0"/>
        <v>2016</v>
      </c>
      <c r="DA5" s="164">
        <f t="shared" si="0"/>
        <v>2016</v>
      </c>
      <c r="DB5" s="164">
        <f t="shared" si="0"/>
        <v>2016</v>
      </c>
      <c r="DC5" s="164">
        <f t="shared" si="0"/>
        <v>2017</v>
      </c>
      <c r="DD5" s="164">
        <f t="shared" si="0"/>
        <v>2017</v>
      </c>
      <c r="DE5" s="164">
        <f t="shared" si="0"/>
        <v>2017</v>
      </c>
      <c r="DF5" s="164">
        <f t="shared" si="0"/>
        <v>2017</v>
      </c>
      <c r="DG5" s="164">
        <f t="shared" si="0"/>
        <v>2017</v>
      </c>
      <c r="DH5" s="164">
        <f t="shared" si="0"/>
        <v>2017</v>
      </c>
      <c r="DI5" s="164">
        <f t="shared" si="0"/>
        <v>2017</v>
      </c>
      <c r="DJ5" s="164">
        <f t="shared" si="0"/>
        <v>2017</v>
      </c>
      <c r="DK5" s="164">
        <f t="shared" si="0"/>
        <v>2017</v>
      </c>
      <c r="DL5" s="164">
        <f t="shared" si="0"/>
        <v>2017</v>
      </c>
      <c r="DM5" s="164">
        <f t="shared" si="0"/>
        <v>2017</v>
      </c>
      <c r="DN5" s="164">
        <f t="shared" si="0"/>
        <v>2017</v>
      </c>
      <c r="DO5" s="164">
        <f t="shared" si="0"/>
        <v>2018</v>
      </c>
      <c r="DP5" s="164">
        <f t="shared" si="0"/>
        <v>2018</v>
      </c>
      <c r="DQ5" s="164">
        <f t="shared" si="0"/>
        <v>2018</v>
      </c>
      <c r="DR5" s="164">
        <f t="shared" si="0"/>
        <v>2018</v>
      </c>
      <c r="DS5" s="164">
        <f t="shared" si="0"/>
        <v>2018</v>
      </c>
      <c r="DT5" s="164">
        <f t="shared" si="0"/>
        <v>2018</v>
      </c>
      <c r="DU5" s="164">
        <f t="shared" ref="DU5:GF5" si="1">+YEAR(DU7)</f>
        <v>2018</v>
      </c>
      <c r="DV5" s="164">
        <f t="shared" si="1"/>
        <v>2018</v>
      </c>
      <c r="DW5" s="164">
        <f t="shared" si="1"/>
        <v>2018</v>
      </c>
      <c r="DX5" s="164">
        <f t="shared" si="1"/>
        <v>2018</v>
      </c>
      <c r="DY5" s="164">
        <f t="shared" si="1"/>
        <v>2018</v>
      </c>
      <c r="DZ5" s="164">
        <f t="shared" si="1"/>
        <v>2018</v>
      </c>
      <c r="EA5" s="164">
        <f t="shared" si="1"/>
        <v>2019</v>
      </c>
      <c r="EB5" s="164">
        <f t="shared" si="1"/>
        <v>2019</v>
      </c>
      <c r="EC5" s="164">
        <f t="shared" si="1"/>
        <v>2019</v>
      </c>
      <c r="ED5" s="164">
        <f t="shared" si="1"/>
        <v>2019</v>
      </c>
      <c r="EE5" s="164">
        <f t="shared" si="1"/>
        <v>2019</v>
      </c>
      <c r="EF5" s="164">
        <f t="shared" si="1"/>
        <v>2019</v>
      </c>
      <c r="EG5" s="164">
        <f t="shared" si="1"/>
        <v>2019</v>
      </c>
      <c r="EH5" s="164">
        <f t="shared" si="1"/>
        <v>2019</v>
      </c>
      <c r="EI5" s="164">
        <f t="shared" si="1"/>
        <v>2019</v>
      </c>
      <c r="EJ5" s="164">
        <f t="shared" si="1"/>
        <v>2019</v>
      </c>
      <c r="EK5" s="164">
        <f t="shared" si="1"/>
        <v>2019</v>
      </c>
      <c r="EL5" s="164">
        <f t="shared" si="1"/>
        <v>2019</v>
      </c>
      <c r="EM5" s="164">
        <f t="shared" si="1"/>
        <v>2020</v>
      </c>
      <c r="EN5" s="164">
        <f t="shared" si="1"/>
        <v>2020</v>
      </c>
      <c r="EO5" s="164">
        <f t="shared" si="1"/>
        <v>2020</v>
      </c>
      <c r="EP5" s="164">
        <f t="shared" si="1"/>
        <v>2020</v>
      </c>
      <c r="EQ5" s="164">
        <f t="shared" si="1"/>
        <v>2020</v>
      </c>
      <c r="ER5" s="164">
        <f t="shared" si="1"/>
        <v>2020</v>
      </c>
      <c r="ES5" s="164">
        <f t="shared" si="1"/>
        <v>2020</v>
      </c>
      <c r="ET5" s="164">
        <f t="shared" si="1"/>
        <v>2020</v>
      </c>
      <c r="EU5" s="164">
        <f t="shared" si="1"/>
        <v>2020</v>
      </c>
      <c r="EV5" s="164">
        <f t="shared" si="1"/>
        <v>2020</v>
      </c>
      <c r="EW5" s="164">
        <f t="shared" si="1"/>
        <v>2020</v>
      </c>
      <c r="EX5" s="164">
        <f t="shared" si="1"/>
        <v>2020</v>
      </c>
      <c r="EY5" s="164">
        <f t="shared" si="1"/>
        <v>2021</v>
      </c>
      <c r="EZ5" s="164">
        <f t="shared" si="1"/>
        <v>2021</v>
      </c>
      <c r="FA5" s="164">
        <f t="shared" si="1"/>
        <v>2021</v>
      </c>
      <c r="FB5" s="164">
        <f t="shared" si="1"/>
        <v>2021</v>
      </c>
      <c r="FC5" s="164">
        <f t="shared" si="1"/>
        <v>2021</v>
      </c>
      <c r="FD5" s="164">
        <f t="shared" si="1"/>
        <v>2021</v>
      </c>
      <c r="FE5" s="164">
        <f t="shared" si="1"/>
        <v>2021</v>
      </c>
      <c r="FF5" s="164">
        <f t="shared" si="1"/>
        <v>2021</v>
      </c>
      <c r="FG5" s="164">
        <f t="shared" si="1"/>
        <v>2021</v>
      </c>
      <c r="FH5" s="164">
        <f t="shared" si="1"/>
        <v>2021</v>
      </c>
      <c r="FI5" s="164">
        <f t="shared" si="1"/>
        <v>2021</v>
      </c>
      <c r="FJ5" s="164">
        <f t="shared" si="1"/>
        <v>2021</v>
      </c>
      <c r="FK5" s="164">
        <f t="shared" si="1"/>
        <v>2022</v>
      </c>
      <c r="FL5" s="164">
        <f t="shared" si="1"/>
        <v>2022</v>
      </c>
      <c r="FM5" s="164">
        <f t="shared" si="1"/>
        <v>2022</v>
      </c>
      <c r="FN5" s="164">
        <f t="shared" si="1"/>
        <v>2022</v>
      </c>
      <c r="FO5" s="164">
        <f t="shared" si="1"/>
        <v>2022</v>
      </c>
      <c r="FP5" s="164">
        <f t="shared" si="1"/>
        <v>2022</v>
      </c>
      <c r="FQ5" s="164">
        <f t="shared" si="1"/>
        <v>2022</v>
      </c>
      <c r="FR5" s="164">
        <f t="shared" si="1"/>
        <v>2022</v>
      </c>
      <c r="FS5" s="164">
        <f t="shared" si="1"/>
        <v>2022</v>
      </c>
      <c r="FT5" s="164">
        <f t="shared" si="1"/>
        <v>2022</v>
      </c>
      <c r="FU5" s="164">
        <f t="shared" si="1"/>
        <v>2022</v>
      </c>
      <c r="FV5" s="164">
        <f t="shared" si="1"/>
        <v>2022</v>
      </c>
      <c r="FW5" s="164">
        <f t="shared" si="1"/>
        <v>2023</v>
      </c>
      <c r="FX5" s="164">
        <f t="shared" si="1"/>
        <v>2023</v>
      </c>
      <c r="FY5" s="164">
        <f t="shared" si="1"/>
        <v>2023</v>
      </c>
      <c r="FZ5" s="164">
        <f t="shared" si="1"/>
        <v>2023</v>
      </c>
      <c r="GA5" s="164">
        <f t="shared" si="1"/>
        <v>2023</v>
      </c>
      <c r="GB5" s="164">
        <f t="shared" si="1"/>
        <v>2023</v>
      </c>
      <c r="GC5" s="164">
        <f t="shared" si="1"/>
        <v>2023</v>
      </c>
      <c r="GD5" s="164">
        <f t="shared" si="1"/>
        <v>2023</v>
      </c>
      <c r="GE5" s="164">
        <f t="shared" si="1"/>
        <v>2023</v>
      </c>
      <c r="GF5" s="164">
        <f t="shared" si="1"/>
        <v>2023</v>
      </c>
      <c r="GG5" s="164">
        <f t="shared" ref="GG5:GI5" si="2">+YEAR(GG7)</f>
        <v>2023</v>
      </c>
      <c r="GH5" s="164">
        <f t="shared" si="2"/>
        <v>2023</v>
      </c>
      <c r="GI5" s="164">
        <f t="shared" si="2"/>
        <v>2024</v>
      </c>
    </row>
    <row r="6" spans="2:191" s="101" customFormat="1" ht="27" customHeight="1">
      <c r="D6" s="156" t="s">
        <v>13</v>
      </c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70" t="s">
        <v>83</v>
      </c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2"/>
      <c r="BG6" s="167" t="s">
        <v>84</v>
      </c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9"/>
    </row>
    <row r="7" spans="2:191" s="101" customFormat="1" ht="15" customHeight="1">
      <c r="B7" s="160" t="s">
        <v>31</v>
      </c>
      <c r="C7" s="160" t="s">
        <v>61</v>
      </c>
      <c r="D7" s="159">
        <v>2013</v>
      </c>
      <c r="E7" s="159">
        <f>+D7+1</f>
        <v>2014</v>
      </c>
      <c r="F7" s="159">
        <f t="shared" ref="F7:G7" si="3">+E7+1</f>
        <v>2015</v>
      </c>
      <c r="G7" s="159">
        <f t="shared" si="3"/>
        <v>2016</v>
      </c>
      <c r="H7" s="159">
        <v>2017</v>
      </c>
      <c r="I7" s="159">
        <v>2018</v>
      </c>
      <c r="J7" s="159">
        <v>2019</v>
      </c>
      <c r="K7" s="159">
        <v>2020</v>
      </c>
      <c r="L7" s="159">
        <v>2021</v>
      </c>
      <c r="M7" s="159">
        <v>2022</v>
      </c>
      <c r="N7" s="159">
        <v>2023</v>
      </c>
      <c r="O7" s="27" t="s">
        <v>157</v>
      </c>
      <c r="P7" s="27" t="s">
        <v>158</v>
      </c>
      <c r="Q7" s="27" t="s">
        <v>159</v>
      </c>
      <c r="R7" s="27" t="s">
        <v>160</v>
      </c>
      <c r="S7" s="27" t="s">
        <v>161</v>
      </c>
      <c r="T7" s="27" t="s">
        <v>162</v>
      </c>
      <c r="U7" s="27" t="s">
        <v>164</v>
      </c>
      <c r="V7" s="27" t="s">
        <v>165</v>
      </c>
      <c r="W7" s="27" t="s">
        <v>166</v>
      </c>
      <c r="X7" s="27" t="s">
        <v>167</v>
      </c>
      <c r="Y7" s="27" t="s">
        <v>163</v>
      </c>
      <c r="Z7" s="27" t="s">
        <v>168</v>
      </c>
      <c r="AA7" s="27" t="s">
        <v>169</v>
      </c>
      <c r="AB7" s="27" t="s">
        <v>170</v>
      </c>
      <c r="AC7" s="27" t="s">
        <v>171</v>
      </c>
      <c r="AD7" s="27" t="s">
        <v>172</v>
      </c>
      <c r="AE7" s="27" t="s">
        <v>62</v>
      </c>
      <c r="AF7" s="20" t="s">
        <v>63</v>
      </c>
      <c r="AG7" s="20" t="s">
        <v>64</v>
      </c>
      <c r="AH7" s="20" t="s">
        <v>65</v>
      </c>
      <c r="AI7" s="20" t="s">
        <v>66</v>
      </c>
      <c r="AJ7" s="20" t="s">
        <v>67</v>
      </c>
      <c r="AK7" s="20" t="s">
        <v>68</v>
      </c>
      <c r="AL7" s="20" t="s">
        <v>69</v>
      </c>
      <c r="AM7" s="20" t="s">
        <v>70</v>
      </c>
      <c r="AN7" s="20" t="s">
        <v>71</v>
      </c>
      <c r="AO7" s="20" t="s">
        <v>72</v>
      </c>
      <c r="AP7" s="20" t="s">
        <v>73</v>
      </c>
      <c r="AQ7" s="20" t="s">
        <v>74</v>
      </c>
      <c r="AR7" s="20" t="s">
        <v>75</v>
      </c>
      <c r="AS7" s="20" t="s">
        <v>76</v>
      </c>
      <c r="AT7" s="20" t="s">
        <v>77</v>
      </c>
      <c r="AU7" s="20" t="s">
        <v>136</v>
      </c>
      <c r="AV7" s="20" t="s">
        <v>138</v>
      </c>
      <c r="AW7" s="20" t="s">
        <v>139</v>
      </c>
      <c r="AX7" s="20" t="s">
        <v>140</v>
      </c>
      <c r="AY7" s="20" t="s">
        <v>137</v>
      </c>
      <c r="AZ7" s="20" t="s">
        <v>174</v>
      </c>
      <c r="BA7" s="20" t="s">
        <v>181</v>
      </c>
      <c r="BB7" s="20" t="s">
        <v>192</v>
      </c>
      <c r="BC7" s="20" t="s">
        <v>216</v>
      </c>
      <c r="BD7" s="20" t="s">
        <v>256</v>
      </c>
      <c r="BE7" s="20" t="s">
        <v>255</v>
      </c>
      <c r="BF7" s="20" t="s">
        <v>215</v>
      </c>
      <c r="BG7" s="22">
        <v>41275</v>
      </c>
      <c r="BH7" s="22">
        <v>41306</v>
      </c>
      <c r="BI7" s="22">
        <v>41334</v>
      </c>
      <c r="BJ7" s="22">
        <v>41365</v>
      </c>
      <c r="BK7" s="22">
        <v>41395</v>
      </c>
      <c r="BL7" s="22">
        <v>41426</v>
      </c>
      <c r="BM7" s="22">
        <v>41456</v>
      </c>
      <c r="BN7" s="22">
        <v>41487</v>
      </c>
      <c r="BO7" s="22">
        <v>41518</v>
      </c>
      <c r="BP7" s="22">
        <v>41548</v>
      </c>
      <c r="BQ7" s="22">
        <v>41579</v>
      </c>
      <c r="BR7" s="22">
        <v>41609</v>
      </c>
      <c r="BS7" s="22">
        <v>41640</v>
      </c>
      <c r="BT7" s="22">
        <v>41671</v>
      </c>
      <c r="BU7" s="22">
        <v>41699</v>
      </c>
      <c r="BV7" s="22">
        <v>41730</v>
      </c>
      <c r="BW7" s="22">
        <v>41760</v>
      </c>
      <c r="BX7" s="22">
        <v>41791</v>
      </c>
      <c r="BY7" s="22">
        <v>41821</v>
      </c>
      <c r="BZ7" s="22">
        <v>41852</v>
      </c>
      <c r="CA7" s="22">
        <v>41883</v>
      </c>
      <c r="CB7" s="22">
        <v>41913</v>
      </c>
      <c r="CC7" s="22">
        <v>41944</v>
      </c>
      <c r="CD7" s="22">
        <v>41974</v>
      </c>
      <c r="CE7" s="22">
        <v>42005</v>
      </c>
      <c r="CF7" s="22">
        <v>42036</v>
      </c>
      <c r="CG7" s="22">
        <v>42064</v>
      </c>
      <c r="CH7" s="22">
        <v>42095</v>
      </c>
      <c r="CI7" s="22">
        <v>42125</v>
      </c>
      <c r="CJ7" s="22">
        <v>42156</v>
      </c>
      <c r="CK7" s="22">
        <v>42186</v>
      </c>
      <c r="CL7" s="22">
        <v>42217</v>
      </c>
      <c r="CM7" s="22">
        <v>42248</v>
      </c>
      <c r="CN7" s="22">
        <v>42278</v>
      </c>
      <c r="CO7" s="22">
        <v>42309</v>
      </c>
      <c r="CP7" s="22">
        <v>42339</v>
      </c>
      <c r="CQ7" s="22">
        <v>42370</v>
      </c>
      <c r="CR7" s="22">
        <v>42401</v>
      </c>
      <c r="CS7" s="22">
        <v>42430</v>
      </c>
      <c r="CT7" s="22">
        <v>42461</v>
      </c>
      <c r="CU7" s="22">
        <v>42491</v>
      </c>
      <c r="CV7" s="22">
        <v>42522</v>
      </c>
      <c r="CW7" s="22">
        <v>42552</v>
      </c>
      <c r="CX7" s="22">
        <v>42583</v>
      </c>
      <c r="CY7" s="22">
        <v>42614</v>
      </c>
      <c r="CZ7" s="22">
        <v>42644</v>
      </c>
      <c r="DA7" s="22">
        <v>42675</v>
      </c>
      <c r="DB7" s="22">
        <v>42705</v>
      </c>
      <c r="DC7" s="22">
        <v>42736</v>
      </c>
      <c r="DD7" s="21">
        <v>42767</v>
      </c>
      <c r="DE7" s="21">
        <v>42795</v>
      </c>
      <c r="DF7" s="21">
        <v>42826</v>
      </c>
      <c r="DG7" s="21">
        <v>42856</v>
      </c>
      <c r="DH7" s="21">
        <v>42887</v>
      </c>
      <c r="DI7" s="21">
        <v>42917</v>
      </c>
      <c r="DJ7" s="21">
        <v>42948</v>
      </c>
      <c r="DK7" s="21">
        <v>42979</v>
      </c>
      <c r="DL7" s="21">
        <v>43009</v>
      </c>
      <c r="DM7" s="21">
        <v>43040</v>
      </c>
      <c r="DN7" s="21">
        <v>43070</v>
      </c>
      <c r="DO7" s="21">
        <v>43101</v>
      </c>
      <c r="DP7" s="21">
        <v>43132</v>
      </c>
      <c r="DQ7" s="21">
        <v>43160</v>
      </c>
      <c r="DR7" s="21">
        <v>43191</v>
      </c>
      <c r="DS7" s="21">
        <v>43221</v>
      </c>
      <c r="DT7" s="21">
        <v>43252</v>
      </c>
      <c r="DU7" s="21">
        <v>43282</v>
      </c>
      <c r="DV7" s="21">
        <v>43313</v>
      </c>
      <c r="DW7" s="21">
        <v>43344</v>
      </c>
      <c r="DX7" s="21">
        <v>43374</v>
      </c>
      <c r="DY7" s="21">
        <v>43405</v>
      </c>
      <c r="DZ7" s="21">
        <v>43435</v>
      </c>
      <c r="EA7" s="21">
        <v>43466</v>
      </c>
      <c r="EB7" s="21">
        <v>43497</v>
      </c>
      <c r="EC7" s="21">
        <v>43525</v>
      </c>
      <c r="ED7" s="21">
        <v>43556</v>
      </c>
      <c r="EE7" s="21">
        <v>43586</v>
      </c>
      <c r="EF7" s="21">
        <v>43617</v>
      </c>
      <c r="EG7" s="21">
        <v>43647</v>
      </c>
      <c r="EH7" s="21">
        <v>43678</v>
      </c>
      <c r="EI7" s="21">
        <v>43709</v>
      </c>
      <c r="EJ7" s="21">
        <v>43739</v>
      </c>
      <c r="EK7" s="21">
        <v>43770</v>
      </c>
      <c r="EL7" s="21">
        <v>43800</v>
      </c>
      <c r="EM7" s="21">
        <v>43831</v>
      </c>
      <c r="EN7" s="21">
        <v>43862</v>
      </c>
      <c r="EO7" s="21">
        <v>43891</v>
      </c>
      <c r="EP7" s="21">
        <v>43922</v>
      </c>
      <c r="EQ7" s="21">
        <v>43952</v>
      </c>
      <c r="ER7" s="21">
        <v>43983</v>
      </c>
      <c r="ES7" s="21">
        <v>44013</v>
      </c>
      <c r="ET7" s="21">
        <v>44044</v>
      </c>
      <c r="EU7" s="21">
        <v>44075</v>
      </c>
      <c r="EV7" s="21">
        <v>44105</v>
      </c>
      <c r="EW7" s="21">
        <v>44136</v>
      </c>
      <c r="EX7" s="21">
        <v>44166</v>
      </c>
      <c r="EY7" s="21">
        <v>44197</v>
      </c>
      <c r="EZ7" s="21">
        <v>44228</v>
      </c>
      <c r="FA7" s="21">
        <v>44256</v>
      </c>
      <c r="FB7" s="21">
        <v>44287</v>
      </c>
      <c r="FC7" s="21">
        <v>44317</v>
      </c>
      <c r="FD7" s="21">
        <v>44348</v>
      </c>
      <c r="FE7" s="21">
        <v>44378</v>
      </c>
      <c r="FF7" s="21">
        <v>44409</v>
      </c>
      <c r="FG7" s="21">
        <v>44440</v>
      </c>
      <c r="FH7" s="21">
        <v>44470</v>
      </c>
      <c r="FI7" s="21">
        <v>44501</v>
      </c>
      <c r="FJ7" s="21">
        <v>44531</v>
      </c>
      <c r="FK7" s="21">
        <v>44562</v>
      </c>
      <c r="FL7" s="21">
        <v>44593</v>
      </c>
      <c r="FM7" s="21">
        <v>44621</v>
      </c>
      <c r="FN7" s="232">
        <v>44652</v>
      </c>
      <c r="FO7" s="21">
        <v>44682</v>
      </c>
      <c r="FP7" s="21">
        <v>44713</v>
      </c>
      <c r="FQ7" s="21">
        <v>44743</v>
      </c>
      <c r="FR7" s="21">
        <v>44774</v>
      </c>
      <c r="FS7" s="21">
        <v>44805</v>
      </c>
      <c r="FT7" s="21">
        <v>44835</v>
      </c>
      <c r="FU7" s="21">
        <v>44866</v>
      </c>
      <c r="FV7" s="21">
        <v>44896</v>
      </c>
      <c r="FW7" s="21">
        <v>44927</v>
      </c>
      <c r="FX7" s="21">
        <v>44958</v>
      </c>
      <c r="FY7" s="21">
        <v>44986</v>
      </c>
      <c r="FZ7" s="21">
        <v>45017</v>
      </c>
      <c r="GA7" s="21">
        <v>45047</v>
      </c>
      <c r="GB7" s="21">
        <v>45078</v>
      </c>
      <c r="GC7" s="21">
        <v>45108</v>
      </c>
      <c r="GD7" s="21">
        <v>45139</v>
      </c>
      <c r="GE7" s="21">
        <v>45170</v>
      </c>
      <c r="GF7" s="21">
        <v>45200</v>
      </c>
      <c r="GG7" s="21">
        <v>45231</v>
      </c>
      <c r="GH7" s="21">
        <v>45261</v>
      </c>
      <c r="GI7" s="21">
        <v>45292</v>
      </c>
    </row>
    <row r="8" spans="2:191" s="37" customFormat="1">
      <c r="B8" s="173">
        <v>1</v>
      </c>
      <c r="C8" s="174" t="s">
        <v>98</v>
      </c>
      <c r="D8" s="175">
        <f t="shared" ref="D8:G8" si="4">+D10+D14</f>
        <v>13413.664167892364</v>
      </c>
      <c r="E8" s="175">
        <f t="shared" si="4"/>
        <v>5572.8838463099437</v>
      </c>
      <c r="F8" s="175">
        <f t="shared" si="4"/>
        <v>5432.965843796429</v>
      </c>
      <c r="G8" s="175">
        <f t="shared" si="4"/>
        <v>4562.8624286707891</v>
      </c>
      <c r="H8" s="175">
        <f t="shared" ref="H8:AP8" si="5">+H10+H14</f>
        <v>4539.5228560881551</v>
      </c>
      <c r="I8" s="175">
        <f t="shared" si="5"/>
        <v>5443.34837247</v>
      </c>
      <c r="J8" s="175">
        <f t="shared" si="5"/>
        <v>6971.4999413461337</v>
      </c>
      <c r="K8" s="175">
        <f t="shared" si="5"/>
        <v>6558.1152805033735</v>
      </c>
      <c r="L8" s="175">
        <f t="shared" si="5"/>
        <v>7464.1556741040531</v>
      </c>
      <c r="M8" s="175">
        <f t="shared" ref="M8:M26" si="6">+SUM(FK8:FV8)</f>
        <v>7735.397930506002</v>
      </c>
      <c r="N8" s="175">
        <f t="shared" ref="N8:N34" si="7">+SUMIF($BH$5:$AAB$5,$N$7,$BH8:$AAB8)</f>
        <v>7965.2287941733339</v>
      </c>
      <c r="O8" s="175">
        <f t="shared" ref="O8" si="8">+SUM(BC8:BI8)</f>
        <v>9343.0073163456691</v>
      </c>
      <c r="P8" s="175">
        <f t="shared" ref="P8" si="9">+SUM(BJ8:BL8)</f>
        <v>1211.8222942277348</v>
      </c>
      <c r="Q8" s="175">
        <f t="shared" ref="Q8" si="10">+SUM(BM8:BO8)</f>
        <v>1457.7946126889569</v>
      </c>
      <c r="R8" s="175">
        <f t="shared" ref="R8" si="11">+SUM(BP8:BR8)</f>
        <v>1401.0399446300003</v>
      </c>
      <c r="S8" s="175">
        <f t="shared" ref="S8" si="12">+SUM(BS8:BU8)</f>
        <v>1310.3772887</v>
      </c>
      <c r="T8" s="175">
        <f t="shared" ref="T8" si="13">+SUM(BV8:BX8)</f>
        <v>1440.9332635999422</v>
      </c>
      <c r="U8" s="175">
        <f t="shared" ref="U8" si="14">+SUM(BY8:CA8)</f>
        <v>1254.9227967199995</v>
      </c>
      <c r="V8" s="175">
        <f t="shared" ref="V8" si="15">+SUM(CB8:CD8)</f>
        <v>1566.6504972900009</v>
      </c>
      <c r="W8" s="175">
        <f t="shared" ref="W8" si="16">+SUM(CE8:CG8)</f>
        <v>1331.4312359219898</v>
      </c>
      <c r="X8" s="175">
        <f t="shared" ref="X8" si="17">+SUM(CH8:CJ8)</f>
        <v>1523.3232541799998</v>
      </c>
      <c r="Y8" s="175">
        <f t="shared" ref="Y8" si="18">+SUM(CK8:CM8)</f>
        <v>842.42076890333851</v>
      </c>
      <c r="Z8" s="175">
        <f t="shared" ref="Z8" si="19">+SUM(CN8:CP8)</f>
        <v>1735.7905847911009</v>
      </c>
      <c r="AA8" s="175">
        <f t="shared" ref="AA8" si="20">+SUM(CQ8:CS8)</f>
        <v>658.38936155271949</v>
      </c>
      <c r="AB8" s="175">
        <f t="shared" ref="AB8" si="21">+SUM(CT8:CV8)</f>
        <v>1222.2985042255746</v>
      </c>
      <c r="AC8" s="175">
        <f t="shared" ref="AC8" si="22">+SUM(CW8:CY8)</f>
        <v>1293.1469132069155</v>
      </c>
      <c r="AD8" s="175">
        <f t="shared" ref="AD8" si="23">+SUM(CZ8:DB8)</f>
        <v>1389.0276496855799</v>
      </c>
      <c r="AE8" s="175">
        <f t="shared" si="5"/>
        <v>952.27264307703911</v>
      </c>
      <c r="AF8" s="175">
        <f t="shared" si="5"/>
        <v>1100.5345428770388</v>
      </c>
      <c r="AG8" s="175">
        <f t="shared" si="5"/>
        <v>767.61374367703911</v>
      </c>
      <c r="AH8" s="175">
        <f t="shared" si="5"/>
        <v>1719.1019264570391</v>
      </c>
      <c r="AI8" s="175">
        <f t="shared" si="5"/>
        <v>1056.0643534350002</v>
      </c>
      <c r="AJ8" s="175">
        <f t="shared" si="5"/>
        <v>1455.7298290450003</v>
      </c>
      <c r="AK8" s="175">
        <f t="shared" si="5"/>
        <v>1373.1791838750003</v>
      </c>
      <c r="AL8" s="175">
        <f t="shared" si="5"/>
        <v>1558.3750061149999</v>
      </c>
      <c r="AM8" s="175">
        <f t="shared" si="5"/>
        <v>1299.37240911605</v>
      </c>
      <c r="AN8" s="175">
        <f t="shared" si="5"/>
        <v>1865.715182482</v>
      </c>
      <c r="AO8" s="175">
        <f t="shared" si="5"/>
        <v>1530.8864067980001</v>
      </c>
      <c r="AP8" s="175">
        <f t="shared" si="5"/>
        <v>2275.5259429500829</v>
      </c>
      <c r="AQ8" s="175">
        <f>+AQ10+AQ14</f>
        <v>1213.501611357965</v>
      </c>
      <c r="AR8" s="175">
        <f>+AR10+AR14</f>
        <v>2053.1698181622005</v>
      </c>
      <c r="AS8" s="175">
        <f>+AS10+AS14</f>
        <v>1400.4736426912996</v>
      </c>
      <c r="AT8" s="175">
        <f>+AT10+AT14</f>
        <v>1890.9702082919082</v>
      </c>
      <c r="AU8" s="175">
        <f t="shared" ref="AU8:AX8" si="24">+AU10+AU14</f>
        <v>1582.2788399112503</v>
      </c>
      <c r="AV8" s="175">
        <f t="shared" si="24"/>
        <v>1848.6400753072287</v>
      </c>
      <c r="AW8" s="175">
        <f t="shared" si="24"/>
        <v>1440.2398637399494</v>
      </c>
      <c r="AX8" s="175">
        <f t="shared" si="24"/>
        <v>2592.9968951456258</v>
      </c>
      <c r="AY8" s="175">
        <f t="shared" ref="AY8:DB8" si="25">+AY10+AY14</f>
        <v>2132.3374234356252</v>
      </c>
      <c r="AZ8" s="175">
        <f t="shared" ref="AZ8:AZ34" si="26">+SUM(FN8:FP8)</f>
        <v>1936.2223908340009</v>
      </c>
      <c r="BA8" s="175">
        <f>+SUM(FQ8:FS8)</f>
        <v>1800.1362639199995</v>
      </c>
      <c r="BB8" s="175">
        <f>+SUM(FT8:FV8)</f>
        <v>2335.3294566420013</v>
      </c>
      <c r="BC8" s="175">
        <f t="shared" ref="BC8" si="27">+SUM(FX8:FZ8)</f>
        <v>2225.4401240099996</v>
      </c>
      <c r="BD8" s="175">
        <f t="shared" ref="BD8" si="28">+SUM(GA8:GC8)</f>
        <v>1886.6704510800014</v>
      </c>
      <c r="BE8" s="175">
        <f t="shared" ref="BE8" si="29">+SUM(GD8:GF8)</f>
        <v>1987.6133416899993</v>
      </c>
      <c r="BF8" s="175">
        <f t="shared" ref="BF8" si="30">+SUM(GG8:GI8)</f>
        <v>2085.2285015756697</v>
      </c>
      <c r="BG8" s="175">
        <f t="shared" ref="BG8" si="31">+BG10+BG14</f>
        <v>392.82659060000003</v>
      </c>
      <c r="BH8" s="175">
        <f t="shared" si="25"/>
        <v>397.02843264000001</v>
      </c>
      <c r="BI8" s="175">
        <f t="shared" si="25"/>
        <v>368.19987474999988</v>
      </c>
      <c r="BJ8" s="175">
        <f t="shared" si="25"/>
        <v>397.4147364006115</v>
      </c>
      <c r="BK8" s="175">
        <f t="shared" si="25"/>
        <v>418.16817853496264</v>
      </c>
      <c r="BL8" s="175">
        <f t="shared" si="25"/>
        <v>396.23937929216083</v>
      </c>
      <c r="BM8" s="175">
        <f t="shared" si="25"/>
        <v>374.92635312999977</v>
      </c>
      <c r="BN8" s="175">
        <f t="shared" si="25"/>
        <v>467.19164234895743</v>
      </c>
      <c r="BO8" s="175">
        <f t="shared" si="25"/>
        <v>615.67661720999979</v>
      </c>
      <c r="BP8" s="175">
        <f t="shared" si="25"/>
        <v>435.49703269999941</v>
      </c>
      <c r="BQ8" s="175">
        <f t="shared" si="25"/>
        <v>432.08327694000121</v>
      </c>
      <c r="BR8" s="175">
        <f t="shared" si="25"/>
        <v>533.4596349899997</v>
      </c>
      <c r="BS8" s="175">
        <f t="shared" si="25"/>
        <v>494.73165268666668</v>
      </c>
      <c r="BT8" s="175">
        <f t="shared" si="25"/>
        <v>413.14153212666656</v>
      </c>
      <c r="BU8" s="175">
        <f t="shared" si="25"/>
        <v>402.50410388666688</v>
      </c>
      <c r="BV8" s="175">
        <f t="shared" si="25"/>
        <v>443.38706538328631</v>
      </c>
      <c r="BW8" s="175">
        <f t="shared" si="25"/>
        <v>475.16138053666651</v>
      </c>
      <c r="BX8" s="175">
        <f t="shared" si="25"/>
        <v>522.38481767998928</v>
      </c>
      <c r="BY8" s="175">
        <f t="shared" si="25"/>
        <v>448.30135932666599</v>
      </c>
      <c r="BZ8" s="175">
        <f t="shared" si="25"/>
        <v>426.27972633666718</v>
      </c>
      <c r="CA8" s="175">
        <f t="shared" si="25"/>
        <v>380.34171105666638</v>
      </c>
      <c r="CB8" s="175">
        <f t="shared" si="25"/>
        <v>475.17255933666718</v>
      </c>
      <c r="CC8" s="175">
        <f t="shared" si="25"/>
        <v>521.47957518666658</v>
      </c>
      <c r="CD8" s="175">
        <f t="shared" si="25"/>
        <v>569.99836276666713</v>
      </c>
      <c r="CE8" s="175">
        <f t="shared" si="25"/>
        <v>367.90531770333922</v>
      </c>
      <c r="CF8" s="175">
        <f t="shared" si="25"/>
        <v>463.69817521865048</v>
      </c>
      <c r="CG8" s="175">
        <f t="shared" si="25"/>
        <v>499.82774299999994</v>
      </c>
      <c r="CH8" s="175">
        <f t="shared" si="25"/>
        <v>589.38103683000031</v>
      </c>
      <c r="CI8" s="175">
        <f t="shared" si="25"/>
        <v>490.14545742999991</v>
      </c>
      <c r="CJ8" s="175">
        <f t="shared" si="25"/>
        <v>443.79675991999966</v>
      </c>
      <c r="CK8" s="175">
        <f t="shared" si="25"/>
        <v>446.79028809999971</v>
      </c>
      <c r="CL8" s="175">
        <f t="shared" si="25"/>
        <v>198.25274019332346</v>
      </c>
      <c r="CM8" s="175">
        <f t="shared" si="25"/>
        <v>197.37774061001531</v>
      </c>
      <c r="CN8" s="175">
        <f t="shared" si="25"/>
        <v>463.85258965556335</v>
      </c>
      <c r="CO8" s="175">
        <f t="shared" si="25"/>
        <v>286.94434638331893</v>
      </c>
      <c r="CP8" s="175">
        <f t="shared" si="25"/>
        <v>984.99364875221863</v>
      </c>
      <c r="CQ8" s="175">
        <f t="shared" si="25"/>
        <v>159.05972551295983</v>
      </c>
      <c r="CR8" s="175">
        <f t="shared" si="25"/>
        <v>138.36576380960514</v>
      </c>
      <c r="CS8" s="175">
        <f t="shared" si="25"/>
        <v>360.96387223015444</v>
      </c>
      <c r="CT8" s="175">
        <f t="shared" si="25"/>
        <v>512.99447801960503</v>
      </c>
      <c r="CU8" s="175">
        <f t="shared" si="25"/>
        <v>220.94154832636423</v>
      </c>
      <c r="CV8" s="175">
        <f t="shared" si="25"/>
        <v>488.36247787960525</v>
      </c>
      <c r="CW8" s="175">
        <f t="shared" si="25"/>
        <v>582.5354893443731</v>
      </c>
      <c r="CX8" s="175">
        <f t="shared" si="25"/>
        <v>348.45595755627158</v>
      </c>
      <c r="CY8" s="175">
        <f t="shared" si="25"/>
        <v>362.15546630627097</v>
      </c>
      <c r="CZ8" s="175">
        <f t="shared" si="25"/>
        <v>399.91081116627328</v>
      </c>
      <c r="DA8" s="175">
        <f t="shared" si="25"/>
        <v>402.95040812627087</v>
      </c>
      <c r="DB8" s="175">
        <f t="shared" si="25"/>
        <v>586.16643039303585</v>
      </c>
      <c r="DC8" s="175">
        <f t="shared" ref="DC8:DF8" si="32">+DC10+DC14</f>
        <v>285.01559566901301</v>
      </c>
      <c r="DD8" s="175">
        <f t="shared" si="32"/>
        <v>298.068409499013</v>
      </c>
      <c r="DE8" s="175">
        <f t="shared" si="32"/>
        <v>369.18863790901304</v>
      </c>
      <c r="DF8" s="175">
        <f t="shared" si="32"/>
        <v>328.85555931901303</v>
      </c>
      <c r="DG8" s="175">
        <f t="shared" ref="DG8:EW8" si="33">+DG10+DG14</f>
        <v>431.5128538790126</v>
      </c>
      <c r="DH8" s="175">
        <f t="shared" si="33"/>
        <v>340.16612967901312</v>
      </c>
      <c r="DI8" s="175">
        <f t="shared" si="33"/>
        <v>285.55908648901351</v>
      </c>
      <c r="DJ8" s="175">
        <f t="shared" si="33"/>
        <v>342.3960843590126</v>
      </c>
      <c r="DK8" s="175">
        <f t="shared" si="33"/>
        <v>139.658572829013</v>
      </c>
      <c r="DL8" s="175">
        <f t="shared" si="33"/>
        <v>653.75579285901335</v>
      </c>
      <c r="DM8" s="175">
        <f t="shared" si="33"/>
        <v>498.47793847901278</v>
      </c>
      <c r="DN8" s="175">
        <f t="shared" si="33"/>
        <v>566.86819511901308</v>
      </c>
      <c r="DO8" s="175">
        <f t="shared" si="33"/>
        <v>302.01993032833337</v>
      </c>
      <c r="DP8" s="175">
        <f t="shared" si="33"/>
        <v>429.53873469833337</v>
      </c>
      <c r="DQ8" s="175">
        <f t="shared" si="33"/>
        <v>324.50568840833336</v>
      </c>
      <c r="DR8" s="175">
        <f t="shared" si="33"/>
        <v>562.82308765833329</v>
      </c>
      <c r="DS8" s="175">
        <f t="shared" si="33"/>
        <v>502.20704551833319</v>
      </c>
      <c r="DT8" s="175">
        <f t="shared" si="33"/>
        <v>390.69969586833378</v>
      </c>
      <c r="DU8" s="175">
        <f t="shared" si="33"/>
        <v>506.36159035833361</v>
      </c>
      <c r="DV8" s="175">
        <f t="shared" si="33"/>
        <v>477.62757908833316</v>
      </c>
      <c r="DW8" s="175">
        <f t="shared" si="33"/>
        <v>389.19001442833343</v>
      </c>
      <c r="DX8" s="175">
        <f t="shared" si="33"/>
        <v>461.89566037833345</v>
      </c>
      <c r="DY8" s="175">
        <f t="shared" si="33"/>
        <v>488.71764253833271</v>
      </c>
      <c r="DZ8" s="175">
        <f t="shared" si="33"/>
        <v>607.76170319833386</v>
      </c>
      <c r="EA8" s="175">
        <f t="shared" si="33"/>
        <v>460.68323412333336</v>
      </c>
      <c r="EB8" s="175">
        <f t="shared" si="33"/>
        <v>491.20010259133329</v>
      </c>
      <c r="EC8" s="175">
        <f t="shared" si="33"/>
        <v>347.48907240138334</v>
      </c>
      <c r="ED8" s="175">
        <f t="shared" si="33"/>
        <v>729.15298944733354</v>
      </c>
      <c r="EE8" s="175">
        <f t="shared" si="33"/>
        <v>564.22913572333334</v>
      </c>
      <c r="EF8" s="175">
        <f t="shared" si="33"/>
        <v>572.33305731133316</v>
      </c>
      <c r="EG8" s="175">
        <f t="shared" si="33"/>
        <v>494.7037200273333</v>
      </c>
      <c r="EH8" s="175">
        <f t="shared" si="33"/>
        <v>509.0982815713341</v>
      </c>
      <c r="EI8" s="175">
        <f t="shared" si="33"/>
        <v>527.08440519933265</v>
      </c>
      <c r="EJ8" s="175">
        <f t="shared" si="33"/>
        <v>445.43169978341473</v>
      </c>
      <c r="EK8" s="175">
        <f t="shared" si="33"/>
        <v>399.38342679333363</v>
      </c>
      <c r="EL8" s="175">
        <f t="shared" si="33"/>
        <v>1430.7108163733349</v>
      </c>
      <c r="EM8" s="175">
        <f t="shared" si="33"/>
        <v>254.77053932274001</v>
      </c>
      <c r="EN8" s="175">
        <f t="shared" si="33"/>
        <v>574.22279572472496</v>
      </c>
      <c r="EO8" s="175">
        <f t="shared" si="33"/>
        <v>384.50827631050015</v>
      </c>
      <c r="EP8" s="175">
        <f t="shared" si="33"/>
        <v>433.50116587904989</v>
      </c>
      <c r="EQ8" s="175">
        <f t="shared" si="33"/>
        <v>1140.2956376827001</v>
      </c>
      <c r="ER8" s="175">
        <f t="shared" si="33"/>
        <v>479.37301460045035</v>
      </c>
      <c r="ES8" s="175">
        <f t="shared" si="33"/>
        <v>446.1219625178997</v>
      </c>
      <c r="ET8" s="175">
        <f t="shared" si="33"/>
        <v>508.44280234547443</v>
      </c>
      <c r="EU8" s="175">
        <f t="shared" si="33"/>
        <v>445.90887782792538</v>
      </c>
      <c r="EV8" s="175">
        <f t="shared" si="33"/>
        <v>514.44827222695938</v>
      </c>
      <c r="EW8" s="175">
        <f t="shared" si="33"/>
        <v>459.73381683440016</v>
      </c>
      <c r="EX8" s="175">
        <f t="shared" ref="EX8:FJ8" si="34">+EX10+EX14</f>
        <v>916.78811923054877</v>
      </c>
      <c r="EY8" s="175">
        <f t="shared" si="34"/>
        <v>499.45710432160001</v>
      </c>
      <c r="EZ8" s="175">
        <f t="shared" si="34"/>
        <v>494.58393255214992</v>
      </c>
      <c r="FA8" s="175">
        <f t="shared" si="34"/>
        <v>588.23780303750038</v>
      </c>
      <c r="FB8" s="175">
        <f t="shared" si="34"/>
        <v>653.67309197758459</v>
      </c>
      <c r="FC8" s="175">
        <f t="shared" si="34"/>
        <v>549.60943993087494</v>
      </c>
      <c r="FD8" s="175">
        <f t="shared" si="34"/>
        <v>645.35754339876917</v>
      </c>
      <c r="FE8" s="175">
        <f t="shared" si="34"/>
        <v>515.62551124665015</v>
      </c>
      <c r="FF8" s="175">
        <f t="shared" si="34"/>
        <v>578.56968611679929</v>
      </c>
      <c r="FG8" s="175">
        <f t="shared" si="34"/>
        <v>346.04466637649995</v>
      </c>
      <c r="FH8" s="175">
        <f t="shared" si="34"/>
        <v>785.59245903500073</v>
      </c>
      <c r="FI8" s="175">
        <f t="shared" si="34"/>
        <v>510.20700687520048</v>
      </c>
      <c r="FJ8" s="175">
        <f t="shared" si="34"/>
        <v>1297.1974292354248</v>
      </c>
      <c r="FK8" s="175">
        <f t="shared" ref="FK8:FM8" si="35">+FK10+FK14</f>
        <v>324.93298732499994</v>
      </c>
      <c r="FL8" s="175">
        <f t="shared" si="35"/>
        <v>740.38011446499979</v>
      </c>
      <c r="FM8" s="175">
        <f t="shared" si="35"/>
        <v>598.39671732000033</v>
      </c>
      <c r="FN8" s="175">
        <f t="shared" ref="FN8:FO8" si="36">+FN10+FN14</f>
        <v>651.80206233399952</v>
      </c>
      <c r="FO8" s="175">
        <f t="shared" si="36"/>
        <v>415.56213754000032</v>
      </c>
      <c r="FP8" s="175">
        <f t="shared" ref="FP8" si="37">+FP10+FP14</f>
        <v>868.85819096000091</v>
      </c>
      <c r="FQ8" s="175">
        <f t="shared" ref="FQ8" si="38">+FQ10+FQ14</f>
        <v>574.82637391999867</v>
      </c>
      <c r="FR8" s="175">
        <f t="shared" ref="FR8" si="39">+FR10+FR14</f>
        <v>634.06555798000102</v>
      </c>
      <c r="FS8" s="175">
        <f t="shared" ref="FS8" si="40">+FS10+FS14</f>
        <v>591.24433201999977</v>
      </c>
      <c r="FT8" s="175">
        <f t="shared" ref="FT8" si="41">+FT10+FT14</f>
        <v>706.29886497000177</v>
      </c>
      <c r="FU8" s="175">
        <f t="shared" ref="FU8" si="42">+FU10+FU14</f>
        <v>684.20004558199764</v>
      </c>
      <c r="FV8" s="175">
        <f t="shared" ref="FV8" si="43">+FV10+FV14</f>
        <v>944.83054609000203</v>
      </c>
      <c r="FW8" s="175">
        <f t="shared" ref="FW8" si="44">+FW10+FW14</f>
        <v>313.27507021000002</v>
      </c>
      <c r="FX8" s="175">
        <f t="shared" ref="FX8" si="45">+FX10+FX14</f>
        <v>867.15343895999979</v>
      </c>
      <c r="FY8" s="175">
        <f t="shared" ref="FY8" si="46">+FY10+FY14</f>
        <v>652.6322741400005</v>
      </c>
      <c r="FZ8" s="175">
        <f t="shared" ref="FZ8" si="47">+FZ10+FZ14</f>
        <v>705.65441090999934</v>
      </c>
      <c r="GA8" s="175">
        <f t="shared" ref="GA8:GB8" si="48">+GA10+GA14</f>
        <v>695.72391548000098</v>
      </c>
      <c r="GB8" s="175">
        <f t="shared" si="48"/>
        <v>622.75386267000079</v>
      </c>
      <c r="GC8" s="175">
        <f t="shared" ref="GC8" si="49">+GC10+GC14</f>
        <v>568.19267292999973</v>
      </c>
      <c r="GD8" s="175">
        <f t="shared" ref="GD8" si="50">+GD10+GD14</f>
        <v>706.63785392999876</v>
      </c>
      <c r="GE8" s="175">
        <f t="shared" ref="GE8" si="51">+GE10+GE14</f>
        <v>577.41929190000019</v>
      </c>
      <c r="GF8" s="175">
        <f t="shared" ref="GF8:GG8" si="52">+GF10+GF14</f>
        <v>703.55619586000046</v>
      </c>
      <c r="GG8" s="175">
        <f t="shared" si="52"/>
        <v>657.77349134333406</v>
      </c>
      <c r="GH8" s="175">
        <f t="shared" ref="GH8:GI8" si="53">+GH10+GH14</f>
        <v>894.45631584000103</v>
      </c>
      <c r="GI8" s="175">
        <f t="shared" si="53"/>
        <v>532.99869439233464</v>
      </c>
    </row>
    <row r="9" spans="2:191" hidden="1">
      <c r="B9" s="176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>
        <f t="shared" si="6"/>
        <v>0</v>
      </c>
      <c r="N9" s="178">
        <f t="shared" si="7"/>
        <v>0</v>
      </c>
      <c r="O9" s="178">
        <f t="shared" ref="O9:O66" si="54">+SUM(BC9:BI9)</f>
        <v>0</v>
      </c>
      <c r="P9" s="178">
        <f t="shared" ref="P9:P66" si="55">+SUM(BJ9:BL9)</f>
        <v>0</v>
      </c>
      <c r="Q9" s="178">
        <f t="shared" ref="Q9:Q66" si="56">+SUM(BM9:BO9)</f>
        <v>0</v>
      </c>
      <c r="R9" s="178">
        <f t="shared" ref="R9:R66" si="57">+SUM(BP9:BR9)</f>
        <v>0</v>
      </c>
      <c r="S9" s="178">
        <f t="shared" ref="S9:S66" si="58">+SUM(BS9:BU9)</f>
        <v>0</v>
      </c>
      <c r="T9" s="178">
        <f t="shared" ref="T9:T66" si="59">+SUM(BV9:BX9)</f>
        <v>0</v>
      </c>
      <c r="U9" s="178">
        <f t="shared" ref="U9:U66" si="60">+SUM(BY9:CA9)</f>
        <v>0</v>
      </c>
      <c r="V9" s="178">
        <f t="shared" ref="V9:V66" si="61">+SUM(CB9:CD9)</f>
        <v>0</v>
      </c>
      <c r="W9" s="178">
        <f t="shared" ref="W9:W66" si="62">+SUM(CE9:CG9)</f>
        <v>0</v>
      </c>
      <c r="X9" s="178">
        <f t="shared" ref="X9:X66" si="63">+SUM(CH9:CJ9)</f>
        <v>0</v>
      </c>
      <c r="Y9" s="178">
        <f t="shared" ref="Y9:Y66" si="64">+SUM(CK9:CM9)</f>
        <v>0</v>
      </c>
      <c r="Z9" s="178">
        <f t="shared" ref="Z9:Z66" si="65">+SUM(CN9:CP9)</f>
        <v>0</v>
      </c>
      <c r="AA9" s="178">
        <f t="shared" ref="AA9:AA66" si="66">+SUM(CQ9:CS9)</f>
        <v>0</v>
      </c>
      <c r="AB9" s="178">
        <f t="shared" ref="AB9:AB66" si="67">+SUM(CT9:CV9)</f>
        <v>0</v>
      </c>
      <c r="AC9" s="178">
        <f t="shared" ref="AC9:AC66" si="68">+SUM(CW9:CY9)</f>
        <v>0</v>
      </c>
      <c r="AD9" s="178">
        <f t="shared" ref="AD9:AD66" si="69">+SUM(CZ9:DB9)</f>
        <v>0</v>
      </c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>
        <f t="shared" si="26"/>
        <v>0</v>
      </c>
      <c r="BA9" s="178">
        <f t="shared" ref="BA9:BA70" si="70">+SUM(FQ9:FS9)</f>
        <v>0</v>
      </c>
      <c r="BB9" s="178">
        <f t="shared" ref="BB9:BB70" si="71">+SUM(FT9:FV9)</f>
        <v>0</v>
      </c>
      <c r="BC9" s="178">
        <f t="shared" ref="BC9:BC34" si="72">+SUM(FX9:FZ9)</f>
        <v>0</v>
      </c>
      <c r="BD9" s="178">
        <f t="shared" ref="BD9:BD34" si="73">+SUM(GA9:GC9)</f>
        <v>0</v>
      </c>
      <c r="BE9" s="178">
        <f t="shared" ref="BE9:BE34" si="74">+SUM(GD9:GF9)</f>
        <v>0</v>
      </c>
      <c r="BF9" s="178">
        <f t="shared" ref="BF9:BF34" si="75">+SUM(GG9:GI9)</f>
        <v>0</v>
      </c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</row>
    <row r="10" spans="2:191" hidden="1">
      <c r="B10" s="179">
        <v>11</v>
      </c>
      <c r="C10" s="180" t="s">
        <v>1</v>
      </c>
      <c r="D10" s="181">
        <f t="shared" ref="D10:G10" si="76">D11+D12</f>
        <v>0</v>
      </c>
      <c r="E10" s="181">
        <f t="shared" si="76"/>
        <v>0</v>
      </c>
      <c r="F10" s="181">
        <f t="shared" si="76"/>
        <v>0</v>
      </c>
      <c r="G10" s="181">
        <f t="shared" si="76"/>
        <v>0</v>
      </c>
      <c r="H10" s="181">
        <f t="shared" ref="H10:AP10" si="77">H11+H12</f>
        <v>0</v>
      </c>
      <c r="I10" s="181">
        <f t="shared" si="77"/>
        <v>0</v>
      </c>
      <c r="J10" s="181">
        <f t="shared" si="77"/>
        <v>0</v>
      </c>
      <c r="K10" s="181">
        <f t="shared" si="77"/>
        <v>0</v>
      </c>
      <c r="L10" s="181">
        <f t="shared" si="77"/>
        <v>0</v>
      </c>
      <c r="M10" s="181">
        <f t="shared" si="6"/>
        <v>0</v>
      </c>
      <c r="N10" s="181">
        <f t="shared" si="7"/>
        <v>0</v>
      </c>
      <c r="O10" s="181">
        <f t="shared" si="54"/>
        <v>0</v>
      </c>
      <c r="P10" s="181">
        <f t="shared" si="55"/>
        <v>0</v>
      </c>
      <c r="Q10" s="181">
        <f t="shared" si="56"/>
        <v>0</v>
      </c>
      <c r="R10" s="181">
        <f t="shared" si="57"/>
        <v>0</v>
      </c>
      <c r="S10" s="181">
        <f t="shared" si="58"/>
        <v>0</v>
      </c>
      <c r="T10" s="181">
        <f t="shared" si="59"/>
        <v>0</v>
      </c>
      <c r="U10" s="181">
        <f t="shared" si="60"/>
        <v>0</v>
      </c>
      <c r="V10" s="181">
        <f t="shared" si="61"/>
        <v>0</v>
      </c>
      <c r="W10" s="181">
        <f t="shared" si="62"/>
        <v>0</v>
      </c>
      <c r="X10" s="181">
        <f t="shared" si="63"/>
        <v>0</v>
      </c>
      <c r="Y10" s="181">
        <f t="shared" si="64"/>
        <v>0</v>
      </c>
      <c r="Z10" s="181">
        <f t="shared" si="65"/>
        <v>0</v>
      </c>
      <c r="AA10" s="181">
        <f t="shared" si="66"/>
        <v>0</v>
      </c>
      <c r="AB10" s="181">
        <f t="shared" si="67"/>
        <v>0</v>
      </c>
      <c r="AC10" s="181">
        <f t="shared" si="68"/>
        <v>0</v>
      </c>
      <c r="AD10" s="181">
        <f t="shared" si="69"/>
        <v>0</v>
      </c>
      <c r="AE10" s="181">
        <f t="shared" si="77"/>
        <v>0</v>
      </c>
      <c r="AF10" s="181">
        <f t="shared" si="77"/>
        <v>0</v>
      </c>
      <c r="AG10" s="181">
        <f t="shared" si="77"/>
        <v>0</v>
      </c>
      <c r="AH10" s="181">
        <f t="shared" si="77"/>
        <v>0</v>
      </c>
      <c r="AI10" s="181">
        <f t="shared" si="77"/>
        <v>0</v>
      </c>
      <c r="AJ10" s="181">
        <f t="shared" si="77"/>
        <v>0</v>
      </c>
      <c r="AK10" s="181">
        <f t="shared" si="77"/>
        <v>0</v>
      </c>
      <c r="AL10" s="181">
        <f t="shared" si="77"/>
        <v>0</v>
      </c>
      <c r="AM10" s="181">
        <f t="shared" si="77"/>
        <v>0</v>
      </c>
      <c r="AN10" s="181">
        <f t="shared" si="77"/>
        <v>0</v>
      </c>
      <c r="AO10" s="181">
        <f t="shared" si="77"/>
        <v>0</v>
      </c>
      <c r="AP10" s="181">
        <f t="shared" si="77"/>
        <v>0</v>
      </c>
      <c r="AQ10" s="181">
        <f>AQ11+AQ12</f>
        <v>0</v>
      </c>
      <c r="AR10" s="181">
        <f>AR11+AR12</f>
        <v>0</v>
      </c>
      <c r="AS10" s="181">
        <f>AS11+AS12</f>
        <v>0</v>
      </c>
      <c r="AT10" s="181">
        <f>AT11+AT12</f>
        <v>0</v>
      </c>
      <c r="AU10" s="181">
        <f>+SUM(EY10:FA10)</f>
        <v>0</v>
      </c>
      <c r="AV10" s="181">
        <f>+SUM(FB10:FD10)</f>
        <v>0</v>
      </c>
      <c r="AW10" s="181">
        <f>+SUM(FE10:FG10)</f>
        <v>0</v>
      </c>
      <c r="AX10" s="181">
        <f>+SUM(FK10:FM10)</f>
        <v>0</v>
      </c>
      <c r="AY10" s="181">
        <f>+SUM(FK10:FM10)</f>
        <v>0</v>
      </c>
      <c r="AZ10" s="181">
        <f t="shared" si="26"/>
        <v>0</v>
      </c>
      <c r="BA10" s="181">
        <f t="shared" si="70"/>
        <v>0</v>
      </c>
      <c r="BB10" s="181">
        <f t="shared" si="71"/>
        <v>0</v>
      </c>
      <c r="BC10" s="181">
        <f t="shared" si="72"/>
        <v>0</v>
      </c>
      <c r="BD10" s="181">
        <f t="shared" si="73"/>
        <v>0</v>
      </c>
      <c r="BE10" s="181">
        <f t="shared" si="74"/>
        <v>0</v>
      </c>
      <c r="BF10" s="181">
        <f t="shared" si="75"/>
        <v>0</v>
      </c>
      <c r="BG10" s="181">
        <f t="shared" ref="BG10" si="78">BG11+BG12</f>
        <v>0</v>
      </c>
      <c r="BH10" s="181">
        <f t="shared" ref="BH10:DB10" si="79">BH11+BH12</f>
        <v>0</v>
      </c>
      <c r="BI10" s="181">
        <f t="shared" si="79"/>
        <v>0</v>
      </c>
      <c r="BJ10" s="181">
        <f t="shared" si="79"/>
        <v>0</v>
      </c>
      <c r="BK10" s="181">
        <f t="shared" si="79"/>
        <v>0</v>
      </c>
      <c r="BL10" s="181">
        <f t="shared" si="79"/>
        <v>0</v>
      </c>
      <c r="BM10" s="181">
        <f t="shared" si="79"/>
        <v>0</v>
      </c>
      <c r="BN10" s="181">
        <f t="shared" si="79"/>
        <v>0</v>
      </c>
      <c r="BO10" s="181">
        <f t="shared" si="79"/>
        <v>0</v>
      </c>
      <c r="BP10" s="181">
        <f t="shared" si="79"/>
        <v>0</v>
      </c>
      <c r="BQ10" s="181">
        <f t="shared" si="79"/>
        <v>0</v>
      </c>
      <c r="BR10" s="181">
        <f t="shared" si="79"/>
        <v>0</v>
      </c>
      <c r="BS10" s="181">
        <f t="shared" si="79"/>
        <v>0</v>
      </c>
      <c r="BT10" s="181">
        <f t="shared" si="79"/>
        <v>0</v>
      </c>
      <c r="BU10" s="181">
        <f t="shared" si="79"/>
        <v>0</v>
      </c>
      <c r="BV10" s="181">
        <f t="shared" si="79"/>
        <v>0</v>
      </c>
      <c r="BW10" s="181">
        <f t="shared" si="79"/>
        <v>0</v>
      </c>
      <c r="BX10" s="181">
        <f t="shared" si="79"/>
        <v>0</v>
      </c>
      <c r="BY10" s="181">
        <f t="shared" si="79"/>
        <v>0</v>
      </c>
      <c r="BZ10" s="181">
        <f t="shared" si="79"/>
        <v>0</v>
      </c>
      <c r="CA10" s="181">
        <f t="shared" si="79"/>
        <v>0</v>
      </c>
      <c r="CB10" s="181">
        <f t="shared" si="79"/>
        <v>0</v>
      </c>
      <c r="CC10" s="181">
        <f t="shared" si="79"/>
        <v>0</v>
      </c>
      <c r="CD10" s="181">
        <f t="shared" si="79"/>
        <v>0</v>
      </c>
      <c r="CE10" s="181">
        <f t="shared" si="79"/>
        <v>0</v>
      </c>
      <c r="CF10" s="181">
        <f t="shared" si="79"/>
        <v>0</v>
      </c>
      <c r="CG10" s="181">
        <f t="shared" si="79"/>
        <v>0</v>
      </c>
      <c r="CH10" s="181">
        <f t="shared" si="79"/>
        <v>0</v>
      </c>
      <c r="CI10" s="181">
        <f t="shared" si="79"/>
        <v>0</v>
      </c>
      <c r="CJ10" s="181">
        <f t="shared" si="79"/>
        <v>0</v>
      </c>
      <c r="CK10" s="181">
        <f t="shared" si="79"/>
        <v>0</v>
      </c>
      <c r="CL10" s="181">
        <f t="shared" si="79"/>
        <v>0</v>
      </c>
      <c r="CM10" s="181">
        <f t="shared" si="79"/>
        <v>0</v>
      </c>
      <c r="CN10" s="181">
        <f t="shared" si="79"/>
        <v>0</v>
      </c>
      <c r="CO10" s="181">
        <f t="shared" si="79"/>
        <v>0</v>
      </c>
      <c r="CP10" s="181">
        <f t="shared" si="79"/>
        <v>0</v>
      </c>
      <c r="CQ10" s="181">
        <f t="shared" si="79"/>
        <v>0</v>
      </c>
      <c r="CR10" s="181">
        <f t="shared" si="79"/>
        <v>0</v>
      </c>
      <c r="CS10" s="181">
        <f t="shared" si="79"/>
        <v>0</v>
      </c>
      <c r="CT10" s="181">
        <f t="shared" si="79"/>
        <v>0</v>
      </c>
      <c r="CU10" s="181">
        <f t="shared" si="79"/>
        <v>0</v>
      </c>
      <c r="CV10" s="181">
        <f t="shared" si="79"/>
        <v>0</v>
      </c>
      <c r="CW10" s="181">
        <f t="shared" si="79"/>
        <v>0</v>
      </c>
      <c r="CX10" s="181">
        <f t="shared" si="79"/>
        <v>0</v>
      </c>
      <c r="CY10" s="181">
        <f t="shared" si="79"/>
        <v>0</v>
      </c>
      <c r="CZ10" s="181">
        <f t="shared" si="79"/>
        <v>0</v>
      </c>
      <c r="DA10" s="181">
        <f t="shared" si="79"/>
        <v>0</v>
      </c>
      <c r="DB10" s="181">
        <f t="shared" si="79"/>
        <v>0</v>
      </c>
      <c r="DC10" s="181">
        <f t="shared" ref="DC10:DF10" si="80">DC11+DC12</f>
        <v>0</v>
      </c>
      <c r="DD10" s="181">
        <f t="shared" si="80"/>
        <v>0</v>
      </c>
      <c r="DE10" s="181">
        <f t="shared" si="80"/>
        <v>0</v>
      </c>
      <c r="DF10" s="181">
        <f t="shared" si="80"/>
        <v>0</v>
      </c>
      <c r="DG10" s="181">
        <f t="shared" ref="DG10:EW10" si="81">DG11+DG12</f>
        <v>0</v>
      </c>
      <c r="DH10" s="181">
        <f t="shared" si="81"/>
        <v>0</v>
      </c>
      <c r="DI10" s="181">
        <f t="shared" si="81"/>
        <v>0</v>
      </c>
      <c r="DJ10" s="181">
        <f t="shared" si="81"/>
        <v>0</v>
      </c>
      <c r="DK10" s="181">
        <f t="shared" si="81"/>
        <v>0</v>
      </c>
      <c r="DL10" s="181">
        <f t="shared" si="81"/>
        <v>0</v>
      </c>
      <c r="DM10" s="181">
        <f t="shared" si="81"/>
        <v>0</v>
      </c>
      <c r="DN10" s="181">
        <f t="shared" si="81"/>
        <v>0</v>
      </c>
      <c r="DO10" s="181">
        <f t="shared" si="81"/>
        <v>0</v>
      </c>
      <c r="DP10" s="181">
        <f t="shared" si="81"/>
        <v>0</v>
      </c>
      <c r="DQ10" s="181">
        <f t="shared" si="81"/>
        <v>0</v>
      </c>
      <c r="DR10" s="181">
        <f t="shared" si="81"/>
        <v>0</v>
      </c>
      <c r="DS10" s="181">
        <f t="shared" si="81"/>
        <v>0</v>
      </c>
      <c r="DT10" s="181">
        <f t="shared" si="81"/>
        <v>0</v>
      </c>
      <c r="DU10" s="181">
        <f t="shared" si="81"/>
        <v>0</v>
      </c>
      <c r="DV10" s="181">
        <f t="shared" si="81"/>
        <v>0</v>
      </c>
      <c r="DW10" s="181">
        <f t="shared" si="81"/>
        <v>0</v>
      </c>
      <c r="DX10" s="181">
        <f t="shared" si="81"/>
        <v>0</v>
      </c>
      <c r="DY10" s="181">
        <f t="shared" si="81"/>
        <v>0</v>
      </c>
      <c r="DZ10" s="181">
        <f t="shared" si="81"/>
        <v>0</v>
      </c>
      <c r="EA10" s="181">
        <f t="shared" si="81"/>
        <v>0</v>
      </c>
      <c r="EB10" s="181">
        <f t="shared" si="81"/>
        <v>0</v>
      </c>
      <c r="EC10" s="181">
        <f t="shared" si="81"/>
        <v>0</v>
      </c>
      <c r="ED10" s="181">
        <f t="shared" si="81"/>
        <v>0</v>
      </c>
      <c r="EE10" s="181">
        <f t="shared" si="81"/>
        <v>0</v>
      </c>
      <c r="EF10" s="181">
        <f t="shared" si="81"/>
        <v>0</v>
      </c>
      <c r="EG10" s="181">
        <f t="shared" si="81"/>
        <v>0</v>
      </c>
      <c r="EH10" s="181">
        <f t="shared" si="81"/>
        <v>0</v>
      </c>
      <c r="EI10" s="181">
        <f t="shared" si="81"/>
        <v>0</v>
      </c>
      <c r="EJ10" s="181">
        <f t="shared" si="81"/>
        <v>0</v>
      </c>
      <c r="EK10" s="181">
        <f t="shared" si="81"/>
        <v>0</v>
      </c>
      <c r="EL10" s="181">
        <f t="shared" si="81"/>
        <v>0</v>
      </c>
      <c r="EM10" s="181">
        <f t="shared" si="81"/>
        <v>0</v>
      </c>
      <c r="EN10" s="181">
        <f t="shared" si="81"/>
        <v>0</v>
      </c>
      <c r="EO10" s="181">
        <f t="shared" si="81"/>
        <v>0</v>
      </c>
      <c r="EP10" s="181">
        <f t="shared" si="81"/>
        <v>0</v>
      </c>
      <c r="EQ10" s="181">
        <f t="shared" si="81"/>
        <v>0</v>
      </c>
      <c r="ER10" s="181">
        <f t="shared" si="81"/>
        <v>0</v>
      </c>
      <c r="ES10" s="181">
        <f t="shared" si="81"/>
        <v>0</v>
      </c>
      <c r="ET10" s="181">
        <f t="shared" si="81"/>
        <v>0</v>
      </c>
      <c r="EU10" s="181">
        <f t="shared" si="81"/>
        <v>0</v>
      </c>
      <c r="EV10" s="181">
        <f t="shared" si="81"/>
        <v>0</v>
      </c>
      <c r="EW10" s="181">
        <f t="shared" si="81"/>
        <v>0</v>
      </c>
      <c r="EX10" s="181">
        <f t="shared" ref="EX10:FJ10" si="82">EX11+EX12</f>
        <v>0</v>
      </c>
      <c r="EY10" s="181">
        <f t="shared" si="82"/>
        <v>0</v>
      </c>
      <c r="EZ10" s="181">
        <f t="shared" si="82"/>
        <v>0</v>
      </c>
      <c r="FA10" s="181">
        <f t="shared" si="82"/>
        <v>0</v>
      </c>
      <c r="FB10" s="181">
        <f t="shared" si="82"/>
        <v>0</v>
      </c>
      <c r="FC10" s="181">
        <f t="shared" si="82"/>
        <v>0</v>
      </c>
      <c r="FD10" s="181">
        <f t="shared" si="82"/>
        <v>0</v>
      </c>
      <c r="FE10" s="181">
        <f t="shared" si="82"/>
        <v>0</v>
      </c>
      <c r="FF10" s="181">
        <f t="shared" si="82"/>
        <v>0</v>
      </c>
      <c r="FG10" s="181">
        <f t="shared" si="82"/>
        <v>0</v>
      </c>
      <c r="FH10" s="181">
        <f t="shared" si="82"/>
        <v>0</v>
      </c>
      <c r="FI10" s="181">
        <f t="shared" si="82"/>
        <v>0</v>
      </c>
      <c r="FJ10" s="181">
        <f t="shared" si="82"/>
        <v>0</v>
      </c>
      <c r="FK10" s="181">
        <f t="shared" ref="FK10:FM10" si="83">FK11+FK12</f>
        <v>0</v>
      </c>
      <c r="FL10" s="181">
        <f t="shared" si="83"/>
        <v>0</v>
      </c>
      <c r="FM10" s="181">
        <f t="shared" si="83"/>
        <v>0</v>
      </c>
      <c r="FN10" s="181">
        <f t="shared" ref="FN10:FO10" si="84">FN11+FN12</f>
        <v>0</v>
      </c>
      <c r="FO10" s="181">
        <f t="shared" si="84"/>
        <v>0</v>
      </c>
      <c r="FP10" s="181">
        <f t="shared" ref="FP10" si="85">FP11+FP12</f>
        <v>0</v>
      </c>
      <c r="FQ10" s="181">
        <f t="shared" ref="FQ10" si="86">FQ11+FQ12</f>
        <v>0</v>
      </c>
      <c r="FR10" s="181">
        <f t="shared" ref="FR10" si="87">FR11+FR12</f>
        <v>0</v>
      </c>
      <c r="FS10" s="181">
        <f t="shared" ref="FS10" si="88">FS11+FS12</f>
        <v>0</v>
      </c>
      <c r="FT10" s="181">
        <f t="shared" ref="FT10" si="89">FT11+FT12</f>
        <v>0</v>
      </c>
      <c r="FU10" s="181">
        <f t="shared" ref="FU10" si="90">FU11+FU12</f>
        <v>0</v>
      </c>
      <c r="FV10" s="181">
        <f t="shared" ref="FV10" si="91">FV11+FV12</f>
        <v>0</v>
      </c>
      <c r="FW10" s="181">
        <f t="shared" ref="FW10" si="92">FW11+FW12</f>
        <v>0</v>
      </c>
      <c r="FX10" s="181">
        <f t="shared" ref="FX10" si="93">FX11+FX12</f>
        <v>0</v>
      </c>
      <c r="FY10" s="181">
        <f t="shared" ref="FY10" si="94">FY11+FY12</f>
        <v>0</v>
      </c>
      <c r="FZ10" s="181">
        <f t="shared" ref="FZ10" si="95">FZ11+FZ12</f>
        <v>0</v>
      </c>
      <c r="GA10" s="181">
        <f t="shared" ref="GA10:GB10" si="96">GA11+GA12</f>
        <v>0</v>
      </c>
      <c r="GB10" s="181">
        <f t="shared" si="96"/>
        <v>0</v>
      </c>
      <c r="GC10" s="181">
        <f t="shared" ref="GC10" si="97">GC11+GC12</f>
        <v>0</v>
      </c>
      <c r="GD10" s="181">
        <f t="shared" ref="GD10" si="98">GD11+GD12</f>
        <v>0</v>
      </c>
      <c r="GE10" s="181">
        <f t="shared" ref="GE10" si="99">GE11+GE12</f>
        <v>0</v>
      </c>
      <c r="GF10" s="181">
        <f t="shared" ref="GF10:GG10" si="100">GF11+GF12</f>
        <v>0</v>
      </c>
      <c r="GG10" s="181">
        <f t="shared" si="100"/>
        <v>0</v>
      </c>
      <c r="GH10" s="181">
        <f t="shared" ref="GH10:GI10" si="101">GH11+GH12</f>
        <v>0</v>
      </c>
      <c r="GI10" s="181">
        <f t="shared" si="101"/>
        <v>0</v>
      </c>
    </row>
    <row r="11" spans="2:191" s="4" customFormat="1" hidden="1">
      <c r="B11" s="176">
        <v>111</v>
      </c>
      <c r="C11" s="177" t="s">
        <v>2</v>
      </c>
      <c r="D11" s="182"/>
      <c r="E11" s="182"/>
      <c r="F11" s="182"/>
      <c r="G11" s="182"/>
      <c r="H11" s="182">
        <f>+SUM(DC11:DN11)</f>
        <v>0</v>
      </c>
      <c r="I11" s="182">
        <f>+SUM(DO11:DZ11)</f>
        <v>0</v>
      </c>
      <c r="J11" s="182">
        <f>+SUM(EA11:EL11)</f>
        <v>0</v>
      </c>
      <c r="K11" s="182">
        <f>+SUM(EM11:EX11)</f>
        <v>0</v>
      </c>
      <c r="L11" s="182"/>
      <c r="M11" s="182">
        <f t="shared" si="6"/>
        <v>0</v>
      </c>
      <c r="N11" s="182">
        <f t="shared" si="7"/>
        <v>0</v>
      </c>
      <c r="O11" s="182">
        <f t="shared" si="54"/>
        <v>0</v>
      </c>
      <c r="P11" s="182">
        <f t="shared" si="55"/>
        <v>0</v>
      </c>
      <c r="Q11" s="182">
        <f t="shared" si="56"/>
        <v>0</v>
      </c>
      <c r="R11" s="182">
        <f t="shared" si="57"/>
        <v>0</v>
      </c>
      <c r="S11" s="182">
        <f t="shared" si="58"/>
        <v>0</v>
      </c>
      <c r="T11" s="182">
        <f t="shared" si="59"/>
        <v>0</v>
      </c>
      <c r="U11" s="182">
        <f t="shared" si="60"/>
        <v>0</v>
      </c>
      <c r="V11" s="182">
        <f t="shared" si="61"/>
        <v>0</v>
      </c>
      <c r="W11" s="182">
        <f t="shared" si="62"/>
        <v>0</v>
      </c>
      <c r="X11" s="182">
        <f t="shared" si="63"/>
        <v>0</v>
      </c>
      <c r="Y11" s="182">
        <f t="shared" si="64"/>
        <v>0</v>
      </c>
      <c r="Z11" s="182">
        <f t="shared" si="65"/>
        <v>0</v>
      </c>
      <c r="AA11" s="182">
        <f t="shared" si="66"/>
        <v>0</v>
      </c>
      <c r="AB11" s="182">
        <f t="shared" si="67"/>
        <v>0</v>
      </c>
      <c r="AC11" s="182">
        <f t="shared" si="68"/>
        <v>0</v>
      </c>
      <c r="AD11" s="182">
        <f t="shared" si="69"/>
        <v>0</v>
      </c>
      <c r="AE11" s="182">
        <f>+SUM(DC11:DE11)</f>
        <v>0</v>
      </c>
      <c r="AF11" s="182">
        <f>+SUM(DF11:DH11)</f>
        <v>0</v>
      </c>
      <c r="AG11" s="182">
        <f>+SUM(DI11:DK11)</f>
        <v>0</v>
      </c>
      <c r="AH11" s="182">
        <f>+SUM(DL11:DN11)</f>
        <v>0</v>
      </c>
      <c r="AI11" s="182">
        <f>+SUM(DO11:DQ11)</f>
        <v>0</v>
      </c>
      <c r="AJ11" s="182">
        <f>+SUM(DR11:DT11)</f>
        <v>0</v>
      </c>
      <c r="AK11" s="182">
        <f>+SUM(DU11:DW11)</f>
        <v>0</v>
      </c>
      <c r="AL11" s="182">
        <f>+SUM(DX11:DZ11)</f>
        <v>0</v>
      </c>
      <c r="AM11" s="182">
        <f>+SUM(EA11:EC11)</f>
        <v>0</v>
      </c>
      <c r="AN11" s="182">
        <f>+SUM(ED11:EF11)</f>
        <v>0</v>
      </c>
      <c r="AO11" s="182">
        <f>+SUM(EG11:EI11)</f>
        <v>0</v>
      </c>
      <c r="AP11" s="182">
        <f>+SUM(EJ11:EL11)</f>
        <v>0</v>
      </c>
      <c r="AQ11" s="182">
        <f>+SUM(EM11:EO11)</f>
        <v>0</v>
      </c>
      <c r="AR11" s="182">
        <f>+SUM(EP11:ER11)</f>
        <v>0</v>
      </c>
      <c r="AS11" s="183">
        <f>+SUM(ES11:EU11)</f>
        <v>0</v>
      </c>
      <c r="AT11" s="183">
        <f>+SUM(EV11:EX11)</f>
        <v>0</v>
      </c>
      <c r="AU11" s="183"/>
      <c r="AV11" s="183"/>
      <c r="AW11" s="183"/>
      <c r="AX11" s="183"/>
      <c r="AY11" s="183"/>
      <c r="AZ11" s="183">
        <f t="shared" si="26"/>
        <v>0</v>
      </c>
      <c r="BA11" s="183">
        <f t="shared" si="70"/>
        <v>0</v>
      </c>
      <c r="BB11" s="183">
        <f t="shared" si="71"/>
        <v>0</v>
      </c>
      <c r="BC11" s="183">
        <f t="shared" si="72"/>
        <v>0</v>
      </c>
      <c r="BD11" s="183">
        <f t="shared" si="73"/>
        <v>0</v>
      </c>
      <c r="BE11" s="183">
        <f t="shared" si="74"/>
        <v>0</v>
      </c>
      <c r="BF11" s="183">
        <f t="shared" si="75"/>
        <v>0</v>
      </c>
      <c r="BG11" s="178">
        <f>+'[1]3.ConGG'!AC10</f>
        <v>0</v>
      </c>
      <c r="BH11" s="178">
        <f>+'[1]3.ConGG'!AD10</f>
        <v>0</v>
      </c>
      <c r="BI11" s="178">
        <f>+'[1]3.ConGG'!AE10</f>
        <v>0</v>
      </c>
      <c r="BJ11" s="178">
        <f>+'[1]3.ConGG'!AF10</f>
        <v>0</v>
      </c>
      <c r="BK11" s="178">
        <f>+'[1]3.ConGG'!AG10</f>
        <v>0</v>
      </c>
      <c r="BL11" s="178">
        <f>+'[1]3.ConGG'!AH10</f>
        <v>0</v>
      </c>
      <c r="BM11" s="178">
        <f>+'[1]3.ConGG'!AI10</f>
        <v>0</v>
      </c>
      <c r="BN11" s="178">
        <f>+'[1]3.ConGG'!AJ10</f>
        <v>0</v>
      </c>
      <c r="BO11" s="178">
        <f>+'[1]3.ConGG'!AK10</f>
        <v>0</v>
      </c>
      <c r="BP11" s="178">
        <f>+'[1]3.ConGG'!AL10</f>
        <v>0</v>
      </c>
      <c r="BQ11" s="178">
        <f>+'[1]3.ConGG'!AM10</f>
        <v>0</v>
      </c>
      <c r="BR11" s="178">
        <f>+'[1]3.ConGG'!AN10</f>
        <v>0</v>
      </c>
      <c r="BS11" s="178">
        <f>+'[1]3.ConGG'!AO10</f>
        <v>0</v>
      </c>
      <c r="BT11" s="178">
        <f>+'[1]3.ConGG'!AP10</f>
        <v>0</v>
      </c>
      <c r="BU11" s="178">
        <f>+'[1]3.ConGG'!AQ10</f>
        <v>0</v>
      </c>
      <c r="BV11" s="178">
        <f>+'[1]3.ConGG'!AR10</f>
        <v>0</v>
      </c>
      <c r="BW11" s="178">
        <f>+'[1]3.ConGG'!AS10</f>
        <v>0</v>
      </c>
      <c r="BX11" s="178">
        <f>+'[1]3.ConGG'!AT10</f>
        <v>0</v>
      </c>
      <c r="BY11" s="178">
        <f>+'[1]3.ConGG'!AU10</f>
        <v>0</v>
      </c>
      <c r="BZ11" s="178">
        <f>+'[1]3.ConGG'!AV10</f>
        <v>0</v>
      </c>
      <c r="CA11" s="178">
        <f>+'[1]3.ConGG'!AW10</f>
        <v>0</v>
      </c>
      <c r="CB11" s="178">
        <f>+'[1]3.ConGG'!AX10</f>
        <v>0</v>
      </c>
      <c r="CC11" s="178">
        <f>+'[1]3.ConGG'!AY10</f>
        <v>0</v>
      </c>
      <c r="CD11" s="178">
        <f>+'[1]3.ConGG'!AZ10</f>
        <v>0</v>
      </c>
      <c r="CE11" s="178">
        <f>+'[1]3.ConGG'!BA10</f>
        <v>0</v>
      </c>
      <c r="CF11" s="178">
        <f>+'[1]3.ConGG'!BB10</f>
        <v>0</v>
      </c>
      <c r="CG11" s="178">
        <f>+'[1]3.ConGG'!BC10</f>
        <v>0</v>
      </c>
      <c r="CH11" s="178">
        <f>+'[1]3.ConGG'!BD10</f>
        <v>0</v>
      </c>
      <c r="CI11" s="178">
        <f>+'[1]3.ConGG'!BE10</f>
        <v>0</v>
      </c>
      <c r="CJ11" s="178">
        <f>+'[1]3.ConGG'!BF10</f>
        <v>0</v>
      </c>
      <c r="CK11" s="178">
        <f>+'[1]3.ConGG'!BG10</f>
        <v>0</v>
      </c>
      <c r="CL11" s="178">
        <f>+'[1]3.ConGG'!BH10</f>
        <v>0</v>
      </c>
      <c r="CM11" s="178">
        <f>+'[1]3.ConGG'!BI10</f>
        <v>0</v>
      </c>
      <c r="CN11" s="178">
        <f>+'[1]3.ConGG'!BJ10</f>
        <v>0</v>
      </c>
      <c r="CO11" s="178">
        <f>+'[1]3.ConGG'!BK10</f>
        <v>0</v>
      </c>
      <c r="CP11" s="178">
        <f>+'[1]3.ConGG'!BL10</f>
        <v>0</v>
      </c>
      <c r="CQ11" s="178">
        <f>+'[1]3.ConGG'!BM10</f>
        <v>0</v>
      </c>
      <c r="CR11" s="178">
        <f>+'[1]3.ConGG'!BN10</f>
        <v>0</v>
      </c>
      <c r="CS11" s="178">
        <f>+'[1]3.ConGG'!BO10</f>
        <v>0</v>
      </c>
      <c r="CT11" s="178">
        <f>+'[1]3.ConGG'!BP10</f>
        <v>0</v>
      </c>
      <c r="CU11" s="178">
        <f>+'[1]3.ConGG'!BQ10</f>
        <v>0</v>
      </c>
      <c r="CV11" s="178">
        <f>+'[1]3.ConGG'!BR10</f>
        <v>0</v>
      </c>
      <c r="CW11" s="178">
        <f>+'[1]3.ConGG'!BS10</f>
        <v>0</v>
      </c>
      <c r="CX11" s="178">
        <f>+'[1]3.ConGG'!BT10</f>
        <v>0</v>
      </c>
      <c r="CY11" s="178">
        <f>+'[1]3.ConGG'!BU10</f>
        <v>0</v>
      </c>
      <c r="CZ11" s="178">
        <f>+'[1]3.ConGG'!BV10</f>
        <v>0</v>
      </c>
      <c r="DA11" s="178">
        <f>+'[1]3.ConGG'!BW10</f>
        <v>0</v>
      </c>
      <c r="DB11" s="178">
        <f>+'[1]3.ConGG'!BX10</f>
        <v>0</v>
      </c>
      <c r="DC11" s="178">
        <f>+'[1]3.ConGG'!BY10</f>
        <v>0</v>
      </c>
      <c r="DD11" s="178">
        <f>+'[1]3.ConGG'!BZ10</f>
        <v>0</v>
      </c>
      <c r="DE11" s="178">
        <f>+'[1]3.ConGG'!CA10</f>
        <v>0</v>
      </c>
      <c r="DF11" s="178">
        <f>+'[1]3.ConGG'!CB10</f>
        <v>0</v>
      </c>
      <c r="DG11" s="178">
        <f>+'[1]3.ConGG'!CC10</f>
        <v>0</v>
      </c>
      <c r="DH11" s="178">
        <f>+'[1]3.ConGG'!CD10</f>
        <v>0</v>
      </c>
      <c r="DI11" s="178">
        <f>+'[1]3.ConGG'!CE10</f>
        <v>0</v>
      </c>
      <c r="DJ11" s="178">
        <f>+'[1]3.ConGG'!CF10</f>
        <v>0</v>
      </c>
      <c r="DK11" s="178">
        <f>+'[1]3.ConGG'!CG10</f>
        <v>0</v>
      </c>
      <c r="DL11" s="178">
        <f>+'[1]3.ConGG'!CH10</f>
        <v>0</v>
      </c>
      <c r="DM11" s="178">
        <f>+'[1]3.ConGG'!CI10</f>
        <v>0</v>
      </c>
      <c r="DN11" s="178">
        <f>+'[1]3.ConGG'!CJ10</f>
        <v>0</v>
      </c>
      <c r="DO11" s="178">
        <f>+'[1]3.ConGG'!CK10</f>
        <v>0</v>
      </c>
      <c r="DP11" s="178">
        <f>+'[1]3.ConGG'!CL10</f>
        <v>0</v>
      </c>
      <c r="DQ11" s="178">
        <f>+'[1]3.ConGG'!CM10</f>
        <v>0</v>
      </c>
      <c r="DR11" s="178">
        <f>+'[1]3.ConGG'!CN10</f>
        <v>0</v>
      </c>
      <c r="DS11" s="178">
        <f>+'[1]3.ConGG'!CO10</f>
        <v>0</v>
      </c>
      <c r="DT11" s="178">
        <f>+'[1]3.ConGG'!CP10</f>
        <v>0</v>
      </c>
      <c r="DU11" s="178">
        <f>+'[1]3.ConGG'!CQ10</f>
        <v>0</v>
      </c>
      <c r="DV11" s="178">
        <f>+'[1]3.ConGG'!CR10</f>
        <v>0</v>
      </c>
      <c r="DW11" s="178">
        <f>+'[1]3.ConGG'!CS10</f>
        <v>0</v>
      </c>
      <c r="DX11" s="178">
        <f>+'[1]3.ConGG'!CT10</f>
        <v>0</v>
      </c>
      <c r="DY11" s="178">
        <f>+'[1]3.ConGG'!CU10</f>
        <v>0</v>
      </c>
      <c r="DZ11" s="178">
        <f>+'[1]3.ConGG'!CV10</f>
        <v>0</v>
      </c>
      <c r="EA11" s="178">
        <f>+'[1]3.ConGG'!CW10</f>
        <v>0</v>
      </c>
      <c r="EB11" s="178">
        <f>+'[1]3.ConGG'!CX10</f>
        <v>0</v>
      </c>
      <c r="EC11" s="178">
        <f>+'[1]3.ConGG'!CY10</f>
        <v>0</v>
      </c>
      <c r="ED11" s="178">
        <f>+'[1]3.ConGG'!CZ10</f>
        <v>0</v>
      </c>
      <c r="EE11" s="178">
        <f>+'[1]3.ConGG'!DA10</f>
        <v>0</v>
      </c>
      <c r="EF11" s="178">
        <f>+'[1]3.ConGG'!DB10</f>
        <v>0</v>
      </c>
      <c r="EG11" s="178">
        <f>+'[1]3.ConGG'!DC10</f>
        <v>0</v>
      </c>
      <c r="EH11" s="178">
        <f>+'[1]3.ConGG'!DD10</f>
        <v>0</v>
      </c>
      <c r="EI11" s="178">
        <f>+'[1]3.ConGG'!DE10</f>
        <v>0</v>
      </c>
      <c r="EJ11" s="178">
        <f>+'[1]3.ConGG'!DF10</f>
        <v>0</v>
      </c>
      <c r="EK11" s="178">
        <f>+'[1]3.ConGG'!DG10</f>
        <v>0</v>
      </c>
      <c r="EL11" s="178">
        <f>+'[1]3.ConGG'!DH10</f>
        <v>0</v>
      </c>
      <c r="EM11" s="178">
        <f>+'[1]3.ConGG'!DI10</f>
        <v>0</v>
      </c>
      <c r="EN11" s="178">
        <f>+'[1]3.ConGG'!DJ10</f>
        <v>0</v>
      </c>
      <c r="EO11" s="178">
        <f>+'[1]3.ConGG'!DK10</f>
        <v>0</v>
      </c>
      <c r="EP11" s="178">
        <f>+'[1]3.ConGG'!DL10</f>
        <v>0</v>
      </c>
      <c r="EQ11" s="178">
        <f>+'[1]3.ConGG'!DM10</f>
        <v>0</v>
      </c>
      <c r="ER11" s="178">
        <f>+'[1]3.ConGG'!DN10</f>
        <v>0</v>
      </c>
      <c r="ES11" s="178">
        <f>+'[1]3.ConGG'!DO10</f>
        <v>0</v>
      </c>
      <c r="ET11" s="178">
        <f>+'[1]3.ConGG'!DP10</f>
        <v>0</v>
      </c>
      <c r="EU11" s="178">
        <f>+'[1]3.ConGG'!DQ10</f>
        <v>0</v>
      </c>
      <c r="EV11" s="178">
        <f>+'[1]3.ConGG'!DR10</f>
        <v>0</v>
      </c>
      <c r="EW11" s="178">
        <f>+'[1]3.ConGG'!DS10</f>
        <v>0</v>
      </c>
      <c r="EX11" s="178">
        <f>+'[1]3.ConGG'!DT10</f>
        <v>0</v>
      </c>
      <c r="EY11" s="178">
        <f>+'[1]3.ConGG'!DU10</f>
        <v>0</v>
      </c>
      <c r="EZ11" s="178">
        <f>+'[1]3.ConGG'!DV10</f>
        <v>0</v>
      </c>
      <c r="FA11" s="178">
        <f>+'[1]3.ConGG'!DW10</f>
        <v>0</v>
      </c>
      <c r="FB11" s="178">
        <f>+'[1]3.ConGG'!DX10</f>
        <v>0</v>
      </c>
      <c r="FC11" s="178">
        <f>+'[1]3.ConGG'!DY10</f>
        <v>0</v>
      </c>
      <c r="FD11" s="178">
        <f>+'[1]3.ConGG'!DZ10</f>
        <v>0</v>
      </c>
      <c r="FE11" s="178">
        <f>+'[1]3.ConGG'!EA10</f>
        <v>0</v>
      </c>
      <c r="FF11" s="178">
        <f>+'[1]3.ConGG'!EB10</f>
        <v>0</v>
      </c>
      <c r="FG11" s="178">
        <f>+'[1]3.ConGG'!EC10</f>
        <v>0</v>
      </c>
      <c r="FH11" s="178">
        <f>+'[1]3.ConGG'!ED10</f>
        <v>0</v>
      </c>
      <c r="FI11" s="178">
        <f>+'[1]3.ConGG'!EE10</f>
        <v>0</v>
      </c>
      <c r="FJ11" s="178">
        <f>+'[1]3.ConGG'!EF10</f>
        <v>0</v>
      </c>
      <c r="FK11" s="178">
        <f>+'[1]3.ConGG'!EG10</f>
        <v>0</v>
      </c>
      <c r="FL11" s="178">
        <f>+'[1]3.ConGG'!EH10</f>
        <v>0</v>
      </c>
      <c r="FM11" s="178">
        <f>+'[1]3.ConGG'!EI10</f>
        <v>0</v>
      </c>
      <c r="FN11" s="178">
        <f>+'[1]3.ConGG'!EJ10</f>
        <v>0</v>
      </c>
      <c r="FO11" s="178">
        <f>+'[1]3.ConGG'!EK10</f>
        <v>0</v>
      </c>
      <c r="FP11" s="178">
        <f>+'[1]3.ConGG'!EL10</f>
        <v>0</v>
      </c>
      <c r="FQ11" s="178">
        <f>+'[1]3.ConGG'!EM10</f>
        <v>0</v>
      </c>
      <c r="FR11" s="178">
        <f>+'[1]3.ConGG'!EN10</f>
        <v>0</v>
      </c>
      <c r="FS11" s="178">
        <f>+'[1]3.ConGG'!EO10</f>
        <v>0</v>
      </c>
      <c r="FT11" s="178">
        <f>+'[1]3.ConGG'!EP10</f>
        <v>0</v>
      </c>
      <c r="FU11" s="178">
        <f>+'[1]3.ConGG'!EQ10</f>
        <v>0</v>
      </c>
      <c r="FV11" s="178">
        <f>+'[1]3.ConGG'!ER10</f>
        <v>0</v>
      </c>
      <c r="FW11" s="178">
        <f>+'[1]3.ConGG'!ES10</f>
        <v>0</v>
      </c>
      <c r="FX11" s="178">
        <f>+'[1]3.ConGG'!ET10</f>
        <v>0</v>
      </c>
      <c r="FY11" s="178">
        <f>+'[1]3.ConGG'!EU10</f>
        <v>0</v>
      </c>
      <c r="FZ11" s="178">
        <f>+'[1]3.ConGG'!EV10</f>
        <v>0</v>
      </c>
      <c r="GA11" s="178">
        <f>+'[1]3.ConGG'!EW10</f>
        <v>0</v>
      </c>
      <c r="GB11" s="178">
        <f>+'[1]3.ConGG'!EX10</f>
        <v>0</v>
      </c>
      <c r="GC11" s="178">
        <f>+'[1]3.ConGG'!EY10</f>
        <v>0</v>
      </c>
      <c r="GD11" s="178">
        <f>+'[1]3.ConGG'!EZ10</f>
        <v>0</v>
      </c>
      <c r="GE11" s="178">
        <f>+'[1]3.ConGG'!FA10</f>
        <v>0</v>
      </c>
      <c r="GF11" s="178">
        <f>+'[1]3.ConGG'!FB10</f>
        <v>0</v>
      </c>
      <c r="GG11" s="178">
        <f>+'[1]3.ConGG'!FC10</f>
        <v>0</v>
      </c>
      <c r="GH11" s="178">
        <f>+'[1]3.ConGG'!FD10</f>
        <v>0</v>
      </c>
      <c r="GI11" s="178">
        <f>+'[1]3.ConGG'!FE10</f>
        <v>0</v>
      </c>
    </row>
    <row r="12" spans="2:191" s="4" customFormat="1" hidden="1">
      <c r="B12" s="176">
        <v>112</v>
      </c>
      <c r="C12" s="177" t="s">
        <v>3</v>
      </c>
      <c r="D12" s="182"/>
      <c r="E12" s="182"/>
      <c r="F12" s="182"/>
      <c r="G12" s="182"/>
      <c r="H12" s="182">
        <f>+SUM(DC12:DN12)</f>
        <v>0</v>
      </c>
      <c r="I12" s="182">
        <f>+SUM(DO12:DZ12)</f>
        <v>0</v>
      </c>
      <c r="J12" s="182">
        <f>+SUM(EA12:EL12)</f>
        <v>0</v>
      </c>
      <c r="K12" s="182">
        <f>+SUM(EM12:EX12)</f>
        <v>0</v>
      </c>
      <c r="L12" s="182"/>
      <c r="M12" s="182">
        <f t="shared" si="6"/>
        <v>0</v>
      </c>
      <c r="N12" s="182">
        <f t="shared" si="7"/>
        <v>0</v>
      </c>
      <c r="O12" s="182">
        <f t="shared" si="54"/>
        <v>0</v>
      </c>
      <c r="P12" s="182">
        <f t="shared" si="55"/>
        <v>0</v>
      </c>
      <c r="Q12" s="182">
        <f t="shared" si="56"/>
        <v>0</v>
      </c>
      <c r="R12" s="182">
        <f t="shared" si="57"/>
        <v>0</v>
      </c>
      <c r="S12" s="182">
        <f t="shared" si="58"/>
        <v>0</v>
      </c>
      <c r="T12" s="182">
        <f t="shared" si="59"/>
        <v>0</v>
      </c>
      <c r="U12" s="182">
        <f t="shared" si="60"/>
        <v>0</v>
      </c>
      <c r="V12" s="182">
        <f t="shared" si="61"/>
        <v>0</v>
      </c>
      <c r="W12" s="182">
        <f t="shared" si="62"/>
        <v>0</v>
      </c>
      <c r="X12" s="182">
        <f t="shared" si="63"/>
        <v>0</v>
      </c>
      <c r="Y12" s="182">
        <f t="shared" si="64"/>
        <v>0</v>
      </c>
      <c r="Z12" s="182">
        <f t="shared" si="65"/>
        <v>0</v>
      </c>
      <c r="AA12" s="182">
        <f t="shared" si="66"/>
        <v>0</v>
      </c>
      <c r="AB12" s="182">
        <f t="shared" si="67"/>
        <v>0</v>
      </c>
      <c r="AC12" s="182">
        <f t="shared" si="68"/>
        <v>0</v>
      </c>
      <c r="AD12" s="182">
        <f t="shared" si="69"/>
        <v>0</v>
      </c>
      <c r="AE12" s="182">
        <f>+SUM(DC12:DE12)</f>
        <v>0</v>
      </c>
      <c r="AF12" s="182">
        <f>+SUM(DF12:DH12)</f>
        <v>0</v>
      </c>
      <c r="AG12" s="182">
        <f>+SUM(DI12:DK12)</f>
        <v>0</v>
      </c>
      <c r="AH12" s="182">
        <f>+SUM(DL12:DN12)</f>
        <v>0</v>
      </c>
      <c r="AI12" s="182">
        <f>+SUM(DO12:DQ12)</f>
        <v>0</v>
      </c>
      <c r="AJ12" s="182">
        <f>+SUM(DR12:DT12)</f>
        <v>0</v>
      </c>
      <c r="AK12" s="182">
        <f>+SUM(DU12:DW12)</f>
        <v>0</v>
      </c>
      <c r="AL12" s="182">
        <f>+SUM(DX12:DZ12)</f>
        <v>0</v>
      </c>
      <c r="AM12" s="182">
        <f>+SUM(EA12:EC12)</f>
        <v>0</v>
      </c>
      <c r="AN12" s="182">
        <f>+SUM(ED12:EF12)</f>
        <v>0</v>
      </c>
      <c r="AO12" s="182">
        <f>+SUM(EG12:EI12)</f>
        <v>0</v>
      </c>
      <c r="AP12" s="182">
        <f>+SUM(EJ12:EL12)</f>
        <v>0</v>
      </c>
      <c r="AQ12" s="182">
        <f>+SUM(EM12:EO12)</f>
        <v>0</v>
      </c>
      <c r="AR12" s="182">
        <f>+SUM(EP12:ER12)</f>
        <v>0</v>
      </c>
      <c r="AS12" s="183">
        <f>+SUM(ES12:EU12)</f>
        <v>0</v>
      </c>
      <c r="AT12" s="183">
        <f>+SUM(EV12:EX12)</f>
        <v>0</v>
      </c>
      <c r="AU12" s="183"/>
      <c r="AV12" s="183"/>
      <c r="AW12" s="183"/>
      <c r="AX12" s="183"/>
      <c r="AY12" s="183"/>
      <c r="AZ12" s="183">
        <f t="shared" si="26"/>
        <v>0</v>
      </c>
      <c r="BA12" s="183">
        <f t="shared" si="70"/>
        <v>0</v>
      </c>
      <c r="BB12" s="183">
        <f t="shared" si="71"/>
        <v>0</v>
      </c>
      <c r="BC12" s="183">
        <f t="shared" si="72"/>
        <v>0</v>
      </c>
      <c r="BD12" s="183">
        <f t="shared" si="73"/>
        <v>0</v>
      </c>
      <c r="BE12" s="183">
        <f t="shared" si="74"/>
        <v>0</v>
      </c>
      <c r="BF12" s="183">
        <f t="shared" si="75"/>
        <v>0</v>
      </c>
      <c r="BG12" s="178">
        <f>+'[1]3.ConGG'!AC17</f>
        <v>0</v>
      </c>
      <c r="BH12" s="178">
        <f>+'[1]3.ConGG'!AD17</f>
        <v>0</v>
      </c>
      <c r="BI12" s="178">
        <f>+'[1]3.ConGG'!AE17</f>
        <v>0</v>
      </c>
      <c r="BJ12" s="178">
        <f>+'[1]3.ConGG'!AF17</f>
        <v>0</v>
      </c>
      <c r="BK12" s="178">
        <f>+'[1]3.ConGG'!AG17</f>
        <v>0</v>
      </c>
      <c r="BL12" s="178">
        <f>+'[1]3.ConGG'!AH17</f>
        <v>0</v>
      </c>
      <c r="BM12" s="178">
        <f>+'[1]3.ConGG'!AI17</f>
        <v>0</v>
      </c>
      <c r="BN12" s="178">
        <f>+'[1]3.ConGG'!AJ17</f>
        <v>0</v>
      </c>
      <c r="BO12" s="178">
        <f>+'[1]3.ConGG'!AK17</f>
        <v>0</v>
      </c>
      <c r="BP12" s="178">
        <f>+'[1]3.ConGG'!AL17</f>
        <v>0</v>
      </c>
      <c r="BQ12" s="178">
        <f>+'[1]3.ConGG'!AM17</f>
        <v>0</v>
      </c>
      <c r="BR12" s="178">
        <f>+'[1]3.ConGG'!AN17</f>
        <v>0</v>
      </c>
      <c r="BS12" s="178">
        <f>+'[1]3.ConGG'!AO17</f>
        <v>0</v>
      </c>
      <c r="BT12" s="178">
        <f>+'[1]3.ConGG'!AP17</f>
        <v>0</v>
      </c>
      <c r="BU12" s="178">
        <f>+'[1]3.ConGG'!AQ17</f>
        <v>0</v>
      </c>
      <c r="BV12" s="178">
        <f>+'[1]3.ConGG'!AR17</f>
        <v>0</v>
      </c>
      <c r="BW12" s="178">
        <f>+'[1]3.ConGG'!AS17</f>
        <v>0</v>
      </c>
      <c r="BX12" s="178">
        <f>+'[1]3.ConGG'!AT17</f>
        <v>0</v>
      </c>
      <c r="BY12" s="178">
        <f>+'[1]3.ConGG'!AU17</f>
        <v>0</v>
      </c>
      <c r="BZ12" s="178">
        <f>+'[1]3.ConGG'!AV17</f>
        <v>0</v>
      </c>
      <c r="CA12" s="178">
        <f>+'[1]3.ConGG'!AW17</f>
        <v>0</v>
      </c>
      <c r="CB12" s="178">
        <f>+'[1]3.ConGG'!AX17</f>
        <v>0</v>
      </c>
      <c r="CC12" s="178">
        <f>+'[1]3.ConGG'!AY17</f>
        <v>0</v>
      </c>
      <c r="CD12" s="178">
        <f>+'[1]3.ConGG'!AZ17</f>
        <v>0</v>
      </c>
      <c r="CE12" s="178">
        <f>+'[1]3.ConGG'!BA17</f>
        <v>0</v>
      </c>
      <c r="CF12" s="178">
        <f>+'[1]3.ConGG'!BB17</f>
        <v>0</v>
      </c>
      <c r="CG12" s="178">
        <f>+'[1]3.ConGG'!BC17</f>
        <v>0</v>
      </c>
      <c r="CH12" s="178">
        <f>+'[1]3.ConGG'!BD17</f>
        <v>0</v>
      </c>
      <c r="CI12" s="178">
        <f>+'[1]3.ConGG'!BE17</f>
        <v>0</v>
      </c>
      <c r="CJ12" s="178">
        <f>+'[1]3.ConGG'!BF17</f>
        <v>0</v>
      </c>
      <c r="CK12" s="178">
        <f>+'[1]3.ConGG'!BG17</f>
        <v>0</v>
      </c>
      <c r="CL12" s="178">
        <f>+'[1]3.ConGG'!BH17</f>
        <v>0</v>
      </c>
      <c r="CM12" s="178">
        <f>+'[1]3.ConGG'!BI17</f>
        <v>0</v>
      </c>
      <c r="CN12" s="178">
        <f>+'[1]3.ConGG'!BJ17</f>
        <v>0</v>
      </c>
      <c r="CO12" s="178">
        <f>+'[1]3.ConGG'!BK17</f>
        <v>0</v>
      </c>
      <c r="CP12" s="178">
        <f>+'[1]3.ConGG'!BL17</f>
        <v>0</v>
      </c>
      <c r="CQ12" s="178">
        <f>+'[1]3.ConGG'!BM17</f>
        <v>0</v>
      </c>
      <c r="CR12" s="178">
        <f>+'[1]3.ConGG'!BN17</f>
        <v>0</v>
      </c>
      <c r="CS12" s="178">
        <f>+'[1]3.ConGG'!BO17</f>
        <v>0</v>
      </c>
      <c r="CT12" s="178">
        <f>+'[1]3.ConGG'!BP17</f>
        <v>0</v>
      </c>
      <c r="CU12" s="178">
        <f>+'[1]3.ConGG'!BQ17</f>
        <v>0</v>
      </c>
      <c r="CV12" s="178">
        <f>+'[1]3.ConGG'!BR17</f>
        <v>0</v>
      </c>
      <c r="CW12" s="178">
        <f>+'[1]3.ConGG'!BS17</f>
        <v>0</v>
      </c>
      <c r="CX12" s="178">
        <f>+'[1]3.ConGG'!BT17</f>
        <v>0</v>
      </c>
      <c r="CY12" s="178">
        <f>+'[1]3.ConGG'!BU17</f>
        <v>0</v>
      </c>
      <c r="CZ12" s="178">
        <f>+'[1]3.ConGG'!BV17</f>
        <v>0</v>
      </c>
      <c r="DA12" s="178">
        <f>+'[1]3.ConGG'!BW17</f>
        <v>0</v>
      </c>
      <c r="DB12" s="178">
        <f>+'[1]3.ConGG'!BX17</f>
        <v>0</v>
      </c>
      <c r="DC12" s="178">
        <f>+'[1]3.ConGG'!BY17</f>
        <v>0</v>
      </c>
      <c r="DD12" s="178">
        <f>+'[1]3.ConGG'!BZ17</f>
        <v>0</v>
      </c>
      <c r="DE12" s="178">
        <f>+'[1]3.ConGG'!CA17</f>
        <v>0</v>
      </c>
      <c r="DF12" s="178">
        <f>+'[1]3.ConGG'!CB17</f>
        <v>0</v>
      </c>
      <c r="DG12" s="178">
        <f>+'[1]3.ConGG'!CC17</f>
        <v>0</v>
      </c>
      <c r="DH12" s="178">
        <f>+'[1]3.ConGG'!CD17</f>
        <v>0</v>
      </c>
      <c r="DI12" s="178">
        <f>+'[1]3.ConGG'!CE17</f>
        <v>0</v>
      </c>
      <c r="DJ12" s="178">
        <f>+'[1]3.ConGG'!CF17</f>
        <v>0</v>
      </c>
      <c r="DK12" s="178">
        <f>+'[1]3.ConGG'!CG17</f>
        <v>0</v>
      </c>
      <c r="DL12" s="178">
        <f>+'[1]3.ConGG'!CH17</f>
        <v>0</v>
      </c>
      <c r="DM12" s="178">
        <f>+'[1]3.ConGG'!CI17</f>
        <v>0</v>
      </c>
      <c r="DN12" s="178">
        <f>+'[1]3.ConGG'!CJ17</f>
        <v>0</v>
      </c>
      <c r="DO12" s="178">
        <f>+'[1]3.ConGG'!CK17</f>
        <v>0</v>
      </c>
      <c r="DP12" s="178">
        <f>+'[1]3.ConGG'!CL17</f>
        <v>0</v>
      </c>
      <c r="DQ12" s="178">
        <f>+'[1]3.ConGG'!CM17</f>
        <v>0</v>
      </c>
      <c r="DR12" s="178">
        <f>+'[1]3.ConGG'!CN17</f>
        <v>0</v>
      </c>
      <c r="DS12" s="178">
        <f>+'[1]3.ConGG'!CO17</f>
        <v>0</v>
      </c>
      <c r="DT12" s="178">
        <f>+'[1]3.ConGG'!CP17</f>
        <v>0</v>
      </c>
      <c r="DU12" s="178">
        <f>+'[1]3.ConGG'!CQ17</f>
        <v>0</v>
      </c>
      <c r="DV12" s="178">
        <f>+'[1]3.ConGG'!CR17</f>
        <v>0</v>
      </c>
      <c r="DW12" s="178">
        <f>+'[1]3.ConGG'!CS17</f>
        <v>0</v>
      </c>
      <c r="DX12" s="178">
        <f>+'[1]3.ConGG'!CT17</f>
        <v>0</v>
      </c>
      <c r="DY12" s="178">
        <f>+'[1]3.ConGG'!CU17</f>
        <v>0</v>
      </c>
      <c r="DZ12" s="178">
        <f>+'[1]3.ConGG'!CV17</f>
        <v>0</v>
      </c>
      <c r="EA12" s="178">
        <f>+'[1]3.ConGG'!CW17</f>
        <v>0</v>
      </c>
      <c r="EB12" s="178">
        <f>+'[1]3.ConGG'!CX17</f>
        <v>0</v>
      </c>
      <c r="EC12" s="178">
        <f>+'[1]3.ConGG'!CY17</f>
        <v>0</v>
      </c>
      <c r="ED12" s="178">
        <f>+'[1]3.ConGG'!CZ17</f>
        <v>0</v>
      </c>
      <c r="EE12" s="178">
        <f>+'[1]3.ConGG'!DA17</f>
        <v>0</v>
      </c>
      <c r="EF12" s="178">
        <f>+'[1]3.ConGG'!DB17</f>
        <v>0</v>
      </c>
      <c r="EG12" s="178">
        <f>+'[1]3.ConGG'!DC17</f>
        <v>0</v>
      </c>
      <c r="EH12" s="178">
        <f>+'[1]3.ConGG'!DD17</f>
        <v>0</v>
      </c>
      <c r="EI12" s="178">
        <f>+'[1]3.ConGG'!DE17</f>
        <v>0</v>
      </c>
      <c r="EJ12" s="178">
        <f>+'[1]3.ConGG'!DF17</f>
        <v>0</v>
      </c>
      <c r="EK12" s="178">
        <f>+'[1]3.ConGG'!DG17</f>
        <v>0</v>
      </c>
      <c r="EL12" s="178">
        <f>+'[1]3.ConGG'!DH17</f>
        <v>0</v>
      </c>
      <c r="EM12" s="178">
        <f>+'[1]3.ConGG'!DI17</f>
        <v>0</v>
      </c>
      <c r="EN12" s="178">
        <f>+'[1]3.ConGG'!DJ17</f>
        <v>0</v>
      </c>
      <c r="EO12" s="178">
        <f>+'[1]3.ConGG'!DK17</f>
        <v>0</v>
      </c>
      <c r="EP12" s="178">
        <f>+'[1]3.ConGG'!DL17</f>
        <v>0</v>
      </c>
      <c r="EQ12" s="178">
        <f>+'[1]3.ConGG'!DM17</f>
        <v>0</v>
      </c>
      <c r="ER12" s="178">
        <f>+'[1]3.ConGG'!DN17</f>
        <v>0</v>
      </c>
      <c r="ES12" s="178">
        <f>+'[1]3.ConGG'!DO17</f>
        <v>0</v>
      </c>
      <c r="ET12" s="178">
        <f>+'[1]3.ConGG'!DP17</f>
        <v>0</v>
      </c>
      <c r="EU12" s="178">
        <f>+'[1]3.ConGG'!DQ17</f>
        <v>0</v>
      </c>
      <c r="EV12" s="178">
        <f>+'[1]3.ConGG'!DR17</f>
        <v>0</v>
      </c>
      <c r="EW12" s="178">
        <f>+'[1]3.ConGG'!DS17</f>
        <v>0</v>
      </c>
      <c r="EX12" s="178">
        <f>+'[1]3.ConGG'!DT17</f>
        <v>0</v>
      </c>
      <c r="EY12" s="178">
        <f>+'[1]3.ConGG'!DU17</f>
        <v>0</v>
      </c>
      <c r="EZ12" s="178">
        <f>+'[1]3.ConGG'!DV17</f>
        <v>0</v>
      </c>
      <c r="FA12" s="178">
        <f>+'[1]3.ConGG'!DW17</f>
        <v>0</v>
      </c>
      <c r="FB12" s="178">
        <f>+'[1]3.ConGG'!DX17</f>
        <v>0</v>
      </c>
      <c r="FC12" s="178">
        <f>+'[1]3.ConGG'!DY17</f>
        <v>0</v>
      </c>
      <c r="FD12" s="178">
        <f>+'[1]3.ConGG'!DZ17</f>
        <v>0</v>
      </c>
      <c r="FE12" s="178">
        <f>+'[1]3.ConGG'!EA17</f>
        <v>0</v>
      </c>
      <c r="FF12" s="178">
        <f>+'[1]3.ConGG'!EB17</f>
        <v>0</v>
      </c>
      <c r="FG12" s="178">
        <f>+'[1]3.ConGG'!EC17</f>
        <v>0</v>
      </c>
      <c r="FH12" s="178">
        <f>+'[1]3.ConGG'!ED17</f>
        <v>0</v>
      </c>
      <c r="FI12" s="178">
        <f>+'[1]3.ConGG'!EE17</f>
        <v>0</v>
      </c>
      <c r="FJ12" s="178">
        <f>+'[1]3.ConGG'!EF17</f>
        <v>0</v>
      </c>
      <c r="FK12" s="178">
        <f>+'[1]3.ConGG'!EG17</f>
        <v>0</v>
      </c>
      <c r="FL12" s="178">
        <f>+'[1]3.ConGG'!EH17</f>
        <v>0</v>
      </c>
      <c r="FM12" s="178">
        <f>+'[1]3.ConGG'!EI17</f>
        <v>0</v>
      </c>
      <c r="FN12" s="178">
        <f>+'[1]3.ConGG'!EJ17</f>
        <v>0</v>
      </c>
      <c r="FO12" s="178">
        <f>+'[1]3.ConGG'!EK17</f>
        <v>0</v>
      </c>
      <c r="FP12" s="178">
        <f>+'[1]3.ConGG'!EL17</f>
        <v>0</v>
      </c>
      <c r="FQ12" s="178">
        <f>+'[1]3.ConGG'!EM17</f>
        <v>0</v>
      </c>
      <c r="FR12" s="178">
        <f>+'[1]3.ConGG'!EN17</f>
        <v>0</v>
      </c>
      <c r="FS12" s="178">
        <f>+'[1]3.ConGG'!EO17</f>
        <v>0</v>
      </c>
      <c r="FT12" s="178">
        <f>+'[1]3.ConGG'!EP17</f>
        <v>0</v>
      </c>
      <c r="FU12" s="178">
        <f>+'[1]3.ConGG'!EQ17</f>
        <v>0</v>
      </c>
      <c r="FV12" s="178">
        <f>+'[1]3.ConGG'!ER17</f>
        <v>0</v>
      </c>
      <c r="FW12" s="178">
        <f>+'[1]3.ConGG'!ES17</f>
        <v>0</v>
      </c>
      <c r="FX12" s="178">
        <f>+'[1]3.ConGG'!ET17</f>
        <v>0</v>
      </c>
      <c r="FY12" s="178">
        <f>+'[1]3.ConGG'!EU17</f>
        <v>0</v>
      </c>
      <c r="FZ12" s="178">
        <f>+'[1]3.ConGG'!EV17</f>
        <v>0</v>
      </c>
      <c r="GA12" s="178">
        <f>+'[1]3.ConGG'!EW17</f>
        <v>0</v>
      </c>
      <c r="GB12" s="178">
        <f>+'[1]3.ConGG'!EX17</f>
        <v>0</v>
      </c>
      <c r="GC12" s="178">
        <f>+'[1]3.ConGG'!EY17</f>
        <v>0</v>
      </c>
      <c r="GD12" s="178">
        <f>+'[1]3.ConGG'!EZ17</f>
        <v>0</v>
      </c>
      <c r="GE12" s="178">
        <f>+'[1]3.ConGG'!FA17</f>
        <v>0</v>
      </c>
      <c r="GF12" s="178">
        <f>+'[1]3.ConGG'!FB17</f>
        <v>0</v>
      </c>
      <c r="GG12" s="178">
        <f>+'[1]3.ConGG'!FC17</f>
        <v>0</v>
      </c>
      <c r="GH12" s="178">
        <f>+'[1]3.ConGG'!FD17</f>
        <v>0</v>
      </c>
      <c r="GI12" s="178">
        <f>+'[1]3.ConGG'!FE17</f>
        <v>0</v>
      </c>
    </row>
    <row r="13" spans="2:191" hidden="1"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>
        <f t="shared" si="6"/>
        <v>0</v>
      </c>
      <c r="N13" s="177">
        <f t="shared" si="7"/>
        <v>0</v>
      </c>
      <c r="O13" s="177">
        <f t="shared" si="54"/>
        <v>0</v>
      </c>
      <c r="P13" s="177">
        <f t="shared" si="55"/>
        <v>0</v>
      </c>
      <c r="Q13" s="177">
        <f t="shared" si="56"/>
        <v>0</v>
      </c>
      <c r="R13" s="177">
        <f t="shared" si="57"/>
        <v>0</v>
      </c>
      <c r="S13" s="177">
        <f t="shared" si="58"/>
        <v>0</v>
      </c>
      <c r="T13" s="177">
        <f t="shared" si="59"/>
        <v>0</v>
      </c>
      <c r="U13" s="177">
        <f t="shared" si="60"/>
        <v>0</v>
      </c>
      <c r="V13" s="177">
        <f t="shared" si="61"/>
        <v>0</v>
      </c>
      <c r="W13" s="177">
        <f t="shared" si="62"/>
        <v>0</v>
      </c>
      <c r="X13" s="177">
        <f t="shared" si="63"/>
        <v>0</v>
      </c>
      <c r="Y13" s="177">
        <f t="shared" si="64"/>
        <v>0</v>
      </c>
      <c r="Z13" s="177">
        <f t="shared" si="65"/>
        <v>0</v>
      </c>
      <c r="AA13" s="177">
        <f t="shared" si="66"/>
        <v>0</v>
      </c>
      <c r="AB13" s="177">
        <f t="shared" si="67"/>
        <v>0</v>
      </c>
      <c r="AC13" s="177">
        <f t="shared" si="68"/>
        <v>0</v>
      </c>
      <c r="AD13" s="177">
        <f t="shared" si="69"/>
        <v>0</v>
      </c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>
        <f t="shared" si="26"/>
        <v>0</v>
      </c>
      <c r="BA13" s="177">
        <f t="shared" si="70"/>
        <v>0</v>
      </c>
      <c r="BB13" s="177">
        <f t="shared" si="71"/>
        <v>0</v>
      </c>
      <c r="BC13" s="177">
        <f t="shared" si="72"/>
        <v>0</v>
      </c>
      <c r="BD13" s="177">
        <f t="shared" si="73"/>
        <v>0</v>
      </c>
      <c r="BE13" s="177">
        <f t="shared" si="74"/>
        <v>0</v>
      </c>
      <c r="BF13" s="177">
        <f t="shared" si="75"/>
        <v>0</v>
      </c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7"/>
      <c r="FJ13" s="177"/>
      <c r="FK13" s="177"/>
      <c r="FL13" s="177"/>
      <c r="FM13" s="177"/>
      <c r="FN13" s="177"/>
      <c r="FO13" s="177"/>
      <c r="FP13" s="177"/>
      <c r="FQ13" s="177"/>
      <c r="FR13" s="177"/>
      <c r="FS13" s="177"/>
      <c r="FT13" s="177"/>
      <c r="FU13" s="177"/>
      <c r="FV13" s="177"/>
      <c r="FW13" s="177"/>
      <c r="FX13" s="177"/>
      <c r="FY13" s="177"/>
      <c r="FZ13" s="177"/>
      <c r="GA13" s="177"/>
      <c r="GB13" s="177"/>
      <c r="GC13" s="177"/>
      <c r="GD13" s="177"/>
      <c r="GE13" s="177"/>
      <c r="GF13" s="177"/>
      <c r="GG13" s="177"/>
      <c r="GH13" s="177"/>
      <c r="GI13" s="177"/>
    </row>
    <row r="14" spans="2:191">
      <c r="B14" s="179">
        <v>12</v>
      </c>
      <c r="C14" s="180" t="s">
        <v>4</v>
      </c>
      <c r="D14" s="181">
        <f t="shared" ref="D14:G14" si="102">+D15+D22++D26+D30+D34</f>
        <v>13413.664167892364</v>
      </c>
      <c r="E14" s="181">
        <f t="shared" si="102"/>
        <v>5572.8838463099437</v>
      </c>
      <c r="F14" s="181">
        <f t="shared" si="102"/>
        <v>5432.965843796429</v>
      </c>
      <c r="G14" s="181">
        <f t="shared" si="102"/>
        <v>4562.8624286707891</v>
      </c>
      <c r="H14" s="181">
        <f t="shared" ref="H14:AG14" si="103">+H15+H22++H26+H30+H34</f>
        <v>4539.5228560881551</v>
      </c>
      <c r="I14" s="181">
        <f t="shared" si="103"/>
        <v>5443.34837247</v>
      </c>
      <c r="J14" s="181">
        <f t="shared" si="103"/>
        <v>6971.4999413461337</v>
      </c>
      <c r="K14" s="181">
        <f t="shared" si="103"/>
        <v>6558.1152805033735</v>
      </c>
      <c r="L14" s="181">
        <f t="shared" ref="L14:L34" si="104">+SUM(EY14:FJ14)</f>
        <v>7464.1556741040531</v>
      </c>
      <c r="M14" s="181">
        <f t="shared" si="6"/>
        <v>7735.397930506002</v>
      </c>
      <c r="N14" s="181">
        <f t="shared" si="7"/>
        <v>7965.2287941733339</v>
      </c>
      <c r="O14" s="181">
        <f t="shared" si="54"/>
        <v>9343.0073163456691</v>
      </c>
      <c r="P14" s="181">
        <f t="shared" si="55"/>
        <v>1211.8222942277348</v>
      </c>
      <c r="Q14" s="181">
        <f t="shared" si="56"/>
        <v>1457.7946126889569</v>
      </c>
      <c r="R14" s="181">
        <f t="shared" si="57"/>
        <v>1401.0399446300003</v>
      </c>
      <c r="S14" s="181">
        <f t="shared" si="58"/>
        <v>1310.3772887</v>
      </c>
      <c r="T14" s="181">
        <f t="shared" si="59"/>
        <v>1440.9332635999422</v>
      </c>
      <c r="U14" s="181">
        <f t="shared" si="60"/>
        <v>1254.9227967199995</v>
      </c>
      <c r="V14" s="181">
        <f t="shared" si="61"/>
        <v>1566.6504972900009</v>
      </c>
      <c r="W14" s="181">
        <f t="shared" si="62"/>
        <v>1331.4312359219898</v>
      </c>
      <c r="X14" s="181">
        <f t="shared" si="63"/>
        <v>1523.3232541799998</v>
      </c>
      <c r="Y14" s="181">
        <f t="shared" si="64"/>
        <v>842.42076890333851</v>
      </c>
      <c r="Z14" s="181">
        <f t="shared" si="65"/>
        <v>1735.7905847911009</v>
      </c>
      <c r="AA14" s="181">
        <f t="shared" si="66"/>
        <v>658.38936155271949</v>
      </c>
      <c r="AB14" s="181">
        <f t="shared" si="67"/>
        <v>1222.2985042255746</v>
      </c>
      <c r="AC14" s="181">
        <f t="shared" si="68"/>
        <v>1293.1469132069155</v>
      </c>
      <c r="AD14" s="181">
        <f t="shared" si="69"/>
        <v>1389.0276496855799</v>
      </c>
      <c r="AE14" s="181">
        <f t="shared" si="103"/>
        <v>952.27264307703911</v>
      </c>
      <c r="AF14" s="181">
        <f t="shared" si="103"/>
        <v>1100.5345428770388</v>
      </c>
      <c r="AG14" s="181">
        <f t="shared" si="103"/>
        <v>767.61374367703911</v>
      </c>
      <c r="AH14" s="181">
        <f t="shared" ref="AH14:AT14" si="105">+AH15+AH22++AH26+AH30+AH34</f>
        <v>1719.1019264570391</v>
      </c>
      <c r="AI14" s="181">
        <f t="shared" si="105"/>
        <v>1056.0643534350002</v>
      </c>
      <c r="AJ14" s="181">
        <f t="shared" si="105"/>
        <v>1455.7298290450003</v>
      </c>
      <c r="AK14" s="181">
        <f t="shared" si="105"/>
        <v>1373.1791838750003</v>
      </c>
      <c r="AL14" s="181">
        <f t="shared" si="105"/>
        <v>1558.3750061149999</v>
      </c>
      <c r="AM14" s="181">
        <f t="shared" si="105"/>
        <v>1299.37240911605</v>
      </c>
      <c r="AN14" s="181">
        <f t="shared" si="105"/>
        <v>1865.715182482</v>
      </c>
      <c r="AO14" s="181">
        <f t="shared" si="105"/>
        <v>1530.8864067980001</v>
      </c>
      <c r="AP14" s="181">
        <f t="shared" si="105"/>
        <v>2275.5259429500829</v>
      </c>
      <c r="AQ14" s="181">
        <f t="shared" si="105"/>
        <v>1213.501611357965</v>
      </c>
      <c r="AR14" s="181">
        <f t="shared" si="105"/>
        <v>2053.1698181622005</v>
      </c>
      <c r="AS14" s="181">
        <f t="shared" si="105"/>
        <v>1400.4736426912996</v>
      </c>
      <c r="AT14" s="181">
        <f t="shared" si="105"/>
        <v>1890.9702082919082</v>
      </c>
      <c r="AU14" s="181">
        <f t="shared" ref="AU14:AU34" si="106">+SUM(EY14:FA14)</f>
        <v>1582.2788399112503</v>
      </c>
      <c r="AV14" s="181">
        <f t="shared" ref="AV14:AV34" si="107">+SUM(FB14:FD14)</f>
        <v>1848.6400753072287</v>
      </c>
      <c r="AW14" s="181">
        <f t="shared" ref="AW14:AW34" si="108">+SUM(FE14:FG14)</f>
        <v>1440.2398637399494</v>
      </c>
      <c r="AX14" s="181">
        <f t="shared" ref="AX14:AY34" si="109">+SUM(FH14:FJ14)</f>
        <v>2592.9968951456258</v>
      </c>
      <c r="AY14" s="181">
        <f t="shared" si="109"/>
        <v>2132.3374234356252</v>
      </c>
      <c r="AZ14" s="181">
        <f t="shared" si="26"/>
        <v>1936.2223908340009</v>
      </c>
      <c r="BA14" s="181">
        <f t="shared" si="70"/>
        <v>1800.1362639199995</v>
      </c>
      <c r="BB14" s="181">
        <f t="shared" si="71"/>
        <v>2335.3294566420013</v>
      </c>
      <c r="BC14" s="181">
        <f t="shared" si="72"/>
        <v>2225.4401240099996</v>
      </c>
      <c r="BD14" s="181">
        <f t="shared" si="73"/>
        <v>1886.6704510800014</v>
      </c>
      <c r="BE14" s="181">
        <f t="shared" si="74"/>
        <v>1987.6133416899993</v>
      </c>
      <c r="BF14" s="181">
        <f t="shared" si="75"/>
        <v>2085.2285015756697</v>
      </c>
      <c r="BG14" s="181">
        <f t="shared" ref="BG14" si="110">+BG15+BG22++BG26+BG30+BG34</f>
        <v>392.82659060000003</v>
      </c>
      <c r="BH14" s="181">
        <f t="shared" ref="BH14:DB14" si="111">+BH15+BH22++BH26+BH30+BH34</f>
        <v>397.02843264000001</v>
      </c>
      <c r="BI14" s="181">
        <f t="shared" si="111"/>
        <v>368.19987474999988</v>
      </c>
      <c r="BJ14" s="181">
        <f t="shared" si="111"/>
        <v>397.4147364006115</v>
      </c>
      <c r="BK14" s="181">
        <f t="shared" si="111"/>
        <v>418.16817853496264</v>
      </c>
      <c r="BL14" s="181">
        <f t="shared" si="111"/>
        <v>396.23937929216083</v>
      </c>
      <c r="BM14" s="181">
        <f t="shared" si="111"/>
        <v>374.92635312999977</v>
      </c>
      <c r="BN14" s="181">
        <f t="shared" si="111"/>
        <v>467.19164234895743</v>
      </c>
      <c r="BO14" s="181">
        <f t="shared" si="111"/>
        <v>615.67661720999979</v>
      </c>
      <c r="BP14" s="181">
        <f t="shared" si="111"/>
        <v>435.49703269999941</v>
      </c>
      <c r="BQ14" s="181">
        <f t="shared" si="111"/>
        <v>432.08327694000121</v>
      </c>
      <c r="BR14" s="181">
        <f t="shared" si="111"/>
        <v>533.4596349899997</v>
      </c>
      <c r="BS14" s="181">
        <f t="shared" si="111"/>
        <v>494.73165268666668</v>
      </c>
      <c r="BT14" s="181">
        <f t="shared" si="111"/>
        <v>413.14153212666656</v>
      </c>
      <c r="BU14" s="181">
        <f t="shared" si="111"/>
        <v>402.50410388666688</v>
      </c>
      <c r="BV14" s="181">
        <f t="shared" si="111"/>
        <v>443.38706538328631</v>
      </c>
      <c r="BW14" s="181">
        <f t="shared" si="111"/>
        <v>475.16138053666651</v>
      </c>
      <c r="BX14" s="181">
        <f t="shared" si="111"/>
        <v>522.38481767998928</v>
      </c>
      <c r="BY14" s="181">
        <f t="shared" si="111"/>
        <v>448.30135932666599</v>
      </c>
      <c r="BZ14" s="181">
        <f t="shared" si="111"/>
        <v>426.27972633666718</v>
      </c>
      <c r="CA14" s="181">
        <f t="shared" si="111"/>
        <v>380.34171105666638</v>
      </c>
      <c r="CB14" s="181">
        <f t="shared" si="111"/>
        <v>475.17255933666718</v>
      </c>
      <c r="CC14" s="181">
        <f t="shared" si="111"/>
        <v>521.47957518666658</v>
      </c>
      <c r="CD14" s="181">
        <f t="shared" si="111"/>
        <v>569.99836276666713</v>
      </c>
      <c r="CE14" s="181">
        <f t="shared" si="111"/>
        <v>367.90531770333922</v>
      </c>
      <c r="CF14" s="181">
        <f t="shared" si="111"/>
        <v>463.69817521865048</v>
      </c>
      <c r="CG14" s="181">
        <f t="shared" si="111"/>
        <v>499.82774299999994</v>
      </c>
      <c r="CH14" s="181">
        <f t="shared" si="111"/>
        <v>589.38103683000031</v>
      </c>
      <c r="CI14" s="181">
        <f t="shared" si="111"/>
        <v>490.14545742999991</v>
      </c>
      <c r="CJ14" s="181">
        <f t="shared" si="111"/>
        <v>443.79675991999966</v>
      </c>
      <c r="CK14" s="181">
        <f t="shared" si="111"/>
        <v>446.79028809999971</v>
      </c>
      <c r="CL14" s="181">
        <f t="shared" si="111"/>
        <v>198.25274019332346</v>
      </c>
      <c r="CM14" s="181">
        <f t="shared" si="111"/>
        <v>197.37774061001531</v>
      </c>
      <c r="CN14" s="181">
        <f t="shared" si="111"/>
        <v>463.85258965556335</v>
      </c>
      <c r="CO14" s="181">
        <f t="shared" si="111"/>
        <v>286.94434638331893</v>
      </c>
      <c r="CP14" s="181">
        <f t="shared" si="111"/>
        <v>984.99364875221863</v>
      </c>
      <c r="CQ14" s="181">
        <f t="shared" si="111"/>
        <v>159.05972551295983</v>
      </c>
      <c r="CR14" s="181">
        <f t="shared" si="111"/>
        <v>138.36576380960514</v>
      </c>
      <c r="CS14" s="181">
        <f t="shared" si="111"/>
        <v>360.96387223015444</v>
      </c>
      <c r="CT14" s="181">
        <f t="shared" si="111"/>
        <v>512.99447801960503</v>
      </c>
      <c r="CU14" s="181">
        <f t="shared" si="111"/>
        <v>220.94154832636423</v>
      </c>
      <c r="CV14" s="181">
        <f t="shared" si="111"/>
        <v>488.36247787960525</v>
      </c>
      <c r="CW14" s="181">
        <f t="shared" si="111"/>
        <v>582.5354893443731</v>
      </c>
      <c r="CX14" s="181">
        <f t="shared" si="111"/>
        <v>348.45595755627158</v>
      </c>
      <c r="CY14" s="181">
        <f t="shared" si="111"/>
        <v>362.15546630627097</v>
      </c>
      <c r="CZ14" s="181">
        <f t="shared" si="111"/>
        <v>399.91081116627328</v>
      </c>
      <c r="DA14" s="181">
        <f t="shared" si="111"/>
        <v>402.95040812627087</v>
      </c>
      <c r="DB14" s="181">
        <f t="shared" si="111"/>
        <v>586.16643039303585</v>
      </c>
      <c r="DC14" s="181">
        <f t="shared" ref="DC14:DY14" si="112">+DC15+DC22++DC26+DC30+DC34</f>
        <v>285.01559566901301</v>
      </c>
      <c r="DD14" s="181">
        <f t="shared" si="112"/>
        <v>298.068409499013</v>
      </c>
      <c r="DE14" s="181">
        <f t="shared" si="112"/>
        <v>369.18863790901304</v>
      </c>
      <c r="DF14" s="181">
        <f t="shared" si="112"/>
        <v>328.85555931901303</v>
      </c>
      <c r="DG14" s="181">
        <f t="shared" si="112"/>
        <v>431.5128538790126</v>
      </c>
      <c r="DH14" s="181">
        <f t="shared" si="112"/>
        <v>340.16612967901312</v>
      </c>
      <c r="DI14" s="181">
        <f t="shared" si="112"/>
        <v>285.55908648901351</v>
      </c>
      <c r="DJ14" s="181">
        <f t="shared" si="112"/>
        <v>342.3960843590126</v>
      </c>
      <c r="DK14" s="181">
        <f t="shared" si="112"/>
        <v>139.658572829013</v>
      </c>
      <c r="DL14" s="181">
        <f t="shared" si="112"/>
        <v>653.75579285901335</v>
      </c>
      <c r="DM14" s="181">
        <f t="shared" si="112"/>
        <v>498.47793847901278</v>
      </c>
      <c r="DN14" s="181">
        <f t="shared" si="112"/>
        <v>566.86819511901308</v>
      </c>
      <c r="DO14" s="181">
        <f t="shared" si="112"/>
        <v>302.01993032833337</v>
      </c>
      <c r="DP14" s="181">
        <f t="shared" si="112"/>
        <v>429.53873469833337</v>
      </c>
      <c r="DQ14" s="181">
        <f t="shared" si="112"/>
        <v>324.50568840833336</v>
      </c>
      <c r="DR14" s="181">
        <f t="shared" si="112"/>
        <v>562.82308765833329</v>
      </c>
      <c r="DS14" s="181">
        <f t="shared" si="112"/>
        <v>502.20704551833319</v>
      </c>
      <c r="DT14" s="181">
        <f t="shared" si="112"/>
        <v>390.69969586833378</v>
      </c>
      <c r="DU14" s="181">
        <f t="shared" si="112"/>
        <v>506.36159035833361</v>
      </c>
      <c r="DV14" s="181">
        <f t="shared" si="112"/>
        <v>477.62757908833316</v>
      </c>
      <c r="DW14" s="181">
        <f t="shared" si="112"/>
        <v>389.19001442833343</v>
      </c>
      <c r="DX14" s="181">
        <f t="shared" si="112"/>
        <v>461.89566037833345</v>
      </c>
      <c r="DY14" s="181">
        <f t="shared" si="112"/>
        <v>488.71764253833271</v>
      </c>
      <c r="DZ14" s="181">
        <f t="shared" ref="DZ14:EW14" si="113">+DZ15+DZ22++DZ26+DZ30+DZ34</f>
        <v>607.76170319833386</v>
      </c>
      <c r="EA14" s="181">
        <f t="shared" si="113"/>
        <v>460.68323412333336</v>
      </c>
      <c r="EB14" s="181">
        <f t="shared" si="113"/>
        <v>491.20010259133329</v>
      </c>
      <c r="EC14" s="181">
        <f t="shared" si="113"/>
        <v>347.48907240138334</v>
      </c>
      <c r="ED14" s="181">
        <f t="shared" si="113"/>
        <v>729.15298944733354</v>
      </c>
      <c r="EE14" s="181">
        <f t="shared" si="113"/>
        <v>564.22913572333334</v>
      </c>
      <c r="EF14" s="181">
        <f t="shared" si="113"/>
        <v>572.33305731133316</v>
      </c>
      <c r="EG14" s="181">
        <f t="shared" si="113"/>
        <v>494.7037200273333</v>
      </c>
      <c r="EH14" s="181">
        <f t="shared" si="113"/>
        <v>509.0982815713341</v>
      </c>
      <c r="EI14" s="181">
        <f t="shared" si="113"/>
        <v>527.08440519933265</v>
      </c>
      <c r="EJ14" s="181">
        <f t="shared" si="113"/>
        <v>445.43169978341473</v>
      </c>
      <c r="EK14" s="181">
        <f t="shared" si="113"/>
        <v>399.38342679333363</v>
      </c>
      <c r="EL14" s="181">
        <f t="shared" si="113"/>
        <v>1430.7108163733349</v>
      </c>
      <c r="EM14" s="181">
        <f t="shared" si="113"/>
        <v>254.77053932274001</v>
      </c>
      <c r="EN14" s="181">
        <f t="shared" si="113"/>
        <v>574.22279572472496</v>
      </c>
      <c r="EO14" s="181">
        <f t="shared" si="113"/>
        <v>384.50827631050015</v>
      </c>
      <c r="EP14" s="181">
        <f t="shared" si="113"/>
        <v>433.50116587904989</v>
      </c>
      <c r="EQ14" s="181">
        <f t="shared" si="113"/>
        <v>1140.2956376827001</v>
      </c>
      <c r="ER14" s="181">
        <f t="shared" si="113"/>
        <v>479.37301460045035</v>
      </c>
      <c r="ES14" s="181">
        <f t="shared" si="113"/>
        <v>446.1219625178997</v>
      </c>
      <c r="ET14" s="181">
        <f t="shared" si="113"/>
        <v>508.44280234547443</v>
      </c>
      <c r="EU14" s="181">
        <f t="shared" si="113"/>
        <v>445.90887782792538</v>
      </c>
      <c r="EV14" s="181">
        <f t="shared" si="113"/>
        <v>514.44827222695938</v>
      </c>
      <c r="EW14" s="181">
        <f t="shared" si="113"/>
        <v>459.73381683440016</v>
      </c>
      <c r="EX14" s="181">
        <f t="shared" ref="EX14:FJ14" si="114">+EX15+EX22++EX26+EX30+EX34</f>
        <v>916.78811923054877</v>
      </c>
      <c r="EY14" s="181">
        <f t="shared" si="114"/>
        <v>499.45710432160001</v>
      </c>
      <c r="EZ14" s="181">
        <f t="shared" si="114"/>
        <v>494.58393255214992</v>
      </c>
      <c r="FA14" s="181">
        <f t="shared" si="114"/>
        <v>588.23780303750038</v>
      </c>
      <c r="FB14" s="181">
        <f t="shared" si="114"/>
        <v>653.67309197758459</v>
      </c>
      <c r="FC14" s="181">
        <f t="shared" si="114"/>
        <v>549.60943993087494</v>
      </c>
      <c r="FD14" s="181">
        <f t="shared" si="114"/>
        <v>645.35754339876917</v>
      </c>
      <c r="FE14" s="181">
        <f t="shared" si="114"/>
        <v>515.62551124665015</v>
      </c>
      <c r="FF14" s="181">
        <f t="shared" si="114"/>
        <v>578.56968611679929</v>
      </c>
      <c r="FG14" s="181">
        <f t="shared" si="114"/>
        <v>346.04466637649995</v>
      </c>
      <c r="FH14" s="181">
        <f t="shared" si="114"/>
        <v>785.59245903500073</v>
      </c>
      <c r="FI14" s="181">
        <f t="shared" si="114"/>
        <v>510.20700687520048</v>
      </c>
      <c r="FJ14" s="181">
        <f t="shared" si="114"/>
        <v>1297.1974292354248</v>
      </c>
      <c r="FK14" s="181">
        <f t="shared" ref="FK14:FM14" si="115">+FK15+FK22++FK26+FK30+FK34</f>
        <v>324.93298732499994</v>
      </c>
      <c r="FL14" s="181">
        <f t="shared" si="115"/>
        <v>740.38011446499979</v>
      </c>
      <c r="FM14" s="181">
        <f t="shared" si="115"/>
        <v>598.39671732000033</v>
      </c>
      <c r="FN14" s="181">
        <f t="shared" ref="FN14:FO14" si="116">+FN15+FN22++FN26+FN30+FN34</f>
        <v>651.80206233399952</v>
      </c>
      <c r="FO14" s="181">
        <f t="shared" si="116"/>
        <v>415.56213754000032</v>
      </c>
      <c r="FP14" s="181">
        <f t="shared" ref="FP14" si="117">+FP15+FP22++FP26+FP30+FP34</f>
        <v>868.85819096000091</v>
      </c>
      <c r="FQ14" s="181">
        <f t="shared" ref="FQ14" si="118">+FQ15+FQ22++FQ26+FQ30+FQ34</f>
        <v>574.82637391999867</v>
      </c>
      <c r="FR14" s="181">
        <f t="shared" ref="FR14" si="119">+FR15+FR22++FR26+FR30+FR34</f>
        <v>634.06555798000102</v>
      </c>
      <c r="FS14" s="181">
        <f t="shared" ref="FS14" si="120">+FS15+FS22++FS26+FS30+FS34</f>
        <v>591.24433201999977</v>
      </c>
      <c r="FT14" s="181">
        <f t="shared" ref="FT14" si="121">+FT15+FT22++FT26+FT30+FT34</f>
        <v>706.29886497000177</v>
      </c>
      <c r="FU14" s="181">
        <f t="shared" ref="FU14" si="122">+FU15+FU22++FU26+FU30+FU34</f>
        <v>684.20004558199764</v>
      </c>
      <c r="FV14" s="181">
        <f t="shared" ref="FV14" si="123">+FV15+FV22++FV26+FV30+FV34</f>
        <v>944.83054609000203</v>
      </c>
      <c r="FW14" s="181">
        <f t="shared" ref="FW14" si="124">+FW15+FW22++FW26+FW30+FW34</f>
        <v>313.27507021000002</v>
      </c>
      <c r="FX14" s="181">
        <f t="shared" ref="FX14" si="125">+FX15+FX22++FX26+FX30+FX34</f>
        <v>867.15343895999979</v>
      </c>
      <c r="FY14" s="181">
        <f t="shared" ref="FY14" si="126">+FY15+FY22++FY26+FY30+FY34</f>
        <v>652.6322741400005</v>
      </c>
      <c r="FZ14" s="181">
        <f t="shared" ref="FZ14" si="127">+FZ15+FZ22++FZ26+FZ30+FZ34</f>
        <v>705.65441090999934</v>
      </c>
      <c r="GA14" s="181">
        <f t="shared" ref="GA14:GB14" si="128">+GA15+GA22++GA26+GA30+GA34</f>
        <v>695.72391548000098</v>
      </c>
      <c r="GB14" s="181">
        <f t="shared" si="128"/>
        <v>622.75386267000079</v>
      </c>
      <c r="GC14" s="181">
        <f t="shared" ref="GC14" si="129">+GC15+GC22++GC26+GC30+GC34</f>
        <v>568.19267292999973</v>
      </c>
      <c r="GD14" s="181">
        <f t="shared" ref="GD14" si="130">+GD15+GD22++GD26+GD30+GD34</f>
        <v>706.63785392999876</v>
      </c>
      <c r="GE14" s="181">
        <f t="shared" ref="GE14" si="131">+GE15+GE22++GE26+GE30+GE34</f>
        <v>577.41929190000019</v>
      </c>
      <c r="GF14" s="181">
        <f t="shared" ref="GF14:GG14" si="132">+GF15+GF22++GF26+GF30+GF34</f>
        <v>703.55619586000046</v>
      </c>
      <c r="GG14" s="181">
        <f t="shared" si="132"/>
        <v>657.77349134333406</v>
      </c>
      <c r="GH14" s="181">
        <f t="shared" ref="GH14:GI14" si="133">+GH15+GH22++GH26+GH30+GH34</f>
        <v>894.45631584000103</v>
      </c>
      <c r="GI14" s="181">
        <f t="shared" si="133"/>
        <v>532.99869439233464</v>
      </c>
    </row>
    <row r="15" spans="2:191" s="4" customFormat="1" hidden="1">
      <c r="B15" s="193">
        <v>121</v>
      </c>
      <c r="C15" s="234" t="s">
        <v>5</v>
      </c>
      <c r="D15" s="181">
        <f t="shared" ref="D15:G15" si="134">SUM(D16:D21)</f>
        <v>0</v>
      </c>
      <c r="E15" s="181">
        <f t="shared" si="134"/>
        <v>0</v>
      </c>
      <c r="F15" s="181">
        <f t="shared" si="134"/>
        <v>0</v>
      </c>
      <c r="G15" s="181">
        <f t="shared" si="134"/>
        <v>0</v>
      </c>
      <c r="H15" s="181">
        <f t="shared" ref="H15:AT15" si="135">SUM(H16:H21)</f>
        <v>0</v>
      </c>
      <c r="I15" s="181">
        <f t="shared" si="135"/>
        <v>0</v>
      </c>
      <c r="J15" s="181">
        <f t="shared" si="135"/>
        <v>0</v>
      </c>
      <c r="K15" s="181">
        <f t="shared" si="135"/>
        <v>0</v>
      </c>
      <c r="L15" s="181">
        <f t="shared" si="104"/>
        <v>0</v>
      </c>
      <c r="M15" s="181">
        <f t="shared" si="6"/>
        <v>0</v>
      </c>
      <c r="N15" s="181">
        <f t="shared" si="7"/>
        <v>0</v>
      </c>
      <c r="O15" s="181">
        <f t="shared" si="54"/>
        <v>0</v>
      </c>
      <c r="P15" s="181">
        <f t="shared" si="55"/>
        <v>0</v>
      </c>
      <c r="Q15" s="181">
        <f t="shared" si="56"/>
        <v>0</v>
      </c>
      <c r="R15" s="181">
        <f t="shared" si="57"/>
        <v>0</v>
      </c>
      <c r="S15" s="181">
        <f t="shared" si="58"/>
        <v>0</v>
      </c>
      <c r="T15" s="181">
        <f t="shared" si="59"/>
        <v>0</v>
      </c>
      <c r="U15" s="181">
        <f t="shared" si="60"/>
        <v>0</v>
      </c>
      <c r="V15" s="181">
        <f t="shared" si="61"/>
        <v>0</v>
      </c>
      <c r="W15" s="181">
        <f t="shared" si="62"/>
        <v>0</v>
      </c>
      <c r="X15" s="181">
        <f t="shared" si="63"/>
        <v>0</v>
      </c>
      <c r="Y15" s="181">
        <f t="shared" si="64"/>
        <v>0</v>
      </c>
      <c r="Z15" s="181">
        <f t="shared" si="65"/>
        <v>0</v>
      </c>
      <c r="AA15" s="181">
        <f t="shared" si="66"/>
        <v>0</v>
      </c>
      <c r="AB15" s="181">
        <f t="shared" si="67"/>
        <v>0</v>
      </c>
      <c r="AC15" s="181">
        <f t="shared" si="68"/>
        <v>0</v>
      </c>
      <c r="AD15" s="181">
        <f t="shared" si="69"/>
        <v>0</v>
      </c>
      <c r="AE15" s="181">
        <f t="shared" si="135"/>
        <v>0</v>
      </c>
      <c r="AF15" s="181">
        <f t="shared" si="135"/>
        <v>0</v>
      </c>
      <c r="AG15" s="181">
        <f t="shared" si="135"/>
        <v>0</v>
      </c>
      <c r="AH15" s="181">
        <f t="shared" si="135"/>
        <v>0</v>
      </c>
      <c r="AI15" s="181">
        <f t="shared" si="135"/>
        <v>0</v>
      </c>
      <c r="AJ15" s="181">
        <f t="shared" si="135"/>
        <v>0</v>
      </c>
      <c r="AK15" s="181">
        <f t="shared" si="135"/>
        <v>0</v>
      </c>
      <c r="AL15" s="181">
        <f t="shared" si="135"/>
        <v>0</v>
      </c>
      <c r="AM15" s="181">
        <f t="shared" si="135"/>
        <v>0</v>
      </c>
      <c r="AN15" s="181">
        <f t="shared" si="135"/>
        <v>0</v>
      </c>
      <c r="AO15" s="181">
        <f t="shared" si="135"/>
        <v>0</v>
      </c>
      <c r="AP15" s="181">
        <f t="shared" si="135"/>
        <v>0</v>
      </c>
      <c r="AQ15" s="181">
        <f t="shared" si="135"/>
        <v>0</v>
      </c>
      <c r="AR15" s="181">
        <f t="shared" si="135"/>
        <v>0</v>
      </c>
      <c r="AS15" s="181">
        <f t="shared" si="135"/>
        <v>0</v>
      </c>
      <c r="AT15" s="181">
        <f t="shared" si="135"/>
        <v>0</v>
      </c>
      <c r="AU15" s="181">
        <f t="shared" si="106"/>
        <v>0</v>
      </c>
      <c r="AV15" s="181">
        <f t="shared" si="107"/>
        <v>0</v>
      </c>
      <c r="AW15" s="181">
        <f t="shared" si="108"/>
        <v>0</v>
      </c>
      <c r="AX15" s="181">
        <f t="shared" si="109"/>
        <v>0</v>
      </c>
      <c r="AY15" s="181">
        <f t="shared" ref="AY15:AY22" si="136">+SUM(FK15:FM15)</f>
        <v>0</v>
      </c>
      <c r="AZ15" s="181">
        <f t="shared" si="26"/>
        <v>0</v>
      </c>
      <c r="BA15" s="181">
        <f t="shared" si="70"/>
        <v>0</v>
      </c>
      <c r="BB15" s="181">
        <f t="shared" si="71"/>
        <v>0</v>
      </c>
      <c r="BC15" s="181">
        <f t="shared" si="72"/>
        <v>0</v>
      </c>
      <c r="BD15" s="181">
        <f t="shared" si="73"/>
        <v>0</v>
      </c>
      <c r="BE15" s="181">
        <f t="shared" si="74"/>
        <v>0</v>
      </c>
      <c r="BF15" s="181">
        <f t="shared" si="75"/>
        <v>0</v>
      </c>
      <c r="BG15" s="181">
        <f t="shared" ref="BG15" si="137">SUM(BG16:BG21)</f>
        <v>0</v>
      </c>
      <c r="BH15" s="181">
        <f t="shared" ref="BH15:DB15" si="138">SUM(BH16:BH21)</f>
        <v>0</v>
      </c>
      <c r="BI15" s="181">
        <f t="shared" si="138"/>
        <v>0</v>
      </c>
      <c r="BJ15" s="181">
        <f t="shared" si="138"/>
        <v>0</v>
      </c>
      <c r="BK15" s="181">
        <f t="shared" si="138"/>
        <v>0</v>
      </c>
      <c r="BL15" s="181">
        <f t="shared" si="138"/>
        <v>0</v>
      </c>
      <c r="BM15" s="181">
        <f t="shared" si="138"/>
        <v>0</v>
      </c>
      <c r="BN15" s="181">
        <f t="shared" si="138"/>
        <v>0</v>
      </c>
      <c r="BO15" s="181">
        <f t="shared" si="138"/>
        <v>0</v>
      </c>
      <c r="BP15" s="181">
        <f t="shared" si="138"/>
        <v>0</v>
      </c>
      <c r="BQ15" s="181">
        <f t="shared" si="138"/>
        <v>0</v>
      </c>
      <c r="BR15" s="181">
        <f t="shared" si="138"/>
        <v>0</v>
      </c>
      <c r="BS15" s="181">
        <f t="shared" si="138"/>
        <v>0</v>
      </c>
      <c r="BT15" s="181">
        <f t="shared" si="138"/>
        <v>0</v>
      </c>
      <c r="BU15" s="181">
        <f t="shared" si="138"/>
        <v>0</v>
      </c>
      <c r="BV15" s="181">
        <f t="shared" si="138"/>
        <v>0</v>
      </c>
      <c r="BW15" s="181">
        <f t="shared" si="138"/>
        <v>0</v>
      </c>
      <c r="BX15" s="181">
        <f t="shared" si="138"/>
        <v>0</v>
      </c>
      <c r="BY15" s="181">
        <f t="shared" si="138"/>
        <v>0</v>
      </c>
      <c r="BZ15" s="181">
        <f t="shared" si="138"/>
        <v>0</v>
      </c>
      <c r="CA15" s="181">
        <f t="shared" si="138"/>
        <v>0</v>
      </c>
      <c r="CB15" s="181">
        <f t="shared" si="138"/>
        <v>0</v>
      </c>
      <c r="CC15" s="181">
        <f t="shared" si="138"/>
        <v>0</v>
      </c>
      <c r="CD15" s="181">
        <f t="shared" si="138"/>
        <v>0</v>
      </c>
      <c r="CE15" s="181">
        <f t="shared" si="138"/>
        <v>0</v>
      </c>
      <c r="CF15" s="181">
        <f t="shared" si="138"/>
        <v>0</v>
      </c>
      <c r="CG15" s="181">
        <f t="shared" si="138"/>
        <v>0</v>
      </c>
      <c r="CH15" s="181">
        <f t="shared" si="138"/>
        <v>0</v>
      </c>
      <c r="CI15" s="181">
        <f t="shared" si="138"/>
        <v>0</v>
      </c>
      <c r="CJ15" s="181">
        <f t="shared" si="138"/>
        <v>0</v>
      </c>
      <c r="CK15" s="181">
        <f t="shared" si="138"/>
        <v>0</v>
      </c>
      <c r="CL15" s="181">
        <f t="shared" si="138"/>
        <v>0</v>
      </c>
      <c r="CM15" s="181">
        <f t="shared" si="138"/>
        <v>0</v>
      </c>
      <c r="CN15" s="181">
        <f t="shared" si="138"/>
        <v>0</v>
      </c>
      <c r="CO15" s="181">
        <f t="shared" si="138"/>
        <v>0</v>
      </c>
      <c r="CP15" s="181">
        <f t="shared" si="138"/>
        <v>0</v>
      </c>
      <c r="CQ15" s="181">
        <f t="shared" si="138"/>
        <v>0</v>
      </c>
      <c r="CR15" s="181">
        <f t="shared" si="138"/>
        <v>0</v>
      </c>
      <c r="CS15" s="181">
        <f t="shared" si="138"/>
        <v>0</v>
      </c>
      <c r="CT15" s="181">
        <f t="shared" si="138"/>
        <v>0</v>
      </c>
      <c r="CU15" s="181">
        <f t="shared" si="138"/>
        <v>0</v>
      </c>
      <c r="CV15" s="181">
        <f t="shared" si="138"/>
        <v>0</v>
      </c>
      <c r="CW15" s="181">
        <f t="shared" si="138"/>
        <v>0</v>
      </c>
      <c r="CX15" s="181">
        <f t="shared" si="138"/>
        <v>0</v>
      </c>
      <c r="CY15" s="181">
        <f t="shared" si="138"/>
        <v>0</v>
      </c>
      <c r="CZ15" s="181">
        <f t="shared" si="138"/>
        <v>0</v>
      </c>
      <c r="DA15" s="181">
        <f t="shared" si="138"/>
        <v>0</v>
      </c>
      <c r="DB15" s="181">
        <f t="shared" si="138"/>
        <v>0</v>
      </c>
      <c r="DC15" s="181">
        <f t="shared" ref="DC15:DG15" si="139">SUM(DC16:DC21)</f>
        <v>0</v>
      </c>
      <c r="DD15" s="181">
        <f t="shared" si="139"/>
        <v>0</v>
      </c>
      <c r="DE15" s="181">
        <f t="shared" si="139"/>
        <v>0</v>
      </c>
      <c r="DF15" s="181">
        <f t="shared" si="139"/>
        <v>0</v>
      </c>
      <c r="DG15" s="181">
        <f t="shared" si="139"/>
        <v>0</v>
      </c>
      <c r="DH15" s="181">
        <f t="shared" ref="DH15:EW15" si="140">SUM(DH16:DH21)</f>
        <v>0</v>
      </c>
      <c r="DI15" s="181">
        <f t="shared" si="140"/>
        <v>0</v>
      </c>
      <c r="DJ15" s="181">
        <f t="shared" si="140"/>
        <v>0</v>
      </c>
      <c r="DK15" s="181">
        <f t="shared" si="140"/>
        <v>0</v>
      </c>
      <c r="DL15" s="181">
        <f t="shared" si="140"/>
        <v>0</v>
      </c>
      <c r="DM15" s="181">
        <f t="shared" si="140"/>
        <v>0</v>
      </c>
      <c r="DN15" s="181">
        <f t="shared" si="140"/>
        <v>0</v>
      </c>
      <c r="DO15" s="181">
        <f t="shared" si="140"/>
        <v>0</v>
      </c>
      <c r="DP15" s="181">
        <f t="shared" si="140"/>
        <v>0</v>
      </c>
      <c r="DQ15" s="181">
        <f t="shared" si="140"/>
        <v>0</v>
      </c>
      <c r="DR15" s="181">
        <f t="shared" si="140"/>
        <v>0</v>
      </c>
      <c r="DS15" s="181">
        <f t="shared" si="140"/>
        <v>0</v>
      </c>
      <c r="DT15" s="181">
        <f t="shared" si="140"/>
        <v>0</v>
      </c>
      <c r="DU15" s="181">
        <f t="shared" si="140"/>
        <v>0</v>
      </c>
      <c r="DV15" s="181">
        <f t="shared" si="140"/>
        <v>0</v>
      </c>
      <c r="DW15" s="181">
        <f t="shared" si="140"/>
        <v>0</v>
      </c>
      <c r="DX15" s="181">
        <f t="shared" si="140"/>
        <v>0</v>
      </c>
      <c r="DY15" s="181">
        <f t="shared" si="140"/>
        <v>0</v>
      </c>
      <c r="DZ15" s="181">
        <f t="shared" si="140"/>
        <v>0</v>
      </c>
      <c r="EA15" s="181">
        <f t="shared" si="140"/>
        <v>0</v>
      </c>
      <c r="EB15" s="181">
        <f t="shared" si="140"/>
        <v>0</v>
      </c>
      <c r="EC15" s="181">
        <f t="shared" si="140"/>
        <v>0</v>
      </c>
      <c r="ED15" s="181">
        <f t="shared" si="140"/>
        <v>0</v>
      </c>
      <c r="EE15" s="181">
        <f t="shared" si="140"/>
        <v>0</v>
      </c>
      <c r="EF15" s="181">
        <f t="shared" si="140"/>
        <v>0</v>
      </c>
      <c r="EG15" s="181">
        <f t="shared" si="140"/>
        <v>0</v>
      </c>
      <c r="EH15" s="181">
        <f t="shared" si="140"/>
        <v>0</v>
      </c>
      <c r="EI15" s="181">
        <f t="shared" si="140"/>
        <v>0</v>
      </c>
      <c r="EJ15" s="181">
        <f t="shared" si="140"/>
        <v>0</v>
      </c>
      <c r="EK15" s="181">
        <f t="shared" si="140"/>
        <v>0</v>
      </c>
      <c r="EL15" s="181">
        <f t="shared" si="140"/>
        <v>0</v>
      </c>
      <c r="EM15" s="181">
        <f t="shared" si="140"/>
        <v>0</v>
      </c>
      <c r="EN15" s="181">
        <f t="shared" si="140"/>
        <v>0</v>
      </c>
      <c r="EO15" s="181">
        <f t="shared" si="140"/>
        <v>0</v>
      </c>
      <c r="EP15" s="181">
        <f t="shared" si="140"/>
        <v>0</v>
      </c>
      <c r="EQ15" s="181">
        <f t="shared" si="140"/>
        <v>0</v>
      </c>
      <c r="ER15" s="181">
        <f t="shared" si="140"/>
        <v>0</v>
      </c>
      <c r="ES15" s="181">
        <f t="shared" si="140"/>
        <v>0</v>
      </c>
      <c r="ET15" s="181">
        <f t="shared" si="140"/>
        <v>0</v>
      </c>
      <c r="EU15" s="181">
        <f t="shared" si="140"/>
        <v>0</v>
      </c>
      <c r="EV15" s="181">
        <f t="shared" si="140"/>
        <v>0</v>
      </c>
      <c r="EW15" s="181">
        <f t="shared" si="140"/>
        <v>0</v>
      </c>
      <c r="EX15" s="181">
        <f t="shared" ref="EX15:FJ15" si="141">SUM(EX16:EX21)</f>
        <v>0</v>
      </c>
      <c r="EY15" s="181">
        <f t="shared" si="141"/>
        <v>0</v>
      </c>
      <c r="EZ15" s="181">
        <f t="shared" si="141"/>
        <v>0</v>
      </c>
      <c r="FA15" s="181">
        <f t="shared" si="141"/>
        <v>0</v>
      </c>
      <c r="FB15" s="181">
        <f t="shared" si="141"/>
        <v>0</v>
      </c>
      <c r="FC15" s="181">
        <f t="shared" si="141"/>
        <v>0</v>
      </c>
      <c r="FD15" s="181">
        <f t="shared" si="141"/>
        <v>0</v>
      </c>
      <c r="FE15" s="181">
        <f t="shared" si="141"/>
        <v>0</v>
      </c>
      <c r="FF15" s="181">
        <f t="shared" si="141"/>
        <v>0</v>
      </c>
      <c r="FG15" s="181">
        <f t="shared" si="141"/>
        <v>0</v>
      </c>
      <c r="FH15" s="181">
        <f t="shared" si="141"/>
        <v>0</v>
      </c>
      <c r="FI15" s="181">
        <f t="shared" si="141"/>
        <v>0</v>
      </c>
      <c r="FJ15" s="181">
        <f t="shared" si="141"/>
        <v>0</v>
      </c>
      <c r="FK15" s="181">
        <f t="shared" ref="FK15:FM15" si="142">SUM(FK16:FK21)</f>
        <v>0</v>
      </c>
      <c r="FL15" s="181">
        <f t="shared" si="142"/>
        <v>0</v>
      </c>
      <c r="FM15" s="181">
        <f t="shared" si="142"/>
        <v>0</v>
      </c>
      <c r="FN15" s="181">
        <f t="shared" ref="FN15:FO15" si="143">SUM(FN16:FN21)</f>
        <v>0</v>
      </c>
      <c r="FO15" s="181">
        <f t="shared" si="143"/>
        <v>0</v>
      </c>
      <c r="FP15" s="181">
        <f t="shared" ref="FP15" si="144">SUM(FP16:FP21)</f>
        <v>0</v>
      </c>
      <c r="FQ15" s="181">
        <f t="shared" ref="FQ15" si="145">SUM(FQ16:FQ21)</f>
        <v>0</v>
      </c>
      <c r="FR15" s="181">
        <f t="shared" ref="FR15" si="146">SUM(FR16:FR21)</f>
        <v>0</v>
      </c>
      <c r="FS15" s="181">
        <f t="shared" ref="FS15" si="147">SUM(FS16:FS21)</f>
        <v>0</v>
      </c>
      <c r="FT15" s="181">
        <f t="shared" ref="FT15" si="148">SUM(FT16:FT21)</f>
        <v>0</v>
      </c>
      <c r="FU15" s="181">
        <f t="shared" ref="FU15" si="149">SUM(FU16:FU21)</f>
        <v>0</v>
      </c>
      <c r="FV15" s="181">
        <f t="shared" ref="FV15" si="150">SUM(FV16:FV21)</f>
        <v>0</v>
      </c>
      <c r="FW15" s="181">
        <f t="shared" ref="FW15" si="151">SUM(FW16:FW21)</f>
        <v>0</v>
      </c>
      <c r="FX15" s="181">
        <f t="shared" ref="FX15" si="152">SUM(FX16:FX21)</f>
        <v>0</v>
      </c>
      <c r="FY15" s="181">
        <f t="shared" ref="FY15" si="153">SUM(FY16:FY21)</f>
        <v>0</v>
      </c>
      <c r="FZ15" s="181">
        <f t="shared" ref="FZ15" si="154">SUM(FZ16:FZ21)</f>
        <v>0</v>
      </c>
      <c r="GA15" s="181">
        <f t="shared" ref="GA15:GB15" si="155">SUM(GA16:GA21)</f>
        <v>0</v>
      </c>
      <c r="GB15" s="181">
        <f t="shared" si="155"/>
        <v>0</v>
      </c>
      <c r="GC15" s="181">
        <f t="shared" ref="GC15" si="156">SUM(GC16:GC21)</f>
        <v>0</v>
      </c>
      <c r="GD15" s="181">
        <f t="shared" ref="GD15" si="157">SUM(GD16:GD21)</f>
        <v>0</v>
      </c>
      <c r="GE15" s="181">
        <f t="shared" ref="GE15" si="158">SUM(GE16:GE21)</f>
        <v>0</v>
      </c>
      <c r="GF15" s="181">
        <f t="shared" ref="GF15:GG15" si="159">SUM(GF16:GF21)</f>
        <v>0</v>
      </c>
      <c r="GG15" s="181">
        <f t="shared" si="159"/>
        <v>0</v>
      </c>
      <c r="GH15" s="181">
        <f t="shared" ref="GH15:GI15" si="160">SUM(GH16:GH21)</f>
        <v>0</v>
      </c>
      <c r="GI15" s="181">
        <f t="shared" si="160"/>
        <v>0</v>
      </c>
    </row>
    <row r="16" spans="2:191" hidden="1">
      <c r="B16" s="186">
        <v>1211</v>
      </c>
      <c r="C16" s="219" t="s">
        <v>6</v>
      </c>
      <c r="D16" s="182"/>
      <c r="E16" s="182"/>
      <c r="F16" s="182"/>
      <c r="G16" s="182"/>
      <c r="H16" s="182">
        <f>+SUM(DC16:DN16)</f>
        <v>0</v>
      </c>
      <c r="I16" s="182">
        <f>+SUM(DO16:DZ16)</f>
        <v>0</v>
      </c>
      <c r="J16" s="182">
        <f>+SUM(EA16:EL16)</f>
        <v>0</v>
      </c>
      <c r="K16" s="182">
        <f>+SUM(EM16:EX16)</f>
        <v>0</v>
      </c>
      <c r="L16" s="182">
        <f t="shared" si="104"/>
        <v>0</v>
      </c>
      <c r="M16" s="182">
        <f t="shared" si="6"/>
        <v>0</v>
      </c>
      <c r="N16" s="182">
        <f t="shared" si="7"/>
        <v>0</v>
      </c>
      <c r="O16" s="182">
        <f t="shared" si="54"/>
        <v>0</v>
      </c>
      <c r="P16" s="182">
        <f t="shared" si="55"/>
        <v>0</v>
      </c>
      <c r="Q16" s="182">
        <f t="shared" si="56"/>
        <v>0</v>
      </c>
      <c r="R16" s="182">
        <f t="shared" si="57"/>
        <v>0</v>
      </c>
      <c r="S16" s="182">
        <f t="shared" si="58"/>
        <v>0</v>
      </c>
      <c r="T16" s="182">
        <f t="shared" si="59"/>
        <v>0</v>
      </c>
      <c r="U16" s="182">
        <f t="shared" si="60"/>
        <v>0</v>
      </c>
      <c r="V16" s="182">
        <f t="shared" si="61"/>
        <v>0</v>
      </c>
      <c r="W16" s="182">
        <f t="shared" si="62"/>
        <v>0</v>
      </c>
      <c r="X16" s="182">
        <f t="shared" si="63"/>
        <v>0</v>
      </c>
      <c r="Y16" s="182">
        <f t="shared" si="64"/>
        <v>0</v>
      </c>
      <c r="Z16" s="182">
        <f t="shared" si="65"/>
        <v>0</v>
      </c>
      <c r="AA16" s="182">
        <f t="shared" si="66"/>
        <v>0</v>
      </c>
      <c r="AB16" s="182">
        <f t="shared" si="67"/>
        <v>0</v>
      </c>
      <c r="AC16" s="182">
        <f t="shared" si="68"/>
        <v>0</v>
      </c>
      <c r="AD16" s="182">
        <f t="shared" si="69"/>
        <v>0</v>
      </c>
      <c r="AE16" s="182">
        <f t="shared" ref="AE16:AE21" si="161">+SUM(DC16:DE16)</f>
        <v>0</v>
      </c>
      <c r="AF16" s="182">
        <f t="shared" ref="AF16:AF21" si="162">+SUM(DF16:DH16)</f>
        <v>0</v>
      </c>
      <c r="AG16" s="182">
        <f t="shared" ref="AG16:AG21" si="163">+SUM(DI16:DK16)</f>
        <v>0</v>
      </c>
      <c r="AH16" s="182">
        <f t="shared" ref="AH16:AH21" si="164">+SUM(DL16:DN16)</f>
        <v>0</v>
      </c>
      <c r="AI16" s="182">
        <f t="shared" ref="AI16:AI21" si="165">+SUM(DO16:DQ16)</f>
        <v>0</v>
      </c>
      <c r="AJ16" s="182">
        <f t="shared" ref="AJ16:AJ21" si="166">+SUM(DR16:DT16)</f>
        <v>0</v>
      </c>
      <c r="AK16" s="182">
        <f t="shared" ref="AK16:AK21" si="167">+SUM(DU16:DW16)</f>
        <v>0</v>
      </c>
      <c r="AL16" s="182">
        <f t="shared" ref="AL16:AL21" si="168">+SUM(DX16:DZ16)</f>
        <v>0</v>
      </c>
      <c r="AM16" s="182">
        <f t="shared" ref="AM16:AM21" si="169">+SUM(EA16:EC16)</f>
        <v>0</v>
      </c>
      <c r="AN16" s="182">
        <f t="shared" ref="AN16:AN21" si="170">+SUM(ED16:EF16)</f>
        <v>0</v>
      </c>
      <c r="AO16" s="182">
        <f t="shared" ref="AO16:AO21" si="171">+SUM(EG16:EI16)</f>
        <v>0</v>
      </c>
      <c r="AP16" s="182">
        <f t="shared" ref="AP16:AP21" si="172">+SUM(EJ16:EL16)</f>
        <v>0</v>
      </c>
      <c r="AQ16" s="182">
        <f t="shared" ref="AQ16:AQ21" si="173">+SUM(EM16:EO16)</f>
        <v>0</v>
      </c>
      <c r="AR16" s="182">
        <f t="shared" ref="AR16:AR21" si="174">+SUM(EP16:ER16)</f>
        <v>0</v>
      </c>
      <c r="AS16" s="183">
        <f t="shared" ref="AS16:AS21" si="175">+SUM(ES16:EU16)</f>
        <v>0</v>
      </c>
      <c r="AT16" s="183">
        <f t="shared" ref="AT16:AT21" si="176">+SUM(EV16:EX16)</f>
        <v>0</v>
      </c>
      <c r="AU16" s="183">
        <f t="shared" si="106"/>
        <v>0</v>
      </c>
      <c r="AV16" s="183">
        <f t="shared" si="107"/>
        <v>0</v>
      </c>
      <c r="AW16" s="183">
        <f t="shared" si="108"/>
        <v>0</v>
      </c>
      <c r="AX16" s="183">
        <f t="shared" si="109"/>
        <v>0</v>
      </c>
      <c r="AY16" s="183">
        <f t="shared" si="136"/>
        <v>0</v>
      </c>
      <c r="AZ16" s="183">
        <f t="shared" si="26"/>
        <v>0</v>
      </c>
      <c r="BA16" s="183">
        <f t="shared" si="70"/>
        <v>0</v>
      </c>
      <c r="BB16" s="183">
        <f t="shared" si="71"/>
        <v>0</v>
      </c>
      <c r="BC16" s="183">
        <f t="shared" si="72"/>
        <v>0</v>
      </c>
      <c r="BD16" s="183">
        <f t="shared" si="73"/>
        <v>0</v>
      </c>
      <c r="BE16" s="183">
        <f t="shared" si="74"/>
        <v>0</v>
      </c>
      <c r="BF16" s="183">
        <f t="shared" si="75"/>
        <v>0</v>
      </c>
      <c r="BG16" s="178">
        <f>+'[1]3.ConGG'!AC24</f>
        <v>0</v>
      </c>
      <c r="BH16" s="178">
        <f>+'[1]3.ConGG'!AD24</f>
        <v>0</v>
      </c>
      <c r="BI16" s="178">
        <f>+'[1]3.ConGG'!AE24</f>
        <v>0</v>
      </c>
      <c r="BJ16" s="178">
        <f>+'[1]3.ConGG'!AF24</f>
        <v>0</v>
      </c>
      <c r="BK16" s="178">
        <f>+'[1]3.ConGG'!AG24</f>
        <v>0</v>
      </c>
      <c r="BL16" s="178">
        <f>+'[1]3.ConGG'!AH24</f>
        <v>0</v>
      </c>
      <c r="BM16" s="178">
        <f>+'[1]3.ConGG'!AI24</f>
        <v>0</v>
      </c>
      <c r="BN16" s="178">
        <f>+'[1]3.ConGG'!AJ24</f>
        <v>0</v>
      </c>
      <c r="BO16" s="178">
        <f>+'[1]3.ConGG'!AK24</f>
        <v>0</v>
      </c>
      <c r="BP16" s="178">
        <f>+'[1]3.ConGG'!AL24</f>
        <v>0</v>
      </c>
      <c r="BQ16" s="178">
        <f>+'[1]3.ConGG'!AM24</f>
        <v>0</v>
      </c>
      <c r="BR16" s="178">
        <f>+'[1]3.ConGG'!AN24</f>
        <v>0</v>
      </c>
      <c r="BS16" s="178">
        <f>+'[1]3.ConGG'!AO24</f>
        <v>0</v>
      </c>
      <c r="BT16" s="178">
        <f>+'[1]3.ConGG'!AP24</f>
        <v>0</v>
      </c>
      <c r="BU16" s="178">
        <f>+'[1]3.ConGG'!AQ24</f>
        <v>0</v>
      </c>
      <c r="BV16" s="178">
        <f>+'[1]3.ConGG'!AR24</f>
        <v>0</v>
      </c>
      <c r="BW16" s="178">
        <f>+'[1]3.ConGG'!AS24</f>
        <v>0</v>
      </c>
      <c r="BX16" s="178">
        <f>+'[1]3.ConGG'!AT24</f>
        <v>0</v>
      </c>
      <c r="BY16" s="178">
        <f>+'[1]3.ConGG'!AU24</f>
        <v>0</v>
      </c>
      <c r="BZ16" s="178">
        <f>+'[1]3.ConGG'!AV24</f>
        <v>0</v>
      </c>
      <c r="CA16" s="178">
        <f>+'[1]3.ConGG'!AW24</f>
        <v>0</v>
      </c>
      <c r="CB16" s="178">
        <f>+'[1]3.ConGG'!AX24</f>
        <v>0</v>
      </c>
      <c r="CC16" s="178">
        <f>+'[1]3.ConGG'!AY24</f>
        <v>0</v>
      </c>
      <c r="CD16" s="178">
        <f>+'[1]3.ConGG'!AZ24</f>
        <v>0</v>
      </c>
      <c r="CE16" s="178">
        <f>+'[1]3.ConGG'!BA24</f>
        <v>0</v>
      </c>
      <c r="CF16" s="178">
        <f>+'[1]3.ConGG'!BB24</f>
        <v>0</v>
      </c>
      <c r="CG16" s="178">
        <f>+'[1]3.ConGG'!BC24</f>
        <v>0</v>
      </c>
      <c r="CH16" s="178">
        <f>+'[1]3.ConGG'!BD24</f>
        <v>0</v>
      </c>
      <c r="CI16" s="178">
        <f>+'[1]3.ConGG'!BE24</f>
        <v>0</v>
      </c>
      <c r="CJ16" s="178">
        <f>+'[1]3.ConGG'!BF24</f>
        <v>0</v>
      </c>
      <c r="CK16" s="178">
        <f>+'[1]3.ConGG'!BG24</f>
        <v>0</v>
      </c>
      <c r="CL16" s="178">
        <f>+'[1]3.ConGG'!BH24</f>
        <v>0</v>
      </c>
      <c r="CM16" s="178">
        <f>+'[1]3.ConGG'!BI24</f>
        <v>0</v>
      </c>
      <c r="CN16" s="178">
        <f>+'[1]3.ConGG'!BJ24</f>
        <v>0</v>
      </c>
      <c r="CO16" s="178">
        <f>+'[1]3.ConGG'!BK24</f>
        <v>0</v>
      </c>
      <c r="CP16" s="178">
        <f>+'[1]3.ConGG'!BL24</f>
        <v>0</v>
      </c>
      <c r="CQ16" s="178">
        <f>+'[1]3.ConGG'!BM24</f>
        <v>0</v>
      </c>
      <c r="CR16" s="178">
        <f>+'[1]3.ConGG'!BN24</f>
        <v>0</v>
      </c>
      <c r="CS16" s="178">
        <f>+'[1]3.ConGG'!BO24</f>
        <v>0</v>
      </c>
      <c r="CT16" s="178">
        <f>+'[1]3.ConGG'!BP24</f>
        <v>0</v>
      </c>
      <c r="CU16" s="178">
        <f>+'[1]3.ConGG'!BQ24</f>
        <v>0</v>
      </c>
      <c r="CV16" s="178">
        <f>+'[1]3.ConGG'!BR24</f>
        <v>0</v>
      </c>
      <c r="CW16" s="178">
        <f>+'[1]3.ConGG'!BS24</f>
        <v>0</v>
      </c>
      <c r="CX16" s="178">
        <f>+'[1]3.ConGG'!BT24</f>
        <v>0</v>
      </c>
      <c r="CY16" s="178">
        <f>+'[1]3.ConGG'!BU24</f>
        <v>0</v>
      </c>
      <c r="CZ16" s="178">
        <f>+'[1]3.ConGG'!BV24</f>
        <v>0</v>
      </c>
      <c r="DA16" s="178">
        <f>+'[1]3.ConGG'!BW24</f>
        <v>0</v>
      </c>
      <c r="DB16" s="178">
        <f>+'[1]3.ConGG'!BX24</f>
        <v>0</v>
      </c>
      <c r="DC16" s="178">
        <f>+'[1]3.ConGG'!BY24</f>
        <v>0</v>
      </c>
      <c r="DD16" s="178">
        <f>+'[1]3.ConGG'!BZ24</f>
        <v>0</v>
      </c>
      <c r="DE16" s="178">
        <f>+'[1]3.ConGG'!CA24</f>
        <v>0</v>
      </c>
      <c r="DF16" s="178">
        <f>+'[1]3.ConGG'!CB24</f>
        <v>0</v>
      </c>
      <c r="DG16" s="178">
        <f>+'[1]3.ConGG'!CC24</f>
        <v>0</v>
      </c>
      <c r="DH16" s="178">
        <f>+'[1]3.ConGG'!CD24</f>
        <v>0</v>
      </c>
      <c r="DI16" s="178">
        <f>+'[1]3.ConGG'!CE24</f>
        <v>0</v>
      </c>
      <c r="DJ16" s="178">
        <f>+'[1]3.ConGG'!CF24</f>
        <v>0</v>
      </c>
      <c r="DK16" s="178">
        <f>+'[1]3.ConGG'!CG24</f>
        <v>0</v>
      </c>
      <c r="DL16" s="178">
        <f>+'[1]3.ConGG'!CH24</f>
        <v>0</v>
      </c>
      <c r="DM16" s="178">
        <f>+'[1]3.ConGG'!CI24</f>
        <v>0</v>
      </c>
      <c r="DN16" s="178">
        <f>+'[1]3.ConGG'!CJ24</f>
        <v>0</v>
      </c>
      <c r="DO16" s="178">
        <f>+'[1]3.ConGG'!CK24</f>
        <v>0</v>
      </c>
      <c r="DP16" s="178">
        <f>+'[1]3.ConGG'!CL24</f>
        <v>0</v>
      </c>
      <c r="DQ16" s="178">
        <f>+'[1]3.ConGG'!CM24</f>
        <v>0</v>
      </c>
      <c r="DR16" s="178">
        <f>+'[1]3.ConGG'!CN24</f>
        <v>0</v>
      </c>
      <c r="DS16" s="178">
        <f>+'[1]3.ConGG'!CO24</f>
        <v>0</v>
      </c>
      <c r="DT16" s="178">
        <f>+'[1]3.ConGG'!CP24</f>
        <v>0</v>
      </c>
      <c r="DU16" s="178">
        <f>+'[1]3.ConGG'!CQ24</f>
        <v>0</v>
      </c>
      <c r="DV16" s="178">
        <f>+'[1]3.ConGG'!CR24</f>
        <v>0</v>
      </c>
      <c r="DW16" s="178">
        <f>+'[1]3.ConGG'!CS24</f>
        <v>0</v>
      </c>
      <c r="DX16" s="178">
        <f>+'[1]3.ConGG'!CT24</f>
        <v>0</v>
      </c>
      <c r="DY16" s="178">
        <f>+'[1]3.ConGG'!CU24</f>
        <v>0</v>
      </c>
      <c r="DZ16" s="178">
        <f>+'[1]3.ConGG'!CV24</f>
        <v>0</v>
      </c>
      <c r="EA16" s="178">
        <f>+'[1]3.ConGG'!CW24</f>
        <v>0</v>
      </c>
      <c r="EB16" s="178">
        <f>+'[1]3.ConGG'!CX24</f>
        <v>0</v>
      </c>
      <c r="EC16" s="178">
        <f>+'[1]3.ConGG'!CY24</f>
        <v>0</v>
      </c>
      <c r="ED16" s="178">
        <f>+'[1]3.ConGG'!CZ24</f>
        <v>0</v>
      </c>
      <c r="EE16" s="178">
        <f>+'[1]3.ConGG'!DA24</f>
        <v>0</v>
      </c>
      <c r="EF16" s="178">
        <f>+'[1]3.ConGG'!DB24</f>
        <v>0</v>
      </c>
      <c r="EG16" s="178">
        <f>+'[1]3.ConGG'!DC24</f>
        <v>0</v>
      </c>
      <c r="EH16" s="178">
        <f>+'[1]3.ConGG'!DD24</f>
        <v>0</v>
      </c>
      <c r="EI16" s="178">
        <f>+'[1]3.ConGG'!DE24</f>
        <v>0</v>
      </c>
      <c r="EJ16" s="178">
        <f>+'[1]3.ConGG'!DF24</f>
        <v>0</v>
      </c>
      <c r="EK16" s="178">
        <f>+'[1]3.ConGG'!DG24</f>
        <v>0</v>
      </c>
      <c r="EL16" s="178">
        <f>+'[1]3.ConGG'!DH24</f>
        <v>0</v>
      </c>
      <c r="EM16" s="178">
        <f>+'[1]3.ConGG'!DI24</f>
        <v>0</v>
      </c>
      <c r="EN16" s="178">
        <f>+'[1]3.ConGG'!DJ24</f>
        <v>0</v>
      </c>
      <c r="EO16" s="178">
        <f>+'[1]3.ConGG'!DK24</f>
        <v>0</v>
      </c>
      <c r="EP16" s="178">
        <f>+'[1]3.ConGG'!DL24</f>
        <v>0</v>
      </c>
      <c r="EQ16" s="178">
        <f>+'[1]3.ConGG'!DM24</f>
        <v>0</v>
      </c>
      <c r="ER16" s="178">
        <f>+'[1]3.ConGG'!DN24</f>
        <v>0</v>
      </c>
      <c r="ES16" s="178">
        <f>+'[1]3.ConGG'!DO24</f>
        <v>0</v>
      </c>
      <c r="ET16" s="178">
        <f>+'[1]3.ConGG'!DP24</f>
        <v>0</v>
      </c>
      <c r="EU16" s="178">
        <f>+'[1]3.ConGG'!DQ24</f>
        <v>0</v>
      </c>
      <c r="EV16" s="178">
        <f>+'[1]3.ConGG'!DR24</f>
        <v>0</v>
      </c>
      <c r="EW16" s="178">
        <f>+'[1]3.ConGG'!DS24</f>
        <v>0</v>
      </c>
      <c r="EX16" s="178">
        <f>+'[1]3.ConGG'!DT24</f>
        <v>0</v>
      </c>
      <c r="EY16" s="178">
        <f>+'[1]3.ConGG'!DU24</f>
        <v>0</v>
      </c>
      <c r="EZ16" s="178">
        <f>+'[1]3.ConGG'!DV24</f>
        <v>0</v>
      </c>
      <c r="FA16" s="178">
        <f>+'[1]3.ConGG'!DW24</f>
        <v>0</v>
      </c>
      <c r="FB16" s="178">
        <f>+'[1]3.ConGG'!DX24</f>
        <v>0</v>
      </c>
      <c r="FC16" s="178">
        <f>+'[1]3.ConGG'!DY24</f>
        <v>0</v>
      </c>
      <c r="FD16" s="178">
        <f>+'[1]3.ConGG'!DZ24</f>
        <v>0</v>
      </c>
      <c r="FE16" s="178">
        <f>+'[1]3.ConGG'!EA24</f>
        <v>0</v>
      </c>
      <c r="FF16" s="178">
        <f>+'[1]3.ConGG'!EB24</f>
        <v>0</v>
      </c>
      <c r="FG16" s="178">
        <f>+'[1]3.ConGG'!EC24</f>
        <v>0</v>
      </c>
      <c r="FH16" s="178">
        <f>+'[1]3.ConGG'!ED24</f>
        <v>0</v>
      </c>
      <c r="FI16" s="178">
        <f>+'[1]3.ConGG'!EE24</f>
        <v>0</v>
      </c>
      <c r="FJ16" s="178">
        <f>+'[1]3.ConGG'!EF24</f>
        <v>0</v>
      </c>
      <c r="FK16" s="178">
        <f>+'[1]3.ConGG'!EG24</f>
        <v>0</v>
      </c>
      <c r="FL16" s="178">
        <f>+'[1]3.ConGG'!EH24</f>
        <v>0</v>
      </c>
      <c r="FM16" s="178">
        <f>+'[1]3.ConGG'!EI24</f>
        <v>0</v>
      </c>
      <c r="FN16" s="178">
        <f>+'[1]3.ConGG'!EJ24</f>
        <v>0</v>
      </c>
      <c r="FO16" s="178">
        <f>+'[1]3.ConGG'!EK24</f>
        <v>0</v>
      </c>
      <c r="FP16" s="178">
        <f>+'[1]3.ConGG'!EL24</f>
        <v>0</v>
      </c>
      <c r="FQ16" s="178">
        <f>+'[1]3.ConGG'!EM24</f>
        <v>0</v>
      </c>
      <c r="FR16" s="178">
        <f>+'[1]3.ConGG'!EN24</f>
        <v>0</v>
      </c>
      <c r="FS16" s="178">
        <f>+'[1]3.ConGG'!EO24</f>
        <v>0</v>
      </c>
      <c r="FT16" s="178">
        <f>+'[1]3.ConGG'!EP24</f>
        <v>0</v>
      </c>
      <c r="FU16" s="178">
        <f>+'[1]3.ConGG'!EQ24</f>
        <v>0</v>
      </c>
      <c r="FV16" s="178">
        <f>+'[1]3.ConGG'!ER24</f>
        <v>0</v>
      </c>
      <c r="FW16" s="178">
        <f>+'[1]3.ConGG'!ES24</f>
        <v>0</v>
      </c>
      <c r="FX16" s="178">
        <f>+'[1]3.ConGG'!ET24</f>
        <v>0</v>
      </c>
      <c r="FY16" s="178">
        <f>+'[1]3.ConGG'!EU24</f>
        <v>0</v>
      </c>
      <c r="FZ16" s="178">
        <f>+'[1]3.ConGG'!EV24</f>
        <v>0</v>
      </c>
      <c r="GA16" s="178">
        <f>+'[1]3.ConGG'!EW24</f>
        <v>0</v>
      </c>
      <c r="GB16" s="178">
        <f>+'[1]3.ConGG'!EX24</f>
        <v>0</v>
      </c>
      <c r="GC16" s="178">
        <f>+'[1]3.ConGG'!EY24</f>
        <v>0</v>
      </c>
      <c r="GD16" s="178">
        <f>+'[1]3.ConGG'!EZ24</f>
        <v>0</v>
      </c>
      <c r="GE16" s="178">
        <f>+'[1]3.ConGG'!FA24</f>
        <v>0</v>
      </c>
      <c r="GF16" s="178">
        <f>+'[1]3.ConGG'!FB24</f>
        <v>0</v>
      </c>
      <c r="GG16" s="178">
        <f>+'[1]3.ConGG'!FC24</f>
        <v>0</v>
      </c>
      <c r="GH16" s="178">
        <f>+'[1]3.ConGG'!FD24</f>
        <v>0</v>
      </c>
      <c r="GI16" s="178">
        <f>+'[1]3.ConGG'!FE24</f>
        <v>0</v>
      </c>
    </row>
    <row r="17" spans="2:191" hidden="1">
      <c r="B17" s="186">
        <v>1212</v>
      </c>
      <c r="C17" s="219" t="s">
        <v>7</v>
      </c>
      <c r="D17" s="182"/>
      <c r="E17" s="182"/>
      <c r="F17" s="182"/>
      <c r="G17" s="182"/>
      <c r="H17" s="182">
        <f t="shared" ref="H17:H21" si="177">+SUM(DC17:DN17)</f>
        <v>0</v>
      </c>
      <c r="I17" s="182">
        <f t="shared" ref="I17:I21" si="178">+SUM(DO17:DZ17)</f>
        <v>0</v>
      </c>
      <c r="J17" s="182">
        <f t="shared" ref="J17:J21" si="179">+SUM(EA17:EL17)</f>
        <v>0</v>
      </c>
      <c r="K17" s="182">
        <f t="shared" ref="K17:K21" si="180">+SUM(EM17:EX17)</f>
        <v>0</v>
      </c>
      <c r="L17" s="182">
        <f t="shared" si="104"/>
        <v>0</v>
      </c>
      <c r="M17" s="182">
        <f t="shared" si="6"/>
        <v>0</v>
      </c>
      <c r="N17" s="182">
        <f t="shared" si="7"/>
        <v>0</v>
      </c>
      <c r="O17" s="182">
        <f t="shared" si="54"/>
        <v>0</v>
      </c>
      <c r="P17" s="182">
        <f t="shared" si="55"/>
        <v>0</v>
      </c>
      <c r="Q17" s="182">
        <f t="shared" si="56"/>
        <v>0</v>
      </c>
      <c r="R17" s="182">
        <f t="shared" si="57"/>
        <v>0</v>
      </c>
      <c r="S17" s="182">
        <f t="shared" si="58"/>
        <v>0</v>
      </c>
      <c r="T17" s="182">
        <f t="shared" si="59"/>
        <v>0</v>
      </c>
      <c r="U17" s="182">
        <f t="shared" si="60"/>
        <v>0</v>
      </c>
      <c r="V17" s="182">
        <f t="shared" si="61"/>
        <v>0</v>
      </c>
      <c r="W17" s="182">
        <f t="shared" si="62"/>
        <v>0</v>
      </c>
      <c r="X17" s="182">
        <f t="shared" si="63"/>
        <v>0</v>
      </c>
      <c r="Y17" s="182">
        <f t="shared" si="64"/>
        <v>0</v>
      </c>
      <c r="Z17" s="182">
        <f t="shared" si="65"/>
        <v>0</v>
      </c>
      <c r="AA17" s="182">
        <f t="shared" si="66"/>
        <v>0</v>
      </c>
      <c r="AB17" s="182">
        <f t="shared" si="67"/>
        <v>0</v>
      </c>
      <c r="AC17" s="182">
        <f t="shared" si="68"/>
        <v>0</v>
      </c>
      <c r="AD17" s="182">
        <f t="shared" si="69"/>
        <v>0</v>
      </c>
      <c r="AE17" s="182">
        <f t="shared" si="161"/>
        <v>0</v>
      </c>
      <c r="AF17" s="182">
        <f t="shared" si="162"/>
        <v>0</v>
      </c>
      <c r="AG17" s="182">
        <f t="shared" si="163"/>
        <v>0</v>
      </c>
      <c r="AH17" s="182">
        <f t="shared" si="164"/>
        <v>0</v>
      </c>
      <c r="AI17" s="182">
        <f t="shared" si="165"/>
        <v>0</v>
      </c>
      <c r="AJ17" s="182">
        <f t="shared" si="166"/>
        <v>0</v>
      </c>
      <c r="AK17" s="182">
        <f t="shared" si="167"/>
        <v>0</v>
      </c>
      <c r="AL17" s="182">
        <f t="shared" si="168"/>
        <v>0</v>
      </c>
      <c r="AM17" s="182">
        <f t="shared" si="169"/>
        <v>0</v>
      </c>
      <c r="AN17" s="182">
        <f t="shared" si="170"/>
        <v>0</v>
      </c>
      <c r="AO17" s="182">
        <f t="shared" si="171"/>
        <v>0</v>
      </c>
      <c r="AP17" s="182">
        <f t="shared" si="172"/>
        <v>0</v>
      </c>
      <c r="AQ17" s="182">
        <f t="shared" si="173"/>
        <v>0</v>
      </c>
      <c r="AR17" s="182">
        <f t="shared" si="174"/>
        <v>0</v>
      </c>
      <c r="AS17" s="183">
        <f t="shared" si="175"/>
        <v>0</v>
      </c>
      <c r="AT17" s="183">
        <f t="shared" si="176"/>
        <v>0</v>
      </c>
      <c r="AU17" s="183">
        <f t="shared" si="106"/>
        <v>0</v>
      </c>
      <c r="AV17" s="183">
        <f t="shared" si="107"/>
        <v>0</v>
      </c>
      <c r="AW17" s="183">
        <f t="shared" si="108"/>
        <v>0</v>
      </c>
      <c r="AX17" s="183">
        <f t="shared" si="109"/>
        <v>0</v>
      </c>
      <c r="AY17" s="183">
        <f t="shared" si="136"/>
        <v>0</v>
      </c>
      <c r="AZ17" s="183">
        <f t="shared" si="26"/>
        <v>0</v>
      </c>
      <c r="BA17" s="183">
        <f t="shared" si="70"/>
        <v>0</v>
      </c>
      <c r="BB17" s="183">
        <f t="shared" si="71"/>
        <v>0</v>
      </c>
      <c r="BC17" s="183">
        <f t="shared" si="72"/>
        <v>0</v>
      </c>
      <c r="BD17" s="183">
        <f t="shared" si="73"/>
        <v>0</v>
      </c>
      <c r="BE17" s="183">
        <f t="shared" si="74"/>
        <v>0</v>
      </c>
      <c r="BF17" s="183">
        <f t="shared" si="75"/>
        <v>0</v>
      </c>
      <c r="BG17" s="178">
        <f>+'[1]3.ConGG'!AC25</f>
        <v>0</v>
      </c>
      <c r="BH17" s="178">
        <f>+'[1]3.ConGG'!AD25</f>
        <v>0</v>
      </c>
      <c r="BI17" s="178">
        <f>+'[1]3.ConGG'!AE25</f>
        <v>0</v>
      </c>
      <c r="BJ17" s="178">
        <f>+'[1]3.ConGG'!AF25</f>
        <v>0</v>
      </c>
      <c r="BK17" s="178">
        <f>+'[1]3.ConGG'!AG25</f>
        <v>0</v>
      </c>
      <c r="BL17" s="178">
        <f>+'[1]3.ConGG'!AH25</f>
        <v>0</v>
      </c>
      <c r="BM17" s="178">
        <f>+'[1]3.ConGG'!AI25</f>
        <v>0</v>
      </c>
      <c r="BN17" s="178">
        <f>+'[1]3.ConGG'!AJ25</f>
        <v>0</v>
      </c>
      <c r="BO17" s="178">
        <f>+'[1]3.ConGG'!AK25</f>
        <v>0</v>
      </c>
      <c r="BP17" s="178">
        <f>+'[1]3.ConGG'!AL25</f>
        <v>0</v>
      </c>
      <c r="BQ17" s="178">
        <f>+'[1]3.ConGG'!AM25</f>
        <v>0</v>
      </c>
      <c r="BR17" s="178">
        <f>+'[1]3.ConGG'!AN25</f>
        <v>0</v>
      </c>
      <c r="BS17" s="178">
        <f>+'[1]3.ConGG'!AO25</f>
        <v>0</v>
      </c>
      <c r="BT17" s="178">
        <f>+'[1]3.ConGG'!AP25</f>
        <v>0</v>
      </c>
      <c r="BU17" s="178">
        <f>+'[1]3.ConGG'!AQ25</f>
        <v>0</v>
      </c>
      <c r="BV17" s="178">
        <f>+'[1]3.ConGG'!AR25</f>
        <v>0</v>
      </c>
      <c r="BW17" s="178">
        <f>+'[1]3.ConGG'!AS25</f>
        <v>0</v>
      </c>
      <c r="BX17" s="178">
        <f>+'[1]3.ConGG'!AT25</f>
        <v>0</v>
      </c>
      <c r="BY17" s="178">
        <f>+'[1]3.ConGG'!AU25</f>
        <v>0</v>
      </c>
      <c r="BZ17" s="178">
        <f>+'[1]3.ConGG'!AV25</f>
        <v>0</v>
      </c>
      <c r="CA17" s="178">
        <f>+'[1]3.ConGG'!AW25</f>
        <v>0</v>
      </c>
      <c r="CB17" s="178">
        <f>+'[1]3.ConGG'!AX25</f>
        <v>0</v>
      </c>
      <c r="CC17" s="178">
        <f>+'[1]3.ConGG'!AY25</f>
        <v>0</v>
      </c>
      <c r="CD17" s="178">
        <f>+'[1]3.ConGG'!AZ25</f>
        <v>0</v>
      </c>
      <c r="CE17" s="178">
        <f>+'[1]3.ConGG'!BA25</f>
        <v>0</v>
      </c>
      <c r="CF17" s="178">
        <f>+'[1]3.ConGG'!BB25</f>
        <v>0</v>
      </c>
      <c r="CG17" s="178">
        <f>+'[1]3.ConGG'!BC25</f>
        <v>0</v>
      </c>
      <c r="CH17" s="178">
        <f>+'[1]3.ConGG'!BD25</f>
        <v>0</v>
      </c>
      <c r="CI17" s="178">
        <f>+'[1]3.ConGG'!BE25</f>
        <v>0</v>
      </c>
      <c r="CJ17" s="178">
        <f>+'[1]3.ConGG'!BF25</f>
        <v>0</v>
      </c>
      <c r="CK17" s="178">
        <f>+'[1]3.ConGG'!BG25</f>
        <v>0</v>
      </c>
      <c r="CL17" s="178">
        <f>+'[1]3.ConGG'!BH25</f>
        <v>0</v>
      </c>
      <c r="CM17" s="178">
        <f>+'[1]3.ConGG'!BI25</f>
        <v>0</v>
      </c>
      <c r="CN17" s="178">
        <f>+'[1]3.ConGG'!BJ25</f>
        <v>0</v>
      </c>
      <c r="CO17" s="178">
        <f>+'[1]3.ConGG'!BK25</f>
        <v>0</v>
      </c>
      <c r="CP17" s="178">
        <f>+'[1]3.ConGG'!BL25</f>
        <v>0</v>
      </c>
      <c r="CQ17" s="178">
        <f>+'[1]3.ConGG'!BM25</f>
        <v>0</v>
      </c>
      <c r="CR17" s="178">
        <f>+'[1]3.ConGG'!BN25</f>
        <v>0</v>
      </c>
      <c r="CS17" s="178">
        <f>+'[1]3.ConGG'!BO25</f>
        <v>0</v>
      </c>
      <c r="CT17" s="178">
        <f>+'[1]3.ConGG'!BP25</f>
        <v>0</v>
      </c>
      <c r="CU17" s="178">
        <f>+'[1]3.ConGG'!BQ25</f>
        <v>0</v>
      </c>
      <c r="CV17" s="178">
        <f>+'[1]3.ConGG'!BR25</f>
        <v>0</v>
      </c>
      <c r="CW17" s="178">
        <f>+'[1]3.ConGG'!BS25</f>
        <v>0</v>
      </c>
      <c r="CX17" s="178">
        <f>+'[1]3.ConGG'!BT25</f>
        <v>0</v>
      </c>
      <c r="CY17" s="178">
        <f>+'[1]3.ConGG'!BU25</f>
        <v>0</v>
      </c>
      <c r="CZ17" s="178">
        <f>+'[1]3.ConGG'!BV25</f>
        <v>0</v>
      </c>
      <c r="DA17" s="178">
        <f>+'[1]3.ConGG'!BW25</f>
        <v>0</v>
      </c>
      <c r="DB17" s="178">
        <f>+'[1]3.ConGG'!BX25</f>
        <v>0</v>
      </c>
      <c r="DC17" s="178">
        <f>+'[1]3.ConGG'!BY25</f>
        <v>0</v>
      </c>
      <c r="DD17" s="178">
        <f>+'[1]3.ConGG'!BZ25</f>
        <v>0</v>
      </c>
      <c r="DE17" s="178">
        <f>+'[1]3.ConGG'!CA25</f>
        <v>0</v>
      </c>
      <c r="DF17" s="178">
        <f>+'[1]3.ConGG'!CB25</f>
        <v>0</v>
      </c>
      <c r="DG17" s="178">
        <f>+'[1]3.ConGG'!CC25</f>
        <v>0</v>
      </c>
      <c r="DH17" s="178">
        <f>+'[1]3.ConGG'!CD25</f>
        <v>0</v>
      </c>
      <c r="DI17" s="178">
        <f>+'[1]3.ConGG'!CE25</f>
        <v>0</v>
      </c>
      <c r="DJ17" s="178">
        <f>+'[1]3.ConGG'!CF25</f>
        <v>0</v>
      </c>
      <c r="DK17" s="178">
        <f>+'[1]3.ConGG'!CG25</f>
        <v>0</v>
      </c>
      <c r="DL17" s="178">
        <f>+'[1]3.ConGG'!CH25</f>
        <v>0</v>
      </c>
      <c r="DM17" s="178">
        <f>+'[1]3.ConGG'!CI25</f>
        <v>0</v>
      </c>
      <c r="DN17" s="178">
        <f>+'[1]3.ConGG'!CJ25</f>
        <v>0</v>
      </c>
      <c r="DO17" s="178">
        <f>+'[1]3.ConGG'!CK25</f>
        <v>0</v>
      </c>
      <c r="DP17" s="178">
        <f>+'[1]3.ConGG'!CL25</f>
        <v>0</v>
      </c>
      <c r="DQ17" s="178">
        <f>+'[1]3.ConGG'!CM25</f>
        <v>0</v>
      </c>
      <c r="DR17" s="178">
        <f>+'[1]3.ConGG'!CN25</f>
        <v>0</v>
      </c>
      <c r="DS17" s="178">
        <f>+'[1]3.ConGG'!CO25</f>
        <v>0</v>
      </c>
      <c r="DT17" s="178">
        <f>+'[1]3.ConGG'!CP25</f>
        <v>0</v>
      </c>
      <c r="DU17" s="178">
        <f>+'[1]3.ConGG'!CQ25</f>
        <v>0</v>
      </c>
      <c r="DV17" s="178">
        <f>+'[1]3.ConGG'!CR25</f>
        <v>0</v>
      </c>
      <c r="DW17" s="178">
        <f>+'[1]3.ConGG'!CS25</f>
        <v>0</v>
      </c>
      <c r="DX17" s="178">
        <f>+'[1]3.ConGG'!CT25</f>
        <v>0</v>
      </c>
      <c r="DY17" s="178">
        <f>+'[1]3.ConGG'!CU25</f>
        <v>0</v>
      </c>
      <c r="DZ17" s="178">
        <f>+'[1]3.ConGG'!CV25</f>
        <v>0</v>
      </c>
      <c r="EA17" s="178">
        <f>+'[1]3.ConGG'!CW25</f>
        <v>0</v>
      </c>
      <c r="EB17" s="178">
        <f>+'[1]3.ConGG'!CX25</f>
        <v>0</v>
      </c>
      <c r="EC17" s="178">
        <f>+'[1]3.ConGG'!CY25</f>
        <v>0</v>
      </c>
      <c r="ED17" s="178">
        <f>+'[1]3.ConGG'!CZ25</f>
        <v>0</v>
      </c>
      <c r="EE17" s="178">
        <f>+'[1]3.ConGG'!DA25</f>
        <v>0</v>
      </c>
      <c r="EF17" s="178">
        <f>+'[1]3.ConGG'!DB25</f>
        <v>0</v>
      </c>
      <c r="EG17" s="178">
        <f>+'[1]3.ConGG'!DC25</f>
        <v>0</v>
      </c>
      <c r="EH17" s="178">
        <f>+'[1]3.ConGG'!DD25</f>
        <v>0</v>
      </c>
      <c r="EI17" s="178">
        <f>+'[1]3.ConGG'!DE25</f>
        <v>0</v>
      </c>
      <c r="EJ17" s="178">
        <f>+'[1]3.ConGG'!DF25</f>
        <v>0</v>
      </c>
      <c r="EK17" s="178">
        <f>+'[1]3.ConGG'!DG25</f>
        <v>0</v>
      </c>
      <c r="EL17" s="178">
        <f>+'[1]3.ConGG'!DH25</f>
        <v>0</v>
      </c>
      <c r="EM17" s="178">
        <f>+'[1]3.ConGG'!DI25</f>
        <v>0</v>
      </c>
      <c r="EN17" s="178">
        <f>+'[1]3.ConGG'!DJ25</f>
        <v>0</v>
      </c>
      <c r="EO17" s="178">
        <f>+'[1]3.ConGG'!DK25</f>
        <v>0</v>
      </c>
      <c r="EP17" s="178">
        <f>+'[1]3.ConGG'!DL25</f>
        <v>0</v>
      </c>
      <c r="EQ17" s="178">
        <f>+'[1]3.ConGG'!DM25</f>
        <v>0</v>
      </c>
      <c r="ER17" s="178">
        <f>+'[1]3.ConGG'!DN25</f>
        <v>0</v>
      </c>
      <c r="ES17" s="178">
        <f>+'[1]3.ConGG'!DO25</f>
        <v>0</v>
      </c>
      <c r="ET17" s="178">
        <f>+'[1]3.ConGG'!DP25</f>
        <v>0</v>
      </c>
      <c r="EU17" s="178">
        <f>+'[1]3.ConGG'!DQ25</f>
        <v>0</v>
      </c>
      <c r="EV17" s="178">
        <f>+'[1]3.ConGG'!DR25</f>
        <v>0</v>
      </c>
      <c r="EW17" s="178">
        <f>+'[1]3.ConGG'!DS25</f>
        <v>0</v>
      </c>
      <c r="EX17" s="178">
        <f>+'[1]3.ConGG'!DT25</f>
        <v>0</v>
      </c>
      <c r="EY17" s="178">
        <f>+'[1]3.ConGG'!DU25</f>
        <v>0</v>
      </c>
      <c r="EZ17" s="178">
        <f>+'[1]3.ConGG'!DV25</f>
        <v>0</v>
      </c>
      <c r="FA17" s="178">
        <f>+'[1]3.ConGG'!DW25</f>
        <v>0</v>
      </c>
      <c r="FB17" s="178">
        <f>+'[1]3.ConGG'!DX25</f>
        <v>0</v>
      </c>
      <c r="FC17" s="178">
        <f>+'[1]3.ConGG'!DY25</f>
        <v>0</v>
      </c>
      <c r="FD17" s="178">
        <f>+'[1]3.ConGG'!DZ25</f>
        <v>0</v>
      </c>
      <c r="FE17" s="178">
        <f>+'[1]3.ConGG'!EA25</f>
        <v>0</v>
      </c>
      <c r="FF17" s="178">
        <f>+'[1]3.ConGG'!EB25</f>
        <v>0</v>
      </c>
      <c r="FG17" s="178">
        <f>+'[1]3.ConGG'!EC25</f>
        <v>0</v>
      </c>
      <c r="FH17" s="178">
        <f>+'[1]3.ConGG'!ED25</f>
        <v>0</v>
      </c>
      <c r="FI17" s="178">
        <f>+'[1]3.ConGG'!EE25</f>
        <v>0</v>
      </c>
      <c r="FJ17" s="178">
        <f>+'[1]3.ConGG'!EF25</f>
        <v>0</v>
      </c>
      <c r="FK17" s="178">
        <f>+'[1]3.ConGG'!EG25</f>
        <v>0</v>
      </c>
      <c r="FL17" s="178">
        <f>+'[1]3.ConGG'!EH25</f>
        <v>0</v>
      </c>
      <c r="FM17" s="178">
        <f>+'[1]3.ConGG'!EI25</f>
        <v>0</v>
      </c>
      <c r="FN17" s="178">
        <f>+'[1]3.ConGG'!EJ25</f>
        <v>0</v>
      </c>
      <c r="FO17" s="178">
        <f>+'[1]3.ConGG'!EK25</f>
        <v>0</v>
      </c>
      <c r="FP17" s="178">
        <f>+'[1]3.ConGG'!EL25</f>
        <v>0</v>
      </c>
      <c r="FQ17" s="178">
        <f>+'[1]3.ConGG'!EM25</f>
        <v>0</v>
      </c>
      <c r="FR17" s="178">
        <f>+'[1]3.ConGG'!EN25</f>
        <v>0</v>
      </c>
      <c r="FS17" s="178">
        <f>+'[1]3.ConGG'!EO25</f>
        <v>0</v>
      </c>
      <c r="FT17" s="178">
        <f>+'[1]3.ConGG'!EP25</f>
        <v>0</v>
      </c>
      <c r="FU17" s="178">
        <f>+'[1]3.ConGG'!EQ25</f>
        <v>0</v>
      </c>
      <c r="FV17" s="178">
        <f>+'[1]3.ConGG'!ER25</f>
        <v>0</v>
      </c>
      <c r="FW17" s="178">
        <f>+'[1]3.ConGG'!ES25</f>
        <v>0</v>
      </c>
      <c r="FX17" s="178">
        <f>+'[1]3.ConGG'!ET25</f>
        <v>0</v>
      </c>
      <c r="FY17" s="178">
        <f>+'[1]3.ConGG'!EU25</f>
        <v>0</v>
      </c>
      <c r="FZ17" s="178">
        <f>+'[1]3.ConGG'!EV25</f>
        <v>0</v>
      </c>
      <c r="GA17" s="178">
        <f>+'[1]3.ConGG'!EW25</f>
        <v>0</v>
      </c>
      <c r="GB17" s="178">
        <f>+'[1]3.ConGG'!EX25</f>
        <v>0</v>
      </c>
      <c r="GC17" s="178">
        <f>+'[1]3.ConGG'!EY25</f>
        <v>0</v>
      </c>
      <c r="GD17" s="178">
        <f>+'[1]3.ConGG'!EZ25</f>
        <v>0</v>
      </c>
      <c r="GE17" s="178">
        <f>+'[1]3.ConGG'!FA25</f>
        <v>0</v>
      </c>
      <c r="GF17" s="178">
        <f>+'[1]3.ConGG'!FB25</f>
        <v>0</v>
      </c>
      <c r="GG17" s="178">
        <f>+'[1]3.ConGG'!FC25</f>
        <v>0</v>
      </c>
      <c r="GH17" s="178">
        <f>+'[1]3.ConGG'!FD25</f>
        <v>0</v>
      </c>
      <c r="GI17" s="178">
        <f>+'[1]3.ConGG'!FE25</f>
        <v>0</v>
      </c>
    </row>
    <row r="18" spans="2:191" hidden="1">
      <c r="B18" s="186">
        <v>1213</v>
      </c>
      <c r="C18" s="219" t="s">
        <v>8</v>
      </c>
      <c r="D18" s="182"/>
      <c r="E18" s="182"/>
      <c r="F18" s="182"/>
      <c r="G18" s="182"/>
      <c r="H18" s="182">
        <f t="shared" si="177"/>
        <v>0</v>
      </c>
      <c r="I18" s="182">
        <f t="shared" si="178"/>
        <v>0</v>
      </c>
      <c r="J18" s="182">
        <f t="shared" si="179"/>
        <v>0</v>
      </c>
      <c r="K18" s="182">
        <f t="shared" si="180"/>
        <v>0</v>
      </c>
      <c r="L18" s="182">
        <f t="shared" si="104"/>
        <v>0</v>
      </c>
      <c r="M18" s="182">
        <f t="shared" si="6"/>
        <v>0</v>
      </c>
      <c r="N18" s="182">
        <f t="shared" si="7"/>
        <v>0</v>
      </c>
      <c r="O18" s="182">
        <f t="shared" si="54"/>
        <v>0</v>
      </c>
      <c r="P18" s="182">
        <f t="shared" si="55"/>
        <v>0</v>
      </c>
      <c r="Q18" s="182">
        <f t="shared" si="56"/>
        <v>0</v>
      </c>
      <c r="R18" s="182">
        <f t="shared" si="57"/>
        <v>0</v>
      </c>
      <c r="S18" s="182">
        <f t="shared" si="58"/>
        <v>0</v>
      </c>
      <c r="T18" s="182">
        <f t="shared" si="59"/>
        <v>0</v>
      </c>
      <c r="U18" s="182">
        <f t="shared" si="60"/>
        <v>0</v>
      </c>
      <c r="V18" s="182">
        <f t="shared" si="61"/>
        <v>0</v>
      </c>
      <c r="W18" s="182">
        <f t="shared" si="62"/>
        <v>0</v>
      </c>
      <c r="X18" s="182">
        <f t="shared" si="63"/>
        <v>0</v>
      </c>
      <c r="Y18" s="182">
        <f t="shared" si="64"/>
        <v>0</v>
      </c>
      <c r="Z18" s="182">
        <f t="shared" si="65"/>
        <v>0</v>
      </c>
      <c r="AA18" s="182">
        <f t="shared" si="66"/>
        <v>0</v>
      </c>
      <c r="AB18" s="182">
        <f t="shared" si="67"/>
        <v>0</v>
      </c>
      <c r="AC18" s="182">
        <f t="shared" si="68"/>
        <v>0</v>
      </c>
      <c r="AD18" s="182">
        <f t="shared" si="69"/>
        <v>0</v>
      </c>
      <c r="AE18" s="182">
        <f t="shared" si="161"/>
        <v>0</v>
      </c>
      <c r="AF18" s="182">
        <f t="shared" si="162"/>
        <v>0</v>
      </c>
      <c r="AG18" s="182">
        <f t="shared" si="163"/>
        <v>0</v>
      </c>
      <c r="AH18" s="182">
        <f t="shared" si="164"/>
        <v>0</v>
      </c>
      <c r="AI18" s="182">
        <f t="shared" si="165"/>
        <v>0</v>
      </c>
      <c r="AJ18" s="182">
        <f t="shared" si="166"/>
        <v>0</v>
      </c>
      <c r="AK18" s="182">
        <f t="shared" si="167"/>
        <v>0</v>
      </c>
      <c r="AL18" s="182">
        <f t="shared" si="168"/>
        <v>0</v>
      </c>
      <c r="AM18" s="182">
        <f t="shared" si="169"/>
        <v>0</v>
      </c>
      <c r="AN18" s="182">
        <f t="shared" si="170"/>
        <v>0</v>
      </c>
      <c r="AO18" s="182">
        <f t="shared" si="171"/>
        <v>0</v>
      </c>
      <c r="AP18" s="182">
        <f t="shared" si="172"/>
        <v>0</v>
      </c>
      <c r="AQ18" s="182">
        <f t="shared" si="173"/>
        <v>0</v>
      </c>
      <c r="AR18" s="182">
        <f t="shared" si="174"/>
        <v>0</v>
      </c>
      <c r="AS18" s="183">
        <f t="shared" si="175"/>
        <v>0</v>
      </c>
      <c r="AT18" s="183">
        <f t="shared" si="176"/>
        <v>0</v>
      </c>
      <c r="AU18" s="183">
        <f t="shared" si="106"/>
        <v>0</v>
      </c>
      <c r="AV18" s="183">
        <f t="shared" si="107"/>
        <v>0</v>
      </c>
      <c r="AW18" s="183">
        <f t="shared" si="108"/>
        <v>0</v>
      </c>
      <c r="AX18" s="183">
        <f t="shared" si="109"/>
        <v>0</v>
      </c>
      <c r="AY18" s="183">
        <f t="shared" si="136"/>
        <v>0</v>
      </c>
      <c r="AZ18" s="183">
        <f t="shared" si="26"/>
        <v>0</v>
      </c>
      <c r="BA18" s="183">
        <f t="shared" si="70"/>
        <v>0</v>
      </c>
      <c r="BB18" s="183">
        <f t="shared" si="71"/>
        <v>0</v>
      </c>
      <c r="BC18" s="183">
        <f t="shared" si="72"/>
        <v>0</v>
      </c>
      <c r="BD18" s="183">
        <f t="shared" si="73"/>
        <v>0</v>
      </c>
      <c r="BE18" s="183">
        <f t="shared" si="74"/>
        <v>0</v>
      </c>
      <c r="BF18" s="183">
        <f t="shared" si="75"/>
        <v>0</v>
      </c>
      <c r="BG18" s="178">
        <f>+'[1]3.ConGG'!AC26</f>
        <v>0</v>
      </c>
      <c r="BH18" s="178">
        <f>+'[1]3.ConGG'!AD26</f>
        <v>0</v>
      </c>
      <c r="BI18" s="178">
        <f>+'[1]3.ConGG'!AE26</f>
        <v>0</v>
      </c>
      <c r="BJ18" s="178">
        <f>+'[1]3.ConGG'!AF26</f>
        <v>0</v>
      </c>
      <c r="BK18" s="178">
        <f>+'[1]3.ConGG'!AG26</f>
        <v>0</v>
      </c>
      <c r="BL18" s="178">
        <f>+'[1]3.ConGG'!AH26</f>
        <v>0</v>
      </c>
      <c r="BM18" s="178">
        <f>+'[1]3.ConGG'!AI26</f>
        <v>0</v>
      </c>
      <c r="BN18" s="178">
        <f>+'[1]3.ConGG'!AJ26</f>
        <v>0</v>
      </c>
      <c r="BO18" s="178">
        <f>+'[1]3.ConGG'!AK26</f>
        <v>0</v>
      </c>
      <c r="BP18" s="178">
        <f>+'[1]3.ConGG'!AL26</f>
        <v>0</v>
      </c>
      <c r="BQ18" s="178">
        <f>+'[1]3.ConGG'!AM26</f>
        <v>0</v>
      </c>
      <c r="BR18" s="178">
        <f>+'[1]3.ConGG'!AN26</f>
        <v>0</v>
      </c>
      <c r="BS18" s="178">
        <f>+'[1]3.ConGG'!AO26</f>
        <v>0</v>
      </c>
      <c r="BT18" s="178">
        <f>+'[1]3.ConGG'!AP26</f>
        <v>0</v>
      </c>
      <c r="BU18" s="178">
        <f>+'[1]3.ConGG'!AQ26</f>
        <v>0</v>
      </c>
      <c r="BV18" s="178">
        <f>+'[1]3.ConGG'!AR26</f>
        <v>0</v>
      </c>
      <c r="BW18" s="178">
        <f>+'[1]3.ConGG'!AS26</f>
        <v>0</v>
      </c>
      <c r="BX18" s="178">
        <f>+'[1]3.ConGG'!AT26</f>
        <v>0</v>
      </c>
      <c r="BY18" s="178">
        <f>+'[1]3.ConGG'!AU26</f>
        <v>0</v>
      </c>
      <c r="BZ18" s="178">
        <f>+'[1]3.ConGG'!AV26</f>
        <v>0</v>
      </c>
      <c r="CA18" s="178">
        <f>+'[1]3.ConGG'!AW26</f>
        <v>0</v>
      </c>
      <c r="CB18" s="178">
        <f>+'[1]3.ConGG'!AX26</f>
        <v>0</v>
      </c>
      <c r="CC18" s="178">
        <f>+'[1]3.ConGG'!AY26</f>
        <v>0</v>
      </c>
      <c r="CD18" s="178">
        <f>+'[1]3.ConGG'!AZ26</f>
        <v>0</v>
      </c>
      <c r="CE18" s="178">
        <f>+'[1]3.ConGG'!BA26</f>
        <v>0</v>
      </c>
      <c r="CF18" s="178">
        <f>+'[1]3.ConGG'!BB26</f>
        <v>0</v>
      </c>
      <c r="CG18" s="178">
        <f>+'[1]3.ConGG'!BC26</f>
        <v>0</v>
      </c>
      <c r="CH18" s="178">
        <f>+'[1]3.ConGG'!BD26</f>
        <v>0</v>
      </c>
      <c r="CI18" s="178">
        <f>+'[1]3.ConGG'!BE26</f>
        <v>0</v>
      </c>
      <c r="CJ18" s="178">
        <f>+'[1]3.ConGG'!BF26</f>
        <v>0</v>
      </c>
      <c r="CK18" s="178">
        <f>+'[1]3.ConGG'!BG26</f>
        <v>0</v>
      </c>
      <c r="CL18" s="178">
        <f>+'[1]3.ConGG'!BH26</f>
        <v>0</v>
      </c>
      <c r="CM18" s="178">
        <f>+'[1]3.ConGG'!BI26</f>
        <v>0</v>
      </c>
      <c r="CN18" s="178">
        <f>+'[1]3.ConGG'!BJ26</f>
        <v>0</v>
      </c>
      <c r="CO18" s="178">
        <f>+'[1]3.ConGG'!BK26</f>
        <v>0</v>
      </c>
      <c r="CP18" s="178">
        <f>+'[1]3.ConGG'!BL26</f>
        <v>0</v>
      </c>
      <c r="CQ18" s="178">
        <f>+'[1]3.ConGG'!BM26</f>
        <v>0</v>
      </c>
      <c r="CR18" s="178">
        <f>+'[1]3.ConGG'!BN26</f>
        <v>0</v>
      </c>
      <c r="CS18" s="178">
        <f>+'[1]3.ConGG'!BO26</f>
        <v>0</v>
      </c>
      <c r="CT18" s="178">
        <f>+'[1]3.ConGG'!BP26</f>
        <v>0</v>
      </c>
      <c r="CU18" s="178">
        <f>+'[1]3.ConGG'!BQ26</f>
        <v>0</v>
      </c>
      <c r="CV18" s="178">
        <f>+'[1]3.ConGG'!BR26</f>
        <v>0</v>
      </c>
      <c r="CW18" s="178">
        <f>+'[1]3.ConGG'!BS26</f>
        <v>0</v>
      </c>
      <c r="CX18" s="178">
        <f>+'[1]3.ConGG'!BT26</f>
        <v>0</v>
      </c>
      <c r="CY18" s="178">
        <f>+'[1]3.ConGG'!BU26</f>
        <v>0</v>
      </c>
      <c r="CZ18" s="178">
        <f>+'[1]3.ConGG'!BV26</f>
        <v>0</v>
      </c>
      <c r="DA18" s="178">
        <f>+'[1]3.ConGG'!BW26</f>
        <v>0</v>
      </c>
      <c r="DB18" s="178">
        <f>+'[1]3.ConGG'!BX26</f>
        <v>0</v>
      </c>
      <c r="DC18" s="178">
        <f>+'[1]3.ConGG'!BY26</f>
        <v>0</v>
      </c>
      <c r="DD18" s="178">
        <f>+'[1]3.ConGG'!BZ26</f>
        <v>0</v>
      </c>
      <c r="DE18" s="178">
        <f>+'[1]3.ConGG'!CA26</f>
        <v>0</v>
      </c>
      <c r="DF18" s="178">
        <f>+'[1]3.ConGG'!CB26</f>
        <v>0</v>
      </c>
      <c r="DG18" s="178">
        <f>+'[1]3.ConGG'!CC26</f>
        <v>0</v>
      </c>
      <c r="DH18" s="178">
        <f>+'[1]3.ConGG'!CD26</f>
        <v>0</v>
      </c>
      <c r="DI18" s="178">
        <f>+'[1]3.ConGG'!CE26</f>
        <v>0</v>
      </c>
      <c r="DJ18" s="178">
        <f>+'[1]3.ConGG'!CF26</f>
        <v>0</v>
      </c>
      <c r="DK18" s="178">
        <f>+'[1]3.ConGG'!CG26</f>
        <v>0</v>
      </c>
      <c r="DL18" s="178">
        <f>+'[1]3.ConGG'!CH26</f>
        <v>0</v>
      </c>
      <c r="DM18" s="178">
        <f>+'[1]3.ConGG'!CI26</f>
        <v>0</v>
      </c>
      <c r="DN18" s="178">
        <f>+'[1]3.ConGG'!CJ26</f>
        <v>0</v>
      </c>
      <c r="DO18" s="178">
        <f>+'[1]3.ConGG'!CK26</f>
        <v>0</v>
      </c>
      <c r="DP18" s="178">
        <f>+'[1]3.ConGG'!CL26</f>
        <v>0</v>
      </c>
      <c r="DQ18" s="178">
        <f>+'[1]3.ConGG'!CM26</f>
        <v>0</v>
      </c>
      <c r="DR18" s="178">
        <f>+'[1]3.ConGG'!CN26</f>
        <v>0</v>
      </c>
      <c r="DS18" s="178">
        <f>+'[1]3.ConGG'!CO26</f>
        <v>0</v>
      </c>
      <c r="DT18" s="178">
        <f>+'[1]3.ConGG'!CP26</f>
        <v>0</v>
      </c>
      <c r="DU18" s="178">
        <f>+'[1]3.ConGG'!CQ26</f>
        <v>0</v>
      </c>
      <c r="DV18" s="178">
        <f>+'[1]3.ConGG'!CR26</f>
        <v>0</v>
      </c>
      <c r="DW18" s="178">
        <f>+'[1]3.ConGG'!CS26</f>
        <v>0</v>
      </c>
      <c r="DX18" s="178">
        <f>+'[1]3.ConGG'!CT26</f>
        <v>0</v>
      </c>
      <c r="DY18" s="178">
        <f>+'[1]3.ConGG'!CU26</f>
        <v>0</v>
      </c>
      <c r="DZ18" s="178">
        <f>+'[1]3.ConGG'!CV26</f>
        <v>0</v>
      </c>
      <c r="EA18" s="178">
        <f>+'[1]3.ConGG'!CW26</f>
        <v>0</v>
      </c>
      <c r="EB18" s="178">
        <f>+'[1]3.ConGG'!CX26</f>
        <v>0</v>
      </c>
      <c r="EC18" s="178">
        <f>+'[1]3.ConGG'!CY26</f>
        <v>0</v>
      </c>
      <c r="ED18" s="178">
        <f>+'[1]3.ConGG'!CZ26</f>
        <v>0</v>
      </c>
      <c r="EE18" s="178">
        <f>+'[1]3.ConGG'!DA26</f>
        <v>0</v>
      </c>
      <c r="EF18" s="178">
        <f>+'[1]3.ConGG'!DB26</f>
        <v>0</v>
      </c>
      <c r="EG18" s="178">
        <f>+'[1]3.ConGG'!DC26</f>
        <v>0</v>
      </c>
      <c r="EH18" s="178">
        <f>+'[1]3.ConGG'!DD26</f>
        <v>0</v>
      </c>
      <c r="EI18" s="178">
        <f>+'[1]3.ConGG'!DE26</f>
        <v>0</v>
      </c>
      <c r="EJ18" s="178">
        <f>+'[1]3.ConGG'!DF26</f>
        <v>0</v>
      </c>
      <c r="EK18" s="178">
        <f>+'[1]3.ConGG'!DG26</f>
        <v>0</v>
      </c>
      <c r="EL18" s="178">
        <f>+'[1]3.ConGG'!DH26</f>
        <v>0</v>
      </c>
      <c r="EM18" s="178">
        <f>+'[1]3.ConGG'!DI26</f>
        <v>0</v>
      </c>
      <c r="EN18" s="178">
        <f>+'[1]3.ConGG'!DJ26</f>
        <v>0</v>
      </c>
      <c r="EO18" s="178">
        <f>+'[1]3.ConGG'!DK26</f>
        <v>0</v>
      </c>
      <c r="EP18" s="178">
        <f>+'[1]3.ConGG'!DL26</f>
        <v>0</v>
      </c>
      <c r="EQ18" s="178">
        <f>+'[1]3.ConGG'!DM26</f>
        <v>0</v>
      </c>
      <c r="ER18" s="178">
        <f>+'[1]3.ConGG'!DN26</f>
        <v>0</v>
      </c>
      <c r="ES18" s="178">
        <f>+'[1]3.ConGG'!DO26</f>
        <v>0</v>
      </c>
      <c r="ET18" s="178">
        <f>+'[1]3.ConGG'!DP26</f>
        <v>0</v>
      </c>
      <c r="EU18" s="178">
        <f>+'[1]3.ConGG'!DQ26</f>
        <v>0</v>
      </c>
      <c r="EV18" s="178">
        <f>+'[1]3.ConGG'!DR26</f>
        <v>0</v>
      </c>
      <c r="EW18" s="178">
        <f>+'[1]3.ConGG'!DS26</f>
        <v>0</v>
      </c>
      <c r="EX18" s="178">
        <f>+'[1]3.ConGG'!DT26</f>
        <v>0</v>
      </c>
      <c r="EY18" s="178">
        <f>+'[1]3.ConGG'!DU26</f>
        <v>0</v>
      </c>
      <c r="EZ18" s="178">
        <f>+'[1]3.ConGG'!DV26</f>
        <v>0</v>
      </c>
      <c r="FA18" s="178">
        <f>+'[1]3.ConGG'!DW26</f>
        <v>0</v>
      </c>
      <c r="FB18" s="178">
        <f>+'[1]3.ConGG'!DX26</f>
        <v>0</v>
      </c>
      <c r="FC18" s="178">
        <f>+'[1]3.ConGG'!DY26</f>
        <v>0</v>
      </c>
      <c r="FD18" s="178">
        <f>+'[1]3.ConGG'!DZ26</f>
        <v>0</v>
      </c>
      <c r="FE18" s="178">
        <f>+'[1]3.ConGG'!EA26</f>
        <v>0</v>
      </c>
      <c r="FF18" s="178">
        <f>+'[1]3.ConGG'!EB26</f>
        <v>0</v>
      </c>
      <c r="FG18" s="178">
        <f>+'[1]3.ConGG'!EC26</f>
        <v>0</v>
      </c>
      <c r="FH18" s="178">
        <f>+'[1]3.ConGG'!ED26</f>
        <v>0</v>
      </c>
      <c r="FI18" s="178">
        <f>+'[1]3.ConGG'!EE26</f>
        <v>0</v>
      </c>
      <c r="FJ18" s="178">
        <f>+'[1]3.ConGG'!EF26</f>
        <v>0</v>
      </c>
      <c r="FK18" s="178">
        <f>+'[1]3.ConGG'!EG26</f>
        <v>0</v>
      </c>
      <c r="FL18" s="178">
        <f>+'[1]3.ConGG'!EH26</f>
        <v>0</v>
      </c>
      <c r="FM18" s="178">
        <f>+'[1]3.ConGG'!EI26</f>
        <v>0</v>
      </c>
      <c r="FN18" s="178">
        <f>+'[1]3.ConGG'!EJ26</f>
        <v>0</v>
      </c>
      <c r="FO18" s="178">
        <f>+'[1]3.ConGG'!EK26</f>
        <v>0</v>
      </c>
      <c r="FP18" s="178">
        <f>+'[1]3.ConGG'!EL26</f>
        <v>0</v>
      </c>
      <c r="FQ18" s="178">
        <f>+'[1]3.ConGG'!EM26</f>
        <v>0</v>
      </c>
      <c r="FR18" s="178">
        <f>+'[1]3.ConGG'!EN26</f>
        <v>0</v>
      </c>
      <c r="FS18" s="178">
        <f>+'[1]3.ConGG'!EO26</f>
        <v>0</v>
      </c>
      <c r="FT18" s="178">
        <f>+'[1]3.ConGG'!EP26</f>
        <v>0</v>
      </c>
      <c r="FU18" s="178">
        <f>+'[1]3.ConGG'!EQ26</f>
        <v>0</v>
      </c>
      <c r="FV18" s="178">
        <f>+'[1]3.ConGG'!ER26</f>
        <v>0</v>
      </c>
      <c r="FW18" s="178">
        <f>+'[1]3.ConGG'!ES26</f>
        <v>0</v>
      </c>
      <c r="FX18" s="178">
        <f>+'[1]3.ConGG'!ET26</f>
        <v>0</v>
      </c>
      <c r="FY18" s="178">
        <f>+'[1]3.ConGG'!EU26</f>
        <v>0</v>
      </c>
      <c r="FZ18" s="178">
        <f>+'[1]3.ConGG'!EV26</f>
        <v>0</v>
      </c>
      <c r="GA18" s="178">
        <f>+'[1]3.ConGG'!EW26</f>
        <v>0</v>
      </c>
      <c r="GB18" s="178">
        <f>+'[1]3.ConGG'!EX26</f>
        <v>0</v>
      </c>
      <c r="GC18" s="178">
        <f>+'[1]3.ConGG'!EY26</f>
        <v>0</v>
      </c>
      <c r="GD18" s="178">
        <f>+'[1]3.ConGG'!EZ26</f>
        <v>0</v>
      </c>
      <c r="GE18" s="178">
        <f>+'[1]3.ConGG'!FA26</f>
        <v>0</v>
      </c>
      <c r="GF18" s="178">
        <f>+'[1]3.ConGG'!FB26</f>
        <v>0</v>
      </c>
      <c r="GG18" s="178">
        <f>+'[1]3.ConGG'!FC26</f>
        <v>0</v>
      </c>
      <c r="GH18" s="178">
        <f>+'[1]3.ConGG'!FD26</f>
        <v>0</v>
      </c>
      <c r="GI18" s="178">
        <f>+'[1]3.ConGG'!FE26</f>
        <v>0</v>
      </c>
    </row>
    <row r="19" spans="2:191" hidden="1">
      <c r="B19" s="186">
        <v>1214</v>
      </c>
      <c r="C19" s="219" t="s">
        <v>9</v>
      </c>
      <c r="D19" s="182"/>
      <c r="E19" s="182"/>
      <c r="F19" s="182"/>
      <c r="G19" s="182"/>
      <c r="H19" s="182">
        <f t="shared" si="177"/>
        <v>0</v>
      </c>
      <c r="I19" s="182">
        <f t="shared" si="178"/>
        <v>0</v>
      </c>
      <c r="J19" s="182">
        <f t="shared" si="179"/>
        <v>0</v>
      </c>
      <c r="K19" s="182">
        <f t="shared" si="180"/>
        <v>0</v>
      </c>
      <c r="L19" s="182">
        <f t="shared" si="104"/>
        <v>0</v>
      </c>
      <c r="M19" s="182">
        <f t="shared" si="6"/>
        <v>0</v>
      </c>
      <c r="N19" s="182">
        <f t="shared" si="7"/>
        <v>0</v>
      </c>
      <c r="O19" s="182">
        <f t="shared" si="54"/>
        <v>0</v>
      </c>
      <c r="P19" s="182">
        <f t="shared" si="55"/>
        <v>0</v>
      </c>
      <c r="Q19" s="182">
        <f t="shared" si="56"/>
        <v>0</v>
      </c>
      <c r="R19" s="182">
        <f t="shared" si="57"/>
        <v>0</v>
      </c>
      <c r="S19" s="182">
        <f t="shared" si="58"/>
        <v>0</v>
      </c>
      <c r="T19" s="182">
        <f t="shared" si="59"/>
        <v>0</v>
      </c>
      <c r="U19" s="182">
        <f t="shared" si="60"/>
        <v>0</v>
      </c>
      <c r="V19" s="182">
        <f t="shared" si="61"/>
        <v>0</v>
      </c>
      <c r="W19" s="182">
        <f t="shared" si="62"/>
        <v>0</v>
      </c>
      <c r="X19" s="182">
        <f t="shared" si="63"/>
        <v>0</v>
      </c>
      <c r="Y19" s="182">
        <f t="shared" si="64"/>
        <v>0</v>
      </c>
      <c r="Z19" s="182">
        <f t="shared" si="65"/>
        <v>0</v>
      </c>
      <c r="AA19" s="182">
        <f t="shared" si="66"/>
        <v>0</v>
      </c>
      <c r="AB19" s="182">
        <f t="shared" si="67"/>
        <v>0</v>
      </c>
      <c r="AC19" s="182">
        <f t="shared" si="68"/>
        <v>0</v>
      </c>
      <c r="AD19" s="182">
        <f t="shared" si="69"/>
        <v>0</v>
      </c>
      <c r="AE19" s="182">
        <f t="shared" si="161"/>
        <v>0</v>
      </c>
      <c r="AF19" s="182">
        <f t="shared" si="162"/>
        <v>0</v>
      </c>
      <c r="AG19" s="182">
        <f t="shared" si="163"/>
        <v>0</v>
      </c>
      <c r="AH19" s="182">
        <f t="shared" si="164"/>
        <v>0</v>
      </c>
      <c r="AI19" s="182">
        <f t="shared" si="165"/>
        <v>0</v>
      </c>
      <c r="AJ19" s="182">
        <f t="shared" si="166"/>
        <v>0</v>
      </c>
      <c r="AK19" s="182">
        <f t="shared" si="167"/>
        <v>0</v>
      </c>
      <c r="AL19" s="182">
        <f t="shared" si="168"/>
        <v>0</v>
      </c>
      <c r="AM19" s="182">
        <f t="shared" si="169"/>
        <v>0</v>
      </c>
      <c r="AN19" s="182">
        <f t="shared" si="170"/>
        <v>0</v>
      </c>
      <c r="AO19" s="182">
        <f t="shared" si="171"/>
        <v>0</v>
      </c>
      <c r="AP19" s="182">
        <f t="shared" si="172"/>
        <v>0</v>
      </c>
      <c r="AQ19" s="182">
        <f t="shared" si="173"/>
        <v>0</v>
      </c>
      <c r="AR19" s="182">
        <f t="shared" si="174"/>
        <v>0</v>
      </c>
      <c r="AS19" s="183">
        <f t="shared" si="175"/>
        <v>0</v>
      </c>
      <c r="AT19" s="183">
        <f t="shared" si="176"/>
        <v>0</v>
      </c>
      <c r="AU19" s="183">
        <f t="shared" si="106"/>
        <v>0</v>
      </c>
      <c r="AV19" s="183">
        <f t="shared" si="107"/>
        <v>0</v>
      </c>
      <c r="AW19" s="183">
        <f t="shared" si="108"/>
        <v>0</v>
      </c>
      <c r="AX19" s="183">
        <f t="shared" si="109"/>
        <v>0</v>
      </c>
      <c r="AY19" s="183">
        <f t="shared" si="136"/>
        <v>0</v>
      </c>
      <c r="AZ19" s="183">
        <f t="shared" si="26"/>
        <v>0</v>
      </c>
      <c r="BA19" s="183">
        <f t="shared" si="70"/>
        <v>0</v>
      </c>
      <c r="BB19" s="183">
        <f t="shared" si="71"/>
        <v>0</v>
      </c>
      <c r="BC19" s="183">
        <f t="shared" si="72"/>
        <v>0</v>
      </c>
      <c r="BD19" s="183">
        <f t="shared" si="73"/>
        <v>0</v>
      </c>
      <c r="BE19" s="183">
        <f t="shared" si="74"/>
        <v>0</v>
      </c>
      <c r="BF19" s="183">
        <f t="shared" si="75"/>
        <v>0</v>
      </c>
      <c r="BG19" s="178">
        <f>+'[1]3.ConGG'!AC27</f>
        <v>0</v>
      </c>
      <c r="BH19" s="178">
        <f>+'[1]3.ConGG'!AD27</f>
        <v>0</v>
      </c>
      <c r="BI19" s="178">
        <f>+'[1]3.ConGG'!AE27</f>
        <v>0</v>
      </c>
      <c r="BJ19" s="178">
        <f>+'[1]3.ConGG'!AF27</f>
        <v>0</v>
      </c>
      <c r="BK19" s="178">
        <f>+'[1]3.ConGG'!AG27</f>
        <v>0</v>
      </c>
      <c r="BL19" s="178">
        <f>+'[1]3.ConGG'!AH27</f>
        <v>0</v>
      </c>
      <c r="BM19" s="178">
        <f>+'[1]3.ConGG'!AI27</f>
        <v>0</v>
      </c>
      <c r="BN19" s="178">
        <f>+'[1]3.ConGG'!AJ27</f>
        <v>0</v>
      </c>
      <c r="BO19" s="178">
        <f>+'[1]3.ConGG'!AK27</f>
        <v>0</v>
      </c>
      <c r="BP19" s="178">
        <f>+'[1]3.ConGG'!AL27</f>
        <v>0</v>
      </c>
      <c r="BQ19" s="178">
        <f>+'[1]3.ConGG'!AM27</f>
        <v>0</v>
      </c>
      <c r="BR19" s="178">
        <f>+'[1]3.ConGG'!AN27</f>
        <v>0</v>
      </c>
      <c r="BS19" s="178">
        <f>+'[1]3.ConGG'!AO27</f>
        <v>0</v>
      </c>
      <c r="BT19" s="178">
        <f>+'[1]3.ConGG'!AP27</f>
        <v>0</v>
      </c>
      <c r="BU19" s="178">
        <f>+'[1]3.ConGG'!AQ27</f>
        <v>0</v>
      </c>
      <c r="BV19" s="178">
        <f>+'[1]3.ConGG'!AR27</f>
        <v>0</v>
      </c>
      <c r="BW19" s="178">
        <f>+'[1]3.ConGG'!AS27</f>
        <v>0</v>
      </c>
      <c r="BX19" s="178">
        <f>+'[1]3.ConGG'!AT27</f>
        <v>0</v>
      </c>
      <c r="BY19" s="178">
        <f>+'[1]3.ConGG'!AU27</f>
        <v>0</v>
      </c>
      <c r="BZ19" s="178">
        <f>+'[1]3.ConGG'!AV27</f>
        <v>0</v>
      </c>
      <c r="CA19" s="178">
        <f>+'[1]3.ConGG'!AW27</f>
        <v>0</v>
      </c>
      <c r="CB19" s="178">
        <f>+'[1]3.ConGG'!AX27</f>
        <v>0</v>
      </c>
      <c r="CC19" s="178">
        <f>+'[1]3.ConGG'!AY27</f>
        <v>0</v>
      </c>
      <c r="CD19" s="178">
        <f>+'[1]3.ConGG'!AZ27</f>
        <v>0</v>
      </c>
      <c r="CE19" s="178">
        <f>+'[1]3.ConGG'!BA27</f>
        <v>0</v>
      </c>
      <c r="CF19" s="178">
        <f>+'[1]3.ConGG'!BB27</f>
        <v>0</v>
      </c>
      <c r="CG19" s="178">
        <f>+'[1]3.ConGG'!BC27</f>
        <v>0</v>
      </c>
      <c r="CH19" s="178">
        <f>+'[1]3.ConGG'!BD27</f>
        <v>0</v>
      </c>
      <c r="CI19" s="178">
        <f>+'[1]3.ConGG'!BE27</f>
        <v>0</v>
      </c>
      <c r="CJ19" s="178">
        <f>+'[1]3.ConGG'!BF27</f>
        <v>0</v>
      </c>
      <c r="CK19" s="178">
        <f>+'[1]3.ConGG'!BG27</f>
        <v>0</v>
      </c>
      <c r="CL19" s="178">
        <f>+'[1]3.ConGG'!BH27</f>
        <v>0</v>
      </c>
      <c r="CM19" s="178">
        <f>+'[1]3.ConGG'!BI27</f>
        <v>0</v>
      </c>
      <c r="CN19" s="178">
        <f>+'[1]3.ConGG'!BJ27</f>
        <v>0</v>
      </c>
      <c r="CO19" s="178">
        <f>+'[1]3.ConGG'!BK27</f>
        <v>0</v>
      </c>
      <c r="CP19" s="178">
        <f>+'[1]3.ConGG'!BL27</f>
        <v>0</v>
      </c>
      <c r="CQ19" s="178">
        <f>+'[1]3.ConGG'!BM27</f>
        <v>0</v>
      </c>
      <c r="CR19" s="178">
        <f>+'[1]3.ConGG'!BN27</f>
        <v>0</v>
      </c>
      <c r="CS19" s="178">
        <f>+'[1]3.ConGG'!BO27</f>
        <v>0</v>
      </c>
      <c r="CT19" s="178">
        <f>+'[1]3.ConGG'!BP27</f>
        <v>0</v>
      </c>
      <c r="CU19" s="178">
        <f>+'[1]3.ConGG'!BQ27</f>
        <v>0</v>
      </c>
      <c r="CV19" s="178">
        <f>+'[1]3.ConGG'!BR27</f>
        <v>0</v>
      </c>
      <c r="CW19" s="178">
        <f>+'[1]3.ConGG'!BS27</f>
        <v>0</v>
      </c>
      <c r="CX19" s="178">
        <f>+'[1]3.ConGG'!BT27</f>
        <v>0</v>
      </c>
      <c r="CY19" s="178">
        <f>+'[1]3.ConGG'!BU27</f>
        <v>0</v>
      </c>
      <c r="CZ19" s="178">
        <f>+'[1]3.ConGG'!BV27</f>
        <v>0</v>
      </c>
      <c r="DA19" s="178">
        <f>+'[1]3.ConGG'!BW27</f>
        <v>0</v>
      </c>
      <c r="DB19" s="178">
        <f>+'[1]3.ConGG'!BX27</f>
        <v>0</v>
      </c>
      <c r="DC19" s="178">
        <f>+'[1]3.ConGG'!BY27</f>
        <v>0</v>
      </c>
      <c r="DD19" s="178">
        <f>+'[1]3.ConGG'!BZ27</f>
        <v>0</v>
      </c>
      <c r="DE19" s="178">
        <f>+'[1]3.ConGG'!CA27</f>
        <v>0</v>
      </c>
      <c r="DF19" s="178">
        <f>+'[1]3.ConGG'!CB27</f>
        <v>0</v>
      </c>
      <c r="DG19" s="178">
        <f>+'[1]3.ConGG'!CC27</f>
        <v>0</v>
      </c>
      <c r="DH19" s="178">
        <f>+'[1]3.ConGG'!CD27</f>
        <v>0</v>
      </c>
      <c r="DI19" s="178">
        <f>+'[1]3.ConGG'!CE27</f>
        <v>0</v>
      </c>
      <c r="DJ19" s="178">
        <f>+'[1]3.ConGG'!CF27</f>
        <v>0</v>
      </c>
      <c r="DK19" s="178">
        <f>+'[1]3.ConGG'!CG27</f>
        <v>0</v>
      </c>
      <c r="DL19" s="178">
        <f>+'[1]3.ConGG'!CH27</f>
        <v>0</v>
      </c>
      <c r="DM19" s="178">
        <f>+'[1]3.ConGG'!CI27</f>
        <v>0</v>
      </c>
      <c r="DN19" s="178">
        <f>+'[1]3.ConGG'!CJ27</f>
        <v>0</v>
      </c>
      <c r="DO19" s="178">
        <f>+'[1]3.ConGG'!CK27</f>
        <v>0</v>
      </c>
      <c r="DP19" s="178">
        <f>+'[1]3.ConGG'!CL27</f>
        <v>0</v>
      </c>
      <c r="DQ19" s="178">
        <f>+'[1]3.ConGG'!CM27</f>
        <v>0</v>
      </c>
      <c r="DR19" s="178">
        <f>+'[1]3.ConGG'!CN27</f>
        <v>0</v>
      </c>
      <c r="DS19" s="178">
        <f>+'[1]3.ConGG'!CO27</f>
        <v>0</v>
      </c>
      <c r="DT19" s="178">
        <f>+'[1]3.ConGG'!CP27</f>
        <v>0</v>
      </c>
      <c r="DU19" s="178">
        <f>+'[1]3.ConGG'!CQ27</f>
        <v>0</v>
      </c>
      <c r="DV19" s="178">
        <f>+'[1]3.ConGG'!CR27</f>
        <v>0</v>
      </c>
      <c r="DW19" s="178">
        <f>+'[1]3.ConGG'!CS27</f>
        <v>0</v>
      </c>
      <c r="DX19" s="178">
        <f>+'[1]3.ConGG'!CT27</f>
        <v>0</v>
      </c>
      <c r="DY19" s="178">
        <f>+'[1]3.ConGG'!CU27</f>
        <v>0</v>
      </c>
      <c r="DZ19" s="178">
        <f>+'[1]3.ConGG'!CV27</f>
        <v>0</v>
      </c>
      <c r="EA19" s="178">
        <f>+'[1]3.ConGG'!CW27</f>
        <v>0</v>
      </c>
      <c r="EB19" s="178">
        <f>+'[1]3.ConGG'!CX27</f>
        <v>0</v>
      </c>
      <c r="EC19" s="178">
        <f>+'[1]3.ConGG'!CY27</f>
        <v>0</v>
      </c>
      <c r="ED19" s="178">
        <f>+'[1]3.ConGG'!CZ27</f>
        <v>0</v>
      </c>
      <c r="EE19" s="178">
        <f>+'[1]3.ConGG'!DA27</f>
        <v>0</v>
      </c>
      <c r="EF19" s="178">
        <f>+'[1]3.ConGG'!DB27</f>
        <v>0</v>
      </c>
      <c r="EG19" s="178">
        <f>+'[1]3.ConGG'!DC27</f>
        <v>0</v>
      </c>
      <c r="EH19" s="178">
        <f>+'[1]3.ConGG'!DD27</f>
        <v>0</v>
      </c>
      <c r="EI19" s="178">
        <f>+'[1]3.ConGG'!DE27</f>
        <v>0</v>
      </c>
      <c r="EJ19" s="178">
        <f>+'[1]3.ConGG'!DF27</f>
        <v>0</v>
      </c>
      <c r="EK19" s="178">
        <f>+'[1]3.ConGG'!DG27</f>
        <v>0</v>
      </c>
      <c r="EL19" s="178">
        <f>+'[1]3.ConGG'!DH27</f>
        <v>0</v>
      </c>
      <c r="EM19" s="178">
        <f>+'[1]3.ConGG'!DI27</f>
        <v>0</v>
      </c>
      <c r="EN19" s="178">
        <f>+'[1]3.ConGG'!DJ27</f>
        <v>0</v>
      </c>
      <c r="EO19" s="178">
        <f>+'[1]3.ConGG'!DK27</f>
        <v>0</v>
      </c>
      <c r="EP19" s="178">
        <f>+'[1]3.ConGG'!DL27</f>
        <v>0</v>
      </c>
      <c r="EQ19" s="178">
        <f>+'[1]3.ConGG'!DM27</f>
        <v>0</v>
      </c>
      <c r="ER19" s="178">
        <f>+'[1]3.ConGG'!DN27</f>
        <v>0</v>
      </c>
      <c r="ES19" s="178">
        <f>+'[1]3.ConGG'!DO27</f>
        <v>0</v>
      </c>
      <c r="ET19" s="178">
        <f>+'[1]3.ConGG'!DP27</f>
        <v>0</v>
      </c>
      <c r="EU19" s="178">
        <f>+'[1]3.ConGG'!DQ27</f>
        <v>0</v>
      </c>
      <c r="EV19" s="178">
        <f>+'[1]3.ConGG'!DR27</f>
        <v>0</v>
      </c>
      <c r="EW19" s="178">
        <f>+'[1]3.ConGG'!DS27</f>
        <v>0</v>
      </c>
      <c r="EX19" s="178">
        <f>+'[1]3.ConGG'!DT27</f>
        <v>0</v>
      </c>
      <c r="EY19" s="178">
        <f>+'[1]3.ConGG'!DU27</f>
        <v>0</v>
      </c>
      <c r="EZ19" s="178">
        <f>+'[1]3.ConGG'!DV27</f>
        <v>0</v>
      </c>
      <c r="FA19" s="178">
        <f>+'[1]3.ConGG'!DW27</f>
        <v>0</v>
      </c>
      <c r="FB19" s="178">
        <f>+'[1]3.ConGG'!DX27</f>
        <v>0</v>
      </c>
      <c r="FC19" s="178">
        <f>+'[1]3.ConGG'!DY27</f>
        <v>0</v>
      </c>
      <c r="FD19" s="178">
        <f>+'[1]3.ConGG'!DZ27</f>
        <v>0</v>
      </c>
      <c r="FE19" s="178">
        <f>+'[1]3.ConGG'!EA27</f>
        <v>0</v>
      </c>
      <c r="FF19" s="178">
        <f>+'[1]3.ConGG'!EB27</f>
        <v>0</v>
      </c>
      <c r="FG19" s="178">
        <f>+'[1]3.ConGG'!EC27</f>
        <v>0</v>
      </c>
      <c r="FH19" s="178">
        <f>+'[1]3.ConGG'!ED27</f>
        <v>0</v>
      </c>
      <c r="FI19" s="178">
        <f>+'[1]3.ConGG'!EE27</f>
        <v>0</v>
      </c>
      <c r="FJ19" s="178">
        <f>+'[1]3.ConGG'!EF27</f>
        <v>0</v>
      </c>
      <c r="FK19" s="178">
        <f>+'[1]3.ConGG'!EG27</f>
        <v>0</v>
      </c>
      <c r="FL19" s="178">
        <f>+'[1]3.ConGG'!EH27</f>
        <v>0</v>
      </c>
      <c r="FM19" s="178">
        <f>+'[1]3.ConGG'!EI27</f>
        <v>0</v>
      </c>
      <c r="FN19" s="178">
        <f>+'[1]3.ConGG'!EJ27</f>
        <v>0</v>
      </c>
      <c r="FO19" s="178">
        <f>+'[1]3.ConGG'!EK27</f>
        <v>0</v>
      </c>
      <c r="FP19" s="178">
        <f>+'[1]3.ConGG'!EL27</f>
        <v>0</v>
      </c>
      <c r="FQ19" s="178">
        <f>+'[1]3.ConGG'!EM27</f>
        <v>0</v>
      </c>
      <c r="FR19" s="178">
        <f>+'[1]3.ConGG'!EN27</f>
        <v>0</v>
      </c>
      <c r="FS19" s="178">
        <f>+'[1]3.ConGG'!EO27</f>
        <v>0</v>
      </c>
      <c r="FT19" s="178">
        <f>+'[1]3.ConGG'!EP27</f>
        <v>0</v>
      </c>
      <c r="FU19" s="178">
        <f>+'[1]3.ConGG'!EQ27</f>
        <v>0</v>
      </c>
      <c r="FV19" s="178">
        <f>+'[1]3.ConGG'!ER27</f>
        <v>0</v>
      </c>
      <c r="FW19" s="178">
        <f>+'[1]3.ConGG'!ES27</f>
        <v>0</v>
      </c>
      <c r="FX19" s="178">
        <f>+'[1]3.ConGG'!ET27</f>
        <v>0</v>
      </c>
      <c r="FY19" s="178">
        <f>+'[1]3.ConGG'!EU27</f>
        <v>0</v>
      </c>
      <c r="FZ19" s="178">
        <f>+'[1]3.ConGG'!EV27</f>
        <v>0</v>
      </c>
      <c r="GA19" s="178">
        <f>+'[1]3.ConGG'!EW27</f>
        <v>0</v>
      </c>
      <c r="GB19" s="178">
        <f>+'[1]3.ConGG'!EX27</f>
        <v>0</v>
      </c>
      <c r="GC19" s="178">
        <f>+'[1]3.ConGG'!EY27</f>
        <v>0</v>
      </c>
      <c r="GD19" s="178">
        <f>+'[1]3.ConGG'!EZ27</f>
        <v>0</v>
      </c>
      <c r="GE19" s="178">
        <f>+'[1]3.ConGG'!FA27</f>
        <v>0</v>
      </c>
      <c r="GF19" s="178">
        <f>+'[1]3.ConGG'!FB27</f>
        <v>0</v>
      </c>
      <c r="GG19" s="178">
        <f>+'[1]3.ConGG'!FC27</f>
        <v>0</v>
      </c>
      <c r="GH19" s="178">
        <f>+'[1]3.ConGG'!FD27</f>
        <v>0</v>
      </c>
      <c r="GI19" s="178">
        <f>+'[1]3.ConGG'!FE27</f>
        <v>0</v>
      </c>
    </row>
    <row r="20" spans="2:191" hidden="1">
      <c r="B20" s="186">
        <v>1215</v>
      </c>
      <c r="C20" s="219" t="s">
        <v>10</v>
      </c>
      <c r="D20" s="182"/>
      <c r="E20" s="182"/>
      <c r="F20" s="182"/>
      <c r="G20" s="182"/>
      <c r="H20" s="182">
        <f t="shared" si="177"/>
        <v>0</v>
      </c>
      <c r="I20" s="182">
        <f t="shared" si="178"/>
        <v>0</v>
      </c>
      <c r="J20" s="182">
        <f t="shared" si="179"/>
        <v>0</v>
      </c>
      <c r="K20" s="182">
        <f t="shared" si="180"/>
        <v>0</v>
      </c>
      <c r="L20" s="182">
        <f t="shared" si="104"/>
        <v>0</v>
      </c>
      <c r="M20" s="182">
        <f t="shared" si="6"/>
        <v>0</v>
      </c>
      <c r="N20" s="182">
        <f t="shared" si="7"/>
        <v>0</v>
      </c>
      <c r="O20" s="182">
        <f t="shared" si="54"/>
        <v>0</v>
      </c>
      <c r="P20" s="182">
        <f t="shared" si="55"/>
        <v>0</v>
      </c>
      <c r="Q20" s="182">
        <f t="shared" si="56"/>
        <v>0</v>
      </c>
      <c r="R20" s="182">
        <f t="shared" si="57"/>
        <v>0</v>
      </c>
      <c r="S20" s="182">
        <f t="shared" si="58"/>
        <v>0</v>
      </c>
      <c r="T20" s="182">
        <f t="shared" si="59"/>
        <v>0</v>
      </c>
      <c r="U20" s="182">
        <f t="shared" si="60"/>
        <v>0</v>
      </c>
      <c r="V20" s="182">
        <f t="shared" si="61"/>
        <v>0</v>
      </c>
      <c r="W20" s="182">
        <f t="shared" si="62"/>
        <v>0</v>
      </c>
      <c r="X20" s="182">
        <f t="shared" si="63"/>
        <v>0</v>
      </c>
      <c r="Y20" s="182">
        <f t="shared" si="64"/>
        <v>0</v>
      </c>
      <c r="Z20" s="182">
        <f t="shared" si="65"/>
        <v>0</v>
      </c>
      <c r="AA20" s="182">
        <f t="shared" si="66"/>
        <v>0</v>
      </c>
      <c r="AB20" s="182">
        <f t="shared" si="67"/>
        <v>0</v>
      </c>
      <c r="AC20" s="182">
        <f t="shared" si="68"/>
        <v>0</v>
      </c>
      <c r="AD20" s="182">
        <f t="shared" si="69"/>
        <v>0</v>
      </c>
      <c r="AE20" s="182">
        <f t="shared" si="161"/>
        <v>0</v>
      </c>
      <c r="AF20" s="182">
        <f t="shared" si="162"/>
        <v>0</v>
      </c>
      <c r="AG20" s="182">
        <f t="shared" si="163"/>
        <v>0</v>
      </c>
      <c r="AH20" s="182">
        <f t="shared" si="164"/>
        <v>0</v>
      </c>
      <c r="AI20" s="182">
        <f t="shared" si="165"/>
        <v>0</v>
      </c>
      <c r="AJ20" s="182">
        <f t="shared" si="166"/>
        <v>0</v>
      </c>
      <c r="AK20" s="182">
        <f t="shared" si="167"/>
        <v>0</v>
      </c>
      <c r="AL20" s="182">
        <f t="shared" si="168"/>
        <v>0</v>
      </c>
      <c r="AM20" s="182">
        <f t="shared" si="169"/>
        <v>0</v>
      </c>
      <c r="AN20" s="182">
        <f t="shared" si="170"/>
        <v>0</v>
      </c>
      <c r="AO20" s="182">
        <f t="shared" si="171"/>
        <v>0</v>
      </c>
      <c r="AP20" s="182">
        <f t="shared" si="172"/>
        <v>0</v>
      </c>
      <c r="AQ20" s="182">
        <f t="shared" si="173"/>
        <v>0</v>
      </c>
      <c r="AR20" s="182">
        <f t="shared" si="174"/>
        <v>0</v>
      </c>
      <c r="AS20" s="183">
        <f t="shared" si="175"/>
        <v>0</v>
      </c>
      <c r="AT20" s="183">
        <f t="shared" si="176"/>
        <v>0</v>
      </c>
      <c r="AU20" s="183">
        <f t="shared" si="106"/>
        <v>0</v>
      </c>
      <c r="AV20" s="183">
        <f t="shared" si="107"/>
        <v>0</v>
      </c>
      <c r="AW20" s="183">
        <f t="shared" si="108"/>
        <v>0</v>
      </c>
      <c r="AX20" s="183">
        <f t="shared" si="109"/>
        <v>0</v>
      </c>
      <c r="AY20" s="183">
        <f t="shared" si="136"/>
        <v>0</v>
      </c>
      <c r="AZ20" s="183">
        <f t="shared" si="26"/>
        <v>0</v>
      </c>
      <c r="BA20" s="183">
        <f t="shared" si="70"/>
        <v>0</v>
      </c>
      <c r="BB20" s="183">
        <f t="shared" si="71"/>
        <v>0</v>
      </c>
      <c r="BC20" s="183">
        <f t="shared" si="72"/>
        <v>0</v>
      </c>
      <c r="BD20" s="183">
        <f t="shared" si="73"/>
        <v>0</v>
      </c>
      <c r="BE20" s="183">
        <f t="shared" si="74"/>
        <v>0</v>
      </c>
      <c r="BF20" s="183">
        <f t="shared" si="75"/>
        <v>0</v>
      </c>
      <c r="BG20" s="178">
        <f>+'[1]3.ConGG'!AC28</f>
        <v>0</v>
      </c>
      <c r="BH20" s="178">
        <f>+'[1]3.ConGG'!AD28</f>
        <v>0</v>
      </c>
      <c r="BI20" s="178">
        <f>+'[1]3.ConGG'!AE28</f>
        <v>0</v>
      </c>
      <c r="BJ20" s="178">
        <f>+'[1]3.ConGG'!AF28</f>
        <v>0</v>
      </c>
      <c r="BK20" s="178">
        <f>+'[1]3.ConGG'!AG28</f>
        <v>0</v>
      </c>
      <c r="BL20" s="178">
        <f>+'[1]3.ConGG'!AH28</f>
        <v>0</v>
      </c>
      <c r="BM20" s="178">
        <f>+'[1]3.ConGG'!AI28</f>
        <v>0</v>
      </c>
      <c r="BN20" s="178">
        <f>+'[1]3.ConGG'!AJ28</f>
        <v>0</v>
      </c>
      <c r="BO20" s="178">
        <f>+'[1]3.ConGG'!AK28</f>
        <v>0</v>
      </c>
      <c r="BP20" s="178">
        <f>+'[1]3.ConGG'!AL28</f>
        <v>0</v>
      </c>
      <c r="BQ20" s="178">
        <f>+'[1]3.ConGG'!AM28</f>
        <v>0</v>
      </c>
      <c r="BR20" s="178">
        <f>+'[1]3.ConGG'!AN28</f>
        <v>0</v>
      </c>
      <c r="BS20" s="178">
        <f>+'[1]3.ConGG'!AO28</f>
        <v>0</v>
      </c>
      <c r="BT20" s="178">
        <f>+'[1]3.ConGG'!AP28</f>
        <v>0</v>
      </c>
      <c r="BU20" s="178">
        <f>+'[1]3.ConGG'!AQ28</f>
        <v>0</v>
      </c>
      <c r="BV20" s="178">
        <f>+'[1]3.ConGG'!AR28</f>
        <v>0</v>
      </c>
      <c r="BW20" s="178">
        <f>+'[1]3.ConGG'!AS28</f>
        <v>0</v>
      </c>
      <c r="BX20" s="178">
        <f>+'[1]3.ConGG'!AT28</f>
        <v>0</v>
      </c>
      <c r="BY20" s="178">
        <f>+'[1]3.ConGG'!AU28</f>
        <v>0</v>
      </c>
      <c r="BZ20" s="178">
        <f>+'[1]3.ConGG'!AV28</f>
        <v>0</v>
      </c>
      <c r="CA20" s="178">
        <f>+'[1]3.ConGG'!AW28</f>
        <v>0</v>
      </c>
      <c r="CB20" s="178">
        <f>+'[1]3.ConGG'!AX28</f>
        <v>0</v>
      </c>
      <c r="CC20" s="178">
        <f>+'[1]3.ConGG'!AY28</f>
        <v>0</v>
      </c>
      <c r="CD20" s="178">
        <f>+'[1]3.ConGG'!AZ28</f>
        <v>0</v>
      </c>
      <c r="CE20" s="178">
        <f>+'[1]3.ConGG'!BA28</f>
        <v>0</v>
      </c>
      <c r="CF20" s="178">
        <f>+'[1]3.ConGG'!BB28</f>
        <v>0</v>
      </c>
      <c r="CG20" s="178">
        <f>+'[1]3.ConGG'!BC28</f>
        <v>0</v>
      </c>
      <c r="CH20" s="178">
        <f>+'[1]3.ConGG'!BD28</f>
        <v>0</v>
      </c>
      <c r="CI20" s="178">
        <f>+'[1]3.ConGG'!BE28</f>
        <v>0</v>
      </c>
      <c r="CJ20" s="178">
        <f>+'[1]3.ConGG'!BF28</f>
        <v>0</v>
      </c>
      <c r="CK20" s="178">
        <f>+'[1]3.ConGG'!BG28</f>
        <v>0</v>
      </c>
      <c r="CL20" s="178">
        <f>+'[1]3.ConGG'!BH28</f>
        <v>0</v>
      </c>
      <c r="CM20" s="178">
        <f>+'[1]3.ConGG'!BI28</f>
        <v>0</v>
      </c>
      <c r="CN20" s="178">
        <f>+'[1]3.ConGG'!BJ28</f>
        <v>0</v>
      </c>
      <c r="CO20" s="178">
        <f>+'[1]3.ConGG'!BK28</f>
        <v>0</v>
      </c>
      <c r="CP20" s="178">
        <f>+'[1]3.ConGG'!BL28</f>
        <v>0</v>
      </c>
      <c r="CQ20" s="178">
        <f>+'[1]3.ConGG'!BM28</f>
        <v>0</v>
      </c>
      <c r="CR20" s="178">
        <f>+'[1]3.ConGG'!BN28</f>
        <v>0</v>
      </c>
      <c r="CS20" s="178">
        <f>+'[1]3.ConGG'!BO28</f>
        <v>0</v>
      </c>
      <c r="CT20" s="178">
        <f>+'[1]3.ConGG'!BP28</f>
        <v>0</v>
      </c>
      <c r="CU20" s="178">
        <f>+'[1]3.ConGG'!BQ28</f>
        <v>0</v>
      </c>
      <c r="CV20" s="178">
        <f>+'[1]3.ConGG'!BR28</f>
        <v>0</v>
      </c>
      <c r="CW20" s="178">
        <f>+'[1]3.ConGG'!BS28</f>
        <v>0</v>
      </c>
      <c r="CX20" s="178">
        <f>+'[1]3.ConGG'!BT28</f>
        <v>0</v>
      </c>
      <c r="CY20" s="178">
        <f>+'[1]3.ConGG'!BU28</f>
        <v>0</v>
      </c>
      <c r="CZ20" s="178">
        <f>+'[1]3.ConGG'!BV28</f>
        <v>0</v>
      </c>
      <c r="DA20" s="178">
        <f>+'[1]3.ConGG'!BW28</f>
        <v>0</v>
      </c>
      <c r="DB20" s="178">
        <f>+'[1]3.ConGG'!BX28</f>
        <v>0</v>
      </c>
      <c r="DC20" s="178">
        <f>+'[1]3.ConGG'!BY28</f>
        <v>0</v>
      </c>
      <c r="DD20" s="178">
        <f>+'[1]3.ConGG'!BZ28</f>
        <v>0</v>
      </c>
      <c r="DE20" s="178">
        <f>+'[1]3.ConGG'!CA28</f>
        <v>0</v>
      </c>
      <c r="DF20" s="178">
        <f>+'[1]3.ConGG'!CB28</f>
        <v>0</v>
      </c>
      <c r="DG20" s="178">
        <f>+'[1]3.ConGG'!CC28</f>
        <v>0</v>
      </c>
      <c r="DH20" s="178">
        <f>+'[1]3.ConGG'!CD28</f>
        <v>0</v>
      </c>
      <c r="DI20" s="178">
        <f>+'[1]3.ConGG'!CE28</f>
        <v>0</v>
      </c>
      <c r="DJ20" s="178">
        <f>+'[1]3.ConGG'!CF28</f>
        <v>0</v>
      </c>
      <c r="DK20" s="178">
        <f>+'[1]3.ConGG'!CG28</f>
        <v>0</v>
      </c>
      <c r="DL20" s="178">
        <f>+'[1]3.ConGG'!CH28</f>
        <v>0</v>
      </c>
      <c r="DM20" s="178">
        <f>+'[1]3.ConGG'!CI28</f>
        <v>0</v>
      </c>
      <c r="DN20" s="178">
        <f>+'[1]3.ConGG'!CJ28</f>
        <v>0</v>
      </c>
      <c r="DO20" s="178">
        <f>+'[1]3.ConGG'!CK28</f>
        <v>0</v>
      </c>
      <c r="DP20" s="178">
        <f>+'[1]3.ConGG'!CL28</f>
        <v>0</v>
      </c>
      <c r="DQ20" s="178">
        <f>+'[1]3.ConGG'!CM28</f>
        <v>0</v>
      </c>
      <c r="DR20" s="178">
        <f>+'[1]3.ConGG'!CN28</f>
        <v>0</v>
      </c>
      <c r="DS20" s="178">
        <f>+'[1]3.ConGG'!CO28</f>
        <v>0</v>
      </c>
      <c r="DT20" s="178">
        <f>+'[1]3.ConGG'!CP28</f>
        <v>0</v>
      </c>
      <c r="DU20" s="178">
        <f>+'[1]3.ConGG'!CQ28</f>
        <v>0</v>
      </c>
      <c r="DV20" s="178">
        <f>+'[1]3.ConGG'!CR28</f>
        <v>0</v>
      </c>
      <c r="DW20" s="178">
        <f>+'[1]3.ConGG'!CS28</f>
        <v>0</v>
      </c>
      <c r="DX20" s="178">
        <f>+'[1]3.ConGG'!CT28</f>
        <v>0</v>
      </c>
      <c r="DY20" s="178">
        <f>+'[1]3.ConGG'!CU28</f>
        <v>0</v>
      </c>
      <c r="DZ20" s="178">
        <f>+'[1]3.ConGG'!CV28</f>
        <v>0</v>
      </c>
      <c r="EA20" s="178">
        <f>+'[1]3.ConGG'!CW28</f>
        <v>0</v>
      </c>
      <c r="EB20" s="178">
        <f>+'[1]3.ConGG'!CX28</f>
        <v>0</v>
      </c>
      <c r="EC20" s="178">
        <f>+'[1]3.ConGG'!CY28</f>
        <v>0</v>
      </c>
      <c r="ED20" s="178">
        <f>+'[1]3.ConGG'!CZ28</f>
        <v>0</v>
      </c>
      <c r="EE20" s="178">
        <f>+'[1]3.ConGG'!DA28</f>
        <v>0</v>
      </c>
      <c r="EF20" s="178">
        <f>+'[1]3.ConGG'!DB28</f>
        <v>0</v>
      </c>
      <c r="EG20" s="178">
        <f>+'[1]3.ConGG'!DC28</f>
        <v>0</v>
      </c>
      <c r="EH20" s="178">
        <f>+'[1]3.ConGG'!DD28</f>
        <v>0</v>
      </c>
      <c r="EI20" s="178">
        <f>+'[1]3.ConGG'!DE28</f>
        <v>0</v>
      </c>
      <c r="EJ20" s="178">
        <f>+'[1]3.ConGG'!DF28</f>
        <v>0</v>
      </c>
      <c r="EK20" s="178">
        <f>+'[1]3.ConGG'!DG28</f>
        <v>0</v>
      </c>
      <c r="EL20" s="178">
        <f>+'[1]3.ConGG'!DH28</f>
        <v>0</v>
      </c>
      <c r="EM20" s="178">
        <f>+'[1]3.ConGG'!DI28</f>
        <v>0</v>
      </c>
      <c r="EN20" s="178">
        <f>+'[1]3.ConGG'!DJ28</f>
        <v>0</v>
      </c>
      <c r="EO20" s="178">
        <f>+'[1]3.ConGG'!DK28</f>
        <v>0</v>
      </c>
      <c r="EP20" s="178">
        <f>+'[1]3.ConGG'!DL28</f>
        <v>0</v>
      </c>
      <c r="EQ20" s="178">
        <f>+'[1]3.ConGG'!DM28</f>
        <v>0</v>
      </c>
      <c r="ER20" s="178">
        <f>+'[1]3.ConGG'!DN28</f>
        <v>0</v>
      </c>
      <c r="ES20" s="178">
        <f>+'[1]3.ConGG'!DO28</f>
        <v>0</v>
      </c>
      <c r="ET20" s="178">
        <f>+'[1]3.ConGG'!DP28</f>
        <v>0</v>
      </c>
      <c r="EU20" s="178">
        <f>+'[1]3.ConGG'!DQ28</f>
        <v>0</v>
      </c>
      <c r="EV20" s="178">
        <f>+'[1]3.ConGG'!DR28</f>
        <v>0</v>
      </c>
      <c r="EW20" s="178">
        <f>+'[1]3.ConGG'!DS28</f>
        <v>0</v>
      </c>
      <c r="EX20" s="178">
        <f>+'[1]3.ConGG'!DT28</f>
        <v>0</v>
      </c>
      <c r="EY20" s="178">
        <f>+'[1]3.ConGG'!DU28</f>
        <v>0</v>
      </c>
      <c r="EZ20" s="178">
        <f>+'[1]3.ConGG'!DV28</f>
        <v>0</v>
      </c>
      <c r="FA20" s="178">
        <f>+'[1]3.ConGG'!DW28</f>
        <v>0</v>
      </c>
      <c r="FB20" s="178">
        <f>+'[1]3.ConGG'!DX28</f>
        <v>0</v>
      </c>
      <c r="FC20" s="178">
        <f>+'[1]3.ConGG'!DY28</f>
        <v>0</v>
      </c>
      <c r="FD20" s="178">
        <f>+'[1]3.ConGG'!DZ28</f>
        <v>0</v>
      </c>
      <c r="FE20" s="178">
        <f>+'[1]3.ConGG'!EA28</f>
        <v>0</v>
      </c>
      <c r="FF20" s="178">
        <f>+'[1]3.ConGG'!EB28</f>
        <v>0</v>
      </c>
      <c r="FG20" s="178">
        <f>+'[1]3.ConGG'!EC28</f>
        <v>0</v>
      </c>
      <c r="FH20" s="178">
        <f>+'[1]3.ConGG'!ED28</f>
        <v>0</v>
      </c>
      <c r="FI20" s="178">
        <f>+'[1]3.ConGG'!EE28</f>
        <v>0</v>
      </c>
      <c r="FJ20" s="178">
        <f>+'[1]3.ConGG'!EF28</f>
        <v>0</v>
      </c>
      <c r="FK20" s="178">
        <f>+'[1]3.ConGG'!EG28</f>
        <v>0</v>
      </c>
      <c r="FL20" s="178">
        <f>+'[1]3.ConGG'!EH28</f>
        <v>0</v>
      </c>
      <c r="FM20" s="178">
        <f>+'[1]3.ConGG'!EI28</f>
        <v>0</v>
      </c>
      <c r="FN20" s="178">
        <f>+'[1]3.ConGG'!EJ28</f>
        <v>0</v>
      </c>
      <c r="FO20" s="178">
        <f>+'[1]3.ConGG'!EK28</f>
        <v>0</v>
      </c>
      <c r="FP20" s="178">
        <f>+'[1]3.ConGG'!EL28</f>
        <v>0</v>
      </c>
      <c r="FQ20" s="178">
        <f>+'[1]3.ConGG'!EM28</f>
        <v>0</v>
      </c>
      <c r="FR20" s="178">
        <f>+'[1]3.ConGG'!EN28</f>
        <v>0</v>
      </c>
      <c r="FS20" s="178">
        <f>+'[1]3.ConGG'!EO28</f>
        <v>0</v>
      </c>
      <c r="FT20" s="178">
        <f>+'[1]3.ConGG'!EP28</f>
        <v>0</v>
      </c>
      <c r="FU20" s="178">
        <f>+'[1]3.ConGG'!EQ28</f>
        <v>0</v>
      </c>
      <c r="FV20" s="178">
        <f>+'[1]3.ConGG'!ER28</f>
        <v>0</v>
      </c>
      <c r="FW20" s="178">
        <f>+'[1]3.ConGG'!ES28</f>
        <v>0</v>
      </c>
      <c r="FX20" s="178">
        <f>+'[1]3.ConGG'!ET28</f>
        <v>0</v>
      </c>
      <c r="FY20" s="178">
        <f>+'[1]3.ConGG'!EU28</f>
        <v>0</v>
      </c>
      <c r="FZ20" s="178">
        <f>+'[1]3.ConGG'!EV28</f>
        <v>0</v>
      </c>
      <c r="GA20" s="178">
        <f>+'[1]3.ConGG'!EW28</f>
        <v>0</v>
      </c>
      <c r="GB20" s="178">
        <f>+'[1]3.ConGG'!EX28</f>
        <v>0</v>
      </c>
      <c r="GC20" s="178">
        <f>+'[1]3.ConGG'!EY28</f>
        <v>0</v>
      </c>
      <c r="GD20" s="178">
        <f>+'[1]3.ConGG'!EZ28</f>
        <v>0</v>
      </c>
      <c r="GE20" s="178">
        <f>+'[1]3.ConGG'!FA28</f>
        <v>0</v>
      </c>
      <c r="GF20" s="178">
        <f>+'[1]3.ConGG'!FB28</f>
        <v>0</v>
      </c>
      <c r="GG20" s="178">
        <f>+'[1]3.ConGG'!FC28</f>
        <v>0</v>
      </c>
      <c r="GH20" s="178">
        <f>+'[1]3.ConGG'!FD28</f>
        <v>0</v>
      </c>
      <c r="GI20" s="178">
        <f>+'[1]3.ConGG'!FE28</f>
        <v>0</v>
      </c>
    </row>
    <row r="21" spans="2:191" hidden="1">
      <c r="B21" s="186">
        <v>1216</v>
      </c>
      <c r="C21" s="219" t="s">
        <v>11</v>
      </c>
      <c r="D21" s="182"/>
      <c r="E21" s="182"/>
      <c r="F21" s="182"/>
      <c r="G21" s="182"/>
      <c r="H21" s="182">
        <f t="shared" si="177"/>
        <v>0</v>
      </c>
      <c r="I21" s="182">
        <f t="shared" si="178"/>
        <v>0</v>
      </c>
      <c r="J21" s="182">
        <f t="shared" si="179"/>
        <v>0</v>
      </c>
      <c r="K21" s="182">
        <f t="shared" si="180"/>
        <v>0</v>
      </c>
      <c r="L21" s="182">
        <f t="shared" si="104"/>
        <v>0</v>
      </c>
      <c r="M21" s="182">
        <f t="shared" si="6"/>
        <v>0</v>
      </c>
      <c r="N21" s="182">
        <f t="shared" si="7"/>
        <v>0</v>
      </c>
      <c r="O21" s="182">
        <f t="shared" si="54"/>
        <v>0</v>
      </c>
      <c r="P21" s="182">
        <f t="shared" si="55"/>
        <v>0</v>
      </c>
      <c r="Q21" s="182">
        <f t="shared" si="56"/>
        <v>0</v>
      </c>
      <c r="R21" s="182">
        <f t="shared" si="57"/>
        <v>0</v>
      </c>
      <c r="S21" s="182">
        <f t="shared" si="58"/>
        <v>0</v>
      </c>
      <c r="T21" s="182">
        <f t="shared" si="59"/>
        <v>0</v>
      </c>
      <c r="U21" s="182">
        <f t="shared" si="60"/>
        <v>0</v>
      </c>
      <c r="V21" s="182">
        <f t="shared" si="61"/>
        <v>0</v>
      </c>
      <c r="W21" s="182">
        <f t="shared" si="62"/>
        <v>0</v>
      </c>
      <c r="X21" s="182">
        <f t="shared" si="63"/>
        <v>0</v>
      </c>
      <c r="Y21" s="182">
        <f t="shared" si="64"/>
        <v>0</v>
      </c>
      <c r="Z21" s="182">
        <f t="shared" si="65"/>
        <v>0</v>
      </c>
      <c r="AA21" s="182">
        <f t="shared" si="66"/>
        <v>0</v>
      </c>
      <c r="AB21" s="182">
        <f t="shared" si="67"/>
        <v>0</v>
      </c>
      <c r="AC21" s="182">
        <f t="shared" si="68"/>
        <v>0</v>
      </c>
      <c r="AD21" s="182">
        <f t="shared" si="69"/>
        <v>0</v>
      </c>
      <c r="AE21" s="182">
        <f t="shared" si="161"/>
        <v>0</v>
      </c>
      <c r="AF21" s="182">
        <f t="shared" si="162"/>
        <v>0</v>
      </c>
      <c r="AG21" s="182">
        <f t="shared" si="163"/>
        <v>0</v>
      </c>
      <c r="AH21" s="182">
        <f t="shared" si="164"/>
        <v>0</v>
      </c>
      <c r="AI21" s="182">
        <f t="shared" si="165"/>
        <v>0</v>
      </c>
      <c r="AJ21" s="182">
        <f t="shared" si="166"/>
        <v>0</v>
      </c>
      <c r="AK21" s="182">
        <f t="shared" si="167"/>
        <v>0</v>
      </c>
      <c r="AL21" s="182">
        <f t="shared" si="168"/>
        <v>0</v>
      </c>
      <c r="AM21" s="182">
        <f t="shared" si="169"/>
        <v>0</v>
      </c>
      <c r="AN21" s="182">
        <f t="shared" si="170"/>
        <v>0</v>
      </c>
      <c r="AO21" s="182">
        <f t="shared" si="171"/>
        <v>0</v>
      </c>
      <c r="AP21" s="182">
        <f t="shared" si="172"/>
        <v>0</v>
      </c>
      <c r="AQ21" s="182">
        <f t="shared" si="173"/>
        <v>0</v>
      </c>
      <c r="AR21" s="182">
        <f t="shared" si="174"/>
        <v>0</v>
      </c>
      <c r="AS21" s="183">
        <f t="shared" si="175"/>
        <v>0</v>
      </c>
      <c r="AT21" s="183">
        <f t="shared" si="176"/>
        <v>0</v>
      </c>
      <c r="AU21" s="183">
        <f t="shared" si="106"/>
        <v>0</v>
      </c>
      <c r="AV21" s="183">
        <f t="shared" si="107"/>
        <v>0</v>
      </c>
      <c r="AW21" s="183">
        <f t="shared" si="108"/>
        <v>0</v>
      </c>
      <c r="AX21" s="183">
        <f t="shared" si="109"/>
        <v>0</v>
      </c>
      <c r="AY21" s="183">
        <f t="shared" si="136"/>
        <v>0</v>
      </c>
      <c r="AZ21" s="183">
        <f t="shared" si="26"/>
        <v>0</v>
      </c>
      <c r="BA21" s="183">
        <f t="shared" si="70"/>
        <v>0</v>
      </c>
      <c r="BB21" s="183">
        <f t="shared" si="71"/>
        <v>0</v>
      </c>
      <c r="BC21" s="183">
        <f t="shared" si="72"/>
        <v>0</v>
      </c>
      <c r="BD21" s="183">
        <f t="shared" si="73"/>
        <v>0</v>
      </c>
      <c r="BE21" s="183">
        <f t="shared" si="74"/>
        <v>0</v>
      </c>
      <c r="BF21" s="183">
        <f t="shared" si="75"/>
        <v>0</v>
      </c>
      <c r="BG21" s="178">
        <f>+'[1]3.ConGG'!AC29</f>
        <v>0</v>
      </c>
      <c r="BH21" s="178">
        <f>+'[1]3.ConGG'!AD29</f>
        <v>0</v>
      </c>
      <c r="BI21" s="178">
        <f>+'[1]3.ConGG'!AE29</f>
        <v>0</v>
      </c>
      <c r="BJ21" s="178">
        <f>+'[1]3.ConGG'!AF29</f>
        <v>0</v>
      </c>
      <c r="BK21" s="178">
        <f>+'[1]3.ConGG'!AG29</f>
        <v>0</v>
      </c>
      <c r="BL21" s="178">
        <f>+'[1]3.ConGG'!AH29</f>
        <v>0</v>
      </c>
      <c r="BM21" s="178">
        <f>+'[1]3.ConGG'!AI29</f>
        <v>0</v>
      </c>
      <c r="BN21" s="178">
        <f>+'[1]3.ConGG'!AJ29</f>
        <v>0</v>
      </c>
      <c r="BO21" s="178">
        <f>+'[1]3.ConGG'!AK29</f>
        <v>0</v>
      </c>
      <c r="BP21" s="178">
        <f>+'[1]3.ConGG'!AL29</f>
        <v>0</v>
      </c>
      <c r="BQ21" s="178">
        <f>+'[1]3.ConGG'!AM29</f>
        <v>0</v>
      </c>
      <c r="BR21" s="178">
        <f>+'[1]3.ConGG'!AN29</f>
        <v>0</v>
      </c>
      <c r="BS21" s="178">
        <f>+'[1]3.ConGG'!AO29</f>
        <v>0</v>
      </c>
      <c r="BT21" s="178">
        <f>+'[1]3.ConGG'!AP29</f>
        <v>0</v>
      </c>
      <c r="BU21" s="178">
        <f>+'[1]3.ConGG'!AQ29</f>
        <v>0</v>
      </c>
      <c r="BV21" s="178">
        <f>+'[1]3.ConGG'!AR29</f>
        <v>0</v>
      </c>
      <c r="BW21" s="178">
        <f>+'[1]3.ConGG'!AS29</f>
        <v>0</v>
      </c>
      <c r="BX21" s="178">
        <f>+'[1]3.ConGG'!AT29</f>
        <v>0</v>
      </c>
      <c r="BY21" s="178">
        <f>+'[1]3.ConGG'!AU29</f>
        <v>0</v>
      </c>
      <c r="BZ21" s="178">
        <f>+'[1]3.ConGG'!AV29</f>
        <v>0</v>
      </c>
      <c r="CA21" s="178">
        <f>+'[1]3.ConGG'!AW29</f>
        <v>0</v>
      </c>
      <c r="CB21" s="178">
        <f>+'[1]3.ConGG'!AX29</f>
        <v>0</v>
      </c>
      <c r="CC21" s="178">
        <f>+'[1]3.ConGG'!AY29</f>
        <v>0</v>
      </c>
      <c r="CD21" s="178">
        <f>+'[1]3.ConGG'!AZ29</f>
        <v>0</v>
      </c>
      <c r="CE21" s="178">
        <f>+'[1]3.ConGG'!BA29</f>
        <v>0</v>
      </c>
      <c r="CF21" s="178">
        <f>+'[1]3.ConGG'!BB29</f>
        <v>0</v>
      </c>
      <c r="CG21" s="178">
        <f>+'[1]3.ConGG'!BC29</f>
        <v>0</v>
      </c>
      <c r="CH21" s="178">
        <f>+'[1]3.ConGG'!BD29</f>
        <v>0</v>
      </c>
      <c r="CI21" s="178">
        <f>+'[1]3.ConGG'!BE29</f>
        <v>0</v>
      </c>
      <c r="CJ21" s="178">
        <f>+'[1]3.ConGG'!BF29</f>
        <v>0</v>
      </c>
      <c r="CK21" s="178">
        <f>+'[1]3.ConGG'!BG29</f>
        <v>0</v>
      </c>
      <c r="CL21" s="178">
        <f>+'[1]3.ConGG'!BH29</f>
        <v>0</v>
      </c>
      <c r="CM21" s="178">
        <f>+'[1]3.ConGG'!BI29</f>
        <v>0</v>
      </c>
      <c r="CN21" s="178">
        <f>+'[1]3.ConGG'!BJ29</f>
        <v>0</v>
      </c>
      <c r="CO21" s="178">
        <f>+'[1]3.ConGG'!BK29</f>
        <v>0</v>
      </c>
      <c r="CP21" s="178">
        <f>+'[1]3.ConGG'!BL29</f>
        <v>0</v>
      </c>
      <c r="CQ21" s="178">
        <f>+'[1]3.ConGG'!BM29</f>
        <v>0</v>
      </c>
      <c r="CR21" s="178">
        <f>+'[1]3.ConGG'!BN29</f>
        <v>0</v>
      </c>
      <c r="CS21" s="178">
        <f>+'[1]3.ConGG'!BO29</f>
        <v>0</v>
      </c>
      <c r="CT21" s="178">
        <f>+'[1]3.ConGG'!BP29</f>
        <v>0</v>
      </c>
      <c r="CU21" s="178">
        <f>+'[1]3.ConGG'!BQ29</f>
        <v>0</v>
      </c>
      <c r="CV21" s="178">
        <f>+'[1]3.ConGG'!BR29</f>
        <v>0</v>
      </c>
      <c r="CW21" s="178">
        <f>+'[1]3.ConGG'!BS29</f>
        <v>0</v>
      </c>
      <c r="CX21" s="178">
        <f>+'[1]3.ConGG'!BT29</f>
        <v>0</v>
      </c>
      <c r="CY21" s="178">
        <f>+'[1]3.ConGG'!BU29</f>
        <v>0</v>
      </c>
      <c r="CZ21" s="178">
        <f>+'[1]3.ConGG'!BV29</f>
        <v>0</v>
      </c>
      <c r="DA21" s="178">
        <f>+'[1]3.ConGG'!BW29</f>
        <v>0</v>
      </c>
      <c r="DB21" s="178">
        <f>+'[1]3.ConGG'!BX29</f>
        <v>0</v>
      </c>
      <c r="DC21" s="178">
        <f>+'[1]3.ConGG'!BY29</f>
        <v>0</v>
      </c>
      <c r="DD21" s="178">
        <f>+'[1]3.ConGG'!BZ29</f>
        <v>0</v>
      </c>
      <c r="DE21" s="178">
        <f>+'[1]3.ConGG'!CA29</f>
        <v>0</v>
      </c>
      <c r="DF21" s="178">
        <f>+'[1]3.ConGG'!CB29</f>
        <v>0</v>
      </c>
      <c r="DG21" s="178">
        <f>+'[1]3.ConGG'!CC29</f>
        <v>0</v>
      </c>
      <c r="DH21" s="178">
        <f>+'[1]3.ConGG'!CD29</f>
        <v>0</v>
      </c>
      <c r="DI21" s="178">
        <f>+'[1]3.ConGG'!CE29</f>
        <v>0</v>
      </c>
      <c r="DJ21" s="178">
        <f>+'[1]3.ConGG'!CF29</f>
        <v>0</v>
      </c>
      <c r="DK21" s="178">
        <f>+'[1]3.ConGG'!CG29</f>
        <v>0</v>
      </c>
      <c r="DL21" s="178">
        <f>+'[1]3.ConGG'!CH29</f>
        <v>0</v>
      </c>
      <c r="DM21" s="178">
        <f>+'[1]3.ConGG'!CI29</f>
        <v>0</v>
      </c>
      <c r="DN21" s="178">
        <f>+'[1]3.ConGG'!CJ29</f>
        <v>0</v>
      </c>
      <c r="DO21" s="178">
        <f>+'[1]3.ConGG'!CK29</f>
        <v>0</v>
      </c>
      <c r="DP21" s="178">
        <f>+'[1]3.ConGG'!CL29</f>
        <v>0</v>
      </c>
      <c r="DQ21" s="178">
        <f>+'[1]3.ConGG'!CM29</f>
        <v>0</v>
      </c>
      <c r="DR21" s="178">
        <f>+'[1]3.ConGG'!CN29</f>
        <v>0</v>
      </c>
      <c r="DS21" s="178">
        <f>+'[1]3.ConGG'!CO29</f>
        <v>0</v>
      </c>
      <c r="DT21" s="178">
        <f>+'[1]3.ConGG'!CP29</f>
        <v>0</v>
      </c>
      <c r="DU21" s="178">
        <f>+'[1]3.ConGG'!CQ29</f>
        <v>0</v>
      </c>
      <c r="DV21" s="178">
        <f>+'[1]3.ConGG'!CR29</f>
        <v>0</v>
      </c>
      <c r="DW21" s="178">
        <f>+'[1]3.ConGG'!CS29</f>
        <v>0</v>
      </c>
      <c r="DX21" s="178">
        <f>+'[1]3.ConGG'!CT29</f>
        <v>0</v>
      </c>
      <c r="DY21" s="178">
        <f>+'[1]3.ConGG'!CU29</f>
        <v>0</v>
      </c>
      <c r="DZ21" s="178">
        <f>+'[1]3.ConGG'!CV29</f>
        <v>0</v>
      </c>
      <c r="EA21" s="178">
        <f>+'[1]3.ConGG'!CW29</f>
        <v>0</v>
      </c>
      <c r="EB21" s="178">
        <f>+'[1]3.ConGG'!CX29</f>
        <v>0</v>
      </c>
      <c r="EC21" s="178">
        <f>+'[1]3.ConGG'!CY29</f>
        <v>0</v>
      </c>
      <c r="ED21" s="178">
        <f>+'[1]3.ConGG'!CZ29</f>
        <v>0</v>
      </c>
      <c r="EE21" s="178">
        <f>+'[1]3.ConGG'!DA29</f>
        <v>0</v>
      </c>
      <c r="EF21" s="178">
        <f>+'[1]3.ConGG'!DB29</f>
        <v>0</v>
      </c>
      <c r="EG21" s="178">
        <f>+'[1]3.ConGG'!DC29</f>
        <v>0</v>
      </c>
      <c r="EH21" s="178">
        <f>+'[1]3.ConGG'!DD29</f>
        <v>0</v>
      </c>
      <c r="EI21" s="178">
        <f>+'[1]3.ConGG'!DE29</f>
        <v>0</v>
      </c>
      <c r="EJ21" s="178">
        <f>+'[1]3.ConGG'!DF29</f>
        <v>0</v>
      </c>
      <c r="EK21" s="178">
        <f>+'[1]3.ConGG'!DG29</f>
        <v>0</v>
      </c>
      <c r="EL21" s="178">
        <f>+'[1]3.ConGG'!DH29</f>
        <v>0</v>
      </c>
      <c r="EM21" s="178">
        <f>+'[1]3.ConGG'!DI29</f>
        <v>0</v>
      </c>
      <c r="EN21" s="178">
        <f>+'[1]3.ConGG'!DJ29</f>
        <v>0</v>
      </c>
      <c r="EO21" s="178">
        <f>+'[1]3.ConGG'!DK29</f>
        <v>0</v>
      </c>
      <c r="EP21" s="178">
        <f>+'[1]3.ConGG'!DL29</f>
        <v>0</v>
      </c>
      <c r="EQ21" s="178">
        <f>+'[1]3.ConGG'!DM29</f>
        <v>0</v>
      </c>
      <c r="ER21" s="178">
        <f>+'[1]3.ConGG'!DN29</f>
        <v>0</v>
      </c>
      <c r="ES21" s="178">
        <f>+'[1]3.ConGG'!DO29</f>
        <v>0</v>
      </c>
      <c r="ET21" s="178">
        <f>+'[1]3.ConGG'!DP29</f>
        <v>0</v>
      </c>
      <c r="EU21" s="178">
        <f>+'[1]3.ConGG'!DQ29</f>
        <v>0</v>
      </c>
      <c r="EV21" s="178">
        <f>+'[1]3.ConGG'!DR29</f>
        <v>0</v>
      </c>
      <c r="EW21" s="178">
        <f>+'[1]3.ConGG'!DS29</f>
        <v>0</v>
      </c>
      <c r="EX21" s="178">
        <f>+'[1]3.ConGG'!DT29</f>
        <v>0</v>
      </c>
      <c r="EY21" s="178">
        <f>+'[1]3.ConGG'!DU29</f>
        <v>0</v>
      </c>
      <c r="EZ21" s="178">
        <f>+'[1]3.ConGG'!DV29</f>
        <v>0</v>
      </c>
      <c r="FA21" s="178">
        <f>+'[1]3.ConGG'!DW29</f>
        <v>0</v>
      </c>
      <c r="FB21" s="178">
        <f>+'[1]3.ConGG'!DX29</f>
        <v>0</v>
      </c>
      <c r="FC21" s="178">
        <f>+'[1]3.ConGG'!DY29</f>
        <v>0</v>
      </c>
      <c r="FD21" s="178">
        <f>+'[1]3.ConGG'!DZ29</f>
        <v>0</v>
      </c>
      <c r="FE21" s="178">
        <f>+'[1]3.ConGG'!EA29</f>
        <v>0</v>
      </c>
      <c r="FF21" s="178">
        <f>+'[1]3.ConGG'!EB29</f>
        <v>0</v>
      </c>
      <c r="FG21" s="178">
        <f>+'[1]3.ConGG'!EC29</f>
        <v>0</v>
      </c>
      <c r="FH21" s="178">
        <f>+'[1]3.ConGG'!ED29</f>
        <v>0</v>
      </c>
      <c r="FI21" s="178">
        <f>+'[1]3.ConGG'!EE29</f>
        <v>0</v>
      </c>
      <c r="FJ21" s="178">
        <f>+'[1]3.ConGG'!EF29</f>
        <v>0</v>
      </c>
      <c r="FK21" s="178">
        <f>+'[1]3.ConGG'!EG29</f>
        <v>0</v>
      </c>
      <c r="FL21" s="178">
        <f>+'[1]3.ConGG'!EH29</f>
        <v>0</v>
      </c>
      <c r="FM21" s="178">
        <f>+'[1]3.ConGG'!EI29</f>
        <v>0</v>
      </c>
      <c r="FN21" s="178">
        <f>+'[1]3.ConGG'!EJ29</f>
        <v>0</v>
      </c>
      <c r="FO21" s="178">
        <f>+'[1]3.ConGG'!EK29</f>
        <v>0</v>
      </c>
      <c r="FP21" s="178">
        <f>+'[1]3.ConGG'!EL29</f>
        <v>0</v>
      </c>
      <c r="FQ21" s="178">
        <f>+'[1]3.ConGG'!EM29</f>
        <v>0</v>
      </c>
      <c r="FR21" s="178">
        <f>+'[1]3.ConGG'!EN29</f>
        <v>0</v>
      </c>
      <c r="FS21" s="178">
        <f>+'[1]3.ConGG'!EO29</f>
        <v>0</v>
      </c>
      <c r="FT21" s="178">
        <f>+'[1]3.ConGG'!EP29</f>
        <v>0</v>
      </c>
      <c r="FU21" s="178">
        <f>+'[1]3.ConGG'!EQ29</f>
        <v>0</v>
      </c>
      <c r="FV21" s="178">
        <f>+'[1]3.ConGG'!ER29</f>
        <v>0</v>
      </c>
      <c r="FW21" s="178">
        <f>+'[1]3.ConGG'!ES29</f>
        <v>0</v>
      </c>
      <c r="FX21" s="178">
        <f>+'[1]3.ConGG'!ET29</f>
        <v>0</v>
      </c>
      <c r="FY21" s="178">
        <f>+'[1]3.ConGG'!EU29</f>
        <v>0</v>
      </c>
      <c r="FZ21" s="178">
        <f>+'[1]3.ConGG'!EV29</f>
        <v>0</v>
      </c>
      <c r="GA21" s="178">
        <f>+'[1]3.ConGG'!EW29</f>
        <v>0</v>
      </c>
      <c r="GB21" s="178">
        <f>+'[1]3.ConGG'!EX29</f>
        <v>0</v>
      </c>
      <c r="GC21" s="178">
        <f>+'[1]3.ConGG'!EY29</f>
        <v>0</v>
      </c>
      <c r="GD21" s="178">
        <f>+'[1]3.ConGG'!EZ29</f>
        <v>0</v>
      </c>
      <c r="GE21" s="178">
        <f>+'[1]3.ConGG'!FA29</f>
        <v>0</v>
      </c>
      <c r="GF21" s="178">
        <f>+'[1]3.ConGG'!FB29</f>
        <v>0</v>
      </c>
      <c r="GG21" s="178">
        <f>+'[1]3.ConGG'!FC29</f>
        <v>0</v>
      </c>
      <c r="GH21" s="178">
        <f>+'[1]3.ConGG'!FD29</f>
        <v>0</v>
      </c>
      <c r="GI21" s="178">
        <f>+'[1]3.ConGG'!FE29</f>
        <v>0</v>
      </c>
    </row>
    <row r="22" spans="2:191" hidden="1">
      <c r="B22" s="186">
        <v>122</v>
      </c>
      <c r="C22" s="195" t="s">
        <v>12</v>
      </c>
      <c r="D22" s="178">
        <f t="shared" ref="D22:G22" si="181">+SUM(D23:D25)</f>
        <v>0</v>
      </c>
      <c r="E22" s="178">
        <f t="shared" si="181"/>
        <v>0</v>
      </c>
      <c r="F22" s="178">
        <f t="shared" si="181"/>
        <v>0</v>
      </c>
      <c r="G22" s="178">
        <f t="shared" si="181"/>
        <v>0</v>
      </c>
      <c r="H22" s="178">
        <f t="shared" ref="H22:AT22" si="182">+SUM(H23:H25)</f>
        <v>0</v>
      </c>
      <c r="I22" s="178">
        <f t="shared" si="182"/>
        <v>0</v>
      </c>
      <c r="J22" s="178">
        <f t="shared" si="182"/>
        <v>0</v>
      </c>
      <c r="K22" s="178">
        <f t="shared" si="182"/>
        <v>0</v>
      </c>
      <c r="L22" s="178">
        <f t="shared" si="104"/>
        <v>0</v>
      </c>
      <c r="M22" s="178">
        <f t="shared" si="6"/>
        <v>0</v>
      </c>
      <c r="N22" s="178">
        <f t="shared" si="7"/>
        <v>0</v>
      </c>
      <c r="O22" s="178">
        <f t="shared" si="54"/>
        <v>0</v>
      </c>
      <c r="P22" s="178">
        <f t="shared" si="55"/>
        <v>0</v>
      </c>
      <c r="Q22" s="178">
        <f t="shared" si="56"/>
        <v>0</v>
      </c>
      <c r="R22" s="178">
        <f t="shared" si="57"/>
        <v>0</v>
      </c>
      <c r="S22" s="178">
        <f t="shared" si="58"/>
        <v>0</v>
      </c>
      <c r="T22" s="178">
        <f t="shared" si="59"/>
        <v>0</v>
      </c>
      <c r="U22" s="178">
        <f t="shared" si="60"/>
        <v>0</v>
      </c>
      <c r="V22" s="178">
        <f t="shared" si="61"/>
        <v>0</v>
      </c>
      <c r="W22" s="178">
        <f t="shared" si="62"/>
        <v>0</v>
      </c>
      <c r="X22" s="178">
        <f t="shared" si="63"/>
        <v>0</v>
      </c>
      <c r="Y22" s="178">
        <f t="shared" si="64"/>
        <v>0</v>
      </c>
      <c r="Z22" s="178">
        <f t="shared" si="65"/>
        <v>0</v>
      </c>
      <c r="AA22" s="178">
        <f t="shared" si="66"/>
        <v>0</v>
      </c>
      <c r="AB22" s="178">
        <f t="shared" si="67"/>
        <v>0</v>
      </c>
      <c r="AC22" s="178">
        <f t="shared" si="68"/>
        <v>0</v>
      </c>
      <c r="AD22" s="178">
        <f t="shared" si="69"/>
        <v>0</v>
      </c>
      <c r="AE22" s="178">
        <f t="shared" ref="AE22:AL22" si="183">+SUM(AE23:AE25)</f>
        <v>0</v>
      </c>
      <c r="AF22" s="178">
        <f t="shared" si="183"/>
        <v>0</v>
      </c>
      <c r="AG22" s="178">
        <f t="shared" si="183"/>
        <v>0</v>
      </c>
      <c r="AH22" s="178">
        <f t="shared" si="183"/>
        <v>0</v>
      </c>
      <c r="AI22" s="178">
        <f t="shared" si="183"/>
        <v>0</v>
      </c>
      <c r="AJ22" s="178">
        <f t="shared" si="183"/>
        <v>0</v>
      </c>
      <c r="AK22" s="178">
        <f t="shared" si="183"/>
        <v>0</v>
      </c>
      <c r="AL22" s="178">
        <f t="shared" si="183"/>
        <v>0</v>
      </c>
      <c r="AM22" s="178">
        <f t="shared" si="182"/>
        <v>0</v>
      </c>
      <c r="AN22" s="178">
        <f t="shared" si="182"/>
        <v>0</v>
      </c>
      <c r="AO22" s="178">
        <f t="shared" si="182"/>
        <v>0</v>
      </c>
      <c r="AP22" s="178">
        <f t="shared" si="182"/>
        <v>0</v>
      </c>
      <c r="AQ22" s="178">
        <f>+SUM(AQ23:AQ25)</f>
        <v>0</v>
      </c>
      <c r="AR22" s="178">
        <f t="shared" si="182"/>
        <v>0</v>
      </c>
      <c r="AS22" s="178">
        <f t="shared" si="182"/>
        <v>0</v>
      </c>
      <c r="AT22" s="178">
        <f t="shared" si="182"/>
        <v>0</v>
      </c>
      <c r="AU22" s="178">
        <f t="shared" si="106"/>
        <v>0</v>
      </c>
      <c r="AV22" s="178">
        <f t="shared" si="107"/>
        <v>0</v>
      </c>
      <c r="AW22" s="178">
        <f t="shared" si="108"/>
        <v>0</v>
      </c>
      <c r="AX22" s="178">
        <f t="shared" si="109"/>
        <v>0</v>
      </c>
      <c r="AY22" s="178">
        <f t="shared" si="136"/>
        <v>0</v>
      </c>
      <c r="AZ22" s="178">
        <f t="shared" si="26"/>
        <v>0</v>
      </c>
      <c r="BA22" s="178">
        <f t="shared" si="70"/>
        <v>0</v>
      </c>
      <c r="BB22" s="178">
        <f t="shared" si="71"/>
        <v>0</v>
      </c>
      <c r="BC22" s="178">
        <f t="shared" si="72"/>
        <v>0</v>
      </c>
      <c r="BD22" s="178">
        <f t="shared" si="73"/>
        <v>0</v>
      </c>
      <c r="BE22" s="178">
        <f t="shared" si="74"/>
        <v>0</v>
      </c>
      <c r="BF22" s="178">
        <f t="shared" si="75"/>
        <v>0</v>
      </c>
      <c r="BG22" s="178">
        <f t="shared" ref="BG22" si="184">+SUM(BG23:BG25)</f>
        <v>0</v>
      </c>
      <c r="BH22" s="178">
        <f t="shared" ref="BH22:DB22" si="185">+SUM(BH23:BH25)</f>
        <v>0</v>
      </c>
      <c r="BI22" s="178">
        <f t="shared" si="185"/>
        <v>0</v>
      </c>
      <c r="BJ22" s="178">
        <f t="shared" si="185"/>
        <v>0</v>
      </c>
      <c r="BK22" s="178">
        <f t="shared" si="185"/>
        <v>0</v>
      </c>
      <c r="BL22" s="178">
        <f t="shared" si="185"/>
        <v>0</v>
      </c>
      <c r="BM22" s="178">
        <f t="shared" si="185"/>
        <v>0</v>
      </c>
      <c r="BN22" s="178">
        <f t="shared" si="185"/>
        <v>0</v>
      </c>
      <c r="BO22" s="178">
        <f t="shared" si="185"/>
        <v>0</v>
      </c>
      <c r="BP22" s="178">
        <f t="shared" si="185"/>
        <v>0</v>
      </c>
      <c r="BQ22" s="178">
        <f t="shared" si="185"/>
        <v>0</v>
      </c>
      <c r="BR22" s="178">
        <f t="shared" si="185"/>
        <v>0</v>
      </c>
      <c r="BS22" s="178">
        <f t="shared" si="185"/>
        <v>0</v>
      </c>
      <c r="BT22" s="178">
        <f t="shared" si="185"/>
        <v>0</v>
      </c>
      <c r="BU22" s="178">
        <f t="shared" si="185"/>
        <v>0</v>
      </c>
      <c r="BV22" s="178">
        <f t="shared" si="185"/>
        <v>0</v>
      </c>
      <c r="BW22" s="178">
        <f t="shared" si="185"/>
        <v>0</v>
      </c>
      <c r="BX22" s="178">
        <f t="shared" si="185"/>
        <v>0</v>
      </c>
      <c r="BY22" s="178">
        <f t="shared" si="185"/>
        <v>0</v>
      </c>
      <c r="BZ22" s="178">
        <f t="shared" si="185"/>
        <v>0</v>
      </c>
      <c r="CA22" s="178">
        <f t="shared" si="185"/>
        <v>0</v>
      </c>
      <c r="CB22" s="178">
        <f t="shared" si="185"/>
        <v>0</v>
      </c>
      <c r="CC22" s="178">
        <f t="shared" si="185"/>
        <v>0</v>
      </c>
      <c r="CD22" s="178">
        <f t="shared" si="185"/>
        <v>0</v>
      </c>
      <c r="CE22" s="178">
        <f t="shared" si="185"/>
        <v>0</v>
      </c>
      <c r="CF22" s="178">
        <f t="shared" si="185"/>
        <v>0</v>
      </c>
      <c r="CG22" s="178">
        <f t="shared" si="185"/>
        <v>0</v>
      </c>
      <c r="CH22" s="178">
        <f t="shared" si="185"/>
        <v>0</v>
      </c>
      <c r="CI22" s="178">
        <f t="shared" si="185"/>
        <v>0</v>
      </c>
      <c r="CJ22" s="178">
        <f t="shared" si="185"/>
        <v>0</v>
      </c>
      <c r="CK22" s="178">
        <f t="shared" si="185"/>
        <v>0</v>
      </c>
      <c r="CL22" s="178">
        <f t="shared" si="185"/>
        <v>0</v>
      </c>
      <c r="CM22" s="178">
        <f t="shared" si="185"/>
        <v>0</v>
      </c>
      <c r="CN22" s="178">
        <f t="shared" si="185"/>
        <v>0</v>
      </c>
      <c r="CO22" s="178">
        <f t="shared" si="185"/>
        <v>0</v>
      </c>
      <c r="CP22" s="178">
        <f t="shared" si="185"/>
        <v>0</v>
      </c>
      <c r="CQ22" s="178">
        <f t="shared" si="185"/>
        <v>0</v>
      </c>
      <c r="CR22" s="178">
        <f t="shared" si="185"/>
        <v>0</v>
      </c>
      <c r="CS22" s="178">
        <f t="shared" si="185"/>
        <v>0</v>
      </c>
      <c r="CT22" s="178">
        <f t="shared" si="185"/>
        <v>0</v>
      </c>
      <c r="CU22" s="178">
        <f t="shared" si="185"/>
        <v>0</v>
      </c>
      <c r="CV22" s="178">
        <f t="shared" si="185"/>
        <v>0</v>
      </c>
      <c r="CW22" s="178">
        <f t="shared" si="185"/>
        <v>0</v>
      </c>
      <c r="CX22" s="178">
        <f t="shared" si="185"/>
        <v>0</v>
      </c>
      <c r="CY22" s="178">
        <f t="shared" si="185"/>
        <v>0</v>
      </c>
      <c r="CZ22" s="178">
        <f t="shared" si="185"/>
        <v>0</v>
      </c>
      <c r="DA22" s="178">
        <f t="shared" si="185"/>
        <v>0</v>
      </c>
      <c r="DB22" s="178">
        <f t="shared" si="185"/>
        <v>0</v>
      </c>
      <c r="DC22" s="178">
        <f t="shared" ref="DC22:DG22" si="186">+SUM(DC23:DC25)</f>
        <v>0</v>
      </c>
      <c r="DD22" s="178">
        <f t="shared" si="186"/>
        <v>0</v>
      </c>
      <c r="DE22" s="178">
        <f t="shared" si="186"/>
        <v>0</v>
      </c>
      <c r="DF22" s="178">
        <f t="shared" si="186"/>
        <v>0</v>
      </c>
      <c r="DG22" s="178">
        <f t="shared" si="186"/>
        <v>0</v>
      </c>
      <c r="DH22" s="178">
        <f t="shared" ref="DH22:EW22" si="187">+SUM(DH23:DH25)</f>
        <v>0</v>
      </c>
      <c r="DI22" s="178">
        <f t="shared" si="187"/>
        <v>0</v>
      </c>
      <c r="DJ22" s="178">
        <f t="shared" si="187"/>
        <v>0</v>
      </c>
      <c r="DK22" s="178">
        <f t="shared" si="187"/>
        <v>0</v>
      </c>
      <c r="DL22" s="178">
        <f t="shared" si="187"/>
        <v>0</v>
      </c>
      <c r="DM22" s="178">
        <f t="shared" si="187"/>
        <v>0</v>
      </c>
      <c r="DN22" s="178">
        <f t="shared" si="187"/>
        <v>0</v>
      </c>
      <c r="DO22" s="178">
        <f t="shared" si="187"/>
        <v>0</v>
      </c>
      <c r="DP22" s="178">
        <f t="shared" si="187"/>
        <v>0</v>
      </c>
      <c r="DQ22" s="178">
        <f t="shared" si="187"/>
        <v>0</v>
      </c>
      <c r="DR22" s="178">
        <f t="shared" si="187"/>
        <v>0</v>
      </c>
      <c r="DS22" s="178">
        <f t="shared" si="187"/>
        <v>0</v>
      </c>
      <c r="DT22" s="178">
        <f t="shared" si="187"/>
        <v>0</v>
      </c>
      <c r="DU22" s="178">
        <f t="shared" si="187"/>
        <v>0</v>
      </c>
      <c r="DV22" s="178">
        <f t="shared" si="187"/>
        <v>0</v>
      </c>
      <c r="DW22" s="178">
        <f t="shared" si="187"/>
        <v>0</v>
      </c>
      <c r="DX22" s="178">
        <f t="shared" si="187"/>
        <v>0</v>
      </c>
      <c r="DY22" s="178">
        <f t="shared" si="187"/>
        <v>0</v>
      </c>
      <c r="DZ22" s="178">
        <f t="shared" si="187"/>
        <v>0</v>
      </c>
      <c r="EA22" s="178">
        <f t="shared" si="187"/>
        <v>0</v>
      </c>
      <c r="EB22" s="178">
        <f t="shared" si="187"/>
        <v>0</v>
      </c>
      <c r="EC22" s="178">
        <f t="shared" si="187"/>
        <v>0</v>
      </c>
      <c r="ED22" s="178">
        <f t="shared" si="187"/>
        <v>0</v>
      </c>
      <c r="EE22" s="178">
        <f t="shared" si="187"/>
        <v>0</v>
      </c>
      <c r="EF22" s="178">
        <f t="shared" si="187"/>
        <v>0</v>
      </c>
      <c r="EG22" s="178">
        <f t="shared" si="187"/>
        <v>0</v>
      </c>
      <c r="EH22" s="178">
        <f t="shared" si="187"/>
        <v>0</v>
      </c>
      <c r="EI22" s="178">
        <f t="shared" si="187"/>
        <v>0</v>
      </c>
      <c r="EJ22" s="178">
        <f t="shared" si="187"/>
        <v>0</v>
      </c>
      <c r="EK22" s="178">
        <f t="shared" si="187"/>
        <v>0</v>
      </c>
      <c r="EL22" s="178">
        <f t="shared" si="187"/>
        <v>0</v>
      </c>
      <c r="EM22" s="178">
        <f t="shared" si="187"/>
        <v>0</v>
      </c>
      <c r="EN22" s="178">
        <f t="shared" si="187"/>
        <v>0</v>
      </c>
      <c r="EO22" s="178">
        <f t="shared" si="187"/>
        <v>0</v>
      </c>
      <c r="EP22" s="178">
        <f t="shared" si="187"/>
        <v>0</v>
      </c>
      <c r="EQ22" s="178">
        <f t="shared" si="187"/>
        <v>0</v>
      </c>
      <c r="ER22" s="178">
        <f t="shared" si="187"/>
        <v>0</v>
      </c>
      <c r="ES22" s="178">
        <f t="shared" si="187"/>
        <v>0</v>
      </c>
      <c r="ET22" s="178">
        <f t="shared" si="187"/>
        <v>0</v>
      </c>
      <c r="EU22" s="178">
        <f t="shared" si="187"/>
        <v>0</v>
      </c>
      <c r="EV22" s="178">
        <f t="shared" si="187"/>
        <v>0</v>
      </c>
      <c r="EW22" s="178">
        <f t="shared" si="187"/>
        <v>0</v>
      </c>
      <c r="EX22" s="178">
        <f t="shared" ref="EX22:FJ22" si="188">+SUM(EX23:EX25)</f>
        <v>0</v>
      </c>
      <c r="EY22" s="178">
        <f t="shared" si="188"/>
        <v>0</v>
      </c>
      <c r="EZ22" s="178">
        <f t="shared" si="188"/>
        <v>0</v>
      </c>
      <c r="FA22" s="178">
        <f t="shared" si="188"/>
        <v>0</v>
      </c>
      <c r="FB22" s="178">
        <f t="shared" si="188"/>
        <v>0</v>
      </c>
      <c r="FC22" s="178">
        <f t="shared" si="188"/>
        <v>0</v>
      </c>
      <c r="FD22" s="178">
        <f t="shared" si="188"/>
        <v>0</v>
      </c>
      <c r="FE22" s="178">
        <f t="shared" si="188"/>
        <v>0</v>
      </c>
      <c r="FF22" s="178">
        <f t="shared" si="188"/>
        <v>0</v>
      </c>
      <c r="FG22" s="178">
        <f t="shared" si="188"/>
        <v>0</v>
      </c>
      <c r="FH22" s="178">
        <f t="shared" si="188"/>
        <v>0</v>
      </c>
      <c r="FI22" s="178">
        <f t="shared" si="188"/>
        <v>0</v>
      </c>
      <c r="FJ22" s="178">
        <f t="shared" si="188"/>
        <v>0</v>
      </c>
      <c r="FK22" s="178">
        <f t="shared" ref="FK22:FM22" si="189">+SUM(FK23:FK25)</f>
        <v>0</v>
      </c>
      <c r="FL22" s="178">
        <f t="shared" si="189"/>
        <v>0</v>
      </c>
      <c r="FM22" s="178">
        <f t="shared" si="189"/>
        <v>0</v>
      </c>
      <c r="FN22" s="178">
        <f t="shared" ref="FN22:FO22" si="190">+SUM(FN23:FN25)</f>
        <v>0</v>
      </c>
      <c r="FO22" s="178">
        <f t="shared" si="190"/>
        <v>0</v>
      </c>
      <c r="FP22" s="178">
        <f t="shared" ref="FP22" si="191">+SUM(FP23:FP25)</f>
        <v>0</v>
      </c>
      <c r="FQ22" s="178">
        <f t="shared" ref="FQ22" si="192">+SUM(FQ23:FQ25)</f>
        <v>0</v>
      </c>
      <c r="FR22" s="178">
        <f t="shared" ref="FR22" si="193">+SUM(FR23:FR25)</f>
        <v>0</v>
      </c>
      <c r="FS22" s="178">
        <f t="shared" ref="FS22" si="194">+SUM(FS23:FS25)</f>
        <v>0</v>
      </c>
      <c r="FT22" s="178">
        <f t="shared" ref="FT22" si="195">+SUM(FT23:FT25)</f>
        <v>0</v>
      </c>
      <c r="FU22" s="178">
        <f t="shared" ref="FU22" si="196">+SUM(FU23:FU25)</f>
        <v>0</v>
      </c>
      <c r="FV22" s="178">
        <f t="shared" ref="FV22" si="197">+SUM(FV23:FV25)</f>
        <v>0</v>
      </c>
      <c r="FW22" s="178">
        <f t="shared" ref="FW22" si="198">+SUM(FW23:FW25)</f>
        <v>0</v>
      </c>
      <c r="FX22" s="178">
        <f t="shared" ref="FX22" si="199">+SUM(FX23:FX25)</f>
        <v>0</v>
      </c>
      <c r="FY22" s="178">
        <f t="shared" ref="FY22" si="200">+SUM(FY23:FY25)</f>
        <v>0</v>
      </c>
      <c r="FZ22" s="178">
        <f t="shared" ref="FZ22" si="201">+SUM(FZ23:FZ25)</f>
        <v>0</v>
      </c>
      <c r="GA22" s="178">
        <f t="shared" ref="GA22:GB22" si="202">+SUM(GA23:GA25)</f>
        <v>0</v>
      </c>
      <c r="GB22" s="178">
        <f t="shared" si="202"/>
        <v>0</v>
      </c>
      <c r="GC22" s="178">
        <f t="shared" ref="GC22" si="203">+SUM(GC23:GC25)</f>
        <v>0</v>
      </c>
      <c r="GD22" s="178">
        <f t="shared" ref="GD22" si="204">+SUM(GD23:GD25)</f>
        <v>0</v>
      </c>
      <c r="GE22" s="178">
        <f t="shared" ref="GE22" si="205">+SUM(GE23:GE25)</f>
        <v>0</v>
      </c>
      <c r="GF22" s="178">
        <f t="shared" ref="GF22:GG22" si="206">+SUM(GF23:GF25)</f>
        <v>0</v>
      </c>
      <c r="GG22" s="178">
        <f t="shared" si="206"/>
        <v>0</v>
      </c>
      <c r="GH22" s="178">
        <f t="shared" ref="GH22:GI22" si="207">+SUM(GH23:GH25)</f>
        <v>0</v>
      </c>
      <c r="GI22" s="178">
        <f t="shared" si="207"/>
        <v>0</v>
      </c>
    </row>
    <row r="23" spans="2:191" hidden="1">
      <c r="B23" s="186">
        <v>1221</v>
      </c>
      <c r="C23" s="189" t="s">
        <v>34</v>
      </c>
      <c r="D23" s="182"/>
      <c r="E23" s="182"/>
      <c r="F23" s="182"/>
      <c r="G23" s="182"/>
      <c r="H23" s="182">
        <f t="shared" ref="H23:H34" si="208">+SUM(DC23:DN23)</f>
        <v>0</v>
      </c>
      <c r="I23" s="182">
        <f t="shared" ref="I23:I34" si="209">+SUM(DO23:DZ23)</f>
        <v>0</v>
      </c>
      <c r="J23" s="182">
        <f t="shared" ref="J23:J34" si="210">+SUM(EA23:EL23)</f>
        <v>0</v>
      </c>
      <c r="K23" s="182">
        <f t="shared" ref="K23:K34" si="211">+SUM(EM23:EX23)</f>
        <v>0</v>
      </c>
      <c r="L23" s="182">
        <f t="shared" si="104"/>
        <v>0</v>
      </c>
      <c r="M23" s="182">
        <f t="shared" si="6"/>
        <v>0</v>
      </c>
      <c r="N23" s="182">
        <f t="shared" si="7"/>
        <v>0</v>
      </c>
      <c r="O23" s="182">
        <f t="shared" si="54"/>
        <v>0</v>
      </c>
      <c r="P23" s="182">
        <f t="shared" si="55"/>
        <v>0</v>
      </c>
      <c r="Q23" s="182">
        <f t="shared" si="56"/>
        <v>0</v>
      </c>
      <c r="R23" s="182">
        <f t="shared" si="57"/>
        <v>0</v>
      </c>
      <c r="S23" s="182">
        <f t="shared" si="58"/>
        <v>0</v>
      </c>
      <c r="T23" s="182">
        <f t="shared" si="59"/>
        <v>0</v>
      </c>
      <c r="U23" s="182">
        <f t="shared" si="60"/>
        <v>0</v>
      </c>
      <c r="V23" s="182">
        <f t="shared" si="61"/>
        <v>0</v>
      </c>
      <c r="W23" s="182">
        <f t="shared" si="62"/>
        <v>0</v>
      </c>
      <c r="X23" s="182">
        <f t="shared" si="63"/>
        <v>0</v>
      </c>
      <c r="Y23" s="182">
        <f t="shared" si="64"/>
        <v>0</v>
      </c>
      <c r="Z23" s="182">
        <f t="shared" si="65"/>
        <v>0</v>
      </c>
      <c r="AA23" s="182">
        <f t="shared" si="66"/>
        <v>0</v>
      </c>
      <c r="AB23" s="182">
        <f t="shared" si="67"/>
        <v>0</v>
      </c>
      <c r="AC23" s="182">
        <f t="shared" si="68"/>
        <v>0</v>
      </c>
      <c r="AD23" s="182">
        <f t="shared" si="69"/>
        <v>0</v>
      </c>
      <c r="AE23" s="182">
        <f t="shared" ref="AE23:AE34" si="212">+SUM(DC23:DE23)</f>
        <v>0</v>
      </c>
      <c r="AF23" s="182">
        <f t="shared" ref="AF23:AF34" si="213">+SUM(DF23:DH23)</f>
        <v>0</v>
      </c>
      <c r="AG23" s="182">
        <f t="shared" ref="AG23:AG34" si="214">+SUM(DI23:DK23)</f>
        <v>0</v>
      </c>
      <c r="AH23" s="182">
        <f t="shared" ref="AH23:AH34" si="215">+SUM(DL23:DN23)</f>
        <v>0</v>
      </c>
      <c r="AI23" s="182">
        <f t="shared" ref="AI23:AI34" si="216">+SUM(DO23:DQ23)</f>
        <v>0</v>
      </c>
      <c r="AJ23" s="182">
        <f t="shared" ref="AJ23:AJ34" si="217">+SUM(DR23:DT23)</f>
        <v>0</v>
      </c>
      <c r="AK23" s="182">
        <f t="shared" ref="AK23:AK34" si="218">+SUM(DU23:DW23)</f>
        <v>0</v>
      </c>
      <c r="AL23" s="182">
        <f t="shared" ref="AL23:AL34" si="219">+SUM(DX23:DZ23)</f>
        <v>0</v>
      </c>
      <c r="AM23" s="182">
        <f t="shared" ref="AM23:AM34" si="220">+SUM(EA23:EC23)</f>
        <v>0</v>
      </c>
      <c r="AN23" s="182">
        <f t="shared" ref="AN23:AN34" si="221">+SUM(ED23:EF23)</f>
        <v>0</v>
      </c>
      <c r="AO23" s="182">
        <f t="shared" ref="AO23:AO34" si="222">+SUM(EG23:EI23)</f>
        <v>0</v>
      </c>
      <c r="AP23" s="182">
        <f t="shared" ref="AP23:AP34" si="223">+SUM(EJ23:EL23)</f>
        <v>0</v>
      </c>
      <c r="AQ23" s="182">
        <f t="shared" ref="AQ23:AQ34" si="224">+SUM(EM23:EO23)</f>
        <v>0</v>
      </c>
      <c r="AR23" s="182">
        <f t="shared" ref="AR23:AR34" si="225">+SUM(EP23:ER23)</f>
        <v>0</v>
      </c>
      <c r="AS23" s="183">
        <f t="shared" ref="AS23:AS34" si="226">+SUM(ES23:EU23)</f>
        <v>0</v>
      </c>
      <c r="AT23" s="183">
        <f t="shared" ref="AT23:AT34" si="227">+SUM(EV23:EX23)</f>
        <v>0</v>
      </c>
      <c r="AU23" s="183">
        <f t="shared" si="106"/>
        <v>0</v>
      </c>
      <c r="AV23" s="183">
        <f t="shared" si="107"/>
        <v>0</v>
      </c>
      <c r="AW23" s="183">
        <f t="shared" si="108"/>
        <v>0</v>
      </c>
      <c r="AX23" s="183">
        <f t="shared" si="109"/>
        <v>0</v>
      </c>
      <c r="AY23" s="183">
        <f t="shared" si="109"/>
        <v>0</v>
      </c>
      <c r="AZ23" s="183">
        <f t="shared" si="26"/>
        <v>0</v>
      </c>
      <c r="BA23" s="183">
        <f t="shared" si="70"/>
        <v>0</v>
      </c>
      <c r="BB23" s="183">
        <f t="shared" si="71"/>
        <v>0</v>
      </c>
      <c r="BC23" s="183">
        <f t="shared" si="72"/>
        <v>0</v>
      </c>
      <c r="BD23" s="183">
        <f t="shared" si="73"/>
        <v>0</v>
      </c>
      <c r="BE23" s="183">
        <f t="shared" si="74"/>
        <v>0</v>
      </c>
      <c r="BF23" s="183">
        <f t="shared" si="75"/>
        <v>0</v>
      </c>
      <c r="BG23" s="178">
        <f>+'[1]3.ConGG'!AC31</f>
        <v>0</v>
      </c>
      <c r="BH23" s="178">
        <f>+'[1]3.ConGG'!AD31</f>
        <v>0</v>
      </c>
      <c r="BI23" s="178">
        <f>+'[1]3.ConGG'!AE31</f>
        <v>0</v>
      </c>
      <c r="BJ23" s="178">
        <f>+'[1]3.ConGG'!AF31</f>
        <v>0</v>
      </c>
      <c r="BK23" s="178">
        <f>+'[1]3.ConGG'!AG31</f>
        <v>0</v>
      </c>
      <c r="BL23" s="178">
        <f>+'[1]3.ConGG'!AH31</f>
        <v>0</v>
      </c>
      <c r="BM23" s="178">
        <f>+'[1]3.ConGG'!AI31</f>
        <v>0</v>
      </c>
      <c r="BN23" s="178">
        <f>+'[1]3.ConGG'!AJ31</f>
        <v>0</v>
      </c>
      <c r="BO23" s="178">
        <f>+'[1]3.ConGG'!AK31</f>
        <v>0</v>
      </c>
      <c r="BP23" s="178">
        <f>+'[1]3.ConGG'!AL31</f>
        <v>0</v>
      </c>
      <c r="BQ23" s="178">
        <f>+'[1]3.ConGG'!AM31</f>
        <v>0</v>
      </c>
      <c r="BR23" s="178">
        <f>+'[1]3.ConGG'!AN31</f>
        <v>0</v>
      </c>
      <c r="BS23" s="178">
        <f>+'[1]3.ConGG'!AO31</f>
        <v>0</v>
      </c>
      <c r="BT23" s="178">
        <f>+'[1]3.ConGG'!AP31</f>
        <v>0</v>
      </c>
      <c r="BU23" s="178">
        <f>+'[1]3.ConGG'!AQ31</f>
        <v>0</v>
      </c>
      <c r="BV23" s="178">
        <f>+'[1]3.ConGG'!AR31</f>
        <v>0</v>
      </c>
      <c r="BW23" s="178">
        <f>+'[1]3.ConGG'!AS31</f>
        <v>0</v>
      </c>
      <c r="BX23" s="178">
        <f>+'[1]3.ConGG'!AT31</f>
        <v>0</v>
      </c>
      <c r="BY23" s="178">
        <f>+'[1]3.ConGG'!AU31</f>
        <v>0</v>
      </c>
      <c r="BZ23" s="178">
        <f>+'[1]3.ConGG'!AV31</f>
        <v>0</v>
      </c>
      <c r="CA23" s="178">
        <f>+'[1]3.ConGG'!AW31</f>
        <v>0</v>
      </c>
      <c r="CB23" s="178">
        <f>+'[1]3.ConGG'!AX31</f>
        <v>0</v>
      </c>
      <c r="CC23" s="178">
        <f>+'[1]3.ConGG'!AY31</f>
        <v>0</v>
      </c>
      <c r="CD23" s="178">
        <f>+'[1]3.ConGG'!AZ31</f>
        <v>0</v>
      </c>
      <c r="CE23" s="178">
        <f>+'[1]3.ConGG'!BA31</f>
        <v>0</v>
      </c>
      <c r="CF23" s="178">
        <f>+'[1]3.ConGG'!BB31</f>
        <v>0</v>
      </c>
      <c r="CG23" s="178">
        <f>+'[1]3.ConGG'!BC31</f>
        <v>0</v>
      </c>
      <c r="CH23" s="178">
        <f>+'[1]3.ConGG'!BD31</f>
        <v>0</v>
      </c>
      <c r="CI23" s="178">
        <f>+'[1]3.ConGG'!BE31</f>
        <v>0</v>
      </c>
      <c r="CJ23" s="178">
        <f>+'[1]3.ConGG'!BF31</f>
        <v>0</v>
      </c>
      <c r="CK23" s="178">
        <f>+'[1]3.ConGG'!BG31</f>
        <v>0</v>
      </c>
      <c r="CL23" s="178">
        <f>+'[1]3.ConGG'!BH31</f>
        <v>0</v>
      </c>
      <c r="CM23" s="178">
        <f>+'[1]3.ConGG'!BI31</f>
        <v>0</v>
      </c>
      <c r="CN23" s="178">
        <f>+'[1]3.ConGG'!BJ31</f>
        <v>0</v>
      </c>
      <c r="CO23" s="178">
        <f>+'[1]3.ConGG'!BK31</f>
        <v>0</v>
      </c>
      <c r="CP23" s="178">
        <f>+'[1]3.ConGG'!BL31</f>
        <v>0</v>
      </c>
      <c r="CQ23" s="178">
        <f>+'[1]3.ConGG'!BM31</f>
        <v>0</v>
      </c>
      <c r="CR23" s="178">
        <f>+'[1]3.ConGG'!BN31</f>
        <v>0</v>
      </c>
      <c r="CS23" s="178">
        <f>+'[1]3.ConGG'!BO31</f>
        <v>0</v>
      </c>
      <c r="CT23" s="178">
        <f>+'[1]3.ConGG'!BP31</f>
        <v>0</v>
      </c>
      <c r="CU23" s="178">
        <f>+'[1]3.ConGG'!BQ31</f>
        <v>0</v>
      </c>
      <c r="CV23" s="178">
        <f>+'[1]3.ConGG'!BR31</f>
        <v>0</v>
      </c>
      <c r="CW23" s="178">
        <f>+'[1]3.ConGG'!BS31</f>
        <v>0</v>
      </c>
      <c r="CX23" s="178">
        <f>+'[1]3.ConGG'!BT31</f>
        <v>0</v>
      </c>
      <c r="CY23" s="178">
        <f>+'[1]3.ConGG'!BU31</f>
        <v>0</v>
      </c>
      <c r="CZ23" s="178">
        <f>+'[1]3.ConGG'!BV31</f>
        <v>0</v>
      </c>
      <c r="DA23" s="178">
        <f>+'[1]3.ConGG'!BW31</f>
        <v>0</v>
      </c>
      <c r="DB23" s="178">
        <f>+'[1]3.ConGG'!BX31</f>
        <v>0</v>
      </c>
      <c r="DC23" s="178">
        <f>+'[1]3.ConGG'!BY31</f>
        <v>0</v>
      </c>
      <c r="DD23" s="178">
        <f>+'[1]3.ConGG'!BZ31</f>
        <v>0</v>
      </c>
      <c r="DE23" s="178">
        <f>+'[1]3.ConGG'!CA31</f>
        <v>0</v>
      </c>
      <c r="DF23" s="178">
        <f>+'[1]3.ConGG'!CB31</f>
        <v>0</v>
      </c>
      <c r="DG23" s="178">
        <f>+'[1]3.ConGG'!CC31</f>
        <v>0</v>
      </c>
      <c r="DH23" s="178">
        <f>+'[1]3.ConGG'!CD31</f>
        <v>0</v>
      </c>
      <c r="DI23" s="178">
        <f>+'[1]3.ConGG'!CE31</f>
        <v>0</v>
      </c>
      <c r="DJ23" s="178">
        <f>+'[1]3.ConGG'!CF31</f>
        <v>0</v>
      </c>
      <c r="DK23" s="178">
        <f>+'[1]3.ConGG'!CG31</f>
        <v>0</v>
      </c>
      <c r="DL23" s="178">
        <f>+'[1]3.ConGG'!CH31</f>
        <v>0</v>
      </c>
      <c r="DM23" s="178">
        <f>+'[1]3.ConGG'!CI31</f>
        <v>0</v>
      </c>
      <c r="DN23" s="178">
        <f>+'[1]3.ConGG'!CJ31</f>
        <v>0</v>
      </c>
      <c r="DO23" s="178">
        <f>+'[1]3.ConGG'!CK31</f>
        <v>0</v>
      </c>
      <c r="DP23" s="178">
        <f>+'[1]3.ConGG'!CL31</f>
        <v>0</v>
      </c>
      <c r="DQ23" s="178">
        <f>+'[1]3.ConGG'!CM31</f>
        <v>0</v>
      </c>
      <c r="DR23" s="178">
        <f>+'[1]3.ConGG'!CN31</f>
        <v>0</v>
      </c>
      <c r="DS23" s="178">
        <f>+'[1]3.ConGG'!CO31</f>
        <v>0</v>
      </c>
      <c r="DT23" s="178">
        <f>+'[1]3.ConGG'!CP31</f>
        <v>0</v>
      </c>
      <c r="DU23" s="178">
        <f>+'[1]3.ConGG'!CQ31</f>
        <v>0</v>
      </c>
      <c r="DV23" s="178">
        <f>+'[1]3.ConGG'!CR31</f>
        <v>0</v>
      </c>
      <c r="DW23" s="178">
        <f>+'[1]3.ConGG'!CS31</f>
        <v>0</v>
      </c>
      <c r="DX23" s="178">
        <f>+'[1]3.ConGG'!CT31</f>
        <v>0</v>
      </c>
      <c r="DY23" s="178">
        <f>+'[1]3.ConGG'!CU31</f>
        <v>0</v>
      </c>
      <c r="DZ23" s="178">
        <f>+'[1]3.ConGG'!CV31</f>
        <v>0</v>
      </c>
      <c r="EA23" s="178">
        <f>+'[1]3.ConGG'!CW31</f>
        <v>0</v>
      </c>
      <c r="EB23" s="178">
        <f>+'[1]3.ConGG'!CX31</f>
        <v>0</v>
      </c>
      <c r="EC23" s="178">
        <f>+'[1]3.ConGG'!CY31</f>
        <v>0</v>
      </c>
      <c r="ED23" s="178">
        <f>+'[1]3.ConGG'!CZ31</f>
        <v>0</v>
      </c>
      <c r="EE23" s="178">
        <f>+'[1]3.ConGG'!DA31</f>
        <v>0</v>
      </c>
      <c r="EF23" s="178">
        <f>+'[1]3.ConGG'!DB31</f>
        <v>0</v>
      </c>
      <c r="EG23" s="178">
        <f>+'[1]3.ConGG'!DC31</f>
        <v>0</v>
      </c>
      <c r="EH23" s="178">
        <f>+'[1]3.ConGG'!DD31</f>
        <v>0</v>
      </c>
      <c r="EI23" s="178">
        <f>+'[1]3.ConGG'!DE31</f>
        <v>0</v>
      </c>
      <c r="EJ23" s="178">
        <f>+'[1]3.ConGG'!DF31</f>
        <v>0</v>
      </c>
      <c r="EK23" s="178">
        <f>+'[1]3.ConGG'!DG31</f>
        <v>0</v>
      </c>
      <c r="EL23" s="178">
        <f>+'[1]3.ConGG'!DH31</f>
        <v>0</v>
      </c>
      <c r="EM23" s="178">
        <f>+'[1]3.ConGG'!DI31</f>
        <v>0</v>
      </c>
      <c r="EN23" s="178">
        <f>+'[1]3.ConGG'!DJ31</f>
        <v>0</v>
      </c>
      <c r="EO23" s="178">
        <f>+'[1]3.ConGG'!DK31</f>
        <v>0</v>
      </c>
      <c r="EP23" s="178">
        <f>+'[1]3.ConGG'!DL31</f>
        <v>0</v>
      </c>
      <c r="EQ23" s="178">
        <f>+'[1]3.ConGG'!DM31</f>
        <v>0</v>
      </c>
      <c r="ER23" s="178">
        <f>+'[1]3.ConGG'!DN31</f>
        <v>0</v>
      </c>
      <c r="ES23" s="178">
        <f>+'[1]3.ConGG'!DO31</f>
        <v>0</v>
      </c>
      <c r="ET23" s="178">
        <f>+'[1]3.ConGG'!DP31</f>
        <v>0</v>
      </c>
      <c r="EU23" s="178">
        <f>+'[1]3.ConGG'!DQ31</f>
        <v>0</v>
      </c>
      <c r="EV23" s="178">
        <f>+'[1]3.ConGG'!DR31</f>
        <v>0</v>
      </c>
      <c r="EW23" s="178">
        <f>+'[1]3.ConGG'!DS31</f>
        <v>0</v>
      </c>
      <c r="EX23" s="178">
        <f>+'[1]3.ConGG'!DT31</f>
        <v>0</v>
      </c>
      <c r="EY23" s="178">
        <f>+'[1]3.ConGG'!DU31</f>
        <v>0</v>
      </c>
      <c r="EZ23" s="178">
        <f>+'[1]3.ConGG'!DV31</f>
        <v>0</v>
      </c>
      <c r="FA23" s="178">
        <f>+'[1]3.ConGG'!DW31</f>
        <v>0</v>
      </c>
      <c r="FB23" s="178">
        <f>+'[1]3.ConGG'!DX31</f>
        <v>0</v>
      </c>
      <c r="FC23" s="178">
        <f>+'[1]3.ConGG'!DY31</f>
        <v>0</v>
      </c>
      <c r="FD23" s="178">
        <f>+'[1]3.ConGG'!DZ31</f>
        <v>0</v>
      </c>
      <c r="FE23" s="178">
        <f>+'[1]3.ConGG'!EA31</f>
        <v>0</v>
      </c>
      <c r="FF23" s="178">
        <f>+'[1]3.ConGG'!EB31</f>
        <v>0</v>
      </c>
      <c r="FG23" s="178">
        <f>+'[1]3.ConGG'!EC31</f>
        <v>0</v>
      </c>
      <c r="FH23" s="178">
        <f>+'[1]3.ConGG'!ED31</f>
        <v>0</v>
      </c>
      <c r="FI23" s="178">
        <f>+'[1]3.ConGG'!EE31</f>
        <v>0</v>
      </c>
      <c r="FJ23" s="178">
        <f>+'[1]3.ConGG'!EF31</f>
        <v>0</v>
      </c>
      <c r="FK23" s="178">
        <f>+'[1]3.ConGG'!EG31</f>
        <v>0</v>
      </c>
      <c r="FL23" s="178">
        <f>+'[1]3.ConGG'!EH31</f>
        <v>0</v>
      </c>
      <c r="FM23" s="178">
        <f>+'[1]3.ConGG'!EI31</f>
        <v>0</v>
      </c>
      <c r="FN23" s="178">
        <f>+'[1]3.ConGG'!EJ31</f>
        <v>0</v>
      </c>
      <c r="FO23" s="178">
        <f>+'[1]3.ConGG'!EK31</f>
        <v>0</v>
      </c>
      <c r="FP23" s="178">
        <f>+'[1]3.ConGG'!EL31</f>
        <v>0</v>
      </c>
      <c r="FQ23" s="178">
        <f>+'[1]3.ConGG'!EM31</f>
        <v>0</v>
      </c>
      <c r="FR23" s="178">
        <f>+'[1]3.ConGG'!EN31</f>
        <v>0</v>
      </c>
      <c r="FS23" s="178">
        <f>+'[1]3.ConGG'!EO31</f>
        <v>0</v>
      </c>
      <c r="FT23" s="178">
        <f>+'[1]3.ConGG'!EP31</f>
        <v>0</v>
      </c>
      <c r="FU23" s="178">
        <f>+'[1]3.ConGG'!EQ31</f>
        <v>0</v>
      </c>
      <c r="FV23" s="178">
        <f>+'[1]3.ConGG'!ER31</f>
        <v>0</v>
      </c>
      <c r="FW23" s="178">
        <f>+'[1]3.ConGG'!ES31</f>
        <v>0</v>
      </c>
      <c r="FX23" s="178">
        <f>+'[1]3.ConGG'!ET31</f>
        <v>0</v>
      </c>
      <c r="FY23" s="178">
        <f>+'[1]3.ConGG'!EU31</f>
        <v>0</v>
      </c>
      <c r="FZ23" s="178">
        <f>+'[1]3.ConGG'!EV31</f>
        <v>0</v>
      </c>
      <c r="GA23" s="178">
        <f>+'[1]3.ConGG'!EW31</f>
        <v>0</v>
      </c>
      <c r="GB23" s="178">
        <f>+'[1]3.ConGG'!EX31</f>
        <v>0</v>
      </c>
      <c r="GC23" s="178">
        <f>+'[1]3.ConGG'!EY31</f>
        <v>0</v>
      </c>
      <c r="GD23" s="178">
        <f>+'[1]3.ConGG'!EZ31</f>
        <v>0</v>
      </c>
      <c r="GE23" s="178">
        <f>+'[1]3.ConGG'!FA31</f>
        <v>0</v>
      </c>
      <c r="GF23" s="178">
        <f>+'[1]3.ConGG'!FB31</f>
        <v>0</v>
      </c>
      <c r="GG23" s="178">
        <f>+'[1]3.ConGG'!FC31</f>
        <v>0</v>
      </c>
      <c r="GH23" s="178">
        <f>+'[1]3.ConGG'!FD31</f>
        <v>0</v>
      </c>
      <c r="GI23" s="178">
        <f>+'[1]3.ConGG'!FE31</f>
        <v>0</v>
      </c>
    </row>
    <row r="24" spans="2:191" hidden="1">
      <c r="B24" s="186">
        <v>1222</v>
      </c>
      <c r="C24" s="189" t="s">
        <v>35</v>
      </c>
      <c r="D24" s="182"/>
      <c r="E24" s="182"/>
      <c r="F24" s="182"/>
      <c r="G24" s="182"/>
      <c r="H24" s="182">
        <f t="shared" si="208"/>
        <v>0</v>
      </c>
      <c r="I24" s="182">
        <f t="shared" si="209"/>
        <v>0</v>
      </c>
      <c r="J24" s="182">
        <f t="shared" si="210"/>
        <v>0</v>
      </c>
      <c r="K24" s="182">
        <f t="shared" si="211"/>
        <v>0</v>
      </c>
      <c r="L24" s="182">
        <f t="shared" si="104"/>
        <v>0</v>
      </c>
      <c r="M24" s="182">
        <f t="shared" si="6"/>
        <v>0</v>
      </c>
      <c r="N24" s="182">
        <f t="shared" si="7"/>
        <v>0</v>
      </c>
      <c r="O24" s="182">
        <f t="shared" si="54"/>
        <v>0</v>
      </c>
      <c r="P24" s="182">
        <f t="shared" si="55"/>
        <v>0</v>
      </c>
      <c r="Q24" s="182">
        <f t="shared" si="56"/>
        <v>0</v>
      </c>
      <c r="R24" s="182">
        <f t="shared" si="57"/>
        <v>0</v>
      </c>
      <c r="S24" s="182">
        <f t="shared" si="58"/>
        <v>0</v>
      </c>
      <c r="T24" s="182">
        <f t="shared" si="59"/>
        <v>0</v>
      </c>
      <c r="U24" s="182">
        <f t="shared" si="60"/>
        <v>0</v>
      </c>
      <c r="V24" s="182">
        <f t="shared" si="61"/>
        <v>0</v>
      </c>
      <c r="W24" s="182">
        <f t="shared" si="62"/>
        <v>0</v>
      </c>
      <c r="X24" s="182">
        <f t="shared" si="63"/>
        <v>0</v>
      </c>
      <c r="Y24" s="182">
        <f t="shared" si="64"/>
        <v>0</v>
      </c>
      <c r="Z24" s="182">
        <f t="shared" si="65"/>
        <v>0</v>
      </c>
      <c r="AA24" s="182">
        <f t="shared" si="66"/>
        <v>0</v>
      </c>
      <c r="AB24" s="182">
        <f t="shared" si="67"/>
        <v>0</v>
      </c>
      <c r="AC24" s="182">
        <f t="shared" si="68"/>
        <v>0</v>
      </c>
      <c r="AD24" s="182">
        <f t="shared" si="69"/>
        <v>0</v>
      </c>
      <c r="AE24" s="182">
        <f t="shared" si="212"/>
        <v>0</v>
      </c>
      <c r="AF24" s="182">
        <f t="shared" si="213"/>
        <v>0</v>
      </c>
      <c r="AG24" s="182">
        <f t="shared" si="214"/>
        <v>0</v>
      </c>
      <c r="AH24" s="182">
        <f t="shared" si="215"/>
        <v>0</v>
      </c>
      <c r="AI24" s="182">
        <f t="shared" si="216"/>
        <v>0</v>
      </c>
      <c r="AJ24" s="182">
        <f t="shared" si="217"/>
        <v>0</v>
      </c>
      <c r="AK24" s="182">
        <f t="shared" si="218"/>
        <v>0</v>
      </c>
      <c r="AL24" s="182">
        <f t="shared" si="219"/>
        <v>0</v>
      </c>
      <c r="AM24" s="182">
        <f t="shared" si="220"/>
        <v>0</v>
      </c>
      <c r="AN24" s="182">
        <f t="shared" si="221"/>
        <v>0</v>
      </c>
      <c r="AO24" s="182">
        <f t="shared" si="222"/>
        <v>0</v>
      </c>
      <c r="AP24" s="182">
        <f t="shared" si="223"/>
        <v>0</v>
      </c>
      <c r="AQ24" s="182">
        <f t="shared" si="224"/>
        <v>0</v>
      </c>
      <c r="AR24" s="182">
        <f t="shared" si="225"/>
        <v>0</v>
      </c>
      <c r="AS24" s="183">
        <f t="shared" si="226"/>
        <v>0</v>
      </c>
      <c r="AT24" s="183">
        <f t="shared" si="227"/>
        <v>0</v>
      </c>
      <c r="AU24" s="183">
        <f t="shared" si="106"/>
        <v>0</v>
      </c>
      <c r="AV24" s="183">
        <f t="shared" si="107"/>
        <v>0</v>
      </c>
      <c r="AW24" s="183">
        <f t="shared" si="108"/>
        <v>0</v>
      </c>
      <c r="AX24" s="183">
        <f t="shared" si="109"/>
        <v>0</v>
      </c>
      <c r="AY24" s="183">
        <f t="shared" si="109"/>
        <v>0</v>
      </c>
      <c r="AZ24" s="183">
        <f t="shared" si="26"/>
        <v>0</v>
      </c>
      <c r="BA24" s="183">
        <f t="shared" si="70"/>
        <v>0</v>
      </c>
      <c r="BB24" s="183">
        <f t="shared" si="71"/>
        <v>0</v>
      </c>
      <c r="BC24" s="183">
        <f t="shared" si="72"/>
        <v>0</v>
      </c>
      <c r="BD24" s="183">
        <f t="shared" si="73"/>
        <v>0</v>
      </c>
      <c r="BE24" s="183">
        <f t="shared" si="74"/>
        <v>0</v>
      </c>
      <c r="BF24" s="183">
        <f t="shared" si="75"/>
        <v>0</v>
      </c>
      <c r="BG24" s="178">
        <f>+'[1]3.ConGG'!AC32</f>
        <v>0</v>
      </c>
      <c r="BH24" s="178">
        <f>+'[1]3.ConGG'!AD32</f>
        <v>0</v>
      </c>
      <c r="BI24" s="178">
        <f>+'[1]3.ConGG'!AE32</f>
        <v>0</v>
      </c>
      <c r="BJ24" s="178">
        <f>+'[1]3.ConGG'!AF32</f>
        <v>0</v>
      </c>
      <c r="BK24" s="178">
        <f>+'[1]3.ConGG'!AG32</f>
        <v>0</v>
      </c>
      <c r="BL24" s="178">
        <f>+'[1]3.ConGG'!AH32</f>
        <v>0</v>
      </c>
      <c r="BM24" s="178">
        <f>+'[1]3.ConGG'!AI32</f>
        <v>0</v>
      </c>
      <c r="BN24" s="178">
        <f>+'[1]3.ConGG'!AJ32</f>
        <v>0</v>
      </c>
      <c r="BO24" s="178">
        <f>+'[1]3.ConGG'!AK32</f>
        <v>0</v>
      </c>
      <c r="BP24" s="178">
        <f>+'[1]3.ConGG'!AL32</f>
        <v>0</v>
      </c>
      <c r="BQ24" s="178">
        <f>+'[1]3.ConGG'!AM32</f>
        <v>0</v>
      </c>
      <c r="BR24" s="178">
        <f>+'[1]3.ConGG'!AN32</f>
        <v>0</v>
      </c>
      <c r="BS24" s="178">
        <f>+'[1]3.ConGG'!AO32</f>
        <v>0</v>
      </c>
      <c r="BT24" s="178">
        <f>+'[1]3.ConGG'!AP32</f>
        <v>0</v>
      </c>
      <c r="BU24" s="178">
        <f>+'[1]3.ConGG'!AQ32</f>
        <v>0</v>
      </c>
      <c r="BV24" s="178">
        <f>+'[1]3.ConGG'!AR32</f>
        <v>0</v>
      </c>
      <c r="BW24" s="178">
        <f>+'[1]3.ConGG'!AS32</f>
        <v>0</v>
      </c>
      <c r="BX24" s="178">
        <f>+'[1]3.ConGG'!AT32</f>
        <v>0</v>
      </c>
      <c r="BY24" s="178">
        <f>+'[1]3.ConGG'!AU32</f>
        <v>0</v>
      </c>
      <c r="BZ24" s="178">
        <f>+'[1]3.ConGG'!AV32</f>
        <v>0</v>
      </c>
      <c r="CA24" s="178">
        <f>+'[1]3.ConGG'!AW32</f>
        <v>0</v>
      </c>
      <c r="CB24" s="178">
        <f>+'[1]3.ConGG'!AX32</f>
        <v>0</v>
      </c>
      <c r="CC24" s="178">
        <f>+'[1]3.ConGG'!AY32</f>
        <v>0</v>
      </c>
      <c r="CD24" s="178">
        <f>+'[1]3.ConGG'!AZ32</f>
        <v>0</v>
      </c>
      <c r="CE24" s="178">
        <f>+'[1]3.ConGG'!BA32</f>
        <v>0</v>
      </c>
      <c r="CF24" s="178">
        <f>+'[1]3.ConGG'!BB32</f>
        <v>0</v>
      </c>
      <c r="CG24" s="178">
        <f>+'[1]3.ConGG'!BC32</f>
        <v>0</v>
      </c>
      <c r="CH24" s="178">
        <f>+'[1]3.ConGG'!BD32</f>
        <v>0</v>
      </c>
      <c r="CI24" s="178">
        <f>+'[1]3.ConGG'!BE32</f>
        <v>0</v>
      </c>
      <c r="CJ24" s="178">
        <f>+'[1]3.ConGG'!BF32</f>
        <v>0</v>
      </c>
      <c r="CK24" s="178">
        <f>+'[1]3.ConGG'!BG32</f>
        <v>0</v>
      </c>
      <c r="CL24" s="178">
        <f>+'[1]3.ConGG'!BH32</f>
        <v>0</v>
      </c>
      <c r="CM24" s="178">
        <f>+'[1]3.ConGG'!BI32</f>
        <v>0</v>
      </c>
      <c r="CN24" s="178">
        <f>+'[1]3.ConGG'!BJ32</f>
        <v>0</v>
      </c>
      <c r="CO24" s="178">
        <f>+'[1]3.ConGG'!BK32</f>
        <v>0</v>
      </c>
      <c r="CP24" s="178">
        <f>+'[1]3.ConGG'!BL32</f>
        <v>0</v>
      </c>
      <c r="CQ24" s="178">
        <f>+'[1]3.ConGG'!BM32</f>
        <v>0</v>
      </c>
      <c r="CR24" s="178">
        <f>+'[1]3.ConGG'!BN32</f>
        <v>0</v>
      </c>
      <c r="CS24" s="178">
        <f>+'[1]3.ConGG'!BO32</f>
        <v>0</v>
      </c>
      <c r="CT24" s="178">
        <f>+'[1]3.ConGG'!BP32</f>
        <v>0</v>
      </c>
      <c r="CU24" s="178">
        <f>+'[1]3.ConGG'!BQ32</f>
        <v>0</v>
      </c>
      <c r="CV24" s="178">
        <f>+'[1]3.ConGG'!BR32</f>
        <v>0</v>
      </c>
      <c r="CW24" s="178">
        <f>+'[1]3.ConGG'!BS32</f>
        <v>0</v>
      </c>
      <c r="CX24" s="178">
        <f>+'[1]3.ConGG'!BT32</f>
        <v>0</v>
      </c>
      <c r="CY24" s="178">
        <f>+'[1]3.ConGG'!BU32</f>
        <v>0</v>
      </c>
      <c r="CZ24" s="178">
        <f>+'[1]3.ConGG'!BV32</f>
        <v>0</v>
      </c>
      <c r="DA24" s="178">
        <f>+'[1]3.ConGG'!BW32</f>
        <v>0</v>
      </c>
      <c r="DB24" s="178">
        <f>+'[1]3.ConGG'!BX32</f>
        <v>0</v>
      </c>
      <c r="DC24" s="178">
        <f>+'[1]3.ConGG'!BY32</f>
        <v>0</v>
      </c>
      <c r="DD24" s="178">
        <f>+'[1]3.ConGG'!BZ32</f>
        <v>0</v>
      </c>
      <c r="DE24" s="178">
        <f>+'[1]3.ConGG'!CA32</f>
        <v>0</v>
      </c>
      <c r="DF24" s="178">
        <f>+'[1]3.ConGG'!CB32</f>
        <v>0</v>
      </c>
      <c r="DG24" s="178">
        <f>+'[1]3.ConGG'!CC32</f>
        <v>0</v>
      </c>
      <c r="DH24" s="178">
        <f>+'[1]3.ConGG'!CD32</f>
        <v>0</v>
      </c>
      <c r="DI24" s="178">
        <f>+'[1]3.ConGG'!CE32</f>
        <v>0</v>
      </c>
      <c r="DJ24" s="178">
        <f>+'[1]3.ConGG'!CF32</f>
        <v>0</v>
      </c>
      <c r="DK24" s="178">
        <f>+'[1]3.ConGG'!CG32</f>
        <v>0</v>
      </c>
      <c r="DL24" s="178">
        <f>+'[1]3.ConGG'!CH32</f>
        <v>0</v>
      </c>
      <c r="DM24" s="178">
        <f>+'[1]3.ConGG'!CI32</f>
        <v>0</v>
      </c>
      <c r="DN24" s="178">
        <f>+'[1]3.ConGG'!CJ32</f>
        <v>0</v>
      </c>
      <c r="DO24" s="178">
        <f>+'[1]3.ConGG'!CK32</f>
        <v>0</v>
      </c>
      <c r="DP24" s="178">
        <f>+'[1]3.ConGG'!CL32</f>
        <v>0</v>
      </c>
      <c r="DQ24" s="178">
        <f>+'[1]3.ConGG'!CM32</f>
        <v>0</v>
      </c>
      <c r="DR24" s="178">
        <f>+'[1]3.ConGG'!CN32</f>
        <v>0</v>
      </c>
      <c r="DS24" s="178">
        <f>+'[1]3.ConGG'!CO32</f>
        <v>0</v>
      </c>
      <c r="DT24" s="178">
        <f>+'[1]3.ConGG'!CP32</f>
        <v>0</v>
      </c>
      <c r="DU24" s="178">
        <f>+'[1]3.ConGG'!CQ32</f>
        <v>0</v>
      </c>
      <c r="DV24" s="178">
        <f>+'[1]3.ConGG'!CR32</f>
        <v>0</v>
      </c>
      <c r="DW24" s="178">
        <f>+'[1]3.ConGG'!CS32</f>
        <v>0</v>
      </c>
      <c r="DX24" s="178">
        <f>+'[1]3.ConGG'!CT32</f>
        <v>0</v>
      </c>
      <c r="DY24" s="178">
        <f>+'[1]3.ConGG'!CU32</f>
        <v>0</v>
      </c>
      <c r="DZ24" s="178">
        <f>+'[1]3.ConGG'!CV32</f>
        <v>0</v>
      </c>
      <c r="EA24" s="178">
        <f>+'[1]3.ConGG'!CW32</f>
        <v>0</v>
      </c>
      <c r="EB24" s="178">
        <f>+'[1]3.ConGG'!CX32</f>
        <v>0</v>
      </c>
      <c r="EC24" s="178">
        <f>+'[1]3.ConGG'!CY32</f>
        <v>0</v>
      </c>
      <c r="ED24" s="178">
        <f>+'[1]3.ConGG'!CZ32</f>
        <v>0</v>
      </c>
      <c r="EE24" s="178">
        <f>+'[1]3.ConGG'!DA32</f>
        <v>0</v>
      </c>
      <c r="EF24" s="178">
        <f>+'[1]3.ConGG'!DB32</f>
        <v>0</v>
      </c>
      <c r="EG24" s="178">
        <f>+'[1]3.ConGG'!DC32</f>
        <v>0</v>
      </c>
      <c r="EH24" s="178">
        <f>+'[1]3.ConGG'!DD32</f>
        <v>0</v>
      </c>
      <c r="EI24" s="178">
        <f>+'[1]3.ConGG'!DE32</f>
        <v>0</v>
      </c>
      <c r="EJ24" s="178">
        <f>+'[1]3.ConGG'!DF32</f>
        <v>0</v>
      </c>
      <c r="EK24" s="178">
        <f>+'[1]3.ConGG'!DG32</f>
        <v>0</v>
      </c>
      <c r="EL24" s="178">
        <f>+'[1]3.ConGG'!DH32</f>
        <v>0</v>
      </c>
      <c r="EM24" s="178">
        <f>+'[1]3.ConGG'!DI32</f>
        <v>0</v>
      </c>
      <c r="EN24" s="178">
        <f>+'[1]3.ConGG'!DJ32</f>
        <v>0</v>
      </c>
      <c r="EO24" s="178">
        <f>+'[1]3.ConGG'!DK32</f>
        <v>0</v>
      </c>
      <c r="EP24" s="178">
        <f>+'[1]3.ConGG'!DL32</f>
        <v>0</v>
      </c>
      <c r="EQ24" s="178">
        <f>+'[1]3.ConGG'!DM32</f>
        <v>0</v>
      </c>
      <c r="ER24" s="178">
        <f>+'[1]3.ConGG'!DN32</f>
        <v>0</v>
      </c>
      <c r="ES24" s="178">
        <f>+'[1]3.ConGG'!DO32</f>
        <v>0</v>
      </c>
      <c r="ET24" s="178">
        <f>+'[1]3.ConGG'!DP32</f>
        <v>0</v>
      </c>
      <c r="EU24" s="178">
        <f>+'[1]3.ConGG'!DQ32</f>
        <v>0</v>
      </c>
      <c r="EV24" s="178">
        <f>+'[1]3.ConGG'!DR32</f>
        <v>0</v>
      </c>
      <c r="EW24" s="178">
        <f>+'[1]3.ConGG'!DS32</f>
        <v>0</v>
      </c>
      <c r="EX24" s="178">
        <f>+'[1]3.ConGG'!DT32</f>
        <v>0</v>
      </c>
      <c r="EY24" s="178">
        <f>+'[1]3.ConGG'!DU32</f>
        <v>0</v>
      </c>
      <c r="EZ24" s="178">
        <f>+'[1]3.ConGG'!DV32</f>
        <v>0</v>
      </c>
      <c r="FA24" s="178">
        <f>+'[1]3.ConGG'!DW32</f>
        <v>0</v>
      </c>
      <c r="FB24" s="178">
        <f>+'[1]3.ConGG'!DX32</f>
        <v>0</v>
      </c>
      <c r="FC24" s="178">
        <f>+'[1]3.ConGG'!DY32</f>
        <v>0</v>
      </c>
      <c r="FD24" s="178">
        <f>+'[1]3.ConGG'!DZ32</f>
        <v>0</v>
      </c>
      <c r="FE24" s="178">
        <f>+'[1]3.ConGG'!EA32</f>
        <v>0</v>
      </c>
      <c r="FF24" s="178">
        <f>+'[1]3.ConGG'!EB32</f>
        <v>0</v>
      </c>
      <c r="FG24" s="178">
        <f>+'[1]3.ConGG'!EC32</f>
        <v>0</v>
      </c>
      <c r="FH24" s="178">
        <f>+'[1]3.ConGG'!ED32</f>
        <v>0</v>
      </c>
      <c r="FI24" s="178">
        <f>+'[1]3.ConGG'!EE32</f>
        <v>0</v>
      </c>
      <c r="FJ24" s="178">
        <f>+'[1]3.ConGG'!EF32</f>
        <v>0</v>
      </c>
      <c r="FK24" s="178">
        <f>+'[1]3.ConGG'!EG32</f>
        <v>0</v>
      </c>
      <c r="FL24" s="178">
        <f>+'[1]3.ConGG'!EH32</f>
        <v>0</v>
      </c>
      <c r="FM24" s="178">
        <f>+'[1]3.ConGG'!EI32</f>
        <v>0</v>
      </c>
      <c r="FN24" s="178">
        <f>+'[1]3.ConGG'!EJ32</f>
        <v>0</v>
      </c>
      <c r="FO24" s="178">
        <f>+'[1]3.ConGG'!EK32</f>
        <v>0</v>
      </c>
      <c r="FP24" s="178">
        <f>+'[1]3.ConGG'!EL32</f>
        <v>0</v>
      </c>
      <c r="FQ24" s="178">
        <f>+'[1]3.ConGG'!EM32</f>
        <v>0</v>
      </c>
      <c r="FR24" s="178">
        <f>+'[1]3.ConGG'!EN32</f>
        <v>0</v>
      </c>
      <c r="FS24" s="178">
        <f>+'[1]3.ConGG'!EO32</f>
        <v>0</v>
      </c>
      <c r="FT24" s="178">
        <f>+'[1]3.ConGG'!EP32</f>
        <v>0</v>
      </c>
      <c r="FU24" s="178">
        <f>+'[1]3.ConGG'!EQ32</f>
        <v>0</v>
      </c>
      <c r="FV24" s="178">
        <f>+'[1]3.ConGG'!ER32</f>
        <v>0</v>
      </c>
      <c r="FW24" s="178">
        <f>+'[1]3.ConGG'!ES32</f>
        <v>0</v>
      </c>
      <c r="FX24" s="178">
        <f>+'[1]3.ConGG'!ET32</f>
        <v>0</v>
      </c>
      <c r="FY24" s="178">
        <f>+'[1]3.ConGG'!EU32</f>
        <v>0</v>
      </c>
      <c r="FZ24" s="178">
        <f>+'[1]3.ConGG'!EV32</f>
        <v>0</v>
      </c>
      <c r="GA24" s="178">
        <f>+'[1]3.ConGG'!EW32</f>
        <v>0</v>
      </c>
      <c r="GB24" s="178">
        <f>+'[1]3.ConGG'!EX32</f>
        <v>0</v>
      </c>
      <c r="GC24" s="178">
        <f>+'[1]3.ConGG'!EY32</f>
        <v>0</v>
      </c>
      <c r="GD24" s="178">
        <f>+'[1]3.ConGG'!EZ32</f>
        <v>0</v>
      </c>
      <c r="GE24" s="178">
        <f>+'[1]3.ConGG'!FA32</f>
        <v>0</v>
      </c>
      <c r="GF24" s="178">
        <f>+'[1]3.ConGG'!FB32</f>
        <v>0</v>
      </c>
      <c r="GG24" s="178">
        <f>+'[1]3.ConGG'!FC32</f>
        <v>0</v>
      </c>
      <c r="GH24" s="178">
        <f>+'[1]3.ConGG'!FD32</f>
        <v>0</v>
      </c>
      <c r="GI24" s="178">
        <f>+'[1]3.ConGG'!FE32</f>
        <v>0</v>
      </c>
    </row>
    <row r="25" spans="2:191" hidden="1">
      <c r="B25" s="186">
        <v>1223</v>
      </c>
      <c r="C25" s="189" t="s">
        <v>36</v>
      </c>
      <c r="D25" s="182"/>
      <c r="E25" s="182"/>
      <c r="F25" s="182"/>
      <c r="G25" s="182"/>
      <c r="H25" s="182">
        <f t="shared" si="208"/>
        <v>0</v>
      </c>
      <c r="I25" s="182">
        <f t="shared" si="209"/>
        <v>0</v>
      </c>
      <c r="J25" s="182">
        <f t="shared" si="210"/>
        <v>0</v>
      </c>
      <c r="K25" s="182">
        <f t="shared" si="211"/>
        <v>0</v>
      </c>
      <c r="L25" s="182">
        <f t="shared" si="104"/>
        <v>0</v>
      </c>
      <c r="M25" s="182">
        <f t="shared" si="6"/>
        <v>0</v>
      </c>
      <c r="N25" s="182">
        <f t="shared" si="7"/>
        <v>0</v>
      </c>
      <c r="O25" s="182">
        <f t="shared" si="54"/>
        <v>0</v>
      </c>
      <c r="P25" s="182">
        <f t="shared" si="55"/>
        <v>0</v>
      </c>
      <c r="Q25" s="182">
        <f t="shared" si="56"/>
        <v>0</v>
      </c>
      <c r="R25" s="182">
        <f t="shared" si="57"/>
        <v>0</v>
      </c>
      <c r="S25" s="182">
        <f t="shared" si="58"/>
        <v>0</v>
      </c>
      <c r="T25" s="182">
        <f t="shared" si="59"/>
        <v>0</v>
      </c>
      <c r="U25" s="182">
        <f t="shared" si="60"/>
        <v>0</v>
      </c>
      <c r="V25" s="182">
        <f t="shared" si="61"/>
        <v>0</v>
      </c>
      <c r="W25" s="182">
        <f t="shared" si="62"/>
        <v>0</v>
      </c>
      <c r="X25" s="182">
        <f t="shared" si="63"/>
        <v>0</v>
      </c>
      <c r="Y25" s="182">
        <f t="shared" si="64"/>
        <v>0</v>
      </c>
      <c r="Z25" s="182">
        <f t="shared" si="65"/>
        <v>0</v>
      </c>
      <c r="AA25" s="182">
        <f t="shared" si="66"/>
        <v>0</v>
      </c>
      <c r="AB25" s="182">
        <f t="shared" si="67"/>
        <v>0</v>
      </c>
      <c r="AC25" s="182">
        <f t="shared" si="68"/>
        <v>0</v>
      </c>
      <c r="AD25" s="182">
        <f t="shared" si="69"/>
        <v>0</v>
      </c>
      <c r="AE25" s="182">
        <f t="shared" si="212"/>
        <v>0</v>
      </c>
      <c r="AF25" s="182">
        <f t="shared" si="213"/>
        <v>0</v>
      </c>
      <c r="AG25" s="182">
        <f t="shared" si="214"/>
        <v>0</v>
      </c>
      <c r="AH25" s="182">
        <f t="shared" si="215"/>
        <v>0</v>
      </c>
      <c r="AI25" s="182">
        <f t="shared" si="216"/>
        <v>0</v>
      </c>
      <c r="AJ25" s="182">
        <f t="shared" si="217"/>
        <v>0</v>
      </c>
      <c r="AK25" s="182">
        <f t="shared" si="218"/>
        <v>0</v>
      </c>
      <c r="AL25" s="182">
        <f t="shared" si="219"/>
        <v>0</v>
      </c>
      <c r="AM25" s="182">
        <f t="shared" si="220"/>
        <v>0</v>
      </c>
      <c r="AN25" s="182">
        <f t="shared" si="221"/>
        <v>0</v>
      </c>
      <c r="AO25" s="182">
        <f t="shared" si="222"/>
        <v>0</v>
      </c>
      <c r="AP25" s="182">
        <f t="shared" si="223"/>
        <v>0</v>
      </c>
      <c r="AQ25" s="182">
        <f t="shared" si="224"/>
        <v>0</v>
      </c>
      <c r="AR25" s="182">
        <f t="shared" si="225"/>
        <v>0</v>
      </c>
      <c r="AS25" s="183">
        <f t="shared" si="226"/>
        <v>0</v>
      </c>
      <c r="AT25" s="183">
        <f t="shared" si="227"/>
        <v>0</v>
      </c>
      <c r="AU25" s="183">
        <f t="shared" si="106"/>
        <v>0</v>
      </c>
      <c r="AV25" s="183">
        <f t="shared" si="107"/>
        <v>0</v>
      </c>
      <c r="AW25" s="183">
        <f t="shared" si="108"/>
        <v>0</v>
      </c>
      <c r="AX25" s="183">
        <f t="shared" si="109"/>
        <v>0</v>
      </c>
      <c r="AY25" s="183">
        <f t="shared" si="109"/>
        <v>0</v>
      </c>
      <c r="AZ25" s="183">
        <f t="shared" si="26"/>
        <v>0</v>
      </c>
      <c r="BA25" s="183">
        <f t="shared" si="70"/>
        <v>0</v>
      </c>
      <c r="BB25" s="183">
        <f t="shared" si="71"/>
        <v>0</v>
      </c>
      <c r="BC25" s="183">
        <f t="shared" si="72"/>
        <v>0</v>
      </c>
      <c r="BD25" s="183">
        <f t="shared" si="73"/>
        <v>0</v>
      </c>
      <c r="BE25" s="183">
        <f t="shared" si="74"/>
        <v>0</v>
      </c>
      <c r="BF25" s="183">
        <f t="shared" si="75"/>
        <v>0</v>
      </c>
      <c r="BG25" s="178">
        <f>+'[1]3.ConGG'!AC33</f>
        <v>0</v>
      </c>
      <c r="BH25" s="178">
        <f>+'[1]3.ConGG'!AD33</f>
        <v>0</v>
      </c>
      <c r="BI25" s="178">
        <f>+'[1]3.ConGG'!AE33</f>
        <v>0</v>
      </c>
      <c r="BJ25" s="178">
        <f>+'[1]3.ConGG'!AF33</f>
        <v>0</v>
      </c>
      <c r="BK25" s="178">
        <f>+'[1]3.ConGG'!AG33</f>
        <v>0</v>
      </c>
      <c r="BL25" s="178">
        <f>+'[1]3.ConGG'!AH33</f>
        <v>0</v>
      </c>
      <c r="BM25" s="178">
        <f>+'[1]3.ConGG'!AI33</f>
        <v>0</v>
      </c>
      <c r="BN25" s="178">
        <f>+'[1]3.ConGG'!AJ33</f>
        <v>0</v>
      </c>
      <c r="BO25" s="178">
        <f>+'[1]3.ConGG'!AK33</f>
        <v>0</v>
      </c>
      <c r="BP25" s="178">
        <f>+'[1]3.ConGG'!AL33</f>
        <v>0</v>
      </c>
      <c r="BQ25" s="178">
        <f>+'[1]3.ConGG'!AM33</f>
        <v>0</v>
      </c>
      <c r="BR25" s="178">
        <f>+'[1]3.ConGG'!AN33</f>
        <v>0</v>
      </c>
      <c r="BS25" s="178">
        <f>+'[1]3.ConGG'!AO33</f>
        <v>0</v>
      </c>
      <c r="BT25" s="178">
        <f>+'[1]3.ConGG'!AP33</f>
        <v>0</v>
      </c>
      <c r="BU25" s="178">
        <f>+'[1]3.ConGG'!AQ33</f>
        <v>0</v>
      </c>
      <c r="BV25" s="178">
        <f>+'[1]3.ConGG'!AR33</f>
        <v>0</v>
      </c>
      <c r="BW25" s="178">
        <f>+'[1]3.ConGG'!AS33</f>
        <v>0</v>
      </c>
      <c r="BX25" s="178">
        <f>+'[1]3.ConGG'!AT33</f>
        <v>0</v>
      </c>
      <c r="BY25" s="178">
        <f>+'[1]3.ConGG'!AU33</f>
        <v>0</v>
      </c>
      <c r="BZ25" s="178">
        <f>+'[1]3.ConGG'!AV33</f>
        <v>0</v>
      </c>
      <c r="CA25" s="178">
        <f>+'[1]3.ConGG'!AW33</f>
        <v>0</v>
      </c>
      <c r="CB25" s="178">
        <f>+'[1]3.ConGG'!AX33</f>
        <v>0</v>
      </c>
      <c r="CC25" s="178">
        <f>+'[1]3.ConGG'!AY33</f>
        <v>0</v>
      </c>
      <c r="CD25" s="178">
        <f>+'[1]3.ConGG'!AZ33</f>
        <v>0</v>
      </c>
      <c r="CE25" s="178">
        <f>+'[1]3.ConGG'!BA33</f>
        <v>0</v>
      </c>
      <c r="CF25" s="178">
        <f>+'[1]3.ConGG'!BB33</f>
        <v>0</v>
      </c>
      <c r="CG25" s="178">
        <f>+'[1]3.ConGG'!BC33</f>
        <v>0</v>
      </c>
      <c r="CH25" s="178">
        <f>+'[1]3.ConGG'!BD33</f>
        <v>0</v>
      </c>
      <c r="CI25" s="178">
        <f>+'[1]3.ConGG'!BE33</f>
        <v>0</v>
      </c>
      <c r="CJ25" s="178">
        <f>+'[1]3.ConGG'!BF33</f>
        <v>0</v>
      </c>
      <c r="CK25" s="178">
        <f>+'[1]3.ConGG'!BG33</f>
        <v>0</v>
      </c>
      <c r="CL25" s="178">
        <f>+'[1]3.ConGG'!BH33</f>
        <v>0</v>
      </c>
      <c r="CM25" s="178">
        <f>+'[1]3.ConGG'!BI33</f>
        <v>0</v>
      </c>
      <c r="CN25" s="178">
        <f>+'[1]3.ConGG'!BJ33</f>
        <v>0</v>
      </c>
      <c r="CO25" s="178">
        <f>+'[1]3.ConGG'!BK33</f>
        <v>0</v>
      </c>
      <c r="CP25" s="178">
        <f>+'[1]3.ConGG'!BL33</f>
        <v>0</v>
      </c>
      <c r="CQ25" s="178">
        <f>+'[1]3.ConGG'!BM33</f>
        <v>0</v>
      </c>
      <c r="CR25" s="178">
        <f>+'[1]3.ConGG'!BN33</f>
        <v>0</v>
      </c>
      <c r="CS25" s="178">
        <f>+'[1]3.ConGG'!BO33</f>
        <v>0</v>
      </c>
      <c r="CT25" s="178">
        <f>+'[1]3.ConGG'!BP33</f>
        <v>0</v>
      </c>
      <c r="CU25" s="178">
        <f>+'[1]3.ConGG'!BQ33</f>
        <v>0</v>
      </c>
      <c r="CV25" s="178">
        <f>+'[1]3.ConGG'!BR33</f>
        <v>0</v>
      </c>
      <c r="CW25" s="178">
        <f>+'[1]3.ConGG'!BS33</f>
        <v>0</v>
      </c>
      <c r="CX25" s="178">
        <f>+'[1]3.ConGG'!BT33</f>
        <v>0</v>
      </c>
      <c r="CY25" s="178">
        <f>+'[1]3.ConGG'!BU33</f>
        <v>0</v>
      </c>
      <c r="CZ25" s="178">
        <f>+'[1]3.ConGG'!BV33</f>
        <v>0</v>
      </c>
      <c r="DA25" s="178">
        <f>+'[1]3.ConGG'!BW33</f>
        <v>0</v>
      </c>
      <c r="DB25" s="178">
        <f>+'[1]3.ConGG'!BX33</f>
        <v>0</v>
      </c>
      <c r="DC25" s="178">
        <f>+'[1]3.ConGG'!BY33</f>
        <v>0</v>
      </c>
      <c r="DD25" s="178">
        <f>+'[1]3.ConGG'!BZ33</f>
        <v>0</v>
      </c>
      <c r="DE25" s="178">
        <f>+'[1]3.ConGG'!CA33</f>
        <v>0</v>
      </c>
      <c r="DF25" s="178">
        <f>+'[1]3.ConGG'!CB33</f>
        <v>0</v>
      </c>
      <c r="DG25" s="178">
        <f>+'[1]3.ConGG'!CC33</f>
        <v>0</v>
      </c>
      <c r="DH25" s="178">
        <f>+'[1]3.ConGG'!CD33</f>
        <v>0</v>
      </c>
      <c r="DI25" s="178">
        <f>+'[1]3.ConGG'!CE33</f>
        <v>0</v>
      </c>
      <c r="DJ25" s="178">
        <f>+'[1]3.ConGG'!CF33</f>
        <v>0</v>
      </c>
      <c r="DK25" s="178">
        <f>+'[1]3.ConGG'!CG33</f>
        <v>0</v>
      </c>
      <c r="DL25" s="178">
        <f>+'[1]3.ConGG'!CH33</f>
        <v>0</v>
      </c>
      <c r="DM25" s="178">
        <f>+'[1]3.ConGG'!CI33</f>
        <v>0</v>
      </c>
      <c r="DN25" s="178">
        <f>+'[1]3.ConGG'!CJ33</f>
        <v>0</v>
      </c>
      <c r="DO25" s="178">
        <f>+'[1]3.ConGG'!CK33</f>
        <v>0</v>
      </c>
      <c r="DP25" s="178">
        <f>+'[1]3.ConGG'!CL33</f>
        <v>0</v>
      </c>
      <c r="DQ25" s="178">
        <f>+'[1]3.ConGG'!CM33</f>
        <v>0</v>
      </c>
      <c r="DR25" s="178">
        <f>+'[1]3.ConGG'!CN33</f>
        <v>0</v>
      </c>
      <c r="DS25" s="178">
        <f>+'[1]3.ConGG'!CO33</f>
        <v>0</v>
      </c>
      <c r="DT25" s="178">
        <f>+'[1]3.ConGG'!CP33</f>
        <v>0</v>
      </c>
      <c r="DU25" s="178">
        <f>+'[1]3.ConGG'!CQ33</f>
        <v>0</v>
      </c>
      <c r="DV25" s="178">
        <f>+'[1]3.ConGG'!CR33</f>
        <v>0</v>
      </c>
      <c r="DW25" s="178">
        <f>+'[1]3.ConGG'!CS33</f>
        <v>0</v>
      </c>
      <c r="DX25" s="178">
        <f>+'[1]3.ConGG'!CT33</f>
        <v>0</v>
      </c>
      <c r="DY25" s="178">
        <f>+'[1]3.ConGG'!CU33</f>
        <v>0</v>
      </c>
      <c r="DZ25" s="178">
        <f>+'[1]3.ConGG'!CV33</f>
        <v>0</v>
      </c>
      <c r="EA25" s="178">
        <f>+'[1]3.ConGG'!CW33</f>
        <v>0</v>
      </c>
      <c r="EB25" s="178">
        <f>+'[1]3.ConGG'!CX33</f>
        <v>0</v>
      </c>
      <c r="EC25" s="178">
        <f>+'[1]3.ConGG'!CY33</f>
        <v>0</v>
      </c>
      <c r="ED25" s="178">
        <f>+'[1]3.ConGG'!CZ33</f>
        <v>0</v>
      </c>
      <c r="EE25" s="178">
        <f>+'[1]3.ConGG'!DA33</f>
        <v>0</v>
      </c>
      <c r="EF25" s="178">
        <f>+'[1]3.ConGG'!DB33</f>
        <v>0</v>
      </c>
      <c r="EG25" s="178">
        <f>+'[1]3.ConGG'!DC33</f>
        <v>0</v>
      </c>
      <c r="EH25" s="178">
        <f>+'[1]3.ConGG'!DD33</f>
        <v>0</v>
      </c>
      <c r="EI25" s="178">
        <f>+'[1]3.ConGG'!DE33</f>
        <v>0</v>
      </c>
      <c r="EJ25" s="178">
        <f>+'[1]3.ConGG'!DF33</f>
        <v>0</v>
      </c>
      <c r="EK25" s="178">
        <f>+'[1]3.ConGG'!DG33</f>
        <v>0</v>
      </c>
      <c r="EL25" s="178">
        <f>+'[1]3.ConGG'!DH33</f>
        <v>0</v>
      </c>
      <c r="EM25" s="178">
        <f>+'[1]3.ConGG'!DI33</f>
        <v>0</v>
      </c>
      <c r="EN25" s="178">
        <f>+'[1]3.ConGG'!DJ33</f>
        <v>0</v>
      </c>
      <c r="EO25" s="178">
        <f>+'[1]3.ConGG'!DK33</f>
        <v>0</v>
      </c>
      <c r="EP25" s="178">
        <f>+'[1]3.ConGG'!DL33</f>
        <v>0</v>
      </c>
      <c r="EQ25" s="178">
        <f>+'[1]3.ConGG'!DM33</f>
        <v>0</v>
      </c>
      <c r="ER25" s="178">
        <f>+'[1]3.ConGG'!DN33</f>
        <v>0</v>
      </c>
      <c r="ES25" s="178">
        <f>+'[1]3.ConGG'!DO33</f>
        <v>0</v>
      </c>
      <c r="ET25" s="178">
        <f>+'[1]3.ConGG'!DP33</f>
        <v>0</v>
      </c>
      <c r="EU25" s="178">
        <f>+'[1]3.ConGG'!DQ33</f>
        <v>0</v>
      </c>
      <c r="EV25" s="178">
        <f>+'[1]3.ConGG'!DR33</f>
        <v>0</v>
      </c>
      <c r="EW25" s="178">
        <f>+'[1]3.ConGG'!DS33</f>
        <v>0</v>
      </c>
      <c r="EX25" s="178">
        <f>+'[1]3.ConGG'!DT33</f>
        <v>0</v>
      </c>
      <c r="EY25" s="178">
        <f>+'[1]3.ConGG'!DU33</f>
        <v>0</v>
      </c>
      <c r="EZ25" s="178">
        <f>+'[1]3.ConGG'!DV33</f>
        <v>0</v>
      </c>
      <c r="FA25" s="178">
        <f>+'[1]3.ConGG'!DW33</f>
        <v>0</v>
      </c>
      <c r="FB25" s="178">
        <f>+'[1]3.ConGG'!DX33</f>
        <v>0</v>
      </c>
      <c r="FC25" s="178">
        <f>+'[1]3.ConGG'!DY33</f>
        <v>0</v>
      </c>
      <c r="FD25" s="178">
        <f>+'[1]3.ConGG'!DZ33</f>
        <v>0</v>
      </c>
      <c r="FE25" s="178">
        <f>+'[1]3.ConGG'!EA33</f>
        <v>0</v>
      </c>
      <c r="FF25" s="178">
        <f>+'[1]3.ConGG'!EB33</f>
        <v>0</v>
      </c>
      <c r="FG25" s="178">
        <f>+'[1]3.ConGG'!EC33</f>
        <v>0</v>
      </c>
      <c r="FH25" s="178">
        <f>+'[1]3.ConGG'!ED33</f>
        <v>0</v>
      </c>
      <c r="FI25" s="178">
        <f>+'[1]3.ConGG'!EE33</f>
        <v>0</v>
      </c>
      <c r="FJ25" s="178">
        <f>+'[1]3.ConGG'!EF33</f>
        <v>0</v>
      </c>
      <c r="FK25" s="178">
        <f>+'[1]3.ConGG'!EG33</f>
        <v>0</v>
      </c>
      <c r="FL25" s="178">
        <f>+'[1]3.ConGG'!EH33</f>
        <v>0</v>
      </c>
      <c r="FM25" s="178">
        <f>+'[1]3.ConGG'!EI33</f>
        <v>0</v>
      </c>
      <c r="FN25" s="178">
        <f>+'[1]3.ConGG'!EJ33</f>
        <v>0</v>
      </c>
      <c r="FO25" s="178">
        <f>+'[1]3.ConGG'!EK33</f>
        <v>0</v>
      </c>
      <c r="FP25" s="178">
        <f>+'[1]3.ConGG'!EL33</f>
        <v>0</v>
      </c>
      <c r="FQ25" s="178">
        <f>+'[1]3.ConGG'!EM33</f>
        <v>0</v>
      </c>
      <c r="FR25" s="178">
        <f>+'[1]3.ConGG'!EN33</f>
        <v>0</v>
      </c>
      <c r="FS25" s="178">
        <f>+'[1]3.ConGG'!EO33</f>
        <v>0</v>
      </c>
      <c r="FT25" s="178">
        <f>+'[1]3.ConGG'!EP33</f>
        <v>0</v>
      </c>
      <c r="FU25" s="178">
        <f>+'[1]3.ConGG'!EQ33</f>
        <v>0</v>
      </c>
      <c r="FV25" s="178">
        <f>+'[1]3.ConGG'!ER33</f>
        <v>0</v>
      </c>
      <c r="FW25" s="178">
        <f>+'[1]3.ConGG'!ES33</f>
        <v>0</v>
      </c>
      <c r="FX25" s="178">
        <f>+'[1]3.ConGG'!ET33</f>
        <v>0</v>
      </c>
      <c r="FY25" s="178">
        <f>+'[1]3.ConGG'!EU33</f>
        <v>0</v>
      </c>
      <c r="FZ25" s="178">
        <f>+'[1]3.ConGG'!EV33</f>
        <v>0</v>
      </c>
      <c r="GA25" s="178">
        <f>+'[1]3.ConGG'!EW33</f>
        <v>0</v>
      </c>
      <c r="GB25" s="178">
        <f>+'[1]3.ConGG'!EX33</f>
        <v>0</v>
      </c>
      <c r="GC25" s="178">
        <f>+'[1]3.ConGG'!EY33</f>
        <v>0</v>
      </c>
      <c r="GD25" s="178">
        <f>+'[1]3.ConGG'!EZ33</f>
        <v>0</v>
      </c>
      <c r="GE25" s="178">
        <f>+'[1]3.ConGG'!FA33</f>
        <v>0</v>
      </c>
      <c r="GF25" s="178">
        <f>+'[1]3.ConGG'!FB33</f>
        <v>0</v>
      </c>
      <c r="GG25" s="178">
        <f>+'[1]3.ConGG'!FC33</f>
        <v>0</v>
      </c>
      <c r="GH25" s="178">
        <f>+'[1]3.ConGG'!FD33</f>
        <v>0</v>
      </c>
      <c r="GI25" s="178">
        <f>+'[1]3.ConGG'!FE33</f>
        <v>0</v>
      </c>
    </row>
    <row r="26" spans="2:191" s="4" customFormat="1">
      <c r="B26" s="193">
        <v>123</v>
      </c>
      <c r="C26" s="234" t="s">
        <v>25</v>
      </c>
      <c r="D26" s="235">
        <f t="shared" ref="D26" si="228">+SUM(BC26:BR26)</f>
        <v>12204.208552895672</v>
      </c>
      <c r="E26" s="235">
        <f t="shared" ref="E26" si="229">+SUM(BS26:CD26)</f>
        <v>5040.8894053700014</v>
      </c>
      <c r="F26" s="235">
        <f t="shared" ref="F26" si="230">+SUM(CE26:CP26)</f>
        <v>4812.8240212700002</v>
      </c>
      <c r="G26" s="235">
        <f t="shared" ref="G26" si="231">+SUM(CQ26:DB26)</f>
        <v>3950.592021675262</v>
      </c>
      <c r="H26" s="235">
        <f t="shared" si="208"/>
        <v>3935.2507723181557</v>
      </c>
      <c r="I26" s="235">
        <f t="shared" si="209"/>
        <v>4830.58056605</v>
      </c>
      <c r="J26" s="235">
        <f t="shared" si="210"/>
        <v>6386.2878569361337</v>
      </c>
      <c r="K26" s="235">
        <f t="shared" si="211"/>
        <v>5898.6678146600398</v>
      </c>
      <c r="L26" s="235">
        <f t="shared" si="104"/>
        <v>6751.0063718540559</v>
      </c>
      <c r="M26" s="235">
        <f t="shared" si="6"/>
        <v>6988.6219516200017</v>
      </c>
      <c r="N26" s="235">
        <f t="shared" si="7"/>
        <v>7155.2503056733358</v>
      </c>
      <c r="O26" s="235">
        <f t="shared" si="54"/>
        <v>8520.6982738756706</v>
      </c>
      <c r="P26" s="235">
        <f t="shared" si="55"/>
        <v>1037.3189392300003</v>
      </c>
      <c r="Q26" s="235">
        <f t="shared" si="56"/>
        <v>1430.5584913599996</v>
      </c>
      <c r="R26" s="235">
        <f t="shared" si="57"/>
        <v>1215.6328484300004</v>
      </c>
      <c r="S26" s="235">
        <f t="shared" si="58"/>
        <v>1269.9746562000003</v>
      </c>
      <c r="T26" s="235">
        <f t="shared" si="59"/>
        <v>1232.3054388100002</v>
      </c>
      <c r="U26" s="235">
        <f t="shared" si="60"/>
        <v>1195.4694325799996</v>
      </c>
      <c r="V26" s="235">
        <f t="shared" si="61"/>
        <v>1343.1398777800009</v>
      </c>
      <c r="W26" s="235">
        <f t="shared" si="62"/>
        <v>1259.8694289499999</v>
      </c>
      <c r="X26" s="235">
        <f t="shared" si="63"/>
        <v>1293.1296973899998</v>
      </c>
      <c r="Y26" s="235">
        <f t="shared" si="64"/>
        <v>758.53506312000036</v>
      </c>
      <c r="Z26" s="235">
        <f t="shared" si="65"/>
        <v>1501.2898318100001</v>
      </c>
      <c r="AA26" s="235">
        <f t="shared" si="66"/>
        <v>574.58577545548212</v>
      </c>
      <c r="AB26" s="235">
        <f t="shared" si="67"/>
        <v>999.43250685881549</v>
      </c>
      <c r="AC26" s="235">
        <f t="shared" si="68"/>
        <v>1209.693592242148</v>
      </c>
      <c r="AD26" s="235">
        <f t="shared" si="69"/>
        <v>1166.8801471188165</v>
      </c>
      <c r="AE26" s="235">
        <f t="shared" si="212"/>
        <v>867.91987186703909</v>
      </c>
      <c r="AF26" s="235">
        <f t="shared" si="213"/>
        <v>884.26686517703877</v>
      </c>
      <c r="AG26" s="235">
        <f>+SUM(DI26:DK26)</f>
        <v>675.78845750703908</v>
      </c>
      <c r="AH26" s="235">
        <f t="shared" si="215"/>
        <v>1507.2755777670391</v>
      </c>
      <c r="AI26" s="235">
        <f t="shared" si="216"/>
        <v>955.60367559500014</v>
      </c>
      <c r="AJ26" s="235">
        <f t="shared" si="217"/>
        <v>1245.6226354450002</v>
      </c>
      <c r="AK26" s="235">
        <f t="shared" si="218"/>
        <v>1276.5854818950002</v>
      </c>
      <c r="AL26" s="235">
        <f t="shared" si="219"/>
        <v>1352.7687731149999</v>
      </c>
      <c r="AM26" s="235">
        <f t="shared" si="220"/>
        <v>1203.44910030605</v>
      </c>
      <c r="AN26" s="235">
        <f t="shared" si="221"/>
        <v>1667.7390543720001</v>
      </c>
      <c r="AO26" s="235">
        <f t="shared" si="222"/>
        <v>1426.9630531180001</v>
      </c>
      <c r="AP26" s="235">
        <f t="shared" si="223"/>
        <v>2088.1366491400831</v>
      </c>
      <c r="AQ26" s="235">
        <f t="shared" si="224"/>
        <v>1101.190391007965</v>
      </c>
      <c r="AR26" s="235">
        <f t="shared" si="225"/>
        <v>1829.7459014422004</v>
      </c>
      <c r="AS26" s="236">
        <f t="shared" si="226"/>
        <v>1286.3865167712995</v>
      </c>
      <c r="AT26" s="236">
        <f t="shared" si="227"/>
        <v>1681.3450054385748</v>
      </c>
      <c r="AU26" s="236">
        <f t="shared" si="106"/>
        <v>1469.6743653112503</v>
      </c>
      <c r="AV26" s="236">
        <f t="shared" si="107"/>
        <v>1609.0379710672287</v>
      </c>
      <c r="AW26" s="236">
        <f t="shared" si="108"/>
        <v>1335.9248370699493</v>
      </c>
      <c r="AX26" s="236">
        <f t="shared" si="109"/>
        <v>2336.3691984056259</v>
      </c>
      <c r="AY26" s="236">
        <f t="shared" si="109"/>
        <v>1989.6980039456253</v>
      </c>
      <c r="AZ26" s="236">
        <f t="shared" si="26"/>
        <v>1672.5056871100007</v>
      </c>
      <c r="BA26" s="236">
        <f t="shared" si="70"/>
        <v>1710.3299658899996</v>
      </c>
      <c r="BB26" s="236">
        <f t="shared" si="71"/>
        <v>2037.6443862000015</v>
      </c>
      <c r="BC26" s="236">
        <f t="shared" si="72"/>
        <v>2051.6145269699996</v>
      </c>
      <c r="BD26" s="236">
        <f t="shared" si="73"/>
        <v>1675.6753872800016</v>
      </c>
      <c r="BE26" s="236">
        <f t="shared" si="74"/>
        <v>1747.4121134299996</v>
      </c>
      <c r="BF26" s="236">
        <f t="shared" si="75"/>
        <v>1910.1796439756697</v>
      </c>
      <c r="BG26" s="181">
        <f t="shared" ref="BG26" si="232">+BG27+BG28+BG29</f>
        <v>392.77495937000003</v>
      </c>
      <c r="BH26" s="181">
        <f t="shared" ref="BH26:DB26" si="233">+BH27+BH28+BH29</f>
        <v>378.00662291999998</v>
      </c>
      <c r="BI26" s="181">
        <f t="shared" si="233"/>
        <v>365.03501992999986</v>
      </c>
      <c r="BJ26" s="181">
        <f t="shared" si="233"/>
        <v>332.89895426000032</v>
      </c>
      <c r="BK26" s="181">
        <f t="shared" si="233"/>
        <v>339.67419312999976</v>
      </c>
      <c r="BL26" s="181">
        <f t="shared" si="233"/>
        <v>364.74579184000027</v>
      </c>
      <c r="BM26" s="181">
        <f t="shared" si="233"/>
        <v>371.13266650999975</v>
      </c>
      <c r="BN26" s="181">
        <f t="shared" si="233"/>
        <v>449.41071354000002</v>
      </c>
      <c r="BO26" s="181">
        <f t="shared" si="233"/>
        <v>610.01511130999984</v>
      </c>
      <c r="BP26" s="181">
        <f t="shared" si="233"/>
        <v>367.60673621999945</v>
      </c>
      <c r="BQ26" s="181">
        <f t="shared" si="233"/>
        <v>376.29135676000124</v>
      </c>
      <c r="BR26" s="181">
        <f t="shared" si="233"/>
        <v>471.73475544999974</v>
      </c>
      <c r="BS26" s="181">
        <f t="shared" si="233"/>
        <v>486.7731314566667</v>
      </c>
      <c r="BT26" s="181">
        <f t="shared" si="233"/>
        <v>390.38867650666657</v>
      </c>
      <c r="BU26" s="181">
        <f t="shared" si="233"/>
        <v>392.81284823666687</v>
      </c>
      <c r="BV26" s="181">
        <f t="shared" si="233"/>
        <v>362.21070115666646</v>
      </c>
      <c r="BW26" s="181">
        <f t="shared" si="233"/>
        <v>386.60445024666649</v>
      </c>
      <c r="BX26" s="181">
        <f t="shared" si="233"/>
        <v>483.49028740666728</v>
      </c>
      <c r="BY26" s="181">
        <f t="shared" si="233"/>
        <v>435.96128567666597</v>
      </c>
      <c r="BZ26" s="181">
        <f t="shared" si="233"/>
        <v>398.11135281666719</v>
      </c>
      <c r="CA26" s="181">
        <f t="shared" si="233"/>
        <v>361.39679408666638</v>
      </c>
      <c r="CB26" s="181">
        <f t="shared" si="233"/>
        <v>389.45706223666718</v>
      </c>
      <c r="CC26" s="181">
        <f t="shared" si="233"/>
        <v>426.01286538666659</v>
      </c>
      <c r="CD26" s="181">
        <f t="shared" si="233"/>
        <v>527.66995015666714</v>
      </c>
      <c r="CE26" s="181">
        <f t="shared" si="233"/>
        <v>351.14471071000003</v>
      </c>
      <c r="CF26" s="181">
        <f t="shared" si="233"/>
        <v>432.43385220999994</v>
      </c>
      <c r="CG26" s="181">
        <f t="shared" si="233"/>
        <v>476.29086602999996</v>
      </c>
      <c r="CH26" s="181">
        <f t="shared" si="233"/>
        <v>503.75145223000027</v>
      </c>
      <c r="CI26" s="181">
        <f t="shared" si="233"/>
        <v>391.7319414399999</v>
      </c>
      <c r="CJ26" s="181">
        <f t="shared" si="233"/>
        <v>397.64630371999965</v>
      </c>
      <c r="CK26" s="181">
        <f t="shared" si="233"/>
        <v>424.47124780999974</v>
      </c>
      <c r="CL26" s="181">
        <f t="shared" si="233"/>
        <v>166.94753334000066</v>
      </c>
      <c r="CM26" s="181">
        <f t="shared" si="233"/>
        <v>167.1162819699999</v>
      </c>
      <c r="CN26" s="181">
        <f t="shared" si="233"/>
        <v>374.26717817000008</v>
      </c>
      <c r="CO26" s="181">
        <f t="shared" si="233"/>
        <v>188.31888080999968</v>
      </c>
      <c r="CP26" s="181">
        <f t="shared" si="233"/>
        <v>938.70377283000039</v>
      </c>
      <c r="CQ26" s="181">
        <f t="shared" si="233"/>
        <v>136.50430605627182</v>
      </c>
      <c r="CR26" s="181">
        <f t="shared" si="233"/>
        <v>107.12389028960514</v>
      </c>
      <c r="CS26" s="181">
        <f t="shared" si="233"/>
        <v>330.95757910960515</v>
      </c>
      <c r="CT26" s="181">
        <f t="shared" si="233"/>
        <v>423.58182208960505</v>
      </c>
      <c r="CU26" s="181">
        <f t="shared" si="233"/>
        <v>122.89180808960518</v>
      </c>
      <c r="CV26" s="181">
        <f t="shared" si="233"/>
        <v>452.95887667960523</v>
      </c>
      <c r="CW26" s="181">
        <f t="shared" si="233"/>
        <v>560.25035804960544</v>
      </c>
      <c r="CX26" s="181">
        <f t="shared" si="233"/>
        <v>317.21408403627157</v>
      </c>
      <c r="CY26" s="181">
        <f t="shared" si="233"/>
        <v>332.22915015627098</v>
      </c>
      <c r="CZ26" s="181">
        <f t="shared" si="233"/>
        <v>310.58406773627325</v>
      </c>
      <c r="DA26" s="181">
        <f t="shared" si="233"/>
        <v>305.17089213627088</v>
      </c>
      <c r="DB26" s="181">
        <f t="shared" si="233"/>
        <v>551.12518724627239</v>
      </c>
      <c r="DC26" s="181">
        <f t="shared" ref="DC26:DH26" si="234">+DC27+DC28+DC29</f>
        <v>262.91133662901302</v>
      </c>
      <c r="DD26" s="181">
        <f t="shared" si="234"/>
        <v>265.73903597901301</v>
      </c>
      <c r="DE26" s="181">
        <f t="shared" si="234"/>
        <v>339.26949925901306</v>
      </c>
      <c r="DF26" s="181">
        <f t="shared" si="234"/>
        <v>246.89273255901304</v>
      </c>
      <c r="DG26" s="181">
        <f t="shared" si="234"/>
        <v>333.88333788901258</v>
      </c>
      <c r="DH26" s="181">
        <f t="shared" si="234"/>
        <v>303.49079472901315</v>
      </c>
      <c r="DI26" s="181">
        <f t="shared" ref="DI26:EW26" si="235">+DI27+DI28+DI29</f>
        <v>263.45482744901352</v>
      </c>
      <c r="DJ26" s="181">
        <f t="shared" si="235"/>
        <v>309.67996083901261</v>
      </c>
      <c r="DK26" s="181">
        <f t="shared" si="235"/>
        <v>102.65366921901298</v>
      </c>
      <c r="DL26" s="181">
        <f t="shared" si="235"/>
        <v>571.92829942901335</v>
      </c>
      <c r="DM26" s="181">
        <f t="shared" si="235"/>
        <v>406.06441816901281</v>
      </c>
      <c r="DN26" s="181">
        <f t="shared" si="235"/>
        <v>529.28286016901302</v>
      </c>
      <c r="DO26" s="181">
        <f t="shared" si="235"/>
        <v>278.11042128833338</v>
      </c>
      <c r="DP26" s="181">
        <f t="shared" si="235"/>
        <v>394.31661117833335</v>
      </c>
      <c r="DQ26" s="181">
        <f t="shared" si="235"/>
        <v>283.17664312833335</v>
      </c>
      <c r="DR26" s="181">
        <f t="shared" si="235"/>
        <v>480.48751089833326</v>
      </c>
      <c r="DS26" s="181">
        <f t="shared" si="235"/>
        <v>408.74826362833318</v>
      </c>
      <c r="DT26" s="181">
        <f t="shared" si="235"/>
        <v>356.38686091833375</v>
      </c>
      <c r="DU26" s="181">
        <f t="shared" si="235"/>
        <v>482.45208131833363</v>
      </c>
      <c r="DV26" s="181">
        <f t="shared" si="235"/>
        <v>442.15570684833318</v>
      </c>
      <c r="DW26" s="181">
        <f t="shared" si="235"/>
        <v>351.97769372833341</v>
      </c>
      <c r="DX26" s="181">
        <f t="shared" si="235"/>
        <v>380.06816694833344</v>
      </c>
      <c r="DY26" s="181">
        <f t="shared" si="235"/>
        <v>402.52227791833275</v>
      </c>
      <c r="DZ26" s="181">
        <f t="shared" si="235"/>
        <v>570.17832824833386</v>
      </c>
      <c r="EA26" s="181">
        <f t="shared" si="235"/>
        <v>436.34006953333335</v>
      </c>
      <c r="EB26" s="181">
        <f t="shared" si="235"/>
        <v>457.0654790713333</v>
      </c>
      <c r="EC26" s="181">
        <f t="shared" si="235"/>
        <v>310.04355170138336</v>
      </c>
      <c r="ED26" s="181">
        <f t="shared" si="235"/>
        <v>646.9860585173335</v>
      </c>
      <c r="EE26" s="181">
        <f t="shared" si="235"/>
        <v>485.25785343333337</v>
      </c>
      <c r="EF26" s="181">
        <f t="shared" si="235"/>
        <v>535.49514242133318</v>
      </c>
      <c r="EG26" s="181">
        <f t="shared" si="235"/>
        <v>470.6554609873333</v>
      </c>
      <c r="EH26" s="181">
        <f t="shared" si="235"/>
        <v>473.98057472133411</v>
      </c>
      <c r="EI26" s="181">
        <f t="shared" si="235"/>
        <v>482.32701740933271</v>
      </c>
      <c r="EJ26" s="181">
        <f t="shared" si="235"/>
        <v>363.60420635341472</v>
      </c>
      <c r="EK26" s="181">
        <f t="shared" si="235"/>
        <v>329.52830935333361</v>
      </c>
      <c r="EL26" s="181">
        <f t="shared" si="235"/>
        <v>1395.0041334333348</v>
      </c>
      <c r="EM26" s="181">
        <f t="shared" si="235"/>
        <v>229.16628028274002</v>
      </c>
      <c r="EN26" s="181">
        <f t="shared" si="235"/>
        <v>536.30442220472491</v>
      </c>
      <c r="EO26" s="181">
        <f t="shared" si="235"/>
        <v>335.71968852050014</v>
      </c>
      <c r="EP26" s="181">
        <f t="shared" si="235"/>
        <v>351.92599753904989</v>
      </c>
      <c r="EQ26" s="181">
        <f t="shared" si="235"/>
        <v>1073.8034179227002</v>
      </c>
      <c r="ER26" s="181">
        <f t="shared" si="235"/>
        <v>404.01648598045034</v>
      </c>
      <c r="ES26" s="181">
        <f t="shared" si="235"/>
        <v>417.4076636378997</v>
      </c>
      <c r="ET26" s="181">
        <f t="shared" si="235"/>
        <v>470.39120944547443</v>
      </c>
      <c r="EU26" s="181">
        <f t="shared" si="235"/>
        <v>398.58764368792538</v>
      </c>
      <c r="EV26" s="181">
        <f t="shared" si="235"/>
        <v>433.09097026362599</v>
      </c>
      <c r="EW26" s="181">
        <f t="shared" si="235"/>
        <v>405.95982546440018</v>
      </c>
      <c r="EX26" s="181">
        <f t="shared" ref="EX26:FJ26" si="236">+EX27+EX28+EX29</f>
        <v>842.29420971054878</v>
      </c>
      <c r="EY26" s="181">
        <f t="shared" si="236"/>
        <v>471.27210410160001</v>
      </c>
      <c r="EZ26" s="181">
        <f t="shared" si="236"/>
        <v>454.41894695214995</v>
      </c>
      <c r="FA26" s="181">
        <f t="shared" si="236"/>
        <v>543.98331425750041</v>
      </c>
      <c r="FB26" s="181">
        <f t="shared" si="236"/>
        <v>537.27911874758456</v>
      </c>
      <c r="FC26" s="181">
        <f t="shared" si="236"/>
        <v>499.76478662087493</v>
      </c>
      <c r="FD26" s="181">
        <f t="shared" si="236"/>
        <v>571.99406569876919</v>
      </c>
      <c r="FE26" s="181">
        <f t="shared" si="236"/>
        <v>488.22806816665013</v>
      </c>
      <c r="FF26" s="181">
        <f t="shared" si="236"/>
        <v>540.94062053679932</v>
      </c>
      <c r="FG26" s="181">
        <f t="shared" si="236"/>
        <v>306.75614836649993</v>
      </c>
      <c r="FH26" s="181">
        <f t="shared" si="236"/>
        <v>645.70138110500079</v>
      </c>
      <c r="FI26" s="181">
        <f t="shared" si="236"/>
        <v>465.0956545552005</v>
      </c>
      <c r="FJ26" s="181">
        <f t="shared" si="236"/>
        <v>1225.5721627454247</v>
      </c>
      <c r="FK26" s="181">
        <f t="shared" ref="FK26:FM26" si="237">+FK27+FK28+FK29</f>
        <v>299.03018664499996</v>
      </c>
      <c r="FL26" s="181">
        <f t="shared" si="237"/>
        <v>710.63511076499981</v>
      </c>
      <c r="FM26" s="181">
        <f t="shared" si="237"/>
        <v>558.47661501000039</v>
      </c>
      <c r="FN26" s="181">
        <f t="shared" ref="FN26:FO26" si="238">+FN27+FN28+FN29</f>
        <v>518.56440038999949</v>
      </c>
      <c r="FO26" s="181">
        <f t="shared" si="238"/>
        <v>355.86181269000031</v>
      </c>
      <c r="FP26" s="181">
        <f t="shared" ref="FP26" si="239">+FP27+FP28+FP29</f>
        <v>798.07947403000094</v>
      </c>
      <c r="FQ26" s="181">
        <f t="shared" ref="FQ26" si="240">+FQ27+FQ28+FQ29</f>
        <v>550.13347359999864</v>
      </c>
      <c r="FR26" s="181">
        <f t="shared" ref="FR26" si="241">+FR27+FR28+FR29</f>
        <v>602.95005460000107</v>
      </c>
      <c r="FS26" s="181">
        <f t="shared" ref="FS26" si="242">+FS27+FS28+FS29</f>
        <v>557.24643768999977</v>
      </c>
      <c r="FT26" s="181">
        <f t="shared" ref="FT26" si="243">+FT27+FT28+FT29</f>
        <v>555.1025208000018</v>
      </c>
      <c r="FU26" s="181">
        <f t="shared" ref="FU26" si="244">+FU27+FU28+FU29</f>
        <v>604.51898314999767</v>
      </c>
      <c r="FV26" s="181">
        <f t="shared" ref="FV26" si="245">+FV27+FV28+FV29</f>
        <v>878.022882250002</v>
      </c>
      <c r="FW26" s="181">
        <f t="shared" ref="FW26" si="246">+FW27+FW28+FW29</f>
        <v>290.83862291000003</v>
      </c>
      <c r="FX26" s="181">
        <f t="shared" ref="FX26" si="247">+FX27+FX28+FX29</f>
        <v>840.05135547999976</v>
      </c>
      <c r="FY26" s="181">
        <f t="shared" ref="FY26" si="248">+FY27+FY28+FY29</f>
        <v>624.33797786000048</v>
      </c>
      <c r="FZ26" s="181">
        <f t="shared" ref="FZ26" si="249">+FZ27+FZ28+FZ29</f>
        <v>587.22519362999935</v>
      </c>
      <c r="GA26" s="181">
        <f t="shared" ref="GA26:GB26" si="250">+GA27+GA28+GA29</f>
        <v>566.19995590000099</v>
      </c>
      <c r="GB26" s="181">
        <f t="shared" si="250"/>
        <v>556.2717967300008</v>
      </c>
      <c r="GC26" s="181">
        <f t="shared" ref="GC26" si="251">+GC27+GC28+GC29</f>
        <v>553.20363464999969</v>
      </c>
      <c r="GD26" s="181">
        <f t="shared" ref="GD26" si="252">+GD27+GD28+GD29</f>
        <v>643.27003663999881</v>
      </c>
      <c r="GE26" s="181">
        <f t="shared" ref="GE26" si="253">+GE27+GE28+GE29</f>
        <v>537.89812939000024</v>
      </c>
      <c r="GF26" s="181">
        <f t="shared" ref="GF26:GG26" si="254">+GF27+GF28+GF29</f>
        <v>566.24394740000048</v>
      </c>
      <c r="GG26" s="181">
        <f t="shared" si="254"/>
        <v>557.20880048333402</v>
      </c>
      <c r="GH26" s="181">
        <f t="shared" ref="GH26:GI26" si="255">+GH27+GH28+GH29</f>
        <v>832.50085460000105</v>
      </c>
      <c r="GI26" s="181">
        <f t="shared" si="255"/>
        <v>520.46998889233464</v>
      </c>
    </row>
    <row r="27" spans="2:191">
      <c r="B27" s="186">
        <v>12312</v>
      </c>
      <c r="C27" s="220" t="s">
        <v>106</v>
      </c>
      <c r="D27" s="182">
        <f t="shared" ref="D27:D65" si="256">+SUM(BC27:BR27)</f>
        <v>5062.1548851523339</v>
      </c>
      <c r="E27" s="182">
        <f t="shared" ref="E27:E65" si="257">+SUM(BS27:CD27)</f>
        <v>1511.6864544200002</v>
      </c>
      <c r="F27" s="182">
        <f t="shared" ref="F27:F65" si="258">+SUM(CE27:CP27)</f>
        <v>1212.0507097000002</v>
      </c>
      <c r="G27" s="182">
        <f t="shared" ref="G27:G65" si="259">+SUM(CQ27:DB27)</f>
        <v>836.66584092526159</v>
      </c>
      <c r="H27" s="182">
        <f t="shared" ref="H27:H28" si="260">+SUM(DC27:DN27)</f>
        <v>647.98728013815639</v>
      </c>
      <c r="I27" s="182">
        <f t="shared" ref="I27:I28" si="261">+SUM(DO27:DZ27)</f>
        <v>945.79103250999992</v>
      </c>
      <c r="J27" s="182">
        <f t="shared" ref="J27:J28" si="262">+SUM(EA27:EL27)</f>
        <v>2664.442172076132</v>
      </c>
      <c r="K27" s="182">
        <f t="shared" ref="K27:K28" si="263">+SUM(EM27:EX27)</f>
        <v>2825.40513521004</v>
      </c>
      <c r="L27" s="182">
        <f t="shared" ref="L27" si="264">+SUM(EY27:FJ27)</f>
        <v>3114.7980992940543</v>
      </c>
      <c r="M27" s="182">
        <f>+SUM(FK27:FV27)</f>
        <v>3257.0973411499999</v>
      </c>
      <c r="N27" s="182">
        <f t="shared" si="7"/>
        <v>3491.7992186800002</v>
      </c>
      <c r="O27" s="182">
        <f t="shared" si="54"/>
        <v>3901.3378984123356</v>
      </c>
      <c r="P27" s="182">
        <f t="shared" si="55"/>
        <v>372.32609687000001</v>
      </c>
      <c r="Q27" s="182">
        <f t="shared" si="56"/>
        <v>400.12641736</v>
      </c>
      <c r="R27" s="182">
        <f t="shared" si="57"/>
        <v>388.36447251000004</v>
      </c>
      <c r="S27" s="182">
        <f t="shared" si="58"/>
        <v>444.48716739999998</v>
      </c>
      <c r="T27" s="182">
        <f t="shared" si="59"/>
        <v>424.66774089</v>
      </c>
      <c r="U27" s="182">
        <f t="shared" si="60"/>
        <v>265.54296319000002</v>
      </c>
      <c r="V27" s="182">
        <f t="shared" si="61"/>
        <v>376.98858293999996</v>
      </c>
      <c r="W27" s="182">
        <f t="shared" si="62"/>
        <v>505.68256847000004</v>
      </c>
      <c r="X27" s="182">
        <f t="shared" si="63"/>
        <v>297.04852861000001</v>
      </c>
      <c r="Y27" s="182">
        <f t="shared" si="64"/>
        <v>180.57618417</v>
      </c>
      <c r="Z27" s="182">
        <f t="shared" si="65"/>
        <v>228.74342845000001</v>
      </c>
      <c r="AA27" s="182">
        <f t="shared" si="66"/>
        <v>199.30271370548206</v>
      </c>
      <c r="AB27" s="182">
        <f t="shared" si="67"/>
        <v>205.8402861688154</v>
      </c>
      <c r="AC27" s="182">
        <f t="shared" si="68"/>
        <v>201.01498839214872</v>
      </c>
      <c r="AD27" s="182">
        <f t="shared" si="69"/>
        <v>230.50785265881541</v>
      </c>
      <c r="AE27" s="182">
        <f t="shared" ref="AE27:AE28" si="265">+SUM(DC27:DE27)</f>
        <v>102.1974523470391</v>
      </c>
      <c r="AF27" s="182">
        <f t="shared" ref="AF27:AF28" si="266">+SUM(DF27:DH27)</f>
        <v>78.275591887039099</v>
      </c>
      <c r="AG27" s="182">
        <f t="shared" ref="AG27:AG28" si="267">+SUM(DI27:DK27)</f>
        <v>89.992667647039113</v>
      </c>
      <c r="AH27" s="182">
        <f t="shared" ref="AH27:AH28" si="268">+SUM(DL27:DN27)</f>
        <v>377.52156825703912</v>
      </c>
      <c r="AI27" s="182">
        <f t="shared" ref="AI27:AI28" si="269">+SUM(DO27:DQ27)</f>
        <v>177.068942545</v>
      </c>
      <c r="AJ27" s="182">
        <f t="shared" ref="AJ27:AJ28" si="270">+SUM(DR27:DT27)</f>
        <v>247.20608584500002</v>
      </c>
      <c r="AK27" s="182">
        <f t="shared" ref="AK27:AK28" si="271">+SUM(DU27:DW27)</f>
        <v>230.01840703499994</v>
      </c>
      <c r="AL27" s="182">
        <f t="shared" ref="AL27:AL28" si="272">+SUM(DX27:DZ27)</f>
        <v>291.49759708500005</v>
      </c>
      <c r="AM27" s="182">
        <f t="shared" ref="AM27:AM28" si="273">+SUM(EA27:EC27)</f>
        <v>578.99139066604994</v>
      </c>
      <c r="AN27" s="182">
        <f t="shared" ref="AN27:AN28" si="274">+SUM(ED27:EF27)</f>
        <v>558.87680944199997</v>
      </c>
      <c r="AO27" s="182">
        <f t="shared" ref="AO27:AO28" si="275">+SUM(EG27:EI27)</f>
        <v>602.77867320799999</v>
      </c>
      <c r="AP27" s="182">
        <f t="shared" ref="AP27:AP28" si="276">+SUM(EJ27:EL27)</f>
        <v>923.79529876008223</v>
      </c>
      <c r="AQ27" s="182">
        <f t="shared" ref="AQ27:AQ28" si="277">+SUM(EM27:EO27)</f>
        <v>666.10813382796505</v>
      </c>
      <c r="AR27" s="182">
        <f t="shared" ref="AR27:AR28" si="278">+SUM(EP27:ER27)</f>
        <v>666.61565177219995</v>
      </c>
      <c r="AS27" s="183">
        <f t="shared" ref="AS27:AS28" si="279">+SUM(ES27:EU27)</f>
        <v>703.89759679129997</v>
      </c>
      <c r="AT27" s="183">
        <f t="shared" ref="AT27:AT28" si="280">+SUM(EV27:EX27)</f>
        <v>788.78375281857507</v>
      </c>
      <c r="AU27" s="183">
        <f t="shared" si="106"/>
        <v>707.06741054124996</v>
      </c>
      <c r="AV27" s="183">
        <f t="shared" si="107"/>
        <v>694.00021363722908</v>
      </c>
      <c r="AW27" s="183">
        <f t="shared" si="108"/>
        <v>765.60078951995013</v>
      </c>
      <c r="AX27" s="183">
        <f t="shared" si="109"/>
        <v>948.12968559562501</v>
      </c>
      <c r="AY27" s="183">
        <f t="shared" ref="AY27:AY29" si="281">+SUM(FK27:FM27)</f>
        <v>763.05817139999999</v>
      </c>
      <c r="AZ27" s="183">
        <f t="shared" si="26"/>
        <v>740.89095297000006</v>
      </c>
      <c r="BA27" s="183">
        <f t="shared" si="70"/>
        <v>805.12992695000014</v>
      </c>
      <c r="BB27" s="183">
        <f t="shared" si="71"/>
        <v>948.01828983000007</v>
      </c>
      <c r="BC27" s="183">
        <f t="shared" si="72"/>
        <v>832.70636763000005</v>
      </c>
      <c r="BD27" s="183">
        <f t="shared" si="73"/>
        <v>805.70025760000021</v>
      </c>
      <c r="BE27" s="183">
        <f t="shared" si="74"/>
        <v>872.59186962000012</v>
      </c>
      <c r="BF27" s="183">
        <f t="shared" si="75"/>
        <v>982.05009405233477</v>
      </c>
      <c r="BG27" s="178">
        <f>+[1]FSS!AC35</f>
        <v>148.61846840000001</v>
      </c>
      <c r="BH27" s="178">
        <f>+[1]FSS!AD35</f>
        <v>145.62977941</v>
      </c>
      <c r="BI27" s="178">
        <f>+[1]FSS!AE35</f>
        <v>114.04106170000001</v>
      </c>
      <c r="BJ27" s="178">
        <f>+[1]FSS!AF35</f>
        <v>133.02876603000001</v>
      </c>
      <c r="BK27" s="178">
        <f>+[1]FSS!AG35</f>
        <v>113.88732359000001</v>
      </c>
      <c r="BL27" s="178">
        <f>+[1]FSS!AH35</f>
        <v>125.41000725000001</v>
      </c>
      <c r="BM27" s="178">
        <f>+[1]FSS!AI35</f>
        <v>131.06957548999998</v>
      </c>
      <c r="BN27" s="178">
        <f>+[1]FSS!AJ35</f>
        <v>125.89110101999999</v>
      </c>
      <c r="BO27" s="178">
        <f>+[1]FSS!AK35</f>
        <v>143.16574085000002</v>
      </c>
      <c r="BP27" s="178">
        <f>+[1]FSS!AL35</f>
        <v>116.87158664</v>
      </c>
      <c r="BQ27" s="178">
        <f>+[1]FSS!AM35</f>
        <v>115.96480539000005</v>
      </c>
      <c r="BR27" s="178">
        <f>+[1]FSS!AN35</f>
        <v>155.52808047999994</v>
      </c>
      <c r="BS27" s="178">
        <f>+[1]FSS!AO35</f>
        <v>174.94903454666667</v>
      </c>
      <c r="BT27" s="178">
        <f>+[1]FSS!AP35</f>
        <v>132.83455267666665</v>
      </c>
      <c r="BU27" s="178">
        <f>+[1]FSS!AQ35</f>
        <v>136.70358017666666</v>
      </c>
      <c r="BV27" s="178">
        <f>+[1]FSS!AR35</f>
        <v>152.2921064666667</v>
      </c>
      <c r="BW27" s="178">
        <f>+[1]FSS!AS35</f>
        <v>136.56089948666667</v>
      </c>
      <c r="BX27" s="178">
        <f>+[1]FSS!AT35</f>
        <v>135.81473493666664</v>
      </c>
      <c r="BY27" s="178">
        <f>+[1]FSS!AU35</f>
        <v>133.94670631666668</v>
      </c>
      <c r="BZ27" s="178">
        <f>+[1]FSS!AV35</f>
        <v>70.602797126666644</v>
      </c>
      <c r="CA27" s="178">
        <f>+[1]FSS!AW35</f>
        <v>60.993459746666709</v>
      </c>
      <c r="CB27" s="178">
        <f>+[1]FSS!AX35</f>
        <v>55.674668126666667</v>
      </c>
      <c r="CC27" s="178">
        <f>+[1]FSS!AY35</f>
        <v>138.85041475666659</v>
      </c>
      <c r="CD27" s="178">
        <f>+[1]FSS!AZ35</f>
        <v>182.4635000566667</v>
      </c>
      <c r="CE27" s="178">
        <f>+[1]FSS!BA35</f>
        <v>212.42616376000001</v>
      </c>
      <c r="CF27" s="178">
        <f>+[1]FSS!BB35</f>
        <v>66.990508080000012</v>
      </c>
      <c r="CG27" s="178">
        <f>+[1]FSS!BC35</f>
        <v>226.26589662999999</v>
      </c>
      <c r="CH27" s="178">
        <f>+[1]FSS!BD35</f>
        <v>160.46198336</v>
      </c>
      <c r="CI27" s="178">
        <f>+[1]FSS!BE35</f>
        <v>69.291254559999999</v>
      </c>
      <c r="CJ27" s="178">
        <f>+[1]FSS!BF35</f>
        <v>67.295290690000002</v>
      </c>
      <c r="CK27" s="178">
        <f>+[1]FSS!BG35</f>
        <v>55.955229719999991</v>
      </c>
      <c r="CL27" s="178">
        <f>+[1]FSS!BH35</f>
        <v>63.590147949999995</v>
      </c>
      <c r="CM27" s="178">
        <f>+[1]FSS!BI35</f>
        <v>61.030806500000004</v>
      </c>
      <c r="CN27" s="178">
        <f>+[1]FSS!BJ35</f>
        <v>46.850187390000002</v>
      </c>
      <c r="CO27" s="178">
        <f>+[1]FSS!BK35</f>
        <v>66.969110540000003</v>
      </c>
      <c r="CP27" s="178">
        <f>+[1]FSS!BL35</f>
        <v>114.92413052000001</v>
      </c>
      <c r="CQ27" s="178">
        <f>+[1]FSS!BM35</f>
        <v>66.943932686271808</v>
      </c>
      <c r="CR27" s="178">
        <f>+[1]FSS!BN35</f>
        <v>65.346506419605134</v>
      </c>
      <c r="CS27" s="178">
        <f>+[1]FSS!BO35</f>
        <v>67.012274599605135</v>
      </c>
      <c r="CT27" s="178">
        <f>+[1]FSS!BP35</f>
        <v>67.130522639605132</v>
      </c>
      <c r="CU27" s="178">
        <f>+[1]FSS!BQ35</f>
        <v>69.359768089605126</v>
      </c>
      <c r="CV27" s="178">
        <f>+[1]FSS!BR35</f>
        <v>69.349995439605138</v>
      </c>
      <c r="CW27" s="178">
        <f>+[1]FSS!BS35</f>
        <v>67.033668529605123</v>
      </c>
      <c r="CX27" s="178">
        <f>+[1]FSS!BT35</f>
        <v>66.362505886271791</v>
      </c>
      <c r="CY27" s="178">
        <f>+[1]FSS!BU35</f>
        <v>67.618813976271809</v>
      </c>
      <c r="CZ27" s="178">
        <f>+[1]FSS!BV35</f>
        <v>65.228348946271794</v>
      </c>
      <c r="DA27" s="178">
        <f>+[1]FSS!BW35</f>
        <v>65.4023164862718</v>
      </c>
      <c r="DB27" s="178">
        <f>+[1]FSS!BX35</f>
        <v>99.877187226271815</v>
      </c>
      <c r="DC27" s="178">
        <f>+[1]FSS!BY35</f>
        <v>26.978406039013038</v>
      </c>
      <c r="DD27" s="178">
        <f>+[1]FSS!BZ35</f>
        <v>40.165639349013034</v>
      </c>
      <c r="DE27" s="178">
        <f>+[1]FSS!CA35</f>
        <v>35.053406959013039</v>
      </c>
      <c r="DF27" s="178">
        <f>+[1]FSS!CB35</f>
        <v>28.832686769013037</v>
      </c>
      <c r="DG27" s="178">
        <f>+[1]FSS!CC35</f>
        <v>21.445599569013034</v>
      </c>
      <c r="DH27" s="178">
        <f>+[1]FSS!CD35</f>
        <v>27.997305549013035</v>
      </c>
      <c r="DI27" s="178">
        <f>+[1]FSS!CE35</f>
        <v>30.418487099013038</v>
      </c>
      <c r="DJ27" s="178">
        <f>+[1]FSS!CF35</f>
        <v>29.662999709013036</v>
      </c>
      <c r="DK27" s="178">
        <f>+[1]FSS!CG35</f>
        <v>29.911180839013042</v>
      </c>
      <c r="DL27" s="178">
        <f>+[1]FSS!CH35</f>
        <v>93.994744109013027</v>
      </c>
      <c r="DM27" s="178">
        <f>+[1]FSS!CI35</f>
        <v>91.228806419013026</v>
      </c>
      <c r="DN27" s="178">
        <f>+[1]FSS!CJ35</f>
        <v>192.29801772901303</v>
      </c>
      <c r="DO27" s="178">
        <f>+[1]FSS!CK35</f>
        <v>68.659369208333331</v>
      </c>
      <c r="DP27" s="178">
        <f>+[1]FSS!CL35</f>
        <v>74.023255988333332</v>
      </c>
      <c r="DQ27" s="178">
        <f>+[1]FSS!CM35</f>
        <v>34.386317348333336</v>
      </c>
      <c r="DR27" s="178">
        <f>+[1]FSS!CN35</f>
        <v>106.90062463833334</v>
      </c>
      <c r="DS27" s="178">
        <f>+[1]FSS!CO35</f>
        <v>71.618546008333325</v>
      </c>
      <c r="DT27" s="178">
        <f>+[1]FSS!CP35</f>
        <v>68.686915198333338</v>
      </c>
      <c r="DU27" s="178">
        <f>+[1]FSS!CQ35</f>
        <v>71.02120580833332</v>
      </c>
      <c r="DV27" s="178">
        <f>+[1]FSS!CR35</f>
        <v>89.475278908333337</v>
      </c>
      <c r="DW27" s="178">
        <f>+[1]FSS!CS35</f>
        <v>69.521922318333296</v>
      </c>
      <c r="DX27" s="178">
        <f>+[1]FSS!CT35</f>
        <v>70.424280628333378</v>
      </c>
      <c r="DY27" s="178">
        <f>+[1]FSS!CU35</f>
        <v>74.80892854833337</v>
      </c>
      <c r="DZ27" s="178">
        <f>+[1]FSS!CV35</f>
        <v>146.26438790833333</v>
      </c>
      <c r="EA27" s="178">
        <f>+[1]FSS!CW35</f>
        <v>186.22733876333334</v>
      </c>
      <c r="EB27" s="178">
        <f>+[1]FSS!CX35</f>
        <v>183.91666771133333</v>
      </c>
      <c r="EC27" s="178">
        <f>+[1]FSS!CY35</f>
        <v>208.84738419138327</v>
      </c>
      <c r="ED27" s="178">
        <f>+[1]FSS!CZ35</f>
        <v>187.39268070733334</v>
      </c>
      <c r="EE27" s="178">
        <f>+[1]FSS!DA35</f>
        <v>185.54991043333334</v>
      </c>
      <c r="EF27" s="178">
        <f>+[1]FSS!DB35</f>
        <v>185.93421830133332</v>
      </c>
      <c r="EG27" s="178">
        <f>+[1]FSS!DC35</f>
        <v>190.65286799733335</v>
      </c>
      <c r="EH27" s="178">
        <f>+[1]FSS!DD35</f>
        <v>220.47320980133335</v>
      </c>
      <c r="EI27" s="178">
        <f>+[1]FSS!DE35</f>
        <v>191.65259540933332</v>
      </c>
      <c r="EJ27" s="178">
        <f>+[1]FSS!DF35</f>
        <v>235.86049740341568</v>
      </c>
      <c r="EK27" s="178">
        <f>+[1]FSS!DG35</f>
        <v>192.84144106333332</v>
      </c>
      <c r="EL27" s="178">
        <f>+[1]FSS!DH35</f>
        <v>495.09336029333332</v>
      </c>
      <c r="EM27" s="178">
        <f>+[1]FSS!DI35</f>
        <v>215.71870294274001</v>
      </c>
      <c r="EN27" s="178">
        <f>+[1]FSS!DJ35</f>
        <v>233.64443071472499</v>
      </c>
      <c r="EO27" s="178">
        <f>+[1]FSS!DK35</f>
        <v>216.74500017050005</v>
      </c>
      <c r="EP27" s="178">
        <f>+[1]FSS!DL35</f>
        <v>207.61811984905</v>
      </c>
      <c r="EQ27" s="178">
        <f>+[1]FSS!DM35</f>
        <v>252.98145559269997</v>
      </c>
      <c r="ER27" s="178">
        <f>+[1]FSS!DN35</f>
        <v>206.01607633045001</v>
      </c>
      <c r="ES27" s="178">
        <f>+[1]FSS!DO35</f>
        <v>228.1944248879</v>
      </c>
      <c r="ET27" s="178">
        <f>+[1]FSS!DP35</f>
        <v>253.03903828547502</v>
      </c>
      <c r="EU27" s="178">
        <f>+[1]FSS!DQ35</f>
        <v>222.66413361792499</v>
      </c>
      <c r="EV27" s="178">
        <f>+[1]FSS!DR35</f>
        <v>213.92830250362502</v>
      </c>
      <c r="EW27" s="178">
        <f>+[1]FSS!DS35</f>
        <v>212.74843806440006</v>
      </c>
      <c r="EX27" s="178">
        <f>+[1]FSS!DT35</f>
        <v>362.10701225054999</v>
      </c>
      <c r="EY27" s="178">
        <f>+[1]FSS!DU35</f>
        <v>224.99330906159997</v>
      </c>
      <c r="EZ27" s="178">
        <f>+[1]FSS!DV35</f>
        <v>222.63916832215</v>
      </c>
      <c r="FA27" s="178">
        <f>+[1]FSS!DW35</f>
        <v>259.43493315749998</v>
      </c>
      <c r="FB27" s="178">
        <f>+[1]FSS!DX35</f>
        <v>227.72858341758496</v>
      </c>
      <c r="FC27" s="178">
        <f>+[1]FSS!DY35</f>
        <v>228.04796994087499</v>
      </c>
      <c r="FD27" s="178">
        <f>+[1]FSS!DZ35</f>
        <v>238.22366027876905</v>
      </c>
      <c r="FE27" s="178">
        <f>+[1]FSS!EA35</f>
        <v>244.89655829665006</v>
      </c>
      <c r="FF27" s="178">
        <f>+[1]FSS!EB35</f>
        <v>295.04313669679999</v>
      </c>
      <c r="FG27" s="178">
        <f>+[1]FSS!EC35</f>
        <v>225.66109452650002</v>
      </c>
      <c r="FH27" s="178">
        <f>+[1]FSS!ED35</f>
        <v>228.14727769499999</v>
      </c>
      <c r="FI27" s="178">
        <f>+[1]FSS!EE35</f>
        <v>228.38870507519997</v>
      </c>
      <c r="FJ27" s="178">
        <f>+[1]FSS!EF35</f>
        <v>491.59370282542505</v>
      </c>
      <c r="FK27" s="178">
        <f>+[1]FSS!EG35</f>
        <v>225.58466902999996</v>
      </c>
      <c r="FL27" s="178">
        <f>+[1]FSS!EH35</f>
        <v>262.29060679000003</v>
      </c>
      <c r="FM27" s="178">
        <f>+[1]FSS!EI35</f>
        <v>275.18289557999998</v>
      </c>
      <c r="FN27" s="178">
        <f>+[1]FSS!EJ35</f>
        <v>246.16269512000005</v>
      </c>
      <c r="FO27" s="178">
        <f>+[1]FSS!EK35</f>
        <v>247.15452422000001</v>
      </c>
      <c r="FP27" s="178">
        <f>+[1]FSS!EL35</f>
        <v>247.57373363000002</v>
      </c>
      <c r="FQ27" s="178">
        <f>+[1]FSS!EM35</f>
        <v>244.25136133000001</v>
      </c>
      <c r="FR27" s="178">
        <f>+[1]FSS!EN35</f>
        <v>309.16153326000011</v>
      </c>
      <c r="FS27" s="178">
        <f>+[1]FSS!EO35</f>
        <v>251.71703235999999</v>
      </c>
      <c r="FT27" s="178">
        <f>+[1]FSS!EP35</f>
        <v>254.95165850999999</v>
      </c>
      <c r="FU27" s="178">
        <f>+[1]FSS!EQ35</f>
        <v>238.33095276999998</v>
      </c>
      <c r="FV27" s="178">
        <f>+[1]FSS!ER35</f>
        <v>454.7356785500001</v>
      </c>
      <c r="FW27" s="178">
        <f>+[1]FSS!ES35</f>
        <v>274.29407756000001</v>
      </c>
      <c r="FX27" s="178">
        <f>+[1]FSS!ET35</f>
        <v>264.22129279999996</v>
      </c>
      <c r="FY27" s="178">
        <f>+[1]FSS!EU35</f>
        <v>302.86229151000003</v>
      </c>
      <c r="FZ27" s="178">
        <f>+[1]FSS!EV35</f>
        <v>265.62278332000005</v>
      </c>
      <c r="GA27" s="178">
        <f>+[1]FSS!EW35</f>
        <v>269.3871953100001</v>
      </c>
      <c r="GB27" s="178">
        <f>+[1]FSS!EX35</f>
        <v>268.10951397000002</v>
      </c>
      <c r="GC27" s="178">
        <f>+[1]FSS!EY35</f>
        <v>268.20354832000004</v>
      </c>
      <c r="GD27" s="178">
        <f>+[1]FSS!EZ35</f>
        <v>331.52985081000003</v>
      </c>
      <c r="GE27" s="178">
        <f>+[1]FSS!FA35</f>
        <v>269.97229250000004</v>
      </c>
      <c r="GF27" s="178">
        <f>+[1]FSS!FB35</f>
        <v>271.08972631</v>
      </c>
      <c r="GG27" s="178">
        <f>+[1]FSS!FC35</f>
        <v>270.90579115000008</v>
      </c>
      <c r="GH27" s="178">
        <f>+[1]FSS!FD35</f>
        <v>435.60085511999989</v>
      </c>
      <c r="GI27" s="178">
        <f>+[1]FSS!FE35</f>
        <v>275.54344778233485</v>
      </c>
    </row>
    <row r="28" spans="2:191">
      <c r="B28" s="186">
        <v>12313</v>
      </c>
      <c r="C28" s="220" t="s">
        <v>105</v>
      </c>
      <c r="D28" s="182">
        <f t="shared" si="256"/>
        <v>7142.0536677433347</v>
      </c>
      <c r="E28" s="182">
        <f t="shared" si="257"/>
        <v>3529.2029509500007</v>
      </c>
      <c r="F28" s="182">
        <f t="shared" si="258"/>
        <v>3600.7733115700003</v>
      </c>
      <c r="G28" s="182">
        <f t="shared" si="259"/>
        <v>3113.9261807500006</v>
      </c>
      <c r="H28" s="182">
        <f t="shared" si="260"/>
        <v>3287.26349218</v>
      </c>
      <c r="I28" s="182">
        <f t="shared" si="261"/>
        <v>3884.7895335400003</v>
      </c>
      <c r="J28" s="182">
        <f t="shared" si="262"/>
        <v>3721.8456848600017</v>
      </c>
      <c r="K28" s="182">
        <f t="shared" si="263"/>
        <v>3073.2626794500002</v>
      </c>
      <c r="L28" s="182">
        <f t="shared" si="104"/>
        <v>3636.2082725600008</v>
      </c>
      <c r="M28" s="182">
        <f t="shared" ref="M28:M70" si="282">+SUM(FK28:FV28)</f>
        <v>3731.5246104700018</v>
      </c>
      <c r="N28" s="182">
        <f t="shared" si="7"/>
        <v>3663.4510869933351</v>
      </c>
      <c r="O28" s="182">
        <f t="shared" si="54"/>
        <v>4619.360375463335</v>
      </c>
      <c r="P28" s="182">
        <f t="shared" si="55"/>
        <v>664.99284236000028</v>
      </c>
      <c r="Q28" s="182">
        <f t="shared" si="56"/>
        <v>1030.4320739999996</v>
      </c>
      <c r="R28" s="182">
        <f t="shared" si="57"/>
        <v>827.26837592000038</v>
      </c>
      <c r="S28" s="182">
        <f t="shared" si="58"/>
        <v>825.48748880000016</v>
      </c>
      <c r="T28" s="182">
        <f t="shared" si="59"/>
        <v>807.63769792000016</v>
      </c>
      <c r="U28" s="182">
        <f t="shared" si="60"/>
        <v>929.92646938999951</v>
      </c>
      <c r="V28" s="182">
        <f t="shared" si="61"/>
        <v>966.1512948400009</v>
      </c>
      <c r="W28" s="182">
        <f t="shared" si="62"/>
        <v>754.18686047999995</v>
      </c>
      <c r="X28" s="182">
        <f t="shared" si="63"/>
        <v>996.08116877999987</v>
      </c>
      <c r="Y28" s="182">
        <f t="shared" si="64"/>
        <v>577.95887895000033</v>
      </c>
      <c r="Z28" s="182">
        <f t="shared" si="65"/>
        <v>1272.5464033600001</v>
      </c>
      <c r="AA28" s="182">
        <f t="shared" si="66"/>
        <v>375.28306175000006</v>
      </c>
      <c r="AB28" s="182">
        <f t="shared" si="67"/>
        <v>793.59222068999998</v>
      </c>
      <c r="AC28" s="182">
        <f t="shared" si="68"/>
        <v>1008.6786038499993</v>
      </c>
      <c r="AD28" s="182">
        <f t="shared" si="69"/>
        <v>936.37229446000117</v>
      </c>
      <c r="AE28" s="182">
        <f t="shared" si="265"/>
        <v>765.72241952000002</v>
      </c>
      <c r="AF28" s="182">
        <f t="shared" si="266"/>
        <v>805.99127328999964</v>
      </c>
      <c r="AG28" s="182">
        <f t="shared" si="267"/>
        <v>585.79578986000001</v>
      </c>
      <c r="AH28" s="182">
        <f t="shared" si="268"/>
        <v>1129.7540095100001</v>
      </c>
      <c r="AI28" s="182">
        <f t="shared" si="269"/>
        <v>778.53473305</v>
      </c>
      <c r="AJ28" s="182">
        <f t="shared" si="270"/>
        <v>998.41654960000017</v>
      </c>
      <c r="AK28" s="182">
        <f t="shared" si="271"/>
        <v>1046.5670748600003</v>
      </c>
      <c r="AL28" s="182">
        <f t="shared" si="272"/>
        <v>1061.2711760299999</v>
      </c>
      <c r="AM28" s="182">
        <f t="shared" si="273"/>
        <v>624.45770964000008</v>
      </c>
      <c r="AN28" s="182">
        <f t="shared" si="274"/>
        <v>1108.8622449300001</v>
      </c>
      <c r="AO28" s="182">
        <f t="shared" si="275"/>
        <v>824.18437991000019</v>
      </c>
      <c r="AP28" s="182">
        <f t="shared" si="276"/>
        <v>1164.3413503800009</v>
      </c>
      <c r="AQ28" s="182">
        <f t="shared" si="277"/>
        <v>435.08225718000006</v>
      </c>
      <c r="AR28" s="182">
        <f t="shared" si="278"/>
        <v>1163.1302496700005</v>
      </c>
      <c r="AS28" s="183">
        <f t="shared" si="279"/>
        <v>582.48891997999954</v>
      </c>
      <c r="AT28" s="183">
        <f t="shared" si="280"/>
        <v>892.56125262</v>
      </c>
      <c r="AU28" s="183">
        <f t="shared" si="106"/>
        <v>762.60695477000036</v>
      </c>
      <c r="AV28" s="183">
        <f t="shared" si="107"/>
        <v>915.0377574299996</v>
      </c>
      <c r="AW28" s="183">
        <f t="shared" si="108"/>
        <v>570.32404754999936</v>
      </c>
      <c r="AX28" s="183">
        <f t="shared" si="109"/>
        <v>1388.2395128100011</v>
      </c>
      <c r="AY28" s="183">
        <f t="shared" si="281"/>
        <v>805.08374102000016</v>
      </c>
      <c r="AZ28" s="183">
        <f t="shared" si="26"/>
        <v>931.61473414000068</v>
      </c>
      <c r="BA28" s="183">
        <f t="shared" si="70"/>
        <v>905.20003893999933</v>
      </c>
      <c r="BB28" s="183">
        <f t="shared" si="71"/>
        <v>1089.6260963700015</v>
      </c>
      <c r="BC28" s="183">
        <f t="shared" si="72"/>
        <v>1218.9081593399997</v>
      </c>
      <c r="BD28" s="183">
        <f t="shared" si="73"/>
        <v>869.97512968000137</v>
      </c>
      <c r="BE28" s="183">
        <f t="shared" si="74"/>
        <v>874.82024380999951</v>
      </c>
      <c r="BF28" s="183">
        <f t="shared" si="75"/>
        <v>928.12954992333493</v>
      </c>
      <c r="BG28" s="178">
        <f>+[1]GADS!AC35</f>
        <v>244.15649097000002</v>
      </c>
      <c r="BH28" s="178">
        <f>+[1]GADS!AD35</f>
        <v>232.37684350999999</v>
      </c>
      <c r="BI28" s="178">
        <f>+[1]GADS!AE35</f>
        <v>250.99395822999986</v>
      </c>
      <c r="BJ28" s="178">
        <f>+[1]GADS!AF35</f>
        <v>199.87018823000028</v>
      </c>
      <c r="BK28" s="178">
        <f>+[1]GADS!AG35</f>
        <v>225.78686953999977</v>
      </c>
      <c r="BL28" s="178">
        <f>+[1]GADS!AH35</f>
        <v>239.33578459000023</v>
      </c>
      <c r="BM28" s="178">
        <f>+[1]GADS!AI35</f>
        <v>240.06309101999977</v>
      </c>
      <c r="BN28" s="178">
        <f>+[1]GADS!AJ35</f>
        <v>323.51961252000001</v>
      </c>
      <c r="BO28" s="178">
        <f>+[1]GADS!AK35</f>
        <v>466.84937045999982</v>
      </c>
      <c r="BP28" s="178">
        <f>+[1]GADS!AL35</f>
        <v>250.73514957999942</v>
      </c>
      <c r="BQ28" s="178">
        <f>+[1]GADS!AM35</f>
        <v>260.3265513700012</v>
      </c>
      <c r="BR28" s="178">
        <f>+[1]GADS!AN35</f>
        <v>316.20667496999977</v>
      </c>
      <c r="BS28" s="178">
        <f>+[1]GADS!AO35</f>
        <v>311.82409691000004</v>
      </c>
      <c r="BT28" s="178">
        <f>+[1]GADS!AP35</f>
        <v>257.55412382999992</v>
      </c>
      <c r="BU28" s="178">
        <f>+[1]GADS!AQ35</f>
        <v>256.1092680600002</v>
      </c>
      <c r="BV28" s="178">
        <f>+[1]GADS!AR35</f>
        <v>209.91859468999974</v>
      </c>
      <c r="BW28" s="178">
        <f>+[1]GADS!AS35</f>
        <v>250.04355075999979</v>
      </c>
      <c r="BX28" s="178">
        <f>+[1]GADS!AT35</f>
        <v>347.67555247000064</v>
      </c>
      <c r="BY28" s="178">
        <f>+[1]GADS!AU35</f>
        <v>302.01457935999929</v>
      </c>
      <c r="BZ28" s="178">
        <f>+[1]GADS!AV35</f>
        <v>327.50855569000055</v>
      </c>
      <c r="CA28" s="178">
        <f>+[1]GADS!AW35</f>
        <v>300.40333433999967</v>
      </c>
      <c r="CB28" s="178">
        <f>+[1]GADS!AX35</f>
        <v>333.7823941100005</v>
      </c>
      <c r="CC28" s="178">
        <f>+[1]GADS!AY35</f>
        <v>287.16245062999997</v>
      </c>
      <c r="CD28" s="178">
        <f>+[1]GADS!AZ35</f>
        <v>345.20645010000044</v>
      </c>
      <c r="CE28" s="178">
        <f>+[1]GADS!BA35</f>
        <v>138.71854695000002</v>
      </c>
      <c r="CF28" s="178">
        <f>+[1]GADS!BB35</f>
        <v>365.44334412999996</v>
      </c>
      <c r="CG28" s="178">
        <f>+[1]GADS!BC35</f>
        <v>250.02496939999997</v>
      </c>
      <c r="CH28" s="178">
        <f>+[1]GADS!BD35</f>
        <v>343.28946887000029</v>
      </c>
      <c r="CI28" s="178">
        <f>+[1]GADS!BE35</f>
        <v>322.44068687999993</v>
      </c>
      <c r="CJ28" s="178">
        <f>+[1]GADS!BF35</f>
        <v>330.35101302999965</v>
      </c>
      <c r="CK28" s="178">
        <f>+[1]GADS!BG35</f>
        <v>368.51601808999976</v>
      </c>
      <c r="CL28" s="178">
        <f>+[1]GADS!BH35</f>
        <v>103.35738539000067</v>
      </c>
      <c r="CM28" s="178">
        <f>+[1]GADS!BI35</f>
        <v>106.08547546999989</v>
      </c>
      <c r="CN28" s="178">
        <f>+[1]GADS!BJ35</f>
        <v>327.41699078000011</v>
      </c>
      <c r="CO28" s="178">
        <f>+[1]GADS!BK35</f>
        <v>121.34977026999968</v>
      </c>
      <c r="CP28" s="178">
        <f>+[1]GADS!BL35</f>
        <v>823.77964231000033</v>
      </c>
      <c r="CQ28" s="178">
        <f>+[1]GADS!BM35</f>
        <v>69.560373370000008</v>
      </c>
      <c r="CR28" s="178">
        <f>+[1]GADS!BN35</f>
        <v>41.777383870000008</v>
      </c>
      <c r="CS28" s="178">
        <f>+[1]GADS!BO35</f>
        <v>263.94530451000003</v>
      </c>
      <c r="CT28" s="178">
        <f>+[1]GADS!BP35</f>
        <v>356.45129944999991</v>
      </c>
      <c r="CU28" s="178">
        <f>+[1]GADS!BQ35</f>
        <v>53.532040000000052</v>
      </c>
      <c r="CV28" s="178">
        <f>+[1]GADS!BR35</f>
        <v>383.60888124000007</v>
      </c>
      <c r="CW28" s="178">
        <f>+[1]GADS!BS35</f>
        <v>493.21668952000027</v>
      </c>
      <c r="CX28" s="178">
        <f>+[1]GADS!BT35</f>
        <v>250.8515781499998</v>
      </c>
      <c r="CY28" s="178">
        <f>+[1]GADS!BU35</f>
        <v>264.61033617999919</v>
      </c>
      <c r="CZ28" s="178">
        <f>+[1]GADS!BV35</f>
        <v>245.35571879000145</v>
      </c>
      <c r="DA28" s="178">
        <f>+[1]GADS!BW35</f>
        <v>239.76857564999909</v>
      </c>
      <c r="DB28" s="178">
        <f>+[1]GADS!BX35</f>
        <v>451.24800002000063</v>
      </c>
      <c r="DC28" s="178">
        <f>+[1]GADS!BY35</f>
        <v>235.93293059000001</v>
      </c>
      <c r="DD28" s="178">
        <f>+[1]GADS!BZ35</f>
        <v>225.57339662999999</v>
      </c>
      <c r="DE28" s="178">
        <f>+[1]GADS!CA35</f>
        <v>304.21609230000001</v>
      </c>
      <c r="DF28" s="178">
        <f>+[1]GADS!CB35</f>
        <v>218.06004579</v>
      </c>
      <c r="DG28" s="178">
        <f>+[1]GADS!CC35</f>
        <v>312.43773831999954</v>
      </c>
      <c r="DH28" s="178">
        <f>+[1]GADS!CD35</f>
        <v>275.4934891800001</v>
      </c>
      <c r="DI28" s="178">
        <f>+[1]GADS!CE35</f>
        <v>233.0363403500005</v>
      </c>
      <c r="DJ28" s="178">
        <f>+[1]GADS!CF35</f>
        <v>280.01696112999957</v>
      </c>
      <c r="DK28" s="178">
        <f>+[1]GADS!CG35</f>
        <v>72.742488379999941</v>
      </c>
      <c r="DL28" s="178">
        <f>+[1]GADS!CH35</f>
        <v>477.93355532000032</v>
      </c>
      <c r="DM28" s="178">
        <f>+[1]GADS!CI35</f>
        <v>314.83561174999977</v>
      </c>
      <c r="DN28" s="178">
        <f>+[1]GADS!CJ35</f>
        <v>336.98484243999997</v>
      </c>
      <c r="DO28" s="178">
        <f>+[1]GADS!CK35</f>
        <v>209.45105208000004</v>
      </c>
      <c r="DP28" s="178">
        <f>+[1]GADS!CL35</f>
        <v>320.29335519</v>
      </c>
      <c r="DQ28" s="178">
        <f>+[1]GADS!CM35</f>
        <v>248.79032577999999</v>
      </c>
      <c r="DR28" s="178">
        <f>+[1]GADS!CN35</f>
        <v>373.58688625999991</v>
      </c>
      <c r="DS28" s="178">
        <f>+[1]GADS!CO35</f>
        <v>337.12971761999984</v>
      </c>
      <c r="DT28" s="178">
        <f>+[1]GADS!CP35</f>
        <v>287.69994572000041</v>
      </c>
      <c r="DU28" s="178">
        <f>+[1]GADS!CQ35</f>
        <v>411.43087551000031</v>
      </c>
      <c r="DV28" s="178">
        <f>+[1]GADS!CR35</f>
        <v>352.68042793999984</v>
      </c>
      <c r="DW28" s="178">
        <f>+[1]GADS!CS35</f>
        <v>282.45577141000012</v>
      </c>
      <c r="DX28" s="178">
        <f>+[1]GADS!CT35</f>
        <v>309.64388632000009</v>
      </c>
      <c r="DY28" s="178">
        <f>+[1]GADS!CU35</f>
        <v>327.71334936999938</v>
      </c>
      <c r="DZ28" s="178">
        <f>+[1]GADS!CV35</f>
        <v>423.91394034000052</v>
      </c>
      <c r="EA28" s="178">
        <f>+[1]GADS!CW35</f>
        <v>250.11273077000001</v>
      </c>
      <c r="EB28" s="178">
        <f>+[1]GADS!CX35</f>
        <v>273.14881135999997</v>
      </c>
      <c r="EC28" s="178">
        <f>+[1]GADS!CY35</f>
        <v>101.19616751000009</v>
      </c>
      <c r="ED28" s="178">
        <f>+[1]GADS!CZ35</f>
        <v>459.59337781000011</v>
      </c>
      <c r="EE28" s="178">
        <f>+[1]GADS!DA35</f>
        <v>299.70794300000006</v>
      </c>
      <c r="EF28" s="178">
        <f>+[1]GADS!DB35</f>
        <v>349.56092411999992</v>
      </c>
      <c r="EG28" s="178">
        <f>+[1]GADS!DC35</f>
        <v>280.00259298999998</v>
      </c>
      <c r="EH28" s="178">
        <f>+[1]GADS!DD35</f>
        <v>253.50736492000075</v>
      </c>
      <c r="EI28" s="178">
        <f>+[1]GADS!DE35</f>
        <v>290.67442199999942</v>
      </c>
      <c r="EJ28" s="178">
        <f>+[1]GADS!DF35</f>
        <v>127.74370894999905</v>
      </c>
      <c r="EK28" s="178">
        <f>+[1]GADS!DG35</f>
        <v>136.68686829000026</v>
      </c>
      <c r="EL28" s="178">
        <f>+[1]GADS!DH35</f>
        <v>899.91077314000154</v>
      </c>
      <c r="EM28" s="178">
        <f>+[1]GADS!DI35</f>
        <v>13.447577339999999</v>
      </c>
      <c r="EN28" s="178">
        <f>+[1]GADS!DJ35</f>
        <v>302.65999148999992</v>
      </c>
      <c r="EO28" s="178">
        <f>+[1]GADS!DK35</f>
        <v>118.97468835000011</v>
      </c>
      <c r="EP28" s="178">
        <f>+[1]GADS!DL35</f>
        <v>144.30787768999988</v>
      </c>
      <c r="EQ28" s="178">
        <f>+[1]GADS!DM35</f>
        <v>820.82196233000025</v>
      </c>
      <c r="ER28" s="178">
        <f>+[1]GADS!DN35</f>
        <v>198.00040965000034</v>
      </c>
      <c r="ES28" s="178">
        <f>+[1]GADS!DO35</f>
        <v>189.2132387499997</v>
      </c>
      <c r="ET28" s="178">
        <f>+[1]GADS!DP35</f>
        <v>217.35217115999941</v>
      </c>
      <c r="EU28" s="178">
        <f>+[1]GADS!DQ35</f>
        <v>175.92351007000039</v>
      </c>
      <c r="EV28" s="178">
        <f>+[1]GADS!DR35</f>
        <v>219.162667760001</v>
      </c>
      <c r="EW28" s="178">
        <f>+[1]GADS!DS35</f>
        <v>193.21138740000009</v>
      </c>
      <c r="EX28" s="178">
        <f>+[1]GADS!DT35</f>
        <v>480.18719745999886</v>
      </c>
      <c r="EY28" s="178">
        <f>+[1]GADS!DU35</f>
        <v>246.27879504000001</v>
      </c>
      <c r="EZ28" s="178">
        <f>+[1]GADS!DV35</f>
        <v>231.77977862999995</v>
      </c>
      <c r="FA28" s="178">
        <f>+[1]GADS!DW35</f>
        <v>284.54838110000043</v>
      </c>
      <c r="FB28" s="178">
        <f>+[1]GADS!DX35</f>
        <v>309.5505353299996</v>
      </c>
      <c r="FC28" s="178">
        <f>+[1]GADS!DY35</f>
        <v>271.71681667999997</v>
      </c>
      <c r="FD28" s="178">
        <f>+[1]GADS!DZ35</f>
        <v>333.77040542000015</v>
      </c>
      <c r="FE28" s="178">
        <f>+[1]GADS!EA35</f>
        <v>243.3315098700001</v>
      </c>
      <c r="FF28" s="178">
        <f>+[1]GADS!EB35</f>
        <v>245.89748383999935</v>
      </c>
      <c r="FG28" s="178">
        <f>+[1]GADS!EC35</f>
        <v>81.095053839999878</v>
      </c>
      <c r="FH28" s="178">
        <f>+[1]GADS!ED35</f>
        <v>417.55410341000083</v>
      </c>
      <c r="FI28" s="178">
        <f>+[1]GADS!EE35</f>
        <v>236.70694948000053</v>
      </c>
      <c r="FJ28" s="178">
        <f>+[1]GADS!EF35</f>
        <v>733.97845991999975</v>
      </c>
      <c r="FK28" s="178">
        <f>+[1]GADS!EG35</f>
        <v>73.445517615</v>
      </c>
      <c r="FL28" s="178">
        <f>+[1]GADS!EH35</f>
        <v>448.34450397499978</v>
      </c>
      <c r="FM28" s="178">
        <f>+[1]GADS!EI35</f>
        <v>283.29371943000035</v>
      </c>
      <c r="FN28" s="178">
        <f>+[1]GADS!EJ35</f>
        <v>272.40170526999941</v>
      </c>
      <c r="FO28" s="178">
        <f>+[1]GADS!EK35</f>
        <v>108.70728847000029</v>
      </c>
      <c r="FP28" s="178">
        <f>+[1]GADS!EL35</f>
        <v>550.50574040000095</v>
      </c>
      <c r="FQ28" s="178">
        <f>+[1]GADS!EM35</f>
        <v>305.88211226999863</v>
      </c>
      <c r="FR28" s="178">
        <f>+[1]GADS!EN35</f>
        <v>293.7885213400009</v>
      </c>
      <c r="FS28" s="178">
        <f>+[1]GADS!EO35</f>
        <v>305.5294053299998</v>
      </c>
      <c r="FT28" s="178">
        <f>+[1]GADS!EP35</f>
        <v>300.15086229000184</v>
      </c>
      <c r="FU28" s="178">
        <f>+[1]GADS!EQ35</f>
        <v>366.18803037999771</v>
      </c>
      <c r="FV28" s="178">
        <f>+[1]GADS!ER35</f>
        <v>423.2872037000019</v>
      </c>
      <c r="FW28" s="178">
        <f>+[1]GADS!ES35</f>
        <v>16.54454535</v>
      </c>
      <c r="FX28" s="178">
        <f>+[1]GADS!ET35</f>
        <v>575.83006267999974</v>
      </c>
      <c r="FY28" s="178">
        <f>+[1]GADS!EU35</f>
        <v>321.47568635000044</v>
      </c>
      <c r="FZ28" s="178">
        <f>+[1]GADS!EV35</f>
        <v>321.6024103099993</v>
      </c>
      <c r="GA28" s="178">
        <f>+[1]GADS!EW35</f>
        <v>296.81276059000083</v>
      </c>
      <c r="GB28" s="178">
        <f>+[1]GADS!EX35</f>
        <v>288.16228276000078</v>
      </c>
      <c r="GC28" s="178">
        <f>+[1]GADS!EY35</f>
        <v>285.0000863299997</v>
      </c>
      <c r="GD28" s="178">
        <f>+[1]GADS!EZ35</f>
        <v>311.74018582999878</v>
      </c>
      <c r="GE28" s="178">
        <f>+[1]GADS!FA35</f>
        <v>267.9258368900002</v>
      </c>
      <c r="GF28" s="178">
        <f>+[1]GADS!FB35</f>
        <v>295.15422109000048</v>
      </c>
      <c r="GG28" s="178">
        <f>+[1]GADS!FC35</f>
        <v>286.30300933333399</v>
      </c>
      <c r="GH28" s="178">
        <f>+[1]GADS!FD35</f>
        <v>396.89999948000121</v>
      </c>
      <c r="GI28" s="178">
        <f>+[1]GADS!FE35</f>
        <v>244.92654110999982</v>
      </c>
    </row>
    <row r="29" spans="2:191">
      <c r="B29" s="186">
        <v>12314</v>
      </c>
      <c r="C29" s="220" t="s">
        <v>112</v>
      </c>
      <c r="D29" s="182">
        <f t="shared" si="256"/>
        <v>0</v>
      </c>
      <c r="E29" s="182">
        <f t="shared" si="257"/>
        <v>0</v>
      </c>
      <c r="F29" s="182">
        <f t="shared" si="258"/>
        <v>0</v>
      </c>
      <c r="G29" s="182">
        <f t="shared" si="259"/>
        <v>0</v>
      </c>
      <c r="H29" s="182">
        <f t="shared" ref="H29" si="283">+SUM(DC29:DN29)</f>
        <v>0</v>
      </c>
      <c r="I29" s="182">
        <f t="shared" ref="I29" si="284">+SUM(DO29:DZ29)</f>
        <v>0</v>
      </c>
      <c r="J29" s="182">
        <f t="shared" ref="J29" si="285">+SUM(EA29:EL29)</f>
        <v>0</v>
      </c>
      <c r="K29" s="182">
        <f t="shared" ref="K29" si="286">+SUM(EM29:EX29)</f>
        <v>0</v>
      </c>
      <c r="L29" s="182">
        <f t="shared" si="104"/>
        <v>0</v>
      </c>
      <c r="M29" s="182">
        <f t="shared" si="282"/>
        <v>0</v>
      </c>
      <c r="N29" s="182">
        <f t="shared" si="7"/>
        <v>0</v>
      </c>
      <c r="O29" s="182">
        <f t="shared" si="54"/>
        <v>0</v>
      </c>
      <c r="P29" s="182">
        <f t="shared" si="55"/>
        <v>0</v>
      </c>
      <c r="Q29" s="182">
        <f t="shared" si="56"/>
        <v>0</v>
      </c>
      <c r="R29" s="182">
        <f t="shared" si="57"/>
        <v>0</v>
      </c>
      <c r="S29" s="182">
        <f t="shared" si="58"/>
        <v>0</v>
      </c>
      <c r="T29" s="182">
        <f t="shared" si="59"/>
        <v>0</v>
      </c>
      <c r="U29" s="182">
        <f t="shared" si="60"/>
        <v>0</v>
      </c>
      <c r="V29" s="182">
        <f t="shared" si="61"/>
        <v>0</v>
      </c>
      <c r="W29" s="182">
        <f t="shared" si="62"/>
        <v>0</v>
      </c>
      <c r="X29" s="182">
        <f t="shared" si="63"/>
        <v>0</v>
      </c>
      <c r="Y29" s="182">
        <f t="shared" si="64"/>
        <v>0</v>
      </c>
      <c r="Z29" s="182">
        <f t="shared" si="65"/>
        <v>0</v>
      </c>
      <c r="AA29" s="182">
        <f t="shared" si="66"/>
        <v>0</v>
      </c>
      <c r="AB29" s="182">
        <f t="shared" si="67"/>
        <v>0</v>
      </c>
      <c r="AC29" s="182">
        <f t="shared" si="68"/>
        <v>0</v>
      </c>
      <c r="AD29" s="182">
        <f t="shared" si="69"/>
        <v>0</v>
      </c>
      <c r="AE29" s="182">
        <f t="shared" ref="AE29" si="287">+SUM(DC29:DE29)</f>
        <v>0</v>
      </c>
      <c r="AF29" s="182">
        <f t="shared" ref="AF29" si="288">+SUM(DF29:DH29)</f>
        <v>0</v>
      </c>
      <c r="AG29" s="182">
        <f t="shared" ref="AG29" si="289">+SUM(DI29:DK29)</f>
        <v>0</v>
      </c>
      <c r="AH29" s="182">
        <f t="shared" ref="AH29" si="290">+SUM(DL29:DN29)</f>
        <v>0</v>
      </c>
      <c r="AI29" s="182">
        <f t="shared" ref="AI29" si="291">+SUM(DO29:DQ29)</f>
        <v>0</v>
      </c>
      <c r="AJ29" s="182">
        <f t="shared" ref="AJ29" si="292">+SUM(DR29:DT29)</f>
        <v>0</v>
      </c>
      <c r="AK29" s="182">
        <f t="shared" ref="AK29" si="293">+SUM(DU29:DW29)</f>
        <v>0</v>
      </c>
      <c r="AL29" s="182">
        <f t="shared" ref="AL29" si="294">+SUM(DX29:DZ29)</f>
        <v>0</v>
      </c>
      <c r="AM29" s="182">
        <f t="shared" ref="AM29" si="295">+SUM(EA29:EC29)</f>
        <v>0</v>
      </c>
      <c r="AN29" s="182">
        <f t="shared" ref="AN29" si="296">+SUM(ED29:EF29)</f>
        <v>0</v>
      </c>
      <c r="AO29" s="182">
        <f t="shared" ref="AO29" si="297">+SUM(EG29:EI29)</f>
        <v>0</v>
      </c>
      <c r="AP29" s="182">
        <f t="shared" ref="AP29" si="298">+SUM(EJ29:EL29)</f>
        <v>0</v>
      </c>
      <c r="AQ29" s="182">
        <f t="shared" ref="AQ29" si="299">+SUM(EM29:EO29)</f>
        <v>0</v>
      </c>
      <c r="AR29" s="182">
        <f t="shared" ref="AR29" si="300">+SUM(EP29:ER29)</f>
        <v>0</v>
      </c>
      <c r="AS29" s="183">
        <f t="shared" ref="AS29" si="301">+SUM(ES29:EU29)</f>
        <v>0</v>
      </c>
      <c r="AT29" s="183">
        <f t="shared" ref="AT29" si="302">+SUM(EV29:EX29)</f>
        <v>0</v>
      </c>
      <c r="AU29" s="183">
        <f t="shared" si="106"/>
        <v>0</v>
      </c>
      <c r="AV29" s="183">
        <f t="shared" si="107"/>
        <v>0</v>
      </c>
      <c r="AW29" s="183">
        <f t="shared" si="108"/>
        <v>0</v>
      </c>
      <c r="AX29" s="183">
        <f t="shared" si="109"/>
        <v>0</v>
      </c>
      <c r="AY29" s="183">
        <f t="shared" si="281"/>
        <v>0</v>
      </c>
      <c r="AZ29" s="183">
        <f t="shared" si="26"/>
        <v>0</v>
      </c>
      <c r="BA29" s="183">
        <f t="shared" si="70"/>
        <v>0</v>
      </c>
      <c r="BB29" s="183">
        <f t="shared" si="71"/>
        <v>0</v>
      </c>
      <c r="BC29" s="183">
        <f t="shared" si="72"/>
        <v>0</v>
      </c>
      <c r="BD29" s="183">
        <f t="shared" si="73"/>
        <v>0</v>
      </c>
      <c r="BE29" s="183">
        <f t="shared" si="74"/>
        <v>0</v>
      </c>
      <c r="BF29" s="183">
        <f t="shared" si="75"/>
        <v>0</v>
      </c>
      <c r="BG29" s="178">
        <f>+[1]PGE!AC39</f>
        <v>0</v>
      </c>
      <c r="BH29" s="178">
        <f>+[1]PGE!AD39</f>
        <v>0</v>
      </c>
      <c r="BI29" s="178">
        <f>+[1]PGE!AE39</f>
        <v>0</v>
      </c>
      <c r="BJ29" s="178">
        <f>+[1]PGE!AF39</f>
        <v>0</v>
      </c>
      <c r="BK29" s="178">
        <f>+[1]PGE!AG39</f>
        <v>0</v>
      </c>
      <c r="BL29" s="178">
        <f>+[1]PGE!AH39</f>
        <v>0</v>
      </c>
      <c r="BM29" s="178">
        <f>+[1]PGE!AI39</f>
        <v>0</v>
      </c>
      <c r="BN29" s="178">
        <f>+[1]PGE!AJ39</f>
        <v>0</v>
      </c>
      <c r="BO29" s="178">
        <f>+[1]PGE!AK39</f>
        <v>0</v>
      </c>
      <c r="BP29" s="178">
        <f>+[1]PGE!AL39</f>
        <v>0</v>
      </c>
      <c r="BQ29" s="178">
        <f>+[1]PGE!AM39</f>
        <v>0</v>
      </c>
      <c r="BR29" s="178">
        <f>+[1]PGE!AN39</f>
        <v>0</v>
      </c>
      <c r="BS29" s="178">
        <f>+[1]PGE!AO39</f>
        <v>0</v>
      </c>
      <c r="BT29" s="178">
        <f>+[1]PGE!AP39</f>
        <v>0</v>
      </c>
      <c r="BU29" s="178">
        <f>+[1]PGE!AQ39</f>
        <v>0</v>
      </c>
      <c r="BV29" s="178">
        <f>+[1]PGE!AR39</f>
        <v>0</v>
      </c>
      <c r="BW29" s="178">
        <f>+[1]PGE!AS39</f>
        <v>0</v>
      </c>
      <c r="BX29" s="178">
        <f>+[1]PGE!AT39</f>
        <v>0</v>
      </c>
      <c r="BY29" s="178">
        <f>+[1]PGE!AU39</f>
        <v>0</v>
      </c>
      <c r="BZ29" s="178">
        <f>+[1]PGE!AV39</f>
        <v>0</v>
      </c>
      <c r="CA29" s="178">
        <f>+[1]PGE!AW39</f>
        <v>0</v>
      </c>
      <c r="CB29" s="178">
        <f>+[1]PGE!AX39</f>
        <v>0</v>
      </c>
      <c r="CC29" s="178">
        <f>+[1]PGE!AY39</f>
        <v>0</v>
      </c>
      <c r="CD29" s="178">
        <f>+[1]PGE!AZ39</f>
        <v>0</v>
      </c>
      <c r="CE29" s="178">
        <f>+[1]PGE!BA39</f>
        <v>0</v>
      </c>
      <c r="CF29" s="178">
        <f>+[1]PGE!BB39</f>
        <v>0</v>
      </c>
      <c r="CG29" s="178">
        <f>+[1]PGE!BC39</f>
        <v>0</v>
      </c>
      <c r="CH29" s="178">
        <f>+[1]PGE!BD39</f>
        <v>0</v>
      </c>
      <c r="CI29" s="178">
        <f>+[1]PGE!BE39</f>
        <v>0</v>
      </c>
      <c r="CJ29" s="178">
        <f>+[1]PGE!BF39</f>
        <v>0</v>
      </c>
      <c r="CK29" s="178">
        <f>+[1]PGE!BG39</f>
        <v>0</v>
      </c>
      <c r="CL29" s="178">
        <f>+[1]PGE!BH39</f>
        <v>0</v>
      </c>
      <c r="CM29" s="178">
        <f>+[1]PGE!BI39</f>
        <v>0</v>
      </c>
      <c r="CN29" s="178">
        <f>+[1]PGE!BJ39</f>
        <v>0</v>
      </c>
      <c r="CO29" s="178">
        <f>+[1]PGE!BK39</f>
        <v>0</v>
      </c>
      <c r="CP29" s="178">
        <f>+[1]PGE!BL39</f>
        <v>0</v>
      </c>
      <c r="CQ29" s="178">
        <f>+[1]PGE!BM39</f>
        <v>0</v>
      </c>
      <c r="CR29" s="178">
        <f>+[1]PGE!BN39</f>
        <v>0</v>
      </c>
      <c r="CS29" s="178">
        <f>+[1]PGE!BO39</f>
        <v>0</v>
      </c>
      <c r="CT29" s="178">
        <f>+[1]PGE!BP39</f>
        <v>0</v>
      </c>
      <c r="CU29" s="178">
        <f>+[1]PGE!BQ39</f>
        <v>0</v>
      </c>
      <c r="CV29" s="178">
        <f>+[1]PGE!BR39</f>
        <v>0</v>
      </c>
      <c r="CW29" s="178">
        <f>+[1]PGE!BS39</f>
        <v>0</v>
      </c>
      <c r="CX29" s="178">
        <f>+[1]PGE!BT39</f>
        <v>0</v>
      </c>
      <c r="CY29" s="178">
        <f>+[1]PGE!BU39</f>
        <v>0</v>
      </c>
      <c r="CZ29" s="178">
        <f>+[1]PGE!BV39</f>
        <v>0</v>
      </c>
      <c r="DA29" s="178">
        <f>+[1]PGE!BW39</f>
        <v>0</v>
      </c>
      <c r="DB29" s="178">
        <f>+[1]PGE!BX39</f>
        <v>0</v>
      </c>
      <c r="DC29" s="178">
        <f>+[1]PGE!BY39</f>
        <v>0</v>
      </c>
      <c r="DD29" s="178">
        <f>+[1]PGE!BZ39</f>
        <v>0</v>
      </c>
      <c r="DE29" s="178">
        <f>+[1]PGE!CA39</f>
        <v>0</v>
      </c>
      <c r="DF29" s="178">
        <f>+[1]PGE!CB39</f>
        <v>0</v>
      </c>
      <c r="DG29" s="178">
        <f>+[1]PGE!CC39</f>
        <v>0</v>
      </c>
      <c r="DH29" s="178">
        <f>+[1]PGE!CD39</f>
        <v>0</v>
      </c>
      <c r="DI29" s="178">
        <f>+[1]PGE!CE39</f>
        <v>0</v>
      </c>
      <c r="DJ29" s="178">
        <f>+[1]PGE!CF39</f>
        <v>0</v>
      </c>
      <c r="DK29" s="178">
        <f>+[1]PGE!CG39</f>
        <v>0</v>
      </c>
      <c r="DL29" s="178">
        <f>+[1]PGE!CH39</f>
        <v>0</v>
      </c>
      <c r="DM29" s="178">
        <f>+[1]PGE!CI39</f>
        <v>0</v>
      </c>
      <c r="DN29" s="178">
        <f>+[1]PGE!CJ39</f>
        <v>0</v>
      </c>
      <c r="DO29" s="178">
        <f>+[1]PGE!CK39</f>
        <v>0</v>
      </c>
      <c r="DP29" s="178">
        <f>+[1]PGE!CL39</f>
        <v>0</v>
      </c>
      <c r="DQ29" s="178">
        <f>+[1]PGE!CM39</f>
        <v>0</v>
      </c>
      <c r="DR29" s="178">
        <f>+[1]PGE!CN39</f>
        <v>0</v>
      </c>
      <c r="DS29" s="178">
        <f>+[1]PGE!CO39</f>
        <v>0</v>
      </c>
      <c r="DT29" s="178">
        <f>+[1]PGE!CP39</f>
        <v>0</v>
      </c>
      <c r="DU29" s="178">
        <f>+[1]PGE!CQ39</f>
        <v>0</v>
      </c>
      <c r="DV29" s="178">
        <f>+[1]PGE!CR39</f>
        <v>0</v>
      </c>
      <c r="DW29" s="178">
        <f>+[1]PGE!CS39</f>
        <v>0</v>
      </c>
      <c r="DX29" s="178">
        <f>+[1]PGE!CT39</f>
        <v>0</v>
      </c>
      <c r="DY29" s="178">
        <f>+[1]PGE!CU39</f>
        <v>0</v>
      </c>
      <c r="DZ29" s="178">
        <f>+[1]PGE!CV39</f>
        <v>0</v>
      </c>
      <c r="EA29" s="178">
        <f>+[1]PGE!CW39</f>
        <v>0</v>
      </c>
      <c r="EB29" s="178">
        <f>+[1]PGE!CX39</f>
        <v>0</v>
      </c>
      <c r="EC29" s="178">
        <f>+[1]PGE!CY39</f>
        <v>0</v>
      </c>
      <c r="ED29" s="178">
        <f>+[1]PGE!CZ39</f>
        <v>0</v>
      </c>
      <c r="EE29" s="178">
        <f>+[1]PGE!DA39</f>
        <v>0</v>
      </c>
      <c r="EF29" s="178">
        <f>+[1]PGE!DB39</f>
        <v>0</v>
      </c>
      <c r="EG29" s="178">
        <f>+[1]PGE!DC39</f>
        <v>0</v>
      </c>
      <c r="EH29" s="178">
        <f>+[1]PGE!DD39</f>
        <v>0</v>
      </c>
      <c r="EI29" s="178">
        <f>+[1]PGE!DE39</f>
        <v>0</v>
      </c>
      <c r="EJ29" s="178">
        <f>+[1]PGE!DF39</f>
        <v>0</v>
      </c>
      <c r="EK29" s="178">
        <f>+[1]PGE!DG39</f>
        <v>0</v>
      </c>
      <c r="EL29" s="178">
        <f>+[1]PGE!DH39</f>
        <v>0</v>
      </c>
      <c r="EM29" s="178">
        <f>+[1]PGE!DI39</f>
        <v>0</v>
      </c>
      <c r="EN29" s="178">
        <f>+[1]PGE!DJ39</f>
        <v>0</v>
      </c>
      <c r="EO29" s="178">
        <f>+[1]PGE!DK39</f>
        <v>0</v>
      </c>
      <c r="EP29" s="178">
        <f>+[1]PGE!DL39</f>
        <v>0</v>
      </c>
      <c r="EQ29" s="178">
        <f>+[1]PGE!DM39</f>
        <v>0</v>
      </c>
      <c r="ER29" s="178">
        <f>+[1]PGE!DN39</f>
        <v>0</v>
      </c>
      <c r="ES29" s="178">
        <f>+[1]PGE!DO39</f>
        <v>0</v>
      </c>
      <c r="ET29" s="178">
        <f>+[1]PGE!DP39</f>
        <v>0</v>
      </c>
      <c r="EU29" s="178">
        <f>+[1]PGE!DQ39</f>
        <v>0</v>
      </c>
      <c r="EV29" s="178">
        <f>+[1]PGE!DR39</f>
        <v>0</v>
      </c>
      <c r="EW29" s="178">
        <f>+[1]PGE!DS39</f>
        <v>0</v>
      </c>
      <c r="EX29" s="178">
        <f>+[1]PGE!DT39</f>
        <v>0</v>
      </c>
      <c r="EY29" s="178">
        <f>+[1]PGE!DU39</f>
        <v>0</v>
      </c>
      <c r="EZ29" s="178">
        <f>+[1]PGE!DV39</f>
        <v>0</v>
      </c>
      <c r="FA29" s="178">
        <f>+[1]PGE!DW39</f>
        <v>0</v>
      </c>
      <c r="FB29" s="178">
        <f>+[1]PGE!DX39</f>
        <v>0</v>
      </c>
      <c r="FC29" s="178">
        <f>+[1]PGE!DY39</f>
        <v>0</v>
      </c>
      <c r="FD29" s="178">
        <f>+[1]PGE!DZ39</f>
        <v>0</v>
      </c>
      <c r="FE29" s="178">
        <f>+[1]PGE!EA39</f>
        <v>0</v>
      </c>
      <c r="FF29" s="178">
        <f>+[1]PGE!EB39</f>
        <v>0</v>
      </c>
      <c r="FG29" s="178">
        <f>+[1]PGE!EC39</f>
        <v>0</v>
      </c>
      <c r="FH29" s="178">
        <f>+[1]PGE!ED39</f>
        <v>0</v>
      </c>
      <c r="FI29" s="178">
        <f>+[1]PGE!EE39</f>
        <v>0</v>
      </c>
      <c r="FJ29" s="178">
        <f>+[1]PGE!EF39</f>
        <v>0</v>
      </c>
      <c r="FK29" s="178">
        <f>+[1]PGE!EG39</f>
        <v>0</v>
      </c>
      <c r="FL29" s="178">
        <f>+[1]PGE!EH39</f>
        <v>0</v>
      </c>
      <c r="FM29" s="178">
        <f>+[1]PGE!EI39</f>
        <v>0</v>
      </c>
      <c r="FN29" s="178">
        <f>+[1]PGE!EJ39</f>
        <v>0</v>
      </c>
      <c r="FO29" s="178">
        <f>+[1]PGE!EK39</f>
        <v>0</v>
      </c>
      <c r="FP29" s="178">
        <f>+[1]PGE!EL39</f>
        <v>0</v>
      </c>
      <c r="FQ29" s="178">
        <f>+[1]PGE!EM39</f>
        <v>0</v>
      </c>
      <c r="FR29" s="178">
        <f>+[1]PGE!EN39</f>
        <v>0</v>
      </c>
      <c r="FS29" s="178">
        <f>+[1]PGE!EO39</f>
        <v>0</v>
      </c>
      <c r="FT29" s="178">
        <f>+[1]PGE!EP39</f>
        <v>0</v>
      </c>
      <c r="FU29" s="178">
        <f>+[1]PGE!EQ39</f>
        <v>0</v>
      </c>
      <c r="FV29" s="178">
        <f>+[1]PGE!ER39</f>
        <v>0</v>
      </c>
      <c r="FW29" s="178">
        <f>+[1]PGE!ES39</f>
        <v>0</v>
      </c>
      <c r="FX29" s="178">
        <f>+[1]PGE!ET39</f>
        <v>0</v>
      </c>
      <c r="FY29" s="178">
        <f>+[1]PGE!EU39</f>
        <v>0</v>
      </c>
      <c r="FZ29" s="178">
        <f>+[1]PGE!EV39</f>
        <v>0</v>
      </c>
      <c r="GA29" s="178">
        <f>+[1]PGE!EW39</f>
        <v>0</v>
      </c>
      <c r="GB29" s="178">
        <f>+[1]PGE!EX39</f>
        <v>0</v>
      </c>
      <c r="GC29" s="178">
        <f>+[1]PGE!EY39</f>
        <v>0</v>
      </c>
      <c r="GD29" s="178">
        <f>+[1]PGE!EZ39</f>
        <v>0</v>
      </c>
      <c r="GE29" s="178">
        <f>+[1]PGE!FA39</f>
        <v>0</v>
      </c>
      <c r="GF29" s="178">
        <f>+[1]PGE!FB39</f>
        <v>0</v>
      </c>
      <c r="GG29" s="178">
        <f>+[1]PGE!FC39</f>
        <v>0</v>
      </c>
      <c r="GH29" s="178">
        <f>+[1]PGE!FD39</f>
        <v>0</v>
      </c>
      <c r="GI29" s="178">
        <f>+[1]PGE!FE39</f>
        <v>0</v>
      </c>
    </row>
    <row r="30" spans="2:191" s="4" customFormat="1">
      <c r="B30" s="193">
        <v>124</v>
      </c>
      <c r="C30" s="234" t="s">
        <v>54</v>
      </c>
      <c r="D30" s="235">
        <f t="shared" si="256"/>
        <v>1209.455614996692</v>
      </c>
      <c r="E30" s="235">
        <f t="shared" si="257"/>
        <v>531.99444093994191</v>
      </c>
      <c r="F30" s="235">
        <f t="shared" si="258"/>
        <v>620.14182252642865</v>
      </c>
      <c r="G30" s="235">
        <f t="shared" si="259"/>
        <v>612.27040699552754</v>
      </c>
      <c r="H30" s="235">
        <f t="shared" si="208"/>
        <v>604.27208376999988</v>
      </c>
      <c r="I30" s="235">
        <f t="shared" si="209"/>
        <v>612.76780641999994</v>
      </c>
      <c r="J30" s="235">
        <f t="shared" si="210"/>
        <v>585.21208440999999</v>
      </c>
      <c r="K30" s="235">
        <f t="shared" si="211"/>
        <v>659.44746584333336</v>
      </c>
      <c r="L30" s="235">
        <f t="shared" si="104"/>
        <v>713.14930224999989</v>
      </c>
      <c r="M30" s="235">
        <f t="shared" si="282"/>
        <v>746.77597888599996</v>
      </c>
      <c r="N30" s="235">
        <f t="shared" si="7"/>
        <v>809.97848850000003</v>
      </c>
      <c r="O30" s="235">
        <f t="shared" si="54"/>
        <v>822.30904246999989</v>
      </c>
      <c r="P30" s="235">
        <f t="shared" si="55"/>
        <v>174.50335499773468</v>
      </c>
      <c r="Q30" s="235">
        <f t="shared" si="56"/>
        <v>27.236121328957381</v>
      </c>
      <c r="R30" s="235">
        <f t="shared" si="57"/>
        <v>185.40709619999998</v>
      </c>
      <c r="S30" s="235">
        <f t="shared" si="58"/>
        <v>40.402632500000003</v>
      </c>
      <c r="T30" s="235">
        <f t="shared" si="59"/>
        <v>208.62782478994188</v>
      </c>
      <c r="U30" s="235">
        <f t="shared" si="60"/>
        <v>59.453364140000005</v>
      </c>
      <c r="V30" s="235">
        <f t="shared" si="61"/>
        <v>223.51061951</v>
      </c>
      <c r="W30" s="235">
        <f t="shared" si="62"/>
        <v>71.561806971989739</v>
      </c>
      <c r="X30" s="235">
        <f t="shared" si="63"/>
        <v>230.19355679</v>
      </c>
      <c r="Y30" s="235">
        <f t="shared" si="64"/>
        <v>83.88570578333821</v>
      </c>
      <c r="Z30" s="235">
        <f t="shared" si="65"/>
        <v>234.50075298110079</v>
      </c>
      <c r="AA30" s="235">
        <f t="shared" si="66"/>
        <v>83.803586097237314</v>
      </c>
      <c r="AB30" s="235">
        <f t="shared" si="67"/>
        <v>222.86599736675907</v>
      </c>
      <c r="AC30" s="235">
        <f t="shared" si="68"/>
        <v>83.453320964767698</v>
      </c>
      <c r="AD30" s="235">
        <f t="shared" si="69"/>
        <v>222.14750256676351</v>
      </c>
      <c r="AE30" s="235">
        <f t="shared" si="212"/>
        <v>84.35277121</v>
      </c>
      <c r="AF30" s="235">
        <f t="shared" si="213"/>
        <v>216.26767770000001</v>
      </c>
      <c r="AG30" s="235">
        <f t="shared" si="214"/>
        <v>91.825286169999998</v>
      </c>
      <c r="AH30" s="235">
        <f t="shared" si="215"/>
        <v>211.82634868999997</v>
      </c>
      <c r="AI30" s="235">
        <f t="shared" si="216"/>
        <v>100.46067784</v>
      </c>
      <c r="AJ30" s="235">
        <f t="shared" si="217"/>
        <v>210.10719359999999</v>
      </c>
      <c r="AK30" s="235">
        <f t="shared" si="218"/>
        <v>96.593701980000006</v>
      </c>
      <c r="AL30" s="235">
        <f t="shared" si="219"/>
        <v>205.606233</v>
      </c>
      <c r="AM30" s="235">
        <f t="shared" si="220"/>
        <v>95.92330880999998</v>
      </c>
      <c r="AN30" s="235">
        <f t="shared" si="221"/>
        <v>197.97612811000002</v>
      </c>
      <c r="AO30" s="235">
        <f t="shared" si="222"/>
        <v>103.92335368000001</v>
      </c>
      <c r="AP30" s="235">
        <f t="shared" si="223"/>
        <v>187.38929381000003</v>
      </c>
      <c r="AQ30" s="235">
        <f t="shared" si="224"/>
        <v>112.31122034999999</v>
      </c>
      <c r="AR30" s="235">
        <f t="shared" si="225"/>
        <v>223.42391672000002</v>
      </c>
      <c r="AS30" s="236">
        <f t="shared" si="226"/>
        <v>114.08712592000001</v>
      </c>
      <c r="AT30" s="236">
        <f t="shared" si="227"/>
        <v>209.62520285333338</v>
      </c>
      <c r="AU30" s="236">
        <f t="shared" si="106"/>
        <v>112.6044746</v>
      </c>
      <c r="AV30" s="236">
        <f t="shared" si="107"/>
        <v>239.60210423999996</v>
      </c>
      <c r="AW30" s="236">
        <f t="shared" si="108"/>
        <v>104.31502666999998</v>
      </c>
      <c r="AX30" s="236">
        <f t="shared" si="109"/>
        <v>256.62769673999998</v>
      </c>
      <c r="AY30" s="236">
        <f t="shared" si="109"/>
        <v>142.63941949000002</v>
      </c>
      <c r="AZ30" s="236">
        <f t="shared" si="26"/>
        <v>263.71670372400001</v>
      </c>
      <c r="BA30" s="236">
        <f t="shared" si="70"/>
        <v>89.806298029999994</v>
      </c>
      <c r="BB30" s="236">
        <f t="shared" si="71"/>
        <v>297.68507044199998</v>
      </c>
      <c r="BC30" s="236">
        <f t="shared" si="72"/>
        <v>173.82559703999999</v>
      </c>
      <c r="BD30" s="236">
        <f t="shared" si="73"/>
        <v>210.9950638</v>
      </c>
      <c r="BE30" s="236">
        <f t="shared" si="74"/>
        <v>240.20122825999997</v>
      </c>
      <c r="BF30" s="236">
        <f t="shared" si="75"/>
        <v>175.04885760000002</v>
      </c>
      <c r="BG30" s="235">
        <f t="shared" ref="BG30" si="303">+BG31+BG32+BG33</f>
        <v>5.163123E-2</v>
      </c>
      <c r="BH30" s="235">
        <f t="shared" ref="BH30:DB30" si="304">+BH31+BH32+BH33</f>
        <v>19.02180972</v>
      </c>
      <c r="BI30" s="235">
        <f t="shared" si="304"/>
        <v>3.1648548200000004</v>
      </c>
      <c r="BJ30" s="235">
        <f t="shared" si="304"/>
        <v>64.515782140611194</v>
      </c>
      <c r="BK30" s="235">
        <f t="shared" si="304"/>
        <v>78.493985404962885</v>
      </c>
      <c r="BL30" s="235">
        <f t="shared" si="304"/>
        <v>31.493587452160593</v>
      </c>
      <c r="BM30" s="235">
        <f t="shared" si="304"/>
        <v>3.7936866199999999</v>
      </c>
      <c r="BN30" s="235">
        <f t="shared" si="304"/>
        <v>17.780928808957384</v>
      </c>
      <c r="BO30" s="235">
        <f t="shared" si="304"/>
        <v>5.6615058999999999</v>
      </c>
      <c r="BP30" s="235">
        <f t="shared" si="304"/>
        <v>67.890296479999989</v>
      </c>
      <c r="BQ30" s="235">
        <f t="shared" si="304"/>
        <v>55.791920179999991</v>
      </c>
      <c r="BR30" s="235">
        <f t="shared" si="304"/>
        <v>61.724879540000003</v>
      </c>
      <c r="BS30" s="235">
        <f t="shared" si="304"/>
        <v>7.9585212300000006</v>
      </c>
      <c r="BT30" s="235">
        <f t="shared" si="304"/>
        <v>22.752855620000002</v>
      </c>
      <c r="BU30" s="235">
        <f t="shared" si="304"/>
        <v>9.6912556500000004</v>
      </c>
      <c r="BV30" s="235">
        <f t="shared" si="304"/>
        <v>81.176364226619881</v>
      </c>
      <c r="BW30" s="235">
        <f t="shared" si="304"/>
        <v>88.556930290000011</v>
      </c>
      <c r="BX30" s="235">
        <f t="shared" si="304"/>
        <v>38.89453027332199</v>
      </c>
      <c r="BY30" s="235">
        <f t="shared" si="304"/>
        <v>12.340073649999999</v>
      </c>
      <c r="BZ30" s="235">
        <f t="shared" si="304"/>
        <v>28.168373520000003</v>
      </c>
      <c r="CA30" s="235">
        <f t="shared" si="304"/>
        <v>18.944916970000001</v>
      </c>
      <c r="CB30" s="235">
        <f t="shared" si="304"/>
        <v>85.715497099999993</v>
      </c>
      <c r="CC30" s="235">
        <f t="shared" si="304"/>
        <v>95.466709800000004</v>
      </c>
      <c r="CD30" s="235">
        <f t="shared" si="304"/>
        <v>42.328412610000008</v>
      </c>
      <c r="CE30" s="235">
        <f t="shared" si="304"/>
        <v>16.760606993339206</v>
      </c>
      <c r="CF30" s="235">
        <f t="shared" si="304"/>
        <v>31.264323008650539</v>
      </c>
      <c r="CG30" s="235">
        <f t="shared" si="304"/>
        <v>23.536876970000002</v>
      </c>
      <c r="CH30" s="235">
        <f t="shared" si="304"/>
        <v>85.629584599999987</v>
      </c>
      <c r="CI30" s="235">
        <f t="shared" si="304"/>
        <v>98.413515989999993</v>
      </c>
      <c r="CJ30" s="235">
        <f t="shared" si="304"/>
        <v>46.150456200000001</v>
      </c>
      <c r="CK30" s="235">
        <f t="shared" si="304"/>
        <v>22.319040289999997</v>
      </c>
      <c r="CL30" s="235">
        <f t="shared" si="304"/>
        <v>31.305206853322815</v>
      </c>
      <c r="CM30" s="235">
        <f t="shared" si="304"/>
        <v>30.261458640015402</v>
      </c>
      <c r="CN30" s="235">
        <f t="shared" si="304"/>
        <v>89.58541148556327</v>
      </c>
      <c r="CO30" s="235">
        <f t="shared" si="304"/>
        <v>98.625465573319261</v>
      </c>
      <c r="CP30" s="235">
        <f t="shared" si="304"/>
        <v>46.289875922218229</v>
      </c>
      <c r="CQ30" s="235">
        <f t="shared" si="304"/>
        <v>22.555419456688007</v>
      </c>
      <c r="CR30" s="235">
        <f t="shared" si="304"/>
        <v>31.241873520000002</v>
      </c>
      <c r="CS30" s="235">
        <f t="shared" si="304"/>
        <v>30.006293120549309</v>
      </c>
      <c r="CT30" s="235">
        <f t="shared" si="304"/>
        <v>89.412655930000014</v>
      </c>
      <c r="CU30" s="235">
        <f t="shared" si="304"/>
        <v>98.049740236759035</v>
      </c>
      <c r="CV30" s="235">
        <f t="shared" si="304"/>
        <v>35.403601200000018</v>
      </c>
      <c r="CW30" s="235">
        <f t="shared" si="304"/>
        <v>22.285131294767687</v>
      </c>
      <c r="CX30" s="235">
        <f t="shared" si="304"/>
        <v>31.241873520000002</v>
      </c>
      <c r="CY30" s="235">
        <f t="shared" si="304"/>
        <v>29.926316150000002</v>
      </c>
      <c r="CZ30" s="235">
        <f t="shared" si="304"/>
        <v>89.326743430000008</v>
      </c>
      <c r="DA30" s="235">
        <f t="shared" si="304"/>
        <v>97.779515989999993</v>
      </c>
      <c r="DB30" s="235">
        <f t="shared" si="304"/>
        <v>35.041243146763499</v>
      </c>
      <c r="DC30" s="235">
        <f t="shared" ref="DC30:DD30" si="305">+DC31+DC32+DC33</f>
        <v>22.104259039999995</v>
      </c>
      <c r="DD30" s="235">
        <f t="shared" si="305"/>
        <v>32.329373520000004</v>
      </c>
      <c r="DE30" s="235">
        <f t="shared" ref="DE30" si="306">+DE31+DE32+DE33</f>
        <v>29.919138650000001</v>
      </c>
      <c r="DF30" s="235">
        <f t="shared" ref="DF30" si="307">+DF31+DF32+DF33</f>
        <v>81.962826759999999</v>
      </c>
      <c r="DG30" s="235">
        <f t="shared" ref="DG30" si="308">+DG31+DG32+DG33</f>
        <v>97.629515990000002</v>
      </c>
      <c r="DH30" s="235">
        <f t="shared" ref="DH30:DI30" si="309">+DH31+DH32+DH33</f>
        <v>36.67533495</v>
      </c>
      <c r="DI30" s="235">
        <f t="shared" si="309"/>
        <v>22.104259039999995</v>
      </c>
      <c r="DJ30" s="235">
        <f t="shared" ref="DJ30" si="310">+DJ31+DJ32+DJ33</f>
        <v>32.716123520000004</v>
      </c>
      <c r="DK30" s="235">
        <f t="shared" ref="DK30" si="311">+DK31+DK32+DK33</f>
        <v>37.00490361</v>
      </c>
      <c r="DL30" s="235">
        <f t="shared" ref="DL30" si="312">+DL31+DL32+DL33</f>
        <v>81.827493430000004</v>
      </c>
      <c r="DM30" s="235">
        <f t="shared" ref="DM30:DN30" si="313">+DM31+DM32+DM33</f>
        <v>92.413520309999981</v>
      </c>
      <c r="DN30" s="235">
        <f t="shared" si="313"/>
        <v>37.585334950000004</v>
      </c>
      <c r="DO30" s="235">
        <f t="shared" ref="DO30" si="314">+DO31+DO32+DO33</f>
        <v>23.909509039999996</v>
      </c>
      <c r="DP30" s="235">
        <f t="shared" ref="DP30" si="315">+DP31+DP32+DP33</f>
        <v>35.222123520000004</v>
      </c>
      <c r="DQ30" s="235">
        <f t="shared" ref="DQ30" si="316">+DQ31+DQ32+DQ33</f>
        <v>41.329045280000003</v>
      </c>
      <c r="DR30" s="235">
        <f t="shared" ref="DR30:DS30" si="317">+DR31+DR32+DR33</f>
        <v>82.335576760000009</v>
      </c>
      <c r="DS30" s="235">
        <f t="shared" si="317"/>
        <v>93.458781889999983</v>
      </c>
      <c r="DT30" s="235">
        <f t="shared" ref="DT30" si="318">+DT31+DT32+DT33</f>
        <v>34.312834950000003</v>
      </c>
      <c r="DU30" s="235">
        <f t="shared" ref="DU30" si="319">+DU31+DU32+DU33</f>
        <v>23.909509039999996</v>
      </c>
      <c r="DV30" s="235">
        <f t="shared" ref="DV30" si="320">+DV31+DV32+DV33</f>
        <v>35.471872240000003</v>
      </c>
      <c r="DW30" s="235">
        <f t="shared" ref="DW30:DX30" si="321">+DW31+DW32+DW33</f>
        <v>37.212320700000006</v>
      </c>
      <c r="DX30" s="235">
        <f t="shared" si="321"/>
        <v>81.827493430000004</v>
      </c>
      <c r="DY30" s="235">
        <f t="shared" ref="DY30" si="322">+DY31+DY32+DY33</f>
        <v>86.195364619999992</v>
      </c>
      <c r="DZ30" s="235">
        <f t="shared" ref="DZ30" si="323">+DZ31+DZ32+DZ33</f>
        <v>37.58337495</v>
      </c>
      <c r="EA30" s="235">
        <f t="shared" ref="EA30" si="324">+EA31+EA32+EA33</f>
        <v>24.343164589999997</v>
      </c>
      <c r="EB30" s="235">
        <f t="shared" ref="EB30:EC30" si="325">+EB31+EB32+EB33</f>
        <v>34.134623519999998</v>
      </c>
      <c r="EC30" s="235">
        <f t="shared" si="325"/>
        <v>37.445520699999996</v>
      </c>
      <c r="ED30" s="235">
        <f t="shared" ref="ED30" si="326">+ED31+ED32+ED33</f>
        <v>82.166930930000007</v>
      </c>
      <c r="EE30" s="235">
        <f t="shared" ref="EE30" si="327">+EE31+EE32+EE33</f>
        <v>78.971282290000019</v>
      </c>
      <c r="EF30" s="235">
        <f t="shared" ref="EF30" si="328">+EF31+EF32+EF33</f>
        <v>36.837914890000015</v>
      </c>
      <c r="EG30" s="235">
        <f t="shared" ref="EG30:EH30" si="329">+EG31+EG32+EG33</f>
        <v>24.048259039999998</v>
      </c>
      <c r="EH30" s="235">
        <f t="shared" si="329"/>
        <v>35.117706850000012</v>
      </c>
      <c r="EI30" s="235">
        <f t="shared" ref="EI30" si="330">+EI31+EI32+EI33</f>
        <v>44.757387789999996</v>
      </c>
      <c r="EJ30" s="235">
        <f t="shared" ref="EJ30" si="331">+EJ31+EJ32+EJ33</f>
        <v>81.827493430000004</v>
      </c>
      <c r="EK30" s="235">
        <f t="shared" ref="EK30" si="332">+EK31+EK32+EK33</f>
        <v>69.855117440000015</v>
      </c>
      <c r="EL30" s="235">
        <f t="shared" ref="EL30:EM30" si="333">+EL31+EL32+EL33</f>
        <v>35.70668294</v>
      </c>
      <c r="EM30" s="235">
        <f t="shared" si="333"/>
        <v>25.604259039999999</v>
      </c>
      <c r="EN30" s="235">
        <f t="shared" ref="EN30" si="334">+EN31+EN32+EN33</f>
        <v>37.918373519999996</v>
      </c>
      <c r="EO30" s="235">
        <f t="shared" ref="EO30" si="335">+EO31+EO32+EO33</f>
        <v>48.788587790000001</v>
      </c>
      <c r="EP30" s="235">
        <f t="shared" ref="EP30" si="336">+EP31+EP32+EP33</f>
        <v>81.575168339999991</v>
      </c>
      <c r="EQ30" s="235">
        <f t="shared" ref="EQ30:ER30" si="337">+EQ31+EQ32+EQ33</f>
        <v>66.492219760000012</v>
      </c>
      <c r="ER30" s="235">
        <f t="shared" si="337"/>
        <v>75.356528620000006</v>
      </c>
      <c r="ES30" s="235">
        <f t="shared" ref="ES30" si="338">+ES31+ES32+ES33</f>
        <v>28.714298880000001</v>
      </c>
      <c r="ET30" s="235">
        <f t="shared" ref="ET30" si="339">+ET31+ET32+ET33</f>
        <v>38.05159290000001</v>
      </c>
      <c r="EU30" s="235">
        <f t="shared" ref="EU30" si="340">+EU31+EU32+EU33</f>
        <v>47.321234140000001</v>
      </c>
      <c r="EV30" s="235">
        <f t="shared" ref="EV30:EW30" si="341">+EV31+EV32+EV33</f>
        <v>81.357301963333342</v>
      </c>
      <c r="EW30" s="235">
        <f t="shared" si="341"/>
        <v>53.773991370000005</v>
      </c>
      <c r="EX30" s="235">
        <f t="shared" ref="EX30:FJ30" si="342">+EX31+EX32+EX33</f>
        <v>74.493909520000017</v>
      </c>
      <c r="EY30" s="235">
        <f t="shared" si="342"/>
        <v>28.185000219999999</v>
      </c>
      <c r="EZ30" s="235">
        <f t="shared" si="342"/>
        <v>40.164985599999994</v>
      </c>
      <c r="FA30" s="235">
        <f t="shared" si="342"/>
        <v>44.25448878000001</v>
      </c>
      <c r="FB30" s="235">
        <f t="shared" si="342"/>
        <v>116.39397323</v>
      </c>
      <c r="FC30" s="235">
        <f t="shared" si="342"/>
        <v>49.844653309999998</v>
      </c>
      <c r="FD30" s="235">
        <f t="shared" si="342"/>
        <v>73.36347769999999</v>
      </c>
      <c r="FE30" s="235">
        <f t="shared" si="342"/>
        <v>27.397443080000002</v>
      </c>
      <c r="FF30" s="235">
        <f t="shared" si="342"/>
        <v>37.629065579999995</v>
      </c>
      <c r="FG30" s="235">
        <f t="shared" si="342"/>
        <v>39.288518009999997</v>
      </c>
      <c r="FH30" s="235">
        <f t="shared" si="342"/>
        <v>139.89107792999997</v>
      </c>
      <c r="FI30" s="235">
        <f t="shared" si="342"/>
        <v>45.111352320000002</v>
      </c>
      <c r="FJ30" s="235">
        <f t="shared" si="342"/>
        <v>71.625266490000001</v>
      </c>
      <c r="FK30" s="235">
        <f t="shared" ref="FK30:FM30" si="343">+FK31+FK32+FK33</f>
        <v>25.902800679999999</v>
      </c>
      <c r="FL30" s="235">
        <f t="shared" si="343"/>
        <v>29.745003700000002</v>
      </c>
      <c r="FM30" s="235">
        <f t="shared" si="343"/>
        <v>39.920102310000004</v>
      </c>
      <c r="FN30" s="235">
        <f t="shared" ref="FN30:FO30" si="344">+FN31+FN32+FN33</f>
        <v>133.237661944</v>
      </c>
      <c r="FO30" s="235">
        <f t="shared" si="344"/>
        <v>59.700324850000001</v>
      </c>
      <c r="FP30" s="235">
        <f t="shared" ref="FP30" si="345">+FP31+FP32+FP33</f>
        <v>70.778716930000016</v>
      </c>
      <c r="FQ30" s="235">
        <f t="shared" ref="FQ30" si="346">+FQ31+FQ32+FQ33</f>
        <v>24.69290032</v>
      </c>
      <c r="FR30" s="235">
        <f t="shared" ref="FR30" si="347">+FR31+FR32+FR33</f>
        <v>31.11550338</v>
      </c>
      <c r="FS30" s="235">
        <f t="shared" ref="FS30" si="348">+FS31+FS32+FS33</f>
        <v>33.997894330000001</v>
      </c>
      <c r="FT30" s="235">
        <f t="shared" ref="FT30" si="349">+FT31+FT32+FT33</f>
        <v>151.19634416999997</v>
      </c>
      <c r="FU30" s="235">
        <f t="shared" ref="FU30" si="350">+FU31+FU32+FU33</f>
        <v>79.68106243199999</v>
      </c>
      <c r="FV30" s="235">
        <f t="shared" ref="FV30" si="351">+FV31+FV32+FV33</f>
        <v>66.807663840000004</v>
      </c>
      <c r="FW30" s="235">
        <f t="shared" ref="FW30" si="352">+FW31+FW32+FW33</f>
        <v>22.436447299999998</v>
      </c>
      <c r="FX30" s="235">
        <f t="shared" ref="FX30" si="353">+FX31+FX32+FX33</f>
        <v>27.102083480000005</v>
      </c>
      <c r="FY30" s="235">
        <f t="shared" ref="FY30" si="354">+FY31+FY32+FY33</f>
        <v>28.294296280000001</v>
      </c>
      <c r="FZ30" s="235">
        <f t="shared" ref="FZ30" si="355">+FZ31+FZ32+FZ33</f>
        <v>118.42921727999999</v>
      </c>
      <c r="GA30" s="235">
        <f t="shared" ref="GA30:GB30" si="356">+GA31+GA32+GA33</f>
        <v>129.52395958</v>
      </c>
      <c r="GB30" s="235">
        <f t="shared" si="356"/>
        <v>66.482065940000012</v>
      </c>
      <c r="GC30" s="235">
        <f t="shared" ref="GC30" si="357">+GC31+GC32+GC33</f>
        <v>14.989038279999999</v>
      </c>
      <c r="GD30" s="235">
        <f t="shared" ref="GD30" si="358">+GD31+GD32+GD33</f>
        <v>63.367817289999998</v>
      </c>
      <c r="GE30" s="235">
        <f t="shared" ref="GE30" si="359">+GE31+GE32+GE33</f>
        <v>39.521162509999996</v>
      </c>
      <c r="GF30" s="235">
        <f t="shared" ref="GF30:GG30" si="360">+GF31+GF32+GF33</f>
        <v>137.31224845999998</v>
      </c>
      <c r="GG30" s="235">
        <f t="shared" si="360"/>
        <v>100.56469086</v>
      </c>
      <c r="GH30" s="235">
        <f t="shared" ref="GH30:GI30" si="361">+GH31+GH32+GH33</f>
        <v>61.955461240000012</v>
      </c>
      <c r="GI30" s="235">
        <f t="shared" si="361"/>
        <v>12.528705499999999</v>
      </c>
    </row>
    <row r="31" spans="2:191">
      <c r="B31" s="186">
        <v>12411</v>
      </c>
      <c r="C31" s="221" t="s">
        <v>107</v>
      </c>
      <c r="D31" s="182">
        <f t="shared" si="256"/>
        <v>0</v>
      </c>
      <c r="E31" s="182">
        <f t="shared" si="257"/>
        <v>0</v>
      </c>
      <c r="F31" s="182">
        <f t="shared" si="258"/>
        <v>0</v>
      </c>
      <c r="G31" s="182">
        <f t="shared" si="259"/>
        <v>0</v>
      </c>
      <c r="H31" s="182">
        <f t="shared" ref="H31:H33" si="362">+SUM(DC31:DN31)</f>
        <v>0</v>
      </c>
      <c r="I31" s="182">
        <f t="shared" ref="I31:I33" si="363">+SUM(DO31:DZ31)</f>
        <v>0</v>
      </c>
      <c r="J31" s="182">
        <f t="shared" ref="J31:J33" si="364">+SUM(EA31:EL31)</f>
        <v>0</v>
      </c>
      <c r="K31" s="182">
        <f t="shared" ref="K31:K33" si="365">+SUM(EM31:EX31)</f>
        <v>0</v>
      </c>
      <c r="L31" s="182">
        <f t="shared" si="104"/>
        <v>0</v>
      </c>
      <c r="M31" s="182">
        <f t="shared" si="282"/>
        <v>0</v>
      </c>
      <c r="N31" s="182">
        <f t="shared" si="7"/>
        <v>0</v>
      </c>
      <c r="O31" s="182">
        <f t="shared" si="54"/>
        <v>0</v>
      </c>
      <c r="P31" s="182">
        <f t="shared" si="55"/>
        <v>0</v>
      </c>
      <c r="Q31" s="182">
        <f t="shared" si="56"/>
        <v>0</v>
      </c>
      <c r="R31" s="182">
        <f t="shared" si="57"/>
        <v>0</v>
      </c>
      <c r="S31" s="182">
        <f t="shared" si="58"/>
        <v>0</v>
      </c>
      <c r="T31" s="182">
        <f t="shared" si="59"/>
        <v>0</v>
      </c>
      <c r="U31" s="182">
        <f t="shared" si="60"/>
        <v>0</v>
      </c>
      <c r="V31" s="182">
        <f t="shared" si="61"/>
        <v>0</v>
      </c>
      <c r="W31" s="182">
        <f t="shared" si="62"/>
        <v>0</v>
      </c>
      <c r="X31" s="182">
        <f t="shared" si="63"/>
        <v>0</v>
      </c>
      <c r="Y31" s="182">
        <f t="shared" si="64"/>
        <v>0</v>
      </c>
      <c r="Z31" s="182">
        <f t="shared" si="65"/>
        <v>0</v>
      </c>
      <c r="AA31" s="182">
        <f t="shared" si="66"/>
        <v>0</v>
      </c>
      <c r="AB31" s="182">
        <f t="shared" si="67"/>
        <v>0</v>
      </c>
      <c r="AC31" s="182">
        <f t="shared" si="68"/>
        <v>0</v>
      </c>
      <c r="AD31" s="182">
        <f t="shared" si="69"/>
        <v>0</v>
      </c>
      <c r="AE31" s="182">
        <f t="shared" ref="AE31:AE33" si="366">+SUM(DC31:DE31)</f>
        <v>0</v>
      </c>
      <c r="AF31" s="182">
        <f t="shared" ref="AF31:AF33" si="367">+SUM(DF31:DH31)</f>
        <v>0</v>
      </c>
      <c r="AG31" s="182">
        <f t="shared" ref="AG31:AG33" si="368">+SUM(DI31:DK31)</f>
        <v>0</v>
      </c>
      <c r="AH31" s="182">
        <f t="shared" ref="AH31:AH33" si="369">+SUM(DL31:DN31)</f>
        <v>0</v>
      </c>
      <c r="AI31" s="182">
        <f t="shared" ref="AI31:AI33" si="370">+SUM(DO31:DQ31)</f>
        <v>0</v>
      </c>
      <c r="AJ31" s="182">
        <f t="shared" ref="AJ31:AJ33" si="371">+SUM(DR31:DT31)</f>
        <v>0</v>
      </c>
      <c r="AK31" s="182">
        <f t="shared" ref="AK31:AK33" si="372">+SUM(DU31:DW31)</f>
        <v>0</v>
      </c>
      <c r="AL31" s="182">
        <f t="shared" ref="AL31:AL33" si="373">+SUM(DX31:DZ31)</f>
        <v>0</v>
      </c>
      <c r="AM31" s="182">
        <f t="shared" ref="AM31:AM33" si="374">+SUM(EA31:EC31)</f>
        <v>0</v>
      </c>
      <c r="AN31" s="182">
        <f t="shared" ref="AN31:AN33" si="375">+SUM(ED31:EF31)</f>
        <v>0</v>
      </c>
      <c r="AO31" s="182">
        <f t="shared" ref="AO31:AO33" si="376">+SUM(EG31:EI31)</f>
        <v>0</v>
      </c>
      <c r="AP31" s="182">
        <f t="shared" ref="AP31:AP33" si="377">+SUM(EJ31:EL31)</f>
        <v>0</v>
      </c>
      <c r="AQ31" s="182">
        <f t="shared" ref="AQ31:AQ33" si="378">+SUM(EM31:EO31)</f>
        <v>0</v>
      </c>
      <c r="AR31" s="182">
        <f t="shared" ref="AR31:AR33" si="379">+SUM(EP31:ER31)</f>
        <v>0</v>
      </c>
      <c r="AS31" s="183">
        <f t="shared" ref="AS31:AS33" si="380">+SUM(ES31:EU31)</f>
        <v>0</v>
      </c>
      <c r="AT31" s="183">
        <f t="shared" ref="AT31:AT33" si="381">+SUM(EV31:EX31)</f>
        <v>0</v>
      </c>
      <c r="AU31" s="183">
        <f t="shared" si="106"/>
        <v>0</v>
      </c>
      <c r="AV31" s="183">
        <f t="shared" si="107"/>
        <v>0</v>
      </c>
      <c r="AW31" s="183">
        <f t="shared" si="108"/>
        <v>0</v>
      </c>
      <c r="AX31" s="183">
        <f t="shared" si="109"/>
        <v>0</v>
      </c>
      <c r="AY31" s="183">
        <f t="shared" ref="AY31:AY34" si="382">+SUM(FK31:FM31)</f>
        <v>0</v>
      </c>
      <c r="AZ31" s="183">
        <f t="shared" si="26"/>
        <v>0</v>
      </c>
      <c r="BA31" s="183">
        <f t="shared" si="70"/>
        <v>0</v>
      </c>
      <c r="BB31" s="183">
        <f t="shared" si="71"/>
        <v>0</v>
      </c>
      <c r="BC31" s="183">
        <f t="shared" si="72"/>
        <v>0</v>
      </c>
      <c r="BD31" s="183">
        <f t="shared" si="73"/>
        <v>0</v>
      </c>
      <c r="BE31" s="183">
        <f t="shared" si="74"/>
        <v>0</v>
      </c>
      <c r="BF31" s="183">
        <f t="shared" si="75"/>
        <v>0</v>
      </c>
      <c r="BG31" s="184">
        <f>+'[1]1.GobCentral'!AC44</f>
        <v>0</v>
      </c>
      <c r="BH31" s="184">
        <f>+'[1]1.GobCentral'!AD44</f>
        <v>0</v>
      </c>
      <c r="BI31" s="184">
        <f>+'[1]1.GobCentral'!AE44</f>
        <v>0</v>
      </c>
      <c r="BJ31" s="184">
        <f>+'[1]1.GobCentral'!AF44</f>
        <v>0</v>
      </c>
      <c r="BK31" s="184">
        <f>+'[1]1.GobCentral'!AG44</f>
        <v>0</v>
      </c>
      <c r="BL31" s="184">
        <f>+'[1]1.GobCentral'!AH44</f>
        <v>0</v>
      </c>
      <c r="BM31" s="184">
        <f>+'[1]1.GobCentral'!AI44</f>
        <v>0</v>
      </c>
      <c r="BN31" s="184">
        <f>+'[1]1.GobCentral'!AJ44</f>
        <v>0</v>
      </c>
      <c r="BO31" s="184">
        <f>+'[1]1.GobCentral'!AK44</f>
        <v>0</v>
      </c>
      <c r="BP31" s="184">
        <f>+'[1]1.GobCentral'!AL44</f>
        <v>0</v>
      </c>
      <c r="BQ31" s="184">
        <f>+'[1]1.GobCentral'!AM44</f>
        <v>0</v>
      </c>
      <c r="BR31" s="184">
        <f>+'[1]1.GobCentral'!AN44</f>
        <v>0</v>
      </c>
      <c r="BS31" s="184">
        <f>+'[1]1.GobCentral'!AO44</f>
        <v>0</v>
      </c>
      <c r="BT31" s="184">
        <f>+'[1]1.GobCentral'!AP44</f>
        <v>0</v>
      </c>
      <c r="BU31" s="184">
        <f>+'[1]1.GobCentral'!AQ44</f>
        <v>0</v>
      </c>
      <c r="BV31" s="184">
        <f>+'[1]1.GobCentral'!AR44</f>
        <v>0</v>
      </c>
      <c r="BW31" s="184">
        <f>+'[1]1.GobCentral'!AS44</f>
        <v>0</v>
      </c>
      <c r="BX31" s="184">
        <f>+'[1]1.GobCentral'!AT44</f>
        <v>0</v>
      </c>
      <c r="BY31" s="184">
        <f>+'[1]1.GobCentral'!AU44</f>
        <v>0</v>
      </c>
      <c r="BZ31" s="184">
        <f>+'[1]1.GobCentral'!AV44</f>
        <v>0</v>
      </c>
      <c r="CA31" s="184">
        <f>+'[1]1.GobCentral'!AW44</f>
        <v>0</v>
      </c>
      <c r="CB31" s="184">
        <f>+'[1]1.GobCentral'!AX44</f>
        <v>0</v>
      </c>
      <c r="CC31" s="184">
        <f>+'[1]1.GobCentral'!AY44</f>
        <v>0</v>
      </c>
      <c r="CD31" s="184">
        <f>+'[1]1.GobCentral'!AZ44</f>
        <v>0</v>
      </c>
      <c r="CE31" s="184">
        <f>+'[1]1.GobCentral'!BA44</f>
        <v>0</v>
      </c>
      <c r="CF31" s="184">
        <f>+'[1]1.GobCentral'!BB44</f>
        <v>0</v>
      </c>
      <c r="CG31" s="184">
        <f>+'[1]1.GobCentral'!BC44</f>
        <v>0</v>
      </c>
      <c r="CH31" s="184">
        <f>+'[1]1.GobCentral'!BD44</f>
        <v>0</v>
      </c>
      <c r="CI31" s="184">
        <f>+'[1]1.GobCentral'!BE44</f>
        <v>0</v>
      </c>
      <c r="CJ31" s="184">
        <f>+'[1]1.GobCentral'!BF44</f>
        <v>0</v>
      </c>
      <c r="CK31" s="184">
        <f>+'[1]1.GobCentral'!BG44</f>
        <v>0</v>
      </c>
      <c r="CL31" s="184">
        <f>+'[1]1.GobCentral'!BH44</f>
        <v>0</v>
      </c>
      <c r="CM31" s="184">
        <f>+'[1]1.GobCentral'!BI44</f>
        <v>0</v>
      </c>
      <c r="CN31" s="184">
        <f>+'[1]1.GobCentral'!BJ44</f>
        <v>0</v>
      </c>
      <c r="CO31" s="184">
        <f>+'[1]1.GobCentral'!BK44</f>
        <v>0</v>
      </c>
      <c r="CP31" s="184">
        <f>+'[1]1.GobCentral'!BL44</f>
        <v>0</v>
      </c>
      <c r="CQ31" s="184">
        <f>+'[1]1.GobCentral'!BM44</f>
        <v>0</v>
      </c>
      <c r="CR31" s="184">
        <f>+'[1]1.GobCentral'!BN44</f>
        <v>0</v>
      </c>
      <c r="CS31" s="184">
        <f>+'[1]1.GobCentral'!BO44</f>
        <v>0</v>
      </c>
      <c r="CT31" s="184">
        <f>+'[1]1.GobCentral'!BP44</f>
        <v>0</v>
      </c>
      <c r="CU31" s="184">
        <f>+'[1]1.GobCentral'!BQ44</f>
        <v>0</v>
      </c>
      <c r="CV31" s="184">
        <f>+'[1]1.GobCentral'!BR44</f>
        <v>0</v>
      </c>
      <c r="CW31" s="184">
        <f>+'[1]1.GobCentral'!BS44</f>
        <v>0</v>
      </c>
      <c r="CX31" s="184">
        <f>+'[1]1.GobCentral'!BT44</f>
        <v>0</v>
      </c>
      <c r="CY31" s="184">
        <f>+'[1]1.GobCentral'!BU44</f>
        <v>0</v>
      </c>
      <c r="CZ31" s="184">
        <f>+'[1]1.GobCentral'!BV44</f>
        <v>0</v>
      </c>
      <c r="DA31" s="184">
        <f>+'[1]1.GobCentral'!BW44</f>
        <v>0</v>
      </c>
      <c r="DB31" s="184">
        <f>+'[1]1.GobCentral'!BX44</f>
        <v>0</v>
      </c>
      <c r="DC31" s="184">
        <f>+'[1]1.GobCentral'!BY44</f>
        <v>0</v>
      </c>
      <c r="DD31" s="184">
        <f>+'[1]1.GobCentral'!BZ44</f>
        <v>0</v>
      </c>
      <c r="DE31" s="184">
        <f>+'[1]1.GobCentral'!CA44</f>
        <v>0</v>
      </c>
      <c r="DF31" s="184">
        <f>+'[1]1.GobCentral'!CB44</f>
        <v>0</v>
      </c>
      <c r="DG31" s="184">
        <f>+'[1]1.GobCentral'!CC44</f>
        <v>0</v>
      </c>
      <c r="DH31" s="184">
        <f>+'[1]1.GobCentral'!CD44</f>
        <v>0</v>
      </c>
      <c r="DI31" s="184">
        <f>+'[1]1.GobCentral'!CE44</f>
        <v>0</v>
      </c>
      <c r="DJ31" s="184">
        <f>+'[1]1.GobCentral'!CF44</f>
        <v>0</v>
      </c>
      <c r="DK31" s="184">
        <f>+'[1]1.GobCentral'!CG44</f>
        <v>0</v>
      </c>
      <c r="DL31" s="184">
        <f>+'[1]1.GobCentral'!CH44</f>
        <v>0</v>
      </c>
      <c r="DM31" s="184">
        <f>+'[1]1.GobCentral'!CI44</f>
        <v>0</v>
      </c>
      <c r="DN31" s="184">
        <f>+'[1]1.GobCentral'!CJ44</f>
        <v>0</v>
      </c>
      <c r="DO31" s="184">
        <f>+'[1]1.GobCentral'!CK44</f>
        <v>0</v>
      </c>
      <c r="DP31" s="184">
        <f>+'[1]1.GobCentral'!CL44</f>
        <v>0</v>
      </c>
      <c r="DQ31" s="184">
        <f>+'[1]1.GobCentral'!CM44</f>
        <v>0</v>
      </c>
      <c r="DR31" s="184">
        <f>+'[1]1.GobCentral'!CN44</f>
        <v>0</v>
      </c>
      <c r="DS31" s="184">
        <f>+'[1]1.GobCentral'!CO44</f>
        <v>0</v>
      </c>
      <c r="DT31" s="184">
        <f>+'[1]1.GobCentral'!CP44</f>
        <v>0</v>
      </c>
      <c r="DU31" s="184">
        <f>+'[1]1.GobCentral'!CQ44</f>
        <v>0</v>
      </c>
      <c r="DV31" s="184">
        <f>+'[1]1.GobCentral'!CR44</f>
        <v>0</v>
      </c>
      <c r="DW31" s="184">
        <f>+'[1]1.GobCentral'!CS44</f>
        <v>0</v>
      </c>
      <c r="DX31" s="184">
        <f>+'[1]1.GobCentral'!CT44</f>
        <v>0</v>
      </c>
      <c r="DY31" s="184">
        <f>+'[1]1.GobCentral'!CU44</f>
        <v>0</v>
      </c>
      <c r="DZ31" s="184">
        <f>+'[1]1.GobCentral'!CV44</f>
        <v>0</v>
      </c>
      <c r="EA31" s="184">
        <f>+'[1]1.GobCentral'!CW44</f>
        <v>0</v>
      </c>
      <c r="EB31" s="184">
        <f>+'[1]1.GobCentral'!CX44</f>
        <v>0</v>
      </c>
      <c r="EC31" s="184">
        <f>+'[1]1.GobCentral'!CY44</f>
        <v>0</v>
      </c>
      <c r="ED31" s="184">
        <f>+'[1]1.GobCentral'!CZ44</f>
        <v>0</v>
      </c>
      <c r="EE31" s="184">
        <f>+'[1]1.GobCentral'!DA44</f>
        <v>0</v>
      </c>
      <c r="EF31" s="184">
        <f>+'[1]1.GobCentral'!DB44</f>
        <v>0</v>
      </c>
      <c r="EG31" s="184">
        <f>+'[1]1.GobCentral'!DC44</f>
        <v>0</v>
      </c>
      <c r="EH31" s="184">
        <f>+'[1]1.GobCentral'!DD44</f>
        <v>0</v>
      </c>
      <c r="EI31" s="184">
        <f>+'[1]1.GobCentral'!DE44</f>
        <v>0</v>
      </c>
      <c r="EJ31" s="184">
        <f>+'[1]1.GobCentral'!DF44</f>
        <v>0</v>
      </c>
      <c r="EK31" s="184">
        <f>+'[1]1.GobCentral'!DG44</f>
        <v>0</v>
      </c>
      <c r="EL31" s="184">
        <f>+'[1]1.GobCentral'!DH44</f>
        <v>0</v>
      </c>
      <c r="EM31" s="184">
        <f>+'[1]1.GobCentral'!DI44</f>
        <v>0</v>
      </c>
      <c r="EN31" s="184">
        <f>+'[1]1.GobCentral'!DJ44</f>
        <v>0</v>
      </c>
      <c r="EO31" s="184">
        <f>+'[1]1.GobCentral'!DK44</f>
        <v>0</v>
      </c>
      <c r="EP31" s="184">
        <f>+'[1]1.GobCentral'!DL44</f>
        <v>0</v>
      </c>
      <c r="EQ31" s="184">
        <f>+'[1]1.GobCentral'!DM44</f>
        <v>0</v>
      </c>
      <c r="ER31" s="184">
        <f>+'[1]1.GobCentral'!DN44</f>
        <v>0</v>
      </c>
      <c r="ES31" s="184">
        <f>+'[1]1.GobCentral'!DO44</f>
        <v>0</v>
      </c>
      <c r="ET31" s="184">
        <f>+'[1]1.GobCentral'!DP44</f>
        <v>0</v>
      </c>
      <c r="EU31" s="184">
        <f>+'[1]1.GobCentral'!DQ44</f>
        <v>0</v>
      </c>
      <c r="EV31" s="184">
        <f>+'[1]1.GobCentral'!DR44</f>
        <v>0</v>
      </c>
      <c r="EW31" s="184">
        <f>+'[1]1.GobCentral'!DS44</f>
        <v>0</v>
      </c>
      <c r="EX31" s="184">
        <f>+'[1]1.GobCentral'!DT44</f>
        <v>0</v>
      </c>
      <c r="EY31" s="184">
        <f>+'[1]1.GobCentral'!DU44</f>
        <v>0</v>
      </c>
      <c r="EZ31" s="184">
        <f>+'[1]1.GobCentral'!DV44</f>
        <v>0</v>
      </c>
      <c r="FA31" s="184">
        <f>+'[1]1.GobCentral'!DW44</f>
        <v>0</v>
      </c>
      <c r="FB31" s="184">
        <f>+'[1]1.GobCentral'!DX44</f>
        <v>0</v>
      </c>
      <c r="FC31" s="184">
        <f>+'[1]1.GobCentral'!DY44</f>
        <v>0</v>
      </c>
      <c r="FD31" s="184">
        <f>+'[1]1.GobCentral'!DZ44</f>
        <v>0</v>
      </c>
      <c r="FE31" s="184">
        <f>+'[1]1.GobCentral'!EA44</f>
        <v>0</v>
      </c>
      <c r="FF31" s="184">
        <f>+'[1]1.GobCentral'!EB44</f>
        <v>0</v>
      </c>
      <c r="FG31" s="184">
        <f>+'[1]1.GobCentral'!EC44</f>
        <v>0</v>
      </c>
      <c r="FH31" s="184">
        <f>+'[1]1.GobCentral'!ED44</f>
        <v>0</v>
      </c>
      <c r="FI31" s="184">
        <f>+'[1]1.GobCentral'!EE44</f>
        <v>0</v>
      </c>
      <c r="FJ31" s="184">
        <f>+'[1]1.GobCentral'!EF44</f>
        <v>0</v>
      </c>
      <c r="FK31" s="184">
        <f>+'[1]1.GobCentral'!EG44</f>
        <v>0</v>
      </c>
      <c r="FL31" s="184">
        <f>+'[1]1.GobCentral'!EH44</f>
        <v>0</v>
      </c>
      <c r="FM31" s="184">
        <f>+'[1]1.GobCentral'!EI44</f>
        <v>0</v>
      </c>
      <c r="FN31" s="184">
        <f>+'[1]1.GobCentral'!EJ44</f>
        <v>0</v>
      </c>
      <c r="FO31" s="184">
        <f>+'[1]1.GobCentral'!EK44</f>
        <v>0</v>
      </c>
      <c r="FP31" s="184">
        <f>+'[1]1.GobCentral'!EL44</f>
        <v>0</v>
      </c>
      <c r="FQ31" s="184">
        <f>+'[1]1.GobCentral'!EM44</f>
        <v>0</v>
      </c>
      <c r="FR31" s="184">
        <f>+'[1]1.GobCentral'!EN44</f>
        <v>0</v>
      </c>
      <c r="FS31" s="184">
        <f>+'[1]1.GobCentral'!EO44</f>
        <v>0</v>
      </c>
      <c r="FT31" s="184">
        <f>+'[1]1.GobCentral'!EP44</f>
        <v>0</v>
      </c>
      <c r="FU31" s="184">
        <f>+'[1]1.GobCentral'!EQ44</f>
        <v>0</v>
      </c>
      <c r="FV31" s="184">
        <f>+'[1]1.GobCentral'!ER44</f>
        <v>0</v>
      </c>
      <c r="FW31" s="184">
        <f>+'[1]1.GobCentral'!ES44</f>
        <v>0</v>
      </c>
      <c r="FX31" s="184">
        <f>+'[1]1.GobCentral'!ET44</f>
        <v>0</v>
      </c>
      <c r="FY31" s="184">
        <f>+'[1]1.GobCentral'!EU44</f>
        <v>0</v>
      </c>
      <c r="FZ31" s="184">
        <f>+'[1]1.GobCentral'!EV44</f>
        <v>0</v>
      </c>
      <c r="GA31" s="184">
        <f>+'[1]1.GobCentral'!EW44</f>
        <v>0</v>
      </c>
      <c r="GB31" s="184">
        <f>+'[1]1.GobCentral'!EX44</f>
        <v>0</v>
      </c>
      <c r="GC31" s="184">
        <f>+'[1]1.GobCentral'!EY44</f>
        <v>0</v>
      </c>
      <c r="GD31" s="184">
        <f>+'[1]1.GobCentral'!EZ44</f>
        <v>0</v>
      </c>
      <c r="GE31" s="184">
        <f>+'[1]1.GobCentral'!FA44</f>
        <v>0</v>
      </c>
      <c r="GF31" s="184">
        <f>+'[1]1.GobCentral'!FB44</f>
        <v>0</v>
      </c>
      <c r="GG31" s="184">
        <f>+'[1]1.GobCentral'!FC44</f>
        <v>0</v>
      </c>
      <c r="GH31" s="184">
        <f>+'[1]1.GobCentral'!FD44</f>
        <v>0</v>
      </c>
      <c r="GI31" s="184">
        <f>+'[1]1.GobCentral'!FE44</f>
        <v>0</v>
      </c>
    </row>
    <row r="32" spans="2:191">
      <c r="B32" s="186">
        <v>12412</v>
      </c>
      <c r="C32" s="221" t="s">
        <v>131</v>
      </c>
      <c r="D32" s="182">
        <f t="shared" si="256"/>
        <v>16.2731995049629</v>
      </c>
      <c r="E32" s="182">
        <f t="shared" si="257"/>
        <v>0</v>
      </c>
      <c r="F32" s="182">
        <f t="shared" si="258"/>
        <v>2.2449488650536163E-2</v>
      </c>
      <c r="G32" s="182">
        <f t="shared" si="259"/>
        <v>0.3889166667634919</v>
      </c>
      <c r="H32" s="182">
        <f t="shared" si="362"/>
        <v>0.13533332999999823</v>
      </c>
      <c r="I32" s="182">
        <f t="shared" si="363"/>
        <v>0.96882033000000201</v>
      </c>
      <c r="J32" s="182">
        <f t="shared" si="364"/>
        <v>0.43134</v>
      </c>
      <c r="K32" s="182">
        <f t="shared" si="365"/>
        <v>2.2156842699999979</v>
      </c>
      <c r="L32" s="182">
        <f t="shared" si="104"/>
        <v>14.595878789999999</v>
      </c>
      <c r="M32" s="182">
        <f t="shared" si="282"/>
        <v>20.516275534000002</v>
      </c>
      <c r="N32" s="182">
        <f t="shared" si="7"/>
        <v>18.01734218</v>
      </c>
      <c r="O32" s="182">
        <f t="shared" si="54"/>
        <v>16.249092220000001</v>
      </c>
      <c r="P32" s="182">
        <f t="shared" si="55"/>
        <v>2.4107284962899982E-2</v>
      </c>
      <c r="Q32" s="182">
        <f t="shared" si="56"/>
        <v>0</v>
      </c>
      <c r="R32" s="182">
        <f t="shared" si="57"/>
        <v>0</v>
      </c>
      <c r="S32" s="182">
        <f t="shared" si="58"/>
        <v>0</v>
      </c>
      <c r="T32" s="182">
        <f t="shared" si="59"/>
        <v>0</v>
      </c>
      <c r="U32" s="182">
        <f t="shared" si="60"/>
        <v>0</v>
      </c>
      <c r="V32" s="182">
        <f t="shared" si="61"/>
        <v>0</v>
      </c>
      <c r="W32" s="182">
        <f t="shared" si="62"/>
        <v>2.2449488650536163E-2</v>
      </c>
      <c r="X32" s="182">
        <f t="shared" si="63"/>
        <v>0</v>
      </c>
      <c r="Y32" s="182">
        <f t="shared" si="64"/>
        <v>0</v>
      </c>
      <c r="Z32" s="182">
        <f t="shared" si="65"/>
        <v>0</v>
      </c>
      <c r="AA32" s="182">
        <f t="shared" si="66"/>
        <v>0</v>
      </c>
      <c r="AB32" s="182">
        <f t="shared" si="67"/>
        <v>0</v>
      </c>
      <c r="AC32" s="182">
        <f t="shared" si="68"/>
        <v>0</v>
      </c>
      <c r="AD32" s="182">
        <f t="shared" si="69"/>
        <v>0.3889166667634919</v>
      </c>
      <c r="AE32" s="182">
        <f t="shared" si="366"/>
        <v>0</v>
      </c>
      <c r="AF32" s="182">
        <f t="shared" si="367"/>
        <v>0.13533332999999823</v>
      </c>
      <c r="AG32" s="182">
        <f t="shared" si="368"/>
        <v>0</v>
      </c>
      <c r="AH32" s="182">
        <f t="shared" si="369"/>
        <v>0</v>
      </c>
      <c r="AI32" s="182">
        <f t="shared" si="370"/>
        <v>0</v>
      </c>
      <c r="AJ32" s="182">
        <f t="shared" si="371"/>
        <v>0.71907160999999942</v>
      </c>
      <c r="AK32" s="182">
        <f t="shared" si="372"/>
        <v>0.24974872000000253</v>
      </c>
      <c r="AL32" s="182">
        <f t="shared" si="373"/>
        <v>0</v>
      </c>
      <c r="AM32" s="182">
        <f t="shared" si="374"/>
        <v>0</v>
      </c>
      <c r="AN32" s="182">
        <f t="shared" si="375"/>
        <v>0.43134</v>
      </c>
      <c r="AO32" s="182">
        <f t="shared" si="376"/>
        <v>0</v>
      </c>
      <c r="AP32" s="182">
        <f t="shared" si="377"/>
        <v>0</v>
      </c>
      <c r="AQ32" s="182">
        <f t="shared" si="378"/>
        <v>0</v>
      </c>
      <c r="AR32" s="182">
        <f t="shared" si="379"/>
        <v>0.13228365999999842</v>
      </c>
      <c r="AS32" s="183">
        <f t="shared" si="380"/>
        <v>2.0567567699999993</v>
      </c>
      <c r="AT32" s="183">
        <f t="shared" si="381"/>
        <v>2.6643839999999998E-2</v>
      </c>
      <c r="AU32" s="183">
        <f t="shared" si="106"/>
        <v>4.0880263400000016</v>
      </c>
      <c r="AV32" s="183">
        <f t="shared" si="107"/>
        <v>0.92169017999999925</v>
      </c>
      <c r="AW32" s="183">
        <f t="shared" si="108"/>
        <v>3.9709208899999999</v>
      </c>
      <c r="AX32" s="183">
        <f t="shared" si="109"/>
        <v>5.6152413799999996</v>
      </c>
      <c r="AY32" s="183">
        <f t="shared" si="382"/>
        <v>3.9640130099999999</v>
      </c>
      <c r="AZ32" s="183">
        <f t="shared" si="26"/>
        <v>6.7175373840000017</v>
      </c>
      <c r="BA32" s="183">
        <f t="shared" si="70"/>
        <v>3.9640130099999995</v>
      </c>
      <c r="BB32" s="183">
        <f t="shared" si="71"/>
        <v>5.8707121300000003</v>
      </c>
      <c r="BC32" s="183">
        <f t="shared" si="72"/>
        <v>7.0320678900000004</v>
      </c>
      <c r="BD32" s="183">
        <f t="shared" si="73"/>
        <v>1.0344072900000001</v>
      </c>
      <c r="BE32" s="183">
        <f t="shared" si="74"/>
        <v>7.1482097499999995</v>
      </c>
      <c r="BF32" s="183">
        <f t="shared" si="75"/>
        <v>1.0344072900000001</v>
      </c>
      <c r="BG32" s="184">
        <f>+'[1]1.GobCentral'!AC64</f>
        <v>0</v>
      </c>
      <c r="BH32" s="184">
        <f>+'[1]1.GobCentral'!AD64</f>
        <v>0</v>
      </c>
      <c r="BI32" s="184">
        <f>+'[1]1.GobCentral'!AE64</f>
        <v>0</v>
      </c>
      <c r="BJ32" s="184">
        <f>+'[1]1.GobCentral'!AF64</f>
        <v>0</v>
      </c>
      <c r="BK32" s="184">
        <f>+'[1]1.GobCentral'!AG64</f>
        <v>2.4107284962899982E-2</v>
      </c>
      <c r="BL32" s="184">
        <f>+'[1]1.GobCentral'!AH64</f>
        <v>0</v>
      </c>
      <c r="BM32" s="184">
        <f>+'[1]1.GobCentral'!AI64</f>
        <v>0</v>
      </c>
      <c r="BN32" s="184">
        <f>+'[1]1.GobCentral'!AJ64</f>
        <v>0</v>
      </c>
      <c r="BO32" s="184">
        <f>+'[1]1.GobCentral'!AK64</f>
        <v>0</v>
      </c>
      <c r="BP32" s="184">
        <f>+'[1]1.GobCentral'!AL64</f>
        <v>0</v>
      </c>
      <c r="BQ32" s="184">
        <f>+'[1]1.GobCentral'!AM64</f>
        <v>0</v>
      </c>
      <c r="BR32" s="184">
        <f>+'[1]1.GobCentral'!AN64</f>
        <v>0</v>
      </c>
      <c r="BS32" s="184">
        <f>+'[1]1.GobCentral'!AO64</f>
        <v>0</v>
      </c>
      <c r="BT32" s="184">
        <f>+'[1]1.GobCentral'!AP64</f>
        <v>0</v>
      </c>
      <c r="BU32" s="184">
        <f>+'[1]1.GobCentral'!AQ64</f>
        <v>0</v>
      </c>
      <c r="BV32" s="184">
        <f>+'[1]1.GobCentral'!AR64</f>
        <v>0</v>
      </c>
      <c r="BW32" s="184">
        <f>+'[1]1.GobCentral'!AS64</f>
        <v>0</v>
      </c>
      <c r="BX32" s="184">
        <f>+'[1]1.GobCentral'!AT64</f>
        <v>0</v>
      </c>
      <c r="BY32" s="184">
        <f>+'[1]1.GobCentral'!AU64</f>
        <v>0</v>
      </c>
      <c r="BZ32" s="184">
        <f>+'[1]1.GobCentral'!AV64</f>
        <v>0</v>
      </c>
      <c r="CA32" s="184">
        <f>+'[1]1.GobCentral'!AW64</f>
        <v>0</v>
      </c>
      <c r="CB32" s="184">
        <f>+'[1]1.GobCentral'!AX64</f>
        <v>0</v>
      </c>
      <c r="CC32" s="184">
        <f>+'[1]1.GobCentral'!AY64</f>
        <v>0</v>
      </c>
      <c r="CD32" s="184">
        <f>+'[1]1.GobCentral'!AZ64</f>
        <v>0</v>
      </c>
      <c r="CE32" s="184">
        <f>+'[1]1.GobCentral'!BA64</f>
        <v>0</v>
      </c>
      <c r="CF32" s="184">
        <f>+'[1]1.GobCentral'!BB64</f>
        <v>2.2449488650536163E-2</v>
      </c>
      <c r="CG32" s="184">
        <f>+'[1]1.GobCentral'!BC64</f>
        <v>0</v>
      </c>
      <c r="CH32" s="184">
        <f>+'[1]1.GobCentral'!BD64</f>
        <v>0</v>
      </c>
      <c r="CI32" s="184">
        <f>+'[1]1.GobCentral'!BE64</f>
        <v>0</v>
      </c>
      <c r="CJ32" s="184">
        <f>+'[1]1.GobCentral'!BF64</f>
        <v>0</v>
      </c>
      <c r="CK32" s="184">
        <f>+'[1]1.GobCentral'!BG64</f>
        <v>0</v>
      </c>
      <c r="CL32" s="184">
        <f>+'[1]1.GobCentral'!BH64</f>
        <v>0</v>
      </c>
      <c r="CM32" s="184">
        <f>+'[1]1.GobCentral'!BI64</f>
        <v>0</v>
      </c>
      <c r="CN32" s="184">
        <f>+'[1]1.GobCentral'!BJ64</f>
        <v>0</v>
      </c>
      <c r="CO32" s="184">
        <f>+'[1]1.GobCentral'!BK64</f>
        <v>0</v>
      </c>
      <c r="CP32" s="184">
        <f>+'[1]1.GobCentral'!BL64</f>
        <v>0</v>
      </c>
      <c r="CQ32" s="184">
        <f>+'[1]1.GobCentral'!BM64</f>
        <v>0</v>
      </c>
      <c r="CR32" s="184">
        <f>+'[1]1.GobCentral'!BN64</f>
        <v>0</v>
      </c>
      <c r="CS32" s="184">
        <f>+'[1]1.GobCentral'!BO64</f>
        <v>0</v>
      </c>
      <c r="CT32" s="184">
        <f>+'[1]1.GobCentral'!BP64</f>
        <v>0</v>
      </c>
      <c r="CU32" s="184">
        <f>+'[1]1.GobCentral'!BQ64</f>
        <v>0</v>
      </c>
      <c r="CV32" s="184">
        <f>+'[1]1.GobCentral'!BR64</f>
        <v>0</v>
      </c>
      <c r="CW32" s="184">
        <f>+'[1]1.GobCentral'!BS64</f>
        <v>0</v>
      </c>
      <c r="CX32" s="184">
        <f>+'[1]1.GobCentral'!BT64</f>
        <v>0</v>
      </c>
      <c r="CY32" s="184">
        <f>+'[1]1.GobCentral'!BU64</f>
        <v>0</v>
      </c>
      <c r="CZ32" s="184">
        <f>+'[1]1.GobCentral'!BV64</f>
        <v>0</v>
      </c>
      <c r="DA32" s="184">
        <f>+'[1]1.GobCentral'!BW64</f>
        <v>0</v>
      </c>
      <c r="DB32" s="184">
        <f>+'[1]1.GobCentral'!BX64</f>
        <v>0.3889166667634919</v>
      </c>
      <c r="DC32" s="184">
        <f>+'[1]1.GobCentral'!BY64</f>
        <v>0</v>
      </c>
      <c r="DD32" s="184">
        <f>+'[1]1.GobCentral'!BZ64</f>
        <v>0</v>
      </c>
      <c r="DE32" s="184">
        <f>+'[1]1.GobCentral'!CA64</f>
        <v>0</v>
      </c>
      <c r="DF32" s="184">
        <f>+'[1]1.GobCentral'!CB64</f>
        <v>0.13533332999999823</v>
      </c>
      <c r="DG32" s="184">
        <f>+'[1]1.GobCentral'!CC64</f>
        <v>0</v>
      </c>
      <c r="DH32" s="184">
        <f>+'[1]1.GobCentral'!CD64</f>
        <v>0</v>
      </c>
      <c r="DI32" s="184">
        <f>+'[1]1.GobCentral'!CE64</f>
        <v>0</v>
      </c>
      <c r="DJ32" s="184">
        <f>+'[1]1.GobCentral'!CF64</f>
        <v>0</v>
      </c>
      <c r="DK32" s="184">
        <f>+'[1]1.GobCentral'!CG64</f>
        <v>0</v>
      </c>
      <c r="DL32" s="184">
        <f>+'[1]1.GobCentral'!CH64</f>
        <v>0</v>
      </c>
      <c r="DM32" s="184">
        <f>+'[1]1.GobCentral'!CI64</f>
        <v>0</v>
      </c>
      <c r="DN32" s="184">
        <f>+'[1]1.GobCentral'!CJ64</f>
        <v>0</v>
      </c>
      <c r="DO32" s="184">
        <f>+'[1]1.GobCentral'!CK64</f>
        <v>0</v>
      </c>
      <c r="DP32" s="184">
        <f>+'[1]1.GobCentral'!CL64</f>
        <v>0</v>
      </c>
      <c r="DQ32" s="184">
        <f>+'[1]1.GobCentral'!CM64</f>
        <v>0</v>
      </c>
      <c r="DR32" s="184">
        <f>+'[1]1.GobCentral'!CN64</f>
        <v>0</v>
      </c>
      <c r="DS32" s="184">
        <f>+'[1]1.GobCentral'!CO64</f>
        <v>0.71907160999999942</v>
      </c>
      <c r="DT32" s="184">
        <f>+'[1]1.GobCentral'!CP64</f>
        <v>0</v>
      </c>
      <c r="DU32" s="184">
        <f>+'[1]1.GobCentral'!CQ64</f>
        <v>0</v>
      </c>
      <c r="DV32" s="184">
        <f>+'[1]1.GobCentral'!CR64</f>
        <v>0.24974872000000253</v>
      </c>
      <c r="DW32" s="184">
        <f>+'[1]1.GobCentral'!CS64</f>
        <v>0</v>
      </c>
      <c r="DX32" s="184">
        <f>+'[1]1.GobCentral'!CT64</f>
        <v>0</v>
      </c>
      <c r="DY32" s="184">
        <f>+'[1]1.GobCentral'!CU64</f>
        <v>0</v>
      </c>
      <c r="DZ32" s="184">
        <f>+'[1]1.GobCentral'!CV64</f>
        <v>0</v>
      </c>
      <c r="EA32" s="184">
        <f>+'[1]1.GobCentral'!CW64</f>
        <v>0</v>
      </c>
      <c r="EB32" s="184">
        <f>+'[1]1.GobCentral'!CX64</f>
        <v>0</v>
      </c>
      <c r="EC32" s="184">
        <f>+'[1]1.GobCentral'!CY64</f>
        <v>0</v>
      </c>
      <c r="ED32" s="184">
        <f>+'[1]1.GobCentral'!CZ64</f>
        <v>0</v>
      </c>
      <c r="EE32" s="184">
        <f>+'[1]1.GobCentral'!DA64</f>
        <v>0.43134</v>
      </c>
      <c r="EF32" s="184">
        <f>+'[1]1.GobCentral'!DB64</f>
        <v>0</v>
      </c>
      <c r="EG32" s="184">
        <f>+'[1]1.GobCentral'!DC64</f>
        <v>0</v>
      </c>
      <c r="EH32" s="184">
        <f>+'[1]1.GobCentral'!DD64</f>
        <v>0</v>
      </c>
      <c r="EI32" s="184">
        <f>+'[1]1.GobCentral'!DE64</f>
        <v>0</v>
      </c>
      <c r="EJ32" s="184">
        <f>+'[1]1.GobCentral'!DF64</f>
        <v>0</v>
      </c>
      <c r="EK32" s="184">
        <f>+'[1]1.GobCentral'!DG64</f>
        <v>0</v>
      </c>
      <c r="EL32" s="184">
        <f>+'[1]1.GobCentral'!DH64</f>
        <v>0</v>
      </c>
      <c r="EM32" s="184">
        <f>+'[1]1.GobCentral'!DI64</f>
        <v>0</v>
      </c>
      <c r="EN32" s="184">
        <f>+'[1]1.GobCentral'!DJ64</f>
        <v>0</v>
      </c>
      <c r="EO32" s="184">
        <f>+'[1]1.GobCentral'!DK64</f>
        <v>0</v>
      </c>
      <c r="EP32" s="184">
        <f>+'[1]1.GobCentral'!DL64</f>
        <v>0</v>
      </c>
      <c r="EQ32" s="184">
        <f>+'[1]1.GobCentral'!DM64</f>
        <v>4.4669129999998954E-2</v>
      </c>
      <c r="ER32" s="184">
        <f>+'[1]1.GobCentral'!DN64</f>
        <v>8.7614529999999469E-2</v>
      </c>
      <c r="ES32" s="184">
        <f>+'[1]1.GobCentral'!DO64</f>
        <v>1.9545158300000001</v>
      </c>
      <c r="ET32" s="184">
        <f>+'[1]1.GobCentral'!DP64</f>
        <v>0.10224093999999948</v>
      </c>
      <c r="EU32" s="184">
        <f>+'[1]1.GobCentral'!DQ64</f>
        <v>0</v>
      </c>
      <c r="EV32" s="184">
        <f>+'[1]1.GobCentral'!DR64</f>
        <v>0</v>
      </c>
      <c r="EW32" s="184">
        <f>+'[1]1.GobCentral'!DS64</f>
        <v>0</v>
      </c>
      <c r="EX32" s="184">
        <f>+'[1]1.GobCentral'!DT64</f>
        <v>2.6643839999999998E-2</v>
      </c>
      <c r="EY32" s="184">
        <f>+'[1]1.GobCentral'!DU64</f>
        <v>1.9545158300000001</v>
      </c>
      <c r="EZ32" s="184">
        <f>+'[1]1.GobCentral'!DV64</f>
        <v>2.0094971799999999</v>
      </c>
      <c r="FA32" s="184">
        <f>+'[1]1.GobCentral'!DW64</f>
        <v>0.12401333000000193</v>
      </c>
      <c r="FB32" s="184">
        <f>+'[1]1.GobCentral'!DX64</f>
        <v>0</v>
      </c>
      <c r="FC32" s="184">
        <f>+'[1]1.GobCentral'!DY64</f>
        <v>0.74867480000000008</v>
      </c>
      <c r="FD32" s="184">
        <f>+'[1]1.GobCentral'!DZ64</f>
        <v>0.17301537999999911</v>
      </c>
      <c r="FE32" s="184">
        <f>+'[1]1.GobCentral'!EA64</f>
        <v>1.9545158300000001</v>
      </c>
      <c r="FF32" s="184">
        <f>+'[1]1.GobCentral'!EB64</f>
        <v>2.0164050599999999</v>
      </c>
      <c r="FG32" s="184">
        <f>+'[1]1.GobCentral'!EC64</f>
        <v>0</v>
      </c>
      <c r="FH32" s="184">
        <f>+'[1]1.GobCentral'!ED64</f>
        <v>4.696644319999999</v>
      </c>
      <c r="FI32" s="184">
        <f>+'[1]1.GobCentral'!EE64</f>
        <v>0.77089035000000006</v>
      </c>
      <c r="FJ32" s="184">
        <f>+'[1]1.GobCentral'!EF64</f>
        <v>0.14770671000000013</v>
      </c>
      <c r="FK32" s="184">
        <f>+'[1]1.GobCentral'!EG64</f>
        <v>1.9545158300000001</v>
      </c>
      <c r="FL32" s="184">
        <f>+'[1]1.GobCentral'!EH64</f>
        <v>2.0094971799999999</v>
      </c>
      <c r="FM32" s="184">
        <f>+'[1]1.GobCentral'!EI64</f>
        <v>0</v>
      </c>
      <c r="FN32" s="184">
        <f>+'[1]1.GobCentral'!EJ64</f>
        <v>5.9422187440000016</v>
      </c>
      <c r="FO32" s="184">
        <f>+'[1]1.GobCentral'!EK64</f>
        <v>0.74867480000000008</v>
      </c>
      <c r="FP32" s="184">
        <f>+'[1]1.GobCentral'!EL64</f>
        <v>2.6643839999999998E-2</v>
      </c>
      <c r="FQ32" s="184">
        <f>+'[1]1.GobCentral'!EM64</f>
        <v>1.7682499599999999</v>
      </c>
      <c r="FR32" s="184">
        <f>+'[1]1.GobCentral'!EN64</f>
        <v>2.1957630499999996</v>
      </c>
      <c r="FS32" s="184">
        <f>+'[1]1.GobCentral'!EO64</f>
        <v>0</v>
      </c>
      <c r="FT32" s="184">
        <f>+'[1]1.GobCentral'!EP64</f>
        <v>5.0225707100000001</v>
      </c>
      <c r="FU32" s="184">
        <f>+'[1]1.GobCentral'!EQ64</f>
        <v>0.82149758000000006</v>
      </c>
      <c r="FV32" s="184">
        <f>+'[1]1.GobCentral'!ER64</f>
        <v>2.6643839999999998E-2</v>
      </c>
      <c r="FW32" s="184">
        <f>+'[1]1.GobCentral'!ES64</f>
        <v>1.9545158300000001</v>
      </c>
      <c r="FX32" s="184">
        <f>+'[1]1.GobCentral'!ET64</f>
        <v>2.0094971799999999</v>
      </c>
      <c r="FY32" s="184">
        <f>+'[1]1.GobCentral'!EU64</f>
        <v>0</v>
      </c>
      <c r="FZ32" s="184">
        <f>+'[1]1.GobCentral'!EV64</f>
        <v>5.022570710000001</v>
      </c>
      <c r="GA32" s="184">
        <f>+'[1]1.GobCentral'!EW64</f>
        <v>0.82149758000000006</v>
      </c>
      <c r="GB32" s="184">
        <f>+'[1]1.GobCentral'!EX64</f>
        <v>2.6643839999999998E-2</v>
      </c>
      <c r="GC32" s="184">
        <f>+'[1]1.GobCentral'!EY64</f>
        <v>0.18626587</v>
      </c>
      <c r="GD32" s="184">
        <f>+'[1]1.GobCentral'!EZ64</f>
        <v>2.0094971799999999</v>
      </c>
      <c r="GE32" s="184">
        <f>+'[1]1.GobCentral'!FA64</f>
        <v>0</v>
      </c>
      <c r="GF32" s="184">
        <f>+'[1]1.GobCentral'!FB64</f>
        <v>5.13871257</v>
      </c>
      <c r="GG32" s="184">
        <f>+'[1]1.GobCentral'!FC64</f>
        <v>0.82149758000000006</v>
      </c>
      <c r="GH32" s="184">
        <f>+'[1]1.GobCentral'!FD64</f>
        <v>2.6643839999999998E-2</v>
      </c>
      <c r="GI32" s="184">
        <f>+'[1]1.GobCentral'!FE64</f>
        <v>0.18626587</v>
      </c>
    </row>
    <row r="33" spans="2:191">
      <c r="B33" s="186">
        <v>12412</v>
      </c>
      <c r="C33" s="221" t="s">
        <v>130</v>
      </c>
      <c r="D33" s="182">
        <f t="shared" si="256"/>
        <v>1193.1824154917292</v>
      </c>
      <c r="E33" s="182">
        <f t="shared" si="257"/>
        <v>531.99444093994191</v>
      </c>
      <c r="F33" s="182">
        <f t="shared" si="258"/>
        <v>620.11937303777813</v>
      </c>
      <c r="G33" s="182">
        <f t="shared" si="259"/>
        <v>611.88149032876413</v>
      </c>
      <c r="H33" s="182">
        <f t="shared" si="362"/>
        <v>604.13675044000001</v>
      </c>
      <c r="I33" s="182">
        <f t="shared" si="363"/>
        <v>611.79898609000008</v>
      </c>
      <c r="J33" s="182">
        <f t="shared" si="364"/>
        <v>584.78074441000001</v>
      </c>
      <c r="K33" s="182">
        <f t="shared" si="365"/>
        <v>657.23178157333336</v>
      </c>
      <c r="L33" s="182">
        <f t="shared" si="104"/>
        <v>698.55342345999998</v>
      </c>
      <c r="M33" s="182">
        <f t="shared" si="282"/>
        <v>726.25970335199997</v>
      </c>
      <c r="N33" s="182">
        <f t="shared" si="7"/>
        <v>791.96114632000013</v>
      </c>
      <c r="O33" s="182">
        <f t="shared" si="54"/>
        <v>806.05995024999993</v>
      </c>
      <c r="P33" s="182">
        <f t="shared" si="55"/>
        <v>174.47924771277178</v>
      </c>
      <c r="Q33" s="182">
        <f t="shared" si="56"/>
        <v>27.236121328957381</v>
      </c>
      <c r="R33" s="182">
        <f t="shared" si="57"/>
        <v>185.40709619999998</v>
      </c>
      <c r="S33" s="182">
        <f t="shared" si="58"/>
        <v>40.402632500000003</v>
      </c>
      <c r="T33" s="182">
        <f t="shared" si="59"/>
        <v>208.62782478994188</v>
      </c>
      <c r="U33" s="182">
        <f t="shared" si="60"/>
        <v>59.453364140000005</v>
      </c>
      <c r="V33" s="182">
        <f t="shared" si="61"/>
        <v>223.51061951</v>
      </c>
      <c r="W33" s="182">
        <f t="shared" si="62"/>
        <v>71.539357483339217</v>
      </c>
      <c r="X33" s="182">
        <f t="shared" si="63"/>
        <v>230.19355679</v>
      </c>
      <c r="Y33" s="182">
        <f t="shared" si="64"/>
        <v>83.88570578333821</v>
      </c>
      <c r="Z33" s="182">
        <f t="shared" si="65"/>
        <v>234.50075298110079</v>
      </c>
      <c r="AA33" s="182">
        <f t="shared" si="66"/>
        <v>83.803586097237314</v>
      </c>
      <c r="AB33" s="182">
        <f t="shared" si="67"/>
        <v>222.86599736675907</v>
      </c>
      <c r="AC33" s="182">
        <f t="shared" si="68"/>
        <v>83.453320964767698</v>
      </c>
      <c r="AD33" s="182">
        <f t="shared" si="69"/>
        <v>221.75858590000001</v>
      </c>
      <c r="AE33" s="182">
        <f t="shared" si="366"/>
        <v>84.35277121</v>
      </c>
      <c r="AF33" s="182">
        <f t="shared" si="367"/>
        <v>216.13234437000003</v>
      </c>
      <c r="AG33" s="182">
        <f t="shared" si="368"/>
        <v>91.825286169999998</v>
      </c>
      <c r="AH33" s="182">
        <f t="shared" si="369"/>
        <v>211.82634868999997</v>
      </c>
      <c r="AI33" s="182">
        <f t="shared" si="370"/>
        <v>100.46067784</v>
      </c>
      <c r="AJ33" s="182">
        <f t="shared" si="371"/>
        <v>209.38812198999997</v>
      </c>
      <c r="AK33" s="182">
        <f t="shared" si="372"/>
        <v>96.343953260000006</v>
      </c>
      <c r="AL33" s="182">
        <f t="shared" si="373"/>
        <v>205.606233</v>
      </c>
      <c r="AM33" s="182">
        <f t="shared" si="374"/>
        <v>95.92330880999998</v>
      </c>
      <c r="AN33" s="182">
        <f t="shared" si="375"/>
        <v>197.54478811000004</v>
      </c>
      <c r="AO33" s="182">
        <f t="shared" si="376"/>
        <v>103.92335368000001</v>
      </c>
      <c r="AP33" s="182">
        <f t="shared" si="377"/>
        <v>187.38929381000003</v>
      </c>
      <c r="AQ33" s="182">
        <f t="shared" si="378"/>
        <v>112.31122034999999</v>
      </c>
      <c r="AR33" s="182">
        <f t="shared" si="379"/>
        <v>223.29163306000001</v>
      </c>
      <c r="AS33" s="183">
        <f t="shared" si="380"/>
        <v>112.03036915000001</v>
      </c>
      <c r="AT33" s="183">
        <f t="shared" si="381"/>
        <v>209.59855901333339</v>
      </c>
      <c r="AU33" s="183">
        <f t="shared" si="106"/>
        <v>108.51644826</v>
      </c>
      <c r="AV33" s="183">
        <f t="shared" si="107"/>
        <v>238.68041405999998</v>
      </c>
      <c r="AW33" s="183">
        <f t="shared" si="108"/>
        <v>100.34410578000001</v>
      </c>
      <c r="AX33" s="183">
        <f t="shared" si="109"/>
        <v>251.01245535999999</v>
      </c>
      <c r="AY33" s="183">
        <f t="shared" si="382"/>
        <v>91.603893679999999</v>
      </c>
      <c r="AZ33" s="183">
        <f t="shared" si="26"/>
        <v>256.99916633999999</v>
      </c>
      <c r="BA33" s="183">
        <f t="shared" si="70"/>
        <v>85.842285019999991</v>
      </c>
      <c r="BB33" s="183">
        <f t="shared" si="71"/>
        <v>291.81435831199997</v>
      </c>
      <c r="BC33" s="183">
        <f t="shared" si="72"/>
        <v>166.79352914999998</v>
      </c>
      <c r="BD33" s="183">
        <f t="shared" si="73"/>
        <v>209.96065650999998</v>
      </c>
      <c r="BE33" s="183">
        <f t="shared" si="74"/>
        <v>233.05301850999999</v>
      </c>
      <c r="BF33" s="183">
        <f t="shared" si="75"/>
        <v>174.01445031000003</v>
      </c>
      <c r="BG33" s="184">
        <f>+'[1]1.GobCentral'!AC66</f>
        <v>5.163123E-2</v>
      </c>
      <c r="BH33" s="184">
        <f>+'[1]1.GobCentral'!AD66</f>
        <v>19.02180972</v>
      </c>
      <c r="BI33" s="184">
        <f>+'[1]1.GobCentral'!AE66</f>
        <v>3.1648548200000004</v>
      </c>
      <c r="BJ33" s="184">
        <f>+'[1]1.GobCentral'!AF66</f>
        <v>64.515782140611194</v>
      </c>
      <c r="BK33" s="184">
        <f>+'[1]1.GobCentral'!AG66</f>
        <v>78.46987811999999</v>
      </c>
      <c r="BL33" s="184">
        <f>+'[1]1.GobCentral'!AH66</f>
        <v>31.493587452160593</v>
      </c>
      <c r="BM33" s="184">
        <f>+'[1]1.GobCentral'!AI66</f>
        <v>3.7936866199999999</v>
      </c>
      <c r="BN33" s="184">
        <f>+'[1]1.GobCentral'!AJ66</f>
        <v>17.780928808957384</v>
      </c>
      <c r="BO33" s="184">
        <f>+'[1]1.GobCentral'!AK66</f>
        <v>5.6615058999999999</v>
      </c>
      <c r="BP33" s="184">
        <f>+'[1]1.GobCentral'!AL66</f>
        <v>67.890296479999989</v>
      </c>
      <c r="BQ33" s="184">
        <f>+'[1]1.GobCentral'!AM66</f>
        <v>55.791920179999991</v>
      </c>
      <c r="BR33" s="184">
        <f>+'[1]1.GobCentral'!AN66</f>
        <v>61.724879540000003</v>
      </c>
      <c r="BS33" s="184">
        <f>+'[1]1.GobCentral'!AO66</f>
        <v>7.9585212300000006</v>
      </c>
      <c r="BT33" s="184">
        <f>+'[1]1.GobCentral'!AP66</f>
        <v>22.752855620000002</v>
      </c>
      <c r="BU33" s="184">
        <f>+'[1]1.GobCentral'!AQ66</f>
        <v>9.6912556500000004</v>
      </c>
      <c r="BV33" s="184">
        <f>+'[1]1.GobCentral'!AR66</f>
        <v>81.176364226619881</v>
      </c>
      <c r="BW33" s="184">
        <f>+'[1]1.GobCentral'!AS66</f>
        <v>88.556930290000011</v>
      </c>
      <c r="BX33" s="184">
        <f>+'[1]1.GobCentral'!AT66</f>
        <v>38.89453027332199</v>
      </c>
      <c r="BY33" s="184">
        <f>+'[1]1.GobCentral'!AU66</f>
        <v>12.340073649999999</v>
      </c>
      <c r="BZ33" s="184">
        <f>+'[1]1.GobCentral'!AV66</f>
        <v>28.168373520000003</v>
      </c>
      <c r="CA33" s="184">
        <f>+'[1]1.GobCentral'!AW66</f>
        <v>18.944916970000001</v>
      </c>
      <c r="CB33" s="184">
        <f>+'[1]1.GobCentral'!AX66</f>
        <v>85.715497099999993</v>
      </c>
      <c r="CC33" s="184">
        <f>+'[1]1.GobCentral'!AY66</f>
        <v>95.466709800000004</v>
      </c>
      <c r="CD33" s="184">
        <f>+'[1]1.GobCentral'!AZ66</f>
        <v>42.328412610000008</v>
      </c>
      <c r="CE33" s="184">
        <f>+'[1]1.GobCentral'!BA66</f>
        <v>16.760606993339206</v>
      </c>
      <c r="CF33" s="184">
        <f>+'[1]1.GobCentral'!BB66</f>
        <v>31.241873520000002</v>
      </c>
      <c r="CG33" s="184">
        <f>+'[1]1.GobCentral'!BC66</f>
        <v>23.536876970000002</v>
      </c>
      <c r="CH33" s="184">
        <f>+'[1]1.GobCentral'!BD66</f>
        <v>85.629584599999987</v>
      </c>
      <c r="CI33" s="184">
        <f>+'[1]1.GobCentral'!BE66</f>
        <v>98.413515989999993</v>
      </c>
      <c r="CJ33" s="184">
        <f>+'[1]1.GobCentral'!BF66</f>
        <v>46.150456200000001</v>
      </c>
      <c r="CK33" s="184">
        <f>+'[1]1.GobCentral'!BG66</f>
        <v>22.319040289999997</v>
      </c>
      <c r="CL33" s="184">
        <f>+'[1]1.GobCentral'!BH66</f>
        <v>31.305206853322815</v>
      </c>
      <c r="CM33" s="184">
        <f>+'[1]1.GobCentral'!BI66</f>
        <v>30.261458640015402</v>
      </c>
      <c r="CN33" s="184">
        <f>+'[1]1.GobCentral'!BJ66</f>
        <v>89.58541148556327</v>
      </c>
      <c r="CO33" s="184">
        <f>+'[1]1.GobCentral'!BK66</f>
        <v>98.625465573319261</v>
      </c>
      <c r="CP33" s="184">
        <f>+'[1]1.GobCentral'!BL66</f>
        <v>46.289875922218229</v>
      </c>
      <c r="CQ33" s="184">
        <f>+'[1]1.GobCentral'!BM66</f>
        <v>22.555419456688007</v>
      </c>
      <c r="CR33" s="184">
        <f>+'[1]1.GobCentral'!BN66</f>
        <v>31.241873520000002</v>
      </c>
      <c r="CS33" s="184">
        <f>+'[1]1.GobCentral'!BO66</f>
        <v>30.006293120549309</v>
      </c>
      <c r="CT33" s="184">
        <f>+'[1]1.GobCentral'!BP66</f>
        <v>89.412655930000014</v>
      </c>
      <c r="CU33" s="184">
        <f>+'[1]1.GobCentral'!BQ66</f>
        <v>98.049740236759035</v>
      </c>
      <c r="CV33" s="184">
        <f>+'[1]1.GobCentral'!BR66</f>
        <v>35.403601200000018</v>
      </c>
      <c r="CW33" s="184">
        <f>+'[1]1.GobCentral'!BS66</f>
        <v>22.285131294767687</v>
      </c>
      <c r="CX33" s="184">
        <f>+'[1]1.GobCentral'!BT66</f>
        <v>31.241873520000002</v>
      </c>
      <c r="CY33" s="184">
        <f>+'[1]1.GobCentral'!BU66</f>
        <v>29.926316150000002</v>
      </c>
      <c r="CZ33" s="184">
        <f>+'[1]1.GobCentral'!BV66</f>
        <v>89.326743430000008</v>
      </c>
      <c r="DA33" s="184">
        <f>+'[1]1.GobCentral'!BW66</f>
        <v>97.779515989999993</v>
      </c>
      <c r="DB33" s="184">
        <f>+'[1]1.GobCentral'!BX66</f>
        <v>34.652326480000006</v>
      </c>
      <c r="DC33" s="184">
        <f>+'[1]1.GobCentral'!BY66</f>
        <v>22.104259039999995</v>
      </c>
      <c r="DD33" s="184">
        <f>+'[1]1.GobCentral'!BZ66</f>
        <v>32.329373520000004</v>
      </c>
      <c r="DE33" s="184">
        <f>+'[1]1.GobCentral'!CA66</f>
        <v>29.919138650000001</v>
      </c>
      <c r="DF33" s="184">
        <f>+'[1]1.GobCentral'!CB66</f>
        <v>81.827493430000004</v>
      </c>
      <c r="DG33" s="184">
        <f>+'[1]1.GobCentral'!CC66</f>
        <v>97.629515990000002</v>
      </c>
      <c r="DH33" s="184">
        <f>+'[1]1.GobCentral'!CD66</f>
        <v>36.67533495</v>
      </c>
      <c r="DI33" s="184">
        <f>+'[1]1.GobCentral'!CE66</f>
        <v>22.104259039999995</v>
      </c>
      <c r="DJ33" s="184">
        <f>+'[1]1.GobCentral'!CF66</f>
        <v>32.716123520000004</v>
      </c>
      <c r="DK33" s="184">
        <f>+'[1]1.GobCentral'!CG66</f>
        <v>37.00490361</v>
      </c>
      <c r="DL33" s="184">
        <f>+'[1]1.GobCentral'!CH66</f>
        <v>81.827493430000004</v>
      </c>
      <c r="DM33" s="184">
        <f>+'[1]1.GobCentral'!CI66</f>
        <v>92.413520309999981</v>
      </c>
      <c r="DN33" s="184">
        <f>+'[1]1.GobCentral'!CJ66</f>
        <v>37.585334950000004</v>
      </c>
      <c r="DO33" s="184">
        <f>+'[1]1.GobCentral'!CK66</f>
        <v>23.909509039999996</v>
      </c>
      <c r="DP33" s="184">
        <f>+'[1]1.GobCentral'!CL66</f>
        <v>35.222123520000004</v>
      </c>
      <c r="DQ33" s="184">
        <f>+'[1]1.GobCentral'!CM66</f>
        <v>41.329045280000003</v>
      </c>
      <c r="DR33" s="184">
        <f>+'[1]1.GobCentral'!CN66</f>
        <v>82.335576760000009</v>
      </c>
      <c r="DS33" s="184">
        <f>+'[1]1.GobCentral'!CO66</f>
        <v>92.739710279999983</v>
      </c>
      <c r="DT33" s="184">
        <f>+'[1]1.GobCentral'!CP66</f>
        <v>34.312834950000003</v>
      </c>
      <c r="DU33" s="184">
        <f>+'[1]1.GobCentral'!CQ66</f>
        <v>23.909509039999996</v>
      </c>
      <c r="DV33" s="184">
        <f>+'[1]1.GobCentral'!CR66</f>
        <v>35.222123520000004</v>
      </c>
      <c r="DW33" s="184">
        <f>+'[1]1.GobCentral'!CS66</f>
        <v>37.212320700000006</v>
      </c>
      <c r="DX33" s="184">
        <f>+'[1]1.GobCentral'!CT66</f>
        <v>81.827493430000004</v>
      </c>
      <c r="DY33" s="184">
        <f>+'[1]1.GobCentral'!CU66</f>
        <v>86.195364619999992</v>
      </c>
      <c r="DZ33" s="184">
        <f>+'[1]1.GobCentral'!CV66</f>
        <v>37.58337495</v>
      </c>
      <c r="EA33" s="184">
        <f>+'[1]1.GobCentral'!CW66</f>
        <v>24.343164589999997</v>
      </c>
      <c r="EB33" s="184">
        <f>+'[1]1.GobCentral'!CX66</f>
        <v>34.134623519999998</v>
      </c>
      <c r="EC33" s="184">
        <f>+'[1]1.GobCentral'!CY66</f>
        <v>37.445520699999996</v>
      </c>
      <c r="ED33" s="184">
        <f>+'[1]1.GobCentral'!CZ66</f>
        <v>82.166930930000007</v>
      </c>
      <c r="EE33" s="184">
        <f>+'[1]1.GobCentral'!DA66</f>
        <v>78.539942290000013</v>
      </c>
      <c r="EF33" s="184">
        <f>+'[1]1.GobCentral'!DB66</f>
        <v>36.837914890000015</v>
      </c>
      <c r="EG33" s="184">
        <f>+'[1]1.GobCentral'!DC66</f>
        <v>24.048259039999998</v>
      </c>
      <c r="EH33" s="184">
        <f>+'[1]1.GobCentral'!DD66</f>
        <v>35.117706850000012</v>
      </c>
      <c r="EI33" s="184">
        <f>+'[1]1.GobCentral'!DE66</f>
        <v>44.757387789999996</v>
      </c>
      <c r="EJ33" s="184">
        <f>+'[1]1.GobCentral'!DF66</f>
        <v>81.827493430000004</v>
      </c>
      <c r="EK33" s="184">
        <f>+'[1]1.GobCentral'!DG66</f>
        <v>69.855117440000015</v>
      </c>
      <c r="EL33" s="184">
        <f>+'[1]1.GobCentral'!DH66</f>
        <v>35.70668294</v>
      </c>
      <c r="EM33" s="184">
        <f>+'[1]1.GobCentral'!DI66</f>
        <v>25.604259039999999</v>
      </c>
      <c r="EN33" s="184">
        <f>+'[1]1.GobCentral'!DJ66</f>
        <v>37.918373519999996</v>
      </c>
      <c r="EO33" s="184">
        <f>+'[1]1.GobCentral'!DK66</f>
        <v>48.788587790000001</v>
      </c>
      <c r="EP33" s="184">
        <f>+'[1]1.GobCentral'!DL66</f>
        <v>81.575168339999991</v>
      </c>
      <c r="EQ33" s="184">
        <f>+'[1]1.GobCentral'!DM66</f>
        <v>66.447550630000009</v>
      </c>
      <c r="ER33" s="184">
        <f>+'[1]1.GobCentral'!DN66</f>
        <v>75.26891409000001</v>
      </c>
      <c r="ES33" s="184">
        <f>+'[1]1.GobCentral'!DO66</f>
        <v>26.759783049999999</v>
      </c>
      <c r="ET33" s="184">
        <f>+'[1]1.GobCentral'!DP66</f>
        <v>37.949351960000008</v>
      </c>
      <c r="EU33" s="184">
        <f>+'[1]1.GobCentral'!DQ66</f>
        <v>47.321234140000001</v>
      </c>
      <c r="EV33" s="184">
        <f>+'[1]1.GobCentral'!DR66</f>
        <v>81.357301963333342</v>
      </c>
      <c r="EW33" s="184">
        <f>+'[1]1.GobCentral'!DS66</f>
        <v>53.773991370000005</v>
      </c>
      <c r="EX33" s="184">
        <f>+'[1]1.GobCentral'!DT66</f>
        <v>74.467265680000011</v>
      </c>
      <c r="EY33" s="184">
        <f>+'[1]1.GobCentral'!DU66</f>
        <v>26.230484389999997</v>
      </c>
      <c r="EZ33" s="184">
        <f>+'[1]1.GobCentral'!DV66</f>
        <v>38.155488419999998</v>
      </c>
      <c r="FA33" s="184">
        <f>+'[1]1.GobCentral'!DW66</f>
        <v>44.130475450000006</v>
      </c>
      <c r="FB33" s="184">
        <f>+'[1]1.GobCentral'!DX66</f>
        <v>116.39397323</v>
      </c>
      <c r="FC33" s="184">
        <f>+'[1]1.GobCentral'!DY66</f>
        <v>49.095978509999995</v>
      </c>
      <c r="FD33" s="184">
        <f>+'[1]1.GobCentral'!DZ66</f>
        <v>73.190462319999995</v>
      </c>
      <c r="FE33" s="184">
        <f>+'[1]1.GobCentral'!EA66</f>
        <v>25.442927250000004</v>
      </c>
      <c r="FF33" s="184">
        <f>+'[1]1.GobCentral'!EB66</f>
        <v>35.612660519999999</v>
      </c>
      <c r="FG33" s="184">
        <f>+'[1]1.GobCentral'!EC66</f>
        <v>39.288518009999997</v>
      </c>
      <c r="FH33" s="184">
        <f>+'[1]1.GobCentral'!ED66</f>
        <v>135.19443360999998</v>
      </c>
      <c r="FI33" s="184">
        <f>+'[1]1.GobCentral'!EE66</f>
        <v>44.34046197</v>
      </c>
      <c r="FJ33" s="184">
        <f>+'[1]1.GobCentral'!EF66</f>
        <v>71.477559780000007</v>
      </c>
      <c r="FK33" s="184">
        <f>+'[1]1.GobCentral'!EG66</f>
        <v>23.948284849999997</v>
      </c>
      <c r="FL33" s="184">
        <f>+'[1]1.GobCentral'!EH66</f>
        <v>27.735506520000001</v>
      </c>
      <c r="FM33" s="184">
        <f>+'[1]1.GobCentral'!EI66</f>
        <v>39.920102310000004</v>
      </c>
      <c r="FN33" s="184">
        <f>+'[1]1.GobCentral'!EJ66</f>
        <v>127.29544319999999</v>
      </c>
      <c r="FO33" s="184">
        <f>+'[1]1.GobCentral'!EK66</f>
        <v>58.951650049999998</v>
      </c>
      <c r="FP33" s="184">
        <f>+'[1]1.GobCentral'!EL66</f>
        <v>70.75207309000001</v>
      </c>
      <c r="FQ33" s="184">
        <f>+'[1]1.GobCentral'!EM66</f>
        <v>22.924650360000001</v>
      </c>
      <c r="FR33" s="184">
        <f>+'[1]1.GobCentral'!EN66</f>
        <v>28.91974033</v>
      </c>
      <c r="FS33" s="184">
        <f>+'[1]1.GobCentral'!EO66</f>
        <v>33.997894330000001</v>
      </c>
      <c r="FT33" s="184">
        <f>+'[1]1.GobCentral'!EP66</f>
        <v>146.17377345999998</v>
      </c>
      <c r="FU33" s="184">
        <f>+'[1]1.GobCentral'!EQ66</f>
        <v>78.859564851999991</v>
      </c>
      <c r="FV33" s="184">
        <f>+'[1]1.GobCentral'!ER66</f>
        <v>66.781019999999998</v>
      </c>
      <c r="FW33" s="184">
        <f>+'[1]1.GobCentral'!ES66</f>
        <v>20.481931469999999</v>
      </c>
      <c r="FX33" s="184">
        <f>+'[1]1.GobCentral'!ET66</f>
        <v>25.092586300000004</v>
      </c>
      <c r="FY33" s="184">
        <f>+'[1]1.GobCentral'!EU66</f>
        <v>28.294296280000001</v>
      </c>
      <c r="FZ33" s="184">
        <f>+'[1]1.GobCentral'!EV66</f>
        <v>113.40664656999999</v>
      </c>
      <c r="GA33" s="184">
        <f>+'[1]1.GobCentral'!EW66</f>
        <v>128.702462</v>
      </c>
      <c r="GB33" s="184">
        <f>+'[1]1.GobCentral'!EX66</f>
        <v>66.455422100000007</v>
      </c>
      <c r="GC33" s="184">
        <f>+'[1]1.GobCentral'!EY66</f>
        <v>14.802772409999999</v>
      </c>
      <c r="GD33" s="184">
        <f>+'[1]1.GobCentral'!EZ66</f>
        <v>61.358320110000001</v>
      </c>
      <c r="GE33" s="184">
        <f>+'[1]1.GobCentral'!FA66</f>
        <v>39.521162509999996</v>
      </c>
      <c r="GF33" s="184">
        <f>+'[1]1.GobCentral'!FB66</f>
        <v>132.17353588999998</v>
      </c>
      <c r="GG33" s="184">
        <f>+'[1]1.GobCentral'!FC66</f>
        <v>99.74319328</v>
      </c>
      <c r="GH33" s="184">
        <f>+'[1]1.GobCentral'!FD66</f>
        <v>61.928817400000014</v>
      </c>
      <c r="GI33" s="184">
        <f>+'[1]1.GobCentral'!FE66</f>
        <v>12.342439629999999</v>
      </c>
    </row>
    <row r="34" spans="2:191" s="4" customFormat="1">
      <c r="B34" s="193">
        <v>125</v>
      </c>
      <c r="C34" s="234" t="s">
        <v>55</v>
      </c>
      <c r="D34" s="235">
        <f t="shared" si="256"/>
        <v>0</v>
      </c>
      <c r="E34" s="235">
        <f t="shared" si="257"/>
        <v>0</v>
      </c>
      <c r="F34" s="235">
        <f t="shared" si="258"/>
        <v>0</v>
      </c>
      <c r="G34" s="235">
        <f t="shared" si="259"/>
        <v>0</v>
      </c>
      <c r="H34" s="235">
        <f t="shared" si="208"/>
        <v>0</v>
      </c>
      <c r="I34" s="235">
        <f t="shared" si="209"/>
        <v>0</v>
      </c>
      <c r="J34" s="235">
        <f t="shared" si="210"/>
        <v>0</v>
      </c>
      <c r="K34" s="235">
        <f t="shared" si="211"/>
        <v>0</v>
      </c>
      <c r="L34" s="235">
        <f t="shared" si="104"/>
        <v>0</v>
      </c>
      <c r="M34" s="235">
        <f t="shared" si="282"/>
        <v>0</v>
      </c>
      <c r="N34" s="235">
        <f t="shared" si="7"/>
        <v>0</v>
      </c>
      <c r="O34" s="235">
        <f t="shared" si="54"/>
        <v>0</v>
      </c>
      <c r="P34" s="235">
        <f t="shared" si="55"/>
        <v>0</v>
      </c>
      <c r="Q34" s="235">
        <f t="shared" si="56"/>
        <v>0</v>
      </c>
      <c r="R34" s="235">
        <f t="shared" si="57"/>
        <v>0</v>
      </c>
      <c r="S34" s="235">
        <f t="shared" si="58"/>
        <v>0</v>
      </c>
      <c r="T34" s="235">
        <f t="shared" si="59"/>
        <v>0</v>
      </c>
      <c r="U34" s="235">
        <f t="shared" si="60"/>
        <v>0</v>
      </c>
      <c r="V34" s="235">
        <f t="shared" si="61"/>
        <v>0</v>
      </c>
      <c r="W34" s="235">
        <f t="shared" si="62"/>
        <v>0</v>
      </c>
      <c r="X34" s="235">
        <f t="shared" si="63"/>
        <v>0</v>
      </c>
      <c r="Y34" s="235">
        <f t="shared" si="64"/>
        <v>0</v>
      </c>
      <c r="Z34" s="235">
        <f t="shared" si="65"/>
        <v>0</v>
      </c>
      <c r="AA34" s="235">
        <f t="shared" si="66"/>
        <v>0</v>
      </c>
      <c r="AB34" s="235">
        <f t="shared" si="67"/>
        <v>0</v>
      </c>
      <c r="AC34" s="235">
        <f t="shared" si="68"/>
        <v>0</v>
      </c>
      <c r="AD34" s="235">
        <f t="shared" si="69"/>
        <v>0</v>
      </c>
      <c r="AE34" s="235">
        <f t="shared" si="212"/>
        <v>0</v>
      </c>
      <c r="AF34" s="235">
        <f t="shared" si="213"/>
        <v>0</v>
      </c>
      <c r="AG34" s="235">
        <f t="shared" si="214"/>
        <v>0</v>
      </c>
      <c r="AH34" s="235">
        <f t="shared" si="215"/>
        <v>0</v>
      </c>
      <c r="AI34" s="235">
        <f t="shared" si="216"/>
        <v>0</v>
      </c>
      <c r="AJ34" s="235">
        <f t="shared" si="217"/>
        <v>0</v>
      </c>
      <c r="AK34" s="235">
        <f t="shared" si="218"/>
        <v>0</v>
      </c>
      <c r="AL34" s="235">
        <f t="shared" si="219"/>
        <v>0</v>
      </c>
      <c r="AM34" s="235">
        <f t="shared" si="220"/>
        <v>0</v>
      </c>
      <c r="AN34" s="235">
        <f t="shared" si="221"/>
        <v>0</v>
      </c>
      <c r="AO34" s="235">
        <f t="shared" si="222"/>
        <v>0</v>
      </c>
      <c r="AP34" s="235">
        <f t="shared" si="223"/>
        <v>0</v>
      </c>
      <c r="AQ34" s="235">
        <f t="shared" si="224"/>
        <v>0</v>
      </c>
      <c r="AR34" s="235">
        <f t="shared" si="225"/>
        <v>0</v>
      </c>
      <c r="AS34" s="236">
        <f t="shared" si="226"/>
        <v>0</v>
      </c>
      <c r="AT34" s="236">
        <f t="shared" si="227"/>
        <v>0</v>
      </c>
      <c r="AU34" s="236">
        <f t="shared" si="106"/>
        <v>0</v>
      </c>
      <c r="AV34" s="236">
        <f t="shared" si="107"/>
        <v>0</v>
      </c>
      <c r="AW34" s="236">
        <f t="shared" si="108"/>
        <v>0</v>
      </c>
      <c r="AX34" s="236">
        <f t="shared" si="109"/>
        <v>0</v>
      </c>
      <c r="AY34" s="236">
        <f t="shared" si="382"/>
        <v>0</v>
      </c>
      <c r="AZ34" s="236">
        <f t="shared" si="26"/>
        <v>0</v>
      </c>
      <c r="BA34" s="236">
        <f t="shared" si="70"/>
        <v>0</v>
      </c>
      <c r="BB34" s="236">
        <f t="shared" si="71"/>
        <v>0</v>
      </c>
      <c r="BC34" s="236">
        <f t="shared" si="72"/>
        <v>0</v>
      </c>
      <c r="BD34" s="236">
        <f t="shared" si="73"/>
        <v>0</v>
      </c>
      <c r="BE34" s="236">
        <f t="shared" si="74"/>
        <v>0</v>
      </c>
      <c r="BF34" s="236">
        <f t="shared" si="75"/>
        <v>0</v>
      </c>
      <c r="BG34" s="237">
        <f>+'[1]3.ConGG'!AC48</f>
        <v>0</v>
      </c>
      <c r="BH34" s="237">
        <f>+'[1]3.ConGG'!AD48</f>
        <v>0</v>
      </c>
      <c r="BI34" s="237">
        <f>+'[1]3.ConGG'!AE48</f>
        <v>0</v>
      </c>
      <c r="BJ34" s="237">
        <f>+'[1]3.ConGG'!AF48</f>
        <v>0</v>
      </c>
      <c r="BK34" s="237">
        <f>+'[1]3.ConGG'!AG48</f>
        <v>0</v>
      </c>
      <c r="BL34" s="237">
        <f>+'[1]3.ConGG'!AH48</f>
        <v>0</v>
      </c>
      <c r="BM34" s="237">
        <f>+'[1]3.ConGG'!AI48</f>
        <v>0</v>
      </c>
      <c r="BN34" s="237">
        <f>+'[1]3.ConGG'!AJ48</f>
        <v>0</v>
      </c>
      <c r="BO34" s="237">
        <f>+'[1]3.ConGG'!AK48</f>
        <v>0</v>
      </c>
      <c r="BP34" s="237">
        <f>+'[1]3.ConGG'!AL48</f>
        <v>0</v>
      </c>
      <c r="BQ34" s="237">
        <f>+'[1]3.ConGG'!AM48</f>
        <v>0</v>
      </c>
      <c r="BR34" s="237">
        <f>+'[1]3.ConGG'!AN48</f>
        <v>0</v>
      </c>
      <c r="BS34" s="237">
        <f>+'[1]3.ConGG'!AO48</f>
        <v>0</v>
      </c>
      <c r="BT34" s="237">
        <f>+'[1]3.ConGG'!AP48</f>
        <v>0</v>
      </c>
      <c r="BU34" s="237">
        <f>+'[1]3.ConGG'!AQ48</f>
        <v>0</v>
      </c>
      <c r="BV34" s="237">
        <f>+'[1]3.ConGG'!AR48</f>
        <v>0</v>
      </c>
      <c r="BW34" s="237">
        <f>+'[1]3.ConGG'!AS48</f>
        <v>0</v>
      </c>
      <c r="BX34" s="237">
        <f>+'[1]3.ConGG'!AT48</f>
        <v>0</v>
      </c>
      <c r="BY34" s="237">
        <f>+'[1]3.ConGG'!AU48</f>
        <v>0</v>
      </c>
      <c r="BZ34" s="237">
        <f>+'[1]3.ConGG'!AV48</f>
        <v>0</v>
      </c>
      <c r="CA34" s="237">
        <f>+'[1]3.ConGG'!AW48</f>
        <v>0</v>
      </c>
      <c r="CB34" s="237">
        <f>+'[1]3.ConGG'!AX48</f>
        <v>0</v>
      </c>
      <c r="CC34" s="237">
        <f>+'[1]3.ConGG'!AY48</f>
        <v>0</v>
      </c>
      <c r="CD34" s="237">
        <f>+'[1]3.ConGG'!AZ48</f>
        <v>0</v>
      </c>
      <c r="CE34" s="237">
        <f>+'[1]3.ConGG'!BA48</f>
        <v>0</v>
      </c>
      <c r="CF34" s="237">
        <f>+'[1]3.ConGG'!BB48</f>
        <v>0</v>
      </c>
      <c r="CG34" s="237">
        <f>+'[1]3.ConGG'!BC48</f>
        <v>0</v>
      </c>
      <c r="CH34" s="237">
        <f>+'[1]3.ConGG'!BD48</f>
        <v>0</v>
      </c>
      <c r="CI34" s="237">
        <f>+'[1]3.ConGG'!BE48</f>
        <v>0</v>
      </c>
      <c r="CJ34" s="237">
        <f>+'[1]3.ConGG'!BF48</f>
        <v>0</v>
      </c>
      <c r="CK34" s="237">
        <f>+'[1]3.ConGG'!BG48</f>
        <v>0</v>
      </c>
      <c r="CL34" s="237">
        <f>+'[1]3.ConGG'!BH48</f>
        <v>0</v>
      </c>
      <c r="CM34" s="237">
        <f>+'[1]3.ConGG'!BI48</f>
        <v>0</v>
      </c>
      <c r="CN34" s="237">
        <f>+'[1]3.ConGG'!BJ48</f>
        <v>0</v>
      </c>
      <c r="CO34" s="237">
        <f>+'[1]3.ConGG'!BK48</f>
        <v>0</v>
      </c>
      <c r="CP34" s="237">
        <f>+'[1]3.ConGG'!BL48</f>
        <v>0</v>
      </c>
      <c r="CQ34" s="237">
        <f>+'[1]3.ConGG'!BM48</f>
        <v>0</v>
      </c>
      <c r="CR34" s="237">
        <f>+'[1]3.ConGG'!BN48</f>
        <v>0</v>
      </c>
      <c r="CS34" s="237">
        <f>+'[1]3.ConGG'!BO48</f>
        <v>0</v>
      </c>
      <c r="CT34" s="237">
        <f>+'[1]3.ConGG'!BP48</f>
        <v>0</v>
      </c>
      <c r="CU34" s="237">
        <f>+'[1]3.ConGG'!BQ48</f>
        <v>0</v>
      </c>
      <c r="CV34" s="237">
        <f>+'[1]3.ConGG'!BR48</f>
        <v>0</v>
      </c>
      <c r="CW34" s="237">
        <f>+'[1]3.ConGG'!BS48</f>
        <v>0</v>
      </c>
      <c r="CX34" s="237">
        <f>+'[1]3.ConGG'!BT48</f>
        <v>0</v>
      </c>
      <c r="CY34" s="237">
        <f>+'[1]3.ConGG'!BU48</f>
        <v>0</v>
      </c>
      <c r="CZ34" s="237">
        <f>+'[1]3.ConGG'!BV48</f>
        <v>0</v>
      </c>
      <c r="DA34" s="237">
        <f>+'[1]3.ConGG'!BW48</f>
        <v>0</v>
      </c>
      <c r="DB34" s="237">
        <f>+'[1]3.ConGG'!BX48</f>
        <v>0</v>
      </c>
      <c r="DC34" s="237">
        <f>+'[1]3.ConGG'!BY48</f>
        <v>0</v>
      </c>
      <c r="DD34" s="237">
        <f>+'[1]3.ConGG'!BZ48</f>
        <v>0</v>
      </c>
      <c r="DE34" s="237">
        <f>+'[1]3.ConGG'!CA48</f>
        <v>0</v>
      </c>
      <c r="DF34" s="237">
        <f>+'[1]3.ConGG'!CB48</f>
        <v>0</v>
      </c>
      <c r="DG34" s="237">
        <f>+'[1]3.ConGG'!CC48</f>
        <v>0</v>
      </c>
      <c r="DH34" s="237">
        <f>+'[1]3.ConGG'!CD48</f>
        <v>0</v>
      </c>
      <c r="DI34" s="237">
        <f>+'[1]3.ConGG'!CE48</f>
        <v>0</v>
      </c>
      <c r="DJ34" s="237">
        <f>+'[1]3.ConGG'!CF48</f>
        <v>0</v>
      </c>
      <c r="DK34" s="237">
        <f>+'[1]3.ConGG'!CG48</f>
        <v>0</v>
      </c>
      <c r="DL34" s="237">
        <f>+'[1]3.ConGG'!CH48</f>
        <v>0</v>
      </c>
      <c r="DM34" s="237">
        <f>+'[1]3.ConGG'!CI48</f>
        <v>0</v>
      </c>
      <c r="DN34" s="237">
        <f>+'[1]3.ConGG'!CJ48</f>
        <v>0</v>
      </c>
      <c r="DO34" s="237">
        <f>+'[1]3.ConGG'!CK48</f>
        <v>0</v>
      </c>
      <c r="DP34" s="237">
        <f>+'[1]3.ConGG'!CL48</f>
        <v>0</v>
      </c>
      <c r="DQ34" s="237">
        <f>+'[1]3.ConGG'!CM48</f>
        <v>0</v>
      </c>
      <c r="DR34" s="237">
        <f>+'[1]3.ConGG'!CN48</f>
        <v>0</v>
      </c>
      <c r="DS34" s="237">
        <f>+'[1]3.ConGG'!CO48</f>
        <v>0</v>
      </c>
      <c r="DT34" s="237">
        <f>+'[1]3.ConGG'!CP48</f>
        <v>0</v>
      </c>
      <c r="DU34" s="237">
        <f>+'[1]3.ConGG'!CQ48</f>
        <v>0</v>
      </c>
      <c r="DV34" s="237">
        <f>+'[1]3.ConGG'!CR48</f>
        <v>0</v>
      </c>
      <c r="DW34" s="237">
        <f>+'[1]3.ConGG'!CS48</f>
        <v>0</v>
      </c>
      <c r="DX34" s="237">
        <f>+'[1]3.ConGG'!CT48</f>
        <v>0</v>
      </c>
      <c r="DY34" s="237">
        <f>+'[1]3.ConGG'!CU48</f>
        <v>0</v>
      </c>
      <c r="DZ34" s="237">
        <f>+'[1]3.ConGG'!CV48</f>
        <v>0</v>
      </c>
      <c r="EA34" s="237">
        <f>+'[1]3.ConGG'!CW48</f>
        <v>0</v>
      </c>
      <c r="EB34" s="237">
        <f>+'[1]3.ConGG'!CX48</f>
        <v>0</v>
      </c>
      <c r="EC34" s="237">
        <f>+'[1]3.ConGG'!CY48</f>
        <v>0</v>
      </c>
      <c r="ED34" s="237">
        <f>+'[1]3.ConGG'!CZ48</f>
        <v>0</v>
      </c>
      <c r="EE34" s="237">
        <f>+'[1]3.ConGG'!DA48</f>
        <v>0</v>
      </c>
      <c r="EF34" s="237">
        <f>+'[1]3.ConGG'!DB48</f>
        <v>0</v>
      </c>
      <c r="EG34" s="237">
        <f>+'[1]3.ConGG'!DC48</f>
        <v>0</v>
      </c>
      <c r="EH34" s="237">
        <f>+'[1]3.ConGG'!DD48</f>
        <v>0</v>
      </c>
      <c r="EI34" s="237">
        <f>+'[1]3.ConGG'!DE48</f>
        <v>0</v>
      </c>
      <c r="EJ34" s="237">
        <f>+'[1]3.ConGG'!DF48</f>
        <v>0</v>
      </c>
      <c r="EK34" s="237">
        <f>+'[1]3.ConGG'!DG48</f>
        <v>0</v>
      </c>
      <c r="EL34" s="237">
        <f>+'[1]3.ConGG'!DH48</f>
        <v>0</v>
      </c>
      <c r="EM34" s="237">
        <f>+'[1]3.ConGG'!DI48</f>
        <v>0</v>
      </c>
      <c r="EN34" s="237">
        <f>+'[1]3.ConGG'!DJ48</f>
        <v>0</v>
      </c>
      <c r="EO34" s="237">
        <f>+'[1]3.ConGG'!DK48</f>
        <v>0</v>
      </c>
      <c r="EP34" s="237">
        <f>+'[1]3.ConGG'!DL48</f>
        <v>0</v>
      </c>
      <c r="EQ34" s="237">
        <f>+'[1]3.ConGG'!DM48</f>
        <v>0</v>
      </c>
      <c r="ER34" s="237">
        <f>+'[1]3.ConGG'!DN48</f>
        <v>0</v>
      </c>
      <c r="ES34" s="237">
        <f>+'[1]3.ConGG'!DO48</f>
        <v>0</v>
      </c>
      <c r="ET34" s="237">
        <f>+'[1]3.ConGG'!DP48</f>
        <v>0</v>
      </c>
      <c r="EU34" s="237">
        <f>+'[1]3.ConGG'!DQ48</f>
        <v>0</v>
      </c>
      <c r="EV34" s="237">
        <f>+'[1]3.ConGG'!DR48</f>
        <v>0</v>
      </c>
      <c r="EW34" s="237">
        <f>+'[1]3.ConGG'!DS48</f>
        <v>0</v>
      </c>
      <c r="EX34" s="237">
        <f>+'[1]3.ConGG'!DT48</f>
        <v>0</v>
      </c>
      <c r="EY34" s="237">
        <f>+'[1]3.ConGG'!DU48</f>
        <v>0</v>
      </c>
      <c r="EZ34" s="237">
        <f>+'[1]3.ConGG'!DV48</f>
        <v>0</v>
      </c>
      <c r="FA34" s="237">
        <f>+'[1]3.ConGG'!DW48</f>
        <v>0</v>
      </c>
      <c r="FB34" s="237">
        <f>+'[1]3.ConGG'!DX48</f>
        <v>0</v>
      </c>
      <c r="FC34" s="237">
        <f>+'[1]3.ConGG'!DY48</f>
        <v>0</v>
      </c>
      <c r="FD34" s="237">
        <f>+'[1]3.ConGG'!DZ48</f>
        <v>0</v>
      </c>
      <c r="FE34" s="237">
        <f>+'[1]3.ConGG'!EA48</f>
        <v>0</v>
      </c>
      <c r="FF34" s="237">
        <f>+'[1]3.ConGG'!EB48</f>
        <v>0</v>
      </c>
      <c r="FG34" s="237">
        <f>+'[1]3.ConGG'!EC48</f>
        <v>0</v>
      </c>
      <c r="FH34" s="237">
        <f>+'[1]3.ConGG'!ED48</f>
        <v>0</v>
      </c>
      <c r="FI34" s="237">
        <f>+'[1]3.ConGG'!EE48</f>
        <v>0</v>
      </c>
      <c r="FJ34" s="237">
        <f>+'[1]3.ConGG'!EF48</f>
        <v>0</v>
      </c>
      <c r="FK34" s="237">
        <f>+'[1]3.ConGG'!EG48</f>
        <v>0</v>
      </c>
      <c r="FL34" s="237">
        <f>+'[1]3.ConGG'!EH48</f>
        <v>0</v>
      </c>
      <c r="FM34" s="237">
        <f>+'[1]3.ConGG'!EI48</f>
        <v>0</v>
      </c>
      <c r="FN34" s="237">
        <f>+'[1]3.ConGG'!EJ48</f>
        <v>0</v>
      </c>
      <c r="FO34" s="237">
        <f>+'[1]3.ConGG'!EK48</f>
        <v>0</v>
      </c>
      <c r="FP34" s="237">
        <f>+'[1]3.ConGG'!EL48</f>
        <v>0</v>
      </c>
      <c r="FQ34" s="237">
        <f>+'[1]3.ConGG'!EM48</f>
        <v>0</v>
      </c>
      <c r="FR34" s="237">
        <f>+'[1]3.ConGG'!EN48</f>
        <v>0</v>
      </c>
      <c r="FS34" s="237">
        <f>+'[1]3.ConGG'!EO48</f>
        <v>0</v>
      </c>
      <c r="FT34" s="237">
        <f>+'[1]3.ConGG'!EP48</f>
        <v>0</v>
      </c>
      <c r="FU34" s="237">
        <f>+'[1]3.ConGG'!EQ48</f>
        <v>0</v>
      </c>
      <c r="FV34" s="237">
        <f>+'[1]3.ConGG'!ER48</f>
        <v>0</v>
      </c>
      <c r="FW34" s="237">
        <f>+'[1]3.ConGG'!ES48</f>
        <v>0</v>
      </c>
      <c r="FX34" s="237">
        <f>+'[1]3.ConGG'!ET48</f>
        <v>0</v>
      </c>
      <c r="FY34" s="237">
        <f>+'[1]3.ConGG'!EU48</f>
        <v>0</v>
      </c>
      <c r="FZ34" s="237">
        <f>+'[1]3.ConGG'!EV48</f>
        <v>0</v>
      </c>
      <c r="GA34" s="237">
        <f>+'[1]3.ConGG'!EW48</f>
        <v>0</v>
      </c>
      <c r="GB34" s="237">
        <f>+'[1]3.ConGG'!EX48</f>
        <v>0</v>
      </c>
      <c r="GC34" s="237">
        <f>+'[1]3.ConGG'!EY48</f>
        <v>0</v>
      </c>
      <c r="GD34" s="237">
        <f>+'[1]3.ConGG'!EZ48</f>
        <v>0</v>
      </c>
      <c r="GE34" s="237">
        <f>+'[1]3.ConGG'!FA48</f>
        <v>0</v>
      </c>
      <c r="GF34" s="237">
        <f>+'[1]3.ConGG'!FB48</f>
        <v>0</v>
      </c>
      <c r="GG34" s="237">
        <f>+'[1]3.ConGG'!FC48</f>
        <v>0</v>
      </c>
      <c r="GH34" s="237">
        <f>+'[1]3.ConGG'!FD48</f>
        <v>0</v>
      </c>
      <c r="GI34" s="237">
        <f>+'[1]3.ConGG'!FE48</f>
        <v>0</v>
      </c>
    </row>
    <row r="35" spans="2:191">
      <c r="B35" s="176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  <c r="DO35" s="177"/>
      <c r="DP35" s="177"/>
      <c r="DQ35" s="177"/>
      <c r="DR35" s="177"/>
      <c r="DS35" s="177"/>
      <c r="DT35" s="177"/>
      <c r="DU35" s="177"/>
      <c r="DV35" s="177"/>
      <c r="DW35" s="177"/>
      <c r="DX35" s="177"/>
      <c r="DY35" s="177"/>
      <c r="DZ35" s="177"/>
      <c r="EA35" s="177"/>
      <c r="EB35" s="177"/>
      <c r="EC35" s="177"/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  <c r="EO35" s="177"/>
      <c r="EP35" s="177"/>
      <c r="EQ35" s="177"/>
      <c r="ER35" s="177"/>
      <c r="ES35" s="177"/>
      <c r="ET35" s="177"/>
      <c r="EU35" s="177"/>
      <c r="EV35" s="177"/>
      <c r="EW35" s="177"/>
      <c r="EX35" s="177"/>
      <c r="EY35" s="177"/>
      <c r="EZ35" s="177"/>
      <c r="FA35" s="177"/>
      <c r="FB35" s="177"/>
      <c r="FC35" s="177"/>
      <c r="FD35" s="177"/>
      <c r="FE35" s="177"/>
      <c r="FF35" s="177"/>
      <c r="FG35" s="177"/>
      <c r="FH35" s="177"/>
      <c r="FI35" s="177"/>
      <c r="FJ35" s="177"/>
      <c r="FK35" s="177"/>
      <c r="FL35" s="177"/>
      <c r="FM35" s="177"/>
      <c r="FN35" s="177"/>
      <c r="FO35" s="177"/>
      <c r="FP35" s="177"/>
      <c r="FQ35" s="177"/>
      <c r="FR35" s="177"/>
      <c r="FS35" s="177"/>
      <c r="FT35" s="177"/>
      <c r="FU35" s="177"/>
      <c r="FV35" s="177"/>
      <c r="FW35" s="177"/>
      <c r="FX35" s="177"/>
      <c r="FY35" s="177"/>
      <c r="FZ35" s="177"/>
      <c r="GA35" s="177"/>
      <c r="GB35" s="177"/>
      <c r="GC35" s="177"/>
      <c r="GD35" s="177"/>
      <c r="GE35" s="177"/>
      <c r="GF35" s="177"/>
      <c r="GG35" s="177"/>
      <c r="GH35" s="177"/>
      <c r="GI35" s="177"/>
    </row>
    <row r="36" spans="2:191" s="37" customFormat="1">
      <c r="B36" s="190">
        <v>2</v>
      </c>
      <c r="C36" s="191" t="s">
        <v>233</v>
      </c>
      <c r="D36" s="192">
        <f t="shared" si="256"/>
        <v>13413.664167892361</v>
      </c>
      <c r="E36" s="192">
        <f t="shared" si="257"/>
        <v>5572.8838463099428</v>
      </c>
      <c r="F36" s="192">
        <f t="shared" si="258"/>
        <v>5432.9658437964281</v>
      </c>
      <c r="G36" s="192">
        <f t="shared" si="259"/>
        <v>4562.86242867079</v>
      </c>
      <c r="H36" s="192">
        <f t="shared" ref="H36:AH36" si="383">H38+H58+H68</f>
        <v>4539.522856088156</v>
      </c>
      <c r="I36" s="192">
        <f t="shared" si="383"/>
        <v>5443.34837247</v>
      </c>
      <c r="J36" s="192">
        <f t="shared" si="383"/>
        <v>6971.4999413461337</v>
      </c>
      <c r="K36" s="192">
        <f t="shared" si="383"/>
        <v>6558.1152805033726</v>
      </c>
      <c r="L36" s="192">
        <f t="shared" ref="L36" si="384">+SUM(EY36:FJ36)</f>
        <v>7464.1556741040531</v>
      </c>
      <c r="M36" s="192">
        <f t="shared" si="282"/>
        <v>7735.397930506002</v>
      </c>
      <c r="N36" s="192">
        <f t="shared" ref="N36:N56" si="385">+SUMIF($BH$5:$AAB$5,$N$7,$BH36:$AAB36)</f>
        <v>7965.2287941733348</v>
      </c>
      <c r="O36" s="192">
        <f t="shared" si="54"/>
        <v>9343.0073163456691</v>
      </c>
      <c r="P36" s="192">
        <f t="shared" si="55"/>
        <v>1211.8222942277348</v>
      </c>
      <c r="Q36" s="192">
        <f t="shared" si="56"/>
        <v>1457.7946126889569</v>
      </c>
      <c r="R36" s="192">
        <f t="shared" si="57"/>
        <v>1401.0399446300003</v>
      </c>
      <c r="S36" s="192">
        <f t="shared" si="58"/>
        <v>1310.3772887</v>
      </c>
      <c r="T36" s="192">
        <f t="shared" si="59"/>
        <v>1440.9332635999422</v>
      </c>
      <c r="U36" s="192">
        <f t="shared" si="60"/>
        <v>1254.9227967199995</v>
      </c>
      <c r="V36" s="192">
        <f t="shared" si="61"/>
        <v>1566.6504972900009</v>
      </c>
      <c r="W36" s="192">
        <f t="shared" si="62"/>
        <v>1331.4312359219898</v>
      </c>
      <c r="X36" s="192">
        <f t="shared" si="63"/>
        <v>1523.3232541799998</v>
      </c>
      <c r="Y36" s="192">
        <f t="shared" si="64"/>
        <v>842.42076890333851</v>
      </c>
      <c r="Z36" s="192">
        <f t="shared" si="65"/>
        <v>1735.7905847911011</v>
      </c>
      <c r="AA36" s="192">
        <f t="shared" si="66"/>
        <v>658.38936155271949</v>
      </c>
      <c r="AB36" s="192">
        <f t="shared" si="67"/>
        <v>1222.2985042255746</v>
      </c>
      <c r="AC36" s="192">
        <f t="shared" si="68"/>
        <v>1293.1469132069155</v>
      </c>
      <c r="AD36" s="192">
        <f t="shared" si="69"/>
        <v>1389.0276496855799</v>
      </c>
      <c r="AE36" s="192">
        <f t="shared" si="383"/>
        <v>952.27264307703911</v>
      </c>
      <c r="AF36" s="192">
        <f t="shared" si="383"/>
        <v>1100.5345428770388</v>
      </c>
      <c r="AG36" s="192">
        <f t="shared" si="383"/>
        <v>767.61374367703911</v>
      </c>
      <c r="AH36" s="192">
        <f t="shared" si="383"/>
        <v>1719.1019264570391</v>
      </c>
      <c r="AI36" s="192">
        <f t="shared" ref="AI36:AT36" si="386">AI38+AI58+AI68</f>
        <v>1056.0643534349999</v>
      </c>
      <c r="AJ36" s="192">
        <f t="shared" si="386"/>
        <v>1455.7298290450003</v>
      </c>
      <c r="AK36" s="192">
        <f t="shared" si="386"/>
        <v>1373.1791838750003</v>
      </c>
      <c r="AL36" s="192">
        <f t="shared" si="386"/>
        <v>1558.3750061149999</v>
      </c>
      <c r="AM36" s="192">
        <f t="shared" si="386"/>
        <v>1299.37240911605</v>
      </c>
      <c r="AN36" s="192">
        <f t="shared" si="386"/>
        <v>1865.7151824820003</v>
      </c>
      <c r="AO36" s="192">
        <f t="shared" si="386"/>
        <v>1530.8864067980003</v>
      </c>
      <c r="AP36" s="192">
        <f t="shared" si="386"/>
        <v>2275.5259429500829</v>
      </c>
      <c r="AQ36" s="192">
        <f t="shared" si="386"/>
        <v>1213.501611357965</v>
      </c>
      <c r="AR36" s="192">
        <f t="shared" si="386"/>
        <v>2053.1698181622005</v>
      </c>
      <c r="AS36" s="192">
        <f t="shared" si="386"/>
        <v>1400.4736426912996</v>
      </c>
      <c r="AT36" s="192">
        <f t="shared" si="386"/>
        <v>1890.9702082919082</v>
      </c>
      <c r="AU36" s="192">
        <f>+SUM(EY36:FA36)</f>
        <v>1582.2788399112505</v>
      </c>
      <c r="AV36" s="192">
        <f>+SUM(FB36:FD36)</f>
        <v>1848.6400753072287</v>
      </c>
      <c r="AW36" s="192">
        <f>+SUM(FE36:FG36)</f>
        <v>1440.2398637399494</v>
      </c>
      <c r="AX36" s="192">
        <f>+SUM(FH36:FJ36)</f>
        <v>2592.9968951456258</v>
      </c>
      <c r="AY36" s="192">
        <f>+SUM(FI36:FK36)</f>
        <v>2132.3374234356252</v>
      </c>
      <c r="AZ36" s="192">
        <f t="shared" ref="AZ36:AZ56" si="387">+SUM(FN36:FP36)</f>
        <v>1936.2223908340006</v>
      </c>
      <c r="BA36" s="192">
        <f t="shared" si="70"/>
        <v>1800.1362639199995</v>
      </c>
      <c r="BB36" s="192">
        <f t="shared" si="71"/>
        <v>2335.3294566420013</v>
      </c>
      <c r="BC36" s="192">
        <f t="shared" ref="BC36:BC56" si="388">+SUM(FX36:FZ36)</f>
        <v>2225.4401240099996</v>
      </c>
      <c r="BD36" s="192">
        <f t="shared" ref="BD36:BD56" si="389">+SUM(GA36:GC36)</f>
        <v>1886.6704510800014</v>
      </c>
      <c r="BE36" s="192">
        <f t="shared" ref="BE36:BE56" si="390">+SUM(GD36:GF36)</f>
        <v>1987.6133416899993</v>
      </c>
      <c r="BF36" s="192">
        <f t="shared" ref="BF36:BF56" si="391">+SUM(GG36:GI36)</f>
        <v>2085.2285015756697</v>
      </c>
      <c r="BG36" s="192">
        <f t="shared" ref="BG36" si="392">BG38+BG58+BG68</f>
        <v>392.82659060000003</v>
      </c>
      <c r="BH36" s="192">
        <f t="shared" ref="BH36:DB36" si="393">BH38+BH58+BH68</f>
        <v>397.02843264000001</v>
      </c>
      <c r="BI36" s="192">
        <f t="shared" si="393"/>
        <v>368.19987474999988</v>
      </c>
      <c r="BJ36" s="192">
        <f t="shared" si="393"/>
        <v>397.4147364006115</v>
      </c>
      <c r="BK36" s="192">
        <f t="shared" si="393"/>
        <v>418.16817853496264</v>
      </c>
      <c r="BL36" s="192">
        <f t="shared" si="393"/>
        <v>396.23937929216083</v>
      </c>
      <c r="BM36" s="192">
        <f t="shared" si="393"/>
        <v>374.92635312999971</v>
      </c>
      <c r="BN36" s="192">
        <f t="shared" si="393"/>
        <v>467.19164234895737</v>
      </c>
      <c r="BO36" s="192">
        <f t="shared" si="393"/>
        <v>615.6766172099999</v>
      </c>
      <c r="BP36" s="192">
        <f t="shared" si="393"/>
        <v>435.49703269999941</v>
      </c>
      <c r="BQ36" s="192">
        <f t="shared" si="393"/>
        <v>432.08327694000127</v>
      </c>
      <c r="BR36" s="192">
        <f t="shared" si="393"/>
        <v>533.4596349899997</v>
      </c>
      <c r="BS36" s="192">
        <f t="shared" si="393"/>
        <v>494.73165268666673</v>
      </c>
      <c r="BT36" s="192">
        <f t="shared" si="393"/>
        <v>413.14153212666656</v>
      </c>
      <c r="BU36" s="192">
        <f t="shared" si="393"/>
        <v>402.50410388666683</v>
      </c>
      <c r="BV36" s="192">
        <f t="shared" si="393"/>
        <v>443.38706538328631</v>
      </c>
      <c r="BW36" s="192">
        <f t="shared" si="393"/>
        <v>475.16138053666646</v>
      </c>
      <c r="BX36" s="192">
        <f t="shared" si="393"/>
        <v>522.38481767998928</v>
      </c>
      <c r="BY36" s="192">
        <f t="shared" si="393"/>
        <v>448.30135932666599</v>
      </c>
      <c r="BZ36" s="192">
        <f t="shared" si="393"/>
        <v>426.27972633666718</v>
      </c>
      <c r="CA36" s="192">
        <f t="shared" si="393"/>
        <v>380.34171105666638</v>
      </c>
      <c r="CB36" s="192">
        <f t="shared" si="393"/>
        <v>475.17255933666718</v>
      </c>
      <c r="CC36" s="192">
        <f t="shared" si="393"/>
        <v>521.47957518666658</v>
      </c>
      <c r="CD36" s="192">
        <f t="shared" si="393"/>
        <v>569.99836276666713</v>
      </c>
      <c r="CE36" s="192">
        <f t="shared" si="393"/>
        <v>367.90531770333922</v>
      </c>
      <c r="CF36" s="192">
        <f t="shared" si="393"/>
        <v>463.69817521865048</v>
      </c>
      <c r="CG36" s="192">
        <f t="shared" si="393"/>
        <v>499.82774299999994</v>
      </c>
      <c r="CH36" s="192">
        <f t="shared" si="393"/>
        <v>589.38103683000031</v>
      </c>
      <c r="CI36" s="192">
        <f t="shared" si="393"/>
        <v>490.14545742999991</v>
      </c>
      <c r="CJ36" s="192">
        <f t="shared" si="393"/>
        <v>443.79675991999966</v>
      </c>
      <c r="CK36" s="192">
        <f t="shared" si="393"/>
        <v>446.79028809999977</v>
      </c>
      <c r="CL36" s="192">
        <f t="shared" si="393"/>
        <v>198.25274019332346</v>
      </c>
      <c r="CM36" s="192">
        <f t="shared" si="393"/>
        <v>197.37774061001528</v>
      </c>
      <c r="CN36" s="192">
        <f t="shared" si="393"/>
        <v>463.85258965556341</v>
      </c>
      <c r="CO36" s="192">
        <f t="shared" si="393"/>
        <v>286.94434638331893</v>
      </c>
      <c r="CP36" s="192">
        <f t="shared" si="393"/>
        <v>984.99364875221863</v>
      </c>
      <c r="CQ36" s="192">
        <f t="shared" si="393"/>
        <v>159.0597255129598</v>
      </c>
      <c r="CR36" s="192">
        <f t="shared" si="393"/>
        <v>138.36576380960514</v>
      </c>
      <c r="CS36" s="192">
        <f t="shared" si="393"/>
        <v>360.96387223015449</v>
      </c>
      <c r="CT36" s="192">
        <f t="shared" si="393"/>
        <v>512.99447801960503</v>
      </c>
      <c r="CU36" s="192">
        <f t="shared" si="393"/>
        <v>220.94154832636423</v>
      </c>
      <c r="CV36" s="192">
        <f t="shared" si="393"/>
        <v>488.36247787960519</v>
      </c>
      <c r="CW36" s="192">
        <f t="shared" si="393"/>
        <v>582.5354893443731</v>
      </c>
      <c r="CX36" s="192">
        <f t="shared" si="393"/>
        <v>348.45595755627158</v>
      </c>
      <c r="CY36" s="192">
        <f t="shared" si="393"/>
        <v>362.15546630627102</v>
      </c>
      <c r="CZ36" s="192">
        <f t="shared" si="393"/>
        <v>399.91081116627322</v>
      </c>
      <c r="DA36" s="192">
        <f t="shared" si="393"/>
        <v>402.95040812627087</v>
      </c>
      <c r="DB36" s="192">
        <f t="shared" si="393"/>
        <v>586.16643039303597</v>
      </c>
      <c r="DC36" s="192">
        <f t="shared" ref="DC36:DZ36" si="394">DC38+DC58+DC68</f>
        <v>285.01559566901307</v>
      </c>
      <c r="DD36" s="192">
        <f t="shared" si="394"/>
        <v>298.068409499013</v>
      </c>
      <c r="DE36" s="192">
        <f t="shared" si="394"/>
        <v>369.18863790901304</v>
      </c>
      <c r="DF36" s="192">
        <f t="shared" si="394"/>
        <v>328.85555931901303</v>
      </c>
      <c r="DG36" s="192">
        <f t="shared" si="394"/>
        <v>431.5128538790126</v>
      </c>
      <c r="DH36" s="192">
        <f t="shared" si="394"/>
        <v>340.16612967901312</v>
      </c>
      <c r="DI36" s="192">
        <f t="shared" si="394"/>
        <v>285.55908648901351</v>
      </c>
      <c r="DJ36" s="192">
        <f t="shared" si="394"/>
        <v>342.3960843590126</v>
      </c>
      <c r="DK36" s="192">
        <f t="shared" si="394"/>
        <v>139.658572829013</v>
      </c>
      <c r="DL36" s="192">
        <f t="shared" si="394"/>
        <v>653.75579285901335</v>
      </c>
      <c r="DM36" s="192">
        <f t="shared" si="394"/>
        <v>498.47793847901278</v>
      </c>
      <c r="DN36" s="192">
        <f t="shared" si="394"/>
        <v>566.86819511901297</v>
      </c>
      <c r="DO36" s="192">
        <f t="shared" si="394"/>
        <v>302.01993032833337</v>
      </c>
      <c r="DP36" s="192">
        <f t="shared" si="394"/>
        <v>429.53873469833331</v>
      </c>
      <c r="DQ36" s="192">
        <f t="shared" si="394"/>
        <v>324.5056884083333</v>
      </c>
      <c r="DR36" s="192">
        <f t="shared" si="394"/>
        <v>562.82308765833329</v>
      </c>
      <c r="DS36" s="192">
        <f t="shared" si="394"/>
        <v>502.20704551833313</v>
      </c>
      <c r="DT36" s="192">
        <f t="shared" si="394"/>
        <v>390.69969586833372</v>
      </c>
      <c r="DU36" s="192">
        <f t="shared" si="394"/>
        <v>506.36159035833361</v>
      </c>
      <c r="DV36" s="192">
        <f t="shared" si="394"/>
        <v>477.62757908833316</v>
      </c>
      <c r="DW36" s="192">
        <f t="shared" si="394"/>
        <v>389.19001442833343</v>
      </c>
      <c r="DX36" s="192">
        <f t="shared" si="394"/>
        <v>461.89566037833345</v>
      </c>
      <c r="DY36" s="192">
        <f t="shared" si="394"/>
        <v>488.71764253833271</v>
      </c>
      <c r="DZ36" s="192">
        <f t="shared" si="394"/>
        <v>607.76170319833386</v>
      </c>
      <c r="EA36" s="192">
        <f t="shared" ref="EA36:EW36" si="395">EA38+EA58+EA68</f>
        <v>460.68323412333336</v>
      </c>
      <c r="EB36" s="192">
        <f t="shared" si="395"/>
        <v>491.20010259133323</v>
      </c>
      <c r="EC36" s="192">
        <f t="shared" si="395"/>
        <v>347.4890724013834</v>
      </c>
      <c r="ED36" s="192">
        <f t="shared" si="395"/>
        <v>729.15298944733343</v>
      </c>
      <c r="EE36" s="192">
        <f t="shared" si="395"/>
        <v>564.22913572333346</v>
      </c>
      <c r="EF36" s="192">
        <f t="shared" si="395"/>
        <v>572.33305731133328</v>
      </c>
      <c r="EG36" s="192">
        <f t="shared" si="395"/>
        <v>494.70372002733336</v>
      </c>
      <c r="EH36" s="192">
        <f t="shared" si="395"/>
        <v>509.09828157133416</v>
      </c>
      <c r="EI36" s="192">
        <f t="shared" si="395"/>
        <v>527.08440519933276</v>
      </c>
      <c r="EJ36" s="192">
        <f t="shared" si="395"/>
        <v>445.43169978341473</v>
      </c>
      <c r="EK36" s="192">
        <f t="shared" si="395"/>
        <v>399.38342679333357</v>
      </c>
      <c r="EL36" s="192">
        <f t="shared" si="395"/>
        <v>1430.7108163733346</v>
      </c>
      <c r="EM36" s="192">
        <f t="shared" si="395"/>
        <v>254.77053932273998</v>
      </c>
      <c r="EN36" s="192">
        <f t="shared" si="395"/>
        <v>574.22279572472496</v>
      </c>
      <c r="EO36" s="192">
        <f t="shared" si="395"/>
        <v>384.50827631050015</v>
      </c>
      <c r="EP36" s="192">
        <f t="shared" si="395"/>
        <v>433.50116587904989</v>
      </c>
      <c r="EQ36" s="192">
        <f t="shared" si="395"/>
        <v>1140.2956376827003</v>
      </c>
      <c r="ER36" s="192">
        <f t="shared" si="395"/>
        <v>479.37301460045029</v>
      </c>
      <c r="ES36" s="192">
        <f t="shared" si="395"/>
        <v>446.1219625178997</v>
      </c>
      <c r="ET36" s="192">
        <f t="shared" si="395"/>
        <v>508.44280234547443</v>
      </c>
      <c r="EU36" s="192">
        <f t="shared" si="395"/>
        <v>445.90887782792538</v>
      </c>
      <c r="EV36" s="192">
        <f t="shared" si="395"/>
        <v>514.44827222695938</v>
      </c>
      <c r="EW36" s="192">
        <f t="shared" si="395"/>
        <v>459.73381683440016</v>
      </c>
      <c r="EX36" s="192">
        <f t="shared" ref="EX36:FJ36" si="396">EX38+EX58+EX68</f>
        <v>916.78811923054877</v>
      </c>
      <c r="EY36" s="192">
        <f t="shared" si="396"/>
        <v>499.45710432160001</v>
      </c>
      <c r="EZ36" s="192">
        <f t="shared" si="396"/>
        <v>494.58393255214992</v>
      </c>
      <c r="FA36" s="192">
        <f t="shared" si="396"/>
        <v>588.2378030375005</v>
      </c>
      <c r="FB36" s="192">
        <f t="shared" si="396"/>
        <v>653.67309197758459</v>
      </c>
      <c r="FC36" s="192">
        <f t="shared" si="396"/>
        <v>549.60943993087494</v>
      </c>
      <c r="FD36" s="192">
        <f t="shared" si="396"/>
        <v>645.35754339876917</v>
      </c>
      <c r="FE36" s="192">
        <f t="shared" si="396"/>
        <v>515.62551124665015</v>
      </c>
      <c r="FF36" s="192">
        <f t="shared" si="396"/>
        <v>578.56968611679929</v>
      </c>
      <c r="FG36" s="192">
        <f t="shared" si="396"/>
        <v>346.04466637649989</v>
      </c>
      <c r="FH36" s="192">
        <f t="shared" si="396"/>
        <v>785.59245903500073</v>
      </c>
      <c r="FI36" s="192">
        <f t="shared" si="396"/>
        <v>510.20700687520048</v>
      </c>
      <c r="FJ36" s="192">
        <f t="shared" si="396"/>
        <v>1297.1974292354248</v>
      </c>
      <c r="FK36" s="192">
        <f t="shared" ref="FK36:FM36" si="397">FK38+FK58+FK68</f>
        <v>324.932987325</v>
      </c>
      <c r="FL36" s="192">
        <f t="shared" si="397"/>
        <v>740.38011446499979</v>
      </c>
      <c r="FM36" s="192">
        <f t="shared" si="397"/>
        <v>598.39671732000033</v>
      </c>
      <c r="FN36" s="192">
        <f t="shared" ref="FN36:FO36" si="398">FN38+FN58+FN68</f>
        <v>651.8020623339994</v>
      </c>
      <c r="FO36" s="192">
        <f t="shared" si="398"/>
        <v>415.56213754000032</v>
      </c>
      <c r="FP36" s="192">
        <f t="shared" ref="FP36" si="399">FP38+FP58+FP68</f>
        <v>868.85819096000091</v>
      </c>
      <c r="FQ36" s="192">
        <f t="shared" ref="FQ36" si="400">FQ38+FQ58+FQ68</f>
        <v>574.82637391999856</v>
      </c>
      <c r="FR36" s="192">
        <f t="shared" ref="FR36" si="401">FR38+FR58+FR68</f>
        <v>634.06555798000102</v>
      </c>
      <c r="FS36" s="192">
        <f t="shared" ref="FS36" si="402">FS38+FS58+FS68</f>
        <v>591.24433201999977</v>
      </c>
      <c r="FT36" s="192">
        <f t="shared" ref="FT36" si="403">FT38+FT58+FT68</f>
        <v>706.29886497000189</v>
      </c>
      <c r="FU36" s="192">
        <f t="shared" ref="FU36" si="404">FU38+FU58+FU68</f>
        <v>684.20004558199764</v>
      </c>
      <c r="FV36" s="192">
        <f t="shared" ref="FV36" si="405">FV38+FV58+FV68</f>
        <v>944.83054609000192</v>
      </c>
      <c r="FW36" s="192">
        <f t="shared" ref="FW36" si="406">FW38+FW58+FW68</f>
        <v>313.27507020999997</v>
      </c>
      <c r="FX36" s="192">
        <f t="shared" ref="FX36" si="407">FX38+FX58+FX68</f>
        <v>867.15343895999968</v>
      </c>
      <c r="FY36" s="192">
        <f t="shared" ref="FY36" si="408">FY38+FY58+FY68</f>
        <v>652.6322741400005</v>
      </c>
      <c r="FZ36" s="192">
        <f t="shared" ref="FZ36" si="409">FZ38+FZ58+FZ68</f>
        <v>705.65441090999934</v>
      </c>
      <c r="GA36" s="192">
        <f t="shared" ref="GA36:GB36" si="410">GA38+GA58+GA68</f>
        <v>695.72391548000087</v>
      </c>
      <c r="GB36" s="192">
        <f t="shared" si="410"/>
        <v>622.75386267000079</v>
      </c>
      <c r="GC36" s="192">
        <f t="shared" ref="GC36" si="411">GC38+GC58+GC68</f>
        <v>568.19267292999973</v>
      </c>
      <c r="GD36" s="192">
        <f t="shared" ref="GD36" si="412">GD38+GD58+GD68</f>
        <v>706.63785392999876</v>
      </c>
      <c r="GE36" s="192">
        <f t="shared" ref="GE36" si="413">GE38+GE58+GE68</f>
        <v>577.41929190000019</v>
      </c>
      <c r="GF36" s="192">
        <f t="shared" ref="GF36:GG36" si="414">GF38+GF58+GF68</f>
        <v>703.55619586000046</v>
      </c>
      <c r="GG36" s="192">
        <f t="shared" si="414"/>
        <v>657.77349134333406</v>
      </c>
      <c r="GH36" s="192">
        <f t="shared" ref="GH36:GI36" si="415">GH38+GH58+GH68</f>
        <v>894.45631584000114</v>
      </c>
      <c r="GI36" s="192">
        <f t="shared" si="415"/>
        <v>532.99869439233464</v>
      </c>
    </row>
    <row r="37" spans="2:191" hidden="1">
      <c r="B37" s="176"/>
      <c r="C37" s="177"/>
      <c r="D37" s="177">
        <f t="shared" si="256"/>
        <v>0</v>
      </c>
      <c r="E37" s="177">
        <f t="shared" si="257"/>
        <v>0</v>
      </c>
      <c r="F37" s="177">
        <f t="shared" si="258"/>
        <v>0</v>
      </c>
      <c r="G37" s="177">
        <f t="shared" si="259"/>
        <v>0</v>
      </c>
      <c r="H37" s="177"/>
      <c r="I37" s="177"/>
      <c r="J37" s="177"/>
      <c r="K37" s="177"/>
      <c r="L37" s="177"/>
      <c r="M37" s="177">
        <f t="shared" si="282"/>
        <v>0</v>
      </c>
      <c r="N37" s="177">
        <f t="shared" si="385"/>
        <v>0</v>
      </c>
      <c r="O37" s="177">
        <f t="shared" si="54"/>
        <v>0</v>
      </c>
      <c r="P37" s="177">
        <f t="shared" si="55"/>
        <v>0</v>
      </c>
      <c r="Q37" s="177">
        <f t="shared" si="56"/>
        <v>0</v>
      </c>
      <c r="R37" s="177">
        <f t="shared" si="57"/>
        <v>0</v>
      </c>
      <c r="S37" s="177">
        <f t="shared" si="58"/>
        <v>0</v>
      </c>
      <c r="T37" s="177">
        <f t="shared" si="59"/>
        <v>0</v>
      </c>
      <c r="U37" s="177">
        <f t="shared" si="60"/>
        <v>0</v>
      </c>
      <c r="V37" s="177">
        <f t="shared" si="61"/>
        <v>0</v>
      </c>
      <c r="W37" s="177">
        <f t="shared" si="62"/>
        <v>0</v>
      </c>
      <c r="X37" s="177">
        <f t="shared" si="63"/>
        <v>0</v>
      </c>
      <c r="Y37" s="177">
        <f t="shared" si="64"/>
        <v>0</v>
      </c>
      <c r="Z37" s="177">
        <f t="shared" si="65"/>
        <v>0</v>
      </c>
      <c r="AA37" s="177">
        <f t="shared" si="66"/>
        <v>0</v>
      </c>
      <c r="AB37" s="177">
        <f t="shared" si="67"/>
        <v>0</v>
      </c>
      <c r="AC37" s="177">
        <f t="shared" si="68"/>
        <v>0</v>
      </c>
      <c r="AD37" s="177">
        <f t="shared" si="69"/>
        <v>0</v>
      </c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>
        <f t="shared" si="387"/>
        <v>0</v>
      </c>
      <c r="BA37" s="177">
        <f t="shared" si="70"/>
        <v>0</v>
      </c>
      <c r="BB37" s="177">
        <f t="shared" si="71"/>
        <v>0</v>
      </c>
      <c r="BC37" s="177">
        <f t="shared" si="388"/>
        <v>0</v>
      </c>
      <c r="BD37" s="177">
        <f t="shared" si="389"/>
        <v>0</v>
      </c>
      <c r="BE37" s="177">
        <f t="shared" si="390"/>
        <v>0</v>
      </c>
      <c r="BF37" s="177">
        <f t="shared" si="391"/>
        <v>0</v>
      </c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77"/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177"/>
      <c r="CX37" s="177"/>
      <c r="CY37" s="177"/>
      <c r="CZ37" s="177"/>
      <c r="DA37" s="177"/>
      <c r="DB37" s="177"/>
      <c r="DC37" s="177"/>
      <c r="DD37" s="177"/>
      <c r="DE37" s="177"/>
      <c r="DF37" s="177"/>
      <c r="DG37" s="177"/>
      <c r="DH37" s="177"/>
      <c r="DI37" s="177"/>
      <c r="DJ37" s="177"/>
      <c r="DK37" s="177"/>
      <c r="DL37" s="177"/>
      <c r="DM37" s="177"/>
      <c r="DN37" s="177"/>
      <c r="DO37" s="177"/>
      <c r="DP37" s="177"/>
      <c r="DQ37" s="177"/>
      <c r="DR37" s="177"/>
      <c r="DS37" s="177"/>
      <c r="DT37" s="177"/>
      <c r="DU37" s="177"/>
      <c r="DV37" s="177"/>
      <c r="DW37" s="177"/>
      <c r="DX37" s="177"/>
      <c r="DY37" s="177"/>
      <c r="DZ37" s="177"/>
      <c r="EA37" s="177"/>
      <c r="EB37" s="177"/>
      <c r="EC37" s="177"/>
      <c r="ED37" s="177"/>
      <c r="EE37" s="177"/>
      <c r="EF37" s="177"/>
      <c r="EG37" s="177"/>
      <c r="EH37" s="177"/>
      <c r="EI37" s="177"/>
      <c r="EJ37" s="177"/>
      <c r="EK37" s="177"/>
      <c r="EL37" s="177"/>
      <c r="EM37" s="177"/>
      <c r="EN37" s="177"/>
      <c r="EO37" s="177"/>
      <c r="EP37" s="177"/>
      <c r="EQ37" s="177"/>
      <c r="ER37" s="177"/>
      <c r="ES37" s="177"/>
      <c r="ET37" s="177"/>
      <c r="EU37" s="177"/>
      <c r="EV37" s="177"/>
      <c r="EW37" s="177"/>
      <c r="EX37" s="177"/>
      <c r="EY37" s="177"/>
      <c r="EZ37" s="177"/>
      <c r="FA37" s="177"/>
      <c r="FB37" s="177"/>
      <c r="FC37" s="177"/>
      <c r="FD37" s="177"/>
      <c r="FE37" s="177"/>
      <c r="FF37" s="177"/>
      <c r="FG37" s="177"/>
      <c r="FH37" s="177"/>
      <c r="FI37" s="177"/>
      <c r="FJ37" s="177"/>
      <c r="FK37" s="177"/>
      <c r="FL37" s="177"/>
      <c r="FM37" s="177"/>
      <c r="FN37" s="177"/>
      <c r="FO37" s="177"/>
      <c r="FP37" s="177"/>
      <c r="FQ37" s="177"/>
      <c r="FR37" s="177"/>
      <c r="FS37" s="177"/>
      <c r="FT37" s="177"/>
      <c r="FU37" s="177"/>
      <c r="FV37" s="177"/>
      <c r="FW37" s="177"/>
      <c r="FX37" s="177"/>
      <c r="FY37" s="177"/>
      <c r="FZ37" s="177"/>
      <c r="GA37" s="177"/>
      <c r="GB37" s="177"/>
      <c r="GC37" s="177"/>
      <c r="GD37" s="177"/>
      <c r="GE37" s="177"/>
      <c r="GF37" s="177"/>
      <c r="GG37" s="177"/>
      <c r="GH37" s="177"/>
      <c r="GI37" s="177"/>
    </row>
    <row r="38" spans="2:191">
      <c r="B38" s="193">
        <v>21</v>
      </c>
      <c r="C38" s="180" t="s">
        <v>226</v>
      </c>
      <c r="D38" s="181">
        <f t="shared" si="256"/>
        <v>6506.6830905890265</v>
      </c>
      <c r="E38" s="181">
        <f t="shared" si="257"/>
        <v>2183.3988303899414</v>
      </c>
      <c r="F38" s="181">
        <f t="shared" si="258"/>
        <v>2021.6861070064288</v>
      </c>
      <c r="G38" s="181">
        <f t="shared" si="259"/>
        <v>1625.8986489107892</v>
      </c>
      <c r="H38" s="181">
        <f t="shared" ref="H38:AT38" si="416">+H39+H40+H41+H47+H51+H55</f>
        <v>1435.4272599881563</v>
      </c>
      <c r="I38" s="181">
        <f t="shared" si="416"/>
        <v>1746.1420979399998</v>
      </c>
      <c r="J38" s="181">
        <f t="shared" si="416"/>
        <v>3440.2579762061318</v>
      </c>
      <c r="K38" s="181">
        <f t="shared" si="416"/>
        <v>3665.3961785733732</v>
      </c>
      <c r="L38" s="181">
        <f t="shared" ref="L38:L55" si="417">+SUM(EY38:FJ38)</f>
        <v>4021.6504654640544</v>
      </c>
      <c r="M38" s="181">
        <f t="shared" si="282"/>
        <v>4217.0471094360009</v>
      </c>
      <c r="N38" s="181">
        <f t="shared" si="385"/>
        <v>4517.2710386500003</v>
      </c>
      <c r="O38" s="181">
        <f t="shared" si="54"/>
        <v>4943.1389220123356</v>
      </c>
      <c r="P38" s="181">
        <f t="shared" si="55"/>
        <v>551.11049925773466</v>
      </c>
      <c r="Q38" s="181">
        <f t="shared" si="56"/>
        <v>432.89410762895733</v>
      </c>
      <c r="R38" s="181">
        <f t="shared" si="57"/>
        <v>579.53956169000014</v>
      </c>
      <c r="S38" s="181">
        <f t="shared" si="58"/>
        <v>529.21957178999992</v>
      </c>
      <c r="T38" s="181">
        <f t="shared" si="59"/>
        <v>652.87043175994199</v>
      </c>
      <c r="U38" s="181">
        <f t="shared" si="60"/>
        <v>340.23872574999979</v>
      </c>
      <c r="V38" s="181">
        <f t="shared" si="61"/>
        <v>661.07010108999998</v>
      </c>
      <c r="W38" s="181">
        <f t="shared" si="62"/>
        <v>618.02647460198978</v>
      </c>
      <c r="X38" s="181">
        <f t="shared" si="63"/>
        <v>553.09652344999984</v>
      </c>
      <c r="Y38" s="181">
        <f t="shared" si="64"/>
        <v>331.71133125333813</v>
      </c>
      <c r="Z38" s="181">
        <f t="shared" si="65"/>
        <v>518.8517777011009</v>
      </c>
      <c r="AA38" s="181">
        <f t="shared" si="66"/>
        <v>303.9164559727194</v>
      </c>
      <c r="AB38" s="181">
        <f t="shared" si="67"/>
        <v>491.75634244557443</v>
      </c>
      <c r="AC38" s="181">
        <f t="shared" si="68"/>
        <v>329.89504534691662</v>
      </c>
      <c r="AD38" s="181">
        <f t="shared" si="69"/>
        <v>500.33080514557855</v>
      </c>
      <c r="AE38" s="181">
        <f t="shared" si="416"/>
        <v>224.35087076703905</v>
      </c>
      <c r="AF38" s="181">
        <f t="shared" si="416"/>
        <v>347.31201307703918</v>
      </c>
      <c r="AG38" s="181">
        <f t="shared" si="416"/>
        <v>226.01223026703909</v>
      </c>
      <c r="AH38" s="181">
        <f t="shared" si="416"/>
        <v>637.75214587703908</v>
      </c>
      <c r="AI38" s="181">
        <f t="shared" si="416"/>
        <v>321.85030394500001</v>
      </c>
      <c r="AJ38" s="181">
        <f t="shared" si="416"/>
        <v>505.14246567499993</v>
      </c>
      <c r="AK38" s="181">
        <f t="shared" si="416"/>
        <v>374.64985820500004</v>
      </c>
      <c r="AL38" s="181">
        <f t="shared" si="416"/>
        <v>544.49947011499989</v>
      </c>
      <c r="AM38" s="181">
        <f t="shared" si="416"/>
        <v>717.54384600604988</v>
      </c>
      <c r="AN38" s="181">
        <f t="shared" si="416"/>
        <v>803.13032974200007</v>
      </c>
      <c r="AO38" s="181">
        <f t="shared" si="416"/>
        <v>742.20916824800008</v>
      </c>
      <c r="AP38" s="181">
        <f t="shared" si="416"/>
        <v>1177.3746322100819</v>
      </c>
      <c r="AQ38" s="181">
        <f t="shared" si="416"/>
        <v>834.67248613796505</v>
      </c>
      <c r="AR38" s="181">
        <f t="shared" si="416"/>
        <v>916.55137123219993</v>
      </c>
      <c r="AS38" s="181">
        <f t="shared" si="416"/>
        <v>860.98599249130007</v>
      </c>
      <c r="AT38" s="181">
        <f t="shared" si="416"/>
        <v>1053.1863287119083</v>
      </c>
      <c r="AU38" s="181">
        <f t="shared" ref="AU38:AU55" si="418">+SUM(EY38:FA38)</f>
        <v>834.63956433125009</v>
      </c>
      <c r="AV38" s="181">
        <f t="shared" ref="AV38:AV55" si="419">+SUM(FB38:FD38)</f>
        <v>973.24606667722901</v>
      </c>
      <c r="AW38" s="181">
        <f t="shared" ref="AW38:AW55" si="420">+SUM(FE38:FG38)</f>
        <v>889.21817800994995</v>
      </c>
      <c r="AX38" s="181">
        <f t="shared" ref="AX38:AY55" si="421">+SUM(FH38:FJ38)</f>
        <v>1324.5466564456249</v>
      </c>
      <c r="AY38" s="181">
        <f t="shared" si="421"/>
        <v>1202.8514853406248</v>
      </c>
      <c r="AZ38" s="181">
        <f t="shared" si="387"/>
        <v>1078.1477262140002</v>
      </c>
      <c r="BA38" s="181">
        <f t="shared" si="70"/>
        <v>915.24339437000015</v>
      </c>
      <c r="BB38" s="181">
        <f t="shared" si="71"/>
        <v>1332.4132418720001</v>
      </c>
      <c r="BC38" s="181">
        <f t="shared" si="388"/>
        <v>1075.1274564800001</v>
      </c>
      <c r="BD38" s="181">
        <f t="shared" si="389"/>
        <v>1056.4779856600003</v>
      </c>
      <c r="BE38" s="181">
        <f t="shared" si="390"/>
        <v>1174.5324807100001</v>
      </c>
      <c r="BF38" s="181">
        <f t="shared" si="391"/>
        <v>1201.7135881423349</v>
      </c>
      <c r="BG38" s="181">
        <f t="shared" ref="BG38" si="422">+BG39+BG40+BG41+BG47+BG51+BG55</f>
        <v>148.67009963000001</v>
      </c>
      <c r="BH38" s="181">
        <f t="shared" ref="BH38:DB38" si="423">+BH39+BH40+BH41+BH47+BH51+BH55</f>
        <v>167.57893444999996</v>
      </c>
      <c r="BI38" s="181">
        <f t="shared" si="423"/>
        <v>119.03837694000009</v>
      </c>
      <c r="BJ38" s="181">
        <f t="shared" si="423"/>
        <v>199.08769758061118</v>
      </c>
      <c r="BK38" s="181">
        <f t="shared" si="423"/>
        <v>193.70716310496292</v>
      </c>
      <c r="BL38" s="181">
        <f t="shared" si="423"/>
        <v>158.31563857216054</v>
      </c>
      <c r="BM38" s="181">
        <f t="shared" si="423"/>
        <v>136.18970180000011</v>
      </c>
      <c r="BN38" s="181">
        <f t="shared" si="423"/>
        <v>145.55332283895717</v>
      </c>
      <c r="BO38" s="181">
        <f t="shared" si="423"/>
        <v>151.15108299000002</v>
      </c>
      <c r="BP38" s="181">
        <f t="shared" si="423"/>
        <v>187.15478254000004</v>
      </c>
      <c r="BQ38" s="181">
        <f t="shared" si="423"/>
        <v>173.39771786000026</v>
      </c>
      <c r="BR38" s="181">
        <f t="shared" si="423"/>
        <v>218.98706128999982</v>
      </c>
      <c r="BS38" s="181">
        <f t="shared" si="423"/>
        <v>213.07968672666667</v>
      </c>
      <c r="BT38" s="181">
        <f t="shared" si="423"/>
        <v>168.15791158666667</v>
      </c>
      <c r="BU38" s="181">
        <f t="shared" si="423"/>
        <v>147.98197347666658</v>
      </c>
      <c r="BV38" s="181">
        <f t="shared" si="423"/>
        <v>235.60260951328667</v>
      </c>
      <c r="BW38" s="181">
        <f t="shared" si="423"/>
        <v>226.28522661666659</v>
      </c>
      <c r="BX38" s="181">
        <f t="shared" si="423"/>
        <v>190.98259562998874</v>
      </c>
      <c r="BY38" s="181">
        <f t="shared" si="423"/>
        <v>156.47161668666669</v>
      </c>
      <c r="BZ38" s="181">
        <f t="shared" si="423"/>
        <v>102.1501205866664</v>
      </c>
      <c r="CA38" s="181">
        <f t="shared" si="423"/>
        <v>81.616988476666677</v>
      </c>
      <c r="CB38" s="181">
        <f t="shared" si="423"/>
        <v>183.62688751666687</v>
      </c>
      <c r="CC38" s="181">
        <f t="shared" si="423"/>
        <v>236.6643663266666</v>
      </c>
      <c r="CD38" s="181">
        <f t="shared" si="423"/>
        <v>240.77884724666652</v>
      </c>
      <c r="CE38" s="181">
        <f t="shared" si="423"/>
        <v>230.32080077333922</v>
      </c>
      <c r="CF38" s="181">
        <f t="shared" si="423"/>
        <v>101.64462863865052</v>
      </c>
      <c r="CG38" s="181">
        <f t="shared" si="423"/>
        <v>286.06104519000002</v>
      </c>
      <c r="CH38" s="181">
        <f t="shared" si="423"/>
        <v>248.71959430000001</v>
      </c>
      <c r="CI38" s="181">
        <f t="shared" si="423"/>
        <v>168.95758175999987</v>
      </c>
      <c r="CJ38" s="181">
        <f t="shared" si="423"/>
        <v>135.41934738999998</v>
      </c>
      <c r="CK38" s="181">
        <f t="shared" si="423"/>
        <v>121.87973048000001</v>
      </c>
      <c r="CL38" s="181">
        <f t="shared" si="423"/>
        <v>117.436168243323</v>
      </c>
      <c r="CM38" s="181">
        <f t="shared" si="423"/>
        <v>92.395432530015128</v>
      </c>
      <c r="CN38" s="181">
        <f t="shared" si="423"/>
        <v>166.01627180556349</v>
      </c>
      <c r="CO38" s="181">
        <f t="shared" si="423"/>
        <v>166.98879920331899</v>
      </c>
      <c r="CP38" s="181">
        <f t="shared" si="423"/>
        <v>185.84670669221845</v>
      </c>
      <c r="CQ38" s="181">
        <f t="shared" si="423"/>
        <v>89.744858222959806</v>
      </c>
      <c r="CR38" s="181">
        <f t="shared" si="423"/>
        <v>106.32202875960513</v>
      </c>
      <c r="CS38" s="181">
        <f t="shared" si="423"/>
        <v>107.84956899015447</v>
      </c>
      <c r="CT38" s="181">
        <f t="shared" si="423"/>
        <v>206.95494567960517</v>
      </c>
      <c r="CU38" s="181">
        <f t="shared" si="423"/>
        <v>178.07238428636413</v>
      </c>
      <c r="CV38" s="181">
        <f t="shared" si="423"/>
        <v>106.72901247960513</v>
      </c>
      <c r="CW38" s="181">
        <f t="shared" si="423"/>
        <v>106.7460130643727</v>
      </c>
      <c r="CX38" s="181">
        <f t="shared" si="423"/>
        <v>113.76959562627184</v>
      </c>
      <c r="CY38" s="181">
        <f t="shared" si="423"/>
        <v>109.37943665627209</v>
      </c>
      <c r="CZ38" s="181">
        <f t="shared" si="423"/>
        <v>178.23936002627138</v>
      </c>
      <c r="DA38" s="181">
        <f t="shared" si="423"/>
        <v>177.29763113627189</v>
      </c>
      <c r="DB38" s="181">
        <f t="shared" si="423"/>
        <v>144.79381398303528</v>
      </c>
      <c r="DC38" s="181">
        <f t="shared" ref="DC38:DG38" si="424">+DC39+DC40+DC41+DC47+DC51+DC55</f>
        <v>55.444980299013032</v>
      </c>
      <c r="DD38" s="181">
        <f t="shared" si="424"/>
        <v>88.478332279013046</v>
      </c>
      <c r="DE38" s="181">
        <f t="shared" si="424"/>
        <v>80.427558189012998</v>
      </c>
      <c r="DF38" s="181">
        <f t="shared" si="424"/>
        <v>132.55597708901308</v>
      </c>
      <c r="DG38" s="181">
        <f t="shared" si="424"/>
        <v>137.27042918901302</v>
      </c>
      <c r="DH38" s="181">
        <f t="shared" ref="DH38:EW38" si="425">+DH39+DH40+DH41+DH47+DH51+DH55</f>
        <v>77.485606799012999</v>
      </c>
      <c r="DI38" s="181">
        <f t="shared" si="425"/>
        <v>63.05652372901303</v>
      </c>
      <c r="DJ38" s="181">
        <f t="shared" si="425"/>
        <v>86.431416399013017</v>
      </c>
      <c r="DK38" s="181">
        <f t="shared" si="425"/>
        <v>76.524290139013019</v>
      </c>
      <c r="DL38" s="181">
        <f t="shared" si="425"/>
        <v>190.90851568901303</v>
      </c>
      <c r="DM38" s="181">
        <f t="shared" si="425"/>
        <v>200.25374302901321</v>
      </c>
      <c r="DN38" s="181">
        <f t="shared" si="425"/>
        <v>246.58988715901287</v>
      </c>
      <c r="DO38" s="181">
        <f t="shared" si="425"/>
        <v>93.089653578333326</v>
      </c>
      <c r="DP38" s="181">
        <f t="shared" si="425"/>
        <v>134.79691520833333</v>
      </c>
      <c r="DQ38" s="181">
        <f t="shared" si="425"/>
        <v>93.963735158333378</v>
      </c>
      <c r="DR38" s="181">
        <f t="shared" si="425"/>
        <v>204.6421927783334</v>
      </c>
      <c r="DS38" s="181">
        <f t="shared" si="425"/>
        <v>183.23958628833333</v>
      </c>
      <c r="DT38" s="181">
        <f t="shared" si="425"/>
        <v>117.26068660833315</v>
      </c>
      <c r="DU38" s="181">
        <f t="shared" si="425"/>
        <v>112.55479343833349</v>
      </c>
      <c r="DV38" s="181">
        <f t="shared" si="425"/>
        <v>140.59814267833318</v>
      </c>
      <c r="DW38" s="181">
        <f t="shared" si="425"/>
        <v>121.49692208833341</v>
      </c>
      <c r="DX38" s="181">
        <f t="shared" si="425"/>
        <v>170.19412856833324</v>
      </c>
      <c r="DY38" s="181">
        <f t="shared" si="425"/>
        <v>175.38480120833358</v>
      </c>
      <c r="DZ38" s="181">
        <f t="shared" si="425"/>
        <v>198.92054033833313</v>
      </c>
      <c r="EA38" s="181">
        <f t="shared" si="425"/>
        <v>217.96349220333332</v>
      </c>
      <c r="EB38" s="181">
        <f t="shared" si="425"/>
        <v>236.41452703133331</v>
      </c>
      <c r="EC38" s="181">
        <f t="shared" si="425"/>
        <v>263.16582677138325</v>
      </c>
      <c r="ED38" s="181">
        <f t="shared" si="425"/>
        <v>280.4025583373334</v>
      </c>
      <c r="EE38" s="181">
        <f t="shared" si="425"/>
        <v>270.38445994333335</v>
      </c>
      <c r="EF38" s="181">
        <f t="shared" si="425"/>
        <v>252.34331146133334</v>
      </c>
      <c r="EG38" s="181">
        <f t="shared" si="425"/>
        <v>232.45702612733331</v>
      </c>
      <c r="EH38" s="181">
        <f t="shared" si="425"/>
        <v>264.06259890133333</v>
      </c>
      <c r="EI38" s="181">
        <f t="shared" si="425"/>
        <v>245.6895432193335</v>
      </c>
      <c r="EJ38" s="181">
        <f t="shared" si="425"/>
        <v>339.76514581341542</v>
      </c>
      <c r="EK38" s="181">
        <f t="shared" si="425"/>
        <v>289.10955190333357</v>
      </c>
      <c r="EL38" s="181">
        <f t="shared" si="425"/>
        <v>548.49993449333294</v>
      </c>
      <c r="EM38" s="181">
        <f t="shared" si="425"/>
        <v>248.51826630273999</v>
      </c>
      <c r="EN38" s="181">
        <f t="shared" si="425"/>
        <v>281.14089087472502</v>
      </c>
      <c r="EO38" s="181">
        <f t="shared" si="425"/>
        <v>305.01332896050008</v>
      </c>
      <c r="EP38" s="181">
        <f t="shared" si="425"/>
        <v>303.82607058905</v>
      </c>
      <c r="EQ38" s="181">
        <f t="shared" si="425"/>
        <v>325.28242872269999</v>
      </c>
      <c r="ER38" s="181">
        <f t="shared" si="425"/>
        <v>287.44287192044999</v>
      </c>
      <c r="ES38" s="181">
        <f t="shared" si="425"/>
        <v>267.98914905790002</v>
      </c>
      <c r="ET38" s="181">
        <f t="shared" si="425"/>
        <v>307.43154275547505</v>
      </c>
      <c r="EU38" s="181">
        <f t="shared" si="425"/>
        <v>285.56530067792494</v>
      </c>
      <c r="EV38" s="181">
        <f t="shared" si="425"/>
        <v>311.96268271695834</v>
      </c>
      <c r="EW38" s="181">
        <f t="shared" si="425"/>
        <v>273.81980553440007</v>
      </c>
      <c r="EX38" s="181">
        <f t="shared" ref="EX38:FJ38" si="426">+EX39+EX40+EX41+EX47+EX51+EX55</f>
        <v>467.40384046054999</v>
      </c>
      <c r="EY38" s="181">
        <f t="shared" si="426"/>
        <v>253.17830928159998</v>
      </c>
      <c r="EZ38" s="181">
        <f t="shared" si="426"/>
        <v>274.01632588215</v>
      </c>
      <c r="FA38" s="181">
        <f t="shared" si="426"/>
        <v>307.44492916749999</v>
      </c>
      <c r="FB38" s="181">
        <f t="shared" si="426"/>
        <v>366.46445207758495</v>
      </c>
      <c r="FC38" s="181">
        <f t="shared" si="426"/>
        <v>290.07479322087499</v>
      </c>
      <c r="FD38" s="181">
        <f t="shared" si="426"/>
        <v>316.70682137876906</v>
      </c>
      <c r="FE38" s="181">
        <f t="shared" si="426"/>
        <v>277.82467885665005</v>
      </c>
      <c r="FF38" s="181">
        <f t="shared" si="426"/>
        <v>339.41026228679999</v>
      </c>
      <c r="FG38" s="181">
        <f t="shared" si="426"/>
        <v>271.98323686650002</v>
      </c>
      <c r="FH38" s="181">
        <f t="shared" si="426"/>
        <v>373.18264081499996</v>
      </c>
      <c r="FI38" s="181">
        <f t="shared" si="426"/>
        <v>277.51635583519993</v>
      </c>
      <c r="FJ38" s="181">
        <f t="shared" si="426"/>
        <v>673.84765979542499</v>
      </c>
      <c r="FK38" s="181">
        <f t="shared" ref="FK38:FM38" si="427">+FK39+FK40+FK41+FK47+FK51+FK55</f>
        <v>251.48746970999997</v>
      </c>
      <c r="FL38" s="181">
        <f t="shared" si="427"/>
        <v>302.20101559</v>
      </c>
      <c r="FM38" s="181">
        <f t="shared" si="427"/>
        <v>337.55426167999997</v>
      </c>
      <c r="FN38" s="181">
        <f t="shared" ref="FN38:FO38" si="428">+FN39+FN40+FN41+FN47+FN51+FN55</f>
        <v>388.08741536400004</v>
      </c>
      <c r="FO38" s="181">
        <f t="shared" si="428"/>
        <v>310.81564721000001</v>
      </c>
      <c r="FP38" s="181">
        <f t="shared" ref="FP38" si="429">+FP39+FP40+FP41+FP47+FP51+FP55</f>
        <v>379.24466364000006</v>
      </c>
      <c r="FQ38" s="181">
        <f t="shared" ref="FQ38" si="430">+FQ39+FQ40+FQ41+FQ47+FQ51+FQ55</f>
        <v>273.66973523000001</v>
      </c>
      <c r="FR38" s="181">
        <f t="shared" ref="FR38" si="431">+FR39+FR40+FR41+FR47+FR51+FR55</f>
        <v>345.67745032000016</v>
      </c>
      <c r="FS38" s="181">
        <f t="shared" ref="FS38" si="432">+FS39+FS40+FS41+FS47+FS51+FS55</f>
        <v>295.89620881999997</v>
      </c>
      <c r="FT38" s="181">
        <f t="shared" ref="FT38" si="433">+FT39+FT40+FT41+FT47+FT51+FT55</f>
        <v>414.56719599000002</v>
      </c>
      <c r="FU38" s="181">
        <f t="shared" ref="FU38" si="434">+FU39+FU40+FU41+FU47+FU51+FU55</f>
        <v>378.56810076199986</v>
      </c>
      <c r="FV38" s="181">
        <f t="shared" ref="FV38" si="435">+FV39+FV40+FV41+FV47+FV51+FV55</f>
        <v>539.27794512000014</v>
      </c>
      <c r="FW38" s="181">
        <f t="shared" ref="FW38" si="436">+FW39+FW40+FW41+FW47+FW51+FW55</f>
        <v>304.92353188999999</v>
      </c>
      <c r="FX38" s="181">
        <f t="shared" ref="FX38" si="437">+FX39+FX40+FX41+FX47+FX51+FX55</f>
        <v>303.96806838999998</v>
      </c>
      <c r="FY38" s="181">
        <f t="shared" ref="FY38" si="438">+FY39+FY40+FY41+FY47+FY51+FY55</f>
        <v>363.66017628000003</v>
      </c>
      <c r="FZ38" s="181">
        <f t="shared" ref="FZ38" si="439">+FZ39+FZ40+FZ41+FZ47+FZ51+FZ55</f>
        <v>407.49921181000008</v>
      </c>
      <c r="GA38" s="181">
        <f t="shared" ref="GA38:GB38" si="440">+GA39+GA40+GA41+GA47+GA51+GA55</f>
        <v>415.03631850000011</v>
      </c>
      <c r="GB38" s="181">
        <f t="shared" si="440"/>
        <v>350.29961948000005</v>
      </c>
      <c r="GC38" s="181">
        <f t="shared" ref="GC38" si="441">+GC39+GC40+GC41+GC47+GC51+GC55</f>
        <v>291.14204768000013</v>
      </c>
      <c r="GD38" s="181">
        <f t="shared" ref="GD38" si="442">+GD39+GD40+GD41+GD47+GD51+GD55</f>
        <v>425.89627707999995</v>
      </c>
      <c r="GE38" s="181">
        <f t="shared" ref="GE38" si="443">+GE39+GE40+GE41+GE47+GE51+GE55</f>
        <v>325.46460440999988</v>
      </c>
      <c r="GF38" s="181">
        <f t="shared" ref="GF38:GG38" si="444">+GF39+GF40+GF41+GF47+GF51+GF55</f>
        <v>423.17159922000013</v>
      </c>
      <c r="GG38" s="181">
        <f t="shared" si="444"/>
        <v>388.39316728</v>
      </c>
      <c r="GH38" s="181">
        <f t="shared" ref="GH38:GI38" si="445">+GH39+GH40+GH41+GH47+GH51+GH55</f>
        <v>517.81641663000005</v>
      </c>
      <c r="GI38" s="181">
        <f t="shared" si="445"/>
        <v>295.50400423233486</v>
      </c>
    </row>
    <row r="39" spans="2:191" s="4" customFormat="1" hidden="1">
      <c r="B39" s="193">
        <v>211</v>
      </c>
      <c r="C39" s="238" t="s">
        <v>29</v>
      </c>
      <c r="D39" s="235">
        <f t="shared" si="256"/>
        <v>0</v>
      </c>
      <c r="E39" s="235">
        <f t="shared" si="257"/>
        <v>0</v>
      </c>
      <c r="F39" s="235">
        <f t="shared" si="258"/>
        <v>0</v>
      </c>
      <c r="G39" s="235">
        <f t="shared" si="259"/>
        <v>0</v>
      </c>
      <c r="H39" s="235">
        <f t="shared" ref="H39:H40" si="446">+SUM(DC39:DN39)</f>
        <v>0</v>
      </c>
      <c r="I39" s="235">
        <f t="shared" ref="I39:I40" si="447">+SUM(DO39:DZ39)</f>
        <v>0</v>
      </c>
      <c r="J39" s="235">
        <f t="shared" ref="J39:J40" si="448">+SUM(EA39:EL39)</f>
        <v>0</v>
      </c>
      <c r="K39" s="235">
        <f t="shared" ref="K39:K40" si="449">+SUM(EM39:EX39)</f>
        <v>0</v>
      </c>
      <c r="L39" s="235">
        <f t="shared" si="417"/>
        <v>0</v>
      </c>
      <c r="M39" s="235">
        <f t="shared" si="282"/>
        <v>0</v>
      </c>
      <c r="N39" s="235">
        <f t="shared" si="385"/>
        <v>0</v>
      </c>
      <c r="O39" s="235">
        <f t="shared" si="54"/>
        <v>0</v>
      </c>
      <c r="P39" s="235">
        <f t="shared" si="55"/>
        <v>0</v>
      </c>
      <c r="Q39" s="235">
        <f t="shared" si="56"/>
        <v>0</v>
      </c>
      <c r="R39" s="235">
        <f t="shared" si="57"/>
        <v>0</v>
      </c>
      <c r="S39" s="235">
        <f t="shared" si="58"/>
        <v>0</v>
      </c>
      <c r="T39" s="235">
        <f t="shared" si="59"/>
        <v>0</v>
      </c>
      <c r="U39" s="235">
        <f t="shared" si="60"/>
        <v>0</v>
      </c>
      <c r="V39" s="235">
        <f t="shared" si="61"/>
        <v>0</v>
      </c>
      <c r="W39" s="235">
        <f t="shared" si="62"/>
        <v>0</v>
      </c>
      <c r="X39" s="235">
        <f t="shared" si="63"/>
        <v>0</v>
      </c>
      <c r="Y39" s="235">
        <f t="shared" si="64"/>
        <v>0</v>
      </c>
      <c r="Z39" s="235">
        <f t="shared" si="65"/>
        <v>0</v>
      </c>
      <c r="AA39" s="235">
        <f t="shared" si="66"/>
        <v>0</v>
      </c>
      <c r="AB39" s="235">
        <f t="shared" si="67"/>
        <v>0</v>
      </c>
      <c r="AC39" s="235">
        <f t="shared" si="68"/>
        <v>0</v>
      </c>
      <c r="AD39" s="235">
        <f t="shared" si="69"/>
        <v>0</v>
      </c>
      <c r="AE39" s="235">
        <f>+SUM(DC39:DE39)</f>
        <v>0</v>
      </c>
      <c r="AF39" s="235">
        <f>+SUM(DF39:DH39)</f>
        <v>0</v>
      </c>
      <c r="AG39" s="235">
        <f>+SUM(DI39:DK39)</f>
        <v>0</v>
      </c>
      <c r="AH39" s="235">
        <f>+SUM(DL39:DN39)</f>
        <v>0</v>
      </c>
      <c r="AI39" s="235">
        <f>+SUM(DO39:DQ39)</f>
        <v>0</v>
      </c>
      <c r="AJ39" s="235">
        <f>+SUM(DR39:DT39)</f>
        <v>0</v>
      </c>
      <c r="AK39" s="235">
        <f>+SUM(DU39:DW39)</f>
        <v>0</v>
      </c>
      <c r="AL39" s="235">
        <f>+SUM(DX39:DZ39)</f>
        <v>0</v>
      </c>
      <c r="AM39" s="235">
        <f>+SUM(EA39:EC39)</f>
        <v>0</v>
      </c>
      <c r="AN39" s="235">
        <f>+SUM(ED39:EF39)</f>
        <v>0</v>
      </c>
      <c r="AO39" s="235">
        <f>+SUM(EG39:EI39)</f>
        <v>0</v>
      </c>
      <c r="AP39" s="235">
        <f>+SUM(EJ39:EL39)</f>
        <v>0</v>
      </c>
      <c r="AQ39" s="235">
        <f>+SUM(EM39:EO39)</f>
        <v>0</v>
      </c>
      <c r="AR39" s="235">
        <f>+SUM(EP39:ER39)</f>
        <v>0</v>
      </c>
      <c r="AS39" s="236">
        <f>+SUM(ES39:EU39)</f>
        <v>0</v>
      </c>
      <c r="AT39" s="236">
        <f>+SUM(EV39:EX39)</f>
        <v>0</v>
      </c>
      <c r="AU39" s="236">
        <f t="shared" si="418"/>
        <v>0</v>
      </c>
      <c r="AV39" s="236">
        <f t="shared" si="419"/>
        <v>0</v>
      </c>
      <c r="AW39" s="236">
        <f t="shared" si="420"/>
        <v>0</v>
      </c>
      <c r="AX39" s="236">
        <f t="shared" si="421"/>
        <v>0</v>
      </c>
      <c r="AY39" s="236">
        <f t="shared" ref="AY39:AY40" si="450">+SUM(FK39:FM39)</f>
        <v>0</v>
      </c>
      <c r="AZ39" s="236">
        <f t="shared" si="387"/>
        <v>0</v>
      </c>
      <c r="BA39" s="236">
        <f t="shared" si="70"/>
        <v>0</v>
      </c>
      <c r="BB39" s="236">
        <f t="shared" si="71"/>
        <v>0</v>
      </c>
      <c r="BC39" s="236">
        <f t="shared" si="388"/>
        <v>0</v>
      </c>
      <c r="BD39" s="236">
        <f t="shared" si="389"/>
        <v>0</v>
      </c>
      <c r="BE39" s="236">
        <f t="shared" si="390"/>
        <v>0</v>
      </c>
      <c r="BF39" s="236">
        <f t="shared" si="391"/>
        <v>0</v>
      </c>
      <c r="BG39" s="181">
        <f>+'[1]3.ConGG'!AC55</f>
        <v>0</v>
      </c>
      <c r="BH39" s="181">
        <f>+'[1]3.ConGG'!AD55</f>
        <v>0</v>
      </c>
      <c r="BI39" s="181">
        <f>+'[1]3.ConGG'!AE55</f>
        <v>0</v>
      </c>
      <c r="BJ39" s="181">
        <f>+'[1]3.ConGG'!AF55</f>
        <v>0</v>
      </c>
      <c r="BK39" s="181">
        <f>+'[1]3.ConGG'!AG55</f>
        <v>0</v>
      </c>
      <c r="BL39" s="181">
        <f>+'[1]3.ConGG'!AH55</f>
        <v>0</v>
      </c>
      <c r="BM39" s="181">
        <f>+'[1]3.ConGG'!AI55</f>
        <v>0</v>
      </c>
      <c r="BN39" s="181">
        <f>+'[1]3.ConGG'!AJ55</f>
        <v>0</v>
      </c>
      <c r="BO39" s="181">
        <f>+'[1]3.ConGG'!AK55</f>
        <v>0</v>
      </c>
      <c r="BP39" s="181">
        <f>+'[1]3.ConGG'!AL55</f>
        <v>0</v>
      </c>
      <c r="BQ39" s="181">
        <f>+'[1]3.ConGG'!AM55</f>
        <v>0</v>
      </c>
      <c r="BR39" s="181">
        <f>+'[1]3.ConGG'!AN55</f>
        <v>0</v>
      </c>
      <c r="BS39" s="181">
        <f>+'[1]3.ConGG'!AO55</f>
        <v>0</v>
      </c>
      <c r="BT39" s="181">
        <f>+'[1]3.ConGG'!AP55</f>
        <v>0</v>
      </c>
      <c r="BU39" s="181">
        <f>+'[1]3.ConGG'!AQ55</f>
        <v>0</v>
      </c>
      <c r="BV39" s="181">
        <f>+'[1]3.ConGG'!AR55</f>
        <v>0</v>
      </c>
      <c r="BW39" s="181">
        <f>+'[1]3.ConGG'!AS55</f>
        <v>0</v>
      </c>
      <c r="BX39" s="181">
        <f>+'[1]3.ConGG'!AT55</f>
        <v>0</v>
      </c>
      <c r="BY39" s="181">
        <f>+'[1]3.ConGG'!AU55</f>
        <v>0</v>
      </c>
      <c r="BZ39" s="181">
        <f>+'[1]3.ConGG'!AV55</f>
        <v>0</v>
      </c>
      <c r="CA39" s="181">
        <f>+'[1]3.ConGG'!AW55</f>
        <v>0</v>
      </c>
      <c r="CB39" s="181">
        <f>+'[1]3.ConGG'!AX55</f>
        <v>0</v>
      </c>
      <c r="CC39" s="181">
        <f>+'[1]3.ConGG'!AY55</f>
        <v>0</v>
      </c>
      <c r="CD39" s="181">
        <f>+'[1]3.ConGG'!AZ55</f>
        <v>0</v>
      </c>
      <c r="CE39" s="181">
        <f>+'[1]3.ConGG'!BA55</f>
        <v>0</v>
      </c>
      <c r="CF39" s="181">
        <f>+'[1]3.ConGG'!BB55</f>
        <v>0</v>
      </c>
      <c r="CG39" s="181">
        <f>+'[1]3.ConGG'!BC55</f>
        <v>0</v>
      </c>
      <c r="CH39" s="181">
        <f>+'[1]3.ConGG'!BD55</f>
        <v>0</v>
      </c>
      <c r="CI39" s="181">
        <f>+'[1]3.ConGG'!BE55</f>
        <v>0</v>
      </c>
      <c r="CJ39" s="181">
        <f>+'[1]3.ConGG'!BF55</f>
        <v>0</v>
      </c>
      <c r="CK39" s="181">
        <f>+'[1]3.ConGG'!BG55</f>
        <v>0</v>
      </c>
      <c r="CL39" s="181">
        <f>+'[1]3.ConGG'!BH55</f>
        <v>0</v>
      </c>
      <c r="CM39" s="181">
        <f>+'[1]3.ConGG'!BI55</f>
        <v>0</v>
      </c>
      <c r="CN39" s="181">
        <f>+'[1]3.ConGG'!BJ55</f>
        <v>0</v>
      </c>
      <c r="CO39" s="181">
        <f>+'[1]3.ConGG'!BK55</f>
        <v>0</v>
      </c>
      <c r="CP39" s="181">
        <f>+'[1]3.ConGG'!BL55</f>
        <v>0</v>
      </c>
      <c r="CQ39" s="181">
        <f>+'[1]3.ConGG'!BM55</f>
        <v>0</v>
      </c>
      <c r="CR39" s="181">
        <f>+'[1]3.ConGG'!BN55</f>
        <v>0</v>
      </c>
      <c r="CS39" s="181">
        <f>+'[1]3.ConGG'!BO55</f>
        <v>0</v>
      </c>
      <c r="CT39" s="181">
        <f>+'[1]3.ConGG'!BP55</f>
        <v>0</v>
      </c>
      <c r="CU39" s="181">
        <f>+'[1]3.ConGG'!BQ55</f>
        <v>0</v>
      </c>
      <c r="CV39" s="181">
        <f>+'[1]3.ConGG'!BR55</f>
        <v>0</v>
      </c>
      <c r="CW39" s="181">
        <f>+'[1]3.ConGG'!BS55</f>
        <v>0</v>
      </c>
      <c r="CX39" s="181">
        <f>+'[1]3.ConGG'!BT55</f>
        <v>0</v>
      </c>
      <c r="CY39" s="181">
        <f>+'[1]3.ConGG'!BU55</f>
        <v>0</v>
      </c>
      <c r="CZ39" s="181">
        <f>+'[1]3.ConGG'!BV55</f>
        <v>0</v>
      </c>
      <c r="DA39" s="181">
        <f>+'[1]3.ConGG'!BW55</f>
        <v>0</v>
      </c>
      <c r="DB39" s="181">
        <f>+'[1]3.ConGG'!BX55</f>
        <v>0</v>
      </c>
      <c r="DC39" s="181">
        <f>+'[1]3.ConGG'!BY55</f>
        <v>0</v>
      </c>
      <c r="DD39" s="181">
        <f>+'[1]3.ConGG'!BZ55</f>
        <v>0</v>
      </c>
      <c r="DE39" s="181">
        <f>+'[1]3.ConGG'!CA55</f>
        <v>0</v>
      </c>
      <c r="DF39" s="181">
        <f>+'[1]3.ConGG'!CB55</f>
        <v>0</v>
      </c>
      <c r="DG39" s="181">
        <f>+'[1]3.ConGG'!CC55</f>
        <v>0</v>
      </c>
      <c r="DH39" s="181">
        <f>+'[1]3.ConGG'!CD55</f>
        <v>0</v>
      </c>
      <c r="DI39" s="181">
        <f>+'[1]3.ConGG'!CE55</f>
        <v>0</v>
      </c>
      <c r="DJ39" s="181">
        <f>+'[1]3.ConGG'!CF55</f>
        <v>0</v>
      </c>
      <c r="DK39" s="181">
        <f>+'[1]3.ConGG'!CG55</f>
        <v>0</v>
      </c>
      <c r="DL39" s="181">
        <f>+'[1]3.ConGG'!CH55</f>
        <v>0</v>
      </c>
      <c r="DM39" s="181">
        <f>+'[1]3.ConGG'!CI55</f>
        <v>0</v>
      </c>
      <c r="DN39" s="181">
        <f>+'[1]3.ConGG'!CJ55</f>
        <v>0</v>
      </c>
      <c r="DO39" s="181">
        <f>+'[1]3.ConGG'!CK55</f>
        <v>0</v>
      </c>
      <c r="DP39" s="181">
        <f>+'[1]3.ConGG'!CL55</f>
        <v>0</v>
      </c>
      <c r="DQ39" s="181">
        <f>+'[1]3.ConGG'!CM55</f>
        <v>0</v>
      </c>
      <c r="DR39" s="181">
        <f>+'[1]3.ConGG'!CN55</f>
        <v>0</v>
      </c>
      <c r="DS39" s="181">
        <f>+'[1]3.ConGG'!CO55</f>
        <v>0</v>
      </c>
      <c r="DT39" s="181">
        <f>+'[1]3.ConGG'!CP55</f>
        <v>0</v>
      </c>
      <c r="DU39" s="181">
        <f>+'[1]3.ConGG'!CQ55</f>
        <v>0</v>
      </c>
      <c r="DV39" s="181">
        <f>+'[1]3.ConGG'!CR55</f>
        <v>0</v>
      </c>
      <c r="DW39" s="181">
        <f>+'[1]3.ConGG'!CS55</f>
        <v>0</v>
      </c>
      <c r="DX39" s="181">
        <f>+'[1]3.ConGG'!CT55</f>
        <v>0</v>
      </c>
      <c r="DY39" s="181">
        <f>+'[1]3.ConGG'!CU55</f>
        <v>0</v>
      </c>
      <c r="DZ39" s="181">
        <f>+'[1]3.ConGG'!CV55</f>
        <v>0</v>
      </c>
      <c r="EA39" s="181">
        <f>+'[1]3.ConGG'!CW55</f>
        <v>0</v>
      </c>
      <c r="EB39" s="181">
        <f>+'[1]3.ConGG'!CX55</f>
        <v>0</v>
      </c>
      <c r="EC39" s="181">
        <f>+'[1]3.ConGG'!CY55</f>
        <v>0</v>
      </c>
      <c r="ED39" s="181">
        <f>+'[1]3.ConGG'!CZ55</f>
        <v>0</v>
      </c>
      <c r="EE39" s="181">
        <f>+'[1]3.ConGG'!DA55</f>
        <v>0</v>
      </c>
      <c r="EF39" s="181">
        <f>+'[1]3.ConGG'!DB55</f>
        <v>0</v>
      </c>
      <c r="EG39" s="181">
        <f>+'[1]3.ConGG'!DC55</f>
        <v>0</v>
      </c>
      <c r="EH39" s="181">
        <f>+'[1]3.ConGG'!DD55</f>
        <v>0</v>
      </c>
      <c r="EI39" s="181">
        <f>+'[1]3.ConGG'!DE55</f>
        <v>0</v>
      </c>
      <c r="EJ39" s="181">
        <f>+'[1]3.ConGG'!DF55</f>
        <v>0</v>
      </c>
      <c r="EK39" s="181">
        <f>+'[1]3.ConGG'!DG55</f>
        <v>0</v>
      </c>
      <c r="EL39" s="181">
        <f>+'[1]3.ConGG'!DH55</f>
        <v>0</v>
      </c>
      <c r="EM39" s="181">
        <f>+'[1]3.ConGG'!DI55</f>
        <v>0</v>
      </c>
      <c r="EN39" s="181">
        <f>+'[1]3.ConGG'!DJ55</f>
        <v>0</v>
      </c>
      <c r="EO39" s="181">
        <f>+'[1]3.ConGG'!DK55</f>
        <v>0</v>
      </c>
      <c r="EP39" s="181">
        <f>+'[1]3.ConGG'!DL55</f>
        <v>0</v>
      </c>
      <c r="EQ39" s="181">
        <f>+'[1]3.ConGG'!DM55</f>
        <v>0</v>
      </c>
      <c r="ER39" s="181">
        <f>+'[1]3.ConGG'!DN55</f>
        <v>0</v>
      </c>
      <c r="ES39" s="181">
        <f>+'[1]3.ConGG'!DO55</f>
        <v>0</v>
      </c>
      <c r="ET39" s="181">
        <f>+'[1]3.ConGG'!DP55</f>
        <v>0</v>
      </c>
      <c r="EU39" s="181">
        <f>+'[1]3.ConGG'!DQ55</f>
        <v>0</v>
      </c>
      <c r="EV39" s="181">
        <f>+'[1]3.ConGG'!DR55</f>
        <v>0</v>
      </c>
      <c r="EW39" s="181">
        <f>+'[1]3.ConGG'!DS55</f>
        <v>0</v>
      </c>
      <c r="EX39" s="181">
        <f>+'[1]3.ConGG'!DT55</f>
        <v>0</v>
      </c>
      <c r="EY39" s="181">
        <f>+'[1]3.ConGG'!DU55</f>
        <v>0</v>
      </c>
      <c r="EZ39" s="181">
        <f>+'[1]3.ConGG'!DV55</f>
        <v>0</v>
      </c>
      <c r="FA39" s="181">
        <f>+'[1]3.ConGG'!DW55</f>
        <v>0</v>
      </c>
      <c r="FB39" s="181">
        <f>+'[1]3.ConGG'!DX55</f>
        <v>0</v>
      </c>
      <c r="FC39" s="181">
        <f>+'[1]3.ConGG'!DY55</f>
        <v>0</v>
      </c>
      <c r="FD39" s="181">
        <f>+'[1]3.ConGG'!DZ55</f>
        <v>0</v>
      </c>
      <c r="FE39" s="181">
        <f>+'[1]3.ConGG'!EA55</f>
        <v>0</v>
      </c>
      <c r="FF39" s="181">
        <f>+'[1]3.ConGG'!EB55</f>
        <v>0</v>
      </c>
      <c r="FG39" s="181">
        <f>+'[1]3.ConGG'!EC55</f>
        <v>0</v>
      </c>
      <c r="FH39" s="181">
        <f>+'[1]3.ConGG'!ED55</f>
        <v>0</v>
      </c>
      <c r="FI39" s="181">
        <f>+'[1]3.ConGG'!EE55</f>
        <v>0</v>
      </c>
      <c r="FJ39" s="181">
        <f>+'[1]3.ConGG'!EF55</f>
        <v>0</v>
      </c>
      <c r="FK39" s="181">
        <f>+'[1]3.ConGG'!EG55</f>
        <v>0</v>
      </c>
      <c r="FL39" s="181">
        <f>+'[1]3.ConGG'!EH55</f>
        <v>0</v>
      </c>
      <c r="FM39" s="181">
        <f>+'[1]3.ConGG'!EI55</f>
        <v>0</v>
      </c>
      <c r="FN39" s="181">
        <f>+'[1]3.ConGG'!EJ55</f>
        <v>0</v>
      </c>
      <c r="FO39" s="181">
        <f>+'[1]3.ConGG'!EK55</f>
        <v>0</v>
      </c>
      <c r="FP39" s="181">
        <f>+'[1]3.ConGG'!EL55</f>
        <v>0</v>
      </c>
      <c r="FQ39" s="181">
        <f>+'[1]3.ConGG'!EM55</f>
        <v>0</v>
      </c>
      <c r="FR39" s="181">
        <f>+'[1]3.ConGG'!EN55</f>
        <v>0</v>
      </c>
      <c r="FS39" s="181">
        <f>+'[1]3.ConGG'!EO55</f>
        <v>0</v>
      </c>
      <c r="FT39" s="181">
        <f>+'[1]3.ConGG'!EP55</f>
        <v>0</v>
      </c>
      <c r="FU39" s="181">
        <f>+'[1]3.ConGG'!EQ55</f>
        <v>0</v>
      </c>
      <c r="FV39" s="181">
        <f>+'[1]3.ConGG'!ER55</f>
        <v>0</v>
      </c>
      <c r="FW39" s="181">
        <f>+'[1]3.ConGG'!ES55</f>
        <v>0</v>
      </c>
      <c r="FX39" s="181">
        <f>+'[1]3.ConGG'!ET55</f>
        <v>0</v>
      </c>
      <c r="FY39" s="181">
        <f>+'[1]3.ConGG'!EU55</f>
        <v>0</v>
      </c>
      <c r="FZ39" s="181">
        <f>+'[1]3.ConGG'!EV55</f>
        <v>0</v>
      </c>
      <c r="GA39" s="181">
        <f>+'[1]3.ConGG'!EW55</f>
        <v>0</v>
      </c>
      <c r="GB39" s="181">
        <f>+'[1]3.ConGG'!EX55</f>
        <v>0</v>
      </c>
      <c r="GC39" s="181">
        <f>+'[1]3.ConGG'!EY55</f>
        <v>0</v>
      </c>
      <c r="GD39" s="181">
        <f>+'[1]3.ConGG'!EZ55</f>
        <v>0</v>
      </c>
      <c r="GE39" s="181">
        <f>+'[1]3.ConGG'!FA55</f>
        <v>0</v>
      </c>
      <c r="GF39" s="181">
        <f>+'[1]3.ConGG'!FB55</f>
        <v>0</v>
      </c>
      <c r="GG39" s="181">
        <f>+'[1]3.ConGG'!FC55</f>
        <v>0</v>
      </c>
      <c r="GH39" s="181">
        <f>+'[1]3.ConGG'!FD55</f>
        <v>0</v>
      </c>
      <c r="GI39" s="181">
        <f>+'[1]3.ConGG'!FE55</f>
        <v>0</v>
      </c>
    </row>
    <row r="40" spans="2:191" s="4" customFormat="1" hidden="1">
      <c r="B40" s="193">
        <v>212</v>
      </c>
      <c r="C40" s="238" t="s">
        <v>28</v>
      </c>
      <c r="D40" s="235">
        <f t="shared" si="256"/>
        <v>0</v>
      </c>
      <c r="E40" s="235">
        <f t="shared" si="257"/>
        <v>0</v>
      </c>
      <c r="F40" s="235">
        <f t="shared" si="258"/>
        <v>0</v>
      </c>
      <c r="G40" s="235">
        <f t="shared" si="259"/>
        <v>0</v>
      </c>
      <c r="H40" s="235">
        <f t="shared" si="446"/>
        <v>0</v>
      </c>
      <c r="I40" s="235">
        <f t="shared" si="447"/>
        <v>0</v>
      </c>
      <c r="J40" s="235">
        <f t="shared" si="448"/>
        <v>0</v>
      </c>
      <c r="K40" s="235">
        <f t="shared" si="449"/>
        <v>0</v>
      </c>
      <c r="L40" s="235">
        <f t="shared" si="417"/>
        <v>0</v>
      </c>
      <c r="M40" s="235">
        <f t="shared" si="282"/>
        <v>0</v>
      </c>
      <c r="N40" s="235">
        <f t="shared" si="385"/>
        <v>0</v>
      </c>
      <c r="O40" s="235">
        <f t="shared" si="54"/>
        <v>0</v>
      </c>
      <c r="P40" s="235">
        <f t="shared" si="55"/>
        <v>0</v>
      </c>
      <c r="Q40" s="235">
        <f t="shared" si="56"/>
        <v>0</v>
      </c>
      <c r="R40" s="235">
        <f t="shared" si="57"/>
        <v>0</v>
      </c>
      <c r="S40" s="235">
        <f t="shared" si="58"/>
        <v>0</v>
      </c>
      <c r="T40" s="235">
        <f t="shared" si="59"/>
        <v>0</v>
      </c>
      <c r="U40" s="235">
        <f t="shared" si="60"/>
        <v>0</v>
      </c>
      <c r="V40" s="235">
        <f t="shared" si="61"/>
        <v>0</v>
      </c>
      <c r="W40" s="235">
        <f t="shared" si="62"/>
        <v>0</v>
      </c>
      <c r="X40" s="235">
        <f t="shared" si="63"/>
        <v>0</v>
      </c>
      <c r="Y40" s="235">
        <f t="shared" si="64"/>
        <v>0</v>
      </c>
      <c r="Z40" s="235">
        <f t="shared" si="65"/>
        <v>0</v>
      </c>
      <c r="AA40" s="235">
        <f t="shared" si="66"/>
        <v>0</v>
      </c>
      <c r="AB40" s="235">
        <f t="shared" si="67"/>
        <v>0</v>
      </c>
      <c r="AC40" s="235">
        <f t="shared" si="68"/>
        <v>0</v>
      </c>
      <c r="AD40" s="235">
        <f t="shared" si="69"/>
        <v>0</v>
      </c>
      <c r="AE40" s="235">
        <f>+SUM(DC40:DE40)</f>
        <v>0</v>
      </c>
      <c r="AF40" s="235">
        <f>+SUM(DF40:DH40)</f>
        <v>0</v>
      </c>
      <c r="AG40" s="235">
        <f>+SUM(DI40:DK40)</f>
        <v>0</v>
      </c>
      <c r="AH40" s="235">
        <f>+SUM(DL40:DN40)</f>
        <v>0</v>
      </c>
      <c r="AI40" s="235">
        <f>+SUM(DO40:DQ40)</f>
        <v>0</v>
      </c>
      <c r="AJ40" s="235">
        <f>+SUM(DR40:DT40)</f>
        <v>0</v>
      </c>
      <c r="AK40" s="235">
        <f>+SUM(DU40:DW40)</f>
        <v>0</v>
      </c>
      <c r="AL40" s="235">
        <f>+SUM(DX40:DZ40)</f>
        <v>0</v>
      </c>
      <c r="AM40" s="235">
        <f>+SUM(EA40:EC40)</f>
        <v>0</v>
      </c>
      <c r="AN40" s="235">
        <f>+SUM(ED40:EF40)</f>
        <v>0</v>
      </c>
      <c r="AO40" s="235">
        <f>+SUM(EG40:EI40)</f>
        <v>0</v>
      </c>
      <c r="AP40" s="235">
        <f>+SUM(EJ40:EL40)</f>
        <v>0</v>
      </c>
      <c r="AQ40" s="235">
        <f>+SUM(EM40:EO40)</f>
        <v>0</v>
      </c>
      <c r="AR40" s="235">
        <f>+SUM(EP40:ER40)</f>
        <v>0</v>
      </c>
      <c r="AS40" s="236">
        <f>+SUM(ES40:EU40)</f>
        <v>0</v>
      </c>
      <c r="AT40" s="236">
        <f>+SUM(EV40:EX40)</f>
        <v>0</v>
      </c>
      <c r="AU40" s="236">
        <f t="shared" si="418"/>
        <v>0</v>
      </c>
      <c r="AV40" s="236">
        <f t="shared" si="419"/>
        <v>0</v>
      </c>
      <c r="AW40" s="236">
        <f t="shared" si="420"/>
        <v>0</v>
      </c>
      <c r="AX40" s="236">
        <f t="shared" si="421"/>
        <v>0</v>
      </c>
      <c r="AY40" s="236">
        <f t="shared" si="450"/>
        <v>0</v>
      </c>
      <c r="AZ40" s="236">
        <f t="shared" si="387"/>
        <v>0</v>
      </c>
      <c r="BA40" s="236">
        <f t="shared" si="70"/>
        <v>0</v>
      </c>
      <c r="BB40" s="236">
        <f t="shared" si="71"/>
        <v>0</v>
      </c>
      <c r="BC40" s="236">
        <f t="shared" si="388"/>
        <v>0</v>
      </c>
      <c r="BD40" s="236">
        <f t="shared" si="389"/>
        <v>0</v>
      </c>
      <c r="BE40" s="236">
        <f t="shared" si="390"/>
        <v>0</v>
      </c>
      <c r="BF40" s="236">
        <f t="shared" si="391"/>
        <v>0</v>
      </c>
      <c r="BG40" s="181">
        <f>+'[1]3.ConGG'!AC56</f>
        <v>0</v>
      </c>
      <c r="BH40" s="181">
        <f>+'[1]3.ConGG'!AD56</f>
        <v>0</v>
      </c>
      <c r="BI40" s="181">
        <f>+'[1]3.ConGG'!AE56</f>
        <v>0</v>
      </c>
      <c r="BJ40" s="181">
        <f>+'[1]3.ConGG'!AF56</f>
        <v>0</v>
      </c>
      <c r="BK40" s="181">
        <f>+'[1]3.ConGG'!AG56</f>
        <v>0</v>
      </c>
      <c r="BL40" s="181">
        <f>+'[1]3.ConGG'!AH56</f>
        <v>0</v>
      </c>
      <c r="BM40" s="181">
        <f>+'[1]3.ConGG'!AI56</f>
        <v>0</v>
      </c>
      <c r="BN40" s="181">
        <f>+'[1]3.ConGG'!AJ56</f>
        <v>0</v>
      </c>
      <c r="BO40" s="181">
        <f>+'[1]3.ConGG'!AK56</f>
        <v>0</v>
      </c>
      <c r="BP40" s="181">
        <f>+'[1]3.ConGG'!AL56</f>
        <v>0</v>
      </c>
      <c r="BQ40" s="181">
        <f>+'[1]3.ConGG'!AM56</f>
        <v>0</v>
      </c>
      <c r="BR40" s="181">
        <f>+'[1]3.ConGG'!AN56</f>
        <v>0</v>
      </c>
      <c r="BS40" s="181">
        <f>+'[1]3.ConGG'!AO56</f>
        <v>0</v>
      </c>
      <c r="BT40" s="181">
        <f>+'[1]3.ConGG'!AP56</f>
        <v>0</v>
      </c>
      <c r="BU40" s="181">
        <f>+'[1]3.ConGG'!AQ56</f>
        <v>0</v>
      </c>
      <c r="BV40" s="181">
        <f>+'[1]3.ConGG'!AR56</f>
        <v>0</v>
      </c>
      <c r="BW40" s="181">
        <f>+'[1]3.ConGG'!AS56</f>
        <v>0</v>
      </c>
      <c r="BX40" s="181">
        <f>+'[1]3.ConGG'!AT56</f>
        <v>0</v>
      </c>
      <c r="BY40" s="181">
        <f>+'[1]3.ConGG'!AU56</f>
        <v>0</v>
      </c>
      <c r="BZ40" s="181">
        <f>+'[1]3.ConGG'!AV56</f>
        <v>0</v>
      </c>
      <c r="CA40" s="181">
        <f>+'[1]3.ConGG'!AW56</f>
        <v>0</v>
      </c>
      <c r="CB40" s="181">
        <f>+'[1]3.ConGG'!AX56</f>
        <v>0</v>
      </c>
      <c r="CC40" s="181">
        <f>+'[1]3.ConGG'!AY56</f>
        <v>0</v>
      </c>
      <c r="CD40" s="181">
        <f>+'[1]3.ConGG'!AZ56</f>
        <v>0</v>
      </c>
      <c r="CE40" s="181">
        <f>+'[1]3.ConGG'!BA56</f>
        <v>0</v>
      </c>
      <c r="CF40" s="181">
        <f>+'[1]3.ConGG'!BB56</f>
        <v>0</v>
      </c>
      <c r="CG40" s="181">
        <f>+'[1]3.ConGG'!BC56</f>
        <v>0</v>
      </c>
      <c r="CH40" s="181">
        <f>+'[1]3.ConGG'!BD56</f>
        <v>0</v>
      </c>
      <c r="CI40" s="181">
        <f>+'[1]3.ConGG'!BE56</f>
        <v>0</v>
      </c>
      <c r="CJ40" s="181">
        <f>+'[1]3.ConGG'!BF56</f>
        <v>0</v>
      </c>
      <c r="CK40" s="181">
        <f>+'[1]3.ConGG'!BG56</f>
        <v>0</v>
      </c>
      <c r="CL40" s="181">
        <f>+'[1]3.ConGG'!BH56</f>
        <v>0</v>
      </c>
      <c r="CM40" s="181">
        <f>+'[1]3.ConGG'!BI56</f>
        <v>0</v>
      </c>
      <c r="CN40" s="181">
        <f>+'[1]3.ConGG'!BJ56</f>
        <v>0</v>
      </c>
      <c r="CO40" s="181">
        <f>+'[1]3.ConGG'!BK56</f>
        <v>0</v>
      </c>
      <c r="CP40" s="181">
        <f>+'[1]3.ConGG'!BL56</f>
        <v>0</v>
      </c>
      <c r="CQ40" s="181">
        <f>+'[1]3.ConGG'!BM56</f>
        <v>0</v>
      </c>
      <c r="CR40" s="181">
        <f>+'[1]3.ConGG'!BN56</f>
        <v>0</v>
      </c>
      <c r="CS40" s="181">
        <f>+'[1]3.ConGG'!BO56</f>
        <v>0</v>
      </c>
      <c r="CT40" s="181">
        <f>+'[1]3.ConGG'!BP56</f>
        <v>0</v>
      </c>
      <c r="CU40" s="181">
        <f>+'[1]3.ConGG'!BQ56</f>
        <v>0</v>
      </c>
      <c r="CV40" s="181">
        <f>+'[1]3.ConGG'!BR56</f>
        <v>0</v>
      </c>
      <c r="CW40" s="181">
        <f>+'[1]3.ConGG'!BS56</f>
        <v>0</v>
      </c>
      <c r="CX40" s="181">
        <f>+'[1]3.ConGG'!BT56</f>
        <v>0</v>
      </c>
      <c r="CY40" s="181">
        <f>+'[1]3.ConGG'!BU56</f>
        <v>0</v>
      </c>
      <c r="CZ40" s="181">
        <f>+'[1]3.ConGG'!BV56</f>
        <v>0</v>
      </c>
      <c r="DA40" s="181">
        <f>+'[1]3.ConGG'!BW56</f>
        <v>0</v>
      </c>
      <c r="DB40" s="181">
        <f>+'[1]3.ConGG'!BX56</f>
        <v>0</v>
      </c>
      <c r="DC40" s="181">
        <f>+'[1]3.ConGG'!BY56</f>
        <v>0</v>
      </c>
      <c r="DD40" s="181">
        <f>+'[1]3.ConGG'!BZ56</f>
        <v>0</v>
      </c>
      <c r="DE40" s="181">
        <f>+'[1]3.ConGG'!CA56</f>
        <v>0</v>
      </c>
      <c r="DF40" s="181">
        <f>+'[1]3.ConGG'!CB56</f>
        <v>0</v>
      </c>
      <c r="DG40" s="181">
        <f>+'[1]3.ConGG'!CC56</f>
        <v>0</v>
      </c>
      <c r="DH40" s="181">
        <f>+'[1]3.ConGG'!CD56</f>
        <v>0</v>
      </c>
      <c r="DI40" s="181">
        <f>+'[1]3.ConGG'!CE56</f>
        <v>0</v>
      </c>
      <c r="DJ40" s="181">
        <f>+'[1]3.ConGG'!CF56</f>
        <v>0</v>
      </c>
      <c r="DK40" s="181">
        <f>+'[1]3.ConGG'!CG56</f>
        <v>0</v>
      </c>
      <c r="DL40" s="181">
        <f>+'[1]3.ConGG'!CH56</f>
        <v>0</v>
      </c>
      <c r="DM40" s="181">
        <f>+'[1]3.ConGG'!CI56</f>
        <v>0</v>
      </c>
      <c r="DN40" s="181">
        <f>+'[1]3.ConGG'!CJ56</f>
        <v>0</v>
      </c>
      <c r="DO40" s="181">
        <f>+'[1]3.ConGG'!CK56</f>
        <v>0</v>
      </c>
      <c r="DP40" s="181">
        <f>+'[1]3.ConGG'!CL56</f>
        <v>0</v>
      </c>
      <c r="DQ40" s="181">
        <f>+'[1]3.ConGG'!CM56</f>
        <v>0</v>
      </c>
      <c r="DR40" s="181">
        <f>+'[1]3.ConGG'!CN56</f>
        <v>0</v>
      </c>
      <c r="DS40" s="181">
        <f>+'[1]3.ConGG'!CO56</f>
        <v>0</v>
      </c>
      <c r="DT40" s="181">
        <f>+'[1]3.ConGG'!CP56</f>
        <v>0</v>
      </c>
      <c r="DU40" s="181">
        <f>+'[1]3.ConGG'!CQ56</f>
        <v>0</v>
      </c>
      <c r="DV40" s="181">
        <f>+'[1]3.ConGG'!CR56</f>
        <v>0</v>
      </c>
      <c r="DW40" s="181">
        <f>+'[1]3.ConGG'!CS56</f>
        <v>0</v>
      </c>
      <c r="DX40" s="181">
        <f>+'[1]3.ConGG'!CT56</f>
        <v>0</v>
      </c>
      <c r="DY40" s="181">
        <f>+'[1]3.ConGG'!CU56</f>
        <v>0</v>
      </c>
      <c r="DZ40" s="181">
        <f>+'[1]3.ConGG'!CV56</f>
        <v>0</v>
      </c>
      <c r="EA40" s="181">
        <f>+'[1]3.ConGG'!CW56</f>
        <v>0</v>
      </c>
      <c r="EB40" s="181">
        <f>+'[1]3.ConGG'!CX56</f>
        <v>0</v>
      </c>
      <c r="EC40" s="181">
        <f>+'[1]3.ConGG'!CY56</f>
        <v>0</v>
      </c>
      <c r="ED40" s="181">
        <f>+'[1]3.ConGG'!CZ56</f>
        <v>0</v>
      </c>
      <c r="EE40" s="181">
        <f>+'[1]3.ConGG'!DA56</f>
        <v>0</v>
      </c>
      <c r="EF40" s="181">
        <f>+'[1]3.ConGG'!DB56</f>
        <v>0</v>
      </c>
      <c r="EG40" s="181">
        <f>+'[1]3.ConGG'!DC56</f>
        <v>0</v>
      </c>
      <c r="EH40" s="181">
        <f>+'[1]3.ConGG'!DD56</f>
        <v>0</v>
      </c>
      <c r="EI40" s="181">
        <f>+'[1]3.ConGG'!DE56</f>
        <v>0</v>
      </c>
      <c r="EJ40" s="181">
        <f>+'[1]3.ConGG'!DF56</f>
        <v>0</v>
      </c>
      <c r="EK40" s="181">
        <f>+'[1]3.ConGG'!DG56</f>
        <v>0</v>
      </c>
      <c r="EL40" s="181">
        <f>+'[1]3.ConGG'!DH56</f>
        <v>0</v>
      </c>
      <c r="EM40" s="181">
        <f>+'[1]3.ConGG'!DI56</f>
        <v>0</v>
      </c>
      <c r="EN40" s="181">
        <f>+'[1]3.ConGG'!DJ56</f>
        <v>0</v>
      </c>
      <c r="EO40" s="181">
        <f>+'[1]3.ConGG'!DK56</f>
        <v>0</v>
      </c>
      <c r="EP40" s="181">
        <f>+'[1]3.ConGG'!DL56</f>
        <v>0</v>
      </c>
      <c r="EQ40" s="181">
        <f>+'[1]3.ConGG'!DM56</f>
        <v>0</v>
      </c>
      <c r="ER40" s="181">
        <f>+'[1]3.ConGG'!DN56</f>
        <v>0</v>
      </c>
      <c r="ES40" s="181">
        <f>+'[1]3.ConGG'!DO56</f>
        <v>0</v>
      </c>
      <c r="ET40" s="181">
        <f>+'[1]3.ConGG'!DP56</f>
        <v>0</v>
      </c>
      <c r="EU40" s="181">
        <f>+'[1]3.ConGG'!DQ56</f>
        <v>0</v>
      </c>
      <c r="EV40" s="181">
        <f>+'[1]3.ConGG'!DR56</f>
        <v>0</v>
      </c>
      <c r="EW40" s="181">
        <f>+'[1]3.ConGG'!DS56</f>
        <v>0</v>
      </c>
      <c r="EX40" s="181">
        <f>+'[1]3.ConGG'!DT56</f>
        <v>0</v>
      </c>
      <c r="EY40" s="181">
        <f>+'[1]3.ConGG'!DU56</f>
        <v>0</v>
      </c>
      <c r="EZ40" s="181">
        <f>+'[1]3.ConGG'!DV56</f>
        <v>0</v>
      </c>
      <c r="FA40" s="181">
        <f>+'[1]3.ConGG'!DW56</f>
        <v>0</v>
      </c>
      <c r="FB40" s="181">
        <f>+'[1]3.ConGG'!DX56</f>
        <v>0</v>
      </c>
      <c r="FC40" s="181">
        <f>+'[1]3.ConGG'!DY56</f>
        <v>0</v>
      </c>
      <c r="FD40" s="181">
        <f>+'[1]3.ConGG'!DZ56</f>
        <v>0</v>
      </c>
      <c r="FE40" s="181">
        <f>+'[1]3.ConGG'!EA56</f>
        <v>0</v>
      </c>
      <c r="FF40" s="181">
        <f>+'[1]3.ConGG'!EB56</f>
        <v>0</v>
      </c>
      <c r="FG40" s="181">
        <f>+'[1]3.ConGG'!EC56</f>
        <v>0</v>
      </c>
      <c r="FH40" s="181">
        <f>+'[1]3.ConGG'!ED56</f>
        <v>0</v>
      </c>
      <c r="FI40" s="181">
        <f>+'[1]3.ConGG'!EE56</f>
        <v>0</v>
      </c>
      <c r="FJ40" s="181">
        <f>+'[1]3.ConGG'!EF56</f>
        <v>0</v>
      </c>
      <c r="FK40" s="181">
        <f>+'[1]3.ConGG'!EG56</f>
        <v>0</v>
      </c>
      <c r="FL40" s="181">
        <f>+'[1]3.ConGG'!EH56</f>
        <v>0</v>
      </c>
      <c r="FM40" s="181">
        <f>+'[1]3.ConGG'!EI56</f>
        <v>0</v>
      </c>
      <c r="FN40" s="181">
        <f>+'[1]3.ConGG'!EJ56</f>
        <v>0</v>
      </c>
      <c r="FO40" s="181">
        <f>+'[1]3.ConGG'!EK56</f>
        <v>0</v>
      </c>
      <c r="FP40" s="181">
        <f>+'[1]3.ConGG'!EL56</f>
        <v>0</v>
      </c>
      <c r="FQ40" s="181">
        <f>+'[1]3.ConGG'!EM56</f>
        <v>0</v>
      </c>
      <c r="FR40" s="181">
        <f>+'[1]3.ConGG'!EN56</f>
        <v>0</v>
      </c>
      <c r="FS40" s="181">
        <f>+'[1]3.ConGG'!EO56</f>
        <v>0</v>
      </c>
      <c r="FT40" s="181">
        <f>+'[1]3.ConGG'!EP56</f>
        <v>0</v>
      </c>
      <c r="FU40" s="181">
        <f>+'[1]3.ConGG'!EQ56</f>
        <v>0</v>
      </c>
      <c r="FV40" s="181">
        <f>+'[1]3.ConGG'!ER56</f>
        <v>0</v>
      </c>
      <c r="FW40" s="181">
        <f>+'[1]3.ConGG'!ES56</f>
        <v>0</v>
      </c>
      <c r="FX40" s="181">
        <f>+'[1]3.ConGG'!ET56</f>
        <v>0</v>
      </c>
      <c r="FY40" s="181">
        <f>+'[1]3.ConGG'!EU56</f>
        <v>0</v>
      </c>
      <c r="FZ40" s="181">
        <f>+'[1]3.ConGG'!EV56</f>
        <v>0</v>
      </c>
      <c r="GA40" s="181">
        <f>+'[1]3.ConGG'!EW56</f>
        <v>0</v>
      </c>
      <c r="GB40" s="181">
        <f>+'[1]3.ConGG'!EX56</f>
        <v>0</v>
      </c>
      <c r="GC40" s="181">
        <f>+'[1]3.ConGG'!EY56</f>
        <v>0</v>
      </c>
      <c r="GD40" s="181">
        <f>+'[1]3.ConGG'!EZ56</f>
        <v>0</v>
      </c>
      <c r="GE40" s="181">
        <f>+'[1]3.ConGG'!FA56</f>
        <v>0</v>
      </c>
      <c r="GF40" s="181">
        <f>+'[1]3.ConGG'!FB56</f>
        <v>0</v>
      </c>
      <c r="GG40" s="181">
        <f>+'[1]3.ConGG'!FC56</f>
        <v>0</v>
      </c>
      <c r="GH40" s="181">
        <f>+'[1]3.ConGG'!FD56</f>
        <v>0</v>
      </c>
      <c r="GI40" s="181">
        <f>+'[1]3.ConGG'!FE56</f>
        <v>0</v>
      </c>
    </row>
    <row r="41" spans="2:191" s="4" customFormat="1">
      <c r="B41" s="193">
        <v>213</v>
      </c>
      <c r="C41" s="238" t="s">
        <v>30</v>
      </c>
      <c r="D41" s="181">
        <f t="shared" si="256"/>
        <v>1209.455614996692</v>
      </c>
      <c r="E41" s="181">
        <f t="shared" si="257"/>
        <v>531.99444093994191</v>
      </c>
      <c r="F41" s="181">
        <f t="shared" si="258"/>
        <v>620.14182252642865</v>
      </c>
      <c r="G41" s="181">
        <f t="shared" si="259"/>
        <v>612.27040699552754</v>
      </c>
      <c r="H41" s="181">
        <f t="shared" ref="H41:AT41" si="451">SUM(H42:H43)</f>
        <v>604.27208376999988</v>
      </c>
      <c r="I41" s="181">
        <f t="shared" si="451"/>
        <v>612.76780641999994</v>
      </c>
      <c r="J41" s="181">
        <f t="shared" si="451"/>
        <v>585.21208440999999</v>
      </c>
      <c r="K41" s="181">
        <f t="shared" si="451"/>
        <v>659.44746584333336</v>
      </c>
      <c r="L41" s="181">
        <f t="shared" si="417"/>
        <v>713.14930224999989</v>
      </c>
      <c r="M41" s="181">
        <f t="shared" si="282"/>
        <v>746.77597888599996</v>
      </c>
      <c r="N41" s="181">
        <f t="shared" si="385"/>
        <v>809.97848850000003</v>
      </c>
      <c r="O41" s="181">
        <f t="shared" si="54"/>
        <v>822.30904246999989</v>
      </c>
      <c r="P41" s="181">
        <f t="shared" si="55"/>
        <v>174.50335499773468</v>
      </c>
      <c r="Q41" s="181">
        <f t="shared" si="56"/>
        <v>27.236121328957381</v>
      </c>
      <c r="R41" s="181">
        <f t="shared" si="57"/>
        <v>185.40709619999998</v>
      </c>
      <c r="S41" s="181">
        <f t="shared" si="58"/>
        <v>40.402632500000003</v>
      </c>
      <c r="T41" s="181">
        <f t="shared" si="59"/>
        <v>208.62782478994188</v>
      </c>
      <c r="U41" s="181">
        <f t="shared" si="60"/>
        <v>59.453364140000005</v>
      </c>
      <c r="V41" s="181">
        <f t="shared" si="61"/>
        <v>223.51061951</v>
      </c>
      <c r="W41" s="181">
        <f t="shared" si="62"/>
        <v>71.561806971989739</v>
      </c>
      <c r="X41" s="181">
        <f t="shared" si="63"/>
        <v>230.19355679</v>
      </c>
      <c r="Y41" s="181">
        <f t="shared" si="64"/>
        <v>83.88570578333821</v>
      </c>
      <c r="Z41" s="181">
        <f t="shared" si="65"/>
        <v>234.50075298110079</v>
      </c>
      <c r="AA41" s="181">
        <f t="shared" si="66"/>
        <v>83.803586097237314</v>
      </c>
      <c r="AB41" s="181">
        <f t="shared" si="67"/>
        <v>222.86599736675907</v>
      </c>
      <c r="AC41" s="181">
        <f t="shared" si="68"/>
        <v>83.453320964767698</v>
      </c>
      <c r="AD41" s="181">
        <f t="shared" si="69"/>
        <v>222.14750256676351</v>
      </c>
      <c r="AE41" s="181">
        <f t="shared" si="451"/>
        <v>84.35277121</v>
      </c>
      <c r="AF41" s="181">
        <f t="shared" si="451"/>
        <v>216.26767770000001</v>
      </c>
      <c r="AG41" s="181">
        <f t="shared" si="451"/>
        <v>91.825286169999998</v>
      </c>
      <c r="AH41" s="181">
        <f t="shared" si="451"/>
        <v>211.82634868999997</v>
      </c>
      <c r="AI41" s="181">
        <f t="shared" si="451"/>
        <v>100.46067784</v>
      </c>
      <c r="AJ41" s="181">
        <f t="shared" si="451"/>
        <v>210.10719359999999</v>
      </c>
      <c r="AK41" s="181">
        <f t="shared" si="451"/>
        <v>96.593701980000006</v>
      </c>
      <c r="AL41" s="181">
        <f t="shared" si="451"/>
        <v>205.606233</v>
      </c>
      <c r="AM41" s="181">
        <f t="shared" si="451"/>
        <v>95.92330880999998</v>
      </c>
      <c r="AN41" s="181">
        <f t="shared" si="451"/>
        <v>197.97612811000002</v>
      </c>
      <c r="AO41" s="181">
        <f t="shared" si="451"/>
        <v>103.92335368000001</v>
      </c>
      <c r="AP41" s="181">
        <f t="shared" si="451"/>
        <v>187.38929381000003</v>
      </c>
      <c r="AQ41" s="181">
        <f t="shared" si="451"/>
        <v>112.31122034999999</v>
      </c>
      <c r="AR41" s="181">
        <f t="shared" si="451"/>
        <v>223.42391672000002</v>
      </c>
      <c r="AS41" s="181">
        <f t="shared" si="451"/>
        <v>114.08712592000001</v>
      </c>
      <c r="AT41" s="181">
        <f t="shared" si="451"/>
        <v>209.62520285333338</v>
      </c>
      <c r="AU41" s="181">
        <f t="shared" si="418"/>
        <v>112.6044746</v>
      </c>
      <c r="AV41" s="181">
        <f t="shared" si="419"/>
        <v>239.60210423999996</v>
      </c>
      <c r="AW41" s="181">
        <f t="shared" si="420"/>
        <v>104.31502666999998</v>
      </c>
      <c r="AX41" s="181">
        <f t="shared" si="421"/>
        <v>256.62769673999998</v>
      </c>
      <c r="AY41" s="181">
        <f t="shared" si="421"/>
        <v>142.63941949000002</v>
      </c>
      <c r="AZ41" s="181">
        <f t="shared" si="387"/>
        <v>263.71670372400001</v>
      </c>
      <c r="BA41" s="181">
        <f t="shared" si="70"/>
        <v>89.806298029999994</v>
      </c>
      <c r="BB41" s="181">
        <f t="shared" si="71"/>
        <v>297.68507044199998</v>
      </c>
      <c r="BC41" s="181">
        <f t="shared" si="388"/>
        <v>173.82559703999999</v>
      </c>
      <c r="BD41" s="181">
        <f t="shared" si="389"/>
        <v>210.9950638</v>
      </c>
      <c r="BE41" s="181">
        <f t="shared" si="390"/>
        <v>240.20122825999997</v>
      </c>
      <c r="BF41" s="181">
        <f t="shared" si="391"/>
        <v>175.04885760000002</v>
      </c>
      <c r="BG41" s="181">
        <f t="shared" ref="BG41" si="452">SUM(BG42:BG43)</f>
        <v>5.163123E-2</v>
      </c>
      <c r="BH41" s="181">
        <f t="shared" ref="BH41:DB41" si="453">SUM(BH42:BH43)</f>
        <v>19.02180972</v>
      </c>
      <c r="BI41" s="181">
        <f t="shared" si="453"/>
        <v>3.1648548200000004</v>
      </c>
      <c r="BJ41" s="181">
        <f t="shared" si="453"/>
        <v>64.515782140611194</v>
      </c>
      <c r="BK41" s="181">
        <f t="shared" si="453"/>
        <v>78.493985404962885</v>
      </c>
      <c r="BL41" s="181">
        <f t="shared" si="453"/>
        <v>31.493587452160593</v>
      </c>
      <c r="BM41" s="181">
        <f t="shared" si="453"/>
        <v>3.7936866199999999</v>
      </c>
      <c r="BN41" s="181">
        <f t="shared" si="453"/>
        <v>17.780928808957384</v>
      </c>
      <c r="BO41" s="181">
        <f t="shared" si="453"/>
        <v>5.6615058999999999</v>
      </c>
      <c r="BP41" s="181">
        <f t="shared" si="453"/>
        <v>67.890296479999989</v>
      </c>
      <c r="BQ41" s="181">
        <f t="shared" si="453"/>
        <v>55.791920179999991</v>
      </c>
      <c r="BR41" s="181">
        <f t="shared" si="453"/>
        <v>61.724879540000003</v>
      </c>
      <c r="BS41" s="181">
        <f t="shared" si="453"/>
        <v>7.9585212300000006</v>
      </c>
      <c r="BT41" s="181">
        <f t="shared" si="453"/>
        <v>22.752855620000002</v>
      </c>
      <c r="BU41" s="181">
        <f t="shared" si="453"/>
        <v>9.6912556500000004</v>
      </c>
      <c r="BV41" s="181">
        <f t="shared" si="453"/>
        <v>81.176364226619881</v>
      </c>
      <c r="BW41" s="181">
        <f t="shared" si="453"/>
        <v>88.556930290000011</v>
      </c>
      <c r="BX41" s="181">
        <f t="shared" si="453"/>
        <v>38.89453027332199</v>
      </c>
      <c r="BY41" s="181">
        <f t="shared" si="453"/>
        <v>12.340073649999999</v>
      </c>
      <c r="BZ41" s="181">
        <f t="shared" si="453"/>
        <v>28.168373520000003</v>
      </c>
      <c r="CA41" s="181">
        <f t="shared" si="453"/>
        <v>18.944916970000001</v>
      </c>
      <c r="CB41" s="181">
        <f t="shared" si="453"/>
        <v>85.715497099999993</v>
      </c>
      <c r="CC41" s="181">
        <f t="shared" si="453"/>
        <v>95.466709800000004</v>
      </c>
      <c r="CD41" s="181">
        <f t="shared" si="453"/>
        <v>42.328412610000008</v>
      </c>
      <c r="CE41" s="181">
        <f t="shared" si="453"/>
        <v>16.760606993339206</v>
      </c>
      <c r="CF41" s="181">
        <f t="shared" si="453"/>
        <v>31.264323008650539</v>
      </c>
      <c r="CG41" s="181">
        <f t="shared" si="453"/>
        <v>23.536876970000002</v>
      </c>
      <c r="CH41" s="181">
        <f t="shared" si="453"/>
        <v>85.629584599999987</v>
      </c>
      <c r="CI41" s="181">
        <f t="shared" si="453"/>
        <v>98.413515989999993</v>
      </c>
      <c r="CJ41" s="181">
        <f t="shared" si="453"/>
        <v>46.150456200000001</v>
      </c>
      <c r="CK41" s="181">
        <f t="shared" si="453"/>
        <v>22.319040289999997</v>
      </c>
      <c r="CL41" s="181">
        <f t="shared" si="453"/>
        <v>31.305206853322815</v>
      </c>
      <c r="CM41" s="181">
        <f t="shared" si="453"/>
        <v>30.261458640015402</v>
      </c>
      <c r="CN41" s="181">
        <f t="shared" si="453"/>
        <v>89.58541148556327</v>
      </c>
      <c r="CO41" s="181">
        <f t="shared" si="453"/>
        <v>98.625465573319261</v>
      </c>
      <c r="CP41" s="181">
        <f t="shared" si="453"/>
        <v>46.289875922218229</v>
      </c>
      <c r="CQ41" s="181">
        <f t="shared" si="453"/>
        <v>22.555419456688007</v>
      </c>
      <c r="CR41" s="181">
        <f t="shared" si="453"/>
        <v>31.241873520000002</v>
      </c>
      <c r="CS41" s="181">
        <f t="shared" si="453"/>
        <v>30.006293120549309</v>
      </c>
      <c r="CT41" s="181">
        <f t="shared" si="453"/>
        <v>89.412655930000014</v>
      </c>
      <c r="CU41" s="181">
        <f t="shared" si="453"/>
        <v>98.049740236759035</v>
      </c>
      <c r="CV41" s="181">
        <f t="shared" si="453"/>
        <v>35.403601200000018</v>
      </c>
      <c r="CW41" s="181">
        <f t="shared" si="453"/>
        <v>22.285131294767687</v>
      </c>
      <c r="CX41" s="181">
        <f t="shared" si="453"/>
        <v>31.241873520000002</v>
      </c>
      <c r="CY41" s="181">
        <f t="shared" si="453"/>
        <v>29.926316150000002</v>
      </c>
      <c r="CZ41" s="181">
        <f t="shared" si="453"/>
        <v>89.326743430000008</v>
      </c>
      <c r="DA41" s="181">
        <f t="shared" si="453"/>
        <v>97.779515989999993</v>
      </c>
      <c r="DB41" s="181">
        <f t="shared" si="453"/>
        <v>35.041243146763499</v>
      </c>
      <c r="DC41" s="181">
        <f t="shared" ref="DC41:DH41" si="454">SUM(DC42:DC43)</f>
        <v>22.104259039999995</v>
      </c>
      <c r="DD41" s="181">
        <f t="shared" si="454"/>
        <v>32.329373520000004</v>
      </c>
      <c r="DE41" s="181">
        <f t="shared" si="454"/>
        <v>29.919138650000001</v>
      </c>
      <c r="DF41" s="181">
        <f t="shared" si="454"/>
        <v>81.962826759999999</v>
      </c>
      <c r="DG41" s="181">
        <f t="shared" si="454"/>
        <v>97.629515990000002</v>
      </c>
      <c r="DH41" s="181">
        <f t="shared" si="454"/>
        <v>36.67533495</v>
      </c>
      <c r="DI41" s="181">
        <f t="shared" ref="DI41:EW41" si="455">SUM(DI42:DI43)</f>
        <v>22.104259039999995</v>
      </c>
      <c r="DJ41" s="181">
        <f t="shared" si="455"/>
        <v>32.716123520000004</v>
      </c>
      <c r="DK41" s="181">
        <f t="shared" si="455"/>
        <v>37.00490361</v>
      </c>
      <c r="DL41" s="181">
        <f t="shared" si="455"/>
        <v>81.827493430000004</v>
      </c>
      <c r="DM41" s="181">
        <f t="shared" si="455"/>
        <v>92.413520309999981</v>
      </c>
      <c r="DN41" s="181">
        <f t="shared" si="455"/>
        <v>37.585334950000004</v>
      </c>
      <c r="DO41" s="181">
        <f t="shared" si="455"/>
        <v>23.909509039999996</v>
      </c>
      <c r="DP41" s="181">
        <f t="shared" si="455"/>
        <v>35.222123520000004</v>
      </c>
      <c r="DQ41" s="181">
        <f t="shared" si="455"/>
        <v>41.329045280000003</v>
      </c>
      <c r="DR41" s="181">
        <f t="shared" si="455"/>
        <v>82.335576760000009</v>
      </c>
      <c r="DS41" s="181">
        <f t="shared" si="455"/>
        <v>93.458781889999983</v>
      </c>
      <c r="DT41" s="181">
        <f t="shared" si="455"/>
        <v>34.312834950000003</v>
      </c>
      <c r="DU41" s="181">
        <f t="shared" si="455"/>
        <v>23.909509039999996</v>
      </c>
      <c r="DV41" s="181">
        <f t="shared" si="455"/>
        <v>35.471872240000003</v>
      </c>
      <c r="DW41" s="181">
        <f t="shared" si="455"/>
        <v>37.212320700000006</v>
      </c>
      <c r="DX41" s="181">
        <f t="shared" si="455"/>
        <v>81.827493430000004</v>
      </c>
      <c r="DY41" s="181">
        <f t="shared" si="455"/>
        <v>86.195364619999992</v>
      </c>
      <c r="DZ41" s="181">
        <f t="shared" si="455"/>
        <v>37.58337495</v>
      </c>
      <c r="EA41" s="181">
        <f t="shared" si="455"/>
        <v>24.343164589999997</v>
      </c>
      <c r="EB41" s="181">
        <f t="shared" si="455"/>
        <v>34.134623519999998</v>
      </c>
      <c r="EC41" s="181">
        <f t="shared" si="455"/>
        <v>37.445520699999996</v>
      </c>
      <c r="ED41" s="181">
        <f t="shared" si="455"/>
        <v>82.166930930000007</v>
      </c>
      <c r="EE41" s="181">
        <f t="shared" si="455"/>
        <v>78.971282290000019</v>
      </c>
      <c r="EF41" s="181">
        <f t="shared" si="455"/>
        <v>36.837914890000015</v>
      </c>
      <c r="EG41" s="181">
        <f t="shared" si="455"/>
        <v>24.048259039999998</v>
      </c>
      <c r="EH41" s="181">
        <f t="shared" si="455"/>
        <v>35.117706850000012</v>
      </c>
      <c r="EI41" s="181">
        <f t="shared" si="455"/>
        <v>44.757387789999996</v>
      </c>
      <c r="EJ41" s="181">
        <f t="shared" si="455"/>
        <v>81.827493430000004</v>
      </c>
      <c r="EK41" s="181">
        <f t="shared" si="455"/>
        <v>69.855117440000015</v>
      </c>
      <c r="EL41" s="181">
        <f t="shared" si="455"/>
        <v>35.70668294</v>
      </c>
      <c r="EM41" s="181">
        <f t="shared" si="455"/>
        <v>25.604259039999999</v>
      </c>
      <c r="EN41" s="181">
        <f t="shared" si="455"/>
        <v>37.918373519999996</v>
      </c>
      <c r="EO41" s="181">
        <f t="shared" si="455"/>
        <v>48.788587790000001</v>
      </c>
      <c r="EP41" s="181">
        <f t="shared" si="455"/>
        <v>81.575168339999991</v>
      </c>
      <c r="EQ41" s="181">
        <f t="shared" si="455"/>
        <v>66.492219760000012</v>
      </c>
      <c r="ER41" s="181">
        <f t="shared" si="455"/>
        <v>75.356528620000006</v>
      </c>
      <c r="ES41" s="181">
        <f t="shared" si="455"/>
        <v>28.714298880000001</v>
      </c>
      <c r="ET41" s="181">
        <f t="shared" si="455"/>
        <v>38.05159290000001</v>
      </c>
      <c r="EU41" s="181">
        <f t="shared" si="455"/>
        <v>47.321234140000001</v>
      </c>
      <c r="EV41" s="181">
        <f t="shared" si="455"/>
        <v>81.357301963333342</v>
      </c>
      <c r="EW41" s="181">
        <f t="shared" si="455"/>
        <v>53.773991370000005</v>
      </c>
      <c r="EX41" s="181">
        <f t="shared" ref="EX41:FJ41" si="456">SUM(EX42:EX43)</f>
        <v>74.493909520000017</v>
      </c>
      <c r="EY41" s="181">
        <f t="shared" si="456"/>
        <v>28.185000219999999</v>
      </c>
      <c r="EZ41" s="181">
        <f t="shared" si="456"/>
        <v>40.164985599999994</v>
      </c>
      <c r="FA41" s="181">
        <f t="shared" si="456"/>
        <v>44.25448878000001</v>
      </c>
      <c r="FB41" s="181">
        <f t="shared" si="456"/>
        <v>116.39397323</v>
      </c>
      <c r="FC41" s="181">
        <f t="shared" si="456"/>
        <v>49.844653309999998</v>
      </c>
      <c r="FD41" s="181">
        <f t="shared" si="456"/>
        <v>73.36347769999999</v>
      </c>
      <c r="FE41" s="181">
        <f t="shared" si="456"/>
        <v>27.397443080000002</v>
      </c>
      <c r="FF41" s="181">
        <f t="shared" si="456"/>
        <v>37.629065579999995</v>
      </c>
      <c r="FG41" s="181">
        <f t="shared" si="456"/>
        <v>39.288518009999997</v>
      </c>
      <c r="FH41" s="181">
        <f t="shared" si="456"/>
        <v>139.89107792999997</v>
      </c>
      <c r="FI41" s="181">
        <f t="shared" si="456"/>
        <v>45.111352320000002</v>
      </c>
      <c r="FJ41" s="181">
        <f t="shared" si="456"/>
        <v>71.625266490000001</v>
      </c>
      <c r="FK41" s="181">
        <f t="shared" ref="FK41:FM41" si="457">SUM(FK42:FK43)</f>
        <v>25.902800679999999</v>
      </c>
      <c r="FL41" s="181">
        <f t="shared" si="457"/>
        <v>29.745003700000002</v>
      </c>
      <c r="FM41" s="181">
        <f t="shared" si="457"/>
        <v>39.920102310000004</v>
      </c>
      <c r="FN41" s="181">
        <f t="shared" ref="FN41:FO41" si="458">SUM(FN42:FN43)</f>
        <v>133.237661944</v>
      </c>
      <c r="FO41" s="181">
        <f t="shared" si="458"/>
        <v>59.700324850000001</v>
      </c>
      <c r="FP41" s="181">
        <f t="shared" ref="FP41" si="459">SUM(FP42:FP43)</f>
        <v>70.778716930000016</v>
      </c>
      <c r="FQ41" s="181">
        <f t="shared" ref="FQ41" si="460">SUM(FQ42:FQ43)</f>
        <v>24.69290032</v>
      </c>
      <c r="FR41" s="181">
        <f t="shared" ref="FR41" si="461">SUM(FR42:FR43)</f>
        <v>31.11550338</v>
      </c>
      <c r="FS41" s="181">
        <f t="shared" ref="FS41" si="462">SUM(FS42:FS43)</f>
        <v>33.997894330000001</v>
      </c>
      <c r="FT41" s="181">
        <f t="shared" ref="FT41" si="463">SUM(FT42:FT43)</f>
        <v>151.19634416999997</v>
      </c>
      <c r="FU41" s="181">
        <f t="shared" ref="FU41" si="464">SUM(FU42:FU43)</f>
        <v>79.68106243199999</v>
      </c>
      <c r="FV41" s="181">
        <f t="shared" ref="FV41" si="465">SUM(FV42:FV43)</f>
        <v>66.807663840000004</v>
      </c>
      <c r="FW41" s="181">
        <f t="shared" ref="FW41" si="466">SUM(FW42:FW43)</f>
        <v>22.436447299999998</v>
      </c>
      <c r="FX41" s="181">
        <f t="shared" ref="FX41" si="467">SUM(FX42:FX43)</f>
        <v>27.102083480000005</v>
      </c>
      <c r="FY41" s="181">
        <f t="shared" ref="FY41" si="468">SUM(FY42:FY43)</f>
        <v>28.294296280000001</v>
      </c>
      <c r="FZ41" s="181">
        <f t="shared" ref="FZ41" si="469">SUM(FZ42:FZ43)</f>
        <v>118.42921727999999</v>
      </c>
      <c r="GA41" s="181">
        <f t="shared" ref="GA41:GB41" si="470">SUM(GA42:GA43)</f>
        <v>129.52395958</v>
      </c>
      <c r="GB41" s="181">
        <f t="shared" si="470"/>
        <v>66.482065940000012</v>
      </c>
      <c r="GC41" s="181">
        <f t="shared" ref="GC41" si="471">SUM(GC42:GC43)</f>
        <v>14.989038279999999</v>
      </c>
      <c r="GD41" s="181">
        <f t="shared" ref="GD41" si="472">SUM(GD42:GD43)</f>
        <v>63.367817289999998</v>
      </c>
      <c r="GE41" s="181">
        <f t="shared" ref="GE41" si="473">SUM(GE42:GE43)</f>
        <v>39.521162509999996</v>
      </c>
      <c r="GF41" s="181">
        <f t="shared" ref="GF41:GG41" si="474">SUM(GF42:GF43)</f>
        <v>137.31224845999998</v>
      </c>
      <c r="GG41" s="181">
        <f t="shared" si="474"/>
        <v>100.56469086</v>
      </c>
      <c r="GH41" s="181">
        <f t="shared" ref="GH41:GI41" si="475">SUM(GH42:GH43)</f>
        <v>61.955461240000012</v>
      </c>
      <c r="GI41" s="181">
        <f t="shared" si="475"/>
        <v>12.528705499999999</v>
      </c>
    </row>
    <row r="42" spans="2:191" hidden="1">
      <c r="B42" s="186">
        <v>2131</v>
      </c>
      <c r="C42" s="194" t="s">
        <v>14</v>
      </c>
      <c r="D42" s="182">
        <f t="shared" si="256"/>
        <v>0</v>
      </c>
      <c r="E42" s="182">
        <f t="shared" si="257"/>
        <v>0</v>
      </c>
      <c r="F42" s="182">
        <f t="shared" si="258"/>
        <v>0</v>
      </c>
      <c r="G42" s="182">
        <f t="shared" si="259"/>
        <v>0</v>
      </c>
      <c r="H42" s="182">
        <f t="shared" ref="H42:H47" si="476">+SUM(DC42:DN42)</f>
        <v>0</v>
      </c>
      <c r="I42" s="182">
        <f t="shared" ref="I42:I47" si="477">+SUM(DO42:DZ42)</f>
        <v>0</v>
      </c>
      <c r="J42" s="182">
        <f t="shared" ref="J42:J47" si="478">+SUM(EA42:EL42)</f>
        <v>0</v>
      </c>
      <c r="K42" s="182">
        <f t="shared" ref="K42:K47" si="479">+SUM(EM42:EX42)</f>
        <v>0</v>
      </c>
      <c r="L42" s="182">
        <f t="shared" si="417"/>
        <v>0</v>
      </c>
      <c r="M42" s="182">
        <f t="shared" si="282"/>
        <v>0</v>
      </c>
      <c r="N42" s="182">
        <f t="shared" si="385"/>
        <v>0</v>
      </c>
      <c r="O42" s="182">
        <f t="shared" si="54"/>
        <v>0</v>
      </c>
      <c r="P42" s="182">
        <f t="shared" si="55"/>
        <v>0</v>
      </c>
      <c r="Q42" s="182">
        <f t="shared" si="56"/>
        <v>0</v>
      </c>
      <c r="R42" s="182">
        <f t="shared" si="57"/>
        <v>0</v>
      </c>
      <c r="S42" s="182">
        <f t="shared" si="58"/>
        <v>0</v>
      </c>
      <c r="T42" s="182">
        <f t="shared" si="59"/>
        <v>0</v>
      </c>
      <c r="U42" s="182">
        <f t="shared" si="60"/>
        <v>0</v>
      </c>
      <c r="V42" s="182">
        <f t="shared" si="61"/>
        <v>0</v>
      </c>
      <c r="W42" s="182">
        <f t="shared" si="62"/>
        <v>0</v>
      </c>
      <c r="X42" s="182">
        <f t="shared" si="63"/>
        <v>0</v>
      </c>
      <c r="Y42" s="182">
        <f t="shared" si="64"/>
        <v>0</v>
      </c>
      <c r="Z42" s="182">
        <f t="shared" si="65"/>
        <v>0</v>
      </c>
      <c r="AA42" s="182">
        <f t="shared" si="66"/>
        <v>0</v>
      </c>
      <c r="AB42" s="182">
        <f t="shared" si="67"/>
        <v>0</v>
      </c>
      <c r="AC42" s="182">
        <f t="shared" si="68"/>
        <v>0</v>
      </c>
      <c r="AD42" s="182">
        <f t="shared" si="69"/>
        <v>0</v>
      </c>
      <c r="AE42" s="182">
        <f>+SUM(DC42:DE42)</f>
        <v>0</v>
      </c>
      <c r="AF42" s="182">
        <f>+SUM(DF42:DH42)</f>
        <v>0</v>
      </c>
      <c r="AG42" s="182">
        <f>+SUM(DI42:DK42)</f>
        <v>0</v>
      </c>
      <c r="AH42" s="182">
        <f>+SUM(DL42:DN42)</f>
        <v>0</v>
      </c>
      <c r="AI42" s="182">
        <f>+SUM(DO42:DQ42)</f>
        <v>0</v>
      </c>
      <c r="AJ42" s="182">
        <f>+SUM(DR42:DT42)</f>
        <v>0</v>
      </c>
      <c r="AK42" s="182">
        <f>+SUM(DU42:DW42)</f>
        <v>0</v>
      </c>
      <c r="AL42" s="182">
        <f>+SUM(DX42:DZ42)</f>
        <v>0</v>
      </c>
      <c r="AM42" s="182">
        <f>+SUM(EA42:EC42)</f>
        <v>0</v>
      </c>
      <c r="AN42" s="182">
        <f>+SUM(ED42:EF42)</f>
        <v>0</v>
      </c>
      <c r="AO42" s="182">
        <f>+SUM(EG42:EI42)</f>
        <v>0</v>
      </c>
      <c r="AP42" s="182">
        <f>+SUM(EJ42:EL42)</f>
        <v>0</v>
      </c>
      <c r="AQ42" s="182">
        <f>+SUM(EM42:EO42)</f>
        <v>0</v>
      </c>
      <c r="AR42" s="182">
        <f>+SUM(EP42:ER42)</f>
        <v>0</v>
      </c>
      <c r="AS42" s="183">
        <f>+SUM(ES42:EU42)</f>
        <v>0</v>
      </c>
      <c r="AT42" s="183">
        <f>+SUM(EV42:EX42)</f>
        <v>0</v>
      </c>
      <c r="AU42" s="183">
        <f t="shared" si="418"/>
        <v>0</v>
      </c>
      <c r="AV42" s="183">
        <f t="shared" si="419"/>
        <v>0</v>
      </c>
      <c r="AW42" s="183">
        <f t="shared" si="420"/>
        <v>0</v>
      </c>
      <c r="AX42" s="183">
        <f t="shared" si="421"/>
        <v>0</v>
      </c>
      <c r="AY42" s="183">
        <f t="shared" ref="AY42:AY46" si="480">+SUM(FK42:FM42)</f>
        <v>0</v>
      </c>
      <c r="AZ42" s="183">
        <f t="shared" si="387"/>
        <v>0</v>
      </c>
      <c r="BA42" s="183">
        <f t="shared" si="70"/>
        <v>0</v>
      </c>
      <c r="BB42" s="183">
        <f t="shared" si="71"/>
        <v>0</v>
      </c>
      <c r="BC42" s="183">
        <f t="shared" si="388"/>
        <v>0</v>
      </c>
      <c r="BD42" s="183">
        <f t="shared" si="389"/>
        <v>0</v>
      </c>
      <c r="BE42" s="183">
        <f t="shared" si="390"/>
        <v>0</v>
      </c>
      <c r="BF42" s="183">
        <f t="shared" si="391"/>
        <v>0</v>
      </c>
      <c r="BG42" s="178">
        <f>+'[1]3.ConGG'!AC61</f>
        <v>0</v>
      </c>
      <c r="BH42" s="178">
        <f>+'[1]3.ConGG'!AD61</f>
        <v>0</v>
      </c>
      <c r="BI42" s="178">
        <f>+'[1]3.ConGG'!AE61</f>
        <v>0</v>
      </c>
      <c r="BJ42" s="178">
        <f>+'[1]3.ConGG'!AF61</f>
        <v>0</v>
      </c>
      <c r="BK42" s="178">
        <f>+'[1]3.ConGG'!AG61</f>
        <v>0</v>
      </c>
      <c r="BL42" s="178">
        <f>+'[1]3.ConGG'!AH61</f>
        <v>0</v>
      </c>
      <c r="BM42" s="178">
        <f>+'[1]3.ConGG'!AI61</f>
        <v>0</v>
      </c>
      <c r="BN42" s="178">
        <f>+'[1]3.ConGG'!AJ61</f>
        <v>0</v>
      </c>
      <c r="BO42" s="178">
        <f>+'[1]3.ConGG'!AK61</f>
        <v>0</v>
      </c>
      <c r="BP42" s="178">
        <f>+'[1]3.ConGG'!AL61</f>
        <v>0</v>
      </c>
      <c r="BQ42" s="178">
        <f>+'[1]3.ConGG'!AM61</f>
        <v>0</v>
      </c>
      <c r="BR42" s="178">
        <f>+'[1]3.ConGG'!AN61</f>
        <v>0</v>
      </c>
      <c r="BS42" s="178">
        <f>+'[1]3.ConGG'!AO61</f>
        <v>0</v>
      </c>
      <c r="BT42" s="178">
        <f>+'[1]3.ConGG'!AP61</f>
        <v>0</v>
      </c>
      <c r="BU42" s="178">
        <f>+'[1]3.ConGG'!AQ61</f>
        <v>0</v>
      </c>
      <c r="BV42" s="178">
        <f>+'[1]3.ConGG'!AR61</f>
        <v>0</v>
      </c>
      <c r="BW42" s="178">
        <f>+'[1]3.ConGG'!AS61</f>
        <v>0</v>
      </c>
      <c r="BX42" s="178">
        <f>+'[1]3.ConGG'!AT61</f>
        <v>0</v>
      </c>
      <c r="BY42" s="178">
        <f>+'[1]3.ConGG'!AU61</f>
        <v>0</v>
      </c>
      <c r="BZ42" s="178">
        <f>+'[1]3.ConGG'!AV61</f>
        <v>0</v>
      </c>
      <c r="CA42" s="178">
        <f>+'[1]3.ConGG'!AW61</f>
        <v>0</v>
      </c>
      <c r="CB42" s="178">
        <f>+'[1]3.ConGG'!AX61</f>
        <v>0</v>
      </c>
      <c r="CC42" s="178">
        <f>+'[1]3.ConGG'!AY61</f>
        <v>0</v>
      </c>
      <c r="CD42" s="178">
        <f>+'[1]3.ConGG'!AZ61</f>
        <v>0</v>
      </c>
      <c r="CE42" s="178">
        <f>+'[1]3.ConGG'!BA61</f>
        <v>0</v>
      </c>
      <c r="CF42" s="178">
        <f>+'[1]3.ConGG'!BB61</f>
        <v>0</v>
      </c>
      <c r="CG42" s="178">
        <f>+'[1]3.ConGG'!BC61</f>
        <v>0</v>
      </c>
      <c r="CH42" s="178">
        <f>+'[1]3.ConGG'!BD61</f>
        <v>0</v>
      </c>
      <c r="CI42" s="178">
        <f>+'[1]3.ConGG'!BE61</f>
        <v>0</v>
      </c>
      <c r="CJ42" s="178">
        <f>+'[1]3.ConGG'!BF61</f>
        <v>0</v>
      </c>
      <c r="CK42" s="178">
        <f>+'[1]3.ConGG'!BG61</f>
        <v>0</v>
      </c>
      <c r="CL42" s="178">
        <f>+'[1]3.ConGG'!BH61</f>
        <v>0</v>
      </c>
      <c r="CM42" s="178">
        <f>+'[1]3.ConGG'!BI61</f>
        <v>0</v>
      </c>
      <c r="CN42" s="178">
        <f>+'[1]3.ConGG'!BJ61</f>
        <v>0</v>
      </c>
      <c r="CO42" s="178">
        <f>+'[1]3.ConGG'!BK61</f>
        <v>0</v>
      </c>
      <c r="CP42" s="178">
        <f>+'[1]3.ConGG'!BL61</f>
        <v>0</v>
      </c>
      <c r="CQ42" s="178">
        <f>+'[1]3.ConGG'!BM61</f>
        <v>0</v>
      </c>
      <c r="CR42" s="178">
        <f>+'[1]3.ConGG'!BN61</f>
        <v>0</v>
      </c>
      <c r="CS42" s="178">
        <f>+'[1]3.ConGG'!BO61</f>
        <v>0</v>
      </c>
      <c r="CT42" s="178">
        <f>+'[1]3.ConGG'!BP61</f>
        <v>0</v>
      </c>
      <c r="CU42" s="178">
        <f>+'[1]3.ConGG'!BQ61</f>
        <v>0</v>
      </c>
      <c r="CV42" s="178">
        <f>+'[1]3.ConGG'!BR61</f>
        <v>0</v>
      </c>
      <c r="CW42" s="178">
        <f>+'[1]3.ConGG'!BS61</f>
        <v>0</v>
      </c>
      <c r="CX42" s="178">
        <f>+'[1]3.ConGG'!BT61</f>
        <v>0</v>
      </c>
      <c r="CY42" s="178">
        <f>+'[1]3.ConGG'!BU61</f>
        <v>0</v>
      </c>
      <c r="CZ42" s="178">
        <f>+'[1]3.ConGG'!BV61</f>
        <v>0</v>
      </c>
      <c r="DA42" s="178">
        <f>+'[1]3.ConGG'!BW61</f>
        <v>0</v>
      </c>
      <c r="DB42" s="178">
        <f>+'[1]3.ConGG'!BX61</f>
        <v>0</v>
      </c>
      <c r="DC42" s="178">
        <f>+'[1]3.ConGG'!BY61</f>
        <v>0</v>
      </c>
      <c r="DD42" s="178">
        <f>+'[1]3.ConGG'!BZ61</f>
        <v>0</v>
      </c>
      <c r="DE42" s="178">
        <f>+'[1]3.ConGG'!CA61</f>
        <v>0</v>
      </c>
      <c r="DF42" s="178">
        <f>+'[1]3.ConGG'!CB61</f>
        <v>0</v>
      </c>
      <c r="DG42" s="178">
        <f>+'[1]3.ConGG'!CC61</f>
        <v>0</v>
      </c>
      <c r="DH42" s="178">
        <f>+'[1]3.ConGG'!CD61</f>
        <v>0</v>
      </c>
      <c r="DI42" s="178">
        <f>+'[1]3.ConGG'!CE61</f>
        <v>0</v>
      </c>
      <c r="DJ42" s="178">
        <f>+'[1]3.ConGG'!CF61</f>
        <v>0</v>
      </c>
      <c r="DK42" s="178">
        <f>+'[1]3.ConGG'!CG61</f>
        <v>0</v>
      </c>
      <c r="DL42" s="178">
        <f>+'[1]3.ConGG'!CH61</f>
        <v>0</v>
      </c>
      <c r="DM42" s="178">
        <f>+'[1]3.ConGG'!CI61</f>
        <v>0</v>
      </c>
      <c r="DN42" s="178">
        <f>+'[1]3.ConGG'!CJ61</f>
        <v>0</v>
      </c>
      <c r="DO42" s="178">
        <f>+'[1]3.ConGG'!CK61</f>
        <v>0</v>
      </c>
      <c r="DP42" s="178">
        <f>+'[1]3.ConGG'!CL61</f>
        <v>0</v>
      </c>
      <c r="DQ42" s="178">
        <f>+'[1]3.ConGG'!CM61</f>
        <v>0</v>
      </c>
      <c r="DR42" s="178">
        <f>+'[1]3.ConGG'!CN61</f>
        <v>0</v>
      </c>
      <c r="DS42" s="178">
        <f>+'[1]3.ConGG'!CO61</f>
        <v>0</v>
      </c>
      <c r="DT42" s="178">
        <f>+'[1]3.ConGG'!CP61</f>
        <v>0</v>
      </c>
      <c r="DU42" s="178">
        <f>+'[1]3.ConGG'!CQ61</f>
        <v>0</v>
      </c>
      <c r="DV42" s="178">
        <f>+'[1]3.ConGG'!CR61</f>
        <v>0</v>
      </c>
      <c r="DW42" s="178">
        <f>+'[1]3.ConGG'!CS61</f>
        <v>0</v>
      </c>
      <c r="DX42" s="178">
        <f>+'[1]3.ConGG'!CT61</f>
        <v>0</v>
      </c>
      <c r="DY42" s="178">
        <f>+'[1]3.ConGG'!CU61</f>
        <v>0</v>
      </c>
      <c r="DZ42" s="178">
        <f>+'[1]3.ConGG'!CV61</f>
        <v>0</v>
      </c>
      <c r="EA42" s="178">
        <f>+'[1]3.ConGG'!CW61</f>
        <v>0</v>
      </c>
      <c r="EB42" s="178">
        <f>+'[1]3.ConGG'!CX61</f>
        <v>0</v>
      </c>
      <c r="EC42" s="178">
        <f>+'[1]3.ConGG'!CY61</f>
        <v>0</v>
      </c>
      <c r="ED42" s="178">
        <f>+'[1]3.ConGG'!CZ61</f>
        <v>0</v>
      </c>
      <c r="EE42" s="178">
        <f>+'[1]3.ConGG'!DA61</f>
        <v>0</v>
      </c>
      <c r="EF42" s="178">
        <f>+'[1]3.ConGG'!DB61</f>
        <v>0</v>
      </c>
      <c r="EG42" s="178">
        <f>+'[1]3.ConGG'!DC61</f>
        <v>0</v>
      </c>
      <c r="EH42" s="178">
        <f>+'[1]3.ConGG'!DD61</f>
        <v>0</v>
      </c>
      <c r="EI42" s="178">
        <f>+'[1]3.ConGG'!DE61</f>
        <v>0</v>
      </c>
      <c r="EJ42" s="178">
        <f>+'[1]3.ConGG'!DF61</f>
        <v>0</v>
      </c>
      <c r="EK42" s="178">
        <f>+'[1]3.ConGG'!DG61</f>
        <v>0</v>
      </c>
      <c r="EL42" s="178">
        <f>+'[1]3.ConGG'!DH61</f>
        <v>0</v>
      </c>
      <c r="EM42" s="178">
        <f>+'[1]3.ConGG'!DI61</f>
        <v>0</v>
      </c>
      <c r="EN42" s="178">
        <f>+'[1]3.ConGG'!DJ61</f>
        <v>0</v>
      </c>
      <c r="EO42" s="178">
        <f>+'[1]3.ConGG'!DK61</f>
        <v>0</v>
      </c>
      <c r="EP42" s="178">
        <f>+'[1]3.ConGG'!DL61</f>
        <v>0</v>
      </c>
      <c r="EQ42" s="178">
        <f>+'[1]3.ConGG'!DM61</f>
        <v>0</v>
      </c>
      <c r="ER42" s="178">
        <f>+'[1]3.ConGG'!DN61</f>
        <v>0</v>
      </c>
      <c r="ES42" s="178">
        <f>+'[1]3.ConGG'!DO61</f>
        <v>0</v>
      </c>
      <c r="ET42" s="178">
        <f>+'[1]3.ConGG'!DP61</f>
        <v>0</v>
      </c>
      <c r="EU42" s="178">
        <f>+'[1]3.ConGG'!DQ61</f>
        <v>0</v>
      </c>
      <c r="EV42" s="178">
        <f>+'[1]3.ConGG'!DR61</f>
        <v>0</v>
      </c>
      <c r="EW42" s="178">
        <f>+'[1]3.ConGG'!DS61</f>
        <v>0</v>
      </c>
      <c r="EX42" s="178">
        <f>+'[1]3.ConGG'!DT61</f>
        <v>0</v>
      </c>
      <c r="EY42" s="178">
        <f>+'[1]3.ConGG'!DU61</f>
        <v>0</v>
      </c>
      <c r="EZ42" s="178">
        <f>+'[1]3.ConGG'!DV61</f>
        <v>0</v>
      </c>
      <c r="FA42" s="178">
        <f>+'[1]3.ConGG'!DW61</f>
        <v>0</v>
      </c>
      <c r="FB42" s="178">
        <f>+'[1]3.ConGG'!DX61</f>
        <v>0</v>
      </c>
      <c r="FC42" s="178">
        <f>+'[1]3.ConGG'!DY61</f>
        <v>0</v>
      </c>
      <c r="FD42" s="178">
        <f>+'[1]3.ConGG'!DZ61</f>
        <v>0</v>
      </c>
      <c r="FE42" s="178">
        <f>+'[1]3.ConGG'!EA61</f>
        <v>0</v>
      </c>
      <c r="FF42" s="178">
        <f>+'[1]3.ConGG'!EB61</f>
        <v>0</v>
      </c>
      <c r="FG42" s="178">
        <f>+'[1]3.ConGG'!EC61</f>
        <v>0</v>
      </c>
      <c r="FH42" s="178">
        <f>+'[1]3.ConGG'!ED61</f>
        <v>0</v>
      </c>
      <c r="FI42" s="178">
        <f>+'[1]3.ConGG'!EE61</f>
        <v>0</v>
      </c>
      <c r="FJ42" s="178">
        <f>+'[1]3.ConGG'!EF61</f>
        <v>0</v>
      </c>
      <c r="FK42" s="178">
        <f>+'[1]3.ConGG'!EG61</f>
        <v>0</v>
      </c>
      <c r="FL42" s="178">
        <f>+'[1]3.ConGG'!EH61</f>
        <v>0</v>
      </c>
      <c r="FM42" s="178">
        <f>+'[1]3.ConGG'!EI61</f>
        <v>0</v>
      </c>
      <c r="FN42" s="178">
        <f>+'[1]3.ConGG'!EJ61</f>
        <v>0</v>
      </c>
      <c r="FO42" s="178">
        <f>+'[1]3.ConGG'!EK61</f>
        <v>0</v>
      </c>
      <c r="FP42" s="178">
        <f>+'[1]3.ConGG'!EL61</f>
        <v>0</v>
      </c>
      <c r="FQ42" s="178">
        <f>+'[1]3.ConGG'!EM61</f>
        <v>0</v>
      </c>
      <c r="FR42" s="178">
        <f>+'[1]3.ConGG'!EN61</f>
        <v>0</v>
      </c>
      <c r="FS42" s="178">
        <f>+'[1]3.ConGG'!EO61</f>
        <v>0</v>
      </c>
      <c r="FT42" s="178">
        <f>+'[1]3.ConGG'!EP61</f>
        <v>0</v>
      </c>
      <c r="FU42" s="178">
        <f>+'[1]3.ConGG'!EQ61</f>
        <v>0</v>
      </c>
      <c r="FV42" s="178">
        <f>+'[1]3.ConGG'!ER61</f>
        <v>0</v>
      </c>
      <c r="FW42" s="178">
        <f>+'[1]3.ConGG'!ES61</f>
        <v>0</v>
      </c>
      <c r="FX42" s="178">
        <f>+'[1]3.ConGG'!ET61</f>
        <v>0</v>
      </c>
      <c r="FY42" s="178">
        <f>+'[1]3.ConGG'!EU61</f>
        <v>0</v>
      </c>
      <c r="FZ42" s="178">
        <f>+'[1]3.ConGG'!EV61</f>
        <v>0</v>
      </c>
      <c r="GA42" s="178">
        <f>+'[1]3.ConGG'!EW61</f>
        <v>0</v>
      </c>
      <c r="GB42" s="178">
        <f>+'[1]3.ConGG'!EX61</f>
        <v>0</v>
      </c>
      <c r="GC42" s="178">
        <f>+'[1]3.ConGG'!EY61</f>
        <v>0</v>
      </c>
      <c r="GD42" s="178">
        <f>+'[1]3.ConGG'!EZ61</f>
        <v>0</v>
      </c>
      <c r="GE42" s="178">
        <f>+'[1]3.ConGG'!FA61</f>
        <v>0</v>
      </c>
      <c r="GF42" s="178">
        <f>+'[1]3.ConGG'!FB61</f>
        <v>0</v>
      </c>
      <c r="GG42" s="178">
        <f>+'[1]3.ConGG'!FC61</f>
        <v>0</v>
      </c>
      <c r="GH42" s="178">
        <f>+'[1]3.ConGG'!FD61</f>
        <v>0</v>
      </c>
      <c r="GI42" s="178">
        <f>+'[1]3.ConGG'!FE61</f>
        <v>0</v>
      </c>
    </row>
    <row r="43" spans="2:191">
      <c r="B43" s="186">
        <v>2132</v>
      </c>
      <c r="C43" s="194" t="s">
        <v>15</v>
      </c>
      <c r="D43" s="182">
        <f t="shared" si="256"/>
        <v>1209.455614996692</v>
      </c>
      <c r="E43" s="182">
        <f t="shared" si="257"/>
        <v>531.99444093994191</v>
      </c>
      <c r="F43" s="182">
        <f t="shared" si="258"/>
        <v>620.14182252642865</v>
      </c>
      <c r="G43" s="182">
        <f t="shared" si="259"/>
        <v>612.27040699552754</v>
      </c>
      <c r="H43" s="182">
        <f t="shared" si="476"/>
        <v>604.27208376999988</v>
      </c>
      <c r="I43" s="182">
        <f t="shared" si="477"/>
        <v>612.76780641999994</v>
      </c>
      <c r="J43" s="182">
        <f t="shared" si="478"/>
        <v>585.21208440999999</v>
      </c>
      <c r="K43" s="182">
        <f t="shared" si="479"/>
        <v>659.44746584333336</v>
      </c>
      <c r="L43" s="182">
        <f t="shared" si="417"/>
        <v>713.14930224999989</v>
      </c>
      <c r="M43" s="182">
        <f t="shared" si="282"/>
        <v>746.77597888599996</v>
      </c>
      <c r="N43" s="182">
        <f t="shared" si="385"/>
        <v>809.97848850000003</v>
      </c>
      <c r="O43" s="182">
        <f t="shared" si="54"/>
        <v>822.30904246999989</v>
      </c>
      <c r="P43" s="182">
        <f t="shared" si="55"/>
        <v>174.50335499773468</v>
      </c>
      <c r="Q43" s="182">
        <f t="shared" si="56"/>
        <v>27.236121328957381</v>
      </c>
      <c r="R43" s="182">
        <f t="shared" si="57"/>
        <v>185.40709619999998</v>
      </c>
      <c r="S43" s="182">
        <f t="shared" si="58"/>
        <v>40.402632500000003</v>
      </c>
      <c r="T43" s="182">
        <f t="shared" si="59"/>
        <v>208.62782478994188</v>
      </c>
      <c r="U43" s="182">
        <f t="shared" si="60"/>
        <v>59.453364140000005</v>
      </c>
      <c r="V43" s="182">
        <f t="shared" si="61"/>
        <v>223.51061951</v>
      </c>
      <c r="W43" s="182">
        <f t="shared" si="62"/>
        <v>71.561806971989739</v>
      </c>
      <c r="X43" s="182">
        <f t="shared" si="63"/>
        <v>230.19355679</v>
      </c>
      <c r="Y43" s="182">
        <f t="shared" si="64"/>
        <v>83.88570578333821</v>
      </c>
      <c r="Z43" s="182">
        <f t="shared" si="65"/>
        <v>234.50075298110079</v>
      </c>
      <c r="AA43" s="182">
        <f t="shared" si="66"/>
        <v>83.803586097237314</v>
      </c>
      <c r="AB43" s="182">
        <f t="shared" si="67"/>
        <v>222.86599736675907</v>
      </c>
      <c r="AC43" s="182">
        <f t="shared" si="68"/>
        <v>83.453320964767698</v>
      </c>
      <c r="AD43" s="182">
        <f t="shared" si="69"/>
        <v>222.14750256676351</v>
      </c>
      <c r="AE43" s="182">
        <f>+SUM(DC43:DE43)</f>
        <v>84.35277121</v>
      </c>
      <c r="AF43" s="182">
        <f>+SUM(DF43:DH43)</f>
        <v>216.26767770000001</v>
      </c>
      <c r="AG43" s="182">
        <f>+SUM(DI43:DK43)</f>
        <v>91.825286169999998</v>
      </c>
      <c r="AH43" s="182">
        <f>+SUM(DL43:DN43)</f>
        <v>211.82634868999997</v>
      </c>
      <c r="AI43" s="182">
        <f>+SUM(DO43:DQ43)</f>
        <v>100.46067784</v>
      </c>
      <c r="AJ43" s="182">
        <f>+SUM(DR43:DT43)</f>
        <v>210.10719359999999</v>
      </c>
      <c r="AK43" s="182">
        <f>+SUM(DU43:DW43)</f>
        <v>96.593701980000006</v>
      </c>
      <c r="AL43" s="182">
        <f>+SUM(DX43:DZ43)</f>
        <v>205.606233</v>
      </c>
      <c r="AM43" s="182">
        <f>+SUM(EA43:EC43)</f>
        <v>95.92330880999998</v>
      </c>
      <c r="AN43" s="182">
        <f>+SUM(ED43:EF43)</f>
        <v>197.97612811000002</v>
      </c>
      <c r="AO43" s="182">
        <f>+SUM(EG43:EI43)</f>
        <v>103.92335368000001</v>
      </c>
      <c r="AP43" s="182">
        <f>+SUM(EJ43:EL43)</f>
        <v>187.38929381000003</v>
      </c>
      <c r="AQ43" s="182">
        <f>+SUM(EM43:EO43)</f>
        <v>112.31122034999999</v>
      </c>
      <c r="AR43" s="182">
        <f>+SUM(EP43:ER43)</f>
        <v>223.42391672000002</v>
      </c>
      <c r="AS43" s="183">
        <f>+SUM(ES43:EU43)</f>
        <v>114.08712592000001</v>
      </c>
      <c r="AT43" s="183">
        <f>+SUM(EV43:EX43)</f>
        <v>209.62520285333338</v>
      </c>
      <c r="AU43" s="183">
        <f t="shared" si="418"/>
        <v>112.6044746</v>
      </c>
      <c r="AV43" s="183">
        <f t="shared" si="419"/>
        <v>239.60210423999996</v>
      </c>
      <c r="AW43" s="183">
        <f t="shared" si="420"/>
        <v>104.31502666999998</v>
      </c>
      <c r="AX43" s="183">
        <f t="shared" si="421"/>
        <v>256.62769673999998</v>
      </c>
      <c r="AY43" s="183">
        <f t="shared" si="480"/>
        <v>95.567906690000001</v>
      </c>
      <c r="AZ43" s="183">
        <f t="shared" si="387"/>
        <v>263.71670372400001</v>
      </c>
      <c r="BA43" s="183">
        <f t="shared" si="70"/>
        <v>89.806298029999994</v>
      </c>
      <c r="BB43" s="183">
        <f t="shared" si="71"/>
        <v>297.68507044199998</v>
      </c>
      <c r="BC43" s="183">
        <f t="shared" si="388"/>
        <v>173.82559703999999</v>
      </c>
      <c r="BD43" s="183">
        <f t="shared" si="389"/>
        <v>210.9950638</v>
      </c>
      <c r="BE43" s="183">
        <f t="shared" si="390"/>
        <v>240.20122825999997</v>
      </c>
      <c r="BF43" s="183">
        <f t="shared" si="391"/>
        <v>175.04885760000002</v>
      </c>
      <c r="BG43" s="178">
        <f t="shared" ref="BG43" si="481">+BG44+BG45+BG46</f>
        <v>5.163123E-2</v>
      </c>
      <c r="BH43" s="178">
        <f t="shared" ref="BH43:DB43" si="482">+BH44+BH45+BH46</f>
        <v>19.02180972</v>
      </c>
      <c r="BI43" s="178">
        <f t="shared" si="482"/>
        <v>3.1648548200000004</v>
      </c>
      <c r="BJ43" s="178">
        <f t="shared" si="482"/>
        <v>64.515782140611194</v>
      </c>
      <c r="BK43" s="178">
        <f t="shared" si="482"/>
        <v>78.493985404962885</v>
      </c>
      <c r="BL43" s="178">
        <f t="shared" si="482"/>
        <v>31.493587452160593</v>
      </c>
      <c r="BM43" s="178">
        <f t="shared" si="482"/>
        <v>3.7936866199999999</v>
      </c>
      <c r="BN43" s="178">
        <f t="shared" si="482"/>
        <v>17.780928808957384</v>
      </c>
      <c r="BO43" s="178">
        <f t="shared" si="482"/>
        <v>5.6615058999999999</v>
      </c>
      <c r="BP43" s="178">
        <f t="shared" si="482"/>
        <v>67.890296479999989</v>
      </c>
      <c r="BQ43" s="178">
        <f t="shared" si="482"/>
        <v>55.791920179999991</v>
      </c>
      <c r="BR43" s="178">
        <f t="shared" si="482"/>
        <v>61.724879540000003</v>
      </c>
      <c r="BS43" s="178">
        <f t="shared" si="482"/>
        <v>7.9585212300000006</v>
      </c>
      <c r="BT43" s="178">
        <f t="shared" si="482"/>
        <v>22.752855620000002</v>
      </c>
      <c r="BU43" s="178">
        <f t="shared" si="482"/>
        <v>9.6912556500000004</v>
      </c>
      <c r="BV43" s="178">
        <f t="shared" si="482"/>
        <v>81.176364226619881</v>
      </c>
      <c r="BW43" s="178">
        <f t="shared" si="482"/>
        <v>88.556930290000011</v>
      </c>
      <c r="BX43" s="178">
        <f t="shared" si="482"/>
        <v>38.89453027332199</v>
      </c>
      <c r="BY43" s="178">
        <f t="shared" si="482"/>
        <v>12.340073649999999</v>
      </c>
      <c r="BZ43" s="178">
        <f t="shared" si="482"/>
        <v>28.168373520000003</v>
      </c>
      <c r="CA43" s="178">
        <f t="shared" si="482"/>
        <v>18.944916970000001</v>
      </c>
      <c r="CB43" s="178">
        <f t="shared" si="482"/>
        <v>85.715497099999993</v>
      </c>
      <c r="CC43" s="178">
        <f t="shared" si="482"/>
        <v>95.466709800000004</v>
      </c>
      <c r="CD43" s="178">
        <f t="shared" si="482"/>
        <v>42.328412610000008</v>
      </c>
      <c r="CE43" s="178">
        <f t="shared" si="482"/>
        <v>16.760606993339206</v>
      </c>
      <c r="CF43" s="178">
        <f t="shared" si="482"/>
        <v>31.264323008650539</v>
      </c>
      <c r="CG43" s="178">
        <f t="shared" si="482"/>
        <v>23.536876970000002</v>
      </c>
      <c r="CH43" s="178">
        <f t="shared" si="482"/>
        <v>85.629584599999987</v>
      </c>
      <c r="CI43" s="178">
        <f t="shared" si="482"/>
        <v>98.413515989999993</v>
      </c>
      <c r="CJ43" s="178">
        <f t="shared" si="482"/>
        <v>46.150456200000001</v>
      </c>
      <c r="CK43" s="178">
        <f t="shared" si="482"/>
        <v>22.319040289999997</v>
      </c>
      <c r="CL43" s="178">
        <f t="shared" si="482"/>
        <v>31.305206853322815</v>
      </c>
      <c r="CM43" s="178">
        <f t="shared" si="482"/>
        <v>30.261458640015402</v>
      </c>
      <c r="CN43" s="178">
        <f t="shared" si="482"/>
        <v>89.58541148556327</v>
      </c>
      <c r="CO43" s="178">
        <f t="shared" si="482"/>
        <v>98.625465573319261</v>
      </c>
      <c r="CP43" s="178">
        <f t="shared" si="482"/>
        <v>46.289875922218229</v>
      </c>
      <c r="CQ43" s="178">
        <f t="shared" si="482"/>
        <v>22.555419456688007</v>
      </c>
      <c r="CR43" s="178">
        <f t="shared" si="482"/>
        <v>31.241873520000002</v>
      </c>
      <c r="CS43" s="178">
        <f t="shared" si="482"/>
        <v>30.006293120549309</v>
      </c>
      <c r="CT43" s="178">
        <f t="shared" si="482"/>
        <v>89.412655930000014</v>
      </c>
      <c r="CU43" s="178">
        <f t="shared" si="482"/>
        <v>98.049740236759035</v>
      </c>
      <c r="CV43" s="178">
        <f t="shared" si="482"/>
        <v>35.403601200000018</v>
      </c>
      <c r="CW43" s="178">
        <f t="shared" si="482"/>
        <v>22.285131294767687</v>
      </c>
      <c r="CX43" s="178">
        <f t="shared" si="482"/>
        <v>31.241873520000002</v>
      </c>
      <c r="CY43" s="178">
        <f t="shared" si="482"/>
        <v>29.926316150000002</v>
      </c>
      <c r="CZ43" s="178">
        <f t="shared" si="482"/>
        <v>89.326743430000008</v>
      </c>
      <c r="DA43" s="178">
        <f t="shared" si="482"/>
        <v>97.779515989999993</v>
      </c>
      <c r="DB43" s="178">
        <f t="shared" si="482"/>
        <v>35.041243146763499</v>
      </c>
      <c r="DC43" s="178">
        <f t="shared" ref="DC43:DH43" si="483">+DC44+DC45+DC46</f>
        <v>22.104259039999995</v>
      </c>
      <c r="DD43" s="178">
        <f t="shared" si="483"/>
        <v>32.329373520000004</v>
      </c>
      <c r="DE43" s="178">
        <f t="shared" si="483"/>
        <v>29.919138650000001</v>
      </c>
      <c r="DF43" s="178">
        <f t="shared" si="483"/>
        <v>81.962826759999999</v>
      </c>
      <c r="DG43" s="178">
        <f t="shared" si="483"/>
        <v>97.629515990000002</v>
      </c>
      <c r="DH43" s="178">
        <f t="shared" si="483"/>
        <v>36.67533495</v>
      </c>
      <c r="DI43" s="178">
        <f t="shared" ref="DI43:EW43" si="484">+DI44+DI45+DI46</f>
        <v>22.104259039999995</v>
      </c>
      <c r="DJ43" s="178">
        <f t="shared" si="484"/>
        <v>32.716123520000004</v>
      </c>
      <c r="DK43" s="178">
        <f t="shared" si="484"/>
        <v>37.00490361</v>
      </c>
      <c r="DL43" s="178">
        <f t="shared" si="484"/>
        <v>81.827493430000004</v>
      </c>
      <c r="DM43" s="178">
        <f t="shared" si="484"/>
        <v>92.413520309999981</v>
      </c>
      <c r="DN43" s="178">
        <f t="shared" si="484"/>
        <v>37.585334950000004</v>
      </c>
      <c r="DO43" s="178">
        <f t="shared" si="484"/>
        <v>23.909509039999996</v>
      </c>
      <c r="DP43" s="178">
        <f t="shared" si="484"/>
        <v>35.222123520000004</v>
      </c>
      <c r="DQ43" s="178">
        <f t="shared" si="484"/>
        <v>41.329045280000003</v>
      </c>
      <c r="DR43" s="178">
        <f t="shared" si="484"/>
        <v>82.335576760000009</v>
      </c>
      <c r="DS43" s="178">
        <f t="shared" si="484"/>
        <v>93.458781889999983</v>
      </c>
      <c r="DT43" s="178">
        <f t="shared" si="484"/>
        <v>34.312834950000003</v>
      </c>
      <c r="DU43" s="178">
        <f t="shared" si="484"/>
        <v>23.909509039999996</v>
      </c>
      <c r="DV43" s="178">
        <f t="shared" si="484"/>
        <v>35.471872240000003</v>
      </c>
      <c r="DW43" s="178">
        <f t="shared" si="484"/>
        <v>37.212320700000006</v>
      </c>
      <c r="DX43" s="178">
        <f t="shared" si="484"/>
        <v>81.827493430000004</v>
      </c>
      <c r="DY43" s="178">
        <f t="shared" si="484"/>
        <v>86.195364619999992</v>
      </c>
      <c r="DZ43" s="178">
        <f t="shared" si="484"/>
        <v>37.58337495</v>
      </c>
      <c r="EA43" s="178">
        <f t="shared" si="484"/>
        <v>24.343164589999997</v>
      </c>
      <c r="EB43" s="178">
        <f t="shared" si="484"/>
        <v>34.134623519999998</v>
      </c>
      <c r="EC43" s="178">
        <f t="shared" si="484"/>
        <v>37.445520699999996</v>
      </c>
      <c r="ED43" s="178">
        <f t="shared" si="484"/>
        <v>82.166930930000007</v>
      </c>
      <c r="EE43" s="178">
        <f t="shared" si="484"/>
        <v>78.971282290000019</v>
      </c>
      <c r="EF43" s="178">
        <f t="shared" si="484"/>
        <v>36.837914890000015</v>
      </c>
      <c r="EG43" s="178">
        <f t="shared" si="484"/>
        <v>24.048259039999998</v>
      </c>
      <c r="EH43" s="178">
        <f t="shared" si="484"/>
        <v>35.117706850000012</v>
      </c>
      <c r="EI43" s="178">
        <f t="shared" si="484"/>
        <v>44.757387789999996</v>
      </c>
      <c r="EJ43" s="178">
        <f t="shared" si="484"/>
        <v>81.827493430000004</v>
      </c>
      <c r="EK43" s="178">
        <f t="shared" si="484"/>
        <v>69.855117440000015</v>
      </c>
      <c r="EL43" s="178">
        <f t="shared" si="484"/>
        <v>35.70668294</v>
      </c>
      <c r="EM43" s="178">
        <f t="shared" si="484"/>
        <v>25.604259039999999</v>
      </c>
      <c r="EN43" s="178">
        <f t="shared" si="484"/>
        <v>37.918373519999996</v>
      </c>
      <c r="EO43" s="178">
        <f t="shared" si="484"/>
        <v>48.788587790000001</v>
      </c>
      <c r="EP43" s="178">
        <f t="shared" si="484"/>
        <v>81.575168339999991</v>
      </c>
      <c r="EQ43" s="178">
        <f t="shared" si="484"/>
        <v>66.492219760000012</v>
      </c>
      <c r="ER43" s="178">
        <f t="shared" si="484"/>
        <v>75.356528620000006</v>
      </c>
      <c r="ES43" s="178">
        <f t="shared" si="484"/>
        <v>28.714298880000001</v>
      </c>
      <c r="ET43" s="178">
        <f t="shared" si="484"/>
        <v>38.05159290000001</v>
      </c>
      <c r="EU43" s="178">
        <f t="shared" si="484"/>
        <v>47.321234140000001</v>
      </c>
      <c r="EV43" s="178">
        <f t="shared" si="484"/>
        <v>81.357301963333342</v>
      </c>
      <c r="EW43" s="178">
        <f t="shared" si="484"/>
        <v>53.773991370000005</v>
      </c>
      <c r="EX43" s="178">
        <f t="shared" ref="EX43:FJ43" si="485">+EX44+EX45+EX46</f>
        <v>74.493909520000017</v>
      </c>
      <c r="EY43" s="178">
        <f t="shared" si="485"/>
        <v>28.185000219999999</v>
      </c>
      <c r="EZ43" s="178">
        <f t="shared" si="485"/>
        <v>40.164985599999994</v>
      </c>
      <c r="FA43" s="178">
        <f t="shared" si="485"/>
        <v>44.25448878000001</v>
      </c>
      <c r="FB43" s="178">
        <f t="shared" si="485"/>
        <v>116.39397323</v>
      </c>
      <c r="FC43" s="178">
        <f t="shared" si="485"/>
        <v>49.844653309999998</v>
      </c>
      <c r="FD43" s="178">
        <f t="shared" si="485"/>
        <v>73.36347769999999</v>
      </c>
      <c r="FE43" s="178">
        <f t="shared" si="485"/>
        <v>27.397443080000002</v>
      </c>
      <c r="FF43" s="178">
        <f t="shared" si="485"/>
        <v>37.629065579999995</v>
      </c>
      <c r="FG43" s="178">
        <f t="shared" si="485"/>
        <v>39.288518009999997</v>
      </c>
      <c r="FH43" s="178">
        <f t="shared" si="485"/>
        <v>139.89107792999997</v>
      </c>
      <c r="FI43" s="178">
        <f t="shared" si="485"/>
        <v>45.111352320000002</v>
      </c>
      <c r="FJ43" s="178">
        <f t="shared" si="485"/>
        <v>71.625266490000001</v>
      </c>
      <c r="FK43" s="178">
        <f t="shared" ref="FK43:FM43" si="486">+FK44+FK45+FK46</f>
        <v>25.902800679999999</v>
      </c>
      <c r="FL43" s="178">
        <f t="shared" si="486"/>
        <v>29.745003700000002</v>
      </c>
      <c r="FM43" s="178">
        <f t="shared" si="486"/>
        <v>39.920102310000004</v>
      </c>
      <c r="FN43" s="178">
        <f t="shared" ref="FN43:FO43" si="487">+FN44+FN45+FN46</f>
        <v>133.237661944</v>
      </c>
      <c r="FO43" s="178">
        <f t="shared" si="487"/>
        <v>59.700324850000001</v>
      </c>
      <c r="FP43" s="178">
        <f t="shared" ref="FP43" si="488">+FP44+FP45+FP46</f>
        <v>70.778716930000016</v>
      </c>
      <c r="FQ43" s="178">
        <f t="shared" ref="FQ43" si="489">+FQ44+FQ45+FQ46</f>
        <v>24.69290032</v>
      </c>
      <c r="FR43" s="178">
        <f t="shared" ref="FR43" si="490">+FR44+FR45+FR46</f>
        <v>31.11550338</v>
      </c>
      <c r="FS43" s="178">
        <f t="shared" ref="FS43" si="491">+FS44+FS45+FS46</f>
        <v>33.997894330000001</v>
      </c>
      <c r="FT43" s="178">
        <f t="shared" ref="FT43" si="492">+FT44+FT45+FT46</f>
        <v>151.19634416999997</v>
      </c>
      <c r="FU43" s="178">
        <f t="shared" ref="FU43" si="493">+FU44+FU45+FU46</f>
        <v>79.68106243199999</v>
      </c>
      <c r="FV43" s="178">
        <f t="shared" ref="FV43" si="494">+FV44+FV45+FV46</f>
        <v>66.807663840000004</v>
      </c>
      <c r="FW43" s="178">
        <f t="shared" ref="FW43" si="495">+FW44+FW45+FW46</f>
        <v>22.436447299999998</v>
      </c>
      <c r="FX43" s="178">
        <f t="shared" ref="FX43" si="496">+FX44+FX45+FX46</f>
        <v>27.102083480000005</v>
      </c>
      <c r="FY43" s="178">
        <f t="shared" ref="FY43" si="497">+FY44+FY45+FY46</f>
        <v>28.294296280000001</v>
      </c>
      <c r="FZ43" s="178">
        <f t="shared" ref="FZ43" si="498">+FZ44+FZ45+FZ46</f>
        <v>118.42921727999999</v>
      </c>
      <c r="GA43" s="178">
        <f t="shared" ref="GA43:GB43" si="499">+GA44+GA45+GA46</f>
        <v>129.52395958</v>
      </c>
      <c r="GB43" s="178">
        <f t="shared" si="499"/>
        <v>66.482065940000012</v>
      </c>
      <c r="GC43" s="178">
        <f t="shared" ref="GC43" si="500">+GC44+GC45+GC46</f>
        <v>14.989038279999999</v>
      </c>
      <c r="GD43" s="178">
        <f t="shared" ref="GD43" si="501">+GD44+GD45+GD46</f>
        <v>63.367817289999998</v>
      </c>
      <c r="GE43" s="178">
        <f t="shared" ref="GE43" si="502">+GE44+GE45+GE46</f>
        <v>39.521162509999996</v>
      </c>
      <c r="GF43" s="178">
        <f t="shared" ref="GF43:GG43" si="503">+GF44+GF45+GF46</f>
        <v>137.31224845999998</v>
      </c>
      <c r="GG43" s="178">
        <f t="shared" si="503"/>
        <v>100.56469086</v>
      </c>
      <c r="GH43" s="178">
        <f t="shared" ref="GH43:GI43" si="504">+GH44+GH45+GH46</f>
        <v>61.955461240000012</v>
      </c>
      <c r="GI43" s="178">
        <f t="shared" si="504"/>
        <v>12.528705499999999</v>
      </c>
    </row>
    <row r="44" spans="2:191">
      <c r="B44" s="186">
        <v>213211</v>
      </c>
      <c r="C44" s="221" t="s">
        <v>108</v>
      </c>
      <c r="D44" s="182">
        <f t="shared" si="256"/>
        <v>16.2731995049629</v>
      </c>
      <c r="E44" s="182">
        <f t="shared" si="257"/>
        <v>0</v>
      </c>
      <c r="F44" s="182">
        <f t="shared" si="258"/>
        <v>2.2449488650536163E-2</v>
      </c>
      <c r="G44" s="182">
        <f t="shared" si="259"/>
        <v>0.3889166667634919</v>
      </c>
      <c r="H44" s="182">
        <f t="shared" ref="H44:H46" si="505">+SUM(DC44:DN44)</f>
        <v>0.13533332999999823</v>
      </c>
      <c r="I44" s="182">
        <f t="shared" ref="I44:I46" si="506">+SUM(DO44:DZ44)</f>
        <v>0.96882033000000201</v>
      </c>
      <c r="J44" s="182">
        <f t="shared" ref="J44:J46" si="507">+SUM(EA44:EL44)</f>
        <v>0.43134</v>
      </c>
      <c r="K44" s="182">
        <f t="shared" ref="K44:K46" si="508">+SUM(EM44:EX44)</f>
        <v>2.2156842699999979</v>
      </c>
      <c r="L44" s="182">
        <f t="shared" si="417"/>
        <v>14.595878789999999</v>
      </c>
      <c r="M44" s="182">
        <f t="shared" si="282"/>
        <v>20.516275534000002</v>
      </c>
      <c r="N44" s="182">
        <f t="shared" si="385"/>
        <v>18.01734218</v>
      </c>
      <c r="O44" s="182">
        <f t="shared" si="54"/>
        <v>16.249092220000001</v>
      </c>
      <c r="P44" s="182">
        <f t="shared" si="55"/>
        <v>2.4107284962899982E-2</v>
      </c>
      <c r="Q44" s="182">
        <f t="shared" si="56"/>
        <v>0</v>
      </c>
      <c r="R44" s="182">
        <f t="shared" si="57"/>
        <v>0</v>
      </c>
      <c r="S44" s="182">
        <f t="shared" si="58"/>
        <v>0</v>
      </c>
      <c r="T44" s="182">
        <f t="shared" si="59"/>
        <v>0</v>
      </c>
      <c r="U44" s="182">
        <f t="shared" si="60"/>
        <v>0</v>
      </c>
      <c r="V44" s="182">
        <f t="shared" si="61"/>
        <v>0</v>
      </c>
      <c r="W44" s="182">
        <f t="shared" si="62"/>
        <v>2.2449488650536163E-2</v>
      </c>
      <c r="X44" s="182">
        <f t="shared" si="63"/>
        <v>0</v>
      </c>
      <c r="Y44" s="182">
        <f t="shared" si="64"/>
        <v>0</v>
      </c>
      <c r="Z44" s="182">
        <f t="shared" si="65"/>
        <v>0</v>
      </c>
      <c r="AA44" s="182">
        <f t="shared" si="66"/>
        <v>0</v>
      </c>
      <c r="AB44" s="182">
        <f t="shared" si="67"/>
        <v>0</v>
      </c>
      <c r="AC44" s="182">
        <f t="shared" si="68"/>
        <v>0</v>
      </c>
      <c r="AD44" s="182">
        <f t="shared" si="69"/>
        <v>0.3889166667634919</v>
      </c>
      <c r="AE44" s="182">
        <f t="shared" ref="AE44:AE46" si="509">+SUM(DC44:DE44)</f>
        <v>0</v>
      </c>
      <c r="AF44" s="182">
        <f t="shared" ref="AF44:AF46" si="510">+SUM(DF44:DH44)</f>
        <v>0.13533332999999823</v>
      </c>
      <c r="AG44" s="182">
        <f t="shared" ref="AG44:AG46" si="511">+SUM(DI44:DK44)</f>
        <v>0</v>
      </c>
      <c r="AH44" s="182">
        <f t="shared" ref="AH44:AH46" si="512">+SUM(DL44:DN44)</f>
        <v>0</v>
      </c>
      <c r="AI44" s="182">
        <f t="shared" ref="AI44:AI46" si="513">+SUM(DO44:DQ44)</f>
        <v>0</v>
      </c>
      <c r="AJ44" s="182">
        <f t="shared" ref="AJ44:AJ46" si="514">+SUM(DR44:DT44)</f>
        <v>0.71907160999999942</v>
      </c>
      <c r="AK44" s="182">
        <f t="shared" ref="AK44:AK46" si="515">+SUM(DU44:DW44)</f>
        <v>0.24974872000000253</v>
      </c>
      <c r="AL44" s="182">
        <f t="shared" ref="AL44:AL46" si="516">+SUM(DX44:DZ44)</f>
        <v>0</v>
      </c>
      <c r="AM44" s="182">
        <f t="shared" ref="AM44:AM46" si="517">+SUM(EA44:EC44)</f>
        <v>0</v>
      </c>
      <c r="AN44" s="182">
        <f t="shared" ref="AN44:AN46" si="518">+SUM(ED44:EF44)</f>
        <v>0.43134</v>
      </c>
      <c r="AO44" s="182">
        <f t="shared" ref="AO44:AO46" si="519">+SUM(EG44:EI44)</f>
        <v>0</v>
      </c>
      <c r="AP44" s="182">
        <f t="shared" ref="AP44:AP46" si="520">+SUM(EJ44:EL44)</f>
        <v>0</v>
      </c>
      <c r="AQ44" s="182">
        <f t="shared" ref="AQ44:AQ46" si="521">+SUM(EM44:EO44)</f>
        <v>0</v>
      </c>
      <c r="AR44" s="182">
        <f t="shared" ref="AR44:AR46" si="522">+SUM(EP44:ER44)</f>
        <v>0.13228365999999842</v>
      </c>
      <c r="AS44" s="183">
        <f t="shared" ref="AS44:AS46" si="523">+SUM(ES44:EU44)</f>
        <v>2.0567567699999993</v>
      </c>
      <c r="AT44" s="183">
        <f t="shared" ref="AT44:AT46" si="524">+SUM(EV44:EX44)</f>
        <v>2.6643839999999998E-2</v>
      </c>
      <c r="AU44" s="183">
        <f t="shared" si="418"/>
        <v>4.0880263400000016</v>
      </c>
      <c r="AV44" s="183">
        <f t="shared" si="419"/>
        <v>0.92169017999999925</v>
      </c>
      <c r="AW44" s="183">
        <f t="shared" si="420"/>
        <v>3.9709208899999999</v>
      </c>
      <c r="AX44" s="183">
        <f t="shared" si="421"/>
        <v>5.6152413799999996</v>
      </c>
      <c r="AY44" s="183">
        <f t="shared" si="480"/>
        <v>3.9640130099999999</v>
      </c>
      <c r="AZ44" s="183">
        <f t="shared" si="387"/>
        <v>6.7175373840000017</v>
      </c>
      <c r="BA44" s="183">
        <f t="shared" si="70"/>
        <v>3.9640130099999995</v>
      </c>
      <c r="BB44" s="183">
        <f t="shared" si="71"/>
        <v>5.8707121300000003</v>
      </c>
      <c r="BC44" s="183">
        <f t="shared" si="388"/>
        <v>7.0320678900000004</v>
      </c>
      <c r="BD44" s="183">
        <f t="shared" si="389"/>
        <v>1.0344072900000001</v>
      </c>
      <c r="BE44" s="183">
        <f t="shared" si="390"/>
        <v>7.1482097499999995</v>
      </c>
      <c r="BF44" s="183">
        <f t="shared" si="391"/>
        <v>1.0344072900000001</v>
      </c>
      <c r="BG44" s="178">
        <f>+'[1]3.ConGG'!AC64</f>
        <v>0</v>
      </c>
      <c r="BH44" s="178">
        <f>+'[1]3.ConGG'!AD64</f>
        <v>0</v>
      </c>
      <c r="BI44" s="178">
        <f>+'[1]3.ConGG'!AE64</f>
        <v>0</v>
      </c>
      <c r="BJ44" s="178">
        <f>+'[1]3.ConGG'!AF64</f>
        <v>0</v>
      </c>
      <c r="BK44" s="178">
        <f>+'[1]3.ConGG'!AG64</f>
        <v>2.4107284962899982E-2</v>
      </c>
      <c r="BL44" s="178">
        <f>+'[1]3.ConGG'!AH64</f>
        <v>0</v>
      </c>
      <c r="BM44" s="178">
        <f>+'[1]3.ConGG'!AI64</f>
        <v>0</v>
      </c>
      <c r="BN44" s="178">
        <f>+'[1]3.ConGG'!AJ64</f>
        <v>0</v>
      </c>
      <c r="BO44" s="178">
        <f>+'[1]3.ConGG'!AK64</f>
        <v>0</v>
      </c>
      <c r="BP44" s="178">
        <f>+'[1]3.ConGG'!AL64</f>
        <v>0</v>
      </c>
      <c r="BQ44" s="178">
        <f>+'[1]3.ConGG'!AM64</f>
        <v>0</v>
      </c>
      <c r="BR44" s="178">
        <f>+'[1]3.ConGG'!AN64</f>
        <v>0</v>
      </c>
      <c r="BS44" s="178">
        <f>+'[1]3.ConGG'!AO64</f>
        <v>0</v>
      </c>
      <c r="BT44" s="178">
        <f>+'[1]3.ConGG'!AP64</f>
        <v>0</v>
      </c>
      <c r="BU44" s="178">
        <f>+'[1]3.ConGG'!AQ64</f>
        <v>0</v>
      </c>
      <c r="BV44" s="178">
        <f>+'[1]3.ConGG'!AR64</f>
        <v>0</v>
      </c>
      <c r="BW44" s="178">
        <f>+'[1]3.ConGG'!AS64</f>
        <v>0</v>
      </c>
      <c r="BX44" s="178">
        <f>+'[1]3.ConGG'!AT64</f>
        <v>0</v>
      </c>
      <c r="BY44" s="178">
        <f>+'[1]3.ConGG'!AU64</f>
        <v>0</v>
      </c>
      <c r="BZ44" s="178">
        <f>+'[1]3.ConGG'!AV64</f>
        <v>0</v>
      </c>
      <c r="CA44" s="178">
        <f>+'[1]3.ConGG'!AW64</f>
        <v>0</v>
      </c>
      <c r="CB44" s="178">
        <f>+'[1]3.ConGG'!AX64</f>
        <v>0</v>
      </c>
      <c r="CC44" s="178">
        <f>+'[1]3.ConGG'!AY64</f>
        <v>0</v>
      </c>
      <c r="CD44" s="178">
        <f>+'[1]3.ConGG'!AZ64</f>
        <v>0</v>
      </c>
      <c r="CE44" s="178">
        <f>+'[1]3.ConGG'!BA64</f>
        <v>0</v>
      </c>
      <c r="CF44" s="178">
        <f>+'[1]3.ConGG'!BB64</f>
        <v>2.2449488650536163E-2</v>
      </c>
      <c r="CG44" s="178">
        <f>+'[1]3.ConGG'!BC64</f>
        <v>0</v>
      </c>
      <c r="CH44" s="178">
        <f>+'[1]3.ConGG'!BD64</f>
        <v>0</v>
      </c>
      <c r="CI44" s="178">
        <f>+'[1]3.ConGG'!BE64</f>
        <v>0</v>
      </c>
      <c r="CJ44" s="178">
        <f>+'[1]3.ConGG'!BF64</f>
        <v>0</v>
      </c>
      <c r="CK44" s="178">
        <f>+'[1]3.ConGG'!BG64</f>
        <v>0</v>
      </c>
      <c r="CL44" s="178">
        <f>+'[1]3.ConGG'!BH64</f>
        <v>0</v>
      </c>
      <c r="CM44" s="178">
        <f>+'[1]3.ConGG'!BI64</f>
        <v>0</v>
      </c>
      <c r="CN44" s="178">
        <f>+'[1]3.ConGG'!BJ64</f>
        <v>0</v>
      </c>
      <c r="CO44" s="178">
        <f>+'[1]3.ConGG'!BK64</f>
        <v>0</v>
      </c>
      <c r="CP44" s="178">
        <f>+'[1]3.ConGG'!BL64</f>
        <v>0</v>
      </c>
      <c r="CQ44" s="178">
        <f>+'[1]3.ConGG'!BM64</f>
        <v>0</v>
      </c>
      <c r="CR44" s="178">
        <f>+'[1]3.ConGG'!BN64</f>
        <v>0</v>
      </c>
      <c r="CS44" s="178">
        <f>+'[1]3.ConGG'!BO64</f>
        <v>0</v>
      </c>
      <c r="CT44" s="178">
        <f>+'[1]3.ConGG'!BP64</f>
        <v>0</v>
      </c>
      <c r="CU44" s="178">
        <f>+'[1]3.ConGG'!BQ64</f>
        <v>0</v>
      </c>
      <c r="CV44" s="178">
        <f>+'[1]3.ConGG'!BR64</f>
        <v>0</v>
      </c>
      <c r="CW44" s="178">
        <f>+'[1]3.ConGG'!BS64</f>
        <v>0</v>
      </c>
      <c r="CX44" s="178">
        <f>+'[1]3.ConGG'!BT64</f>
        <v>0</v>
      </c>
      <c r="CY44" s="178">
        <f>+'[1]3.ConGG'!BU64</f>
        <v>0</v>
      </c>
      <c r="CZ44" s="178">
        <f>+'[1]3.ConGG'!BV64</f>
        <v>0</v>
      </c>
      <c r="DA44" s="178">
        <f>+'[1]3.ConGG'!BW64</f>
        <v>0</v>
      </c>
      <c r="DB44" s="178">
        <f>+'[1]3.ConGG'!BX64</f>
        <v>0.3889166667634919</v>
      </c>
      <c r="DC44" s="178">
        <f>+'[1]3.ConGG'!BY64</f>
        <v>0</v>
      </c>
      <c r="DD44" s="178">
        <f>+'[1]3.ConGG'!BZ64</f>
        <v>0</v>
      </c>
      <c r="DE44" s="178">
        <f>+'[1]3.ConGG'!CA64</f>
        <v>0</v>
      </c>
      <c r="DF44" s="178">
        <f>+'[1]3.ConGG'!CB64</f>
        <v>0.13533332999999823</v>
      </c>
      <c r="DG44" s="178">
        <f>+'[1]3.ConGG'!CC64</f>
        <v>0</v>
      </c>
      <c r="DH44" s="178">
        <f>+'[1]3.ConGG'!CD64</f>
        <v>0</v>
      </c>
      <c r="DI44" s="178">
        <f>+'[1]3.ConGG'!CE64</f>
        <v>0</v>
      </c>
      <c r="DJ44" s="178">
        <f>+'[1]3.ConGG'!CF64</f>
        <v>0</v>
      </c>
      <c r="DK44" s="178">
        <f>+'[1]3.ConGG'!CG64</f>
        <v>0</v>
      </c>
      <c r="DL44" s="178">
        <f>+'[1]3.ConGG'!CH64</f>
        <v>0</v>
      </c>
      <c r="DM44" s="178">
        <f>+'[1]3.ConGG'!CI64</f>
        <v>0</v>
      </c>
      <c r="DN44" s="178">
        <f>+'[1]3.ConGG'!CJ64</f>
        <v>0</v>
      </c>
      <c r="DO44" s="178">
        <f>+'[1]3.ConGG'!CK64</f>
        <v>0</v>
      </c>
      <c r="DP44" s="178">
        <f>+'[1]3.ConGG'!CL64</f>
        <v>0</v>
      </c>
      <c r="DQ44" s="178">
        <f>+'[1]3.ConGG'!CM64</f>
        <v>0</v>
      </c>
      <c r="DR44" s="178">
        <f>+'[1]3.ConGG'!CN64</f>
        <v>0</v>
      </c>
      <c r="DS44" s="178">
        <f>+'[1]3.ConGG'!CO64</f>
        <v>0.71907160999999942</v>
      </c>
      <c r="DT44" s="178">
        <f>+'[1]3.ConGG'!CP64</f>
        <v>0</v>
      </c>
      <c r="DU44" s="178">
        <f>+'[1]3.ConGG'!CQ64</f>
        <v>0</v>
      </c>
      <c r="DV44" s="178">
        <f>+'[1]3.ConGG'!CR64</f>
        <v>0.24974872000000253</v>
      </c>
      <c r="DW44" s="178">
        <f>+'[1]3.ConGG'!CS64</f>
        <v>0</v>
      </c>
      <c r="DX44" s="178">
        <f>+'[1]3.ConGG'!CT64</f>
        <v>0</v>
      </c>
      <c r="DY44" s="178">
        <f>+'[1]3.ConGG'!CU64</f>
        <v>0</v>
      </c>
      <c r="DZ44" s="178">
        <f>+'[1]3.ConGG'!CV64</f>
        <v>0</v>
      </c>
      <c r="EA44" s="178">
        <f>+'[1]3.ConGG'!CW64</f>
        <v>0</v>
      </c>
      <c r="EB44" s="178">
        <f>+'[1]3.ConGG'!CX64</f>
        <v>0</v>
      </c>
      <c r="EC44" s="178">
        <f>+'[1]3.ConGG'!CY64</f>
        <v>0</v>
      </c>
      <c r="ED44" s="178">
        <f>+'[1]3.ConGG'!CZ64</f>
        <v>0</v>
      </c>
      <c r="EE44" s="178">
        <f>+'[1]3.ConGG'!DA64</f>
        <v>0.43134</v>
      </c>
      <c r="EF44" s="178">
        <f>+'[1]3.ConGG'!DB64</f>
        <v>0</v>
      </c>
      <c r="EG44" s="178">
        <f>+'[1]3.ConGG'!DC64</f>
        <v>0</v>
      </c>
      <c r="EH44" s="178">
        <f>+'[1]3.ConGG'!DD64</f>
        <v>0</v>
      </c>
      <c r="EI44" s="178">
        <f>+'[1]3.ConGG'!DE64</f>
        <v>0</v>
      </c>
      <c r="EJ44" s="178">
        <f>+'[1]3.ConGG'!DF64</f>
        <v>0</v>
      </c>
      <c r="EK44" s="178">
        <f>+'[1]3.ConGG'!DG64</f>
        <v>0</v>
      </c>
      <c r="EL44" s="178">
        <f>+'[1]3.ConGG'!DH64</f>
        <v>0</v>
      </c>
      <c r="EM44" s="178">
        <f>+'[1]3.ConGG'!DI64</f>
        <v>0</v>
      </c>
      <c r="EN44" s="178">
        <f>+'[1]3.ConGG'!DJ64</f>
        <v>0</v>
      </c>
      <c r="EO44" s="178">
        <f>+'[1]3.ConGG'!DK64</f>
        <v>0</v>
      </c>
      <c r="EP44" s="178">
        <f>+'[1]3.ConGG'!DL64</f>
        <v>0</v>
      </c>
      <c r="EQ44" s="178">
        <f>+'[1]3.ConGG'!DM64</f>
        <v>4.4669129999998954E-2</v>
      </c>
      <c r="ER44" s="178">
        <f>+'[1]3.ConGG'!DN64</f>
        <v>8.7614529999999469E-2</v>
      </c>
      <c r="ES44" s="178">
        <f>+'[1]3.ConGG'!DO64</f>
        <v>1.9545158300000001</v>
      </c>
      <c r="ET44" s="178">
        <f>+'[1]3.ConGG'!DP64</f>
        <v>0.10224093999999948</v>
      </c>
      <c r="EU44" s="178">
        <f>+'[1]3.ConGG'!DQ64</f>
        <v>0</v>
      </c>
      <c r="EV44" s="178">
        <f>+'[1]3.ConGG'!DR64</f>
        <v>0</v>
      </c>
      <c r="EW44" s="178">
        <f>+'[1]3.ConGG'!DS64</f>
        <v>0</v>
      </c>
      <c r="EX44" s="178">
        <f>+'[1]3.ConGG'!DT64</f>
        <v>2.6643839999999998E-2</v>
      </c>
      <c r="EY44" s="178">
        <f>+'[1]3.ConGG'!DU64</f>
        <v>1.9545158300000001</v>
      </c>
      <c r="EZ44" s="178">
        <f>+'[1]3.ConGG'!DV64</f>
        <v>2.0094971799999999</v>
      </c>
      <c r="FA44" s="178">
        <f>+'[1]3.ConGG'!DW64</f>
        <v>0.12401333000000193</v>
      </c>
      <c r="FB44" s="178">
        <f>+'[1]3.ConGG'!DX64</f>
        <v>0</v>
      </c>
      <c r="FC44" s="178">
        <f>+'[1]3.ConGG'!DY64</f>
        <v>0.74867480000000008</v>
      </c>
      <c r="FD44" s="178">
        <f>+'[1]3.ConGG'!DZ64</f>
        <v>0.17301537999999911</v>
      </c>
      <c r="FE44" s="178">
        <f>+'[1]3.ConGG'!EA64</f>
        <v>1.9545158300000001</v>
      </c>
      <c r="FF44" s="178">
        <f>+'[1]3.ConGG'!EB64</f>
        <v>2.0164050599999999</v>
      </c>
      <c r="FG44" s="178">
        <f>+'[1]3.ConGG'!EC64</f>
        <v>0</v>
      </c>
      <c r="FH44" s="178">
        <f>+'[1]3.ConGG'!ED64</f>
        <v>4.696644319999999</v>
      </c>
      <c r="FI44" s="178">
        <f>+'[1]3.ConGG'!EE64</f>
        <v>0.77089035000000006</v>
      </c>
      <c r="FJ44" s="178">
        <f>+'[1]3.ConGG'!EF64</f>
        <v>0.14770671000000013</v>
      </c>
      <c r="FK44" s="178">
        <f>+'[1]3.ConGG'!EG64</f>
        <v>1.9545158300000001</v>
      </c>
      <c r="FL44" s="178">
        <f>+'[1]3.ConGG'!EH64</f>
        <v>2.0094971799999999</v>
      </c>
      <c r="FM44" s="178">
        <f>+'[1]3.ConGG'!EI64</f>
        <v>0</v>
      </c>
      <c r="FN44" s="178">
        <f>+'[1]3.ConGG'!EJ64</f>
        <v>5.9422187440000016</v>
      </c>
      <c r="FO44" s="178">
        <f>+'[1]3.ConGG'!EK64</f>
        <v>0.74867480000000008</v>
      </c>
      <c r="FP44" s="178">
        <f>+'[1]3.ConGG'!EL64</f>
        <v>2.6643839999999998E-2</v>
      </c>
      <c r="FQ44" s="178">
        <f>+'[1]3.ConGG'!EM64</f>
        <v>1.7682499599999999</v>
      </c>
      <c r="FR44" s="178">
        <f>+'[1]3.ConGG'!EN64</f>
        <v>2.1957630499999996</v>
      </c>
      <c r="FS44" s="178">
        <f>+'[1]3.ConGG'!EO64</f>
        <v>0</v>
      </c>
      <c r="FT44" s="178">
        <f>+'[1]3.ConGG'!EP64</f>
        <v>5.0225707100000001</v>
      </c>
      <c r="FU44" s="178">
        <f>+'[1]3.ConGG'!EQ64</f>
        <v>0.82149758000000006</v>
      </c>
      <c r="FV44" s="178">
        <f>+'[1]3.ConGG'!ER64</f>
        <v>2.6643839999999998E-2</v>
      </c>
      <c r="FW44" s="178">
        <f>+'[1]3.ConGG'!ES64</f>
        <v>1.9545158300000001</v>
      </c>
      <c r="FX44" s="178">
        <f>+'[1]3.ConGG'!ET64</f>
        <v>2.0094971799999999</v>
      </c>
      <c r="FY44" s="178">
        <f>+'[1]3.ConGG'!EU64</f>
        <v>0</v>
      </c>
      <c r="FZ44" s="178">
        <f>+'[1]3.ConGG'!EV64</f>
        <v>5.022570710000001</v>
      </c>
      <c r="GA44" s="178">
        <f>+'[1]3.ConGG'!EW64</f>
        <v>0.82149758000000006</v>
      </c>
      <c r="GB44" s="178">
        <f>+'[1]3.ConGG'!EX64</f>
        <v>2.6643839999999998E-2</v>
      </c>
      <c r="GC44" s="178">
        <f>+'[1]3.ConGG'!EY64</f>
        <v>0.18626587</v>
      </c>
      <c r="GD44" s="178">
        <f>+'[1]3.ConGG'!EZ64</f>
        <v>2.0094971799999999</v>
      </c>
      <c r="GE44" s="178">
        <f>+'[1]3.ConGG'!FA64</f>
        <v>0</v>
      </c>
      <c r="GF44" s="178">
        <f>+'[1]3.ConGG'!FB64</f>
        <v>5.13871257</v>
      </c>
      <c r="GG44" s="178">
        <f>+'[1]3.ConGG'!FC64</f>
        <v>0.82149758000000006</v>
      </c>
      <c r="GH44" s="178">
        <f>+'[1]3.ConGG'!FD64</f>
        <v>2.6643839999999998E-2</v>
      </c>
      <c r="GI44" s="178">
        <f>+'[1]3.ConGG'!FE64</f>
        <v>0.18626587</v>
      </c>
    </row>
    <row r="45" spans="2:191">
      <c r="B45" s="186">
        <v>213212</v>
      </c>
      <c r="C45" s="221" t="s">
        <v>132</v>
      </c>
      <c r="D45" s="182">
        <f t="shared" si="256"/>
        <v>0</v>
      </c>
      <c r="E45" s="182">
        <f t="shared" si="257"/>
        <v>0</v>
      </c>
      <c r="F45" s="182">
        <f t="shared" si="258"/>
        <v>0</v>
      </c>
      <c r="G45" s="182">
        <f t="shared" si="259"/>
        <v>0</v>
      </c>
      <c r="H45" s="182">
        <f t="shared" si="505"/>
        <v>0</v>
      </c>
      <c r="I45" s="182">
        <f t="shared" si="506"/>
        <v>0</v>
      </c>
      <c r="J45" s="182">
        <f t="shared" si="507"/>
        <v>0</v>
      </c>
      <c r="K45" s="182">
        <f t="shared" si="508"/>
        <v>0</v>
      </c>
      <c r="L45" s="182">
        <f t="shared" si="417"/>
        <v>0</v>
      </c>
      <c r="M45" s="182">
        <f t="shared" si="282"/>
        <v>0</v>
      </c>
      <c r="N45" s="182">
        <f t="shared" si="385"/>
        <v>0</v>
      </c>
      <c r="O45" s="182">
        <f t="shared" si="54"/>
        <v>0</v>
      </c>
      <c r="P45" s="182">
        <f t="shared" si="55"/>
        <v>0</v>
      </c>
      <c r="Q45" s="182">
        <f t="shared" si="56"/>
        <v>0</v>
      </c>
      <c r="R45" s="182">
        <f t="shared" si="57"/>
        <v>0</v>
      </c>
      <c r="S45" s="182">
        <f t="shared" si="58"/>
        <v>0</v>
      </c>
      <c r="T45" s="182">
        <f t="shared" si="59"/>
        <v>0</v>
      </c>
      <c r="U45" s="182">
        <f t="shared" si="60"/>
        <v>0</v>
      </c>
      <c r="V45" s="182">
        <f t="shared" si="61"/>
        <v>0</v>
      </c>
      <c r="W45" s="182">
        <f t="shared" si="62"/>
        <v>0</v>
      </c>
      <c r="X45" s="182">
        <f t="shared" si="63"/>
        <v>0</v>
      </c>
      <c r="Y45" s="182">
        <f t="shared" si="64"/>
        <v>0</v>
      </c>
      <c r="Z45" s="182">
        <f t="shared" si="65"/>
        <v>0</v>
      </c>
      <c r="AA45" s="182">
        <f t="shared" si="66"/>
        <v>0</v>
      </c>
      <c r="AB45" s="182">
        <f t="shared" si="67"/>
        <v>0</v>
      </c>
      <c r="AC45" s="182">
        <f t="shared" si="68"/>
        <v>0</v>
      </c>
      <c r="AD45" s="182">
        <f t="shared" si="69"/>
        <v>0</v>
      </c>
      <c r="AE45" s="182">
        <f t="shared" si="509"/>
        <v>0</v>
      </c>
      <c r="AF45" s="182">
        <f t="shared" si="510"/>
        <v>0</v>
      </c>
      <c r="AG45" s="182">
        <f t="shared" si="511"/>
        <v>0</v>
      </c>
      <c r="AH45" s="182">
        <f t="shared" si="512"/>
        <v>0</v>
      </c>
      <c r="AI45" s="182">
        <f t="shared" si="513"/>
        <v>0</v>
      </c>
      <c r="AJ45" s="182">
        <f t="shared" si="514"/>
        <v>0</v>
      </c>
      <c r="AK45" s="182">
        <f t="shared" si="515"/>
        <v>0</v>
      </c>
      <c r="AL45" s="182">
        <f t="shared" si="516"/>
        <v>0</v>
      </c>
      <c r="AM45" s="182">
        <f t="shared" si="517"/>
        <v>0</v>
      </c>
      <c r="AN45" s="182">
        <f t="shared" si="518"/>
        <v>0</v>
      </c>
      <c r="AO45" s="182">
        <f t="shared" si="519"/>
        <v>0</v>
      </c>
      <c r="AP45" s="182">
        <f t="shared" si="520"/>
        <v>0</v>
      </c>
      <c r="AQ45" s="182">
        <f t="shared" si="521"/>
        <v>0</v>
      </c>
      <c r="AR45" s="182">
        <f t="shared" si="522"/>
        <v>0</v>
      </c>
      <c r="AS45" s="183">
        <f t="shared" si="523"/>
        <v>0</v>
      </c>
      <c r="AT45" s="183">
        <f t="shared" si="524"/>
        <v>0</v>
      </c>
      <c r="AU45" s="183">
        <f t="shared" si="418"/>
        <v>0</v>
      </c>
      <c r="AV45" s="183">
        <f t="shared" si="419"/>
        <v>0</v>
      </c>
      <c r="AW45" s="183">
        <f t="shared" si="420"/>
        <v>0</v>
      </c>
      <c r="AX45" s="183">
        <f t="shared" si="421"/>
        <v>0</v>
      </c>
      <c r="AY45" s="183">
        <f t="shared" si="480"/>
        <v>0</v>
      </c>
      <c r="AZ45" s="183">
        <f t="shared" si="387"/>
        <v>0</v>
      </c>
      <c r="BA45" s="183">
        <f t="shared" si="70"/>
        <v>0</v>
      </c>
      <c r="BB45" s="183">
        <f t="shared" si="71"/>
        <v>0</v>
      </c>
      <c r="BC45" s="183">
        <f t="shared" si="388"/>
        <v>0</v>
      </c>
      <c r="BD45" s="183">
        <f t="shared" si="389"/>
        <v>0</v>
      </c>
      <c r="BE45" s="183">
        <f t="shared" si="390"/>
        <v>0</v>
      </c>
      <c r="BF45" s="183">
        <f t="shared" si="391"/>
        <v>0</v>
      </c>
      <c r="BG45" s="178">
        <f>+'[1]3.ConGG'!AC65</f>
        <v>0</v>
      </c>
      <c r="BH45" s="178">
        <f>+'[1]3.ConGG'!AD65</f>
        <v>0</v>
      </c>
      <c r="BI45" s="178">
        <f>+'[1]3.ConGG'!AE65</f>
        <v>0</v>
      </c>
      <c r="BJ45" s="178">
        <f>+'[1]3.ConGG'!AF65</f>
        <v>0</v>
      </c>
      <c r="BK45" s="178">
        <f>+'[1]3.ConGG'!AG65</f>
        <v>0</v>
      </c>
      <c r="BL45" s="178">
        <f>+'[1]3.ConGG'!AH65</f>
        <v>0</v>
      </c>
      <c r="BM45" s="178">
        <f>+'[1]3.ConGG'!AI65</f>
        <v>0</v>
      </c>
      <c r="BN45" s="178">
        <f>+'[1]3.ConGG'!AJ65</f>
        <v>0</v>
      </c>
      <c r="BO45" s="178">
        <f>+'[1]3.ConGG'!AK65</f>
        <v>0</v>
      </c>
      <c r="BP45" s="178">
        <f>+'[1]3.ConGG'!AL65</f>
        <v>0</v>
      </c>
      <c r="BQ45" s="178">
        <f>+'[1]3.ConGG'!AM65</f>
        <v>0</v>
      </c>
      <c r="BR45" s="178">
        <f>+'[1]3.ConGG'!AN65</f>
        <v>0</v>
      </c>
      <c r="BS45" s="178">
        <f>+'[1]3.ConGG'!AO65</f>
        <v>0</v>
      </c>
      <c r="BT45" s="178">
        <f>+'[1]3.ConGG'!AP65</f>
        <v>0</v>
      </c>
      <c r="BU45" s="178">
        <f>+'[1]3.ConGG'!AQ65</f>
        <v>0</v>
      </c>
      <c r="BV45" s="178">
        <f>+'[1]3.ConGG'!AR65</f>
        <v>0</v>
      </c>
      <c r="BW45" s="178">
        <f>+'[1]3.ConGG'!AS65</f>
        <v>0</v>
      </c>
      <c r="BX45" s="178">
        <f>+'[1]3.ConGG'!AT65</f>
        <v>0</v>
      </c>
      <c r="BY45" s="178">
        <f>+'[1]3.ConGG'!AU65</f>
        <v>0</v>
      </c>
      <c r="BZ45" s="178">
        <f>+'[1]3.ConGG'!AV65</f>
        <v>0</v>
      </c>
      <c r="CA45" s="178">
        <f>+'[1]3.ConGG'!AW65</f>
        <v>0</v>
      </c>
      <c r="CB45" s="178">
        <f>+'[1]3.ConGG'!AX65</f>
        <v>0</v>
      </c>
      <c r="CC45" s="178">
        <f>+'[1]3.ConGG'!AY65</f>
        <v>0</v>
      </c>
      <c r="CD45" s="178">
        <f>+'[1]3.ConGG'!AZ65</f>
        <v>0</v>
      </c>
      <c r="CE45" s="178">
        <f>+'[1]3.ConGG'!BA65</f>
        <v>0</v>
      </c>
      <c r="CF45" s="178">
        <f>+'[1]3.ConGG'!BB65</f>
        <v>0</v>
      </c>
      <c r="CG45" s="178">
        <f>+'[1]3.ConGG'!BC65</f>
        <v>0</v>
      </c>
      <c r="CH45" s="178">
        <f>+'[1]3.ConGG'!BD65</f>
        <v>0</v>
      </c>
      <c r="CI45" s="178">
        <f>+'[1]3.ConGG'!BE65</f>
        <v>0</v>
      </c>
      <c r="CJ45" s="178">
        <f>+'[1]3.ConGG'!BF65</f>
        <v>0</v>
      </c>
      <c r="CK45" s="178">
        <f>+'[1]3.ConGG'!BG65</f>
        <v>0</v>
      </c>
      <c r="CL45" s="178">
        <f>+'[1]3.ConGG'!BH65</f>
        <v>0</v>
      </c>
      <c r="CM45" s="178">
        <f>+'[1]3.ConGG'!BI65</f>
        <v>0</v>
      </c>
      <c r="CN45" s="178">
        <f>+'[1]3.ConGG'!BJ65</f>
        <v>0</v>
      </c>
      <c r="CO45" s="178">
        <f>+'[1]3.ConGG'!BK65</f>
        <v>0</v>
      </c>
      <c r="CP45" s="178">
        <f>+'[1]3.ConGG'!BL65</f>
        <v>0</v>
      </c>
      <c r="CQ45" s="178">
        <f>+'[1]3.ConGG'!BM65</f>
        <v>0</v>
      </c>
      <c r="CR45" s="178">
        <f>+'[1]3.ConGG'!BN65</f>
        <v>0</v>
      </c>
      <c r="CS45" s="178">
        <f>+'[1]3.ConGG'!BO65</f>
        <v>0</v>
      </c>
      <c r="CT45" s="178">
        <f>+'[1]3.ConGG'!BP65</f>
        <v>0</v>
      </c>
      <c r="CU45" s="178">
        <f>+'[1]3.ConGG'!BQ65</f>
        <v>0</v>
      </c>
      <c r="CV45" s="178">
        <f>+'[1]3.ConGG'!BR65</f>
        <v>0</v>
      </c>
      <c r="CW45" s="178">
        <f>+'[1]3.ConGG'!BS65</f>
        <v>0</v>
      </c>
      <c r="CX45" s="178">
        <f>+'[1]3.ConGG'!BT65</f>
        <v>0</v>
      </c>
      <c r="CY45" s="178">
        <f>+'[1]3.ConGG'!BU65</f>
        <v>0</v>
      </c>
      <c r="CZ45" s="178">
        <f>+'[1]3.ConGG'!BV65</f>
        <v>0</v>
      </c>
      <c r="DA45" s="178">
        <f>+'[1]3.ConGG'!BW65</f>
        <v>0</v>
      </c>
      <c r="DB45" s="178">
        <f>+'[1]3.ConGG'!BX65</f>
        <v>0</v>
      </c>
      <c r="DC45" s="178">
        <f>+'[1]3.ConGG'!BY65</f>
        <v>0</v>
      </c>
      <c r="DD45" s="178">
        <f>+'[1]3.ConGG'!BZ65</f>
        <v>0</v>
      </c>
      <c r="DE45" s="178">
        <f>+'[1]3.ConGG'!CA65</f>
        <v>0</v>
      </c>
      <c r="DF45" s="178">
        <f>+'[1]3.ConGG'!CB65</f>
        <v>0</v>
      </c>
      <c r="DG45" s="178">
        <f>+'[1]3.ConGG'!CC65</f>
        <v>0</v>
      </c>
      <c r="DH45" s="178">
        <f>+'[1]3.ConGG'!CD65</f>
        <v>0</v>
      </c>
      <c r="DI45" s="178">
        <f>+'[1]3.ConGG'!CE65</f>
        <v>0</v>
      </c>
      <c r="DJ45" s="178">
        <f>+'[1]3.ConGG'!CF65</f>
        <v>0</v>
      </c>
      <c r="DK45" s="178">
        <f>+'[1]3.ConGG'!CG65</f>
        <v>0</v>
      </c>
      <c r="DL45" s="178">
        <f>+'[1]3.ConGG'!CH65</f>
        <v>0</v>
      </c>
      <c r="DM45" s="178">
        <f>+'[1]3.ConGG'!CI65</f>
        <v>0</v>
      </c>
      <c r="DN45" s="178">
        <f>+'[1]3.ConGG'!CJ65</f>
        <v>0</v>
      </c>
      <c r="DO45" s="178">
        <f>+'[1]3.ConGG'!CK65</f>
        <v>0</v>
      </c>
      <c r="DP45" s="178">
        <f>+'[1]3.ConGG'!CL65</f>
        <v>0</v>
      </c>
      <c r="DQ45" s="178">
        <f>+'[1]3.ConGG'!CM65</f>
        <v>0</v>
      </c>
      <c r="DR45" s="178">
        <f>+'[1]3.ConGG'!CN65</f>
        <v>0</v>
      </c>
      <c r="DS45" s="178">
        <f>+'[1]3.ConGG'!CO65</f>
        <v>0</v>
      </c>
      <c r="DT45" s="178">
        <f>+'[1]3.ConGG'!CP65</f>
        <v>0</v>
      </c>
      <c r="DU45" s="178">
        <f>+'[1]3.ConGG'!CQ65</f>
        <v>0</v>
      </c>
      <c r="DV45" s="178">
        <f>+'[1]3.ConGG'!CR65</f>
        <v>0</v>
      </c>
      <c r="DW45" s="178">
        <f>+'[1]3.ConGG'!CS65</f>
        <v>0</v>
      </c>
      <c r="DX45" s="178">
        <f>+'[1]3.ConGG'!CT65</f>
        <v>0</v>
      </c>
      <c r="DY45" s="178">
        <f>+'[1]3.ConGG'!CU65</f>
        <v>0</v>
      </c>
      <c r="DZ45" s="178">
        <f>+'[1]3.ConGG'!CV65</f>
        <v>0</v>
      </c>
      <c r="EA45" s="178">
        <f>+'[1]3.ConGG'!CW65</f>
        <v>0</v>
      </c>
      <c r="EB45" s="178">
        <f>+'[1]3.ConGG'!CX65</f>
        <v>0</v>
      </c>
      <c r="EC45" s="178">
        <f>+'[1]3.ConGG'!CY65</f>
        <v>0</v>
      </c>
      <c r="ED45" s="178">
        <f>+'[1]3.ConGG'!CZ65</f>
        <v>0</v>
      </c>
      <c r="EE45" s="178">
        <f>+'[1]3.ConGG'!DA65</f>
        <v>0</v>
      </c>
      <c r="EF45" s="178">
        <f>+'[1]3.ConGG'!DB65</f>
        <v>0</v>
      </c>
      <c r="EG45" s="178">
        <f>+'[1]3.ConGG'!DC65</f>
        <v>0</v>
      </c>
      <c r="EH45" s="178">
        <f>+'[1]3.ConGG'!DD65</f>
        <v>0</v>
      </c>
      <c r="EI45" s="178">
        <f>+'[1]3.ConGG'!DE65</f>
        <v>0</v>
      </c>
      <c r="EJ45" s="178">
        <f>+'[1]3.ConGG'!DF65</f>
        <v>0</v>
      </c>
      <c r="EK45" s="178">
        <f>+'[1]3.ConGG'!DG65</f>
        <v>0</v>
      </c>
      <c r="EL45" s="178">
        <f>+'[1]3.ConGG'!DH65</f>
        <v>0</v>
      </c>
      <c r="EM45" s="178">
        <f>+'[1]3.ConGG'!DI65</f>
        <v>0</v>
      </c>
      <c r="EN45" s="178">
        <f>+'[1]3.ConGG'!DJ65</f>
        <v>0</v>
      </c>
      <c r="EO45" s="178">
        <f>+'[1]3.ConGG'!DK65</f>
        <v>0</v>
      </c>
      <c r="EP45" s="178">
        <f>+'[1]3.ConGG'!DL65</f>
        <v>0</v>
      </c>
      <c r="EQ45" s="178">
        <f>+'[1]3.ConGG'!DM65</f>
        <v>0</v>
      </c>
      <c r="ER45" s="178">
        <f>+'[1]3.ConGG'!DN65</f>
        <v>0</v>
      </c>
      <c r="ES45" s="178">
        <f>+'[1]3.ConGG'!DO65</f>
        <v>0</v>
      </c>
      <c r="ET45" s="178">
        <f>+'[1]3.ConGG'!DP65</f>
        <v>0</v>
      </c>
      <c r="EU45" s="178">
        <f>+'[1]3.ConGG'!DQ65</f>
        <v>0</v>
      </c>
      <c r="EV45" s="178">
        <f>+'[1]3.ConGG'!DR65</f>
        <v>0</v>
      </c>
      <c r="EW45" s="178">
        <f>+'[1]3.ConGG'!DS65</f>
        <v>0</v>
      </c>
      <c r="EX45" s="178">
        <f>+'[1]3.ConGG'!DT65</f>
        <v>0</v>
      </c>
      <c r="EY45" s="178">
        <f>+'[1]3.ConGG'!DU65</f>
        <v>0</v>
      </c>
      <c r="EZ45" s="178">
        <f>+'[1]3.ConGG'!DV65</f>
        <v>0</v>
      </c>
      <c r="FA45" s="178">
        <f>+'[1]3.ConGG'!DW65</f>
        <v>0</v>
      </c>
      <c r="FB45" s="178">
        <f>+'[1]3.ConGG'!DX65</f>
        <v>0</v>
      </c>
      <c r="FC45" s="178">
        <f>+'[1]3.ConGG'!DY65</f>
        <v>0</v>
      </c>
      <c r="FD45" s="178">
        <f>+'[1]3.ConGG'!DZ65</f>
        <v>0</v>
      </c>
      <c r="FE45" s="178">
        <f>+'[1]3.ConGG'!EA65</f>
        <v>0</v>
      </c>
      <c r="FF45" s="178">
        <f>+'[1]3.ConGG'!EB65</f>
        <v>0</v>
      </c>
      <c r="FG45" s="178">
        <f>+'[1]3.ConGG'!EC65</f>
        <v>0</v>
      </c>
      <c r="FH45" s="178">
        <f>+'[1]3.ConGG'!ED65</f>
        <v>0</v>
      </c>
      <c r="FI45" s="178">
        <f>+'[1]3.ConGG'!EE65</f>
        <v>0</v>
      </c>
      <c r="FJ45" s="178">
        <f>+'[1]3.ConGG'!EF65</f>
        <v>0</v>
      </c>
      <c r="FK45" s="178">
        <f>+'[1]3.ConGG'!EG65</f>
        <v>0</v>
      </c>
      <c r="FL45" s="178">
        <f>+'[1]3.ConGG'!EH65</f>
        <v>0</v>
      </c>
      <c r="FM45" s="178">
        <f>+'[1]3.ConGG'!EI65</f>
        <v>0</v>
      </c>
      <c r="FN45" s="178">
        <f>+'[1]3.ConGG'!EJ65</f>
        <v>0</v>
      </c>
      <c r="FO45" s="178">
        <f>+'[1]3.ConGG'!EK65</f>
        <v>0</v>
      </c>
      <c r="FP45" s="178">
        <f>+'[1]3.ConGG'!EL65</f>
        <v>0</v>
      </c>
      <c r="FQ45" s="178">
        <f>+'[1]3.ConGG'!EM65</f>
        <v>0</v>
      </c>
      <c r="FR45" s="178">
        <f>+'[1]3.ConGG'!EN65</f>
        <v>0</v>
      </c>
      <c r="FS45" s="178">
        <f>+'[1]3.ConGG'!EO65</f>
        <v>0</v>
      </c>
      <c r="FT45" s="178">
        <f>+'[1]3.ConGG'!EP65</f>
        <v>0</v>
      </c>
      <c r="FU45" s="178">
        <f>+'[1]3.ConGG'!EQ65</f>
        <v>0</v>
      </c>
      <c r="FV45" s="178">
        <f>+'[1]3.ConGG'!ER65</f>
        <v>0</v>
      </c>
      <c r="FW45" s="178">
        <f>+'[1]3.ConGG'!ES65</f>
        <v>0</v>
      </c>
      <c r="FX45" s="178">
        <f>+'[1]3.ConGG'!ET65</f>
        <v>0</v>
      </c>
      <c r="FY45" s="178">
        <f>+'[1]3.ConGG'!EU65</f>
        <v>0</v>
      </c>
      <c r="FZ45" s="178">
        <f>+'[1]3.ConGG'!EV65</f>
        <v>0</v>
      </c>
      <c r="GA45" s="178">
        <f>+'[1]3.ConGG'!EW65</f>
        <v>0</v>
      </c>
      <c r="GB45" s="178">
        <f>+'[1]3.ConGG'!EX65</f>
        <v>0</v>
      </c>
      <c r="GC45" s="178">
        <f>+'[1]3.ConGG'!EY65</f>
        <v>0</v>
      </c>
      <c r="GD45" s="178">
        <f>+'[1]3.ConGG'!EZ65</f>
        <v>0</v>
      </c>
      <c r="GE45" s="178">
        <f>+'[1]3.ConGG'!FA65</f>
        <v>0</v>
      </c>
      <c r="GF45" s="178">
        <f>+'[1]3.ConGG'!FB65</f>
        <v>0</v>
      </c>
      <c r="GG45" s="178">
        <f>+'[1]3.ConGG'!FC65</f>
        <v>0</v>
      </c>
      <c r="GH45" s="178">
        <f>+'[1]3.ConGG'!FD65</f>
        <v>0</v>
      </c>
      <c r="GI45" s="178">
        <f>+'[1]3.ConGG'!FE65</f>
        <v>0</v>
      </c>
    </row>
    <row r="46" spans="2:191">
      <c r="B46" s="186">
        <v>213213</v>
      </c>
      <c r="C46" s="221" t="s">
        <v>109</v>
      </c>
      <c r="D46" s="182">
        <f t="shared" si="256"/>
        <v>1193.1824154917292</v>
      </c>
      <c r="E46" s="182">
        <f t="shared" si="257"/>
        <v>531.99444093994191</v>
      </c>
      <c r="F46" s="182">
        <f t="shared" si="258"/>
        <v>620.11937303777813</v>
      </c>
      <c r="G46" s="182">
        <f t="shared" si="259"/>
        <v>611.88149032876413</v>
      </c>
      <c r="H46" s="182">
        <f t="shared" si="505"/>
        <v>604.13675044000001</v>
      </c>
      <c r="I46" s="182">
        <f t="shared" si="506"/>
        <v>611.79898609000008</v>
      </c>
      <c r="J46" s="182">
        <f t="shared" si="507"/>
        <v>584.78074441000001</v>
      </c>
      <c r="K46" s="182">
        <f t="shared" si="508"/>
        <v>657.23178157333336</v>
      </c>
      <c r="L46" s="182">
        <f t="shared" si="417"/>
        <v>698.55342345999998</v>
      </c>
      <c r="M46" s="182">
        <f t="shared" si="282"/>
        <v>726.25970335199997</v>
      </c>
      <c r="N46" s="182">
        <f t="shared" si="385"/>
        <v>791.96114632000013</v>
      </c>
      <c r="O46" s="182">
        <f t="shared" si="54"/>
        <v>806.05995024999993</v>
      </c>
      <c r="P46" s="182">
        <f t="shared" si="55"/>
        <v>174.47924771277178</v>
      </c>
      <c r="Q46" s="182">
        <f t="shared" si="56"/>
        <v>27.236121328957381</v>
      </c>
      <c r="R46" s="182">
        <f t="shared" si="57"/>
        <v>185.40709619999998</v>
      </c>
      <c r="S46" s="182">
        <f t="shared" si="58"/>
        <v>40.402632500000003</v>
      </c>
      <c r="T46" s="182">
        <f t="shared" si="59"/>
        <v>208.62782478994188</v>
      </c>
      <c r="U46" s="182">
        <f t="shared" si="60"/>
        <v>59.453364140000005</v>
      </c>
      <c r="V46" s="182">
        <f t="shared" si="61"/>
        <v>223.51061951</v>
      </c>
      <c r="W46" s="182">
        <f t="shared" si="62"/>
        <v>71.539357483339217</v>
      </c>
      <c r="X46" s="182">
        <f t="shared" si="63"/>
        <v>230.19355679</v>
      </c>
      <c r="Y46" s="182">
        <f t="shared" si="64"/>
        <v>83.88570578333821</v>
      </c>
      <c r="Z46" s="182">
        <f t="shared" si="65"/>
        <v>234.50075298110079</v>
      </c>
      <c r="AA46" s="182">
        <f t="shared" si="66"/>
        <v>83.803586097237314</v>
      </c>
      <c r="AB46" s="182">
        <f t="shared" si="67"/>
        <v>222.86599736675907</v>
      </c>
      <c r="AC46" s="182">
        <f t="shared" si="68"/>
        <v>83.453320964767698</v>
      </c>
      <c r="AD46" s="182">
        <f t="shared" si="69"/>
        <v>221.75858590000001</v>
      </c>
      <c r="AE46" s="182">
        <f t="shared" si="509"/>
        <v>84.35277121</v>
      </c>
      <c r="AF46" s="182">
        <f t="shared" si="510"/>
        <v>216.13234437000003</v>
      </c>
      <c r="AG46" s="182">
        <f t="shared" si="511"/>
        <v>91.825286169999998</v>
      </c>
      <c r="AH46" s="182">
        <f t="shared" si="512"/>
        <v>211.82634868999997</v>
      </c>
      <c r="AI46" s="182">
        <f t="shared" si="513"/>
        <v>100.46067784</v>
      </c>
      <c r="AJ46" s="182">
        <f t="shared" si="514"/>
        <v>209.38812198999997</v>
      </c>
      <c r="AK46" s="182">
        <f t="shared" si="515"/>
        <v>96.343953260000006</v>
      </c>
      <c r="AL46" s="182">
        <f t="shared" si="516"/>
        <v>205.606233</v>
      </c>
      <c r="AM46" s="182">
        <f t="shared" si="517"/>
        <v>95.92330880999998</v>
      </c>
      <c r="AN46" s="182">
        <f t="shared" si="518"/>
        <v>197.54478811000004</v>
      </c>
      <c r="AO46" s="182">
        <f t="shared" si="519"/>
        <v>103.92335368000001</v>
      </c>
      <c r="AP46" s="182">
        <f t="shared" si="520"/>
        <v>187.38929381000003</v>
      </c>
      <c r="AQ46" s="182">
        <f t="shared" si="521"/>
        <v>112.31122034999999</v>
      </c>
      <c r="AR46" s="182">
        <f t="shared" si="522"/>
        <v>223.29163306000001</v>
      </c>
      <c r="AS46" s="183">
        <f t="shared" si="523"/>
        <v>112.03036915000001</v>
      </c>
      <c r="AT46" s="183">
        <f t="shared" si="524"/>
        <v>209.59855901333339</v>
      </c>
      <c r="AU46" s="183">
        <f t="shared" si="418"/>
        <v>108.51644826</v>
      </c>
      <c r="AV46" s="183">
        <f t="shared" si="419"/>
        <v>238.68041405999998</v>
      </c>
      <c r="AW46" s="183">
        <f t="shared" si="420"/>
        <v>100.34410578000001</v>
      </c>
      <c r="AX46" s="183">
        <f t="shared" si="421"/>
        <v>251.01245535999999</v>
      </c>
      <c r="AY46" s="183">
        <f t="shared" si="480"/>
        <v>91.603893679999999</v>
      </c>
      <c r="AZ46" s="183">
        <f t="shared" si="387"/>
        <v>256.99916633999999</v>
      </c>
      <c r="BA46" s="183">
        <f t="shared" si="70"/>
        <v>85.842285019999991</v>
      </c>
      <c r="BB46" s="183">
        <f t="shared" si="71"/>
        <v>291.81435831199997</v>
      </c>
      <c r="BC46" s="183">
        <f t="shared" si="388"/>
        <v>166.79352914999998</v>
      </c>
      <c r="BD46" s="183">
        <f t="shared" si="389"/>
        <v>209.96065650999998</v>
      </c>
      <c r="BE46" s="183">
        <f t="shared" si="390"/>
        <v>233.05301850999999</v>
      </c>
      <c r="BF46" s="183">
        <f t="shared" si="391"/>
        <v>174.01445031000003</v>
      </c>
      <c r="BG46" s="178">
        <f>+'[1]3.ConGG'!AC66</f>
        <v>5.163123E-2</v>
      </c>
      <c r="BH46" s="178">
        <f>+'[1]3.ConGG'!AD66</f>
        <v>19.02180972</v>
      </c>
      <c r="BI46" s="178">
        <f>+'[1]3.ConGG'!AE66</f>
        <v>3.1648548200000004</v>
      </c>
      <c r="BJ46" s="178">
        <f>+'[1]3.ConGG'!AF66</f>
        <v>64.515782140611194</v>
      </c>
      <c r="BK46" s="178">
        <f>+'[1]3.ConGG'!AG66</f>
        <v>78.46987811999999</v>
      </c>
      <c r="BL46" s="178">
        <f>+'[1]3.ConGG'!AH66</f>
        <v>31.493587452160593</v>
      </c>
      <c r="BM46" s="178">
        <f>+'[1]3.ConGG'!AI66</f>
        <v>3.7936866199999999</v>
      </c>
      <c r="BN46" s="178">
        <f>+'[1]3.ConGG'!AJ66</f>
        <v>17.780928808957384</v>
      </c>
      <c r="BO46" s="178">
        <f>+'[1]3.ConGG'!AK66</f>
        <v>5.6615058999999999</v>
      </c>
      <c r="BP46" s="178">
        <f>+'[1]3.ConGG'!AL66</f>
        <v>67.890296479999989</v>
      </c>
      <c r="BQ46" s="178">
        <f>+'[1]3.ConGG'!AM66</f>
        <v>55.791920179999991</v>
      </c>
      <c r="BR46" s="178">
        <f>+'[1]3.ConGG'!AN66</f>
        <v>61.724879540000003</v>
      </c>
      <c r="BS46" s="178">
        <f>+'[1]3.ConGG'!AO66</f>
        <v>7.9585212300000006</v>
      </c>
      <c r="BT46" s="178">
        <f>+'[1]3.ConGG'!AP66</f>
        <v>22.752855620000002</v>
      </c>
      <c r="BU46" s="178">
        <f>+'[1]3.ConGG'!AQ66</f>
        <v>9.6912556500000004</v>
      </c>
      <c r="BV46" s="178">
        <f>+'[1]3.ConGG'!AR66</f>
        <v>81.176364226619881</v>
      </c>
      <c r="BW46" s="178">
        <f>+'[1]3.ConGG'!AS66</f>
        <v>88.556930290000011</v>
      </c>
      <c r="BX46" s="178">
        <f>+'[1]3.ConGG'!AT66</f>
        <v>38.89453027332199</v>
      </c>
      <c r="BY46" s="178">
        <f>+'[1]3.ConGG'!AU66</f>
        <v>12.340073649999999</v>
      </c>
      <c r="BZ46" s="178">
        <f>+'[1]3.ConGG'!AV66</f>
        <v>28.168373520000003</v>
      </c>
      <c r="CA46" s="178">
        <f>+'[1]3.ConGG'!AW66</f>
        <v>18.944916970000001</v>
      </c>
      <c r="CB46" s="178">
        <f>+'[1]3.ConGG'!AX66</f>
        <v>85.715497099999993</v>
      </c>
      <c r="CC46" s="178">
        <f>+'[1]3.ConGG'!AY66</f>
        <v>95.466709800000004</v>
      </c>
      <c r="CD46" s="178">
        <f>+'[1]3.ConGG'!AZ66</f>
        <v>42.328412610000008</v>
      </c>
      <c r="CE46" s="178">
        <f>+'[1]3.ConGG'!BA66</f>
        <v>16.760606993339206</v>
      </c>
      <c r="CF46" s="178">
        <f>+'[1]3.ConGG'!BB66</f>
        <v>31.241873520000002</v>
      </c>
      <c r="CG46" s="178">
        <f>+'[1]3.ConGG'!BC66</f>
        <v>23.536876970000002</v>
      </c>
      <c r="CH46" s="178">
        <f>+'[1]3.ConGG'!BD66</f>
        <v>85.629584599999987</v>
      </c>
      <c r="CI46" s="178">
        <f>+'[1]3.ConGG'!BE66</f>
        <v>98.413515989999993</v>
      </c>
      <c r="CJ46" s="178">
        <f>+'[1]3.ConGG'!BF66</f>
        <v>46.150456200000001</v>
      </c>
      <c r="CK46" s="178">
        <f>+'[1]3.ConGG'!BG66</f>
        <v>22.319040289999997</v>
      </c>
      <c r="CL46" s="178">
        <f>+'[1]3.ConGG'!BH66</f>
        <v>31.305206853322815</v>
      </c>
      <c r="CM46" s="178">
        <f>+'[1]3.ConGG'!BI66</f>
        <v>30.261458640015402</v>
      </c>
      <c r="CN46" s="178">
        <f>+'[1]3.ConGG'!BJ66</f>
        <v>89.58541148556327</v>
      </c>
      <c r="CO46" s="178">
        <f>+'[1]3.ConGG'!BK66</f>
        <v>98.625465573319261</v>
      </c>
      <c r="CP46" s="178">
        <f>+'[1]3.ConGG'!BL66</f>
        <v>46.289875922218229</v>
      </c>
      <c r="CQ46" s="178">
        <f>+'[1]3.ConGG'!BM66</f>
        <v>22.555419456688007</v>
      </c>
      <c r="CR46" s="178">
        <f>+'[1]3.ConGG'!BN66</f>
        <v>31.241873520000002</v>
      </c>
      <c r="CS46" s="178">
        <f>+'[1]3.ConGG'!BO66</f>
        <v>30.006293120549309</v>
      </c>
      <c r="CT46" s="178">
        <f>+'[1]3.ConGG'!BP66</f>
        <v>89.412655930000014</v>
      </c>
      <c r="CU46" s="178">
        <f>+'[1]3.ConGG'!BQ66</f>
        <v>98.049740236759035</v>
      </c>
      <c r="CV46" s="178">
        <f>+'[1]3.ConGG'!BR66</f>
        <v>35.403601200000018</v>
      </c>
      <c r="CW46" s="178">
        <f>+'[1]3.ConGG'!BS66</f>
        <v>22.285131294767687</v>
      </c>
      <c r="CX46" s="178">
        <f>+'[1]3.ConGG'!BT66</f>
        <v>31.241873520000002</v>
      </c>
      <c r="CY46" s="178">
        <f>+'[1]3.ConGG'!BU66</f>
        <v>29.926316150000002</v>
      </c>
      <c r="CZ46" s="178">
        <f>+'[1]3.ConGG'!BV66</f>
        <v>89.326743430000008</v>
      </c>
      <c r="DA46" s="178">
        <f>+'[1]3.ConGG'!BW66</f>
        <v>97.779515989999993</v>
      </c>
      <c r="DB46" s="178">
        <f>+'[1]3.ConGG'!BX66</f>
        <v>34.652326480000006</v>
      </c>
      <c r="DC46" s="178">
        <f>+'[1]3.ConGG'!BY66</f>
        <v>22.104259039999995</v>
      </c>
      <c r="DD46" s="178">
        <f>+'[1]3.ConGG'!BZ66</f>
        <v>32.329373520000004</v>
      </c>
      <c r="DE46" s="178">
        <f>+'[1]3.ConGG'!CA66</f>
        <v>29.919138650000001</v>
      </c>
      <c r="DF46" s="178">
        <f>+'[1]3.ConGG'!CB66</f>
        <v>81.827493430000004</v>
      </c>
      <c r="DG46" s="178">
        <f>+'[1]3.ConGG'!CC66</f>
        <v>97.629515990000002</v>
      </c>
      <c r="DH46" s="178">
        <f>+'[1]3.ConGG'!CD66</f>
        <v>36.67533495</v>
      </c>
      <c r="DI46" s="178">
        <f>+'[1]3.ConGG'!CE66</f>
        <v>22.104259039999995</v>
      </c>
      <c r="DJ46" s="178">
        <f>+'[1]3.ConGG'!CF66</f>
        <v>32.716123520000004</v>
      </c>
      <c r="DK46" s="178">
        <f>+'[1]3.ConGG'!CG66</f>
        <v>37.00490361</v>
      </c>
      <c r="DL46" s="178">
        <f>+'[1]3.ConGG'!CH66</f>
        <v>81.827493430000004</v>
      </c>
      <c r="DM46" s="178">
        <f>+'[1]3.ConGG'!CI66</f>
        <v>92.413520309999981</v>
      </c>
      <c r="DN46" s="178">
        <f>+'[1]3.ConGG'!CJ66</f>
        <v>37.585334950000004</v>
      </c>
      <c r="DO46" s="178">
        <f>+'[1]3.ConGG'!CK66</f>
        <v>23.909509039999996</v>
      </c>
      <c r="DP46" s="178">
        <f>+'[1]3.ConGG'!CL66</f>
        <v>35.222123520000004</v>
      </c>
      <c r="DQ46" s="178">
        <f>+'[1]3.ConGG'!CM66</f>
        <v>41.329045280000003</v>
      </c>
      <c r="DR46" s="178">
        <f>+'[1]3.ConGG'!CN66</f>
        <v>82.335576760000009</v>
      </c>
      <c r="DS46" s="178">
        <f>+'[1]3.ConGG'!CO66</f>
        <v>92.739710279999983</v>
      </c>
      <c r="DT46" s="178">
        <f>+'[1]3.ConGG'!CP66</f>
        <v>34.312834950000003</v>
      </c>
      <c r="DU46" s="178">
        <f>+'[1]3.ConGG'!CQ66</f>
        <v>23.909509039999996</v>
      </c>
      <c r="DV46" s="178">
        <f>+'[1]3.ConGG'!CR66</f>
        <v>35.222123520000004</v>
      </c>
      <c r="DW46" s="178">
        <f>+'[1]3.ConGG'!CS66</f>
        <v>37.212320700000006</v>
      </c>
      <c r="DX46" s="178">
        <f>+'[1]3.ConGG'!CT66</f>
        <v>81.827493430000004</v>
      </c>
      <c r="DY46" s="178">
        <f>+'[1]3.ConGG'!CU66</f>
        <v>86.195364619999992</v>
      </c>
      <c r="DZ46" s="178">
        <f>+'[1]3.ConGG'!CV66</f>
        <v>37.58337495</v>
      </c>
      <c r="EA46" s="178">
        <f>+'[1]3.ConGG'!CW66</f>
        <v>24.343164589999997</v>
      </c>
      <c r="EB46" s="178">
        <f>+'[1]3.ConGG'!CX66</f>
        <v>34.134623519999998</v>
      </c>
      <c r="EC46" s="178">
        <f>+'[1]3.ConGG'!CY66</f>
        <v>37.445520699999996</v>
      </c>
      <c r="ED46" s="178">
        <f>+'[1]3.ConGG'!CZ66</f>
        <v>82.166930930000007</v>
      </c>
      <c r="EE46" s="178">
        <f>+'[1]3.ConGG'!DA66</f>
        <v>78.539942290000013</v>
      </c>
      <c r="EF46" s="178">
        <f>+'[1]3.ConGG'!DB66</f>
        <v>36.837914890000015</v>
      </c>
      <c r="EG46" s="178">
        <f>+'[1]3.ConGG'!DC66</f>
        <v>24.048259039999998</v>
      </c>
      <c r="EH46" s="178">
        <f>+'[1]3.ConGG'!DD66</f>
        <v>35.117706850000012</v>
      </c>
      <c r="EI46" s="178">
        <f>+'[1]3.ConGG'!DE66</f>
        <v>44.757387789999996</v>
      </c>
      <c r="EJ46" s="178">
        <f>+'[1]3.ConGG'!DF66</f>
        <v>81.827493430000004</v>
      </c>
      <c r="EK46" s="178">
        <f>+'[1]3.ConGG'!DG66</f>
        <v>69.855117440000015</v>
      </c>
      <c r="EL46" s="178">
        <f>+'[1]3.ConGG'!DH66</f>
        <v>35.70668294</v>
      </c>
      <c r="EM46" s="178">
        <f>+'[1]3.ConGG'!DI66</f>
        <v>25.604259039999999</v>
      </c>
      <c r="EN46" s="178">
        <f>+'[1]3.ConGG'!DJ66</f>
        <v>37.918373519999996</v>
      </c>
      <c r="EO46" s="178">
        <f>+'[1]3.ConGG'!DK66</f>
        <v>48.788587790000001</v>
      </c>
      <c r="EP46" s="178">
        <f>+'[1]3.ConGG'!DL66</f>
        <v>81.575168339999991</v>
      </c>
      <c r="EQ46" s="178">
        <f>+'[1]3.ConGG'!DM66</f>
        <v>66.447550630000009</v>
      </c>
      <c r="ER46" s="178">
        <f>+'[1]3.ConGG'!DN66</f>
        <v>75.26891409000001</v>
      </c>
      <c r="ES46" s="178">
        <f>+'[1]3.ConGG'!DO66</f>
        <v>26.759783049999999</v>
      </c>
      <c r="ET46" s="178">
        <f>+'[1]3.ConGG'!DP66</f>
        <v>37.949351960000008</v>
      </c>
      <c r="EU46" s="178">
        <f>+'[1]3.ConGG'!DQ66</f>
        <v>47.321234140000001</v>
      </c>
      <c r="EV46" s="178">
        <f>+'[1]3.ConGG'!DR66</f>
        <v>81.357301963333342</v>
      </c>
      <c r="EW46" s="178">
        <f>+'[1]3.ConGG'!DS66</f>
        <v>53.773991370000005</v>
      </c>
      <c r="EX46" s="178">
        <f>+'[1]3.ConGG'!DT66</f>
        <v>74.467265680000011</v>
      </c>
      <c r="EY46" s="178">
        <f>+'[1]3.ConGG'!DU66</f>
        <v>26.230484389999997</v>
      </c>
      <c r="EZ46" s="178">
        <f>+'[1]3.ConGG'!DV66</f>
        <v>38.155488419999998</v>
      </c>
      <c r="FA46" s="178">
        <f>+'[1]3.ConGG'!DW66</f>
        <v>44.130475450000006</v>
      </c>
      <c r="FB46" s="178">
        <f>+'[1]3.ConGG'!DX66</f>
        <v>116.39397323</v>
      </c>
      <c r="FC46" s="178">
        <f>+'[1]3.ConGG'!DY66</f>
        <v>49.095978509999995</v>
      </c>
      <c r="FD46" s="178">
        <f>+'[1]3.ConGG'!DZ66</f>
        <v>73.190462319999995</v>
      </c>
      <c r="FE46" s="178">
        <f>+'[1]3.ConGG'!EA66</f>
        <v>25.442927250000004</v>
      </c>
      <c r="FF46" s="178">
        <f>+'[1]3.ConGG'!EB66</f>
        <v>35.612660519999999</v>
      </c>
      <c r="FG46" s="178">
        <f>+'[1]3.ConGG'!EC66</f>
        <v>39.288518009999997</v>
      </c>
      <c r="FH46" s="178">
        <f>+'[1]3.ConGG'!ED66</f>
        <v>135.19443360999998</v>
      </c>
      <c r="FI46" s="178">
        <f>+'[1]3.ConGG'!EE66</f>
        <v>44.34046197</v>
      </c>
      <c r="FJ46" s="178">
        <f>+'[1]3.ConGG'!EF66</f>
        <v>71.477559780000007</v>
      </c>
      <c r="FK46" s="178">
        <f>+'[1]3.ConGG'!EG66</f>
        <v>23.948284849999997</v>
      </c>
      <c r="FL46" s="178">
        <f>+'[1]3.ConGG'!EH66</f>
        <v>27.735506520000001</v>
      </c>
      <c r="FM46" s="178">
        <f>+'[1]3.ConGG'!EI66</f>
        <v>39.920102310000004</v>
      </c>
      <c r="FN46" s="178">
        <f>+'[1]3.ConGG'!EJ66</f>
        <v>127.29544319999999</v>
      </c>
      <c r="FO46" s="178">
        <f>+'[1]3.ConGG'!EK66</f>
        <v>58.951650049999998</v>
      </c>
      <c r="FP46" s="178">
        <f>+'[1]3.ConGG'!EL66</f>
        <v>70.75207309000001</v>
      </c>
      <c r="FQ46" s="178">
        <f>+'[1]3.ConGG'!EM66</f>
        <v>22.924650360000001</v>
      </c>
      <c r="FR46" s="178">
        <f>+'[1]3.ConGG'!EN66</f>
        <v>28.91974033</v>
      </c>
      <c r="FS46" s="178">
        <f>+'[1]3.ConGG'!EO66</f>
        <v>33.997894330000001</v>
      </c>
      <c r="FT46" s="178">
        <f>+'[1]3.ConGG'!EP66</f>
        <v>146.17377345999998</v>
      </c>
      <c r="FU46" s="178">
        <f>+'[1]3.ConGG'!EQ66</f>
        <v>78.859564851999991</v>
      </c>
      <c r="FV46" s="178">
        <f>+'[1]3.ConGG'!ER66</f>
        <v>66.781019999999998</v>
      </c>
      <c r="FW46" s="178">
        <f>+'[1]3.ConGG'!ES66</f>
        <v>20.481931469999999</v>
      </c>
      <c r="FX46" s="178">
        <f>+'[1]3.ConGG'!ET66</f>
        <v>25.092586300000004</v>
      </c>
      <c r="FY46" s="178">
        <f>+'[1]3.ConGG'!EU66</f>
        <v>28.294296280000001</v>
      </c>
      <c r="FZ46" s="178">
        <f>+'[1]3.ConGG'!EV66</f>
        <v>113.40664656999999</v>
      </c>
      <c r="GA46" s="178">
        <f>+'[1]3.ConGG'!EW66</f>
        <v>128.702462</v>
      </c>
      <c r="GB46" s="178">
        <f>+'[1]3.ConGG'!EX66</f>
        <v>66.455422100000007</v>
      </c>
      <c r="GC46" s="178">
        <f>+'[1]3.ConGG'!EY66</f>
        <v>14.802772409999999</v>
      </c>
      <c r="GD46" s="178">
        <f>+'[1]3.ConGG'!EZ66</f>
        <v>61.358320110000001</v>
      </c>
      <c r="GE46" s="178">
        <f>+'[1]3.ConGG'!FA66</f>
        <v>39.521162509999996</v>
      </c>
      <c r="GF46" s="178">
        <f>+'[1]3.ConGG'!FB66</f>
        <v>132.17353588999998</v>
      </c>
      <c r="GG46" s="178">
        <f>+'[1]3.ConGG'!FC66</f>
        <v>99.74319328</v>
      </c>
      <c r="GH46" s="178">
        <f>+'[1]3.ConGG'!FD66</f>
        <v>61.928817400000014</v>
      </c>
      <c r="GI46" s="178">
        <f>+'[1]3.ConGG'!FE66</f>
        <v>12.342439629999999</v>
      </c>
    </row>
    <row r="47" spans="2:191" s="4" customFormat="1">
      <c r="B47" s="193">
        <v>214</v>
      </c>
      <c r="C47" s="238" t="s">
        <v>25</v>
      </c>
      <c r="D47" s="235">
        <f t="shared" si="256"/>
        <v>5297.2274755923363</v>
      </c>
      <c r="E47" s="235">
        <f t="shared" si="257"/>
        <v>1651.4043894500001</v>
      </c>
      <c r="F47" s="235">
        <f t="shared" si="258"/>
        <v>1401.54428448</v>
      </c>
      <c r="G47" s="235">
        <f t="shared" si="259"/>
        <v>1013.6282419152615</v>
      </c>
      <c r="H47" s="235">
        <f t="shared" si="476"/>
        <v>831.15517621815638</v>
      </c>
      <c r="I47" s="235">
        <f t="shared" si="477"/>
        <v>1133.3742915199998</v>
      </c>
      <c r="J47" s="235">
        <f t="shared" si="478"/>
        <v>2855.0458917961319</v>
      </c>
      <c r="K47" s="235">
        <f t="shared" si="479"/>
        <v>3005.9487127300399</v>
      </c>
      <c r="L47" s="235">
        <f t="shared" si="417"/>
        <v>3308.5011632140545</v>
      </c>
      <c r="M47" s="235">
        <f t="shared" si="282"/>
        <v>3470.2711305500002</v>
      </c>
      <c r="N47" s="235">
        <f t="shared" si="385"/>
        <v>3707.2925501500008</v>
      </c>
      <c r="O47" s="235">
        <f t="shared" si="54"/>
        <v>4120.8298795423352</v>
      </c>
      <c r="P47" s="235">
        <f t="shared" si="55"/>
        <v>376.60714425999993</v>
      </c>
      <c r="Q47" s="235">
        <f t="shared" si="56"/>
        <v>405.65798629999995</v>
      </c>
      <c r="R47" s="235">
        <f t="shared" si="57"/>
        <v>394.13246549000019</v>
      </c>
      <c r="S47" s="235">
        <f t="shared" si="58"/>
        <v>488.81693928999994</v>
      </c>
      <c r="T47" s="235">
        <f t="shared" si="59"/>
        <v>444.24260697000011</v>
      </c>
      <c r="U47" s="235">
        <f t="shared" si="60"/>
        <v>280.78536160999977</v>
      </c>
      <c r="V47" s="235">
        <f t="shared" si="61"/>
        <v>437.55948157999995</v>
      </c>
      <c r="W47" s="235">
        <f t="shared" si="62"/>
        <v>546.46466763000012</v>
      </c>
      <c r="X47" s="235">
        <f t="shared" si="63"/>
        <v>322.90296665999989</v>
      </c>
      <c r="Y47" s="235">
        <f t="shared" si="64"/>
        <v>247.82562546999995</v>
      </c>
      <c r="Z47" s="235">
        <f t="shared" si="65"/>
        <v>284.35102472000017</v>
      </c>
      <c r="AA47" s="235">
        <f t="shared" si="66"/>
        <v>220.11286987548209</v>
      </c>
      <c r="AB47" s="235">
        <f t="shared" si="67"/>
        <v>268.89034507881536</v>
      </c>
      <c r="AC47" s="235">
        <f t="shared" si="68"/>
        <v>246.44172438214895</v>
      </c>
      <c r="AD47" s="235">
        <f t="shared" si="69"/>
        <v>278.18330257881507</v>
      </c>
      <c r="AE47" s="235">
        <f>+SUM(DC47:DE47)</f>
        <v>139.99809955703907</v>
      </c>
      <c r="AF47" s="235">
        <f>+SUM(DF47:DH47)</f>
        <v>131.04433537703915</v>
      </c>
      <c r="AG47" s="235">
        <f>+SUM(DI47:DK47)</f>
        <v>134.18694409703909</v>
      </c>
      <c r="AH47" s="235">
        <f>+SUM(DL47:DN47)</f>
        <v>425.92579718703917</v>
      </c>
      <c r="AI47" s="235">
        <f>+SUM(DO47:DQ47)</f>
        <v>221.38962610500002</v>
      </c>
      <c r="AJ47" s="235">
        <f>+SUM(DR47:DT47)</f>
        <v>295.03527207499991</v>
      </c>
      <c r="AK47" s="235">
        <f>+SUM(DU47:DW47)</f>
        <v>278.05615622500005</v>
      </c>
      <c r="AL47" s="235">
        <f>+SUM(DX47:DZ47)</f>
        <v>338.89323711499992</v>
      </c>
      <c r="AM47" s="235">
        <f>+SUM(EA47:EC47)</f>
        <v>621.6205371960499</v>
      </c>
      <c r="AN47" s="235">
        <f>+SUM(ED47:EF47)</f>
        <v>605.15420163200008</v>
      </c>
      <c r="AO47" s="235">
        <f>+SUM(EG47:EI47)</f>
        <v>638.28581456800009</v>
      </c>
      <c r="AP47" s="235">
        <f>+SUM(EJ47:EL47)</f>
        <v>989.9853384000819</v>
      </c>
      <c r="AQ47" s="235">
        <f>+SUM(EM47:EO47)</f>
        <v>722.36126578796507</v>
      </c>
      <c r="AR47" s="235">
        <f>+SUM(EP47:ER47)</f>
        <v>693.12745451219996</v>
      </c>
      <c r="AS47" s="236">
        <f>+SUM(ES47:EU47)</f>
        <v>746.8988665713</v>
      </c>
      <c r="AT47" s="236">
        <f>+SUM(EV47:EX47)</f>
        <v>843.561125858575</v>
      </c>
      <c r="AU47" s="236">
        <f t="shared" si="418"/>
        <v>722.03508973124997</v>
      </c>
      <c r="AV47" s="236">
        <f t="shared" si="419"/>
        <v>733.64396243722899</v>
      </c>
      <c r="AW47" s="236">
        <f t="shared" si="420"/>
        <v>784.90315133995011</v>
      </c>
      <c r="AX47" s="236">
        <f t="shared" si="421"/>
        <v>1067.918959705625</v>
      </c>
      <c r="AY47" s="236">
        <f t="shared" si="421"/>
        <v>1060.2120658506249</v>
      </c>
      <c r="AZ47" s="236">
        <f t="shared" si="387"/>
        <v>814.43102249000003</v>
      </c>
      <c r="BA47" s="236">
        <f t="shared" si="70"/>
        <v>825.43709634000015</v>
      </c>
      <c r="BB47" s="236">
        <f t="shared" si="71"/>
        <v>1034.72817143</v>
      </c>
      <c r="BC47" s="236">
        <f t="shared" si="388"/>
        <v>901.30185944000004</v>
      </c>
      <c r="BD47" s="236">
        <f t="shared" si="389"/>
        <v>845.48292186000026</v>
      </c>
      <c r="BE47" s="236">
        <f t="shared" si="390"/>
        <v>934.33125244999997</v>
      </c>
      <c r="BF47" s="236">
        <f t="shared" si="391"/>
        <v>1026.6647305423348</v>
      </c>
      <c r="BG47" s="181">
        <f t="shared" ref="BG47" si="525">+BG48+BG49+BG50</f>
        <v>148.61846840000001</v>
      </c>
      <c r="BH47" s="181">
        <f t="shared" ref="BH47:DB47" si="526">+BH48+BH49+BH50</f>
        <v>148.55712472999997</v>
      </c>
      <c r="BI47" s="181">
        <f t="shared" si="526"/>
        <v>115.87352212000009</v>
      </c>
      <c r="BJ47" s="181">
        <f t="shared" si="526"/>
        <v>134.57191543999997</v>
      </c>
      <c r="BK47" s="181">
        <f t="shared" si="526"/>
        <v>115.21317770000003</v>
      </c>
      <c r="BL47" s="181">
        <f t="shared" si="526"/>
        <v>126.82205111999994</v>
      </c>
      <c r="BM47" s="181">
        <f t="shared" si="526"/>
        <v>132.39601518000012</v>
      </c>
      <c r="BN47" s="181">
        <f t="shared" si="526"/>
        <v>127.7723940299998</v>
      </c>
      <c r="BO47" s="181">
        <f t="shared" si="526"/>
        <v>145.48957709000001</v>
      </c>
      <c r="BP47" s="181">
        <f t="shared" si="526"/>
        <v>119.26448606000005</v>
      </c>
      <c r="BQ47" s="181">
        <f t="shared" si="526"/>
        <v>117.60579768000026</v>
      </c>
      <c r="BR47" s="181">
        <f t="shared" si="526"/>
        <v>157.26218174999983</v>
      </c>
      <c r="BS47" s="181">
        <f t="shared" si="526"/>
        <v>205.12116549666666</v>
      </c>
      <c r="BT47" s="181">
        <f t="shared" si="526"/>
        <v>145.40505596666668</v>
      </c>
      <c r="BU47" s="181">
        <f t="shared" si="526"/>
        <v>138.29071782666659</v>
      </c>
      <c r="BV47" s="181">
        <f t="shared" si="526"/>
        <v>154.42624528666678</v>
      </c>
      <c r="BW47" s="181">
        <f t="shared" si="526"/>
        <v>137.72829632666659</v>
      </c>
      <c r="BX47" s="181">
        <f t="shared" si="526"/>
        <v>152.08806535666673</v>
      </c>
      <c r="BY47" s="181">
        <f t="shared" si="526"/>
        <v>144.1315430366667</v>
      </c>
      <c r="BZ47" s="181">
        <f t="shared" si="526"/>
        <v>73.981747066666401</v>
      </c>
      <c r="CA47" s="181">
        <f t="shared" si="526"/>
        <v>62.672071506666676</v>
      </c>
      <c r="CB47" s="181">
        <f t="shared" si="526"/>
        <v>97.911390416666876</v>
      </c>
      <c r="CC47" s="181">
        <f t="shared" si="526"/>
        <v>141.19765652666658</v>
      </c>
      <c r="CD47" s="181">
        <f t="shared" si="526"/>
        <v>198.4504346366665</v>
      </c>
      <c r="CE47" s="181">
        <f t="shared" si="526"/>
        <v>213.56019378000002</v>
      </c>
      <c r="CF47" s="181">
        <f t="shared" si="526"/>
        <v>70.380305629999981</v>
      </c>
      <c r="CG47" s="181">
        <f t="shared" si="526"/>
        <v>262.52416822000004</v>
      </c>
      <c r="CH47" s="181">
        <f t="shared" si="526"/>
        <v>163.09000970000002</v>
      </c>
      <c r="CI47" s="181">
        <f t="shared" si="526"/>
        <v>70.544065769999889</v>
      </c>
      <c r="CJ47" s="181">
        <f t="shared" si="526"/>
        <v>89.268891189999977</v>
      </c>
      <c r="CK47" s="181">
        <f t="shared" si="526"/>
        <v>99.560690190000017</v>
      </c>
      <c r="CL47" s="181">
        <f t="shared" si="526"/>
        <v>86.130961390000181</v>
      </c>
      <c r="CM47" s="181">
        <f t="shared" si="526"/>
        <v>62.13397388999973</v>
      </c>
      <c r="CN47" s="181">
        <f t="shared" si="526"/>
        <v>76.430860320000221</v>
      </c>
      <c r="CO47" s="181">
        <f t="shared" si="526"/>
        <v>68.363333629999744</v>
      </c>
      <c r="CP47" s="181">
        <f t="shared" si="526"/>
        <v>139.5568307700002</v>
      </c>
      <c r="CQ47" s="181">
        <f t="shared" si="526"/>
        <v>67.189438766271806</v>
      </c>
      <c r="CR47" s="181">
        <f t="shared" si="526"/>
        <v>75.080155239605133</v>
      </c>
      <c r="CS47" s="181">
        <f t="shared" si="526"/>
        <v>77.843275869605165</v>
      </c>
      <c r="CT47" s="181">
        <f t="shared" si="526"/>
        <v>117.54228974960516</v>
      </c>
      <c r="CU47" s="181">
        <f t="shared" si="526"/>
        <v>80.022644049605077</v>
      </c>
      <c r="CV47" s="181">
        <f t="shared" si="526"/>
        <v>71.32541127960512</v>
      </c>
      <c r="CW47" s="181">
        <f t="shared" si="526"/>
        <v>84.460881769605024</v>
      </c>
      <c r="CX47" s="181">
        <f t="shared" si="526"/>
        <v>82.527722106271838</v>
      </c>
      <c r="CY47" s="181">
        <f t="shared" si="526"/>
        <v>79.453120506272086</v>
      </c>
      <c r="CZ47" s="181">
        <f t="shared" si="526"/>
        <v>88.912616596271377</v>
      </c>
      <c r="DA47" s="181">
        <f t="shared" si="526"/>
        <v>79.51811514627191</v>
      </c>
      <c r="DB47" s="181">
        <f t="shared" si="526"/>
        <v>109.75257083627179</v>
      </c>
      <c r="DC47" s="181">
        <f t="shared" ref="DC47:DH47" si="527">+DC48+DC49+DC50</f>
        <v>33.340721259013037</v>
      </c>
      <c r="DD47" s="181">
        <f t="shared" si="527"/>
        <v>56.148958759013041</v>
      </c>
      <c r="DE47" s="181">
        <f t="shared" si="527"/>
        <v>50.508419539012998</v>
      </c>
      <c r="DF47" s="181">
        <f t="shared" si="527"/>
        <v>50.593150329013099</v>
      </c>
      <c r="DG47" s="181">
        <f t="shared" si="527"/>
        <v>39.640913199013021</v>
      </c>
      <c r="DH47" s="181">
        <f t="shared" si="527"/>
        <v>40.810271849013006</v>
      </c>
      <c r="DI47" s="181">
        <f t="shared" ref="DI47:EW47" si="528">+DI48+DI49+DI50</f>
        <v>40.952264689013035</v>
      </c>
      <c r="DJ47" s="181">
        <f t="shared" si="528"/>
        <v>53.71529287901302</v>
      </c>
      <c r="DK47" s="181">
        <f t="shared" si="528"/>
        <v>39.519386529013019</v>
      </c>
      <c r="DL47" s="181">
        <f t="shared" si="528"/>
        <v>109.08102225901303</v>
      </c>
      <c r="DM47" s="181">
        <f t="shared" si="528"/>
        <v>107.84022271901323</v>
      </c>
      <c r="DN47" s="181">
        <f t="shared" si="528"/>
        <v>209.00455220901287</v>
      </c>
      <c r="DO47" s="181">
        <f t="shared" si="528"/>
        <v>69.180144538333323</v>
      </c>
      <c r="DP47" s="181">
        <f t="shared" si="528"/>
        <v>99.57479168833332</v>
      </c>
      <c r="DQ47" s="181">
        <f t="shared" si="528"/>
        <v>52.634689878333376</v>
      </c>
      <c r="DR47" s="181">
        <f t="shared" si="528"/>
        <v>122.30661601833339</v>
      </c>
      <c r="DS47" s="181">
        <f t="shared" si="528"/>
        <v>89.780804398333359</v>
      </c>
      <c r="DT47" s="181">
        <f t="shared" si="528"/>
        <v>82.94785165833315</v>
      </c>
      <c r="DU47" s="181">
        <f t="shared" si="528"/>
        <v>88.645284398333501</v>
      </c>
      <c r="DV47" s="181">
        <f t="shared" si="528"/>
        <v>105.12627043833317</v>
      </c>
      <c r="DW47" s="181">
        <f t="shared" si="528"/>
        <v>84.2846013883334</v>
      </c>
      <c r="DX47" s="181">
        <f t="shared" si="528"/>
        <v>88.366635138333237</v>
      </c>
      <c r="DY47" s="181">
        <f t="shared" si="528"/>
        <v>89.189436588333592</v>
      </c>
      <c r="DZ47" s="181">
        <f t="shared" si="528"/>
        <v>161.33716538833312</v>
      </c>
      <c r="EA47" s="181">
        <f t="shared" si="528"/>
        <v>193.62032761333333</v>
      </c>
      <c r="EB47" s="181">
        <f t="shared" si="528"/>
        <v>202.27990351133332</v>
      </c>
      <c r="EC47" s="181">
        <f t="shared" si="528"/>
        <v>225.72030607138325</v>
      </c>
      <c r="ED47" s="181">
        <f t="shared" si="528"/>
        <v>198.23562740733342</v>
      </c>
      <c r="EE47" s="181">
        <f t="shared" si="528"/>
        <v>191.41317765333335</v>
      </c>
      <c r="EF47" s="181">
        <f t="shared" si="528"/>
        <v>215.50539657133334</v>
      </c>
      <c r="EG47" s="181">
        <f t="shared" si="528"/>
        <v>208.4087670873333</v>
      </c>
      <c r="EH47" s="181">
        <f t="shared" si="528"/>
        <v>228.94489205133331</v>
      </c>
      <c r="EI47" s="181">
        <f t="shared" si="528"/>
        <v>200.93215542933351</v>
      </c>
      <c r="EJ47" s="181">
        <f t="shared" si="528"/>
        <v>257.93765238341541</v>
      </c>
      <c r="EK47" s="181">
        <f t="shared" si="528"/>
        <v>219.25443446333355</v>
      </c>
      <c r="EL47" s="181">
        <f t="shared" si="528"/>
        <v>512.79325155333299</v>
      </c>
      <c r="EM47" s="181">
        <f t="shared" si="528"/>
        <v>222.91400726274</v>
      </c>
      <c r="EN47" s="181">
        <f t="shared" si="528"/>
        <v>243.222517354725</v>
      </c>
      <c r="EO47" s="181">
        <f t="shared" si="528"/>
        <v>256.22474117050007</v>
      </c>
      <c r="EP47" s="181">
        <f t="shared" si="528"/>
        <v>222.25090224905</v>
      </c>
      <c r="EQ47" s="181">
        <f t="shared" si="528"/>
        <v>258.79020896269998</v>
      </c>
      <c r="ER47" s="181">
        <f t="shared" si="528"/>
        <v>212.08634330045001</v>
      </c>
      <c r="ES47" s="181">
        <f t="shared" si="528"/>
        <v>239.27485017790002</v>
      </c>
      <c r="ET47" s="181">
        <f t="shared" si="528"/>
        <v>269.37994985547505</v>
      </c>
      <c r="EU47" s="181">
        <f t="shared" si="528"/>
        <v>238.24406653792497</v>
      </c>
      <c r="EV47" s="181">
        <f t="shared" si="528"/>
        <v>230.60538075362501</v>
      </c>
      <c r="EW47" s="181">
        <f t="shared" si="528"/>
        <v>220.04581416440004</v>
      </c>
      <c r="EX47" s="181">
        <f t="shared" ref="EX47:FJ47" si="529">+EX48+EX49+EX50</f>
        <v>392.90993094055</v>
      </c>
      <c r="EY47" s="181">
        <f t="shared" si="529"/>
        <v>224.99330906159997</v>
      </c>
      <c r="EZ47" s="181">
        <f t="shared" si="529"/>
        <v>233.85134028215001</v>
      </c>
      <c r="FA47" s="181">
        <f t="shared" si="529"/>
        <v>263.19044038749996</v>
      </c>
      <c r="FB47" s="181">
        <f t="shared" si="529"/>
        <v>250.07047884758495</v>
      </c>
      <c r="FC47" s="181">
        <f t="shared" si="529"/>
        <v>240.23013991087498</v>
      </c>
      <c r="FD47" s="181">
        <f t="shared" si="529"/>
        <v>243.34334367876906</v>
      </c>
      <c r="FE47" s="181">
        <f t="shared" si="529"/>
        <v>250.42723577665006</v>
      </c>
      <c r="FF47" s="181">
        <f t="shared" si="529"/>
        <v>301.78119670680002</v>
      </c>
      <c r="FG47" s="181">
        <f t="shared" si="529"/>
        <v>232.6947188565</v>
      </c>
      <c r="FH47" s="181">
        <f t="shared" si="529"/>
        <v>233.29156288499999</v>
      </c>
      <c r="FI47" s="181">
        <f t="shared" si="529"/>
        <v>232.40500351519995</v>
      </c>
      <c r="FJ47" s="181">
        <f t="shared" si="529"/>
        <v>602.22239330542504</v>
      </c>
      <c r="FK47" s="181">
        <f t="shared" ref="FK47:FM47" si="530">+FK48+FK49+FK50</f>
        <v>225.58466902999996</v>
      </c>
      <c r="FL47" s="181">
        <f t="shared" si="530"/>
        <v>272.45601189000001</v>
      </c>
      <c r="FM47" s="181">
        <f t="shared" si="530"/>
        <v>297.63415936999996</v>
      </c>
      <c r="FN47" s="181">
        <f t="shared" ref="FN47:FO47" si="531">+FN48+FN49+FN50</f>
        <v>254.84975342000004</v>
      </c>
      <c r="FO47" s="181">
        <f t="shared" si="531"/>
        <v>251.11532236000002</v>
      </c>
      <c r="FP47" s="181">
        <f t="shared" ref="FP47" si="532">+FP48+FP49+FP50</f>
        <v>308.46594671000003</v>
      </c>
      <c r="FQ47" s="181">
        <f t="shared" ref="FQ47" si="533">+FQ48+FQ49+FQ50</f>
        <v>248.97683491000004</v>
      </c>
      <c r="FR47" s="181">
        <f t="shared" ref="FR47" si="534">+FR48+FR49+FR50</f>
        <v>314.56194694000015</v>
      </c>
      <c r="FS47" s="181">
        <f t="shared" ref="FS47" si="535">+FS48+FS49+FS50</f>
        <v>261.89831448999996</v>
      </c>
      <c r="FT47" s="181">
        <f t="shared" ref="FT47" si="536">+FT48+FT49+FT50</f>
        <v>263.37085182000004</v>
      </c>
      <c r="FU47" s="181">
        <f t="shared" ref="FU47" si="537">+FU48+FU49+FU50</f>
        <v>298.88703832999988</v>
      </c>
      <c r="FV47" s="181">
        <f t="shared" ref="FV47" si="538">+FV48+FV49+FV50</f>
        <v>472.47028128000011</v>
      </c>
      <c r="FW47" s="181">
        <f t="shared" ref="FW47" si="539">+FW48+FW49+FW50</f>
        <v>282.48708458999999</v>
      </c>
      <c r="FX47" s="181">
        <f t="shared" ref="FX47" si="540">+FX48+FX49+FX50</f>
        <v>276.86598490999995</v>
      </c>
      <c r="FY47" s="181">
        <f t="shared" ref="FY47" si="541">+FY48+FY49+FY50</f>
        <v>335.36588</v>
      </c>
      <c r="FZ47" s="181">
        <f t="shared" ref="FZ47" si="542">+FZ48+FZ49+FZ50</f>
        <v>289.06999453000009</v>
      </c>
      <c r="GA47" s="181">
        <f t="shared" ref="GA47:GB47" si="543">+GA48+GA49+GA50</f>
        <v>285.51235892000011</v>
      </c>
      <c r="GB47" s="181">
        <f t="shared" si="543"/>
        <v>283.81755354000006</v>
      </c>
      <c r="GC47" s="181">
        <f t="shared" ref="GC47" si="544">+GC48+GC49+GC50</f>
        <v>276.15300940000014</v>
      </c>
      <c r="GD47" s="181">
        <f t="shared" ref="GD47" si="545">+GD48+GD49+GD50</f>
        <v>362.52845978999994</v>
      </c>
      <c r="GE47" s="181">
        <f t="shared" ref="GE47" si="546">+GE48+GE49+GE50</f>
        <v>285.94344189999987</v>
      </c>
      <c r="GF47" s="181">
        <f t="shared" ref="GF47:GG47" si="547">+GF48+GF49+GF50</f>
        <v>285.85935076000015</v>
      </c>
      <c r="GG47" s="181">
        <f t="shared" si="547"/>
        <v>287.82847642000002</v>
      </c>
      <c r="GH47" s="181">
        <f t="shared" ref="GH47:GI47" si="548">+GH48+GH49+GH50</f>
        <v>455.86095539000002</v>
      </c>
      <c r="GI47" s="181">
        <f t="shared" si="548"/>
        <v>282.97529873233486</v>
      </c>
    </row>
    <row r="48" spans="2:191">
      <c r="B48" s="186">
        <v>21413</v>
      </c>
      <c r="C48" s="194" t="s">
        <v>110</v>
      </c>
      <c r="D48" s="182">
        <f t="shared" si="256"/>
        <v>235.07259044000017</v>
      </c>
      <c r="E48" s="182">
        <f t="shared" si="257"/>
        <v>139.71793502999981</v>
      </c>
      <c r="F48" s="182">
        <f t="shared" si="258"/>
        <v>189.49357478000002</v>
      </c>
      <c r="G48" s="182">
        <f t="shared" si="259"/>
        <v>176.96240098999988</v>
      </c>
      <c r="H48" s="182">
        <f t="shared" ref="H48:H50" si="549">+SUM(DC48:DN48)</f>
        <v>183.16789607999999</v>
      </c>
      <c r="I48" s="182">
        <f t="shared" ref="I48:I50" si="550">+SUM(DO48:DZ48)</f>
        <v>187.58325900999989</v>
      </c>
      <c r="J48" s="182">
        <f t="shared" ref="J48:J50" si="551">+SUM(EA48:EL48)</f>
        <v>190.60371971999984</v>
      </c>
      <c r="K48" s="182">
        <f t="shared" ref="K48:K50" si="552">+SUM(EM48:EX48)</f>
        <v>180.54357752000004</v>
      </c>
      <c r="L48" s="182">
        <f t="shared" si="417"/>
        <v>193.70306392000003</v>
      </c>
      <c r="M48" s="182">
        <f t="shared" si="282"/>
        <v>213.17378939999998</v>
      </c>
      <c r="N48" s="182">
        <f t="shared" si="385"/>
        <v>215.49333147000013</v>
      </c>
      <c r="O48" s="182">
        <f t="shared" si="54"/>
        <v>219.49198113000017</v>
      </c>
      <c r="P48" s="182">
        <f t="shared" si="55"/>
        <v>4.2810473899999124</v>
      </c>
      <c r="Q48" s="182">
        <f t="shared" si="56"/>
        <v>5.5315689399999428</v>
      </c>
      <c r="R48" s="182">
        <f t="shared" si="57"/>
        <v>5.7679929800001446</v>
      </c>
      <c r="S48" s="182">
        <f t="shared" si="58"/>
        <v>44.329771889999961</v>
      </c>
      <c r="T48" s="182">
        <f t="shared" si="59"/>
        <v>19.574866080000106</v>
      </c>
      <c r="U48" s="182">
        <f t="shared" si="60"/>
        <v>15.242398419999745</v>
      </c>
      <c r="V48" s="182">
        <f t="shared" si="61"/>
        <v>60.570898639999996</v>
      </c>
      <c r="W48" s="182">
        <f t="shared" si="62"/>
        <v>40.78209916000003</v>
      </c>
      <c r="X48" s="182">
        <f t="shared" si="63"/>
        <v>25.854438049999885</v>
      </c>
      <c r="Y48" s="182">
        <f t="shared" si="64"/>
        <v>67.249441299999944</v>
      </c>
      <c r="Z48" s="182">
        <f t="shared" si="65"/>
        <v>55.607596270000158</v>
      </c>
      <c r="AA48" s="182">
        <f t="shared" si="66"/>
        <v>20.810156170000027</v>
      </c>
      <c r="AB48" s="182">
        <f t="shared" si="67"/>
        <v>63.050058909999962</v>
      </c>
      <c r="AC48" s="182">
        <f t="shared" si="68"/>
        <v>45.426735990000225</v>
      </c>
      <c r="AD48" s="182">
        <f t="shared" si="69"/>
        <v>47.675449919999664</v>
      </c>
      <c r="AE48" s="182">
        <f t="shared" ref="AE48:AE50" si="553">+SUM(DC48:DE48)</f>
        <v>37.800647209999966</v>
      </c>
      <c r="AF48" s="182">
        <f t="shared" ref="AF48:AF50" si="554">+SUM(DF48:DH48)</f>
        <v>52.76874349000002</v>
      </c>
      <c r="AG48" s="182">
        <f t="shared" ref="AG48:AG50" si="555">+SUM(DI48:DK48)</f>
        <v>44.194276449999961</v>
      </c>
      <c r="AH48" s="182">
        <f t="shared" ref="AH48:AH50" si="556">+SUM(DL48:DN48)</f>
        <v>48.404228930000045</v>
      </c>
      <c r="AI48" s="182">
        <f t="shared" ref="AI48:AI50" si="557">+SUM(DO48:DQ48)</f>
        <v>44.32068356000002</v>
      </c>
      <c r="AJ48" s="182">
        <f t="shared" ref="AJ48:AJ50" si="558">+SUM(DR48:DT48)</f>
        <v>47.829186229999891</v>
      </c>
      <c r="AK48" s="182">
        <f t="shared" ref="AK48:AK50" si="559">+SUM(DU48:DW48)</f>
        <v>48.037749190000113</v>
      </c>
      <c r="AL48" s="182">
        <f t="shared" ref="AL48:AL50" si="560">+SUM(DX48:DZ48)</f>
        <v>47.395640029999868</v>
      </c>
      <c r="AM48" s="182">
        <f t="shared" ref="AM48:AM50" si="561">+SUM(EA48:EC48)</f>
        <v>42.629146529999957</v>
      </c>
      <c r="AN48" s="182">
        <f t="shared" ref="AN48:AN50" si="562">+SUM(ED48:EF48)</f>
        <v>46.277392190000114</v>
      </c>
      <c r="AO48" s="182">
        <f t="shared" ref="AO48:AO50" si="563">+SUM(EG48:EI48)</f>
        <v>35.507141360000105</v>
      </c>
      <c r="AP48" s="182">
        <f t="shared" ref="AP48:AP50" si="564">+SUM(EJ48:EL48)</f>
        <v>66.190039639999668</v>
      </c>
      <c r="AQ48" s="182">
        <f t="shared" ref="AQ48:AQ50" si="565">+SUM(EM48:EO48)</f>
        <v>56.253131960000026</v>
      </c>
      <c r="AR48" s="182">
        <f t="shared" ref="AR48:AR50" si="566">+SUM(EP48:ER48)</f>
        <v>26.511802739999993</v>
      </c>
      <c r="AS48" s="183">
        <f t="shared" ref="AS48:AS50" si="567">+SUM(ES48:EU48)</f>
        <v>43.001269780000001</v>
      </c>
      <c r="AT48" s="183">
        <f t="shared" ref="AT48:AT50" si="568">+SUM(EV48:EX48)</f>
        <v>54.777373040000022</v>
      </c>
      <c r="AU48" s="183">
        <f t="shared" si="418"/>
        <v>14.967679190000002</v>
      </c>
      <c r="AV48" s="183">
        <f t="shared" si="419"/>
        <v>39.64374879999999</v>
      </c>
      <c r="AW48" s="183">
        <f t="shared" si="420"/>
        <v>19.302361820000016</v>
      </c>
      <c r="AX48" s="183">
        <f t="shared" si="421"/>
        <v>119.78927411000001</v>
      </c>
      <c r="AY48" s="183">
        <f t="shared" ref="AY48:AY55" si="569">+SUM(FK48:FM48)</f>
        <v>32.616668890000007</v>
      </c>
      <c r="AZ48" s="183">
        <f t="shared" si="387"/>
        <v>73.540069520000003</v>
      </c>
      <c r="BA48" s="183">
        <f t="shared" si="70"/>
        <v>20.307169389999999</v>
      </c>
      <c r="BB48" s="183">
        <f t="shared" si="71"/>
        <v>86.709881599999974</v>
      </c>
      <c r="BC48" s="183">
        <f t="shared" si="388"/>
        <v>68.595491810000027</v>
      </c>
      <c r="BD48" s="183">
        <f t="shared" si="389"/>
        <v>39.782664260000189</v>
      </c>
      <c r="BE48" s="183">
        <f t="shared" si="390"/>
        <v>61.739382829999897</v>
      </c>
      <c r="BF48" s="183">
        <f t="shared" si="391"/>
        <v>44.614636490000024</v>
      </c>
      <c r="BG48" s="178">
        <f>+'[1]3.ConGG'!AC74</f>
        <v>0</v>
      </c>
      <c r="BH48" s="178">
        <f>+'[1]3.ConGG'!AD74</f>
        <v>2.9273453199999722</v>
      </c>
      <c r="BI48" s="178">
        <f>+'[1]3.ConGG'!AE74</f>
        <v>1.8324604200000749</v>
      </c>
      <c r="BJ48" s="178">
        <f>+'[1]3.ConGG'!AF74</f>
        <v>1.5431494099999554</v>
      </c>
      <c r="BK48" s="178">
        <f>+'[1]3.ConGG'!AG74</f>
        <v>1.325854110000023</v>
      </c>
      <c r="BL48" s="178">
        <f>+'[1]3.ConGG'!AH74</f>
        <v>1.412043869999934</v>
      </c>
      <c r="BM48" s="178">
        <f>+'[1]3.ConGG'!AI74</f>
        <v>1.3264396900001429</v>
      </c>
      <c r="BN48" s="178">
        <f>+'[1]3.ConGG'!AJ74</f>
        <v>1.8812930099998084</v>
      </c>
      <c r="BO48" s="178">
        <f>+'[1]3.ConGG'!AK74</f>
        <v>2.3238362399999914</v>
      </c>
      <c r="BP48" s="178">
        <f>+'[1]3.ConGG'!AL74</f>
        <v>2.3928994200000488</v>
      </c>
      <c r="BQ48" s="178">
        <f>+'[1]3.ConGG'!AM74</f>
        <v>1.640992290000213</v>
      </c>
      <c r="BR48" s="178">
        <f>+'[1]3.ConGG'!AN74</f>
        <v>1.7341012699998828</v>
      </c>
      <c r="BS48" s="178">
        <f>+'[1]3.ConGG'!AO74</f>
        <v>30.172130949999996</v>
      </c>
      <c r="BT48" s="178">
        <f>+'[1]3.ConGG'!AP74</f>
        <v>12.570503290000033</v>
      </c>
      <c r="BU48" s="178">
        <f>+'[1]3.ConGG'!AQ74</f>
        <v>1.5871376499999315</v>
      </c>
      <c r="BV48" s="178">
        <f>+'[1]3.ConGG'!AR74</f>
        <v>2.1341388200000893</v>
      </c>
      <c r="BW48" s="178">
        <f>+'[1]3.ConGG'!AS74</f>
        <v>1.1673968399999239</v>
      </c>
      <c r="BX48" s="178">
        <f>+'[1]3.ConGG'!AT74</f>
        <v>16.273330420000093</v>
      </c>
      <c r="BY48" s="178">
        <f>+'[1]3.ConGG'!AU74</f>
        <v>10.184836720000021</v>
      </c>
      <c r="BZ48" s="178">
        <f>+'[1]3.ConGG'!AV74</f>
        <v>3.3789499399997567</v>
      </c>
      <c r="CA48" s="178">
        <f>+'[1]3.ConGG'!AW74</f>
        <v>1.678611759999967</v>
      </c>
      <c r="CB48" s="178">
        <f>+'[1]3.ConGG'!AX74</f>
        <v>42.236722290000216</v>
      </c>
      <c r="CC48" s="178">
        <f>+'[1]3.ConGG'!AY74</f>
        <v>2.3472417699999824</v>
      </c>
      <c r="CD48" s="178">
        <f>+'[1]3.ConGG'!AZ74</f>
        <v>15.986934579999797</v>
      </c>
      <c r="CE48" s="178">
        <f>+'[1]3.ConGG'!BA74</f>
        <v>1.1340300200000115</v>
      </c>
      <c r="CF48" s="178">
        <f>+'[1]3.ConGG'!BB74</f>
        <v>3.3897975499999689</v>
      </c>
      <c r="CG48" s="178">
        <f>+'[1]3.ConGG'!BC74</f>
        <v>36.258271590000049</v>
      </c>
      <c r="CH48" s="178">
        <f>+'[1]3.ConGG'!BD74</f>
        <v>2.6280263400000194</v>
      </c>
      <c r="CI48" s="178">
        <f>+'[1]3.ConGG'!BE74</f>
        <v>1.2528112099998907</v>
      </c>
      <c r="CJ48" s="178">
        <f>+'[1]3.ConGG'!BF74</f>
        <v>21.973600499999975</v>
      </c>
      <c r="CK48" s="178">
        <f>+'[1]3.ConGG'!BG74</f>
        <v>43.605460470000025</v>
      </c>
      <c r="CL48" s="178">
        <f>+'[1]3.ConGG'!BH74</f>
        <v>22.540813440000193</v>
      </c>
      <c r="CM48" s="178">
        <f>+'[1]3.ConGG'!BI74</f>
        <v>1.1031673899997259</v>
      </c>
      <c r="CN48" s="178">
        <f>+'[1]3.ConGG'!BJ74</f>
        <v>29.580672930000219</v>
      </c>
      <c r="CO48" s="178">
        <f>+'[1]3.ConGG'!BK74</f>
        <v>1.3942230899997412</v>
      </c>
      <c r="CP48" s="178">
        <f>+'[1]3.ConGG'!BL74</f>
        <v>24.632700250000198</v>
      </c>
      <c r="CQ48" s="178">
        <f>+'[1]3.ConGG'!BM74</f>
        <v>0.24550607999999841</v>
      </c>
      <c r="CR48" s="178">
        <f>+'[1]3.ConGG'!BN74</f>
        <v>9.7336488199999991</v>
      </c>
      <c r="CS48" s="178">
        <f>+'[1]3.ConGG'!BO74</f>
        <v>10.83100127000003</v>
      </c>
      <c r="CT48" s="178">
        <f>+'[1]3.ConGG'!BP74</f>
        <v>50.411767110000028</v>
      </c>
      <c r="CU48" s="178">
        <f>+'[1]3.ConGG'!BQ74</f>
        <v>10.662875959999951</v>
      </c>
      <c r="CV48" s="178">
        <f>+'[1]3.ConGG'!BR74</f>
        <v>1.9754158399999824</v>
      </c>
      <c r="CW48" s="178">
        <f>+'[1]3.ConGG'!BS74</f>
        <v>17.427213239999901</v>
      </c>
      <c r="CX48" s="178">
        <f>+'[1]3.ConGG'!BT74</f>
        <v>16.165216220000048</v>
      </c>
      <c r="CY48" s="178">
        <f>+'[1]3.ConGG'!BU74</f>
        <v>11.834306530000276</v>
      </c>
      <c r="CZ48" s="178">
        <f>+'[1]3.ConGG'!BV74</f>
        <v>23.684267649999583</v>
      </c>
      <c r="DA48" s="178">
        <f>+'[1]3.ConGG'!BW74</f>
        <v>14.11579866000011</v>
      </c>
      <c r="DB48" s="178">
        <f>+'[1]3.ConGG'!BX74</f>
        <v>9.8753836099999717</v>
      </c>
      <c r="DC48" s="178">
        <f>+'[1]3.ConGG'!BY74</f>
        <v>6.3623152199999993</v>
      </c>
      <c r="DD48" s="178">
        <f>+'[1]3.ConGG'!BZ74</f>
        <v>15.983319410000007</v>
      </c>
      <c r="DE48" s="178">
        <f>+'[1]3.ConGG'!CA74</f>
        <v>15.455012579999959</v>
      </c>
      <c r="DF48" s="178">
        <f>+'[1]3.ConGG'!CB74</f>
        <v>21.760463560000062</v>
      </c>
      <c r="DG48" s="178">
        <f>+'[1]3.ConGG'!CC74</f>
        <v>18.195313629999987</v>
      </c>
      <c r="DH48" s="178">
        <f>+'[1]3.ConGG'!CD74</f>
        <v>12.812966299999971</v>
      </c>
      <c r="DI48" s="178">
        <f>+'[1]3.ConGG'!CE74</f>
        <v>10.53377759</v>
      </c>
      <c r="DJ48" s="178">
        <f>+'[1]3.ConGG'!CF74</f>
        <v>24.052293169999984</v>
      </c>
      <c r="DK48" s="178">
        <f>+'[1]3.ConGG'!CG74</f>
        <v>9.608205689999977</v>
      </c>
      <c r="DL48" s="178">
        <f>+'[1]3.ConGG'!CH74</f>
        <v>15.086278149999998</v>
      </c>
      <c r="DM48" s="178">
        <f>+'[1]3.ConGG'!CI74</f>
        <v>16.611416300000201</v>
      </c>
      <c r="DN48" s="178">
        <f>+'[1]3.ConGG'!CJ74</f>
        <v>16.706534479999846</v>
      </c>
      <c r="DO48" s="178">
        <f>+'[1]3.ConGG'!CK74</f>
        <v>0.52077532999999221</v>
      </c>
      <c r="DP48" s="178">
        <f>+'[1]3.ConGG'!CL74</f>
        <v>25.551535699999988</v>
      </c>
      <c r="DQ48" s="178">
        <f>+'[1]3.ConGG'!CM74</f>
        <v>18.24837253000004</v>
      </c>
      <c r="DR48" s="178">
        <f>+'[1]3.ConGG'!CN74</f>
        <v>15.405991380000046</v>
      </c>
      <c r="DS48" s="178">
        <f>+'[1]3.ConGG'!CO74</f>
        <v>18.162258390000034</v>
      </c>
      <c r="DT48" s="178">
        <f>+'[1]3.ConGG'!CP74</f>
        <v>14.260936459999812</v>
      </c>
      <c r="DU48" s="178">
        <f>+'[1]3.ConGG'!CQ74</f>
        <v>17.624078590000181</v>
      </c>
      <c r="DV48" s="178">
        <f>+'[1]3.ConGG'!CR74</f>
        <v>15.650991529999828</v>
      </c>
      <c r="DW48" s="178">
        <f>+'[1]3.ConGG'!CS74</f>
        <v>14.762679070000104</v>
      </c>
      <c r="DX48" s="178">
        <f>+'[1]3.ConGG'!CT74</f>
        <v>17.942354509999859</v>
      </c>
      <c r="DY48" s="178">
        <f>+'[1]3.ConGG'!CU74</f>
        <v>14.380508040000223</v>
      </c>
      <c r="DZ48" s="178">
        <f>+'[1]3.ConGG'!CV74</f>
        <v>15.072777479999786</v>
      </c>
      <c r="EA48" s="178">
        <f>+'[1]3.ConGG'!CW74</f>
        <v>7.3929888499999947</v>
      </c>
      <c r="EB48" s="178">
        <f>+'[1]3.ConGG'!CX74</f>
        <v>18.363235799999984</v>
      </c>
      <c r="EC48" s="178">
        <f>+'[1]3.ConGG'!CY74</f>
        <v>16.872921879999979</v>
      </c>
      <c r="ED48" s="178">
        <f>+'[1]3.ConGG'!CZ74</f>
        <v>10.842946700000084</v>
      </c>
      <c r="EE48" s="178">
        <f>+'[1]3.ConGG'!DA74</f>
        <v>5.8632672200000115</v>
      </c>
      <c r="EF48" s="178">
        <f>+'[1]3.ConGG'!DB74</f>
        <v>29.571178270000019</v>
      </c>
      <c r="EG48" s="178">
        <f>+'[1]3.ConGG'!DC74</f>
        <v>17.755899089999957</v>
      </c>
      <c r="EH48" s="178">
        <f>+'[1]3.ConGG'!DD74</f>
        <v>8.471682249999958</v>
      </c>
      <c r="EI48" s="178">
        <f>+'[1]3.ConGG'!DE74</f>
        <v>9.27956002000019</v>
      </c>
      <c r="EJ48" s="178">
        <f>+'[1]3.ConGG'!DF74</f>
        <v>22.077154979999705</v>
      </c>
      <c r="EK48" s="178">
        <f>+'[1]3.ConGG'!DG74</f>
        <v>26.412993400000232</v>
      </c>
      <c r="EL48" s="178">
        <f>+'[1]3.ConGG'!DH74</f>
        <v>17.699891259999731</v>
      </c>
      <c r="EM48" s="178">
        <f>+'[1]3.ConGG'!DI74</f>
        <v>7.1953043199999991</v>
      </c>
      <c r="EN48" s="178">
        <f>+'[1]3.ConGG'!DJ74</f>
        <v>9.5780866400000004</v>
      </c>
      <c r="EO48" s="178">
        <f>+'[1]3.ConGG'!DK74</f>
        <v>39.479741000000026</v>
      </c>
      <c r="EP48" s="178">
        <f>+'[1]3.ConGG'!DL74</f>
        <v>14.632782399999991</v>
      </c>
      <c r="EQ48" s="178">
        <f>+'[1]3.ConGG'!DM74</f>
        <v>5.8087533700000051</v>
      </c>
      <c r="ER48" s="178">
        <f>+'[1]3.ConGG'!DN74</f>
        <v>6.0702669699999987</v>
      </c>
      <c r="ES48" s="178">
        <f>+'[1]3.ConGG'!DO74</f>
        <v>11.080425290000022</v>
      </c>
      <c r="ET48" s="178">
        <f>+'[1]3.ConGG'!DP74</f>
        <v>16.340911570000006</v>
      </c>
      <c r="EU48" s="178">
        <f>+'[1]3.ConGG'!DQ74</f>
        <v>15.579932919999973</v>
      </c>
      <c r="EV48" s="178">
        <f>+'[1]3.ConGG'!DR74</f>
        <v>16.677078250000001</v>
      </c>
      <c r="EW48" s="178">
        <f>+'[1]3.ConGG'!DS74</f>
        <v>7.2973760999999939</v>
      </c>
      <c r="EX48" s="178">
        <f>+'[1]3.ConGG'!DT74</f>
        <v>30.802918690000027</v>
      </c>
      <c r="EY48" s="178">
        <f>+'[1]3.ConGG'!DU74</f>
        <v>0</v>
      </c>
      <c r="EZ48" s="178">
        <f>+'[1]3.ConGG'!DV74</f>
        <v>11.212171960000001</v>
      </c>
      <c r="FA48" s="178">
        <f>+'[1]3.ConGG'!DW74</f>
        <v>3.7555072300000005</v>
      </c>
      <c r="FB48" s="178">
        <f>+'[1]3.ConGG'!DX74</f>
        <v>22.341895429999997</v>
      </c>
      <c r="FC48" s="178">
        <f>+'[1]3.ConGG'!DY74</f>
        <v>12.182169969999984</v>
      </c>
      <c r="FD48" s="178">
        <f>+'[1]3.ConGG'!DZ74</f>
        <v>5.1196834000000058</v>
      </c>
      <c r="FE48" s="178">
        <f>+'[1]3.ConGG'!EA74</f>
        <v>5.530677480000004</v>
      </c>
      <c r="FF48" s="178">
        <f>+'[1]3.ConGG'!EB74</f>
        <v>6.7380600100000203</v>
      </c>
      <c r="FG48" s="178">
        <f>+'[1]3.ConGG'!EC74</f>
        <v>7.0336243299999905</v>
      </c>
      <c r="FH48" s="178">
        <f>+'[1]3.ConGG'!ED74</f>
        <v>5.144285189999998</v>
      </c>
      <c r="FI48" s="178">
        <f>+'[1]3.ConGG'!EE74</f>
        <v>4.0162984399999972</v>
      </c>
      <c r="FJ48" s="178">
        <f>+'[1]3.ConGG'!EF74</f>
        <v>110.62869048000002</v>
      </c>
      <c r="FK48" s="178">
        <f>+'[1]3.ConGG'!EG74</f>
        <v>0</v>
      </c>
      <c r="FL48" s="178">
        <f>+'[1]3.ConGG'!EH74</f>
        <v>10.165405099999999</v>
      </c>
      <c r="FM48" s="178">
        <f>+'[1]3.ConGG'!EI74</f>
        <v>22.451263790000006</v>
      </c>
      <c r="FN48" s="178">
        <f>+'[1]3.ConGG'!EJ74</f>
        <v>8.6870582999999897</v>
      </c>
      <c r="FO48" s="178">
        <f>+'[1]3.ConGG'!EK74</f>
        <v>3.9607981400000156</v>
      </c>
      <c r="FP48" s="178">
        <f>+'[1]3.ConGG'!EL74</f>
        <v>60.892213079999991</v>
      </c>
      <c r="FQ48" s="178">
        <f>+'[1]3.ConGG'!EM74</f>
        <v>4.7254735800000134</v>
      </c>
      <c r="FR48" s="178">
        <f>+'[1]3.ConGG'!EN74</f>
        <v>5.4004136800000282</v>
      </c>
      <c r="FS48" s="178">
        <f>+'[1]3.ConGG'!EO74</f>
        <v>10.181282129999957</v>
      </c>
      <c r="FT48" s="178">
        <f>+'[1]3.ConGG'!EP74</f>
        <v>8.4191933100000398</v>
      </c>
      <c r="FU48" s="178">
        <f>+'[1]3.ConGG'!EQ74</f>
        <v>60.5560855599999</v>
      </c>
      <c r="FV48" s="178">
        <f>+'[1]3.ConGG'!ER74</f>
        <v>17.734602730000034</v>
      </c>
      <c r="FW48" s="178">
        <f>+'[1]3.ConGG'!ES74</f>
        <v>8.1930070299999986</v>
      </c>
      <c r="FX48" s="178">
        <f>+'[1]3.ConGG'!ET74</f>
        <v>12.644692110000006</v>
      </c>
      <c r="FY48" s="178">
        <f>+'[1]3.ConGG'!EU74</f>
        <v>32.503588489999963</v>
      </c>
      <c r="FZ48" s="178">
        <f>+'[1]3.ConGG'!EV74</f>
        <v>23.447211210000049</v>
      </c>
      <c r="GA48" s="178">
        <f>+'[1]3.ConGG'!EW74</f>
        <v>16.12516361000003</v>
      </c>
      <c r="GB48" s="178">
        <f>+'[1]3.ConGG'!EX74</f>
        <v>15.708039570000039</v>
      </c>
      <c r="GC48" s="178">
        <f>+'[1]3.ConGG'!EY74</f>
        <v>7.9494610800001198</v>
      </c>
      <c r="GD48" s="178">
        <f>+'[1]3.ConGG'!EZ74</f>
        <v>30.998608979999915</v>
      </c>
      <c r="GE48" s="178">
        <f>+'[1]3.ConGG'!FA74</f>
        <v>15.971149399999831</v>
      </c>
      <c r="GF48" s="178">
        <f>+'[1]3.ConGG'!FB74</f>
        <v>14.769624450000151</v>
      </c>
      <c r="GG48" s="178">
        <f>+'[1]3.ConGG'!FC74</f>
        <v>16.922685269999903</v>
      </c>
      <c r="GH48" s="178">
        <f>+'[1]3.ConGG'!FD74</f>
        <v>20.260100270000123</v>
      </c>
      <c r="GI48" s="178">
        <f>+'[1]3.ConGG'!FE74</f>
        <v>7.4318509500000003</v>
      </c>
    </row>
    <row r="49" spans="2:191">
      <c r="B49" s="186">
        <v>21412</v>
      </c>
      <c r="C49" s="194" t="s">
        <v>106</v>
      </c>
      <c r="D49" s="182">
        <f t="shared" si="256"/>
        <v>5062.1548851523339</v>
      </c>
      <c r="E49" s="182">
        <f t="shared" si="257"/>
        <v>1511.6864544200002</v>
      </c>
      <c r="F49" s="182">
        <f t="shared" si="258"/>
        <v>1212.0507097000002</v>
      </c>
      <c r="G49" s="182">
        <f t="shared" si="259"/>
        <v>836.66584092526159</v>
      </c>
      <c r="H49" s="182">
        <f t="shared" si="549"/>
        <v>647.98728013815639</v>
      </c>
      <c r="I49" s="182">
        <f t="shared" si="550"/>
        <v>945.79103250999992</v>
      </c>
      <c r="J49" s="182">
        <f t="shared" si="551"/>
        <v>2664.442172076132</v>
      </c>
      <c r="K49" s="182">
        <f t="shared" si="552"/>
        <v>2825.40513521004</v>
      </c>
      <c r="L49" s="182">
        <f t="shared" si="417"/>
        <v>3114.7980992940543</v>
      </c>
      <c r="M49" s="182">
        <f t="shared" si="282"/>
        <v>3257.0973411499999</v>
      </c>
      <c r="N49" s="182">
        <f t="shared" si="385"/>
        <v>3491.7992186800002</v>
      </c>
      <c r="O49" s="182">
        <f t="shared" si="54"/>
        <v>3901.3378984123356</v>
      </c>
      <c r="P49" s="182">
        <f t="shared" si="55"/>
        <v>372.32609687000001</v>
      </c>
      <c r="Q49" s="182">
        <f t="shared" si="56"/>
        <v>400.12641736</v>
      </c>
      <c r="R49" s="182">
        <f t="shared" si="57"/>
        <v>388.36447251000004</v>
      </c>
      <c r="S49" s="182">
        <f t="shared" si="58"/>
        <v>444.48716739999998</v>
      </c>
      <c r="T49" s="182">
        <f t="shared" si="59"/>
        <v>424.66774089</v>
      </c>
      <c r="U49" s="182">
        <f t="shared" si="60"/>
        <v>265.54296319000002</v>
      </c>
      <c r="V49" s="182">
        <f t="shared" si="61"/>
        <v>376.98858293999996</v>
      </c>
      <c r="W49" s="182">
        <f t="shared" si="62"/>
        <v>505.68256847000004</v>
      </c>
      <c r="X49" s="182">
        <f t="shared" si="63"/>
        <v>297.04852861000001</v>
      </c>
      <c r="Y49" s="182">
        <f t="shared" si="64"/>
        <v>180.57618417</v>
      </c>
      <c r="Z49" s="182">
        <f t="shared" si="65"/>
        <v>228.74342845000001</v>
      </c>
      <c r="AA49" s="182">
        <f t="shared" si="66"/>
        <v>199.30271370548206</v>
      </c>
      <c r="AB49" s="182">
        <f t="shared" si="67"/>
        <v>205.8402861688154</v>
      </c>
      <c r="AC49" s="182">
        <f t="shared" si="68"/>
        <v>201.01498839214872</v>
      </c>
      <c r="AD49" s="182">
        <f t="shared" si="69"/>
        <v>230.50785265881541</v>
      </c>
      <c r="AE49" s="182">
        <f t="shared" si="553"/>
        <v>102.1974523470391</v>
      </c>
      <c r="AF49" s="182">
        <f t="shared" si="554"/>
        <v>78.275591887039099</v>
      </c>
      <c r="AG49" s="182">
        <f t="shared" si="555"/>
        <v>89.992667647039113</v>
      </c>
      <c r="AH49" s="182">
        <f t="shared" si="556"/>
        <v>377.52156825703912</v>
      </c>
      <c r="AI49" s="182">
        <f t="shared" si="557"/>
        <v>177.068942545</v>
      </c>
      <c r="AJ49" s="182">
        <f t="shared" si="558"/>
        <v>247.20608584500002</v>
      </c>
      <c r="AK49" s="182">
        <f t="shared" si="559"/>
        <v>230.01840703499994</v>
      </c>
      <c r="AL49" s="182">
        <f t="shared" si="560"/>
        <v>291.49759708500005</v>
      </c>
      <c r="AM49" s="182">
        <f t="shared" si="561"/>
        <v>578.99139066604994</v>
      </c>
      <c r="AN49" s="182">
        <f t="shared" si="562"/>
        <v>558.87680944199997</v>
      </c>
      <c r="AO49" s="182">
        <f t="shared" si="563"/>
        <v>602.77867320799999</v>
      </c>
      <c r="AP49" s="182">
        <f t="shared" si="564"/>
        <v>923.79529876008223</v>
      </c>
      <c r="AQ49" s="182">
        <f t="shared" si="565"/>
        <v>666.10813382796505</v>
      </c>
      <c r="AR49" s="182">
        <f t="shared" si="566"/>
        <v>666.61565177219995</v>
      </c>
      <c r="AS49" s="183">
        <f t="shared" si="567"/>
        <v>703.89759679129997</v>
      </c>
      <c r="AT49" s="183">
        <f t="shared" si="568"/>
        <v>788.78375281857507</v>
      </c>
      <c r="AU49" s="183">
        <f t="shared" si="418"/>
        <v>707.06741054124996</v>
      </c>
      <c r="AV49" s="183">
        <f t="shared" si="419"/>
        <v>694.00021363722908</v>
      </c>
      <c r="AW49" s="183">
        <f t="shared" si="420"/>
        <v>765.60078951995013</v>
      </c>
      <c r="AX49" s="183">
        <f t="shared" si="421"/>
        <v>948.12968559562501</v>
      </c>
      <c r="AY49" s="183">
        <f t="shared" si="569"/>
        <v>763.05817139999999</v>
      </c>
      <c r="AZ49" s="183">
        <f t="shared" si="387"/>
        <v>740.89095297000006</v>
      </c>
      <c r="BA49" s="183">
        <f t="shared" si="70"/>
        <v>805.12992695000014</v>
      </c>
      <c r="BB49" s="183">
        <f t="shared" si="71"/>
        <v>948.01828983000007</v>
      </c>
      <c r="BC49" s="183">
        <f t="shared" si="388"/>
        <v>832.70636763000005</v>
      </c>
      <c r="BD49" s="183">
        <f t="shared" si="389"/>
        <v>805.70025760000021</v>
      </c>
      <c r="BE49" s="183">
        <f t="shared" si="390"/>
        <v>872.59186962000012</v>
      </c>
      <c r="BF49" s="183">
        <f t="shared" si="391"/>
        <v>982.05009405233477</v>
      </c>
      <c r="BG49" s="178">
        <f>+'[1]3.ConGG'!AC75</f>
        <v>148.61846840000001</v>
      </c>
      <c r="BH49" s="178">
        <f>+'[1]3.ConGG'!AD75</f>
        <v>145.62977941</v>
      </c>
      <c r="BI49" s="178">
        <f>+'[1]3.ConGG'!AE75</f>
        <v>114.04106170000001</v>
      </c>
      <c r="BJ49" s="178">
        <f>+'[1]3.ConGG'!AF75</f>
        <v>133.02876603000001</v>
      </c>
      <c r="BK49" s="178">
        <f>+'[1]3.ConGG'!AG75</f>
        <v>113.88732359000001</v>
      </c>
      <c r="BL49" s="178">
        <f>+'[1]3.ConGG'!AH75</f>
        <v>125.41000725000001</v>
      </c>
      <c r="BM49" s="178">
        <f>+'[1]3.ConGG'!AI75</f>
        <v>131.06957548999998</v>
      </c>
      <c r="BN49" s="178">
        <f>+'[1]3.ConGG'!AJ75</f>
        <v>125.89110101999999</v>
      </c>
      <c r="BO49" s="178">
        <f>+'[1]3.ConGG'!AK75</f>
        <v>143.16574085000002</v>
      </c>
      <c r="BP49" s="178">
        <f>+'[1]3.ConGG'!AL75</f>
        <v>116.87158664</v>
      </c>
      <c r="BQ49" s="178">
        <f>+'[1]3.ConGG'!AM75</f>
        <v>115.96480539000005</v>
      </c>
      <c r="BR49" s="178">
        <f>+'[1]3.ConGG'!AN75</f>
        <v>155.52808047999994</v>
      </c>
      <c r="BS49" s="178">
        <f>+'[1]3.ConGG'!AO75</f>
        <v>174.94903454666667</v>
      </c>
      <c r="BT49" s="178">
        <f>+'[1]3.ConGG'!AP75</f>
        <v>132.83455267666665</v>
      </c>
      <c r="BU49" s="178">
        <f>+'[1]3.ConGG'!AQ75</f>
        <v>136.70358017666666</v>
      </c>
      <c r="BV49" s="178">
        <f>+'[1]3.ConGG'!AR75</f>
        <v>152.2921064666667</v>
      </c>
      <c r="BW49" s="178">
        <f>+'[1]3.ConGG'!AS75</f>
        <v>136.56089948666667</v>
      </c>
      <c r="BX49" s="178">
        <f>+'[1]3.ConGG'!AT75</f>
        <v>135.81473493666664</v>
      </c>
      <c r="BY49" s="178">
        <f>+'[1]3.ConGG'!AU75</f>
        <v>133.94670631666668</v>
      </c>
      <c r="BZ49" s="178">
        <f>+'[1]3.ConGG'!AV75</f>
        <v>70.602797126666644</v>
      </c>
      <c r="CA49" s="178">
        <f>+'[1]3.ConGG'!AW75</f>
        <v>60.993459746666709</v>
      </c>
      <c r="CB49" s="178">
        <f>+'[1]3.ConGG'!AX75</f>
        <v>55.674668126666667</v>
      </c>
      <c r="CC49" s="178">
        <f>+'[1]3.ConGG'!AY75</f>
        <v>138.85041475666659</v>
      </c>
      <c r="CD49" s="178">
        <f>+'[1]3.ConGG'!AZ75</f>
        <v>182.4635000566667</v>
      </c>
      <c r="CE49" s="178">
        <f>+'[1]3.ConGG'!BA75</f>
        <v>212.42616376000001</v>
      </c>
      <c r="CF49" s="178">
        <f>+'[1]3.ConGG'!BB75</f>
        <v>66.990508080000012</v>
      </c>
      <c r="CG49" s="178">
        <f>+'[1]3.ConGG'!BC75</f>
        <v>226.26589662999999</v>
      </c>
      <c r="CH49" s="178">
        <f>+'[1]3.ConGG'!BD75</f>
        <v>160.46198336</v>
      </c>
      <c r="CI49" s="178">
        <f>+'[1]3.ConGG'!BE75</f>
        <v>69.291254559999999</v>
      </c>
      <c r="CJ49" s="178">
        <f>+'[1]3.ConGG'!BF75</f>
        <v>67.295290690000002</v>
      </c>
      <c r="CK49" s="178">
        <f>+'[1]3.ConGG'!BG75</f>
        <v>55.955229719999991</v>
      </c>
      <c r="CL49" s="178">
        <f>+'[1]3.ConGG'!BH75</f>
        <v>63.590147949999995</v>
      </c>
      <c r="CM49" s="178">
        <f>+'[1]3.ConGG'!BI75</f>
        <v>61.030806500000004</v>
      </c>
      <c r="CN49" s="178">
        <f>+'[1]3.ConGG'!BJ75</f>
        <v>46.850187390000002</v>
      </c>
      <c r="CO49" s="178">
        <f>+'[1]3.ConGG'!BK75</f>
        <v>66.969110540000003</v>
      </c>
      <c r="CP49" s="178">
        <f>+'[1]3.ConGG'!BL75</f>
        <v>114.92413052000001</v>
      </c>
      <c r="CQ49" s="178">
        <f>+'[1]3.ConGG'!BM75</f>
        <v>66.943932686271808</v>
      </c>
      <c r="CR49" s="178">
        <f>+'[1]3.ConGG'!BN75</f>
        <v>65.346506419605134</v>
      </c>
      <c r="CS49" s="178">
        <f>+'[1]3.ConGG'!BO75</f>
        <v>67.012274599605135</v>
      </c>
      <c r="CT49" s="178">
        <f>+'[1]3.ConGG'!BP75</f>
        <v>67.130522639605132</v>
      </c>
      <c r="CU49" s="178">
        <f>+'[1]3.ConGG'!BQ75</f>
        <v>69.359768089605126</v>
      </c>
      <c r="CV49" s="178">
        <f>+'[1]3.ConGG'!BR75</f>
        <v>69.349995439605138</v>
      </c>
      <c r="CW49" s="178">
        <f>+'[1]3.ConGG'!BS75</f>
        <v>67.033668529605123</v>
      </c>
      <c r="CX49" s="178">
        <f>+'[1]3.ConGG'!BT75</f>
        <v>66.362505886271791</v>
      </c>
      <c r="CY49" s="178">
        <f>+'[1]3.ConGG'!BU75</f>
        <v>67.618813976271809</v>
      </c>
      <c r="CZ49" s="178">
        <f>+'[1]3.ConGG'!BV75</f>
        <v>65.228348946271794</v>
      </c>
      <c r="DA49" s="178">
        <f>+'[1]3.ConGG'!BW75</f>
        <v>65.4023164862718</v>
      </c>
      <c r="DB49" s="178">
        <f>+'[1]3.ConGG'!BX75</f>
        <v>99.877187226271815</v>
      </c>
      <c r="DC49" s="178">
        <f>+'[1]3.ConGG'!BY75</f>
        <v>26.978406039013038</v>
      </c>
      <c r="DD49" s="178">
        <f>+'[1]3.ConGG'!BZ75</f>
        <v>40.165639349013034</v>
      </c>
      <c r="DE49" s="178">
        <f>+'[1]3.ConGG'!CA75</f>
        <v>35.053406959013039</v>
      </c>
      <c r="DF49" s="178">
        <f>+'[1]3.ConGG'!CB75</f>
        <v>28.832686769013037</v>
      </c>
      <c r="DG49" s="178">
        <f>+'[1]3.ConGG'!CC75</f>
        <v>21.445599569013034</v>
      </c>
      <c r="DH49" s="178">
        <f>+'[1]3.ConGG'!CD75</f>
        <v>27.997305549013035</v>
      </c>
      <c r="DI49" s="178">
        <f>+'[1]3.ConGG'!CE75</f>
        <v>30.418487099013038</v>
      </c>
      <c r="DJ49" s="178">
        <f>+'[1]3.ConGG'!CF75</f>
        <v>29.662999709013036</v>
      </c>
      <c r="DK49" s="178">
        <f>+'[1]3.ConGG'!CG75</f>
        <v>29.911180839013042</v>
      </c>
      <c r="DL49" s="178">
        <f>+'[1]3.ConGG'!CH75</f>
        <v>93.994744109013027</v>
      </c>
      <c r="DM49" s="178">
        <f>+'[1]3.ConGG'!CI75</f>
        <v>91.228806419013026</v>
      </c>
      <c r="DN49" s="178">
        <f>+'[1]3.ConGG'!CJ75</f>
        <v>192.29801772901303</v>
      </c>
      <c r="DO49" s="178">
        <f>+'[1]3.ConGG'!CK75</f>
        <v>68.659369208333331</v>
      </c>
      <c r="DP49" s="178">
        <f>+'[1]3.ConGG'!CL75</f>
        <v>74.023255988333332</v>
      </c>
      <c r="DQ49" s="178">
        <f>+'[1]3.ConGG'!CM75</f>
        <v>34.386317348333336</v>
      </c>
      <c r="DR49" s="178">
        <f>+'[1]3.ConGG'!CN75</f>
        <v>106.90062463833334</v>
      </c>
      <c r="DS49" s="178">
        <f>+'[1]3.ConGG'!CO75</f>
        <v>71.618546008333325</v>
      </c>
      <c r="DT49" s="178">
        <f>+'[1]3.ConGG'!CP75</f>
        <v>68.686915198333338</v>
      </c>
      <c r="DU49" s="178">
        <f>+'[1]3.ConGG'!CQ75</f>
        <v>71.02120580833332</v>
      </c>
      <c r="DV49" s="178">
        <f>+'[1]3.ConGG'!CR75</f>
        <v>89.475278908333337</v>
      </c>
      <c r="DW49" s="178">
        <f>+'[1]3.ConGG'!CS75</f>
        <v>69.521922318333296</v>
      </c>
      <c r="DX49" s="178">
        <f>+'[1]3.ConGG'!CT75</f>
        <v>70.424280628333378</v>
      </c>
      <c r="DY49" s="178">
        <f>+'[1]3.ConGG'!CU75</f>
        <v>74.80892854833337</v>
      </c>
      <c r="DZ49" s="178">
        <f>+'[1]3.ConGG'!CV75</f>
        <v>146.26438790833333</v>
      </c>
      <c r="EA49" s="178">
        <f>+'[1]3.ConGG'!CW75</f>
        <v>186.22733876333334</v>
      </c>
      <c r="EB49" s="178">
        <f>+'[1]3.ConGG'!CX75</f>
        <v>183.91666771133333</v>
      </c>
      <c r="EC49" s="178">
        <f>+'[1]3.ConGG'!CY75</f>
        <v>208.84738419138327</v>
      </c>
      <c r="ED49" s="178">
        <f>+'[1]3.ConGG'!CZ75</f>
        <v>187.39268070733334</v>
      </c>
      <c r="EE49" s="178">
        <f>+'[1]3.ConGG'!DA75</f>
        <v>185.54991043333334</v>
      </c>
      <c r="EF49" s="178">
        <f>+'[1]3.ConGG'!DB75</f>
        <v>185.93421830133332</v>
      </c>
      <c r="EG49" s="178">
        <f>+'[1]3.ConGG'!DC75</f>
        <v>190.65286799733335</v>
      </c>
      <c r="EH49" s="178">
        <f>+'[1]3.ConGG'!DD75</f>
        <v>220.47320980133335</v>
      </c>
      <c r="EI49" s="178">
        <f>+'[1]3.ConGG'!DE75</f>
        <v>191.65259540933332</v>
      </c>
      <c r="EJ49" s="178">
        <f>+'[1]3.ConGG'!DF75</f>
        <v>235.86049740341568</v>
      </c>
      <c r="EK49" s="178">
        <f>+'[1]3.ConGG'!DG75</f>
        <v>192.84144106333332</v>
      </c>
      <c r="EL49" s="178">
        <f>+'[1]3.ConGG'!DH75</f>
        <v>495.09336029333332</v>
      </c>
      <c r="EM49" s="178">
        <f>+'[1]3.ConGG'!DI75</f>
        <v>215.71870294274001</v>
      </c>
      <c r="EN49" s="178">
        <f>+'[1]3.ConGG'!DJ75</f>
        <v>233.64443071472499</v>
      </c>
      <c r="EO49" s="178">
        <f>+'[1]3.ConGG'!DK75</f>
        <v>216.74500017050005</v>
      </c>
      <c r="EP49" s="178">
        <f>+'[1]3.ConGG'!DL75</f>
        <v>207.61811984905</v>
      </c>
      <c r="EQ49" s="178">
        <f>+'[1]3.ConGG'!DM75</f>
        <v>252.98145559269997</v>
      </c>
      <c r="ER49" s="178">
        <f>+'[1]3.ConGG'!DN75</f>
        <v>206.01607633045001</v>
      </c>
      <c r="ES49" s="178">
        <f>+'[1]3.ConGG'!DO75</f>
        <v>228.1944248879</v>
      </c>
      <c r="ET49" s="178">
        <f>+'[1]3.ConGG'!DP75</f>
        <v>253.03903828547502</v>
      </c>
      <c r="EU49" s="178">
        <f>+'[1]3.ConGG'!DQ75</f>
        <v>222.66413361792499</v>
      </c>
      <c r="EV49" s="178">
        <f>+'[1]3.ConGG'!DR75</f>
        <v>213.92830250362502</v>
      </c>
      <c r="EW49" s="178">
        <f>+'[1]3.ConGG'!DS75</f>
        <v>212.74843806440006</v>
      </c>
      <c r="EX49" s="178">
        <f>+'[1]3.ConGG'!DT75</f>
        <v>362.10701225054999</v>
      </c>
      <c r="EY49" s="178">
        <f>+'[1]3.ConGG'!DU75</f>
        <v>224.99330906159997</v>
      </c>
      <c r="EZ49" s="178">
        <f>+'[1]3.ConGG'!DV75</f>
        <v>222.63916832215</v>
      </c>
      <c r="FA49" s="178">
        <f>+'[1]3.ConGG'!DW75</f>
        <v>259.43493315749998</v>
      </c>
      <c r="FB49" s="178">
        <f>+'[1]3.ConGG'!DX75</f>
        <v>227.72858341758496</v>
      </c>
      <c r="FC49" s="178">
        <f>+'[1]3.ConGG'!DY75</f>
        <v>228.04796994087499</v>
      </c>
      <c r="FD49" s="178">
        <f>+'[1]3.ConGG'!DZ75</f>
        <v>238.22366027876905</v>
      </c>
      <c r="FE49" s="178">
        <f>+'[1]3.ConGG'!EA75</f>
        <v>244.89655829665006</v>
      </c>
      <c r="FF49" s="178">
        <f>+'[1]3.ConGG'!EB75</f>
        <v>295.04313669679999</v>
      </c>
      <c r="FG49" s="178">
        <f>+'[1]3.ConGG'!EC75</f>
        <v>225.66109452650002</v>
      </c>
      <c r="FH49" s="178">
        <f>+'[1]3.ConGG'!ED75</f>
        <v>228.14727769499999</v>
      </c>
      <c r="FI49" s="178">
        <f>+'[1]3.ConGG'!EE75</f>
        <v>228.38870507519997</v>
      </c>
      <c r="FJ49" s="178">
        <f>+'[1]3.ConGG'!EF75</f>
        <v>491.59370282542505</v>
      </c>
      <c r="FK49" s="178">
        <f>+'[1]3.ConGG'!EG75</f>
        <v>225.58466902999996</v>
      </c>
      <c r="FL49" s="178">
        <f>+'[1]3.ConGG'!EH75</f>
        <v>262.29060679000003</v>
      </c>
      <c r="FM49" s="178">
        <f>+'[1]3.ConGG'!EI75</f>
        <v>275.18289557999998</v>
      </c>
      <c r="FN49" s="178">
        <f>+'[1]3.ConGG'!EJ75</f>
        <v>246.16269512000005</v>
      </c>
      <c r="FO49" s="178">
        <f>+'[1]3.ConGG'!EK75</f>
        <v>247.15452422000001</v>
      </c>
      <c r="FP49" s="178">
        <f>+'[1]3.ConGG'!EL75</f>
        <v>247.57373363000002</v>
      </c>
      <c r="FQ49" s="178">
        <f>+'[1]3.ConGG'!EM75</f>
        <v>244.25136133000001</v>
      </c>
      <c r="FR49" s="178">
        <f>+'[1]3.ConGG'!EN75</f>
        <v>309.16153326000011</v>
      </c>
      <c r="FS49" s="178">
        <f>+'[1]3.ConGG'!EO75</f>
        <v>251.71703235999999</v>
      </c>
      <c r="FT49" s="178">
        <f>+'[1]3.ConGG'!EP75</f>
        <v>254.95165850999999</v>
      </c>
      <c r="FU49" s="178">
        <f>+'[1]3.ConGG'!EQ75</f>
        <v>238.33095276999998</v>
      </c>
      <c r="FV49" s="178">
        <f>+'[1]3.ConGG'!ER75</f>
        <v>454.7356785500001</v>
      </c>
      <c r="FW49" s="178">
        <f>+'[1]3.ConGG'!ES75</f>
        <v>274.29407756000001</v>
      </c>
      <c r="FX49" s="178">
        <f>+'[1]3.ConGG'!ET75</f>
        <v>264.22129279999996</v>
      </c>
      <c r="FY49" s="178">
        <f>+'[1]3.ConGG'!EU75</f>
        <v>302.86229151000003</v>
      </c>
      <c r="FZ49" s="178">
        <f>+'[1]3.ConGG'!EV75</f>
        <v>265.62278332000005</v>
      </c>
      <c r="GA49" s="178">
        <f>+'[1]3.ConGG'!EW75</f>
        <v>269.3871953100001</v>
      </c>
      <c r="GB49" s="178">
        <f>+'[1]3.ConGG'!EX75</f>
        <v>268.10951397000002</v>
      </c>
      <c r="GC49" s="178">
        <f>+'[1]3.ConGG'!EY75</f>
        <v>268.20354832000004</v>
      </c>
      <c r="GD49" s="178">
        <f>+'[1]3.ConGG'!EZ75</f>
        <v>331.52985081000003</v>
      </c>
      <c r="GE49" s="178">
        <f>+'[1]3.ConGG'!FA75</f>
        <v>269.97229250000004</v>
      </c>
      <c r="GF49" s="178">
        <f>+'[1]3.ConGG'!FB75</f>
        <v>271.08972631</v>
      </c>
      <c r="GG49" s="178">
        <f>+'[1]3.ConGG'!FC75</f>
        <v>270.90579115000008</v>
      </c>
      <c r="GH49" s="178">
        <f>+'[1]3.ConGG'!FD75</f>
        <v>435.60085511999989</v>
      </c>
      <c r="GI49" s="178">
        <f>+'[1]3.ConGG'!FE75</f>
        <v>275.54344778233485</v>
      </c>
    </row>
    <row r="50" spans="2:191">
      <c r="B50" s="186">
        <v>21414</v>
      </c>
      <c r="C50" s="194" t="s">
        <v>113</v>
      </c>
      <c r="D50" s="182">
        <f t="shared" si="256"/>
        <v>0</v>
      </c>
      <c r="E50" s="182">
        <f t="shared" si="257"/>
        <v>0</v>
      </c>
      <c r="F50" s="182">
        <f t="shared" si="258"/>
        <v>0</v>
      </c>
      <c r="G50" s="182">
        <f t="shared" si="259"/>
        <v>0</v>
      </c>
      <c r="H50" s="182">
        <f t="shared" si="549"/>
        <v>0</v>
      </c>
      <c r="I50" s="182">
        <f t="shared" si="550"/>
        <v>0</v>
      </c>
      <c r="J50" s="182">
        <f t="shared" si="551"/>
        <v>0</v>
      </c>
      <c r="K50" s="182">
        <f t="shared" si="552"/>
        <v>0</v>
      </c>
      <c r="L50" s="182">
        <f t="shared" si="417"/>
        <v>0</v>
      </c>
      <c r="M50" s="182">
        <f t="shared" si="282"/>
        <v>0</v>
      </c>
      <c r="N50" s="182">
        <f t="shared" si="385"/>
        <v>0</v>
      </c>
      <c r="O50" s="182">
        <f t="shared" si="54"/>
        <v>0</v>
      </c>
      <c r="P50" s="182">
        <f t="shared" si="55"/>
        <v>0</v>
      </c>
      <c r="Q50" s="182">
        <f t="shared" si="56"/>
        <v>0</v>
      </c>
      <c r="R50" s="182">
        <f t="shared" si="57"/>
        <v>0</v>
      </c>
      <c r="S50" s="182">
        <f t="shared" si="58"/>
        <v>0</v>
      </c>
      <c r="T50" s="182">
        <f t="shared" si="59"/>
        <v>0</v>
      </c>
      <c r="U50" s="182">
        <f t="shared" si="60"/>
        <v>0</v>
      </c>
      <c r="V50" s="182">
        <f t="shared" si="61"/>
        <v>0</v>
      </c>
      <c r="W50" s="182">
        <f t="shared" si="62"/>
        <v>0</v>
      </c>
      <c r="X50" s="182">
        <f t="shared" si="63"/>
        <v>0</v>
      </c>
      <c r="Y50" s="182">
        <f t="shared" si="64"/>
        <v>0</v>
      </c>
      <c r="Z50" s="182">
        <f t="shared" si="65"/>
        <v>0</v>
      </c>
      <c r="AA50" s="182">
        <f t="shared" si="66"/>
        <v>0</v>
      </c>
      <c r="AB50" s="182">
        <f t="shared" si="67"/>
        <v>0</v>
      </c>
      <c r="AC50" s="182">
        <f t="shared" si="68"/>
        <v>0</v>
      </c>
      <c r="AD50" s="182">
        <f t="shared" si="69"/>
        <v>0</v>
      </c>
      <c r="AE50" s="182">
        <f t="shared" si="553"/>
        <v>0</v>
      </c>
      <c r="AF50" s="182">
        <f t="shared" si="554"/>
        <v>0</v>
      </c>
      <c r="AG50" s="182">
        <f t="shared" si="555"/>
        <v>0</v>
      </c>
      <c r="AH50" s="182">
        <f t="shared" si="556"/>
        <v>0</v>
      </c>
      <c r="AI50" s="182">
        <f t="shared" si="557"/>
        <v>0</v>
      </c>
      <c r="AJ50" s="182">
        <f t="shared" si="558"/>
        <v>0</v>
      </c>
      <c r="AK50" s="182">
        <f t="shared" si="559"/>
        <v>0</v>
      </c>
      <c r="AL50" s="182">
        <f t="shared" si="560"/>
        <v>0</v>
      </c>
      <c r="AM50" s="182">
        <f t="shared" si="561"/>
        <v>0</v>
      </c>
      <c r="AN50" s="182">
        <f t="shared" si="562"/>
        <v>0</v>
      </c>
      <c r="AO50" s="182">
        <f t="shared" si="563"/>
        <v>0</v>
      </c>
      <c r="AP50" s="182">
        <f t="shared" si="564"/>
        <v>0</v>
      </c>
      <c r="AQ50" s="182">
        <f t="shared" si="565"/>
        <v>0</v>
      </c>
      <c r="AR50" s="182">
        <f t="shared" si="566"/>
        <v>0</v>
      </c>
      <c r="AS50" s="183">
        <f t="shared" si="567"/>
        <v>0</v>
      </c>
      <c r="AT50" s="183">
        <f t="shared" si="568"/>
        <v>0</v>
      </c>
      <c r="AU50" s="183">
        <f t="shared" si="418"/>
        <v>0</v>
      </c>
      <c r="AV50" s="183">
        <f t="shared" si="419"/>
        <v>0</v>
      </c>
      <c r="AW50" s="183">
        <f t="shared" si="420"/>
        <v>0</v>
      </c>
      <c r="AX50" s="183">
        <f t="shared" si="421"/>
        <v>0</v>
      </c>
      <c r="AY50" s="183">
        <f t="shared" si="569"/>
        <v>0</v>
      </c>
      <c r="AZ50" s="183">
        <f t="shared" si="387"/>
        <v>0</v>
      </c>
      <c r="BA50" s="183">
        <f t="shared" si="70"/>
        <v>0</v>
      </c>
      <c r="BB50" s="183">
        <f t="shared" si="71"/>
        <v>0</v>
      </c>
      <c r="BC50" s="183">
        <f t="shared" si="388"/>
        <v>0</v>
      </c>
      <c r="BD50" s="183">
        <f t="shared" si="389"/>
        <v>0</v>
      </c>
      <c r="BE50" s="183">
        <f t="shared" si="390"/>
        <v>0</v>
      </c>
      <c r="BF50" s="183">
        <f t="shared" si="391"/>
        <v>0</v>
      </c>
      <c r="BG50" s="178">
        <f>+'[1]3.ConGG'!AC77</f>
        <v>0</v>
      </c>
      <c r="BH50" s="178">
        <f>+'[1]3.ConGG'!AD77</f>
        <v>0</v>
      </c>
      <c r="BI50" s="178">
        <f>+'[1]3.ConGG'!AE77</f>
        <v>0</v>
      </c>
      <c r="BJ50" s="178">
        <f>+'[1]3.ConGG'!AF77</f>
        <v>0</v>
      </c>
      <c r="BK50" s="178">
        <f>+'[1]3.ConGG'!AG77</f>
        <v>0</v>
      </c>
      <c r="BL50" s="178">
        <f>+'[1]3.ConGG'!AH77</f>
        <v>0</v>
      </c>
      <c r="BM50" s="178">
        <f>+'[1]3.ConGG'!AI77</f>
        <v>0</v>
      </c>
      <c r="BN50" s="178">
        <f>+'[1]3.ConGG'!AJ77</f>
        <v>0</v>
      </c>
      <c r="BO50" s="178">
        <f>+'[1]3.ConGG'!AK77</f>
        <v>0</v>
      </c>
      <c r="BP50" s="178">
        <f>+'[1]3.ConGG'!AL77</f>
        <v>0</v>
      </c>
      <c r="BQ50" s="178">
        <f>+'[1]3.ConGG'!AM77</f>
        <v>0</v>
      </c>
      <c r="BR50" s="178">
        <f>+'[1]3.ConGG'!AN77</f>
        <v>0</v>
      </c>
      <c r="BS50" s="178">
        <f>+'[1]3.ConGG'!AO77</f>
        <v>0</v>
      </c>
      <c r="BT50" s="178">
        <f>+'[1]3.ConGG'!AP77</f>
        <v>0</v>
      </c>
      <c r="BU50" s="178">
        <f>+'[1]3.ConGG'!AQ77</f>
        <v>0</v>
      </c>
      <c r="BV50" s="178">
        <f>+'[1]3.ConGG'!AR77</f>
        <v>0</v>
      </c>
      <c r="BW50" s="178">
        <f>+'[1]3.ConGG'!AS77</f>
        <v>0</v>
      </c>
      <c r="BX50" s="178">
        <f>+'[1]3.ConGG'!AT77</f>
        <v>0</v>
      </c>
      <c r="BY50" s="178">
        <f>+'[1]3.ConGG'!AU77</f>
        <v>0</v>
      </c>
      <c r="BZ50" s="178">
        <f>+'[1]3.ConGG'!AV77</f>
        <v>0</v>
      </c>
      <c r="CA50" s="178">
        <f>+'[1]3.ConGG'!AW77</f>
        <v>0</v>
      </c>
      <c r="CB50" s="178">
        <f>+'[1]3.ConGG'!AX77</f>
        <v>0</v>
      </c>
      <c r="CC50" s="178">
        <f>+'[1]3.ConGG'!AY77</f>
        <v>0</v>
      </c>
      <c r="CD50" s="178">
        <f>+'[1]3.ConGG'!AZ77</f>
        <v>0</v>
      </c>
      <c r="CE50" s="178">
        <f>+'[1]3.ConGG'!BA77</f>
        <v>0</v>
      </c>
      <c r="CF50" s="178">
        <f>+'[1]3.ConGG'!BB77</f>
        <v>0</v>
      </c>
      <c r="CG50" s="178">
        <f>+'[1]3.ConGG'!BC77</f>
        <v>0</v>
      </c>
      <c r="CH50" s="178">
        <f>+'[1]3.ConGG'!BD77</f>
        <v>0</v>
      </c>
      <c r="CI50" s="178">
        <f>+'[1]3.ConGG'!BE77</f>
        <v>0</v>
      </c>
      <c r="CJ50" s="178">
        <f>+'[1]3.ConGG'!BF77</f>
        <v>0</v>
      </c>
      <c r="CK50" s="178">
        <f>+'[1]3.ConGG'!BG77</f>
        <v>0</v>
      </c>
      <c r="CL50" s="178">
        <f>+'[1]3.ConGG'!BH77</f>
        <v>0</v>
      </c>
      <c r="CM50" s="178">
        <f>+'[1]3.ConGG'!BI77</f>
        <v>0</v>
      </c>
      <c r="CN50" s="178">
        <f>+'[1]3.ConGG'!BJ77</f>
        <v>0</v>
      </c>
      <c r="CO50" s="178">
        <f>+'[1]3.ConGG'!BK77</f>
        <v>0</v>
      </c>
      <c r="CP50" s="178">
        <f>+'[1]3.ConGG'!BL77</f>
        <v>0</v>
      </c>
      <c r="CQ50" s="178">
        <f>+'[1]3.ConGG'!BM77</f>
        <v>0</v>
      </c>
      <c r="CR50" s="178">
        <f>+'[1]3.ConGG'!BN77</f>
        <v>0</v>
      </c>
      <c r="CS50" s="178">
        <f>+'[1]3.ConGG'!BO77</f>
        <v>0</v>
      </c>
      <c r="CT50" s="178">
        <f>+'[1]3.ConGG'!BP77</f>
        <v>0</v>
      </c>
      <c r="CU50" s="178">
        <f>+'[1]3.ConGG'!BQ77</f>
        <v>0</v>
      </c>
      <c r="CV50" s="178">
        <f>+'[1]3.ConGG'!BR77</f>
        <v>0</v>
      </c>
      <c r="CW50" s="178">
        <f>+'[1]3.ConGG'!BS77</f>
        <v>0</v>
      </c>
      <c r="CX50" s="178">
        <f>+'[1]3.ConGG'!BT77</f>
        <v>0</v>
      </c>
      <c r="CY50" s="178">
        <f>+'[1]3.ConGG'!BU77</f>
        <v>0</v>
      </c>
      <c r="CZ50" s="178">
        <f>+'[1]3.ConGG'!BV77</f>
        <v>0</v>
      </c>
      <c r="DA50" s="178">
        <f>+'[1]3.ConGG'!BW77</f>
        <v>0</v>
      </c>
      <c r="DB50" s="178">
        <f>+'[1]3.ConGG'!BX77</f>
        <v>0</v>
      </c>
      <c r="DC50" s="178">
        <f>+'[1]3.ConGG'!BY77</f>
        <v>0</v>
      </c>
      <c r="DD50" s="178">
        <f>+'[1]3.ConGG'!BZ77</f>
        <v>0</v>
      </c>
      <c r="DE50" s="178">
        <f>+'[1]3.ConGG'!CA77</f>
        <v>0</v>
      </c>
      <c r="DF50" s="178">
        <f>+'[1]3.ConGG'!CB77</f>
        <v>0</v>
      </c>
      <c r="DG50" s="178">
        <f>+'[1]3.ConGG'!CC77</f>
        <v>0</v>
      </c>
      <c r="DH50" s="178">
        <f>+'[1]3.ConGG'!CD77</f>
        <v>0</v>
      </c>
      <c r="DI50" s="178">
        <f>+'[1]3.ConGG'!CE77</f>
        <v>0</v>
      </c>
      <c r="DJ50" s="178">
        <f>+'[1]3.ConGG'!CF77</f>
        <v>0</v>
      </c>
      <c r="DK50" s="178">
        <f>+'[1]3.ConGG'!CG77</f>
        <v>0</v>
      </c>
      <c r="DL50" s="178">
        <f>+'[1]3.ConGG'!CH77</f>
        <v>0</v>
      </c>
      <c r="DM50" s="178">
        <f>+'[1]3.ConGG'!CI77</f>
        <v>0</v>
      </c>
      <c r="DN50" s="178">
        <f>+'[1]3.ConGG'!CJ77</f>
        <v>0</v>
      </c>
      <c r="DO50" s="178">
        <f>+'[1]3.ConGG'!CK77</f>
        <v>0</v>
      </c>
      <c r="DP50" s="178">
        <f>+'[1]3.ConGG'!CL77</f>
        <v>0</v>
      </c>
      <c r="DQ50" s="178">
        <f>+'[1]3.ConGG'!CM77</f>
        <v>0</v>
      </c>
      <c r="DR50" s="178">
        <f>+'[1]3.ConGG'!CN77</f>
        <v>0</v>
      </c>
      <c r="DS50" s="178">
        <f>+'[1]3.ConGG'!CO77</f>
        <v>0</v>
      </c>
      <c r="DT50" s="178">
        <f>+'[1]3.ConGG'!CP77</f>
        <v>0</v>
      </c>
      <c r="DU50" s="178">
        <f>+'[1]3.ConGG'!CQ77</f>
        <v>0</v>
      </c>
      <c r="DV50" s="178">
        <f>+'[1]3.ConGG'!CR77</f>
        <v>0</v>
      </c>
      <c r="DW50" s="178">
        <f>+'[1]3.ConGG'!CS77</f>
        <v>0</v>
      </c>
      <c r="DX50" s="178">
        <f>+'[1]3.ConGG'!CT77</f>
        <v>0</v>
      </c>
      <c r="DY50" s="178">
        <f>+'[1]3.ConGG'!CU77</f>
        <v>0</v>
      </c>
      <c r="DZ50" s="178">
        <f>+'[1]3.ConGG'!CV77</f>
        <v>0</v>
      </c>
      <c r="EA50" s="178">
        <f>+'[1]3.ConGG'!CW77</f>
        <v>0</v>
      </c>
      <c r="EB50" s="178">
        <f>+'[1]3.ConGG'!CX77</f>
        <v>0</v>
      </c>
      <c r="EC50" s="178">
        <f>+'[1]3.ConGG'!CY77</f>
        <v>0</v>
      </c>
      <c r="ED50" s="178">
        <f>+'[1]3.ConGG'!CZ77</f>
        <v>0</v>
      </c>
      <c r="EE50" s="178">
        <f>+'[1]3.ConGG'!DA77</f>
        <v>0</v>
      </c>
      <c r="EF50" s="178">
        <f>+'[1]3.ConGG'!DB77</f>
        <v>0</v>
      </c>
      <c r="EG50" s="178">
        <f>+'[1]3.ConGG'!DC77</f>
        <v>0</v>
      </c>
      <c r="EH50" s="178">
        <f>+'[1]3.ConGG'!DD77</f>
        <v>0</v>
      </c>
      <c r="EI50" s="178">
        <f>+'[1]3.ConGG'!DE77</f>
        <v>0</v>
      </c>
      <c r="EJ50" s="178">
        <f>+'[1]3.ConGG'!DF77</f>
        <v>0</v>
      </c>
      <c r="EK50" s="178">
        <f>+'[1]3.ConGG'!DG77</f>
        <v>0</v>
      </c>
      <c r="EL50" s="178">
        <f>+'[1]3.ConGG'!DH77</f>
        <v>0</v>
      </c>
      <c r="EM50" s="178">
        <f>+'[1]3.ConGG'!DI77</f>
        <v>0</v>
      </c>
      <c r="EN50" s="178">
        <f>+'[1]3.ConGG'!DJ77</f>
        <v>0</v>
      </c>
      <c r="EO50" s="178">
        <f>+'[1]3.ConGG'!DK77</f>
        <v>0</v>
      </c>
      <c r="EP50" s="178">
        <f>+'[1]3.ConGG'!DL77</f>
        <v>0</v>
      </c>
      <c r="EQ50" s="178">
        <f>+'[1]3.ConGG'!DM77</f>
        <v>0</v>
      </c>
      <c r="ER50" s="178">
        <f>+'[1]3.ConGG'!DN77</f>
        <v>0</v>
      </c>
      <c r="ES50" s="178">
        <f>+'[1]3.ConGG'!DO77</f>
        <v>0</v>
      </c>
      <c r="ET50" s="178">
        <f>+'[1]3.ConGG'!DP77</f>
        <v>0</v>
      </c>
      <c r="EU50" s="178">
        <f>+'[1]3.ConGG'!DQ77</f>
        <v>0</v>
      </c>
      <c r="EV50" s="178">
        <f>+'[1]3.ConGG'!DR77</f>
        <v>0</v>
      </c>
      <c r="EW50" s="178">
        <f>+'[1]3.ConGG'!DS77</f>
        <v>0</v>
      </c>
      <c r="EX50" s="178">
        <f>+'[1]3.ConGG'!DT77</f>
        <v>0</v>
      </c>
      <c r="EY50" s="178">
        <f>+'[1]3.ConGG'!DU77</f>
        <v>0</v>
      </c>
      <c r="EZ50" s="178">
        <f>+'[1]3.ConGG'!DV77</f>
        <v>0</v>
      </c>
      <c r="FA50" s="178">
        <f>+'[1]3.ConGG'!DW77</f>
        <v>0</v>
      </c>
      <c r="FB50" s="178">
        <f>+'[1]3.ConGG'!DX77</f>
        <v>0</v>
      </c>
      <c r="FC50" s="178">
        <f>+'[1]3.ConGG'!DY77</f>
        <v>0</v>
      </c>
      <c r="FD50" s="178">
        <f>+'[1]3.ConGG'!DZ77</f>
        <v>0</v>
      </c>
      <c r="FE50" s="178">
        <f>+'[1]3.ConGG'!EA77</f>
        <v>0</v>
      </c>
      <c r="FF50" s="178">
        <f>+'[1]3.ConGG'!EB77</f>
        <v>0</v>
      </c>
      <c r="FG50" s="178">
        <f>+'[1]3.ConGG'!EC77</f>
        <v>0</v>
      </c>
      <c r="FH50" s="178">
        <f>+'[1]3.ConGG'!ED77</f>
        <v>0</v>
      </c>
      <c r="FI50" s="178">
        <f>+'[1]3.ConGG'!EE77</f>
        <v>0</v>
      </c>
      <c r="FJ50" s="178">
        <f>+'[1]3.ConGG'!EF77</f>
        <v>0</v>
      </c>
      <c r="FK50" s="178">
        <f>+'[1]3.ConGG'!EG77</f>
        <v>0</v>
      </c>
      <c r="FL50" s="178">
        <f>+'[1]3.ConGG'!EH77</f>
        <v>0</v>
      </c>
      <c r="FM50" s="178">
        <f>+'[1]3.ConGG'!EI77</f>
        <v>0</v>
      </c>
      <c r="FN50" s="178">
        <f>+'[1]3.ConGG'!EJ77</f>
        <v>0</v>
      </c>
      <c r="FO50" s="178">
        <f>+'[1]3.ConGG'!EK77</f>
        <v>0</v>
      </c>
      <c r="FP50" s="178">
        <f>+'[1]3.ConGG'!EL77</f>
        <v>0</v>
      </c>
      <c r="FQ50" s="178">
        <f>+'[1]3.ConGG'!EM77</f>
        <v>0</v>
      </c>
      <c r="FR50" s="178">
        <f>+'[1]3.ConGG'!EN77</f>
        <v>0</v>
      </c>
      <c r="FS50" s="178">
        <f>+'[1]3.ConGG'!EO77</f>
        <v>0</v>
      </c>
      <c r="FT50" s="178">
        <f>+'[1]3.ConGG'!EP77</f>
        <v>0</v>
      </c>
      <c r="FU50" s="178">
        <f>+'[1]3.ConGG'!EQ77</f>
        <v>0</v>
      </c>
      <c r="FV50" s="178">
        <f>+'[1]3.ConGG'!ER77</f>
        <v>0</v>
      </c>
      <c r="FW50" s="178">
        <f>+'[1]3.ConGG'!ES77</f>
        <v>0</v>
      </c>
      <c r="FX50" s="178">
        <f>+'[1]3.ConGG'!ET77</f>
        <v>0</v>
      </c>
      <c r="FY50" s="178">
        <f>+'[1]3.ConGG'!EU77</f>
        <v>0</v>
      </c>
      <c r="FZ50" s="178">
        <f>+'[1]3.ConGG'!EV77</f>
        <v>0</v>
      </c>
      <c r="GA50" s="178">
        <f>+'[1]3.ConGG'!EW77</f>
        <v>0</v>
      </c>
      <c r="GB50" s="178">
        <f>+'[1]3.ConGG'!EX77</f>
        <v>0</v>
      </c>
      <c r="GC50" s="178">
        <f>+'[1]3.ConGG'!EY77</f>
        <v>0</v>
      </c>
      <c r="GD50" s="178">
        <f>+'[1]3.ConGG'!EZ77</f>
        <v>0</v>
      </c>
      <c r="GE50" s="178">
        <f>+'[1]3.ConGG'!FA77</f>
        <v>0</v>
      </c>
      <c r="GF50" s="178">
        <f>+'[1]3.ConGG'!FB77</f>
        <v>0</v>
      </c>
      <c r="GG50" s="178">
        <f>+'[1]3.ConGG'!FC77</f>
        <v>0</v>
      </c>
      <c r="GH50" s="178">
        <f>+'[1]3.ConGG'!FD77</f>
        <v>0</v>
      </c>
      <c r="GI50" s="178">
        <f>+'[1]3.ConGG'!FE77</f>
        <v>0</v>
      </c>
    </row>
    <row r="51" spans="2:191" s="4" customFormat="1" hidden="1">
      <c r="B51" s="193">
        <v>215</v>
      </c>
      <c r="C51" s="238" t="s">
        <v>27</v>
      </c>
      <c r="D51" s="181">
        <f t="shared" si="256"/>
        <v>0</v>
      </c>
      <c r="E51" s="181">
        <f t="shared" si="257"/>
        <v>0</v>
      </c>
      <c r="F51" s="181">
        <f t="shared" si="258"/>
        <v>0</v>
      </c>
      <c r="G51" s="181">
        <f t="shared" si="259"/>
        <v>0</v>
      </c>
      <c r="H51" s="181">
        <f t="shared" ref="H51:AT51" si="570">+SUM(H52:H54)</f>
        <v>0</v>
      </c>
      <c r="I51" s="181">
        <f t="shared" si="570"/>
        <v>0</v>
      </c>
      <c r="J51" s="181">
        <f t="shared" si="570"/>
        <v>0</v>
      </c>
      <c r="K51" s="181">
        <f t="shared" si="570"/>
        <v>0</v>
      </c>
      <c r="L51" s="181">
        <f t="shared" si="417"/>
        <v>0</v>
      </c>
      <c r="M51" s="181">
        <f t="shared" si="282"/>
        <v>0</v>
      </c>
      <c r="N51" s="181">
        <f t="shared" si="385"/>
        <v>0</v>
      </c>
      <c r="O51" s="181">
        <f t="shared" si="54"/>
        <v>0</v>
      </c>
      <c r="P51" s="181">
        <f t="shared" si="55"/>
        <v>0</v>
      </c>
      <c r="Q51" s="181">
        <f t="shared" si="56"/>
        <v>0</v>
      </c>
      <c r="R51" s="181">
        <f t="shared" si="57"/>
        <v>0</v>
      </c>
      <c r="S51" s="181">
        <f t="shared" si="58"/>
        <v>0</v>
      </c>
      <c r="T51" s="181">
        <f t="shared" si="59"/>
        <v>0</v>
      </c>
      <c r="U51" s="181">
        <f t="shared" si="60"/>
        <v>0</v>
      </c>
      <c r="V51" s="181">
        <f t="shared" si="61"/>
        <v>0</v>
      </c>
      <c r="W51" s="181">
        <f t="shared" si="62"/>
        <v>0</v>
      </c>
      <c r="X51" s="181">
        <f t="shared" si="63"/>
        <v>0</v>
      </c>
      <c r="Y51" s="181">
        <f t="shared" si="64"/>
        <v>0</v>
      </c>
      <c r="Z51" s="181">
        <f t="shared" si="65"/>
        <v>0</v>
      </c>
      <c r="AA51" s="181">
        <f t="shared" si="66"/>
        <v>0</v>
      </c>
      <c r="AB51" s="181">
        <f t="shared" si="67"/>
        <v>0</v>
      </c>
      <c r="AC51" s="181">
        <f t="shared" si="68"/>
        <v>0</v>
      </c>
      <c r="AD51" s="181">
        <f t="shared" si="69"/>
        <v>0</v>
      </c>
      <c r="AE51" s="181">
        <f t="shared" si="570"/>
        <v>0</v>
      </c>
      <c r="AF51" s="181">
        <f t="shared" si="570"/>
        <v>0</v>
      </c>
      <c r="AG51" s="181">
        <f t="shared" si="570"/>
        <v>0</v>
      </c>
      <c r="AH51" s="181">
        <f t="shared" si="570"/>
        <v>0</v>
      </c>
      <c r="AI51" s="181">
        <f t="shared" si="570"/>
        <v>0</v>
      </c>
      <c r="AJ51" s="181">
        <f t="shared" si="570"/>
        <v>0</v>
      </c>
      <c r="AK51" s="181">
        <f t="shared" si="570"/>
        <v>0</v>
      </c>
      <c r="AL51" s="181">
        <f t="shared" si="570"/>
        <v>0</v>
      </c>
      <c r="AM51" s="181">
        <f t="shared" si="570"/>
        <v>0</v>
      </c>
      <c r="AN51" s="181">
        <f t="shared" si="570"/>
        <v>0</v>
      </c>
      <c r="AO51" s="181">
        <f t="shared" si="570"/>
        <v>0</v>
      </c>
      <c r="AP51" s="181">
        <f t="shared" si="570"/>
        <v>0</v>
      </c>
      <c r="AQ51" s="181">
        <f t="shared" si="570"/>
        <v>0</v>
      </c>
      <c r="AR51" s="181">
        <f t="shared" si="570"/>
        <v>0</v>
      </c>
      <c r="AS51" s="181">
        <f t="shared" si="570"/>
        <v>0</v>
      </c>
      <c r="AT51" s="181">
        <f t="shared" si="570"/>
        <v>0</v>
      </c>
      <c r="AU51" s="181">
        <f t="shared" si="418"/>
        <v>0</v>
      </c>
      <c r="AV51" s="181">
        <f t="shared" si="419"/>
        <v>0</v>
      </c>
      <c r="AW51" s="181">
        <f t="shared" si="420"/>
        <v>0</v>
      </c>
      <c r="AX51" s="181">
        <f t="shared" si="421"/>
        <v>0</v>
      </c>
      <c r="AY51" s="181">
        <f t="shared" si="569"/>
        <v>0</v>
      </c>
      <c r="AZ51" s="181">
        <f t="shared" si="387"/>
        <v>0</v>
      </c>
      <c r="BA51" s="181">
        <f t="shared" si="70"/>
        <v>0</v>
      </c>
      <c r="BB51" s="181">
        <f t="shared" si="71"/>
        <v>0</v>
      </c>
      <c r="BC51" s="181">
        <f t="shared" si="388"/>
        <v>0</v>
      </c>
      <c r="BD51" s="181">
        <f t="shared" si="389"/>
        <v>0</v>
      </c>
      <c r="BE51" s="181">
        <f t="shared" si="390"/>
        <v>0</v>
      </c>
      <c r="BF51" s="181">
        <f t="shared" si="391"/>
        <v>0</v>
      </c>
      <c r="BG51" s="181">
        <f t="shared" ref="BG51" si="571">+SUM(BG52:BG54)</f>
        <v>0</v>
      </c>
      <c r="BH51" s="181">
        <f t="shared" ref="BH51:DB51" si="572">+SUM(BH52:BH54)</f>
        <v>0</v>
      </c>
      <c r="BI51" s="181">
        <f t="shared" si="572"/>
        <v>0</v>
      </c>
      <c r="BJ51" s="181">
        <f t="shared" si="572"/>
        <v>0</v>
      </c>
      <c r="BK51" s="181">
        <f t="shared" si="572"/>
        <v>0</v>
      </c>
      <c r="BL51" s="181">
        <f t="shared" si="572"/>
        <v>0</v>
      </c>
      <c r="BM51" s="181">
        <f t="shared" si="572"/>
        <v>0</v>
      </c>
      <c r="BN51" s="181">
        <f t="shared" si="572"/>
        <v>0</v>
      </c>
      <c r="BO51" s="181">
        <f t="shared" si="572"/>
        <v>0</v>
      </c>
      <c r="BP51" s="181">
        <f t="shared" si="572"/>
        <v>0</v>
      </c>
      <c r="BQ51" s="181">
        <f t="shared" si="572"/>
        <v>0</v>
      </c>
      <c r="BR51" s="181">
        <f t="shared" si="572"/>
        <v>0</v>
      </c>
      <c r="BS51" s="181">
        <f t="shared" si="572"/>
        <v>0</v>
      </c>
      <c r="BT51" s="181">
        <f t="shared" si="572"/>
        <v>0</v>
      </c>
      <c r="BU51" s="181">
        <f t="shared" si="572"/>
        <v>0</v>
      </c>
      <c r="BV51" s="181">
        <f t="shared" si="572"/>
        <v>0</v>
      </c>
      <c r="BW51" s="181">
        <f t="shared" si="572"/>
        <v>0</v>
      </c>
      <c r="BX51" s="181">
        <f t="shared" si="572"/>
        <v>0</v>
      </c>
      <c r="BY51" s="181">
        <f t="shared" si="572"/>
        <v>0</v>
      </c>
      <c r="BZ51" s="181">
        <f t="shared" si="572"/>
        <v>0</v>
      </c>
      <c r="CA51" s="181">
        <f t="shared" si="572"/>
        <v>0</v>
      </c>
      <c r="CB51" s="181">
        <f t="shared" si="572"/>
        <v>0</v>
      </c>
      <c r="CC51" s="181">
        <f t="shared" si="572"/>
        <v>0</v>
      </c>
      <c r="CD51" s="181">
        <f t="shared" si="572"/>
        <v>0</v>
      </c>
      <c r="CE51" s="181">
        <f t="shared" si="572"/>
        <v>0</v>
      </c>
      <c r="CF51" s="181">
        <f t="shared" si="572"/>
        <v>0</v>
      </c>
      <c r="CG51" s="181">
        <f t="shared" si="572"/>
        <v>0</v>
      </c>
      <c r="CH51" s="181">
        <f t="shared" si="572"/>
        <v>0</v>
      </c>
      <c r="CI51" s="181">
        <f t="shared" si="572"/>
        <v>0</v>
      </c>
      <c r="CJ51" s="181">
        <f t="shared" si="572"/>
        <v>0</v>
      </c>
      <c r="CK51" s="181">
        <f t="shared" si="572"/>
        <v>0</v>
      </c>
      <c r="CL51" s="181">
        <f t="shared" si="572"/>
        <v>0</v>
      </c>
      <c r="CM51" s="181">
        <f t="shared" si="572"/>
        <v>0</v>
      </c>
      <c r="CN51" s="181">
        <f t="shared" si="572"/>
        <v>0</v>
      </c>
      <c r="CO51" s="181">
        <f t="shared" si="572"/>
        <v>0</v>
      </c>
      <c r="CP51" s="181">
        <f t="shared" si="572"/>
        <v>0</v>
      </c>
      <c r="CQ51" s="181">
        <f t="shared" si="572"/>
        <v>0</v>
      </c>
      <c r="CR51" s="181">
        <f t="shared" si="572"/>
        <v>0</v>
      </c>
      <c r="CS51" s="181">
        <f t="shared" si="572"/>
        <v>0</v>
      </c>
      <c r="CT51" s="181">
        <f t="shared" si="572"/>
        <v>0</v>
      </c>
      <c r="CU51" s="181">
        <f t="shared" si="572"/>
        <v>0</v>
      </c>
      <c r="CV51" s="181">
        <f t="shared" si="572"/>
        <v>0</v>
      </c>
      <c r="CW51" s="181">
        <f t="shared" si="572"/>
        <v>0</v>
      </c>
      <c r="CX51" s="181">
        <f t="shared" si="572"/>
        <v>0</v>
      </c>
      <c r="CY51" s="181">
        <f t="shared" si="572"/>
        <v>0</v>
      </c>
      <c r="CZ51" s="181">
        <f t="shared" si="572"/>
        <v>0</v>
      </c>
      <c r="DA51" s="181">
        <f t="shared" si="572"/>
        <v>0</v>
      </c>
      <c r="DB51" s="181">
        <f t="shared" si="572"/>
        <v>0</v>
      </c>
      <c r="DC51" s="181">
        <f t="shared" ref="DC51:DG51" si="573">+SUM(DC52:DC54)</f>
        <v>0</v>
      </c>
      <c r="DD51" s="181">
        <f t="shared" si="573"/>
        <v>0</v>
      </c>
      <c r="DE51" s="181">
        <f t="shared" si="573"/>
        <v>0</v>
      </c>
      <c r="DF51" s="181">
        <f t="shared" si="573"/>
        <v>0</v>
      </c>
      <c r="DG51" s="181">
        <f t="shared" si="573"/>
        <v>0</v>
      </c>
      <c r="DH51" s="181">
        <f t="shared" ref="DH51:EW51" si="574">+SUM(DH52:DH54)</f>
        <v>0</v>
      </c>
      <c r="DI51" s="181">
        <f t="shared" si="574"/>
        <v>0</v>
      </c>
      <c r="DJ51" s="181">
        <f t="shared" si="574"/>
        <v>0</v>
      </c>
      <c r="DK51" s="181">
        <f t="shared" si="574"/>
        <v>0</v>
      </c>
      <c r="DL51" s="181">
        <f t="shared" si="574"/>
        <v>0</v>
      </c>
      <c r="DM51" s="181">
        <f t="shared" si="574"/>
        <v>0</v>
      </c>
      <c r="DN51" s="181">
        <f t="shared" si="574"/>
        <v>0</v>
      </c>
      <c r="DO51" s="181">
        <f t="shared" si="574"/>
        <v>0</v>
      </c>
      <c r="DP51" s="181">
        <f t="shared" si="574"/>
        <v>0</v>
      </c>
      <c r="DQ51" s="181">
        <f t="shared" si="574"/>
        <v>0</v>
      </c>
      <c r="DR51" s="181">
        <f t="shared" si="574"/>
        <v>0</v>
      </c>
      <c r="DS51" s="181">
        <f t="shared" si="574"/>
        <v>0</v>
      </c>
      <c r="DT51" s="181">
        <f t="shared" si="574"/>
        <v>0</v>
      </c>
      <c r="DU51" s="181">
        <f t="shared" si="574"/>
        <v>0</v>
      </c>
      <c r="DV51" s="181">
        <f t="shared" si="574"/>
        <v>0</v>
      </c>
      <c r="DW51" s="181">
        <f t="shared" si="574"/>
        <v>0</v>
      </c>
      <c r="DX51" s="181">
        <f t="shared" si="574"/>
        <v>0</v>
      </c>
      <c r="DY51" s="181">
        <f t="shared" si="574"/>
        <v>0</v>
      </c>
      <c r="DZ51" s="181">
        <f t="shared" si="574"/>
        <v>0</v>
      </c>
      <c r="EA51" s="181">
        <f t="shared" si="574"/>
        <v>0</v>
      </c>
      <c r="EB51" s="181">
        <f t="shared" si="574"/>
        <v>0</v>
      </c>
      <c r="EC51" s="181">
        <f t="shared" si="574"/>
        <v>0</v>
      </c>
      <c r="ED51" s="181">
        <f t="shared" si="574"/>
        <v>0</v>
      </c>
      <c r="EE51" s="181">
        <f t="shared" si="574"/>
        <v>0</v>
      </c>
      <c r="EF51" s="181">
        <f t="shared" si="574"/>
        <v>0</v>
      </c>
      <c r="EG51" s="181">
        <f t="shared" si="574"/>
        <v>0</v>
      </c>
      <c r="EH51" s="181">
        <f t="shared" si="574"/>
        <v>0</v>
      </c>
      <c r="EI51" s="181">
        <f t="shared" si="574"/>
        <v>0</v>
      </c>
      <c r="EJ51" s="181">
        <f t="shared" si="574"/>
        <v>0</v>
      </c>
      <c r="EK51" s="181">
        <f t="shared" si="574"/>
        <v>0</v>
      </c>
      <c r="EL51" s="181">
        <f t="shared" si="574"/>
        <v>0</v>
      </c>
      <c r="EM51" s="181">
        <f t="shared" si="574"/>
        <v>0</v>
      </c>
      <c r="EN51" s="181">
        <f t="shared" si="574"/>
        <v>0</v>
      </c>
      <c r="EO51" s="181">
        <f t="shared" si="574"/>
        <v>0</v>
      </c>
      <c r="EP51" s="181">
        <f t="shared" si="574"/>
        <v>0</v>
      </c>
      <c r="EQ51" s="181">
        <f t="shared" si="574"/>
        <v>0</v>
      </c>
      <c r="ER51" s="181">
        <f t="shared" si="574"/>
        <v>0</v>
      </c>
      <c r="ES51" s="181">
        <f t="shared" si="574"/>
        <v>0</v>
      </c>
      <c r="ET51" s="181">
        <f t="shared" si="574"/>
        <v>0</v>
      </c>
      <c r="EU51" s="181">
        <f t="shared" si="574"/>
        <v>0</v>
      </c>
      <c r="EV51" s="181">
        <f t="shared" si="574"/>
        <v>0</v>
      </c>
      <c r="EW51" s="181">
        <f t="shared" si="574"/>
        <v>0</v>
      </c>
      <c r="EX51" s="181">
        <f t="shared" ref="EX51:FJ51" si="575">+SUM(EX52:EX54)</f>
        <v>0</v>
      </c>
      <c r="EY51" s="181">
        <f t="shared" si="575"/>
        <v>0</v>
      </c>
      <c r="EZ51" s="181">
        <f t="shared" si="575"/>
        <v>0</v>
      </c>
      <c r="FA51" s="181">
        <f t="shared" si="575"/>
        <v>0</v>
      </c>
      <c r="FB51" s="181">
        <f t="shared" si="575"/>
        <v>0</v>
      </c>
      <c r="FC51" s="181">
        <f t="shared" si="575"/>
        <v>0</v>
      </c>
      <c r="FD51" s="181">
        <f t="shared" si="575"/>
        <v>0</v>
      </c>
      <c r="FE51" s="181">
        <f t="shared" si="575"/>
        <v>0</v>
      </c>
      <c r="FF51" s="181">
        <f t="shared" si="575"/>
        <v>0</v>
      </c>
      <c r="FG51" s="181">
        <f t="shared" si="575"/>
        <v>0</v>
      </c>
      <c r="FH51" s="181">
        <f t="shared" si="575"/>
        <v>0</v>
      </c>
      <c r="FI51" s="181">
        <f t="shared" si="575"/>
        <v>0</v>
      </c>
      <c r="FJ51" s="181">
        <f t="shared" si="575"/>
        <v>0</v>
      </c>
      <c r="FK51" s="181">
        <f t="shared" ref="FK51:FM51" si="576">+SUM(FK52:FK54)</f>
        <v>0</v>
      </c>
      <c r="FL51" s="181">
        <f t="shared" si="576"/>
        <v>0</v>
      </c>
      <c r="FM51" s="181">
        <f t="shared" si="576"/>
        <v>0</v>
      </c>
      <c r="FN51" s="181">
        <f t="shared" ref="FN51:FO51" si="577">+SUM(FN52:FN54)</f>
        <v>0</v>
      </c>
      <c r="FO51" s="181">
        <f t="shared" si="577"/>
        <v>0</v>
      </c>
      <c r="FP51" s="181">
        <f t="shared" ref="FP51" si="578">+SUM(FP52:FP54)</f>
        <v>0</v>
      </c>
      <c r="FQ51" s="181">
        <f t="shared" ref="FQ51" si="579">+SUM(FQ52:FQ54)</f>
        <v>0</v>
      </c>
      <c r="FR51" s="181">
        <f t="shared" ref="FR51" si="580">+SUM(FR52:FR54)</f>
        <v>0</v>
      </c>
      <c r="FS51" s="181">
        <f t="shared" ref="FS51" si="581">+SUM(FS52:FS54)</f>
        <v>0</v>
      </c>
      <c r="FT51" s="181">
        <f t="shared" ref="FT51" si="582">+SUM(FT52:FT54)</f>
        <v>0</v>
      </c>
      <c r="FU51" s="181">
        <f t="shared" ref="FU51" si="583">+SUM(FU52:FU54)</f>
        <v>0</v>
      </c>
      <c r="FV51" s="181">
        <f t="shared" ref="FV51" si="584">+SUM(FV52:FV54)</f>
        <v>0</v>
      </c>
      <c r="FW51" s="181">
        <f t="shared" ref="FW51" si="585">+SUM(FW52:FW54)</f>
        <v>0</v>
      </c>
      <c r="FX51" s="181">
        <f t="shared" ref="FX51" si="586">+SUM(FX52:FX54)</f>
        <v>0</v>
      </c>
      <c r="FY51" s="181">
        <f t="shared" ref="FY51" si="587">+SUM(FY52:FY54)</f>
        <v>0</v>
      </c>
      <c r="FZ51" s="181">
        <f t="shared" ref="FZ51" si="588">+SUM(FZ52:FZ54)</f>
        <v>0</v>
      </c>
      <c r="GA51" s="181">
        <f t="shared" ref="GA51:GB51" si="589">+SUM(GA52:GA54)</f>
        <v>0</v>
      </c>
      <c r="GB51" s="181">
        <f t="shared" si="589"/>
        <v>0</v>
      </c>
      <c r="GC51" s="181">
        <f t="shared" ref="GC51" si="590">+SUM(GC52:GC54)</f>
        <v>0</v>
      </c>
      <c r="GD51" s="181">
        <f t="shared" ref="GD51" si="591">+SUM(GD52:GD54)</f>
        <v>0</v>
      </c>
      <c r="GE51" s="181">
        <f t="shared" ref="GE51" si="592">+SUM(GE52:GE54)</f>
        <v>0</v>
      </c>
      <c r="GF51" s="181">
        <f t="shared" ref="GF51:GG51" si="593">+SUM(GF52:GF54)</f>
        <v>0</v>
      </c>
      <c r="GG51" s="181">
        <f t="shared" si="593"/>
        <v>0</v>
      </c>
      <c r="GH51" s="181">
        <f t="shared" ref="GH51:GI51" si="594">+SUM(GH52:GH54)</f>
        <v>0</v>
      </c>
      <c r="GI51" s="181">
        <f t="shared" si="594"/>
        <v>0</v>
      </c>
    </row>
    <row r="52" spans="2:191" hidden="1">
      <c r="B52" s="186">
        <v>2151</v>
      </c>
      <c r="C52" s="195" t="s">
        <v>34</v>
      </c>
      <c r="D52" s="182">
        <f t="shared" si="256"/>
        <v>0</v>
      </c>
      <c r="E52" s="182">
        <f t="shared" si="257"/>
        <v>0</v>
      </c>
      <c r="F52" s="182">
        <f t="shared" si="258"/>
        <v>0</v>
      </c>
      <c r="G52" s="182">
        <f t="shared" si="259"/>
        <v>0</v>
      </c>
      <c r="H52" s="182">
        <f>+SUM(DC52:DN52)</f>
        <v>0</v>
      </c>
      <c r="I52" s="182">
        <f>+SUM(DO52:DZ52)</f>
        <v>0</v>
      </c>
      <c r="J52" s="182">
        <f>+SUM(EA52:EL52)</f>
        <v>0</v>
      </c>
      <c r="K52" s="182">
        <f>+SUM(EM52:EX52)</f>
        <v>0</v>
      </c>
      <c r="L52" s="182">
        <f t="shared" si="417"/>
        <v>0</v>
      </c>
      <c r="M52" s="182">
        <f t="shared" si="282"/>
        <v>0</v>
      </c>
      <c r="N52" s="182">
        <f t="shared" si="385"/>
        <v>0</v>
      </c>
      <c r="O52" s="182">
        <f t="shared" si="54"/>
        <v>0</v>
      </c>
      <c r="P52" s="182">
        <f t="shared" si="55"/>
        <v>0</v>
      </c>
      <c r="Q52" s="182">
        <f t="shared" si="56"/>
        <v>0</v>
      </c>
      <c r="R52" s="182">
        <f t="shared" si="57"/>
        <v>0</v>
      </c>
      <c r="S52" s="182">
        <f t="shared" si="58"/>
        <v>0</v>
      </c>
      <c r="T52" s="182">
        <f t="shared" si="59"/>
        <v>0</v>
      </c>
      <c r="U52" s="182">
        <f t="shared" si="60"/>
        <v>0</v>
      </c>
      <c r="V52" s="182">
        <f t="shared" si="61"/>
        <v>0</v>
      </c>
      <c r="W52" s="182">
        <f t="shared" si="62"/>
        <v>0</v>
      </c>
      <c r="X52" s="182">
        <f t="shared" si="63"/>
        <v>0</v>
      </c>
      <c r="Y52" s="182">
        <f t="shared" si="64"/>
        <v>0</v>
      </c>
      <c r="Z52" s="182">
        <f t="shared" si="65"/>
        <v>0</v>
      </c>
      <c r="AA52" s="182">
        <f t="shared" si="66"/>
        <v>0</v>
      </c>
      <c r="AB52" s="182">
        <f t="shared" si="67"/>
        <v>0</v>
      </c>
      <c r="AC52" s="182">
        <f t="shared" si="68"/>
        <v>0</v>
      </c>
      <c r="AD52" s="182">
        <f t="shared" si="69"/>
        <v>0</v>
      </c>
      <c r="AE52" s="182">
        <f>+SUM(DC52:DE52)</f>
        <v>0</v>
      </c>
      <c r="AF52" s="182">
        <f>+SUM(DF52:DH52)</f>
        <v>0</v>
      </c>
      <c r="AG52" s="182">
        <f>+SUM(DI52:DK52)</f>
        <v>0</v>
      </c>
      <c r="AH52" s="182">
        <f>+SUM(DL52:DN52)</f>
        <v>0</v>
      </c>
      <c r="AI52" s="182">
        <f>+SUM(DO52:DQ52)</f>
        <v>0</v>
      </c>
      <c r="AJ52" s="182">
        <f>+SUM(DR52:DT52)</f>
        <v>0</v>
      </c>
      <c r="AK52" s="182">
        <f>+SUM(DU52:DW52)</f>
        <v>0</v>
      </c>
      <c r="AL52" s="182">
        <f>+SUM(DX52:DZ52)</f>
        <v>0</v>
      </c>
      <c r="AM52" s="182">
        <f>+SUM(EA52:EC52)</f>
        <v>0</v>
      </c>
      <c r="AN52" s="182">
        <f>+SUM(ED52:EF52)</f>
        <v>0</v>
      </c>
      <c r="AO52" s="182">
        <f>+SUM(EG52:EI52)</f>
        <v>0</v>
      </c>
      <c r="AP52" s="182">
        <f>+SUM(EJ52:EL52)</f>
        <v>0</v>
      </c>
      <c r="AQ52" s="182">
        <f>+SUM(EM52:EO52)</f>
        <v>0</v>
      </c>
      <c r="AR52" s="182">
        <f>+SUM(EP52:ER52)</f>
        <v>0</v>
      </c>
      <c r="AS52" s="183">
        <f>+SUM(ES52:EU52)</f>
        <v>0</v>
      </c>
      <c r="AT52" s="183">
        <f>+SUM(EV52:EX52)</f>
        <v>0</v>
      </c>
      <c r="AU52" s="183">
        <f t="shared" si="418"/>
        <v>0</v>
      </c>
      <c r="AV52" s="183">
        <f t="shared" si="419"/>
        <v>0</v>
      </c>
      <c r="AW52" s="183">
        <f t="shared" si="420"/>
        <v>0</v>
      </c>
      <c r="AX52" s="183">
        <f t="shared" si="421"/>
        <v>0</v>
      </c>
      <c r="AY52" s="183">
        <f t="shared" si="569"/>
        <v>0</v>
      </c>
      <c r="AZ52" s="183">
        <f t="shared" si="387"/>
        <v>0</v>
      </c>
      <c r="BA52" s="183">
        <f t="shared" si="70"/>
        <v>0</v>
      </c>
      <c r="BB52" s="183">
        <f t="shared" si="71"/>
        <v>0</v>
      </c>
      <c r="BC52" s="183">
        <f t="shared" si="388"/>
        <v>0</v>
      </c>
      <c r="BD52" s="183">
        <f t="shared" si="389"/>
        <v>0</v>
      </c>
      <c r="BE52" s="183">
        <f t="shared" si="390"/>
        <v>0</v>
      </c>
      <c r="BF52" s="183">
        <f t="shared" si="391"/>
        <v>0</v>
      </c>
      <c r="BG52" s="178">
        <f>+'[1]3.ConGG'!AC80</f>
        <v>0</v>
      </c>
      <c r="BH52" s="178">
        <f>+'[1]3.ConGG'!AD80</f>
        <v>0</v>
      </c>
      <c r="BI52" s="178">
        <f>+'[1]3.ConGG'!AE80</f>
        <v>0</v>
      </c>
      <c r="BJ52" s="178">
        <f>+'[1]3.ConGG'!AF80</f>
        <v>0</v>
      </c>
      <c r="BK52" s="178">
        <f>+'[1]3.ConGG'!AG80</f>
        <v>0</v>
      </c>
      <c r="BL52" s="178">
        <f>+'[1]3.ConGG'!AH80</f>
        <v>0</v>
      </c>
      <c r="BM52" s="178">
        <f>+'[1]3.ConGG'!AI80</f>
        <v>0</v>
      </c>
      <c r="BN52" s="178">
        <f>+'[1]3.ConGG'!AJ80</f>
        <v>0</v>
      </c>
      <c r="BO52" s="178">
        <f>+'[1]3.ConGG'!AK80</f>
        <v>0</v>
      </c>
      <c r="BP52" s="178">
        <f>+'[1]3.ConGG'!AL80</f>
        <v>0</v>
      </c>
      <c r="BQ52" s="178">
        <f>+'[1]3.ConGG'!AM80</f>
        <v>0</v>
      </c>
      <c r="BR52" s="178">
        <f>+'[1]3.ConGG'!AN80</f>
        <v>0</v>
      </c>
      <c r="BS52" s="178">
        <f>+'[1]3.ConGG'!AO80</f>
        <v>0</v>
      </c>
      <c r="BT52" s="178">
        <f>+'[1]3.ConGG'!AP80</f>
        <v>0</v>
      </c>
      <c r="BU52" s="178">
        <f>+'[1]3.ConGG'!AQ80</f>
        <v>0</v>
      </c>
      <c r="BV52" s="178">
        <f>+'[1]3.ConGG'!AR80</f>
        <v>0</v>
      </c>
      <c r="BW52" s="178">
        <f>+'[1]3.ConGG'!AS80</f>
        <v>0</v>
      </c>
      <c r="BX52" s="178">
        <f>+'[1]3.ConGG'!AT80</f>
        <v>0</v>
      </c>
      <c r="BY52" s="178">
        <f>+'[1]3.ConGG'!AU80</f>
        <v>0</v>
      </c>
      <c r="BZ52" s="178">
        <f>+'[1]3.ConGG'!AV80</f>
        <v>0</v>
      </c>
      <c r="CA52" s="178">
        <f>+'[1]3.ConGG'!AW80</f>
        <v>0</v>
      </c>
      <c r="CB52" s="178">
        <f>+'[1]3.ConGG'!AX80</f>
        <v>0</v>
      </c>
      <c r="CC52" s="178">
        <f>+'[1]3.ConGG'!AY80</f>
        <v>0</v>
      </c>
      <c r="CD52" s="178">
        <f>+'[1]3.ConGG'!AZ80</f>
        <v>0</v>
      </c>
      <c r="CE52" s="178">
        <f>+'[1]3.ConGG'!BA80</f>
        <v>0</v>
      </c>
      <c r="CF52" s="178">
        <f>+'[1]3.ConGG'!BB80</f>
        <v>0</v>
      </c>
      <c r="CG52" s="178">
        <f>+'[1]3.ConGG'!BC80</f>
        <v>0</v>
      </c>
      <c r="CH52" s="178">
        <f>+'[1]3.ConGG'!BD80</f>
        <v>0</v>
      </c>
      <c r="CI52" s="178">
        <f>+'[1]3.ConGG'!BE80</f>
        <v>0</v>
      </c>
      <c r="CJ52" s="178">
        <f>+'[1]3.ConGG'!BF80</f>
        <v>0</v>
      </c>
      <c r="CK52" s="178">
        <f>+'[1]3.ConGG'!BG80</f>
        <v>0</v>
      </c>
      <c r="CL52" s="178">
        <f>+'[1]3.ConGG'!BH80</f>
        <v>0</v>
      </c>
      <c r="CM52" s="178">
        <f>+'[1]3.ConGG'!BI80</f>
        <v>0</v>
      </c>
      <c r="CN52" s="178">
        <f>+'[1]3.ConGG'!BJ80</f>
        <v>0</v>
      </c>
      <c r="CO52" s="178">
        <f>+'[1]3.ConGG'!BK80</f>
        <v>0</v>
      </c>
      <c r="CP52" s="178">
        <f>+'[1]3.ConGG'!BL80</f>
        <v>0</v>
      </c>
      <c r="CQ52" s="178">
        <f>+'[1]3.ConGG'!BM80</f>
        <v>0</v>
      </c>
      <c r="CR52" s="178">
        <f>+'[1]3.ConGG'!BN80</f>
        <v>0</v>
      </c>
      <c r="CS52" s="178">
        <f>+'[1]3.ConGG'!BO80</f>
        <v>0</v>
      </c>
      <c r="CT52" s="178">
        <f>+'[1]3.ConGG'!BP80</f>
        <v>0</v>
      </c>
      <c r="CU52" s="178">
        <f>+'[1]3.ConGG'!BQ80</f>
        <v>0</v>
      </c>
      <c r="CV52" s="178">
        <f>+'[1]3.ConGG'!BR80</f>
        <v>0</v>
      </c>
      <c r="CW52" s="178">
        <f>+'[1]3.ConGG'!BS80</f>
        <v>0</v>
      </c>
      <c r="CX52" s="178">
        <f>+'[1]3.ConGG'!BT80</f>
        <v>0</v>
      </c>
      <c r="CY52" s="178">
        <f>+'[1]3.ConGG'!BU80</f>
        <v>0</v>
      </c>
      <c r="CZ52" s="178">
        <f>+'[1]3.ConGG'!BV80</f>
        <v>0</v>
      </c>
      <c r="DA52" s="178">
        <f>+'[1]3.ConGG'!BW80</f>
        <v>0</v>
      </c>
      <c r="DB52" s="178">
        <f>+'[1]3.ConGG'!BX80</f>
        <v>0</v>
      </c>
      <c r="DC52" s="178">
        <f>+'[1]3.ConGG'!BY80</f>
        <v>0</v>
      </c>
      <c r="DD52" s="178">
        <f>+'[1]3.ConGG'!BZ80</f>
        <v>0</v>
      </c>
      <c r="DE52" s="178">
        <f>+'[1]3.ConGG'!CA80</f>
        <v>0</v>
      </c>
      <c r="DF52" s="178">
        <f>+'[1]3.ConGG'!CB80</f>
        <v>0</v>
      </c>
      <c r="DG52" s="178">
        <f>+'[1]3.ConGG'!CC80</f>
        <v>0</v>
      </c>
      <c r="DH52" s="178">
        <f>+'[1]3.ConGG'!CD80</f>
        <v>0</v>
      </c>
      <c r="DI52" s="178">
        <f>+'[1]3.ConGG'!CE80</f>
        <v>0</v>
      </c>
      <c r="DJ52" s="178">
        <f>+'[1]3.ConGG'!CF80</f>
        <v>0</v>
      </c>
      <c r="DK52" s="178">
        <f>+'[1]3.ConGG'!CG80</f>
        <v>0</v>
      </c>
      <c r="DL52" s="178">
        <f>+'[1]3.ConGG'!CH80</f>
        <v>0</v>
      </c>
      <c r="DM52" s="178">
        <f>+'[1]3.ConGG'!CI80</f>
        <v>0</v>
      </c>
      <c r="DN52" s="178">
        <f>+'[1]3.ConGG'!CJ80</f>
        <v>0</v>
      </c>
      <c r="DO52" s="178">
        <f>+'[1]3.ConGG'!CK80</f>
        <v>0</v>
      </c>
      <c r="DP52" s="178">
        <f>+'[1]3.ConGG'!CL80</f>
        <v>0</v>
      </c>
      <c r="DQ52" s="178">
        <f>+'[1]3.ConGG'!CM80</f>
        <v>0</v>
      </c>
      <c r="DR52" s="178">
        <f>+'[1]3.ConGG'!CN80</f>
        <v>0</v>
      </c>
      <c r="DS52" s="178">
        <f>+'[1]3.ConGG'!CO80</f>
        <v>0</v>
      </c>
      <c r="DT52" s="178">
        <f>+'[1]3.ConGG'!CP80</f>
        <v>0</v>
      </c>
      <c r="DU52" s="178">
        <f>+'[1]3.ConGG'!CQ80</f>
        <v>0</v>
      </c>
      <c r="DV52" s="178">
        <f>+'[1]3.ConGG'!CR80</f>
        <v>0</v>
      </c>
      <c r="DW52" s="178">
        <f>+'[1]3.ConGG'!CS80</f>
        <v>0</v>
      </c>
      <c r="DX52" s="178">
        <f>+'[1]3.ConGG'!CT80</f>
        <v>0</v>
      </c>
      <c r="DY52" s="178">
        <f>+'[1]3.ConGG'!CU80</f>
        <v>0</v>
      </c>
      <c r="DZ52" s="178">
        <f>+'[1]3.ConGG'!CV80</f>
        <v>0</v>
      </c>
      <c r="EA52" s="178">
        <f>+'[1]3.ConGG'!CW80</f>
        <v>0</v>
      </c>
      <c r="EB52" s="178">
        <f>+'[1]3.ConGG'!CX80</f>
        <v>0</v>
      </c>
      <c r="EC52" s="178">
        <f>+'[1]3.ConGG'!CY80</f>
        <v>0</v>
      </c>
      <c r="ED52" s="178">
        <f>+'[1]3.ConGG'!CZ80</f>
        <v>0</v>
      </c>
      <c r="EE52" s="178">
        <f>+'[1]3.ConGG'!DA80</f>
        <v>0</v>
      </c>
      <c r="EF52" s="178">
        <f>+'[1]3.ConGG'!DB80</f>
        <v>0</v>
      </c>
      <c r="EG52" s="178">
        <f>+'[1]3.ConGG'!DC80</f>
        <v>0</v>
      </c>
      <c r="EH52" s="178">
        <f>+'[1]3.ConGG'!DD80</f>
        <v>0</v>
      </c>
      <c r="EI52" s="178">
        <f>+'[1]3.ConGG'!DE80</f>
        <v>0</v>
      </c>
      <c r="EJ52" s="178">
        <f>+'[1]3.ConGG'!DF80</f>
        <v>0</v>
      </c>
      <c r="EK52" s="178">
        <f>+'[1]3.ConGG'!DG80</f>
        <v>0</v>
      </c>
      <c r="EL52" s="178">
        <f>+'[1]3.ConGG'!DH80</f>
        <v>0</v>
      </c>
      <c r="EM52" s="178">
        <f>+'[1]3.ConGG'!DI80</f>
        <v>0</v>
      </c>
      <c r="EN52" s="178">
        <f>+'[1]3.ConGG'!DJ80</f>
        <v>0</v>
      </c>
      <c r="EO52" s="178">
        <f>+'[1]3.ConGG'!DK80</f>
        <v>0</v>
      </c>
      <c r="EP52" s="178">
        <f>+'[1]3.ConGG'!DL80</f>
        <v>0</v>
      </c>
      <c r="EQ52" s="178">
        <f>+'[1]3.ConGG'!DM80</f>
        <v>0</v>
      </c>
      <c r="ER52" s="178">
        <f>+'[1]3.ConGG'!DN80</f>
        <v>0</v>
      </c>
      <c r="ES52" s="178">
        <f>+'[1]3.ConGG'!DO80</f>
        <v>0</v>
      </c>
      <c r="ET52" s="178">
        <f>+'[1]3.ConGG'!DP80</f>
        <v>0</v>
      </c>
      <c r="EU52" s="178">
        <f>+'[1]3.ConGG'!DQ80</f>
        <v>0</v>
      </c>
      <c r="EV52" s="178">
        <f>+'[1]3.ConGG'!DR80</f>
        <v>0</v>
      </c>
      <c r="EW52" s="178">
        <f>+'[1]3.ConGG'!DS80</f>
        <v>0</v>
      </c>
      <c r="EX52" s="178">
        <f>+'[1]3.ConGG'!DT80</f>
        <v>0</v>
      </c>
      <c r="EY52" s="178">
        <f>+'[1]3.ConGG'!DU80</f>
        <v>0</v>
      </c>
      <c r="EZ52" s="178">
        <f>+'[1]3.ConGG'!DV80</f>
        <v>0</v>
      </c>
      <c r="FA52" s="178">
        <f>+'[1]3.ConGG'!DW80</f>
        <v>0</v>
      </c>
      <c r="FB52" s="178">
        <f>+'[1]3.ConGG'!DX80</f>
        <v>0</v>
      </c>
      <c r="FC52" s="178">
        <f>+'[1]3.ConGG'!DY80</f>
        <v>0</v>
      </c>
      <c r="FD52" s="178">
        <f>+'[1]3.ConGG'!DZ80</f>
        <v>0</v>
      </c>
      <c r="FE52" s="178">
        <f>+'[1]3.ConGG'!EA80</f>
        <v>0</v>
      </c>
      <c r="FF52" s="178">
        <f>+'[1]3.ConGG'!EB80</f>
        <v>0</v>
      </c>
      <c r="FG52" s="178">
        <f>+'[1]3.ConGG'!EC80</f>
        <v>0</v>
      </c>
      <c r="FH52" s="178">
        <f>+'[1]3.ConGG'!ED80</f>
        <v>0</v>
      </c>
      <c r="FI52" s="178">
        <f>+'[1]3.ConGG'!EE80</f>
        <v>0</v>
      </c>
      <c r="FJ52" s="178">
        <f>+'[1]3.ConGG'!EF80</f>
        <v>0</v>
      </c>
      <c r="FK52" s="178">
        <f>+'[1]3.ConGG'!EG80</f>
        <v>0</v>
      </c>
      <c r="FL52" s="178">
        <f>+'[1]3.ConGG'!EH80</f>
        <v>0</v>
      </c>
      <c r="FM52" s="178">
        <f>+'[1]3.ConGG'!EI80</f>
        <v>0</v>
      </c>
      <c r="FN52" s="178">
        <f>+'[1]3.ConGG'!EJ80</f>
        <v>0</v>
      </c>
      <c r="FO52" s="178">
        <f>+'[1]3.ConGG'!EK80</f>
        <v>0</v>
      </c>
      <c r="FP52" s="178">
        <f>+'[1]3.ConGG'!EL80</f>
        <v>0</v>
      </c>
      <c r="FQ52" s="178">
        <f>+'[1]3.ConGG'!EM80</f>
        <v>0</v>
      </c>
      <c r="FR52" s="178">
        <f>+'[1]3.ConGG'!EN80</f>
        <v>0</v>
      </c>
      <c r="FS52" s="178">
        <f>+'[1]3.ConGG'!EO80</f>
        <v>0</v>
      </c>
      <c r="FT52" s="178">
        <f>+'[1]3.ConGG'!EP80</f>
        <v>0</v>
      </c>
      <c r="FU52" s="178">
        <f>+'[1]3.ConGG'!EQ80</f>
        <v>0</v>
      </c>
      <c r="FV52" s="178">
        <f>+'[1]3.ConGG'!ER80</f>
        <v>0</v>
      </c>
      <c r="FW52" s="178">
        <f>+'[1]3.ConGG'!ES80</f>
        <v>0</v>
      </c>
      <c r="FX52" s="178">
        <f>+'[1]3.ConGG'!ET80</f>
        <v>0</v>
      </c>
      <c r="FY52" s="178">
        <f>+'[1]3.ConGG'!EU80</f>
        <v>0</v>
      </c>
      <c r="FZ52" s="178">
        <f>+'[1]3.ConGG'!EV80</f>
        <v>0</v>
      </c>
      <c r="GA52" s="178">
        <f>+'[1]3.ConGG'!EW80</f>
        <v>0</v>
      </c>
      <c r="GB52" s="178">
        <f>+'[1]3.ConGG'!EX80</f>
        <v>0</v>
      </c>
      <c r="GC52" s="178">
        <f>+'[1]3.ConGG'!EY80</f>
        <v>0</v>
      </c>
      <c r="GD52" s="178">
        <f>+'[1]3.ConGG'!EZ80</f>
        <v>0</v>
      </c>
      <c r="GE52" s="178">
        <f>+'[1]3.ConGG'!FA80</f>
        <v>0</v>
      </c>
      <c r="GF52" s="178">
        <f>+'[1]3.ConGG'!FB80</f>
        <v>0</v>
      </c>
      <c r="GG52" s="178">
        <f>+'[1]3.ConGG'!FC80</f>
        <v>0</v>
      </c>
      <c r="GH52" s="178">
        <f>+'[1]3.ConGG'!FD80</f>
        <v>0</v>
      </c>
      <c r="GI52" s="178">
        <f>+'[1]3.ConGG'!FE80</f>
        <v>0</v>
      </c>
    </row>
    <row r="53" spans="2:191" hidden="1">
      <c r="B53" s="186">
        <v>2152</v>
      </c>
      <c r="C53" s="195" t="s">
        <v>35</v>
      </c>
      <c r="D53" s="182">
        <f t="shared" si="256"/>
        <v>0</v>
      </c>
      <c r="E53" s="182">
        <f t="shared" si="257"/>
        <v>0</v>
      </c>
      <c r="F53" s="182">
        <f t="shared" si="258"/>
        <v>0</v>
      </c>
      <c r="G53" s="182">
        <f t="shared" si="259"/>
        <v>0</v>
      </c>
      <c r="H53" s="182">
        <f>+SUM(DC53:DN53)</f>
        <v>0</v>
      </c>
      <c r="I53" s="182">
        <f>+SUM(DO53:DZ53)</f>
        <v>0</v>
      </c>
      <c r="J53" s="182">
        <f>+SUM(EA53:EL53)</f>
        <v>0</v>
      </c>
      <c r="K53" s="182">
        <f>+SUM(EM53:EX53)</f>
        <v>0</v>
      </c>
      <c r="L53" s="182">
        <f t="shared" si="417"/>
        <v>0</v>
      </c>
      <c r="M53" s="182">
        <f t="shared" si="282"/>
        <v>0</v>
      </c>
      <c r="N53" s="182">
        <f t="shared" si="385"/>
        <v>0</v>
      </c>
      <c r="O53" s="182">
        <f t="shared" si="54"/>
        <v>0</v>
      </c>
      <c r="P53" s="182">
        <f t="shared" si="55"/>
        <v>0</v>
      </c>
      <c r="Q53" s="182">
        <f t="shared" si="56"/>
        <v>0</v>
      </c>
      <c r="R53" s="182">
        <f t="shared" si="57"/>
        <v>0</v>
      </c>
      <c r="S53" s="182">
        <f t="shared" si="58"/>
        <v>0</v>
      </c>
      <c r="T53" s="182">
        <f t="shared" si="59"/>
        <v>0</v>
      </c>
      <c r="U53" s="182">
        <f t="shared" si="60"/>
        <v>0</v>
      </c>
      <c r="V53" s="182">
        <f t="shared" si="61"/>
        <v>0</v>
      </c>
      <c r="W53" s="182">
        <f t="shared" si="62"/>
        <v>0</v>
      </c>
      <c r="X53" s="182">
        <f t="shared" si="63"/>
        <v>0</v>
      </c>
      <c r="Y53" s="182">
        <f t="shared" si="64"/>
        <v>0</v>
      </c>
      <c r="Z53" s="182">
        <f t="shared" si="65"/>
        <v>0</v>
      </c>
      <c r="AA53" s="182">
        <f t="shared" si="66"/>
        <v>0</v>
      </c>
      <c r="AB53" s="182">
        <f t="shared" si="67"/>
        <v>0</v>
      </c>
      <c r="AC53" s="182">
        <f t="shared" si="68"/>
        <v>0</v>
      </c>
      <c r="AD53" s="182">
        <f t="shared" si="69"/>
        <v>0</v>
      </c>
      <c r="AE53" s="182">
        <f>+SUM(DC53:DE53)</f>
        <v>0</v>
      </c>
      <c r="AF53" s="182">
        <f>+SUM(DF53:DH53)</f>
        <v>0</v>
      </c>
      <c r="AG53" s="182">
        <f>+SUM(DI53:DK53)</f>
        <v>0</v>
      </c>
      <c r="AH53" s="182">
        <f>+SUM(DL53:DN53)</f>
        <v>0</v>
      </c>
      <c r="AI53" s="182">
        <f>+SUM(DO53:DQ53)</f>
        <v>0</v>
      </c>
      <c r="AJ53" s="182">
        <f>+SUM(DR53:DT53)</f>
        <v>0</v>
      </c>
      <c r="AK53" s="182">
        <f>+SUM(DU53:DW53)</f>
        <v>0</v>
      </c>
      <c r="AL53" s="182">
        <f>+SUM(DX53:DZ53)</f>
        <v>0</v>
      </c>
      <c r="AM53" s="182">
        <f>+SUM(EA53:EC53)</f>
        <v>0</v>
      </c>
      <c r="AN53" s="182">
        <f>+SUM(ED53:EF53)</f>
        <v>0</v>
      </c>
      <c r="AO53" s="182">
        <f>+SUM(EG53:EI53)</f>
        <v>0</v>
      </c>
      <c r="AP53" s="182">
        <f>+SUM(EJ53:EL53)</f>
        <v>0</v>
      </c>
      <c r="AQ53" s="182">
        <f>+SUM(EM53:EO53)</f>
        <v>0</v>
      </c>
      <c r="AR53" s="182">
        <f>+SUM(EP53:ER53)</f>
        <v>0</v>
      </c>
      <c r="AS53" s="183">
        <f>+SUM(ES53:EU53)</f>
        <v>0</v>
      </c>
      <c r="AT53" s="183">
        <f>+SUM(EV53:EX53)</f>
        <v>0</v>
      </c>
      <c r="AU53" s="183">
        <f t="shared" si="418"/>
        <v>0</v>
      </c>
      <c r="AV53" s="183">
        <f t="shared" si="419"/>
        <v>0</v>
      </c>
      <c r="AW53" s="183">
        <f t="shared" si="420"/>
        <v>0</v>
      </c>
      <c r="AX53" s="183">
        <f t="shared" si="421"/>
        <v>0</v>
      </c>
      <c r="AY53" s="183">
        <f t="shared" si="569"/>
        <v>0</v>
      </c>
      <c r="AZ53" s="183">
        <f t="shared" si="387"/>
        <v>0</v>
      </c>
      <c r="BA53" s="183">
        <f t="shared" si="70"/>
        <v>0</v>
      </c>
      <c r="BB53" s="183">
        <f t="shared" si="71"/>
        <v>0</v>
      </c>
      <c r="BC53" s="183">
        <f t="shared" si="388"/>
        <v>0</v>
      </c>
      <c r="BD53" s="183">
        <f t="shared" si="389"/>
        <v>0</v>
      </c>
      <c r="BE53" s="183">
        <f t="shared" si="390"/>
        <v>0</v>
      </c>
      <c r="BF53" s="183">
        <f t="shared" si="391"/>
        <v>0</v>
      </c>
      <c r="BG53" s="178">
        <f>+'[1]3.ConGG'!AC81</f>
        <v>0</v>
      </c>
      <c r="BH53" s="178">
        <f>+'[1]3.ConGG'!AD81</f>
        <v>0</v>
      </c>
      <c r="BI53" s="178">
        <f>+'[1]3.ConGG'!AE81</f>
        <v>0</v>
      </c>
      <c r="BJ53" s="178">
        <f>+'[1]3.ConGG'!AF81</f>
        <v>0</v>
      </c>
      <c r="BK53" s="178">
        <f>+'[1]3.ConGG'!AG81</f>
        <v>0</v>
      </c>
      <c r="BL53" s="178">
        <f>+'[1]3.ConGG'!AH81</f>
        <v>0</v>
      </c>
      <c r="BM53" s="178">
        <f>+'[1]3.ConGG'!AI81</f>
        <v>0</v>
      </c>
      <c r="BN53" s="178">
        <f>+'[1]3.ConGG'!AJ81</f>
        <v>0</v>
      </c>
      <c r="BO53" s="178">
        <f>+'[1]3.ConGG'!AK81</f>
        <v>0</v>
      </c>
      <c r="BP53" s="178">
        <f>+'[1]3.ConGG'!AL81</f>
        <v>0</v>
      </c>
      <c r="BQ53" s="178">
        <f>+'[1]3.ConGG'!AM81</f>
        <v>0</v>
      </c>
      <c r="BR53" s="178">
        <f>+'[1]3.ConGG'!AN81</f>
        <v>0</v>
      </c>
      <c r="BS53" s="178">
        <f>+'[1]3.ConGG'!AO81</f>
        <v>0</v>
      </c>
      <c r="BT53" s="178">
        <f>+'[1]3.ConGG'!AP81</f>
        <v>0</v>
      </c>
      <c r="BU53" s="178">
        <f>+'[1]3.ConGG'!AQ81</f>
        <v>0</v>
      </c>
      <c r="BV53" s="178">
        <f>+'[1]3.ConGG'!AR81</f>
        <v>0</v>
      </c>
      <c r="BW53" s="178">
        <f>+'[1]3.ConGG'!AS81</f>
        <v>0</v>
      </c>
      <c r="BX53" s="178">
        <f>+'[1]3.ConGG'!AT81</f>
        <v>0</v>
      </c>
      <c r="BY53" s="178">
        <f>+'[1]3.ConGG'!AU81</f>
        <v>0</v>
      </c>
      <c r="BZ53" s="178">
        <f>+'[1]3.ConGG'!AV81</f>
        <v>0</v>
      </c>
      <c r="CA53" s="178">
        <f>+'[1]3.ConGG'!AW81</f>
        <v>0</v>
      </c>
      <c r="CB53" s="178">
        <f>+'[1]3.ConGG'!AX81</f>
        <v>0</v>
      </c>
      <c r="CC53" s="178">
        <f>+'[1]3.ConGG'!AY81</f>
        <v>0</v>
      </c>
      <c r="CD53" s="178">
        <f>+'[1]3.ConGG'!AZ81</f>
        <v>0</v>
      </c>
      <c r="CE53" s="178">
        <f>+'[1]3.ConGG'!BA81</f>
        <v>0</v>
      </c>
      <c r="CF53" s="178">
        <f>+'[1]3.ConGG'!BB81</f>
        <v>0</v>
      </c>
      <c r="CG53" s="178">
        <f>+'[1]3.ConGG'!BC81</f>
        <v>0</v>
      </c>
      <c r="CH53" s="178">
        <f>+'[1]3.ConGG'!BD81</f>
        <v>0</v>
      </c>
      <c r="CI53" s="178">
        <f>+'[1]3.ConGG'!BE81</f>
        <v>0</v>
      </c>
      <c r="CJ53" s="178">
        <f>+'[1]3.ConGG'!BF81</f>
        <v>0</v>
      </c>
      <c r="CK53" s="178">
        <f>+'[1]3.ConGG'!BG81</f>
        <v>0</v>
      </c>
      <c r="CL53" s="178">
        <f>+'[1]3.ConGG'!BH81</f>
        <v>0</v>
      </c>
      <c r="CM53" s="178">
        <f>+'[1]3.ConGG'!BI81</f>
        <v>0</v>
      </c>
      <c r="CN53" s="178">
        <f>+'[1]3.ConGG'!BJ81</f>
        <v>0</v>
      </c>
      <c r="CO53" s="178">
        <f>+'[1]3.ConGG'!BK81</f>
        <v>0</v>
      </c>
      <c r="CP53" s="178">
        <f>+'[1]3.ConGG'!BL81</f>
        <v>0</v>
      </c>
      <c r="CQ53" s="178">
        <f>+'[1]3.ConGG'!BM81</f>
        <v>0</v>
      </c>
      <c r="CR53" s="178">
        <f>+'[1]3.ConGG'!BN81</f>
        <v>0</v>
      </c>
      <c r="CS53" s="178">
        <f>+'[1]3.ConGG'!BO81</f>
        <v>0</v>
      </c>
      <c r="CT53" s="178">
        <f>+'[1]3.ConGG'!BP81</f>
        <v>0</v>
      </c>
      <c r="CU53" s="178">
        <f>+'[1]3.ConGG'!BQ81</f>
        <v>0</v>
      </c>
      <c r="CV53" s="178">
        <f>+'[1]3.ConGG'!BR81</f>
        <v>0</v>
      </c>
      <c r="CW53" s="178">
        <f>+'[1]3.ConGG'!BS81</f>
        <v>0</v>
      </c>
      <c r="CX53" s="178">
        <f>+'[1]3.ConGG'!BT81</f>
        <v>0</v>
      </c>
      <c r="CY53" s="178">
        <f>+'[1]3.ConGG'!BU81</f>
        <v>0</v>
      </c>
      <c r="CZ53" s="178">
        <f>+'[1]3.ConGG'!BV81</f>
        <v>0</v>
      </c>
      <c r="DA53" s="178">
        <f>+'[1]3.ConGG'!BW81</f>
        <v>0</v>
      </c>
      <c r="DB53" s="178">
        <f>+'[1]3.ConGG'!BX81</f>
        <v>0</v>
      </c>
      <c r="DC53" s="178">
        <f>+'[1]3.ConGG'!BY81</f>
        <v>0</v>
      </c>
      <c r="DD53" s="178">
        <f>+'[1]3.ConGG'!BZ81</f>
        <v>0</v>
      </c>
      <c r="DE53" s="178">
        <f>+'[1]3.ConGG'!CA81</f>
        <v>0</v>
      </c>
      <c r="DF53" s="178">
        <f>+'[1]3.ConGG'!CB81</f>
        <v>0</v>
      </c>
      <c r="DG53" s="178">
        <f>+'[1]3.ConGG'!CC81</f>
        <v>0</v>
      </c>
      <c r="DH53" s="178">
        <f>+'[1]3.ConGG'!CD81</f>
        <v>0</v>
      </c>
      <c r="DI53" s="178">
        <f>+'[1]3.ConGG'!CE81</f>
        <v>0</v>
      </c>
      <c r="DJ53" s="178">
        <f>+'[1]3.ConGG'!CF81</f>
        <v>0</v>
      </c>
      <c r="DK53" s="178">
        <f>+'[1]3.ConGG'!CG81</f>
        <v>0</v>
      </c>
      <c r="DL53" s="178">
        <f>+'[1]3.ConGG'!CH81</f>
        <v>0</v>
      </c>
      <c r="DM53" s="178">
        <f>+'[1]3.ConGG'!CI81</f>
        <v>0</v>
      </c>
      <c r="DN53" s="178">
        <f>+'[1]3.ConGG'!CJ81</f>
        <v>0</v>
      </c>
      <c r="DO53" s="178">
        <f>+'[1]3.ConGG'!CK81</f>
        <v>0</v>
      </c>
      <c r="DP53" s="178">
        <f>+'[1]3.ConGG'!CL81</f>
        <v>0</v>
      </c>
      <c r="DQ53" s="178">
        <f>+'[1]3.ConGG'!CM81</f>
        <v>0</v>
      </c>
      <c r="DR53" s="178">
        <f>+'[1]3.ConGG'!CN81</f>
        <v>0</v>
      </c>
      <c r="DS53" s="178">
        <f>+'[1]3.ConGG'!CO81</f>
        <v>0</v>
      </c>
      <c r="DT53" s="178">
        <f>+'[1]3.ConGG'!CP81</f>
        <v>0</v>
      </c>
      <c r="DU53" s="178">
        <f>+'[1]3.ConGG'!CQ81</f>
        <v>0</v>
      </c>
      <c r="DV53" s="178">
        <f>+'[1]3.ConGG'!CR81</f>
        <v>0</v>
      </c>
      <c r="DW53" s="178">
        <f>+'[1]3.ConGG'!CS81</f>
        <v>0</v>
      </c>
      <c r="DX53" s="178">
        <f>+'[1]3.ConGG'!CT81</f>
        <v>0</v>
      </c>
      <c r="DY53" s="178">
        <f>+'[1]3.ConGG'!CU81</f>
        <v>0</v>
      </c>
      <c r="DZ53" s="178">
        <f>+'[1]3.ConGG'!CV81</f>
        <v>0</v>
      </c>
      <c r="EA53" s="178">
        <f>+'[1]3.ConGG'!CW81</f>
        <v>0</v>
      </c>
      <c r="EB53" s="178">
        <f>+'[1]3.ConGG'!CX81</f>
        <v>0</v>
      </c>
      <c r="EC53" s="178">
        <f>+'[1]3.ConGG'!CY81</f>
        <v>0</v>
      </c>
      <c r="ED53" s="178">
        <f>+'[1]3.ConGG'!CZ81</f>
        <v>0</v>
      </c>
      <c r="EE53" s="178">
        <f>+'[1]3.ConGG'!DA81</f>
        <v>0</v>
      </c>
      <c r="EF53" s="178">
        <f>+'[1]3.ConGG'!DB81</f>
        <v>0</v>
      </c>
      <c r="EG53" s="178">
        <f>+'[1]3.ConGG'!DC81</f>
        <v>0</v>
      </c>
      <c r="EH53" s="178">
        <f>+'[1]3.ConGG'!DD81</f>
        <v>0</v>
      </c>
      <c r="EI53" s="178">
        <f>+'[1]3.ConGG'!DE81</f>
        <v>0</v>
      </c>
      <c r="EJ53" s="178">
        <f>+'[1]3.ConGG'!DF81</f>
        <v>0</v>
      </c>
      <c r="EK53" s="178">
        <f>+'[1]3.ConGG'!DG81</f>
        <v>0</v>
      </c>
      <c r="EL53" s="178">
        <f>+'[1]3.ConGG'!DH81</f>
        <v>0</v>
      </c>
      <c r="EM53" s="178">
        <f>+'[1]3.ConGG'!DI81</f>
        <v>0</v>
      </c>
      <c r="EN53" s="178">
        <f>+'[1]3.ConGG'!DJ81</f>
        <v>0</v>
      </c>
      <c r="EO53" s="178">
        <f>+'[1]3.ConGG'!DK81</f>
        <v>0</v>
      </c>
      <c r="EP53" s="178">
        <f>+'[1]3.ConGG'!DL81</f>
        <v>0</v>
      </c>
      <c r="EQ53" s="178">
        <f>+'[1]3.ConGG'!DM81</f>
        <v>0</v>
      </c>
      <c r="ER53" s="178">
        <f>+'[1]3.ConGG'!DN81</f>
        <v>0</v>
      </c>
      <c r="ES53" s="178">
        <f>+'[1]3.ConGG'!DO81</f>
        <v>0</v>
      </c>
      <c r="ET53" s="178">
        <f>+'[1]3.ConGG'!DP81</f>
        <v>0</v>
      </c>
      <c r="EU53" s="178">
        <f>+'[1]3.ConGG'!DQ81</f>
        <v>0</v>
      </c>
      <c r="EV53" s="178">
        <f>+'[1]3.ConGG'!DR81</f>
        <v>0</v>
      </c>
      <c r="EW53" s="178">
        <f>+'[1]3.ConGG'!DS81</f>
        <v>0</v>
      </c>
      <c r="EX53" s="178">
        <f>+'[1]3.ConGG'!DT81</f>
        <v>0</v>
      </c>
      <c r="EY53" s="178">
        <f>+'[1]3.ConGG'!DU81</f>
        <v>0</v>
      </c>
      <c r="EZ53" s="178">
        <f>+'[1]3.ConGG'!DV81</f>
        <v>0</v>
      </c>
      <c r="FA53" s="178">
        <f>+'[1]3.ConGG'!DW81</f>
        <v>0</v>
      </c>
      <c r="FB53" s="178">
        <f>+'[1]3.ConGG'!DX81</f>
        <v>0</v>
      </c>
      <c r="FC53" s="178">
        <f>+'[1]3.ConGG'!DY81</f>
        <v>0</v>
      </c>
      <c r="FD53" s="178">
        <f>+'[1]3.ConGG'!DZ81</f>
        <v>0</v>
      </c>
      <c r="FE53" s="178">
        <f>+'[1]3.ConGG'!EA81</f>
        <v>0</v>
      </c>
      <c r="FF53" s="178">
        <f>+'[1]3.ConGG'!EB81</f>
        <v>0</v>
      </c>
      <c r="FG53" s="178">
        <f>+'[1]3.ConGG'!EC81</f>
        <v>0</v>
      </c>
      <c r="FH53" s="178">
        <f>+'[1]3.ConGG'!ED81</f>
        <v>0</v>
      </c>
      <c r="FI53" s="178">
        <f>+'[1]3.ConGG'!EE81</f>
        <v>0</v>
      </c>
      <c r="FJ53" s="178">
        <f>+'[1]3.ConGG'!EF81</f>
        <v>0</v>
      </c>
      <c r="FK53" s="178">
        <f>+'[1]3.ConGG'!EG81</f>
        <v>0</v>
      </c>
      <c r="FL53" s="178">
        <f>+'[1]3.ConGG'!EH81</f>
        <v>0</v>
      </c>
      <c r="FM53" s="178">
        <f>+'[1]3.ConGG'!EI81</f>
        <v>0</v>
      </c>
      <c r="FN53" s="178">
        <f>+'[1]3.ConGG'!EJ81</f>
        <v>0</v>
      </c>
      <c r="FO53" s="178">
        <f>+'[1]3.ConGG'!EK81</f>
        <v>0</v>
      </c>
      <c r="FP53" s="178">
        <f>+'[1]3.ConGG'!EL81</f>
        <v>0</v>
      </c>
      <c r="FQ53" s="178">
        <f>+'[1]3.ConGG'!EM81</f>
        <v>0</v>
      </c>
      <c r="FR53" s="178">
        <f>+'[1]3.ConGG'!EN81</f>
        <v>0</v>
      </c>
      <c r="FS53" s="178">
        <f>+'[1]3.ConGG'!EO81</f>
        <v>0</v>
      </c>
      <c r="FT53" s="178">
        <f>+'[1]3.ConGG'!EP81</f>
        <v>0</v>
      </c>
      <c r="FU53" s="178">
        <f>+'[1]3.ConGG'!EQ81</f>
        <v>0</v>
      </c>
      <c r="FV53" s="178">
        <f>+'[1]3.ConGG'!ER81</f>
        <v>0</v>
      </c>
      <c r="FW53" s="178">
        <f>+'[1]3.ConGG'!ES81</f>
        <v>0</v>
      </c>
      <c r="FX53" s="178">
        <f>+'[1]3.ConGG'!ET81</f>
        <v>0</v>
      </c>
      <c r="FY53" s="178">
        <f>+'[1]3.ConGG'!EU81</f>
        <v>0</v>
      </c>
      <c r="FZ53" s="178">
        <f>+'[1]3.ConGG'!EV81</f>
        <v>0</v>
      </c>
      <c r="GA53" s="178">
        <f>+'[1]3.ConGG'!EW81</f>
        <v>0</v>
      </c>
      <c r="GB53" s="178">
        <f>+'[1]3.ConGG'!EX81</f>
        <v>0</v>
      </c>
      <c r="GC53" s="178">
        <f>+'[1]3.ConGG'!EY81</f>
        <v>0</v>
      </c>
      <c r="GD53" s="178">
        <f>+'[1]3.ConGG'!EZ81</f>
        <v>0</v>
      </c>
      <c r="GE53" s="178">
        <f>+'[1]3.ConGG'!FA81</f>
        <v>0</v>
      </c>
      <c r="GF53" s="178">
        <f>+'[1]3.ConGG'!FB81</f>
        <v>0</v>
      </c>
      <c r="GG53" s="178">
        <f>+'[1]3.ConGG'!FC81</f>
        <v>0</v>
      </c>
      <c r="GH53" s="178">
        <f>+'[1]3.ConGG'!FD81</f>
        <v>0</v>
      </c>
      <c r="GI53" s="178">
        <f>+'[1]3.ConGG'!FE81</f>
        <v>0</v>
      </c>
    </row>
    <row r="54" spans="2:191" hidden="1">
      <c r="B54" s="186">
        <v>2153</v>
      </c>
      <c r="C54" s="195" t="s">
        <v>36</v>
      </c>
      <c r="D54" s="182">
        <f t="shared" si="256"/>
        <v>0</v>
      </c>
      <c r="E54" s="182">
        <f t="shared" si="257"/>
        <v>0</v>
      </c>
      <c r="F54" s="182">
        <f t="shared" si="258"/>
        <v>0</v>
      </c>
      <c r="G54" s="182">
        <f t="shared" si="259"/>
        <v>0</v>
      </c>
      <c r="H54" s="182">
        <f>+SUM(DC54:DN54)</f>
        <v>0</v>
      </c>
      <c r="I54" s="182">
        <f>+SUM(DO54:DZ54)</f>
        <v>0</v>
      </c>
      <c r="J54" s="182">
        <f>+SUM(EA54:EL54)</f>
        <v>0</v>
      </c>
      <c r="K54" s="182">
        <f>+SUM(EM54:EX54)</f>
        <v>0</v>
      </c>
      <c r="L54" s="182">
        <f t="shared" si="417"/>
        <v>0</v>
      </c>
      <c r="M54" s="182">
        <f t="shared" si="282"/>
        <v>0</v>
      </c>
      <c r="N54" s="182">
        <f t="shared" si="385"/>
        <v>0</v>
      </c>
      <c r="O54" s="182">
        <f t="shared" si="54"/>
        <v>0</v>
      </c>
      <c r="P54" s="182">
        <f t="shared" si="55"/>
        <v>0</v>
      </c>
      <c r="Q54" s="182">
        <f t="shared" si="56"/>
        <v>0</v>
      </c>
      <c r="R54" s="182">
        <f t="shared" si="57"/>
        <v>0</v>
      </c>
      <c r="S54" s="182">
        <f t="shared" si="58"/>
        <v>0</v>
      </c>
      <c r="T54" s="182">
        <f t="shared" si="59"/>
        <v>0</v>
      </c>
      <c r="U54" s="182">
        <f t="shared" si="60"/>
        <v>0</v>
      </c>
      <c r="V54" s="182">
        <f t="shared" si="61"/>
        <v>0</v>
      </c>
      <c r="W54" s="182">
        <f t="shared" si="62"/>
        <v>0</v>
      </c>
      <c r="X54" s="182">
        <f t="shared" si="63"/>
        <v>0</v>
      </c>
      <c r="Y54" s="182">
        <f t="shared" si="64"/>
        <v>0</v>
      </c>
      <c r="Z54" s="182">
        <f t="shared" si="65"/>
        <v>0</v>
      </c>
      <c r="AA54" s="182">
        <f t="shared" si="66"/>
        <v>0</v>
      </c>
      <c r="AB54" s="182">
        <f t="shared" si="67"/>
        <v>0</v>
      </c>
      <c r="AC54" s="182">
        <f t="shared" si="68"/>
        <v>0</v>
      </c>
      <c r="AD54" s="182">
        <f t="shared" si="69"/>
        <v>0</v>
      </c>
      <c r="AE54" s="182">
        <f>+SUM(DC54:DE54)</f>
        <v>0</v>
      </c>
      <c r="AF54" s="182">
        <f>+SUM(DF54:DH54)</f>
        <v>0</v>
      </c>
      <c r="AG54" s="182">
        <f>+SUM(DI54:DK54)</f>
        <v>0</v>
      </c>
      <c r="AH54" s="182">
        <f>+SUM(DL54:DN54)</f>
        <v>0</v>
      </c>
      <c r="AI54" s="182">
        <f>+SUM(DO54:DQ54)</f>
        <v>0</v>
      </c>
      <c r="AJ54" s="182">
        <f>+SUM(DR54:DT54)</f>
        <v>0</v>
      </c>
      <c r="AK54" s="182">
        <f>+SUM(DU54:DW54)</f>
        <v>0</v>
      </c>
      <c r="AL54" s="182">
        <f>+SUM(DX54:DZ54)</f>
        <v>0</v>
      </c>
      <c r="AM54" s="182">
        <f>+SUM(EA54:EC54)</f>
        <v>0</v>
      </c>
      <c r="AN54" s="182">
        <f>+SUM(ED54:EF54)</f>
        <v>0</v>
      </c>
      <c r="AO54" s="182">
        <f>+SUM(EG54:EI54)</f>
        <v>0</v>
      </c>
      <c r="AP54" s="182">
        <f>+SUM(EJ54:EL54)</f>
        <v>0</v>
      </c>
      <c r="AQ54" s="182">
        <f>+SUM(EM54:EO54)</f>
        <v>0</v>
      </c>
      <c r="AR54" s="182">
        <f>+SUM(EP54:ER54)</f>
        <v>0</v>
      </c>
      <c r="AS54" s="183">
        <f>+SUM(ES54:EU54)</f>
        <v>0</v>
      </c>
      <c r="AT54" s="183">
        <f>+SUM(EV54:EX54)</f>
        <v>0</v>
      </c>
      <c r="AU54" s="183">
        <f t="shared" si="418"/>
        <v>0</v>
      </c>
      <c r="AV54" s="183">
        <f t="shared" si="419"/>
        <v>0</v>
      </c>
      <c r="AW54" s="183">
        <f t="shared" si="420"/>
        <v>0</v>
      </c>
      <c r="AX54" s="183">
        <f t="shared" si="421"/>
        <v>0</v>
      </c>
      <c r="AY54" s="183">
        <f t="shared" si="569"/>
        <v>0</v>
      </c>
      <c r="AZ54" s="183">
        <f t="shared" si="387"/>
        <v>0</v>
      </c>
      <c r="BA54" s="183">
        <f t="shared" si="70"/>
        <v>0</v>
      </c>
      <c r="BB54" s="183">
        <f t="shared" si="71"/>
        <v>0</v>
      </c>
      <c r="BC54" s="183">
        <f t="shared" si="388"/>
        <v>0</v>
      </c>
      <c r="BD54" s="183">
        <f t="shared" si="389"/>
        <v>0</v>
      </c>
      <c r="BE54" s="183">
        <f t="shared" si="390"/>
        <v>0</v>
      </c>
      <c r="BF54" s="183">
        <f t="shared" si="391"/>
        <v>0</v>
      </c>
      <c r="BG54" s="178">
        <f>+'[1]3.ConGG'!AC82</f>
        <v>0</v>
      </c>
      <c r="BH54" s="178">
        <f>+'[1]3.ConGG'!AD82</f>
        <v>0</v>
      </c>
      <c r="BI54" s="178">
        <f>+'[1]3.ConGG'!AE82</f>
        <v>0</v>
      </c>
      <c r="BJ54" s="178">
        <f>+'[1]3.ConGG'!AF82</f>
        <v>0</v>
      </c>
      <c r="BK54" s="178">
        <f>+'[1]3.ConGG'!AG82</f>
        <v>0</v>
      </c>
      <c r="BL54" s="178">
        <f>+'[1]3.ConGG'!AH82</f>
        <v>0</v>
      </c>
      <c r="BM54" s="178">
        <f>+'[1]3.ConGG'!AI82</f>
        <v>0</v>
      </c>
      <c r="BN54" s="178">
        <f>+'[1]3.ConGG'!AJ82</f>
        <v>0</v>
      </c>
      <c r="BO54" s="178">
        <f>+'[1]3.ConGG'!AK82</f>
        <v>0</v>
      </c>
      <c r="BP54" s="178">
        <f>+'[1]3.ConGG'!AL82</f>
        <v>0</v>
      </c>
      <c r="BQ54" s="178">
        <f>+'[1]3.ConGG'!AM82</f>
        <v>0</v>
      </c>
      <c r="BR54" s="178">
        <f>+'[1]3.ConGG'!AN82</f>
        <v>0</v>
      </c>
      <c r="BS54" s="178">
        <f>+'[1]3.ConGG'!AO82</f>
        <v>0</v>
      </c>
      <c r="BT54" s="178">
        <f>+'[1]3.ConGG'!AP82</f>
        <v>0</v>
      </c>
      <c r="BU54" s="178">
        <f>+'[1]3.ConGG'!AQ82</f>
        <v>0</v>
      </c>
      <c r="BV54" s="178">
        <f>+'[1]3.ConGG'!AR82</f>
        <v>0</v>
      </c>
      <c r="BW54" s="178">
        <f>+'[1]3.ConGG'!AS82</f>
        <v>0</v>
      </c>
      <c r="BX54" s="178">
        <f>+'[1]3.ConGG'!AT82</f>
        <v>0</v>
      </c>
      <c r="BY54" s="178">
        <f>+'[1]3.ConGG'!AU82</f>
        <v>0</v>
      </c>
      <c r="BZ54" s="178">
        <f>+'[1]3.ConGG'!AV82</f>
        <v>0</v>
      </c>
      <c r="CA54" s="178">
        <f>+'[1]3.ConGG'!AW82</f>
        <v>0</v>
      </c>
      <c r="CB54" s="178">
        <f>+'[1]3.ConGG'!AX82</f>
        <v>0</v>
      </c>
      <c r="CC54" s="178">
        <f>+'[1]3.ConGG'!AY82</f>
        <v>0</v>
      </c>
      <c r="CD54" s="178">
        <f>+'[1]3.ConGG'!AZ82</f>
        <v>0</v>
      </c>
      <c r="CE54" s="178">
        <f>+'[1]3.ConGG'!BA82</f>
        <v>0</v>
      </c>
      <c r="CF54" s="178">
        <f>+'[1]3.ConGG'!BB82</f>
        <v>0</v>
      </c>
      <c r="CG54" s="178">
        <f>+'[1]3.ConGG'!BC82</f>
        <v>0</v>
      </c>
      <c r="CH54" s="178">
        <f>+'[1]3.ConGG'!BD82</f>
        <v>0</v>
      </c>
      <c r="CI54" s="178">
        <f>+'[1]3.ConGG'!BE82</f>
        <v>0</v>
      </c>
      <c r="CJ54" s="178">
        <f>+'[1]3.ConGG'!BF82</f>
        <v>0</v>
      </c>
      <c r="CK54" s="178">
        <f>+'[1]3.ConGG'!BG82</f>
        <v>0</v>
      </c>
      <c r="CL54" s="178">
        <f>+'[1]3.ConGG'!BH82</f>
        <v>0</v>
      </c>
      <c r="CM54" s="178">
        <f>+'[1]3.ConGG'!BI82</f>
        <v>0</v>
      </c>
      <c r="CN54" s="178">
        <f>+'[1]3.ConGG'!BJ82</f>
        <v>0</v>
      </c>
      <c r="CO54" s="178">
        <f>+'[1]3.ConGG'!BK82</f>
        <v>0</v>
      </c>
      <c r="CP54" s="178">
        <f>+'[1]3.ConGG'!BL82</f>
        <v>0</v>
      </c>
      <c r="CQ54" s="178">
        <f>+'[1]3.ConGG'!BM82</f>
        <v>0</v>
      </c>
      <c r="CR54" s="178">
        <f>+'[1]3.ConGG'!BN82</f>
        <v>0</v>
      </c>
      <c r="CS54" s="178">
        <f>+'[1]3.ConGG'!BO82</f>
        <v>0</v>
      </c>
      <c r="CT54" s="178">
        <f>+'[1]3.ConGG'!BP82</f>
        <v>0</v>
      </c>
      <c r="CU54" s="178">
        <f>+'[1]3.ConGG'!BQ82</f>
        <v>0</v>
      </c>
      <c r="CV54" s="178">
        <f>+'[1]3.ConGG'!BR82</f>
        <v>0</v>
      </c>
      <c r="CW54" s="178">
        <f>+'[1]3.ConGG'!BS82</f>
        <v>0</v>
      </c>
      <c r="CX54" s="178">
        <f>+'[1]3.ConGG'!BT82</f>
        <v>0</v>
      </c>
      <c r="CY54" s="178">
        <f>+'[1]3.ConGG'!BU82</f>
        <v>0</v>
      </c>
      <c r="CZ54" s="178">
        <f>+'[1]3.ConGG'!BV82</f>
        <v>0</v>
      </c>
      <c r="DA54" s="178">
        <f>+'[1]3.ConGG'!BW82</f>
        <v>0</v>
      </c>
      <c r="DB54" s="178">
        <f>+'[1]3.ConGG'!BX82</f>
        <v>0</v>
      </c>
      <c r="DC54" s="178">
        <f>+'[1]3.ConGG'!BY82</f>
        <v>0</v>
      </c>
      <c r="DD54" s="178">
        <f>+'[1]3.ConGG'!BZ82</f>
        <v>0</v>
      </c>
      <c r="DE54" s="178">
        <f>+'[1]3.ConGG'!CA82</f>
        <v>0</v>
      </c>
      <c r="DF54" s="178">
        <f>+'[1]3.ConGG'!CB82</f>
        <v>0</v>
      </c>
      <c r="DG54" s="178">
        <f>+'[1]3.ConGG'!CC82</f>
        <v>0</v>
      </c>
      <c r="DH54" s="178">
        <f>+'[1]3.ConGG'!CD82</f>
        <v>0</v>
      </c>
      <c r="DI54" s="178">
        <f>+'[1]3.ConGG'!CE82</f>
        <v>0</v>
      </c>
      <c r="DJ54" s="178">
        <f>+'[1]3.ConGG'!CF82</f>
        <v>0</v>
      </c>
      <c r="DK54" s="178">
        <f>+'[1]3.ConGG'!CG82</f>
        <v>0</v>
      </c>
      <c r="DL54" s="178">
        <f>+'[1]3.ConGG'!CH82</f>
        <v>0</v>
      </c>
      <c r="DM54" s="178">
        <f>+'[1]3.ConGG'!CI82</f>
        <v>0</v>
      </c>
      <c r="DN54" s="178">
        <f>+'[1]3.ConGG'!CJ82</f>
        <v>0</v>
      </c>
      <c r="DO54" s="178">
        <f>+'[1]3.ConGG'!CK82</f>
        <v>0</v>
      </c>
      <c r="DP54" s="178">
        <f>+'[1]3.ConGG'!CL82</f>
        <v>0</v>
      </c>
      <c r="DQ54" s="178">
        <f>+'[1]3.ConGG'!CM82</f>
        <v>0</v>
      </c>
      <c r="DR54" s="178">
        <f>+'[1]3.ConGG'!CN82</f>
        <v>0</v>
      </c>
      <c r="DS54" s="178">
        <f>+'[1]3.ConGG'!CO82</f>
        <v>0</v>
      </c>
      <c r="DT54" s="178">
        <f>+'[1]3.ConGG'!CP82</f>
        <v>0</v>
      </c>
      <c r="DU54" s="178">
        <f>+'[1]3.ConGG'!CQ82</f>
        <v>0</v>
      </c>
      <c r="DV54" s="178">
        <f>+'[1]3.ConGG'!CR82</f>
        <v>0</v>
      </c>
      <c r="DW54" s="178">
        <f>+'[1]3.ConGG'!CS82</f>
        <v>0</v>
      </c>
      <c r="DX54" s="178">
        <f>+'[1]3.ConGG'!CT82</f>
        <v>0</v>
      </c>
      <c r="DY54" s="178">
        <f>+'[1]3.ConGG'!CU82</f>
        <v>0</v>
      </c>
      <c r="DZ54" s="178">
        <f>+'[1]3.ConGG'!CV82</f>
        <v>0</v>
      </c>
      <c r="EA54" s="178">
        <f>+'[1]3.ConGG'!CW82</f>
        <v>0</v>
      </c>
      <c r="EB54" s="178">
        <f>+'[1]3.ConGG'!CX82</f>
        <v>0</v>
      </c>
      <c r="EC54" s="178">
        <f>+'[1]3.ConGG'!CY82</f>
        <v>0</v>
      </c>
      <c r="ED54" s="178">
        <f>+'[1]3.ConGG'!CZ82</f>
        <v>0</v>
      </c>
      <c r="EE54" s="178">
        <f>+'[1]3.ConGG'!DA82</f>
        <v>0</v>
      </c>
      <c r="EF54" s="178">
        <f>+'[1]3.ConGG'!DB82</f>
        <v>0</v>
      </c>
      <c r="EG54" s="178">
        <f>+'[1]3.ConGG'!DC82</f>
        <v>0</v>
      </c>
      <c r="EH54" s="178">
        <f>+'[1]3.ConGG'!DD82</f>
        <v>0</v>
      </c>
      <c r="EI54" s="178">
        <f>+'[1]3.ConGG'!DE82</f>
        <v>0</v>
      </c>
      <c r="EJ54" s="178">
        <f>+'[1]3.ConGG'!DF82</f>
        <v>0</v>
      </c>
      <c r="EK54" s="178">
        <f>+'[1]3.ConGG'!DG82</f>
        <v>0</v>
      </c>
      <c r="EL54" s="178">
        <f>+'[1]3.ConGG'!DH82</f>
        <v>0</v>
      </c>
      <c r="EM54" s="178">
        <f>+'[1]3.ConGG'!DI82</f>
        <v>0</v>
      </c>
      <c r="EN54" s="178">
        <f>+'[1]3.ConGG'!DJ82</f>
        <v>0</v>
      </c>
      <c r="EO54" s="178">
        <f>+'[1]3.ConGG'!DK82</f>
        <v>0</v>
      </c>
      <c r="EP54" s="178">
        <f>+'[1]3.ConGG'!DL82</f>
        <v>0</v>
      </c>
      <c r="EQ54" s="178">
        <f>+'[1]3.ConGG'!DM82</f>
        <v>0</v>
      </c>
      <c r="ER54" s="178">
        <f>+'[1]3.ConGG'!DN82</f>
        <v>0</v>
      </c>
      <c r="ES54" s="178">
        <f>+'[1]3.ConGG'!DO82</f>
        <v>0</v>
      </c>
      <c r="ET54" s="178">
        <f>+'[1]3.ConGG'!DP82</f>
        <v>0</v>
      </c>
      <c r="EU54" s="178">
        <f>+'[1]3.ConGG'!DQ82</f>
        <v>0</v>
      </c>
      <c r="EV54" s="178">
        <f>+'[1]3.ConGG'!DR82</f>
        <v>0</v>
      </c>
      <c r="EW54" s="178">
        <f>+'[1]3.ConGG'!DS82</f>
        <v>0</v>
      </c>
      <c r="EX54" s="178">
        <f>+'[1]3.ConGG'!DT82</f>
        <v>0</v>
      </c>
      <c r="EY54" s="178">
        <f>+'[1]3.ConGG'!DU82</f>
        <v>0</v>
      </c>
      <c r="EZ54" s="178">
        <f>+'[1]3.ConGG'!DV82</f>
        <v>0</v>
      </c>
      <c r="FA54" s="178">
        <f>+'[1]3.ConGG'!DW82</f>
        <v>0</v>
      </c>
      <c r="FB54" s="178">
        <f>+'[1]3.ConGG'!DX82</f>
        <v>0</v>
      </c>
      <c r="FC54" s="178">
        <f>+'[1]3.ConGG'!DY82</f>
        <v>0</v>
      </c>
      <c r="FD54" s="178">
        <f>+'[1]3.ConGG'!DZ82</f>
        <v>0</v>
      </c>
      <c r="FE54" s="178">
        <f>+'[1]3.ConGG'!EA82</f>
        <v>0</v>
      </c>
      <c r="FF54" s="178">
        <f>+'[1]3.ConGG'!EB82</f>
        <v>0</v>
      </c>
      <c r="FG54" s="178">
        <f>+'[1]3.ConGG'!EC82</f>
        <v>0</v>
      </c>
      <c r="FH54" s="178">
        <f>+'[1]3.ConGG'!ED82</f>
        <v>0</v>
      </c>
      <c r="FI54" s="178">
        <f>+'[1]3.ConGG'!EE82</f>
        <v>0</v>
      </c>
      <c r="FJ54" s="178">
        <f>+'[1]3.ConGG'!EF82</f>
        <v>0</v>
      </c>
      <c r="FK54" s="178">
        <f>+'[1]3.ConGG'!EG82</f>
        <v>0</v>
      </c>
      <c r="FL54" s="178">
        <f>+'[1]3.ConGG'!EH82</f>
        <v>0</v>
      </c>
      <c r="FM54" s="178">
        <f>+'[1]3.ConGG'!EI82</f>
        <v>0</v>
      </c>
      <c r="FN54" s="178">
        <f>+'[1]3.ConGG'!EJ82</f>
        <v>0</v>
      </c>
      <c r="FO54" s="178">
        <f>+'[1]3.ConGG'!EK82</f>
        <v>0</v>
      </c>
      <c r="FP54" s="178">
        <f>+'[1]3.ConGG'!EL82</f>
        <v>0</v>
      </c>
      <c r="FQ54" s="178">
        <f>+'[1]3.ConGG'!EM82</f>
        <v>0</v>
      </c>
      <c r="FR54" s="178">
        <f>+'[1]3.ConGG'!EN82</f>
        <v>0</v>
      </c>
      <c r="FS54" s="178">
        <f>+'[1]3.ConGG'!EO82</f>
        <v>0</v>
      </c>
      <c r="FT54" s="178">
        <f>+'[1]3.ConGG'!EP82</f>
        <v>0</v>
      </c>
      <c r="FU54" s="178">
        <f>+'[1]3.ConGG'!EQ82</f>
        <v>0</v>
      </c>
      <c r="FV54" s="178">
        <f>+'[1]3.ConGG'!ER82</f>
        <v>0</v>
      </c>
      <c r="FW54" s="178">
        <f>+'[1]3.ConGG'!ES82</f>
        <v>0</v>
      </c>
      <c r="FX54" s="178">
        <f>+'[1]3.ConGG'!ET82</f>
        <v>0</v>
      </c>
      <c r="FY54" s="178">
        <f>+'[1]3.ConGG'!EU82</f>
        <v>0</v>
      </c>
      <c r="FZ54" s="178">
        <f>+'[1]3.ConGG'!EV82</f>
        <v>0</v>
      </c>
      <c r="GA54" s="178">
        <f>+'[1]3.ConGG'!EW82</f>
        <v>0</v>
      </c>
      <c r="GB54" s="178">
        <f>+'[1]3.ConGG'!EX82</f>
        <v>0</v>
      </c>
      <c r="GC54" s="178">
        <f>+'[1]3.ConGG'!EY82</f>
        <v>0</v>
      </c>
      <c r="GD54" s="178">
        <f>+'[1]3.ConGG'!EZ82</f>
        <v>0</v>
      </c>
      <c r="GE54" s="178">
        <f>+'[1]3.ConGG'!FA82</f>
        <v>0</v>
      </c>
      <c r="GF54" s="178">
        <f>+'[1]3.ConGG'!FB82</f>
        <v>0</v>
      </c>
      <c r="GG54" s="178">
        <f>+'[1]3.ConGG'!FC82</f>
        <v>0</v>
      </c>
      <c r="GH54" s="178">
        <f>+'[1]3.ConGG'!FD82</f>
        <v>0</v>
      </c>
      <c r="GI54" s="178">
        <f>+'[1]3.ConGG'!FE82</f>
        <v>0</v>
      </c>
    </row>
    <row r="55" spans="2:191" s="4" customFormat="1" hidden="1">
      <c r="B55" s="193">
        <v>216</v>
      </c>
      <c r="C55" s="238" t="s">
        <v>56</v>
      </c>
      <c r="D55" s="235">
        <f t="shared" si="256"/>
        <v>0</v>
      </c>
      <c r="E55" s="235">
        <f t="shared" si="257"/>
        <v>0</v>
      </c>
      <c r="F55" s="235">
        <f t="shared" si="258"/>
        <v>0</v>
      </c>
      <c r="G55" s="235">
        <f t="shared" si="259"/>
        <v>0</v>
      </c>
      <c r="H55" s="235">
        <f>+SUM(DC55:DN55)</f>
        <v>0</v>
      </c>
      <c r="I55" s="235">
        <f>+SUM(DO55:DZ55)</f>
        <v>0</v>
      </c>
      <c r="J55" s="235">
        <f>+SUM(EA55:EL55)</f>
        <v>0</v>
      </c>
      <c r="K55" s="235">
        <f>+SUM(EM55:EX55)</f>
        <v>0</v>
      </c>
      <c r="L55" s="235">
        <f t="shared" si="417"/>
        <v>0</v>
      </c>
      <c r="M55" s="235">
        <f t="shared" si="282"/>
        <v>0</v>
      </c>
      <c r="N55" s="235">
        <f t="shared" si="385"/>
        <v>0</v>
      </c>
      <c r="O55" s="235">
        <f t="shared" si="54"/>
        <v>0</v>
      </c>
      <c r="P55" s="235">
        <f t="shared" si="55"/>
        <v>0</v>
      </c>
      <c r="Q55" s="235">
        <f t="shared" si="56"/>
        <v>0</v>
      </c>
      <c r="R55" s="235">
        <f t="shared" si="57"/>
        <v>0</v>
      </c>
      <c r="S55" s="235">
        <f t="shared" si="58"/>
        <v>0</v>
      </c>
      <c r="T55" s="235">
        <f t="shared" si="59"/>
        <v>0</v>
      </c>
      <c r="U55" s="235">
        <f t="shared" si="60"/>
        <v>0</v>
      </c>
      <c r="V55" s="235">
        <f t="shared" si="61"/>
        <v>0</v>
      </c>
      <c r="W55" s="235">
        <f t="shared" si="62"/>
        <v>0</v>
      </c>
      <c r="X55" s="235">
        <f t="shared" si="63"/>
        <v>0</v>
      </c>
      <c r="Y55" s="235">
        <f t="shared" si="64"/>
        <v>0</v>
      </c>
      <c r="Z55" s="235">
        <f t="shared" si="65"/>
        <v>0</v>
      </c>
      <c r="AA55" s="235">
        <f t="shared" si="66"/>
        <v>0</v>
      </c>
      <c r="AB55" s="235">
        <f t="shared" si="67"/>
        <v>0</v>
      </c>
      <c r="AC55" s="235">
        <f t="shared" si="68"/>
        <v>0</v>
      </c>
      <c r="AD55" s="235">
        <f t="shared" si="69"/>
        <v>0</v>
      </c>
      <c r="AE55" s="235">
        <f>+SUM(DC55:DE55)</f>
        <v>0</v>
      </c>
      <c r="AF55" s="235">
        <f>+SUM(DF55:DH55)</f>
        <v>0</v>
      </c>
      <c r="AG55" s="235">
        <f>+SUM(DI55:DK55)</f>
        <v>0</v>
      </c>
      <c r="AH55" s="235">
        <f>+SUM(DL55:DN55)</f>
        <v>0</v>
      </c>
      <c r="AI55" s="235">
        <f>+SUM(DO55:DQ55)</f>
        <v>0</v>
      </c>
      <c r="AJ55" s="235">
        <f>+SUM(DR55:DT55)</f>
        <v>0</v>
      </c>
      <c r="AK55" s="235">
        <f>+SUM(DU55:DW55)</f>
        <v>0</v>
      </c>
      <c r="AL55" s="235">
        <f>+SUM(DX55:DZ55)</f>
        <v>0</v>
      </c>
      <c r="AM55" s="235">
        <f>+SUM(EA55:EC55)</f>
        <v>0</v>
      </c>
      <c r="AN55" s="235">
        <f>+SUM(ED55:EF55)</f>
        <v>0</v>
      </c>
      <c r="AO55" s="235">
        <f>+SUM(EG55:EI55)</f>
        <v>0</v>
      </c>
      <c r="AP55" s="235">
        <f>+SUM(EJ55:EL55)</f>
        <v>0</v>
      </c>
      <c r="AQ55" s="235">
        <f>+SUM(EM55:EO55)</f>
        <v>0</v>
      </c>
      <c r="AR55" s="235">
        <f>+SUM(EP55:ER55)</f>
        <v>0</v>
      </c>
      <c r="AS55" s="236">
        <f>+SUM(ES55:EU55)</f>
        <v>0</v>
      </c>
      <c r="AT55" s="236">
        <f>+SUM(EV55:EX55)</f>
        <v>0</v>
      </c>
      <c r="AU55" s="236">
        <f t="shared" si="418"/>
        <v>0</v>
      </c>
      <c r="AV55" s="236">
        <f t="shared" si="419"/>
        <v>0</v>
      </c>
      <c r="AW55" s="236">
        <f t="shared" si="420"/>
        <v>0</v>
      </c>
      <c r="AX55" s="236">
        <f t="shared" si="421"/>
        <v>0</v>
      </c>
      <c r="AY55" s="236">
        <f t="shared" si="569"/>
        <v>0</v>
      </c>
      <c r="AZ55" s="236">
        <f t="shared" si="387"/>
        <v>0</v>
      </c>
      <c r="BA55" s="236">
        <f t="shared" si="70"/>
        <v>0</v>
      </c>
      <c r="BB55" s="236">
        <f t="shared" si="71"/>
        <v>0</v>
      </c>
      <c r="BC55" s="236">
        <f t="shared" si="388"/>
        <v>0</v>
      </c>
      <c r="BD55" s="236">
        <f t="shared" si="389"/>
        <v>0</v>
      </c>
      <c r="BE55" s="236">
        <f t="shared" si="390"/>
        <v>0</v>
      </c>
      <c r="BF55" s="236">
        <f t="shared" si="391"/>
        <v>0</v>
      </c>
      <c r="BG55" s="181">
        <f>+'[1]3.ConGG'!AC83</f>
        <v>0</v>
      </c>
      <c r="BH55" s="181">
        <f>+'[1]3.ConGG'!AD83</f>
        <v>0</v>
      </c>
      <c r="BI55" s="181">
        <f>+'[1]3.ConGG'!AE83</f>
        <v>0</v>
      </c>
      <c r="BJ55" s="181">
        <f>+'[1]3.ConGG'!AF83</f>
        <v>0</v>
      </c>
      <c r="BK55" s="181">
        <f>+'[1]3.ConGG'!AG83</f>
        <v>0</v>
      </c>
      <c r="BL55" s="181">
        <f>+'[1]3.ConGG'!AH83</f>
        <v>0</v>
      </c>
      <c r="BM55" s="181">
        <f>+'[1]3.ConGG'!AI83</f>
        <v>0</v>
      </c>
      <c r="BN55" s="181">
        <f>+'[1]3.ConGG'!AJ83</f>
        <v>0</v>
      </c>
      <c r="BO55" s="181">
        <f>+'[1]3.ConGG'!AK83</f>
        <v>0</v>
      </c>
      <c r="BP55" s="181">
        <f>+'[1]3.ConGG'!AL83</f>
        <v>0</v>
      </c>
      <c r="BQ55" s="181">
        <f>+'[1]3.ConGG'!AM83</f>
        <v>0</v>
      </c>
      <c r="BR55" s="181">
        <f>+'[1]3.ConGG'!AN83</f>
        <v>0</v>
      </c>
      <c r="BS55" s="181">
        <f>+'[1]3.ConGG'!AO83</f>
        <v>0</v>
      </c>
      <c r="BT55" s="181">
        <f>+'[1]3.ConGG'!AP83</f>
        <v>0</v>
      </c>
      <c r="BU55" s="181">
        <f>+'[1]3.ConGG'!AQ83</f>
        <v>0</v>
      </c>
      <c r="BV55" s="181">
        <f>+'[1]3.ConGG'!AR83</f>
        <v>0</v>
      </c>
      <c r="BW55" s="181">
        <f>+'[1]3.ConGG'!AS83</f>
        <v>0</v>
      </c>
      <c r="BX55" s="181">
        <f>+'[1]3.ConGG'!AT83</f>
        <v>0</v>
      </c>
      <c r="BY55" s="181">
        <f>+'[1]3.ConGG'!AU83</f>
        <v>0</v>
      </c>
      <c r="BZ55" s="181">
        <f>+'[1]3.ConGG'!AV83</f>
        <v>0</v>
      </c>
      <c r="CA55" s="181">
        <f>+'[1]3.ConGG'!AW83</f>
        <v>0</v>
      </c>
      <c r="CB55" s="181">
        <f>+'[1]3.ConGG'!AX83</f>
        <v>0</v>
      </c>
      <c r="CC55" s="181">
        <f>+'[1]3.ConGG'!AY83</f>
        <v>0</v>
      </c>
      <c r="CD55" s="181">
        <f>+'[1]3.ConGG'!AZ83</f>
        <v>0</v>
      </c>
      <c r="CE55" s="181">
        <f>+'[1]3.ConGG'!BA83</f>
        <v>0</v>
      </c>
      <c r="CF55" s="181">
        <f>+'[1]3.ConGG'!BB83</f>
        <v>0</v>
      </c>
      <c r="CG55" s="181">
        <f>+'[1]3.ConGG'!BC83</f>
        <v>0</v>
      </c>
      <c r="CH55" s="181">
        <f>+'[1]3.ConGG'!BD83</f>
        <v>0</v>
      </c>
      <c r="CI55" s="181">
        <f>+'[1]3.ConGG'!BE83</f>
        <v>0</v>
      </c>
      <c r="CJ55" s="181">
        <f>+'[1]3.ConGG'!BF83</f>
        <v>0</v>
      </c>
      <c r="CK55" s="181">
        <f>+'[1]3.ConGG'!BG83</f>
        <v>0</v>
      </c>
      <c r="CL55" s="181">
        <f>+'[1]3.ConGG'!BH83</f>
        <v>0</v>
      </c>
      <c r="CM55" s="181">
        <f>+'[1]3.ConGG'!BI83</f>
        <v>0</v>
      </c>
      <c r="CN55" s="181">
        <f>+'[1]3.ConGG'!BJ83</f>
        <v>0</v>
      </c>
      <c r="CO55" s="181">
        <f>+'[1]3.ConGG'!BK83</f>
        <v>0</v>
      </c>
      <c r="CP55" s="181">
        <f>+'[1]3.ConGG'!BL83</f>
        <v>0</v>
      </c>
      <c r="CQ55" s="181">
        <f>+'[1]3.ConGG'!BM83</f>
        <v>0</v>
      </c>
      <c r="CR55" s="181">
        <f>+'[1]3.ConGG'!BN83</f>
        <v>0</v>
      </c>
      <c r="CS55" s="181">
        <f>+'[1]3.ConGG'!BO83</f>
        <v>0</v>
      </c>
      <c r="CT55" s="181">
        <f>+'[1]3.ConGG'!BP83</f>
        <v>0</v>
      </c>
      <c r="CU55" s="181">
        <f>+'[1]3.ConGG'!BQ83</f>
        <v>0</v>
      </c>
      <c r="CV55" s="181">
        <f>+'[1]3.ConGG'!BR83</f>
        <v>0</v>
      </c>
      <c r="CW55" s="181">
        <f>+'[1]3.ConGG'!BS83</f>
        <v>0</v>
      </c>
      <c r="CX55" s="181">
        <f>+'[1]3.ConGG'!BT83</f>
        <v>0</v>
      </c>
      <c r="CY55" s="181">
        <f>+'[1]3.ConGG'!BU83</f>
        <v>0</v>
      </c>
      <c r="CZ55" s="181">
        <f>+'[1]3.ConGG'!BV83</f>
        <v>0</v>
      </c>
      <c r="DA55" s="181">
        <f>+'[1]3.ConGG'!BW83</f>
        <v>0</v>
      </c>
      <c r="DB55" s="181">
        <f>+'[1]3.ConGG'!BX83</f>
        <v>0</v>
      </c>
      <c r="DC55" s="181">
        <f>+'[1]3.ConGG'!BY83</f>
        <v>0</v>
      </c>
      <c r="DD55" s="181">
        <f>+'[1]3.ConGG'!BZ83</f>
        <v>0</v>
      </c>
      <c r="DE55" s="181">
        <f>+'[1]3.ConGG'!CA83</f>
        <v>0</v>
      </c>
      <c r="DF55" s="181">
        <f>+'[1]3.ConGG'!CB83</f>
        <v>0</v>
      </c>
      <c r="DG55" s="181">
        <f>+'[1]3.ConGG'!CC83</f>
        <v>0</v>
      </c>
      <c r="DH55" s="181">
        <f>+'[1]3.ConGG'!CD83</f>
        <v>0</v>
      </c>
      <c r="DI55" s="181">
        <f>+'[1]3.ConGG'!CE83</f>
        <v>0</v>
      </c>
      <c r="DJ55" s="181">
        <f>+'[1]3.ConGG'!CF83</f>
        <v>0</v>
      </c>
      <c r="DK55" s="181">
        <f>+'[1]3.ConGG'!CG83</f>
        <v>0</v>
      </c>
      <c r="DL55" s="181">
        <f>+'[1]3.ConGG'!CH83</f>
        <v>0</v>
      </c>
      <c r="DM55" s="181">
        <f>+'[1]3.ConGG'!CI83</f>
        <v>0</v>
      </c>
      <c r="DN55" s="181">
        <f>+'[1]3.ConGG'!CJ83</f>
        <v>0</v>
      </c>
      <c r="DO55" s="181">
        <f>+'[1]3.ConGG'!CK83</f>
        <v>0</v>
      </c>
      <c r="DP55" s="181">
        <f>+'[1]3.ConGG'!CL83</f>
        <v>0</v>
      </c>
      <c r="DQ55" s="181">
        <f>+'[1]3.ConGG'!CM83</f>
        <v>0</v>
      </c>
      <c r="DR55" s="181">
        <f>+'[1]3.ConGG'!CN83</f>
        <v>0</v>
      </c>
      <c r="DS55" s="181">
        <f>+'[1]3.ConGG'!CO83</f>
        <v>0</v>
      </c>
      <c r="DT55" s="181">
        <f>+'[1]3.ConGG'!CP83</f>
        <v>0</v>
      </c>
      <c r="DU55" s="181">
        <f>+'[1]3.ConGG'!CQ83</f>
        <v>0</v>
      </c>
      <c r="DV55" s="181">
        <f>+'[1]3.ConGG'!CR83</f>
        <v>0</v>
      </c>
      <c r="DW55" s="181">
        <f>+'[1]3.ConGG'!CS83</f>
        <v>0</v>
      </c>
      <c r="DX55" s="181">
        <f>+'[1]3.ConGG'!CT83</f>
        <v>0</v>
      </c>
      <c r="DY55" s="181">
        <f>+'[1]3.ConGG'!CU83</f>
        <v>0</v>
      </c>
      <c r="DZ55" s="181">
        <f>+'[1]3.ConGG'!CV83</f>
        <v>0</v>
      </c>
      <c r="EA55" s="181">
        <f>+'[1]3.ConGG'!CW83</f>
        <v>0</v>
      </c>
      <c r="EB55" s="181">
        <f>+'[1]3.ConGG'!CX83</f>
        <v>0</v>
      </c>
      <c r="EC55" s="181">
        <f>+'[1]3.ConGG'!CY83</f>
        <v>0</v>
      </c>
      <c r="ED55" s="181">
        <f>+'[1]3.ConGG'!CZ83</f>
        <v>0</v>
      </c>
      <c r="EE55" s="181">
        <f>+'[1]3.ConGG'!DA83</f>
        <v>0</v>
      </c>
      <c r="EF55" s="181">
        <f>+'[1]3.ConGG'!DB83</f>
        <v>0</v>
      </c>
      <c r="EG55" s="181">
        <f>+'[1]3.ConGG'!DC83</f>
        <v>0</v>
      </c>
      <c r="EH55" s="181">
        <f>+'[1]3.ConGG'!DD83</f>
        <v>0</v>
      </c>
      <c r="EI55" s="181">
        <f>+'[1]3.ConGG'!DE83</f>
        <v>0</v>
      </c>
      <c r="EJ55" s="181">
        <f>+'[1]3.ConGG'!DF83</f>
        <v>0</v>
      </c>
      <c r="EK55" s="181">
        <f>+'[1]3.ConGG'!DG83</f>
        <v>0</v>
      </c>
      <c r="EL55" s="181">
        <f>+'[1]3.ConGG'!DH83</f>
        <v>0</v>
      </c>
      <c r="EM55" s="181">
        <f>+'[1]3.ConGG'!DI83</f>
        <v>0</v>
      </c>
      <c r="EN55" s="181">
        <f>+'[1]3.ConGG'!DJ83</f>
        <v>0</v>
      </c>
      <c r="EO55" s="181">
        <f>+'[1]3.ConGG'!DK83</f>
        <v>0</v>
      </c>
      <c r="EP55" s="181">
        <f>+'[1]3.ConGG'!DL83</f>
        <v>0</v>
      </c>
      <c r="EQ55" s="181">
        <f>+'[1]3.ConGG'!DM83</f>
        <v>0</v>
      </c>
      <c r="ER55" s="181">
        <f>+'[1]3.ConGG'!DN83</f>
        <v>0</v>
      </c>
      <c r="ES55" s="181">
        <f>+'[1]3.ConGG'!DO83</f>
        <v>0</v>
      </c>
      <c r="ET55" s="181">
        <f>+'[1]3.ConGG'!DP83</f>
        <v>0</v>
      </c>
      <c r="EU55" s="181">
        <f>+'[1]3.ConGG'!DQ83</f>
        <v>0</v>
      </c>
      <c r="EV55" s="181">
        <f>+'[1]3.ConGG'!DR83</f>
        <v>0</v>
      </c>
      <c r="EW55" s="181">
        <f>+'[1]3.ConGG'!DS83</f>
        <v>0</v>
      </c>
      <c r="EX55" s="181">
        <f>+'[1]3.ConGG'!DT83</f>
        <v>0</v>
      </c>
      <c r="EY55" s="181">
        <f>+'[1]3.ConGG'!DU83</f>
        <v>0</v>
      </c>
      <c r="EZ55" s="181">
        <f>+'[1]3.ConGG'!DV83</f>
        <v>0</v>
      </c>
      <c r="FA55" s="181">
        <f>+'[1]3.ConGG'!DW83</f>
        <v>0</v>
      </c>
      <c r="FB55" s="181">
        <f>+'[1]3.ConGG'!DX83</f>
        <v>0</v>
      </c>
      <c r="FC55" s="181">
        <f>+'[1]3.ConGG'!DY83</f>
        <v>0</v>
      </c>
      <c r="FD55" s="181">
        <f>+'[1]3.ConGG'!DZ83</f>
        <v>0</v>
      </c>
      <c r="FE55" s="181">
        <f>+'[1]3.ConGG'!EA83</f>
        <v>0</v>
      </c>
      <c r="FF55" s="181">
        <f>+'[1]3.ConGG'!EB83</f>
        <v>0</v>
      </c>
      <c r="FG55" s="181">
        <f>+'[1]3.ConGG'!EC83</f>
        <v>0</v>
      </c>
      <c r="FH55" s="181">
        <f>+'[1]3.ConGG'!ED83</f>
        <v>0</v>
      </c>
      <c r="FI55" s="181">
        <f>+'[1]3.ConGG'!EE83</f>
        <v>0</v>
      </c>
      <c r="FJ55" s="181">
        <f>+'[1]3.ConGG'!EF83</f>
        <v>0</v>
      </c>
      <c r="FK55" s="181">
        <f>+'[1]3.ConGG'!EG83</f>
        <v>0</v>
      </c>
      <c r="FL55" s="181">
        <f>+'[1]3.ConGG'!EH83</f>
        <v>0</v>
      </c>
      <c r="FM55" s="181">
        <f>+'[1]3.ConGG'!EI83</f>
        <v>0</v>
      </c>
      <c r="FN55" s="181">
        <f>+'[1]3.ConGG'!EJ83</f>
        <v>0</v>
      </c>
      <c r="FO55" s="181">
        <f>+'[1]3.ConGG'!EK83</f>
        <v>0</v>
      </c>
      <c r="FP55" s="181">
        <f>+'[1]3.ConGG'!EL83</f>
        <v>0</v>
      </c>
      <c r="FQ55" s="181">
        <f>+'[1]3.ConGG'!EM83</f>
        <v>0</v>
      </c>
      <c r="FR55" s="181">
        <f>+'[1]3.ConGG'!EN83</f>
        <v>0</v>
      </c>
      <c r="FS55" s="181">
        <f>+'[1]3.ConGG'!EO83</f>
        <v>0</v>
      </c>
      <c r="FT55" s="181">
        <f>+'[1]3.ConGG'!EP83</f>
        <v>0</v>
      </c>
      <c r="FU55" s="181">
        <f>+'[1]3.ConGG'!EQ83</f>
        <v>0</v>
      </c>
      <c r="FV55" s="181">
        <f>+'[1]3.ConGG'!ER83</f>
        <v>0</v>
      </c>
      <c r="FW55" s="181">
        <f>+'[1]3.ConGG'!ES83</f>
        <v>0</v>
      </c>
      <c r="FX55" s="181">
        <f>+'[1]3.ConGG'!ET83</f>
        <v>0</v>
      </c>
      <c r="FY55" s="181">
        <f>+'[1]3.ConGG'!EU83</f>
        <v>0</v>
      </c>
      <c r="FZ55" s="181">
        <f>+'[1]3.ConGG'!EV83</f>
        <v>0</v>
      </c>
      <c r="GA55" s="181">
        <f>+'[1]3.ConGG'!EW83</f>
        <v>0</v>
      </c>
      <c r="GB55" s="181">
        <f>+'[1]3.ConGG'!EX83</f>
        <v>0</v>
      </c>
      <c r="GC55" s="181">
        <f>+'[1]3.ConGG'!EY83</f>
        <v>0</v>
      </c>
      <c r="GD55" s="181">
        <f>+'[1]3.ConGG'!EZ83</f>
        <v>0</v>
      </c>
      <c r="GE55" s="181">
        <f>+'[1]3.ConGG'!FA83</f>
        <v>0</v>
      </c>
      <c r="GF55" s="181">
        <f>+'[1]3.ConGG'!FB83</f>
        <v>0</v>
      </c>
      <c r="GG55" s="181">
        <f>+'[1]3.ConGG'!FC83</f>
        <v>0</v>
      </c>
      <c r="GH55" s="181">
        <f>+'[1]3.ConGG'!FD83</f>
        <v>0</v>
      </c>
      <c r="GI55" s="181">
        <f>+'[1]3.ConGG'!FE83</f>
        <v>0</v>
      </c>
    </row>
    <row r="56" spans="2:191" hidden="1">
      <c r="B56" s="186"/>
      <c r="C56" s="194"/>
      <c r="D56" s="177">
        <f t="shared" si="256"/>
        <v>0</v>
      </c>
      <c r="E56" s="177">
        <f t="shared" si="257"/>
        <v>0</v>
      </c>
      <c r="F56" s="177">
        <f t="shared" si="258"/>
        <v>0</v>
      </c>
      <c r="G56" s="177">
        <f t="shared" si="259"/>
        <v>0</v>
      </c>
      <c r="H56" s="177"/>
      <c r="I56" s="177"/>
      <c r="J56" s="177"/>
      <c r="K56" s="177"/>
      <c r="L56" s="177"/>
      <c r="M56" s="177">
        <f t="shared" si="282"/>
        <v>0</v>
      </c>
      <c r="N56" s="177">
        <f t="shared" si="385"/>
        <v>0</v>
      </c>
      <c r="O56" s="177">
        <f t="shared" si="54"/>
        <v>0</v>
      </c>
      <c r="P56" s="177">
        <f t="shared" si="55"/>
        <v>0</v>
      </c>
      <c r="Q56" s="177">
        <f t="shared" si="56"/>
        <v>0</v>
      </c>
      <c r="R56" s="177">
        <f t="shared" si="57"/>
        <v>0</v>
      </c>
      <c r="S56" s="177">
        <f t="shared" si="58"/>
        <v>0</v>
      </c>
      <c r="T56" s="177">
        <f t="shared" si="59"/>
        <v>0</v>
      </c>
      <c r="U56" s="177">
        <f t="shared" si="60"/>
        <v>0</v>
      </c>
      <c r="V56" s="177">
        <f t="shared" si="61"/>
        <v>0</v>
      </c>
      <c r="W56" s="177">
        <f t="shared" si="62"/>
        <v>0</v>
      </c>
      <c r="X56" s="177">
        <f t="shared" si="63"/>
        <v>0</v>
      </c>
      <c r="Y56" s="177">
        <f t="shared" si="64"/>
        <v>0</v>
      </c>
      <c r="Z56" s="177">
        <f t="shared" si="65"/>
        <v>0</v>
      </c>
      <c r="AA56" s="177">
        <f t="shared" si="66"/>
        <v>0</v>
      </c>
      <c r="AB56" s="177">
        <f t="shared" si="67"/>
        <v>0</v>
      </c>
      <c r="AC56" s="177">
        <f t="shared" si="68"/>
        <v>0</v>
      </c>
      <c r="AD56" s="177">
        <f t="shared" si="69"/>
        <v>0</v>
      </c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>
        <f t="shared" si="387"/>
        <v>0</v>
      </c>
      <c r="BA56" s="177">
        <f t="shared" si="70"/>
        <v>0</v>
      </c>
      <c r="BB56" s="177">
        <f t="shared" si="71"/>
        <v>0</v>
      </c>
      <c r="BC56" s="177">
        <f t="shared" si="388"/>
        <v>0</v>
      </c>
      <c r="BD56" s="177">
        <f t="shared" si="389"/>
        <v>0</v>
      </c>
      <c r="BE56" s="177">
        <f t="shared" si="390"/>
        <v>0</v>
      </c>
      <c r="BF56" s="177">
        <f t="shared" si="391"/>
        <v>0</v>
      </c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77"/>
      <c r="CH56" s="177"/>
      <c r="CI56" s="177"/>
      <c r="CJ56" s="177"/>
      <c r="CK56" s="177"/>
      <c r="CL56" s="177"/>
      <c r="CM56" s="177"/>
      <c r="CN56" s="177"/>
      <c r="CO56" s="177"/>
      <c r="CP56" s="177"/>
      <c r="CQ56" s="177"/>
      <c r="CR56" s="177"/>
      <c r="CS56" s="177"/>
      <c r="CT56" s="177"/>
      <c r="CU56" s="177"/>
      <c r="CV56" s="177"/>
      <c r="CW56" s="177"/>
      <c r="CX56" s="177"/>
      <c r="CY56" s="177"/>
      <c r="CZ56" s="177"/>
      <c r="DA56" s="177"/>
      <c r="DB56" s="177"/>
      <c r="DC56" s="177"/>
      <c r="DD56" s="177"/>
      <c r="DE56" s="177"/>
      <c r="DF56" s="177"/>
      <c r="DG56" s="177"/>
      <c r="DH56" s="177"/>
      <c r="DI56" s="177"/>
      <c r="DJ56" s="177"/>
      <c r="DK56" s="177"/>
      <c r="DL56" s="177"/>
      <c r="DM56" s="177"/>
      <c r="DN56" s="177"/>
      <c r="DO56" s="177"/>
      <c r="DP56" s="177"/>
      <c r="DQ56" s="177"/>
      <c r="DR56" s="177"/>
      <c r="DS56" s="177"/>
      <c r="DT56" s="177"/>
      <c r="DU56" s="177"/>
      <c r="DV56" s="177"/>
      <c r="DW56" s="177"/>
      <c r="DX56" s="177"/>
      <c r="DY56" s="177"/>
      <c r="DZ56" s="177"/>
      <c r="EA56" s="177"/>
      <c r="EB56" s="177"/>
      <c r="EC56" s="177"/>
      <c r="ED56" s="177"/>
      <c r="EE56" s="177"/>
      <c r="EF56" s="177"/>
      <c r="EG56" s="177"/>
      <c r="EH56" s="177"/>
      <c r="EI56" s="177"/>
      <c r="EJ56" s="177"/>
      <c r="EK56" s="177"/>
      <c r="EL56" s="177"/>
      <c r="EM56" s="177"/>
      <c r="EN56" s="177"/>
      <c r="EO56" s="177"/>
      <c r="EP56" s="177"/>
      <c r="EQ56" s="177"/>
      <c r="ER56" s="177"/>
      <c r="ES56" s="177"/>
      <c r="ET56" s="177"/>
      <c r="EU56" s="177"/>
      <c r="EV56" s="177"/>
      <c r="EW56" s="177"/>
      <c r="EX56" s="177"/>
      <c r="EY56" s="177"/>
      <c r="EZ56" s="177"/>
      <c r="FA56" s="177"/>
      <c r="FB56" s="177"/>
      <c r="FC56" s="177"/>
      <c r="FD56" s="177"/>
      <c r="FE56" s="177"/>
      <c r="FF56" s="177"/>
      <c r="FG56" s="177"/>
      <c r="FH56" s="177"/>
      <c r="FI56" s="177"/>
      <c r="FJ56" s="177"/>
      <c r="FK56" s="177"/>
      <c r="FL56" s="177"/>
      <c r="FM56" s="177"/>
      <c r="FN56" s="177"/>
      <c r="FO56" s="177"/>
      <c r="FP56" s="177"/>
      <c r="FQ56" s="177"/>
      <c r="FR56" s="177"/>
      <c r="FS56" s="177"/>
      <c r="FT56" s="177"/>
      <c r="FU56" s="177"/>
      <c r="FV56" s="177"/>
      <c r="FW56" s="177"/>
      <c r="FX56" s="177"/>
      <c r="FY56" s="177"/>
      <c r="FZ56" s="177"/>
      <c r="GA56" s="177"/>
      <c r="GB56" s="177"/>
      <c r="GC56" s="177"/>
      <c r="GD56" s="177"/>
      <c r="GE56" s="177"/>
      <c r="GF56" s="177"/>
      <c r="GG56" s="177"/>
      <c r="GH56" s="177"/>
      <c r="GI56" s="177"/>
    </row>
    <row r="57" spans="2:191">
      <c r="B57" s="186"/>
      <c r="C57" s="194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77"/>
      <c r="CH57" s="177"/>
      <c r="CI57" s="177"/>
      <c r="CJ57" s="177"/>
      <c r="CK57" s="177"/>
      <c r="CL57" s="177"/>
      <c r="CM57" s="177"/>
      <c r="CN57" s="177"/>
      <c r="CO57" s="177"/>
      <c r="CP57" s="177"/>
      <c r="CQ57" s="177"/>
      <c r="CR57" s="177"/>
      <c r="CS57" s="177"/>
      <c r="CT57" s="177"/>
      <c r="CU57" s="177"/>
      <c r="CV57" s="177"/>
      <c r="CW57" s="177"/>
      <c r="CX57" s="177"/>
      <c r="CY57" s="177"/>
      <c r="CZ57" s="177"/>
      <c r="DA57" s="177"/>
      <c r="DB57" s="177"/>
      <c r="DC57" s="177"/>
      <c r="DD57" s="177"/>
      <c r="DE57" s="177"/>
      <c r="DF57" s="177"/>
      <c r="DG57" s="177"/>
      <c r="DH57" s="177"/>
      <c r="DI57" s="177"/>
      <c r="DJ57" s="177"/>
      <c r="DK57" s="177"/>
      <c r="DL57" s="177"/>
      <c r="DM57" s="177"/>
      <c r="DN57" s="177"/>
      <c r="DO57" s="177"/>
      <c r="DP57" s="177"/>
      <c r="DQ57" s="177"/>
      <c r="DR57" s="177"/>
      <c r="DS57" s="177"/>
      <c r="DT57" s="177"/>
      <c r="DU57" s="177"/>
      <c r="DV57" s="177"/>
      <c r="DW57" s="177"/>
      <c r="DX57" s="177"/>
      <c r="DY57" s="177"/>
      <c r="DZ57" s="177"/>
      <c r="EA57" s="177"/>
      <c r="EB57" s="177"/>
      <c r="EC57" s="177"/>
      <c r="ED57" s="177"/>
      <c r="EE57" s="177"/>
      <c r="EF57" s="177"/>
      <c r="EG57" s="177"/>
      <c r="EH57" s="177"/>
      <c r="EI57" s="177"/>
      <c r="EJ57" s="177"/>
      <c r="EK57" s="177"/>
      <c r="EL57" s="177"/>
      <c r="EM57" s="177"/>
      <c r="EN57" s="177"/>
      <c r="EO57" s="177"/>
      <c r="EP57" s="177"/>
      <c r="EQ57" s="177"/>
      <c r="ER57" s="177"/>
      <c r="ES57" s="177"/>
      <c r="ET57" s="177"/>
      <c r="EU57" s="177"/>
      <c r="EV57" s="177"/>
      <c r="EW57" s="177"/>
      <c r="EX57" s="177"/>
      <c r="EY57" s="177"/>
      <c r="EZ57" s="177"/>
      <c r="FA57" s="177"/>
      <c r="FB57" s="177"/>
      <c r="FC57" s="177"/>
      <c r="FD57" s="177"/>
      <c r="FE57" s="177"/>
      <c r="FF57" s="177"/>
      <c r="FG57" s="177"/>
      <c r="FH57" s="177"/>
      <c r="FI57" s="177"/>
      <c r="FJ57" s="177"/>
      <c r="FK57" s="177"/>
      <c r="FL57" s="177"/>
      <c r="FM57" s="177"/>
      <c r="FN57" s="177"/>
      <c r="FO57" s="177"/>
      <c r="FP57" s="177"/>
      <c r="FQ57" s="177"/>
      <c r="FR57" s="177"/>
      <c r="FS57" s="177"/>
      <c r="FT57" s="177"/>
      <c r="FU57" s="177"/>
      <c r="FV57" s="177"/>
      <c r="FW57" s="177"/>
      <c r="FX57" s="177"/>
      <c r="FY57" s="177"/>
      <c r="FZ57" s="177"/>
      <c r="GA57" s="177"/>
      <c r="GB57" s="177"/>
      <c r="GC57" s="177"/>
      <c r="GD57" s="177"/>
      <c r="GE57" s="177"/>
      <c r="GF57" s="177"/>
      <c r="GG57" s="177"/>
      <c r="GH57" s="177"/>
      <c r="GI57" s="177"/>
    </row>
    <row r="58" spans="2:191" s="4" customFormat="1">
      <c r="B58" s="193">
        <v>22</v>
      </c>
      <c r="C58" s="180" t="s">
        <v>227</v>
      </c>
      <c r="D58" s="181">
        <f t="shared" si="256"/>
        <v>6906.981077303336</v>
      </c>
      <c r="E58" s="181">
        <f t="shared" si="257"/>
        <v>3389.4850159200009</v>
      </c>
      <c r="F58" s="181">
        <f t="shared" si="258"/>
        <v>3411.2797367900002</v>
      </c>
      <c r="G58" s="181">
        <f t="shared" si="259"/>
        <v>2936.9637797600008</v>
      </c>
      <c r="H58" s="181">
        <f t="shared" ref="H58:AT58" si="595">+H59+H64+H66</f>
        <v>3104.0955961</v>
      </c>
      <c r="I58" s="181">
        <f t="shared" si="595"/>
        <v>3697.2062745300004</v>
      </c>
      <c r="J58" s="181">
        <f t="shared" si="595"/>
        <v>3531.2419651400014</v>
      </c>
      <c r="K58" s="181">
        <f t="shared" si="595"/>
        <v>2892.7191019299999</v>
      </c>
      <c r="L58" s="181">
        <f t="shared" ref="L58:L66" si="596">+SUM(EY58:FJ58)</f>
        <v>3442.5052086400005</v>
      </c>
      <c r="M58" s="181">
        <f t="shared" si="282"/>
        <v>3518.350821070002</v>
      </c>
      <c r="N58" s="181">
        <f t="shared" ref="N58:N66" si="597">+SUMIF($BH$5:$AAB$5,$N$7,$BH58:$AAB58)</f>
        <v>3447.957755523335</v>
      </c>
      <c r="O58" s="181">
        <f t="shared" si="54"/>
        <v>4399.8683943333353</v>
      </c>
      <c r="P58" s="181">
        <f t="shared" si="55"/>
        <v>660.71179497000037</v>
      </c>
      <c r="Q58" s="181">
        <f t="shared" si="56"/>
        <v>1024.9005050599997</v>
      </c>
      <c r="R58" s="181">
        <f t="shared" si="57"/>
        <v>821.50038294000024</v>
      </c>
      <c r="S58" s="181">
        <f t="shared" si="58"/>
        <v>781.1577169100002</v>
      </c>
      <c r="T58" s="181">
        <f t="shared" si="59"/>
        <v>788.06283184000006</v>
      </c>
      <c r="U58" s="181">
        <f t="shared" si="60"/>
        <v>914.68407096999977</v>
      </c>
      <c r="V58" s="181">
        <f t="shared" si="61"/>
        <v>905.58039620000091</v>
      </c>
      <c r="W58" s="181">
        <f t="shared" si="62"/>
        <v>713.40476131999992</v>
      </c>
      <c r="X58" s="181">
        <f t="shared" si="63"/>
        <v>970.22673072999999</v>
      </c>
      <c r="Y58" s="181">
        <f t="shared" si="64"/>
        <v>510.70943765000038</v>
      </c>
      <c r="Z58" s="181">
        <f t="shared" si="65"/>
        <v>1216.93880709</v>
      </c>
      <c r="AA58" s="181">
        <f t="shared" si="66"/>
        <v>354.47290558000003</v>
      </c>
      <c r="AB58" s="181">
        <f t="shared" si="67"/>
        <v>730.54216178000001</v>
      </c>
      <c r="AC58" s="181">
        <f t="shared" si="68"/>
        <v>963.25186785999904</v>
      </c>
      <c r="AD58" s="181">
        <f t="shared" si="69"/>
        <v>888.69684454000151</v>
      </c>
      <c r="AE58" s="181">
        <f t="shared" si="595"/>
        <v>727.92177231000005</v>
      </c>
      <c r="AF58" s="181">
        <f t="shared" si="595"/>
        <v>753.22252979999962</v>
      </c>
      <c r="AG58" s="181">
        <f t="shared" si="595"/>
        <v>541.60151341000005</v>
      </c>
      <c r="AH58" s="181">
        <f t="shared" si="595"/>
        <v>1081.34978058</v>
      </c>
      <c r="AI58" s="181">
        <f t="shared" si="595"/>
        <v>734.21404948999998</v>
      </c>
      <c r="AJ58" s="181">
        <f t="shared" si="595"/>
        <v>950.58736337000028</v>
      </c>
      <c r="AK58" s="181">
        <f t="shared" si="595"/>
        <v>998.52932567000016</v>
      </c>
      <c r="AL58" s="181">
        <f t="shared" si="595"/>
        <v>1013.8755360000001</v>
      </c>
      <c r="AM58" s="181">
        <f t="shared" si="595"/>
        <v>581.82856311000012</v>
      </c>
      <c r="AN58" s="181">
        <f t="shared" si="595"/>
        <v>1062.5848527400001</v>
      </c>
      <c r="AO58" s="181">
        <f t="shared" si="595"/>
        <v>788.67723855000008</v>
      </c>
      <c r="AP58" s="181">
        <f t="shared" si="595"/>
        <v>1098.1513107400012</v>
      </c>
      <c r="AQ58" s="181">
        <f t="shared" si="595"/>
        <v>378.82912522000004</v>
      </c>
      <c r="AR58" s="181">
        <f t="shared" si="595"/>
        <v>1136.6184469300003</v>
      </c>
      <c r="AS58" s="181">
        <f t="shared" si="595"/>
        <v>539.48765019999951</v>
      </c>
      <c r="AT58" s="181">
        <f t="shared" si="595"/>
        <v>837.78387957999985</v>
      </c>
      <c r="AU58" s="181">
        <f t="shared" ref="AU58:AU66" si="598">+SUM(EY58:FA58)</f>
        <v>747.63927558000046</v>
      </c>
      <c r="AV58" s="181">
        <f t="shared" ref="AV58:AV66" si="599">+SUM(FB58:FD58)</f>
        <v>875.39400862999969</v>
      </c>
      <c r="AW58" s="181">
        <f t="shared" ref="AW58:AW66" si="600">+SUM(FE58:FG58)</f>
        <v>551.02168572999938</v>
      </c>
      <c r="AX58" s="181">
        <f t="shared" ref="AX58:AY66" si="601">+SUM(FH58:FJ58)</f>
        <v>1268.4502387000011</v>
      </c>
      <c r="AY58" s="181">
        <f t="shared" si="601"/>
        <v>929.48593809500017</v>
      </c>
      <c r="AZ58" s="181">
        <f t="shared" ref="AZ58:AZ66" si="602">+SUM(FN58:FP58)</f>
        <v>858.07466462000059</v>
      </c>
      <c r="BA58" s="181">
        <f t="shared" si="70"/>
        <v>884.89286954999943</v>
      </c>
      <c r="BB58" s="181">
        <f t="shared" si="71"/>
        <v>1002.9162147700015</v>
      </c>
      <c r="BC58" s="181">
        <f t="shared" ref="BC58:BC66" si="603">+SUM(FX58:FZ58)</f>
        <v>1150.3126675299993</v>
      </c>
      <c r="BD58" s="181">
        <f t="shared" ref="BD58:BD66" si="604">+SUM(GA58:GC58)</f>
        <v>830.19246542000121</v>
      </c>
      <c r="BE58" s="181">
        <f t="shared" ref="BE58:BE66" si="605">+SUM(GD58:GF58)</f>
        <v>813.08086097999967</v>
      </c>
      <c r="BF58" s="181">
        <f t="shared" ref="BF58:BF66" si="606">+SUM(GG58:GI58)</f>
        <v>883.51491343333498</v>
      </c>
      <c r="BG58" s="181">
        <f t="shared" ref="BG58" si="607">+BG59+BG64+BG66</f>
        <v>244.15649097000002</v>
      </c>
      <c r="BH58" s="181">
        <f t="shared" ref="BH58:DB58" si="608">+BH59+BH64+BH66</f>
        <v>229.44949819000001</v>
      </c>
      <c r="BI58" s="181">
        <f t="shared" si="608"/>
        <v>249.16149780999979</v>
      </c>
      <c r="BJ58" s="181">
        <f t="shared" si="608"/>
        <v>198.32703882000033</v>
      </c>
      <c r="BK58" s="181">
        <f t="shared" si="608"/>
        <v>224.46101542999975</v>
      </c>
      <c r="BL58" s="181">
        <f t="shared" si="608"/>
        <v>237.9237407200003</v>
      </c>
      <c r="BM58" s="181">
        <f t="shared" si="608"/>
        <v>238.73665132999963</v>
      </c>
      <c r="BN58" s="181">
        <f t="shared" si="608"/>
        <v>321.6383195100002</v>
      </c>
      <c r="BO58" s="181">
        <f t="shared" si="608"/>
        <v>464.52553421999983</v>
      </c>
      <c r="BP58" s="181">
        <f t="shared" si="608"/>
        <v>248.34225015999937</v>
      </c>
      <c r="BQ58" s="181">
        <f t="shared" si="608"/>
        <v>258.68555908000098</v>
      </c>
      <c r="BR58" s="181">
        <f t="shared" si="608"/>
        <v>314.47257369999988</v>
      </c>
      <c r="BS58" s="181">
        <f t="shared" si="608"/>
        <v>281.65196596000004</v>
      </c>
      <c r="BT58" s="181">
        <f t="shared" si="608"/>
        <v>244.98362053999989</v>
      </c>
      <c r="BU58" s="181">
        <f t="shared" si="608"/>
        <v>254.52213041000027</v>
      </c>
      <c r="BV58" s="181">
        <f t="shared" si="608"/>
        <v>207.78445586999965</v>
      </c>
      <c r="BW58" s="181">
        <f t="shared" si="608"/>
        <v>248.87615391999987</v>
      </c>
      <c r="BX58" s="181">
        <f t="shared" si="608"/>
        <v>331.40222205000055</v>
      </c>
      <c r="BY58" s="181">
        <f t="shared" si="608"/>
        <v>291.82974263999927</v>
      </c>
      <c r="BZ58" s="181">
        <f t="shared" si="608"/>
        <v>324.12960575000079</v>
      </c>
      <c r="CA58" s="181">
        <f t="shared" si="608"/>
        <v>298.72472257999971</v>
      </c>
      <c r="CB58" s="181">
        <f t="shared" si="608"/>
        <v>291.54567182000028</v>
      </c>
      <c r="CC58" s="181">
        <f t="shared" si="608"/>
        <v>284.81520885999998</v>
      </c>
      <c r="CD58" s="181">
        <f t="shared" si="608"/>
        <v>329.21951552000064</v>
      </c>
      <c r="CE58" s="181">
        <f t="shared" si="608"/>
        <v>137.58451693000001</v>
      </c>
      <c r="CF58" s="181">
        <f t="shared" si="608"/>
        <v>362.05354657999999</v>
      </c>
      <c r="CG58" s="181">
        <f t="shared" si="608"/>
        <v>213.76669780999993</v>
      </c>
      <c r="CH58" s="181">
        <f t="shared" si="608"/>
        <v>340.66144253000027</v>
      </c>
      <c r="CI58" s="181">
        <f t="shared" si="608"/>
        <v>321.18787567000004</v>
      </c>
      <c r="CJ58" s="181">
        <f t="shared" si="608"/>
        <v>308.37741252999967</v>
      </c>
      <c r="CK58" s="181">
        <f t="shared" si="608"/>
        <v>324.91055761999974</v>
      </c>
      <c r="CL58" s="181">
        <f t="shared" si="608"/>
        <v>80.81657195000048</v>
      </c>
      <c r="CM58" s="181">
        <f t="shared" si="608"/>
        <v>104.98230808000017</v>
      </c>
      <c r="CN58" s="181">
        <f t="shared" si="608"/>
        <v>297.83631784999989</v>
      </c>
      <c r="CO58" s="181">
        <f t="shared" si="608"/>
        <v>119.95554717999994</v>
      </c>
      <c r="CP58" s="181">
        <f t="shared" si="608"/>
        <v>799.14694206000013</v>
      </c>
      <c r="CQ58" s="181">
        <f t="shared" si="608"/>
        <v>69.314867290000009</v>
      </c>
      <c r="CR58" s="181">
        <f t="shared" si="608"/>
        <v>32.043735050000009</v>
      </c>
      <c r="CS58" s="181">
        <f t="shared" si="608"/>
        <v>253.11430324000003</v>
      </c>
      <c r="CT58" s="181">
        <f t="shared" si="608"/>
        <v>306.03953233999988</v>
      </c>
      <c r="CU58" s="181">
        <f t="shared" si="608"/>
        <v>42.869164040000101</v>
      </c>
      <c r="CV58" s="181">
        <f t="shared" si="608"/>
        <v>381.63346540000009</v>
      </c>
      <c r="CW58" s="181">
        <f t="shared" si="608"/>
        <v>475.78947628000037</v>
      </c>
      <c r="CX58" s="181">
        <f t="shared" si="608"/>
        <v>234.68636192999975</v>
      </c>
      <c r="CY58" s="181">
        <f t="shared" si="608"/>
        <v>252.77602964999892</v>
      </c>
      <c r="CZ58" s="181">
        <f t="shared" si="608"/>
        <v>221.67145114000186</v>
      </c>
      <c r="DA58" s="181">
        <f t="shared" si="608"/>
        <v>225.65277698999898</v>
      </c>
      <c r="DB58" s="181">
        <f t="shared" si="608"/>
        <v>441.37261641000066</v>
      </c>
      <c r="DC58" s="181">
        <f t="shared" ref="DC58:DH58" si="609">+DC59+DC64+DC66</f>
        <v>229.57061537000001</v>
      </c>
      <c r="DD58" s="181">
        <f t="shared" si="609"/>
        <v>209.59007721999998</v>
      </c>
      <c r="DE58" s="181">
        <f t="shared" si="609"/>
        <v>288.76107972000005</v>
      </c>
      <c r="DF58" s="181">
        <f t="shared" si="609"/>
        <v>196.29958222999994</v>
      </c>
      <c r="DG58" s="181">
        <f t="shared" si="609"/>
        <v>294.24242468999955</v>
      </c>
      <c r="DH58" s="181">
        <f t="shared" si="609"/>
        <v>262.68052288000013</v>
      </c>
      <c r="DI58" s="181">
        <f t="shared" ref="DI58:EW58" si="610">+DI59+DI64+DI66</f>
        <v>222.5025627600005</v>
      </c>
      <c r="DJ58" s="181">
        <f t="shared" si="610"/>
        <v>255.96466795999959</v>
      </c>
      <c r="DK58" s="181">
        <f t="shared" si="610"/>
        <v>63.134282689999964</v>
      </c>
      <c r="DL58" s="181">
        <f t="shared" si="610"/>
        <v>462.84727717000032</v>
      </c>
      <c r="DM58" s="181">
        <f t="shared" si="610"/>
        <v>298.22419544999957</v>
      </c>
      <c r="DN58" s="181">
        <f t="shared" si="610"/>
        <v>320.27830796000012</v>
      </c>
      <c r="DO58" s="181">
        <f t="shared" si="610"/>
        <v>208.93027675000005</v>
      </c>
      <c r="DP58" s="181">
        <f t="shared" si="610"/>
        <v>294.74181949000001</v>
      </c>
      <c r="DQ58" s="181">
        <f t="shared" si="610"/>
        <v>230.54195324999995</v>
      </c>
      <c r="DR58" s="181">
        <f t="shared" si="610"/>
        <v>358.18089487999987</v>
      </c>
      <c r="DS58" s="181">
        <f t="shared" si="610"/>
        <v>318.9674592299998</v>
      </c>
      <c r="DT58" s="181">
        <f t="shared" si="610"/>
        <v>273.4390092600006</v>
      </c>
      <c r="DU58" s="181">
        <f t="shared" si="610"/>
        <v>393.80679692000012</v>
      </c>
      <c r="DV58" s="181">
        <f t="shared" si="610"/>
        <v>337.02943641000002</v>
      </c>
      <c r="DW58" s="181">
        <f t="shared" si="610"/>
        <v>267.69309234000002</v>
      </c>
      <c r="DX58" s="181">
        <f t="shared" si="610"/>
        <v>291.70153181000023</v>
      </c>
      <c r="DY58" s="181">
        <f t="shared" si="610"/>
        <v>313.33284132999916</v>
      </c>
      <c r="DZ58" s="181">
        <f t="shared" si="610"/>
        <v>408.84116286000074</v>
      </c>
      <c r="EA58" s="181">
        <f t="shared" si="610"/>
        <v>242.71974192000002</v>
      </c>
      <c r="EB58" s="181">
        <f t="shared" si="610"/>
        <v>254.78557555999996</v>
      </c>
      <c r="EC58" s="181">
        <f t="shared" si="610"/>
        <v>84.323245630000116</v>
      </c>
      <c r="ED58" s="181">
        <f t="shared" si="610"/>
        <v>448.75043111000002</v>
      </c>
      <c r="EE58" s="181">
        <f t="shared" si="610"/>
        <v>293.84467578000005</v>
      </c>
      <c r="EF58" s="181">
        <f t="shared" si="610"/>
        <v>319.98974584999991</v>
      </c>
      <c r="EG58" s="181">
        <f t="shared" si="610"/>
        <v>262.24669390000003</v>
      </c>
      <c r="EH58" s="181">
        <f t="shared" si="610"/>
        <v>245.0356826700008</v>
      </c>
      <c r="EI58" s="181">
        <f t="shared" si="610"/>
        <v>281.39486197999923</v>
      </c>
      <c r="EJ58" s="181">
        <f t="shared" si="610"/>
        <v>105.66655396999934</v>
      </c>
      <c r="EK58" s="181">
        <f t="shared" si="610"/>
        <v>110.27387489000003</v>
      </c>
      <c r="EL58" s="181">
        <f t="shared" si="610"/>
        <v>882.21088188000181</v>
      </c>
      <c r="EM58" s="181">
        <f t="shared" si="610"/>
        <v>6.2522730199999996</v>
      </c>
      <c r="EN58" s="181">
        <f t="shared" si="610"/>
        <v>293.08190484999994</v>
      </c>
      <c r="EO58" s="181">
        <f t="shared" si="610"/>
        <v>79.494947350000075</v>
      </c>
      <c r="EP58" s="181">
        <f t="shared" si="610"/>
        <v>129.67509528999989</v>
      </c>
      <c r="EQ58" s="181">
        <f t="shared" si="610"/>
        <v>815.01320896000027</v>
      </c>
      <c r="ER58" s="181">
        <f t="shared" si="610"/>
        <v>191.9301426800003</v>
      </c>
      <c r="ES58" s="181">
        <f t="shared" si="610"/>
        <v>178.13281345999968</v>
      </c>
      <c r="ET58" s="181">
        <f t="shared" si="610"/>
        <v>201.01125958999941</v>
      </c>
      <c r="EU58" s="181">
        <f t="shared" si="610"/>
        <v>160.34357715000041</v>
      </c>
      <c r="EV58" s="181">
        <f t="shared" si="610"/>
        <v>202.48558951000101</v>
      </c>
      <c r="EW58" s="181">
        <f t="shared" si="610"/>
        <v>185.91401130000008</v>
      </c>
      <c r="EX58" s="181">
        <f t="shared" ref="EX58:FJ58" si="611">+EX59+EX64+EX66</f>
        <v>449.38427876999884</v>
      </c>
      <c r="EY58" s="181">
        <f t="shared" si="611"/>
        <v>246.27879504000001</v>
      </c>
      <c r="EZ58" s="181">
        <f t="shared" si="611"/>
        <v>220.56760666999995</v>
      </c>
      <c r="FA58" s="181">
        <f t="shared" si="611"/>
        <v>280.79287387000045</v>
      </c>
      <c r="FB58" s="181">
        <f t="shared" si="611"/>
        <v>287.20863989999958</v>
      </c>
      <c r="FC58" s="181">
        <f t="shared" si="611"/>
        <v>259.53464671</v>
      </c>
      <c r="FD58" s="181">
        <f t="shared" si="611"/>
        <v>328.65072202000016</v>
      </c>
      <c r="FE58" s="181">
        <f t="shared" si="611"/>
        <v>237.8008323900001</v>
      </c>
      <c r="FF58" s="181">
        <f t="shared" si="611"/>
        <v>239.15942382999933</v>
      </c>
      <c r="FG58" s="181">
        <f t="shared" si="611"/>
        <v>74.061429509999883</v>
      </c>
      <c r="FH58" s="181">
        <f t="shared" si="611"/>
        <v>412.40981822000083</v>
      </c>
      <c r="FI58" s="181">
        <f t="shared" si="611"/>
        <v>232.69065104000055</v>
      </c>
      <c r="FJ58" s="181">
        <f t="shared" si="611"/>
        <v>623.3497694399997</v>
      </c>
      <c r="FK58" s="181">
        <f t="shared" ref="FK58:FL58" si="612">+FK59+FK64+FK66</f>
        <v>73.445517615</v>
      </c>
      <c r="FL58" s="181">
        <f t="shared" si="612"/>
        <v>438.1790988749998</v>
      </c>
      <c r="FM58" s="181">
        <f>+FM59+FM64+FM66</f>
        <v>260.84245564000037</v>
      </c>
      <c r="FN58" s="181">
        <f t="shared" ref="FN58:FO58" si="613">+FN59+FN64+FN66</f>
        <v>263.71464696999942</v>
      </c>
      <c r="FO58" s="181">
        <f t="shared" si="613"/>
        <v>104.74649033000028</v>
      </c>
      <c r="FP58" s="181">
        <f t="shared" ref="FP58" si="614">+FP59+FP64+FP66</f>
        <v>489.61352732000091</v>
      </c>
      <c r="FQ58" s="181">
        <f t="shared" ref="FQ58" si="615">+FQ59+FQ64+FQ66</f>
        <v>301.1566386899986</v>
      </c>
      <c r="FR58" s="181">
        <f t="shared" ref="FR58" si="616">+FR59+FR64+FR66</f>
        <v>288.38810766000086</v>
      </c>
      <c r="FS58" s="181">
        <f t="shared" ref="FS58" si="617">+FS59+FS64+FS66</f>
        <v>295.34812319999986</v>
      </c>
      <c r="FT58" s="181">
        <f t="shared" ref="FT58" si="618">+FT59+FT64+FT66</f>
        <v>291.73166898000181</v>
      </c>
      <c r="FU58" s="181">
        <f t="shared" ref="FU58" si="619">+FU59+FU64+FU66</f>
        <v>305.63194481999778</v>
      </c>
      <c r="FV58" s="181">
        <f t="shared" ref="FV58" si="620">+FV59+FV64+FV66</f>
        <v>405.55260097000183</v>
      </c>
      <c r="FW58" s="181">
        <f t="shared" ref="FW58" si="621">+FW59+FW64+FW66</f>
        <v>8.3515383199999995</v>
      </c>
      <c r="FX58" s="181">
        <f t="shared" ref="FX58" si="622">+FX59+FX64+FX66</f>
        <v>563.18537056999969</v>
      </c>
      <c r="FY58" s="181">
        <f t="shared" ref="FY58" si="623">+FY59+FY64+FY66</f>
        <v>288.97209786000047</v>
      </c>
      <c r="FZ58" s="181">
        <f t="shared" ref="FZ58" si="624">+FZ59+FZ64+FZ66</f>
        <v>298.15519909999927</v>
      </c>
      <c r="GA58" s="181">
        <f t="shared" ref="GA58:GB58" si="625">+GA59+GA64+GA66</f>
        <v>280.68759698000082</v>
      </c>
      <c r="GB58" s="181">
        <f t="shared" si="625"/>
        <v>272.45424319000074</v>
      </c>
      <c r="GC58" s="181">
        <f t="shared" ref="GC58" si="626">+GC59+GC64+GC66</f>
        <v>277.0506252499996</v>
      </c>
      <c r="GD58" s="181">
        <f t="shared" ref="GD58" si="627">+GD59+GD64+GD66</f>
        <v>280.74157684999886</v>
      </c>
      <c r="GE58" s="181">
        <f t="shared" ref="GE58" si="628">+GE59+GE64+GE66</f>
        <v>251.95468749000037</v>
      </c>
      <c r="GF58" s="181">
        <f t="shared" ref="GF58:GG58" si="629">+GF59+GF64+GF66</f>
        <v>280.38459664000032</v>
      </c>
      <c r="GG58" s="181">
        <f t="shared" si="629"/>
        <v>269.38032406333406</v>
      </c>
      <c r="GH58" s="181">
        <f t="shared" ref="GH58:GI58" si="630">+GH59+GH64+GH66</f>
        <v>376.63989921000109</v>
      </c>
      <c r="GI58" s="181">
        <f t="shared" si="630"/>
        <v>237.49469015999981</v>
      </c>
    </row>
    <row r="59" spans="2:191" hidden="1">
      <c r="B59" s="186">
        <v>221</v>
      </c>
      <c r="C59" s="195" t="s">
        <v>24</v>
      </c>
      <c r="D59" s="178">
        <f t="shared" si="256"/>
        <v>0</v>
      </c>
      <c r="E59" s="178">
        <f t="shared" si="257"/>
        <v>0</v>
      </c>
      <c r="F59" s="178">
        <f t="shared" si="258"/>
        <v>0</v>
      </c>
      <c r="G59" s="178">
        <f t="shared" si="259"/>
        <v>0</v>
      </c>
      <c r="H59" s="178">
        <f t="shared" ref="H59:K59" si="631">+SUM(H60:H63)</f>
        <v>0</v>
      </c>
      <c r="I59" s="178">
        <f t="shared" si="631"/>
        <v>0</v>
      </c>
      <c r="J59" s="178">
        <f t="shared" si="631"/>
        <v>0</v>
      </c>
      <c r="K59" s="178">
        <f t="shared" si="631"/>
        <v>0</v>
      </c>
      <c r="L59" s="178">
        <f t="shared" si="596"/>
        <v>0</v>
      </c>
      <c r="M59" s="178">
        <f t="shared" si="282"/>
        <v>0</v>
      </c>
      <c r="N59" s="178">
        <f t="shared" si="597"/>
        <v>0</v>
      </c>
      <c r="O59" s="178">
        <f t="shared" si="54"/>
        <v>0</v>
      </c>
      <c r="P59" s="178">
        <f t="shared" si="55"/>
        <v>0</v>
      </c>
      <c r="Q59" s="178">
        <f t="shared" si="56"/>
        <v>0</v>
      </c>
      <c r="R59" s="178">
        <f t="shared" si="57"/>
        <v>0</v>
      </c>
      <c r="S59" s="178">
        <f t="shared" si="58"/>
        <v>0</v>
      </c>
      <c r="T59" s="178">
        <f t="shared" si="59"/>
        <v>0</v>
      </c>
      <c r="U59" s="178">
        <f t="shared" si="60"/>
        <v>0</v>
      </c>
      <c r="V59" s="178">
        <f t="shared" si="61"/>
        <v>0</v>
      </c>
      <c r="W59" s="178">
        <f t="shared" si="62"/>
        <v>0</v>
      </c>
      <c r="X59" s="178">
        <f t="shared" si="63"/>
        <v>0</v>
      </c>
      <c r="Y59" s="178">
        <f t="shared" si="64"/>
        <v>0</v>
      </c>
      <c r="Z59" s="178">
        <f t="shared" si="65"/>
        <v>0</v>
      </c>
      <c r="AA59" s="178">
        <f t="shared" si="66"/>
        <v>0</v>
      </c>
      <c r="AB59" s="178">
        <f t="shared" si="67"/>
        <v>0</v>
      </c>
      <c r="AC59" s="178">
        <f t="shared" si="68"/>
        <v>0</v>
      </c>
      <c r="AD59" s="178">
        <f t="shared" si="69"/>
        <v>0</v>
      </c>
      <c r="AE59" s="178">
        <f t="shared" ref="AE59:AT59" si="632">+SUM(AE60:AE63)</f>
        <v>0</v>
      </c>
      <c r="AF59" s="178">
        <f t="shared" si="632"/>
        <v>0</v>
      </c>
      <c r="AG59" s="178">
        <f t="shared" si="632"/>
        <v>0</v>
      </c>
      <c r="AH59" s="178">
        <f t="shared" si="632"/>
        <v>0</v>
      </c>
      <c r="AI59" s="178">
        <f t="shared" si="632"/>
        <v>0</v>
      </c>
      <c r="AJ59" s="178">
        <f t="shared" si="632"/>
        <v>0</v>
      </c>
      <c r="AK59" s="178">
        <f t="shared" si="632"/>
        <v>0</v>
      </c>
      <c r="AL59" s="178">
        <f t="shared" si="632"/>
        <v>0</v>
      </c>
      <c r="AM59" s="178">
        <f t="shared" si="632"/>
        <v>0</v>
      </c>
      <c r="AN59" s="178">
        <f t="shared" si="632"/>
        <v>0</v>
      </c>
      <c r="AO59" s="178">
        <f t="shared" si="632"/>
        <v>0</v>
      </c>
      <c r="AP59" s="178">
        <f t="shared" si="632"/>
        <v>0</v>
      </c>
      <c r="AQ59" s="178">
        <f t="shared" si="632"/>
        <v>0</v>
      </c>
      <c r="AR59" s="178">
        <f t="shared" si="632"/>
        <v>0</v>
      </c>
      <c r="AS59" s="178">
        <f t="shared" si="632"/>
        <v>0</v>
      </c>
      <c r="AT59" s="178">
        <f t="shared" si="632"/>
        <v>0</v>
      </c>
      <c r="AU59" s="178">
        <f t="shared" si="598"/>
        <v>0</v>
      </c>
      <c r="AV59" s="178">
        <f t="shared" si="599"/>
        <v>0</v>
      </c>
      <c r="AW59" s="178">
        <f t="shared" si="600"/>
        <v>0</v>
      </c>
      <c r="AX59" s="178">
        <f t="shared" si="601"/>
        <v>0</v>
      </c>
      <c r="AY59" s="178">
        <f t="shared" ref="AY59:AY66" si="633">+SUM(FK59:FM59)</f>
        <v>0</v>
      </c>
      <c r="AZ59" s="178">
        <f t="shared" si="602"/>
        <v>0</v>
      </c>
      <c r="BA59" s="178">
        <f t="shared" si="70"/>
        <v>0</v>
      </c>
      <c r="BB59" s="178">
        <f t="shared" si="71"/>
        <v>0</v>
      </c>
      <c r="BC59" s="178">
        <f t="shared" si="603"/>
        <v>0</v>
      </c>
      <c r="BD59" s="178">
        <f t="shared" si="604"/>
        <v>0</v>
      </c>
      <c r="BE59" s="178">
        <f t="shared" si="605"/>
        <v>0</v>
      </c>
      <c r="BF59" s="178">
        <f t="shared" si="606"/>
        <v>0</v>
      </c>
      <c r="BG59" s="178">
        <f t="shared" ref="BG59" si="634">+SUM(BG60:BG63)</f>
        <v>0</v>
      </c>
      <c r="BH59" s="178">
        <f t="shared" ref="BH59:DB59" si="635">+SUM(BH60:BH63)</f>
        <v>0</v>
      </c>
      <c r="BI59" s="178">
        <f t="shared" si="635"/>
        <v>0</v>
      </c>
      <c r="BJ59" s="178">
        <f t="shared" si="635"/>
        <v>0</v>
      </c>
      <c r="BK59" s="178">
        <f t="shared" si="635"/>
        <v>0</v>
      </c>
      <c r="BL59" s="178">
        <f t="shared" si="635"/>
        <v>0</v>
      </c>
      <c r="BM59" s="178">
        <f t="shared" si="635"/>
        <v>0</v>
      </c>
      <c r="BN59" s="178">
        <f t="shared" si="635"/>
        <v>0</v>
      </c>
      <c r="BO59" s="178">
        <f t="shared" si="635"/>
        <v>0</v>
      </c>
      <c r="BP59" s="178">
        <f t="shared" si="635"/>
        <v>0</v>
      </c>
      <c r="BQ59" s="178">
        <f t="shared" si="635"/>
        <v>0</v>
      </c>
      <c r="BR59" s="178">
        <f t="shared" si="635"/>
        <v>0</v>
      </c>
      <c r="BS59" s="178">
        <f t="shared" si="635"/>
        <v>0</v>
      </c>
      <c r="BT59" s="178">
        <f t="shared" si="635"/>
        <v>0</v>
      </c>
      <c r="BU59" s="178">
        <f t="shared" si="635"/>
        <v>0</v>
      </c>
      <c r="BV59" s="178">
        <f t="shared" si="635"/>
        <v>0</v>
      </c>
      <c r="BW59" s="178">
        <f t="shared" si="635"/>
        <v>0</v>
      </c>
      <c r="BX59" s="178">
        <f t="shared" si="635"/>
        <v>0</v>
      </c>
      <c r="BY59" s="178">
        <f t="shared" si="635"/>
        <v>0</v>
      </c>
      <c r="BZ59" s="178">
        <f t="shared" si="635"/>
        <v>0</v>
      </c>
      <c r="CA59" s="178">
        <f t="shared" si="635"/>
        <v>0</v>
      </c>
      <c r="CB59" s="178">
        <f t="shared" si="635"/>
        <v>0</v>
      </c>
      <c r="CC59" s="178">
        <f t="shared" si="635"/>
        <v>0</v>
      </c>
      <c r="CD59" s="178">
        <f t="shared" si="635"/>
        <v>0</v>
      </c>
      <c r="CE59" s="178">
        <f t="shared" si="635"/>
        <v>0</v>
      </c>
      <c r="CF59" s="178">
        <f t="shared" si="635"/>
        <v>0</v>
      </c>
      <c r="CG59" s="178">
        <f t="shared" si="635"/>
        <v>0</v>
      </c>
      <c r="CH59" s="178">
        <f t="shared" si="635"/>
        <v>0</v>
      </c>
      <c r="CI59" s="178">
        <f t="shared" si="635"/>
        <v>0</v>
      </c>
      <c r="CJ59" s="178">
        <f t="shared" si="635"/>
        <v>0</v>
      </c>
      <c r="CK59" s="178">
        <f t="shared" si="635"/>
        <v>0</v>
      </c>
      <c r="CL59" s="178">
        <f t="shared" si="635"/>
        <v>0</v>
      </c>
      <c r="CM59" s="178">
        <f t="shared" si="635"/>
        <v>0</v>
      </c>
      <c r="CN59" s="178">
        <f t="shared" si="635"/>
        <v>0</v>
      </c>
      <c r="CO59" s="178">
        <f t="shared" si="635"/>
        <v>0</v>
      </c>
      <c r="CP59" s="178">
        <f t="shared" si="635"/>
        <v>0</v>
      </c>
      <c r="CQ59" s="178">
        <f t="shared" si="635"/>
        <v>0</v>
      </c>
      <c r="CR59" s="178">
        <f t="shared" si="635"/>
        <v>0</v>
      </c>
      <c r="CS59" s="178">
        <f t="shared" si="635"/>
        <v>0</v>
      </c>
      <c r="CT59" s="178">
        <f t="shared" si="635"/>
        <v>0</v>
      </c>
      <c r="CU59" s="178">
        <f t="shared" si="635"/>
        <v>0</v>
      </c>
      <c r="CV59" s="178">
        <f t="shared" si="635"/>
        <v>0</v>
      </c>
      <c r="CW59" s="178">
        <f t="shared" si="635"/>
        <v>0</v>
      </c>
      <c r="CX59" s="178">
        <f t="shared" si="635"/>
        <v>0</v>
      </c>
      <c r="CY59" s="178">
        <f t="shared" si="635"/>
        <v>0</v>
      </c>
      <c r="CZ59" s="178">
        <f t="shared" si="635"/>
        <v>0</v>
      </c>
      <c r="DA59" s="178">
        <f t="shared" si="635"/>
        <v>0</v>
      </c>
      <c r="DB59" s="178">
        <f t="shared" si="635"/>
        <v>0</v>
      </c>
      <c r="DC59" s="178">
        <f t="shared" ref="DC59:DH59" si="636">+SUM(DC60:DC63)</f>
        <v>0</v>
      </c>
      <c r="DD59" s="178">
        <f t="shared" si="636"/>
        <v>0</v>
      </c>
      <c r="DE59" s="178">
        <f t="shared" si="636"/>
        <v>0</v>
      </c>
      <c r="DF59" s="178">
        <f t="shared" si="636"/>
        <v>0</v>
      </c>
      <c r="DG59" s="178">
        <f t="shared" si="636"/>
        <v>0</v>
      </c>
      <c r="DH59" s="178">
        <f t="shared" si="636"/>
        <v>0</v>
      </c>
      <c r="DI59" s="178">
        <f t="shared" ref="DI59:EW59" si="637">+SUM(DI60:DI63)</f>
        <v>0</v>
      </c>
      <c r="DJ59" s="178">
        <f t="shared" si="637"/>
        <v>0</v>
      </c>
      <c r="DK59" s="178">
        <f t="shared" si="637"/>
        <v>0</v>
      </c>
      <c r="DL59" s="178">
        <f t="shared" si="637"/>
        <v>0</v>
      </c>
      <c r="DM59" s="178">
        <f t="shared" si="637"/>
        <v>0</v>
      </c>
      <c r="DN59" s="178">
        <f t="shared" si="637"/>
        <v>0</v>
      </c>
      <c r="DO59" s="178">
        <f t="shared" si="637"/>
        <v>0</v>
      </c>
      <c r="DP59" s="178">
        <f t="shared" si="637"/>
        <v>0</v>
      </c>
      <c r="DQ59" s="178">
        <f t="shared" si="637"/>
        <v>0</v>
      </c>
      <c r="DR59" s="178">
        <f t="shared" si="637"/>
        <v>0</v>
      </c>
      <c r="DS59" s="178">
        <f t="shared" si="637"/>
        <v>0</v>
      </c>
      <c r="DT59" s="178">
        <f t="shared" si="637"/>
        <v>0</v>
      </c>
      <c r="DU59" s="178">
        <f t="shared" si="637"/>
        <v>0</v>
      </c>
      <c r="DV59" s="178">
        <f t="shared" si="637"/>
        <v>0</v>
      </c>
      <c r="DW59" s="178">
        <f t="shared" si="637"/>
        <v>0</v>
      </c>
      <c r="DX59" s="178">
        <f t="shared" si="637"/>
        <v>0</v>
      </c>
      <c r="DY59" s="178">
        <f t="shared" si="637"/>
        <v>0</v>
      </c>
      <c r="DZ59" s="178">
        <f t="shared" si="637"/>
        <v>0</v>
      </c>
      <c r="EA59" s="178">
        <f t="shared" si="637"/>
        <v>0</v>
      </c>
      <c r="EB59" s="178">
        <f t="shared" si="637"/>
        <v>0</v>
      </c>
      <c r="EC59" s="178">
        <f t="shared" si="637"/>
        <v>0</v>
      </c>
      <c r="ED59" s="178">
        <f t="shared" si="637"/>
        <v>0</v>
      </c>
      <c r="EE59" s="178">
        <f t="shared" si="637"/>
        <v>0</v>
      </c>
      <c r="EF59" s="178">
        <f t="shared" si="637"/>
        <v>0</v>
      </c>
      <c r="EG59" s="178">
        <f t="shared" si="637"/>
        <v>0</v>
      </c>
      <c r="EH59" s="178">
        <f t="shared" si="637"/>
        <v>0</v>
      </c>
      <c r="EI59" s="178">
        <f t="shared" si="637"/>
        <v>0</v>
      </c>
      <c r="EJ59" s="178">
        <f t="shared" si="637"/>
        <v>0</v>
      </c>
      <c r="EK59" s="178">
        <f t="shared" si="637"/>
        <v>0</v>
      </c>
      <c r="EL59" s="178">
        <f t="shared" si="637"/>
        <v>0</v>
      </c>
      <c r="EM59" s="178">
        <f t="shared" si="637"/>
        <v>0</v>
      </c>
      <c r="EN59" s="178">
        <f t="shared" si="637"/>
        <v>0</v>
      </c>
      <c r="EO59" s="178">
        <f t="shared" si="637"/>
        <v>0</v>
      </c>
      <c r="EP59" s="178">
        <f t="shared" si="637"/>
        <v>0</v>
      </c>
      <c r="EQ59" s="178">
        <f t="shared" si="637"/>
        <v>0</v>
      </c>
      <c r="ER59" s="178">
        <f t="shared" si="637"/>
        <v>0</v>
      </c>
      <c r="ES59" s="178">
        <f t="shared" si="637"/>
        <v>0</v>
      </c>
      <c r="ET59" s="178">
        <f t="shared" si="637"/>
        <v>0</v>
      </c>
      <c r="EU59" s="178">
        <f t="shared" si="637"/>
        <v>0</v>
      </c>
      <c r="EV59" s="178">
        <f t="shared" si="637"/>
        <v>0</v>
      </c>
      <c r="EW59" s="178">
        <f t="shared" si="637"/>
        <v>0</v>
      </c>
      <c r="EX59" s="178">
        <f t="shared" ref="EX59:FJ59" si="638">+SUM(EX60:EX63)</f>
        <v>0</v>
      </c>
      <c r="EY59" s="178">
        <f t="shared" si="638"/>
        <v>0</v>
      </c>
      <c r="EZ59" s="178">
        <f t="shared" si="638"/>
        <v>0</v>
      </c>
      <c r="FA59" s="178">
        <f t="shared" si="638"/>
        <v>0</v>
      </c>
      <c r="FB59" s="178">
        <f t="shared" si="638"/>
        <v>0</v>
      </c>
      <c r="FC59" s="178">
        <f t="shared" si="638"/>
        <v>0</v>
      </c>
      <c r="FD59" s="178">
        <f t="shared" si="638"/>
        <v>0</v>
      </c>
      <c r="FE59" s="178">
        <f t="shared" si="638"/>
        <v>0</v>
      </c>
      <c r="FF59" s="178">
        <f t="shared" si="638"/>
        <v>0</v>
      </c>
      <c r="FG59" s="178">
        <f t="shared" si="638"/>
        <v>0</v>
      </c>
      <c r="FH59" s="178">
        <f t="shared" si="638"/>
        <v>0</v>
      </c>
      <c r="FI59" s="178">
        <f t="shared" si="638"/>
        <v>0</v>
      </c>
      <c r="FJ59" s="178">
        <f t="shared" si="638"/>
        <v>0</v>
      </c>
      <c r="FK59" s="178">
        <f t="shared" ref="FK59:FM59" si="639">+SUM(FK60:FK63)</f>
        <v>0</v>
      </c>
      <c r="FL59" s="178">
        <f t="shared" si="639"/>
        <v>0</v>
      </c>
      <c r="FM59" s="178">
        <f t="shared" si="639"/>
        <v>0</v>
      </c>
      <c r="FN59" s="178">
        <f t="shared" ref="FN59:FO59" si="640">+SUM(FN60:FN63)</f>
        <v>0</v>
      </c>
      <c r="FO59" s="178">
        <f t="shared" si="640"/>
        <v>0</v>
      </c>
      <c r="FP59" s="178">
        <f t="shared" ref="FP59" si="641">+SUM(FP60:FP63)</f>
        <v>0</v>
      </c>
      <c r="FQ59" s="178">
        <f t="shared" ref="FQ59" si="642">+SUM(FQ60:FQ63)</f>
        <v>0</v>
      </c>
      <c r="FR59" s="178">
        <f t="shared" ref="FR59" si="643">+SUM(FR60:FR63)</f>
        <v>0</v>
      </c>
      <c r="FS59" s="178">
        <f t="shared" ref="FS59" si="644">+SUM(FS60:FS63)</f>
        <v>0</v>
      </c>
      <c r="FT59" s="178">
        <f t="shared" ref="FT59" si="645">+SUM(FT60:FT63)</f>
        <v>0</v>
      </c>
      <c r="FU59" s="178">
        <f t="shared" ref="FU59" si="646">+SUM(FU60:FU63)</f>
        <v>0</v>
      </c>
      <c r="FV59" s="178">
        <f t="shared" ref="FV59" si="647">+SUM(FV60:FV63)</f>
        <v>0</v>
      </c>
      <c r="FW59" s="178">
        <f t="shared" ref="FW59" si="648">+SUM(FW60:FW63)</f>
        <v>0</v>
      </c>
      <c r="FX59" s="178">
        <f t="shared" ref="FX59" si="649">+SUM(FX60:FX63)</f>
        <v>0</v>
      </c>
      <c r="FY59" s="178">
        <f t="shared" ref="FY59" si="650">+SUM(FY60:FY63)</f>
        <v>0</v>
      </c>
      <c r="FZ59" s="178">
        <f t="shared" ref="FZ59" si="651">+SUM(FZ60:FZ63)</f>
        <v>0</v>
      </c>
      <c r="GA59" s="178">
        <f t="shared" ref="GA59:GB59" si="652">+SUM(GA60:GA63)</f>
        <v>0</v>
      </c>
      <c r="GB59" s="178">
        <f t="shared" si="652"/>
        <v>0</v>
      </c>
      <c r="GC59" s="178">
        <f t="shared" ref="GC59" si="653">+SUM(GC60:GC63)</f>
        <v>0</v>
      </c>
      <c r="GD59" s="178">
        <f t="shared" ref="GD59" si="654">+SUM(GD60:GD63)</f>
        <v>0</v>
      </c>
      <c r="GE59" s="178">
        <f t="shared" ref="GE59" si="655">+SUM(GE60:GE63)</f>
        <v>0</v>
      </c>
      <c r="GF59" s="178">
        <f t="shared" ref="GF59:GG59" si="656">+SUM(GF60:GF63)</f>
        <v>0</v>
      </c>
      <c r="GG59" s="178">
        <f t="shared" si="656"/>
        <v>0</v>
      </c>
      <c r="GH59" s="178">
        <f t="shared" ref="GH59:GI59" si="657">+SUM(GH60:GH63)</f>
        <v>0</v>
      </c>
      <c r="GI59" s="178">
        <f t="shared" si="657"/>
        <v>0</v>
      </c>
    </row>
    <row r="60" spans="2:191" hidden="1">
      <c r="B60" s="186">
        <v>2211</v>
      </c>
      <c r="C60" s="189" t="s">
        <v>57</v>
      </c>
      <c r="D60" s="182">
        <f t="shared" si="256"/>
        <v>0</v>
      </c>
      <c r="E60" s="182">
        <f t="shared" si="257"/>
        <v>0</v>
      </c>
      <c r="F60" s="182">
        <f t="shared" si="258"/>
        <v>0</v>
      </c>
      <c r="G60" s="182">
        <f t="shared" si="259"/>
        <v>0</v>
      </c>
      <c r="H60" s="182">
        <f>+SUM(DC60:DN60)</f>
        <v>0</v>
      </c>
      <c r="I60" s="182">
        <f>+SUM(DO60:DZ60)</f>
        <v>0</v>
      </c>
      <c r="J60" s="182">
        <f>+SUM(EA60:EL60)</f>
        <v>0</v>
      </c>
      <c r="K60" s="182">
        <f>+SUM(EM60:EX60)</f>
        <v>0</v>
      </c>
      <c r="L60" s="182">
        <f t="shared" si="596"/>
        <v>0</v>
      </c>
      <c r="M60" s="182">
        <f t="shared" si="282"/>
        <v>0</v>
      </c>
      <c r="N60" s="182">
        <f t="shared" si="597"/>
        <v>0</v>
      </c>
      <c r="O60" s="182">
        <f t="shared" si="54"/>
        <v>0</v>
      </c>
      <c r="P60" s="182">
        <f t="shared" si="55"/>
        <v>0</v>
      </c>
      <c r="Q60" s="182">
        <f t="shared" si="56"/>
        <v>0</v>
      </c>
      <c r="R60" s="182">
        <f t="shared" si="57"/>
        <v>0</v>
      </c>
      <c r="S60" s="182">
        <f t="shared" si="58"/>
        <v>0</v>
      </c>
      <c r="T60" s="182">
        <f t="shared" si="59"/>
        <v>0</v>
      </c>
      <c r="U60" s="182">
        <f t="shared" si="60"/>
        <v>0</v>
      </c>
      <c r="V60" s="182">
        <f t="shared" si="61"/>
        <v>0</v>
      </c>
      <c r="W60" s="182">
        <f t="shared" si="62"/>
        <v>0</v>
      </c>
      <c r="X60" s="182">
        <f t="shared" si="63"/>
        <v>0</v>
      </c>
      <c r="Y60" s="182">
        <f t="shared" si="64"/>
        <v>0</v>
      </c>
      <c r="Z60" s="182">
        <f t="shared" si="65"/>
        <v>0</v>
      </c>
      <c r="AA60" s="182">
        <f t="shared" si="66"/>
        <v>0</v>
      </c>
      <c r="AB60" s="182">
        <f t="shared" si="67"/>
        <v>0</v>
      </c>
      <c r="AC60" s="182">
        <f t="shared" si="68"/>
        <v>0</v>
      </c>
      <c r="AD60" s="182">
        <f t="shared" si="69"/>
        <v>0</v>
      </c>
      <c r="AE60" s="182">
        <f t="shared" ref="AE60:AE64" si="658">+SUM(DC60:DE60)</f>
        <v>0</v>
      </c>
      <c r="AF60" s="182">
        <f t="shared" ref="AF60:AF64" si="659">+SUM(DF60:DH60)</f>
        <v>0</v>
      </c>
      <c r="AG60" s="182">
        <f t="shared" ref="AG60:AG64" si="660">+SUM(DI60:DK60)</f>
        <v>0</v>
      </c>
      <c r="AH60" s="182">
        <f t="shared" ref="AH60:AH64" si="661">+SUM(DL60:DN60)</f>
        <v>0</v>
      </c>
      <c r="AI60" s="182">
        <f t="shared" ref="AI60:AI64" si="662">+SUM(DO60:DQ60)</f>
        <v>0</v>
      </c>
      <c r="AJ60" s="182">
        <f t="shared" ref="AJ60:AJ64" si="663">+SUM(DR60:DT60)</f>
        <v>0</v>
      </c>
      <c r="AK60" s="182">
        <f t="shared" ref="AK60:AK64" si="664">+SUM(DU60:DW60)</f>
        <v>0</v>
      </c>
      <c r="AL60" s="182">
        <f t="shared" ref="AL60:AL64" si="665">+SUM(DX60:DZ60)</f>
        <v>0</v>
      </c>
      <c r="AM60" s="182">
        <f t="shared" ref="AM60:AM64" si="666">+SUM(EA60:EC60)</f>
        <v>0</v>
      </c>
      <c r="AN60" s="182">
        <f t="shared" ref="AN60:AN64" si="667">+SUM(ED60:EF60)</f>
        <v>0</v>
      </c>
      <c r="AO60" s="182">
        <f t="shared" ref="AO60:AO64" si="668">+SUM(EG60:EI60)</f>
        <v>0</v>
      </c>
      <c r="AP60" s="182">
        <f t="shared" ref="AP60:AP64" si="669">+SUM(EJ60:EL60)</f>
        <v>0</v>
      </c>
      <c r="AQ60" s="182">
        <f t="shared" ref="AQ60:AQ64" si="670">+SUM(EM60:EO60)</f>
        <v>0</v>
      </c>
      <c r="AR60" s="182">
        <f t="shared" ref="AR60:AR64" si="671">+SUM(EP60:ER60)</f>
        <v>0</v>
      </c>
      <c r="AS60" s="183">
        <f t="shared" ref="AS60:AS64" si="672">+SUM(ES60:EU60)</f>
        <v>0</v>
      </c>
      <c r="AT60" s="183">
        <f t="shared" ref="AT60:AT64" si="673">+SUM(EV60:EX60)</f>
        <v>0</v>
      </c>
      <c r="AU60" s="183">
        <f t="shared" si="598"/>
        <v>0</v>
      </c>
      <c r="AV60" s="183">
        <f t="shared" si="599"/>
        <v>0</v>
      </c>
      <c r="AW60" s="183">
        <f t="shared" si="600"/>
        <v>0</v>
      </c>
      <c r="AX60" s="183">
        <f t="shared" si="601"/>
        <v>0</v>
      </c>
      <c r="AY60" s="183">
        <f t="shared" si="633"/>
        <v>0</v>
      </c>
      <c r="AZ60" s="183">
        <f t="shared" si="602"/>
        <v>0</v>
      </c>
      <c r="BA60" s="183">
        <f t="shared" si="70"/>
        <v>0</v>
      </c>
      <c r="BB60" s="183">
        <f t="shared" si="71"/>
        <v>0</v>
      </c>
      <c r="BC60" s="183">
        <f t="shared" si="603"/>
        <v>0</v>
      </c>
      <c r="BD60" s="183">
        <f t="shared" si="604"/>
        <v>0</v>
      </c>
      <c r="BE60" s="183">
        <f t="shared" si="605"/>
        <v>0</v>
      </c>
      <c r="BF60" s="183">
        <f t="shared" si="606"/>
        <v>0</v>
      </c>
      <c r="BG60" s="178">
        <v>0</v>
      </c>
      <c r="BH60" s="178">
        <v>0</v>
      </c>
      <c r="BI60" s="178">
        <v>0</v>
      </c>
      <c r="BJ60" s="178">
        <v>0</v>
      </c>
      <c r="BK60" s="178">
        <v>0</v>
      </c>
      <c r="BL60" s="178">
        <v>0</v>
      </c>
      <c r="BM60" s="178">
        <v>0</v>
      </c>
      <c r="BN60" s="178">
        <v>0</v>
      </c>
      <c r="BO60" s="178">
        <v>0</v>
      </c>
      <c r="BP60" s="178">
        <v>0</v>
      </c>
      <c r="BQ60" s="178">
        <v>0</v>
      </c>
      <c r="BR60" s="178">
        <v>0</v>
      </c>
      <c r="BS60" s="178">
        <v>0</v>
      </c>
      <c r="BT60" s="178">
        <v>0</v>
      </c>
      <c r="BU60" s="178">
        <v>0</v>
      </c>
      <c r="BV60" s="178">
        <v>0</v>
      </c>
      <c r="BW60" s="178">
        <v>0</v>
      </c>
      <c r="BX60" s="178">
        <v>0</v>
      </c>
      <c r="BY60" s="178">
        <v>0</v>
      </c>
      <c r="BZ60" s="178">
        <v>0</v>
      </c>
      <c r="CA60" s="178">
        <v>0</v>
      </c>
      <c r="CB60" s="178">
        <v>0</v>
      </c>
      <c r="CC60" s="178">
        <v>0</v>
      </c>
      <c r="CD60" s="178">
        <v>0</v>
      </c>
      <c r="CE60" s="178">
        <v>0</v>
      </c>
      <c r="CF60" s="178">
        <v>0</v>
      </c>
      <c r="CG60" s="178">
        <v>0</v>
      </c>
      <c r="CH60" s="178">
        <v>0</v>
      </c>
      <c r="CI60" s="178">
        <v>0</v>
      </c>
      <c r="CJ60" s="178">
        <v>0</v>
      </c>
      <c r="CK60" s="178">
        <v>0</v>
      </c>
      <c r="CL60" s="178">
        <v>0</v>
      </c>
      <c r="CM60" s="178">
        <v>0</v>
      </c>
      <c r="CN60" s="178">
        <v>0</v>
      </c>
      <c r="CO60" s="178">
        <v>0</v>
      </c>
      <c r="CP60" s="178">
        <v>0</v>
      </c>
      <c r="CQ60" s="178">
        <v>0</v>
      </c>
      <c r="CR60" s="178">
        <v>0</v>
      </c>
      <c r="CS60" s="178">
        <v>0</v>
      </c>
      <c r="CT60" s="178">
        <v>0</v>
      </c>
      <c r="CU60" s="178">
        <v>0</v>
      </c>
      <c r="CV60" s="178">
        <v>0</v>
      </c>
      <c r="CW60" s="178">
        <v>0</v>
      </c>
      <c r="CX60" s="178">
        <v>0</v>
      </c>
      <c r="CY60" s="178">
        <v>0</v>
      </c>
      <c r="CZ60" s="178">
        <v>0</v>
      </c>
      <c r="DA60" s="178">
        <v>0</v>
      </c>
      <c r="DB60" s="178">
        <v>0</v>
      </c>
      <c r="DC60" s="178">
        <v>0</v>
      </c>
      <c r="DD60" s="178">
        <v>0</v>
      </c>
      <c r="DE60" s="178">
        <v>0</v>
      </c>
      <c r="DF60" s="178">
        <v>0</v>
      </c>
      <c r="DG60" s="178">
        <v>0</v>
      </c>
      <c r="DH60" s="178">
        <v>0</v>
      </c>
      <c r="DI60" s="178">
        <v>0</v>
      </c>
      <c r="DJ60" s="178">
        <v>0</v>
      </c>
      <c r="DK60" s="178">
        <v>0</v>
      </c>
      <c r="DL60" s="178">
        <v>0</v>
      </c>
      <c r="DM60" s="178">
        <v>0</v>
      </c>
      <c r="DN60" s="178">
        <v>0</v>
      </c>
      <c r="DO60" s="178">
        <v>0</v>
      </c>
      <c r="DP60" s="178">
        <v>0</v>
      </c>
      <c r="DQ60" s="178">
        <v>0</v>
      </c>
      <c r="DR60" s="178">
        <v>0</v>
      </c>
      <c r="DS60" s="178">
        <v>0</v>
      </c>
      <c r="DT60" s="178">
        <v>0</v>
      </c>
      <c r="DU60" s="178">
        <v>0</v>
      </c>
      <c r="DV60" s="178">
        <v>0</v>
      </c>
      <c r="DW60" s="178">
        <v>0</v>
      </c>
      <c r="DX60" s="178">
        <v>0</v>
      </c>
      <c r="DY60" s="178">
        <v>0</v>
      </c>
      <c r="DZ60" s="178">
        <v>0</v>
      </c>
      <c r="EA60" s="178">
        <v>0</v>
      </c>
      <c r="EB60" s="178">
        <v>0</v>
      </c>
      <c r="EC60" s="178">
        <v>0</v>
      </c>
      <c r="ED60" s="178">
        <v>0</v>
      </c>
      <c r="EE60" s="178">
        <v>0</v>
      </c>
      <c r="EF60" s="178">
        <v>0</v>
      </c>
      <c r="EG60" s="178">
        <v>0</v>
      </c>
      <c r="EH60" s="178">
        <v>0</v>
      </c>
      <c r="EI60" s="178">
        <v>0</v>
      </c>
      <c r="EJ60" s="178">
        <v>0</v>
      </c>
      <c r="EK60" s="178">
        <v>0</v>
      </c>
      <c r="EL60" s="178">
        <v>0</v>
      </c>
      <c r="EM60" s="178">
        <v>0</v>
      </c>
      <c r="EN60" s="178">
        <v>0</v>
      </c>
      <c r="EO60" s="178">
        <v>0</v>
      </c>
      <c r="EP60" s="178">
        <v>0</v>
      </c>
      <c r="EQ60" s="178">
        <v>0</v>
      </c>
      <c r="ER60" s="178">
        <v>0</v>
      </c>
      <c r="ES60" s="178">
        <v>0</v>
      </c>
      <c r="ET60" s="178">
        <v>0</v>
      </c>
      <c r="EU60" s="178">
        <v>0</v>
      </c>
      <c r="EV60" s="178">
        <v>0</v>
      </c>
      <c r="EW60" s="178">
        <v>0</v>
      </c>
      <c r="EX60" s="178">
        <v>0</v>
      </c>
      <c r="EY60" s="178">
        <v>0</v>
      </c>
      <c r="EZ60" s="178">
        <v>0</v>
      </c>
      <c r="FA60" s="178">
        <v>0</v>
      </c>
      <c r="FB60" s="178">
        <v>0</v>
      </c>
      <c r="FC60" s="178">
        <v>0</v>
      </c>
      <c r="FD60" s="178">
        <v>0</v>
      </c>
      <c r="FE60" s="178">
        <v>0</v>
      </c>
      <c r="FF60" s="178">
        <v>0</v>
      </c>
      <c r="FG60" s="178">
        <v>0</v>
      </c>
      <c r="FH60" s="178">
        <v>0</v>
      </c>
      <c r="FI60" s="178">
        <v>0</v>
      </c>
      <c r="FJ60" s="178">
        <v>0</v>
      </c>
      <c r="FK60" s="178">
        <v>0</v>
      </c>
      <c r="FL60" s="178">
        <v>0</v>
      </c>
      <c r="FM60" s="178">
        <v>0</v>
      </c>
      <c r="FN60" s="178">
        <v>0</v>
      </c>
      <c r="FO60" s="178">
        <v>0</v>
      </c>
      <c r="FP60" s="178">
        <v>0</v>
      </c>
      <c r="FQ60" s="178">
        <v>0</v>
      </c>
      <c r="FR60" s="178">
        <v>0</v>
      </c>
      <c r="FS60" s="178">
        <v>0</v>
      </c>
      <c r="FT60" s="178">
        <v>0</v>
      </c>
      <c r="FU60" s="178">
        <v>0</v>
      </c>
      <c r="FV60" s="178">
        <v>0</v>
      </c>
      <c r="FW60" s="178">
        <v>0</v>
      </c>
      <c r="FX60" s="178">
        <v>0</v>
      </c>
      <c r="FY60" s="178">
        <v>0</v>
      </c>
      <c r="FZ60" s="178">
        <v>0</v>
      </c>
      <c r="GA60" s="178">
        <v>0</v>
      </c>
      <c r="GB60" s="178">
        <v>0</v>
      </c>
      <c r="GC60" s="178">
        <v>0</v>
      </c>
      <c r="GD60" s="178">
        <v>0</v>
      </c>
      <c r="GE60" s="178">
        <v>0</v>
      </c>
      <c r="GF60" s="178">
        <v>0</v>
      </c>
      <c r="GG60" s="178">
        <v>0</v>
      </c>
      <c r="GH60" s="178">
        <v>0</v>
      </c>
      <c r="GI60" s="178">
        <v>0</v>
      </c>
    </row>
    <row r="61" spans="2:191" hidden="1">
      <c r="B61" s="186">
        <v>2212</v>
      </c>
      <c r="C61" s="189" t="s">
        <v>17</v>
      </c>
      <c r="D61" s="182">
        <f t="shared" si="256"/>
        <v>0</v>
      </c>
      <c r="E61" s="182">
        <f t="shared" si="257"/>
        <v>0</v>
      </c>
      <c r="F61" s="182">
        <f t="shared" si="258"/>
        <v>0</v>
      </c>
      <c r="G61" s="182">
        <f t="shared" si="259"/>
        <v>0</v>
      </c>
      <c r="H61" s="182">
        <f t="shared" ref="H61:H63" si="674">+SUM(DC61:DN61)</f>
        <v>0</v>
      </c>
      <c r="I61" s="182">
        <f t="shared" ref="I61:I63" si="675">+SUM(DO61:DZ61)</f>
        <v>0</v>
      </c>
      <c r="J61" s="182">
        <f t="shared" ref="J61:J63" si="676">+SUM(EA61:EL61)</f>
        <v>0</v>
      </c>
      <c r="K61" s="182">
        <f t="shared" ref="K61:K63" si="677">+SUM(EM61:EX61)</f>
        <v>0</v>
      </c>
      <c r="L61" s="182">
        <f t="shared" si="596"/>
        <v>0</v>
      </c>
      <c r="M61" s="182">
        <f t="shared" si="282"/>
        <v>0</v>
      </c>
      <c r="N61" s="182">
        <f t="shared" si="597"/>
        <v>0</v>
      </c>
      <c r="O61" s="182">
        <f t="shared" si="54"/>
        <v>0</v>
      </c>
      <c r="P61" s="182">
        <f t="shared" si="55"/>
        <v>0</v>
      </c>
      <c r="Q61" s="182">
        <f t="shared" si="56"/>
        <v>0</v>
      </c>
      <c r="R61" s="182">
        <f t="shared" si="57"/>
        <v>0</v>
      </c>
      <c r="S61" s="182">
        <f t="shared" si="58"/>
        <v>0</v>
      </c>
      <c r="T61" s="182">
        <f t="shared" si="59"/>
        <v>0</v>
      </c>
      <c r="U61" s="182">
        <f t="shared" si="60"/>
        <v>0</v>
      </c>
      <c r="V61" s="182">
        <f t="shared" si="61"/>
        <v>0</v>
      </c>
      <c r="W61" s="182">
        <f t="shared" si="62"/>
        <v>0</v>
      </c>
      <c r="X61" s="182">
        <f t="shared" si="63"/>
        <v>0</v>
      </c>
      <c r="Y61" s="182">
        <f t="shared" si="64"/>
        <v>0</v>
      </c>
      <c r="Z61" s="182">
        <f t="shared" si="65"/>
        <v>0</v>
      </c>
      <c r="AA61" s="182">
        <f t="shared" si="66"/>
        <v>0</v>
      </c>
      <c r="AB61" s="182">
        <f t="shared" si="67"/>
        <v>0</v>
      </c>
      <c r="AC61" s="182">
        <f t="shared" si="68"/>
        <v>0</v>
      </c>
      <c r="AD61" s="182">
        <f t="shared" si="69"/>
        <v>0</v>
      </c>
      <c r="AE61" s="182">
        <f t="shared" si="658"/>
        <v>0</v>
      </c>
      <c r="AF61" s="182">
        <f t="shared" si="659"/>
        <v>0</v>
      </c>
      <c r="AG61" s="182">
        <f t="shared" si="660"/>
        <v>0</v>
      </c>
      <c r="AH61" s="182">
        <f t="shared" si="661"/>
        <v>0</v>
      </c>
      <c r="AI61" s="182">
        <f t="shared" si="662"/>
        <v>0</v>
      </c>
      <c r="AJ61" s="182">
        <f t="shared" si="663"/>
        <v>0</v>
      </c>
      <c r="AK61" s="182">
        <f t="shared" si="664"/>
        <v>0</v>
      </c>
      <c r="AL61" s="182">
        <f t="shared" si="665"/>
        <v>0</v>
      </c>
      <c r="AM61" s="182">
        <f t="shared" si="666"/>
        <v>0</v>
      </c>
      <c r="AN61" s="182">
        <f t="shared" si="667"/>
        <v>0</v>
      </c>
      <c r="AO61" s="182">
        <f t="shared" si="668"/>
        <v>0</v>
      </c>
      <c r="AP61" s="182">
        <f t="shared" si="669"/>
        <v>0</v>
      </c>
      <c r="AQ61" s="182">
        <f t="shared" si="670"/>
        <v>0</v>
      </c>
      <c r="AR61" s="182">
        <f t="shared" si="671"/>
        <v>0</v>
      </c>
      <c r="AS61" s="183">
        <f t="shared" si="672"/>
        <v>0</v>
      </c>
      <c r="AT61" s="183">
        <f t="shared" si="673"/>
        <v>0</v>
      </c>
      <c r="AU61" s="183">
        <f t="shared" si="598"/>
        <v>0</v>
      </c>
      <c r="AV61" s="183">
        <f t="shared" si="599"/>
        <v>0</v>
      </c>
      <c r="AW61" s="183">
        <f t="shared" si="600"/>
        <v>0</v>
      </c>
      <c r="AX61" s="183">
        <f t="shared" si="601"/>
        <v>0</v>
      </c>
      <c r="AY61" s="183">
        <f t="shared" si="633"/>
        <v>0</v>
      </c>
      <c r="AZ61" s="183">
        <f t="shared" si="602"/>
        <v>0</v>
      </c>
      <c r="BA61" s="183">
        <f t="shared" si="70"/>
        <v>0</v>
      </c>
      <c r="BB61" s="183">
        <f t="shared" si="71"/>
        <v>0</v>
      </c>
      <c r="BC61" s="183">
        <f t="shared" si="603"/>
        <v>0</v>
      </c>
      <c r="BD61" s="183">
        <f t="shared" si="604"/>
        <v>0</v>
      </c>
      <c r="BE61" s="183">
        <f t="shared" si="605"/>
        <v>0</v>
      </c>
      <c r="BF61" s="183">
        <f t="shared" si="606"/>
        <v>0</v>
      </c>
      <c r="BG61" s="178">
        <v>0</v>
      </c>
      <c r="BH61" s="178">
        <v>0</v>
      </c>
      <c r="BI61" s="178">
        <v>0</v>
      </c>
      <c r="BJ61" s="178">
        <v>0</v>
      </c>
      <c r="BK61" s="178">
        <v>0</v>
      </c>
      <c r="BL61" s="178">
        <v>0</v>
      </c>
      <c r="BM61" s="178">
        <v>0</v>
      </c>
      <c r="BN61" s="178">
        <v>0</v>
      </c>
      <c r="BO61" s="178">
        <v>0</v>
      </c>
      <c r="BP61" s="178">
        <v>0</v>
      </c>
      <c r="BQ61" s="178">
        <v>0</v>
      </c>
      <c r="BR61" s="178">
        <v>0</v>
      </c>
      <c r="BS61" s="178">
        <v>0</v>
      </c>
      <c r="BT61" s="178">
        <v>0</v>
      </c>
      <c r="BU61" s="178">
        <v>0</v>
      </c>
      <c r="BV61" s="178">
        <v>0</v>
      </c>
      <c r="BW61" s="178">
        <v>0</v>
      </c>
      <c r="BX61" s="178">
        <v>0</v>
      </c>
      <c r="BY61" s="178">
        <v>0</v>
      </c>
      <c r="BZ61" s="178">
        <v>0</v>
      </c>
      <c r="CA61" s="178">
        <v>0</v>
      </c>
      <c r="CB61" s="178">
        <v>0</v>
      </c>
      <c r="CC61" s="178">
        <v>0</v>
      </c>
      <c r="CD61" s="178">
        <v>0</v>
      </c>
      <c r="CE61" s="178">
        <v>0</v>
      </c>
      <c r="CF61" s="178">
        <v>0</v>
      </c>
      <c r="CG61" s="178">
        <v>0</v>
      </c>
      <c r="CH61" s="178">
        <v>0</v>
      </c>
      <c r="CI61" s="178">
        <v>0</v>
      </c>
      <c r="CJ61" s="178">
        <v>0</v>
      </c>
      <c r="CK61" s="178">
        <v>0</v>
      </c>
      <c r="CL61" s="178">
        <v>0</v>
      </c>
      <c r="CM61" s="178">
        <v>0</v>
      </c>
      <c r="CN61" s="178">
        <v>0</v>
      </c>
      <c r="CO61" s="178">
        <v>0</v>
      </c>
      <c r="CP61" s="178">
        <v>0</v>
      </c>
      <c r="CQ61" s="178">
        <v>0</v>
      </c>
      <c r="CR61" s="178">
        <v>0</v>
      </c>
      <c r="CS61" s="178">
        <v>0</v>
      </c>
      <c r="CT61" s="178">
        <v>0</v>
      </c>
      <c r="CU61" s="178">
        <v>0</v>
      </c>
      <c r="CV61" s="178">
        <v>0</v>
      </c>
      <c r="CW61" s="178">
        <v>0</v>
      </c>
      <c r="CX61" s="178">
        <v>0</v>
      </c>
      <c r="CY61" s="178">
        <v>0</v>
      </c>
      <c r="CZ61" s="178">
        <v>0</v>
      </c>
      <c r="DA61" s="178">
        <v>0</v>
      </c>
      <c r="DB61" s="178">
        <v>0</v>
      </c>
      <c r="DC61" s="178">
        <v>0</v>
      </c>
      <c r="DD61" s="178">
        <v>0</v>
      </c>
      <c r="DE61" s="178">
        <v>0</v>
      </c>
      <c r="DF61" s="178">
        <v>0</v>
      </c>
      <c r="DG61" s="178">
        <v>0</v>
      </c>
      <c r="DH61" s="178">
        <v>0</v>
      </c>
      <c r="DI61" s="178">
        <v>0</v>
      </c>
      <c r="DJ61" s="178">
        <v>0</v>
      </c>
      <c r="DK61" s="178">
        <v>0</v>
      </c>
      <c r="DL61" s="178">
        <v>0</v>
      </c>
      <c r="DM61" s="178">
        <v>0</v>
      </c>
      <c r="DN61" s="178">
        <v>0</v>
      </c>
      <c r="DO61" s="178">
        <v>0</v>
      </c>
      <c r="DP61" s="178">
        <v>0</v>
      </c>
      <c r="DQ61" s="178">
        <v>0</v>
      </c>
      <c r="DR61" s="178">
        <v>0</v>
      </c>
      <c r="DS61" s="178">
        <v>0</v>
      </c>
      <c r="DT61" s="178">
        <v>0</v>
      </c>
      <c r="DU61" s="178">
        <v>0</v>
      </c>
      <c r="DV61" s="178">
        <v>0</v>
      </c>
      <c r="DW61" s="178">
        <v>0</v>
      </c>
      <c r="DX61" s="178">
        <v>0</v>
      </c>
      <c r="DY61" s="178">
        <v>0</v>
      </c>
      <c r="DZ61" s="178">
        <v>0</v>
      </c>
      <c r="EA61" s="178">
        <v>0</v>
      </c>
      <c r="EB61" s="178">
        <v>0</v>
      </c>
      <c r="EC61" s="178">
        <v>0</v>
      </c>
      <c r="ED61" s="178">
        <v>0</v>
      </c>
      <c r="EE61" s="178">
        <v>0</v>
      </c>
      <c r="EF61" s="178">
        <v>0</v>
      </c>
      <c r="EG61" s="178">
        <v>0</v>
      </c>
      <c r="EH61" s="178">
        <v>0</v>
      </c>
      <c r="EI61" s="178">
        <v>0</v>
      </c>
      <c r="EJ61" s="178">
        <v>0</v>
      </c>
      <c r="EK61" s="178">
        <v>0</v>
      </c>
      <c r="EL61" s="178">
        <v>0</v>
      </c>
      <c r="EM61" s="178">
        <v>0</v>
      </c>
      <c r="EN61" s="178">
        <v>0</v>
      </c>
      <c r="EO61" s="178">
        <v>0</v>
      </c>
      <c r="EP61" s="178">
        <v>0</v>
      </c>
      <c r="EQ61" s="178">
        <v>0</v>
      </c>
      <c r="ER61" s="178">
        <v>0</v>
      </c>
      <c r="ES61" s="178">
        <v>0</v>
      </c>
      <c r="ET61" s="178">
        <v>0</v>
      </c>
      <c r="EU61" s="178">
        <v>0</v>
      </c>
      <c r="EV61" s="178">
        <v>0</v>
      </c>
      <c r="EW61" s="178">
        <v>0</v>
      </c>
      <c r="EX61" s="178">
        <v>0</v>
      </c>
      <c r="EY61" s="178">
        <v>0</v>
      </c>
      <c r="EZ61" s="178">
        <v>0</v>
      </c>
      <c r="FA61" s="178">
        <v>0</v>
      </c>
      <c r="FB61" s="178">
        <v>0</v>
      </c>
      <c r="FC61" s="178">
        <v>0</v>
      </c>
      <c r="FD61" s="178">
        <v>0</v>
      </c>
      <c r="FE61" s="178">
        <v>0</v>
      </c>
      <c r="FF61" s="178">
        <v>0</v>
      </c>
      <c r="FG61" s="178">
        <v>0</v>
      </c>
      <c r="FH61" s="178">
        <v>0</v>
      </c>
      <c r="FI61" s="178">
        <v>0</v>
      </c>
      <c r="FJ61" s="178">
        <v>0</v>
      </c>
      <c r="FK61" s="178">
        <v>0</v>
      </c>
      <c r="FL61" s="178">
        <v>0</v>
      </c>
      <c r="FM61" s="178">
        <v>0</v>
      </c>
      <c r="FN61" s="178">
        <v>0</v>
      </c>
      <c r="FO61" s="178">
        <v>0</v>
      </c>
      <c r="FP61" s="178">
        <v>0</v>
      </c>
      <c r="FQ61" s="178">
        <v>0</v>
      </c>
      <c r="FR61" s="178">
        <v>0</v>
      </c>
      <c r="FS61" s="178">
        <v>0</v>
      </c>
      <c r="FT61" s="178">
        <v>0</v>
      </c>
      <c r="FU61" s="178">
        <v>0</v>
      </c>
      <c r="FV61" s="178">
        <v>0</v>
      </c>
      <c r="FW61" s="178">
        <v>0</v>
      </c>
      <c r="FX61" s="178">
        <v>0</v>
      </c>
      <c r="FY61" s="178">
        <v>0</v>
      </c>
      <c r="FZ61" s="178">
        <v>0</v>
      </c>
      <c r="GA61" s="178">
        <v>0</v>
      </c>
      <c r="GB61" s="178">
        <v>0</v>
      </c>
      <c r="GC61" s="178">
        <v>0</v>
      </c>
      <c r="GD61" s="178">
        <v>0</v>
      </c>
      <c r="GE61" s="178">
        <v>0</v>
      </c>
      <c r="GF61" s="178">
        <v>0</v>
      </c>
      <c r="GG61" s="178">
        <v>0</v>
      </c>
      <c r="GH61" s="178">
        <v>0</v>
      </c>
      <c r="GI61" s="178">
        <v>0</v>
      </c>
    </row>
    <row r="62" spans="2:191" hidden="1">
      <c r="B62" s="186">
        <v>2213</v>
      </c>
      <c r="C62" s="189" t="s">
        <v>58</v>
      </c>
      <c r="D62" s="182">
        <f t="shared" si="256"/>
        <v>0</v>
      </c>
      <c r="E62" s="182">
        <f t="shared" si="257"/>
        <v>0</v>
      </c>
      <c r="F62" s="182">
        <f t="shared" si="258"/>
        <v>0</v>
      </c>
      <c r="G62" s="182">
        <f t="shared" si="259"/>
        <v>0</v>
      </c>
      <c r="H62" s="182">
        <f t="shared" si="674"/>
        <v>0</v>
      </c>
      <c r="I62" s="182">
        <f t="shared" si="675"/>
        <v>0</v>
      </c>
      <c r="J62" s="182">
        <f t="shared" si="676"/>
        <v>0</v>
      </c>
      <c r="K62" s="182">
        <f t="shared" si="677"/>
        <v>0</v>
      </c>
      <c r="L62" s="182">
        <f t="shared" si="596"/>
        <v>0</v>
      </c>
      <c r="M62" s="182">
        <f t="shared" si="282"/>
        <v>0</v>
      </c>
      <c r="N62" s="182">
        <f t="shared" si="597"/>
        <v>0</v>
      </c>
      <c r="O62" s="182">
        <f t="shared" si="54"/>
        <v>0</v>
      </c>
      <c r="P62" s="182">
        <f t="shared" si="55"/>
        <v>0</v>
      </c>
      <c r="Q62" s="182">
        <f t="shared" si="56"/>
        <v>0</v>
      </c>
      <c r="R62" s="182">
        <f t="shared" si="57"/>
        <v>0</v>
      </c>
      <c r="S62" s="182">
        <f t="shared" si="58"/>
        <v>0</v>
      </c>
      <c r="T62" s="182">
        <f t="shared" si="59"/>
        <v>0</v>
      </c>
      <c r="U62" s="182">
        <f t="shared" si="60"/>
        <v>0</v>
      </c>
      <c r="V62" s="182">
        <f t="shared" si="61"/>
        <v>0</v>
      </c>
      <c r="W62" s="182">
        <f t="shared" si="62"/>
        <v>0</v>
      </c>
      <c r="X62" s="182">
        <f t="shared" si="63"/>
        <v>0</v>
      </c>
      <c r="Y62" s="182">
        <f t="shared" si="64"/>
        <v>0</v>
      </c>
      <c r="Z62" s="182">
        <f t="shared" si="65"/>
        <v>0</v>
      </c>
      <c r="AA62" s="182">
        <f t="shared" si="66"/>
        <v>0</v>
      </c>
      <c r="AB62" s="182">
        <f t="shared" si="67"/>
        <v>0</v>
      </c>
      <c r="AC62" s="182">
        <f t="shared" si="68"/>
        <v>0</v>
      </c>
      <c r="AD62" s="182">
        <f t="shared" si="69"/>
        <v>0</v>
      </c>
      <c r="AE62" s="182">
        <f t="shared" si="658"/>
        <v>0</v>
      </c>
      <c r="AF62" s="182">
        <f t="shared" si="659"/>
        <v>0</v>
      </c>
      <c r="AG62" s="182">
        <f t="shared" si="660"/>
        <v>0</v>
      </c>
      <c r="AH62" s="182">
        <f t="shared" si="661"/>
        <v>0</v>
      </c>
      <c r="AI62" s="182">
        <f t="shared" si="662"/>
        <v>0</v>
      </c>
      <c r="AJ62" s="182">
        <f t="shared" si="663"/>
        <v>0</v>
      </c>
      <c r="AK62" s="182">
        <f t="shared" si="664"/>
        <v>0</v>
      </c>
      <c r="AL62" s="182">
        <f t="shared" si="665"/>
        <v>0</v>
      </c>
      <c r="AM62" s="182">
        <f t="shared" si="666"/>
        <v>0</v>
      </c>
      <c r="AN62" s="182">
        <f t="shared" si="667"/>
        <v>0</v>
      </c>
      <c r="AO62" s="182">
        <f t="shared" si="668"/>
        <v>0</v>
      </c>
      <c r="AP62" s="182">
        <f t="shared" si="669"/>
        <v>0</v>
      </c>
      <c r="AQ62" s="182">
        <f t="shared" si="670"/>
        <v>0</v>
      </c>
      <c r="AR62" s="182">
        <f t="shared" si="671"/>
        <v>0</v>
      </c>
      <c r="AS62" s="183">
        <f t="shared" si="672"/>
        <v>0</v>
      </c>
      <c r="AT62" s="183">
        <f t="shared" si="673"/>
        <v>0</v>
      </c>
      <c r="AU62" s="183">
        <f t="shared" si="598"/>
        <v>0</v>
      </c>
      <c r="AV62" s="183">
        <f t="shared" si="599"/>
        <v>0</v>
      </c>
      <c r="AW62" s="183">
        <f t="shared" si="600"/>
        <v>0</v>
      </c>
      <c r="AX62" s="183">
        <f t="shared" si="601"/>
        <v>0</v>
      </c>
      <c r="AY62" s="183">
        <f t="shared" si="633"/>
        <v>0</v>
      </c>
      <c r="AZ62" s="183">
        <f t="shared" si="602"/>
        <v>0</v>
      </c>
      <c r="BA62" s="183">
        <f t="shared" si="70"/>
        <v>0</v>
      </c>
      <c r="BB62" s="183">
        <f t="shared" si="71"/>
        <v>0</v>
      </c>
      <c r="BC62" s="183">
        <f t="shared" si="603"/>
        <v>0</v>
      </c>
      <c r="BD62" s="183">
        <f t="shared" si="604"/>
        <v>0</v>
      </c>
      <c r="BE62" s="183">
        <f t="shared" si="605"/>
        <v>0</v>
      </c>
      <c r="BF62" s="183">
        <f t="shared" si="606"/>
        <v>0</v>
      </c>
      <c r="BG62" s="178">
        <v>0</v>
      </c>
      <c r="BH62" s="178">
        <v>0</v>
      </c>
      <c r="BI62" s="178">
        <v>0</v>
      </c>
      <c r="BJ62" s="178">
        <v>0</v>
      </c>
      <c r="BK62" s="178">
        <v>0</v>
      </c>
      <c r="BL62" s="178">
        <v>0</v>
      </c>
      <c r="BM62" s="178">
        <v>0</v>
      </c>
      <c r="BN62" s="178">
        <v>0</v>
      </c>
      <c r="BO62" s="178">
        <v>0</v>
      </c>
      <c r="BP62" s="178">
        <v>0</v>
      </c>
      <c r="BQ62" s="178">
        <v>0</v>
      </c>
      <c r="BR62" s="178">
        <v>0</v>
      </c>
      <c r="BS62" s="178">
        <v>0</v>
      </c>
      <c r="BT62" s="178">
        <v>0</v>
      </c>
      <c r="BU62" s="178">
        <v>0</v>
      </c>
      <c r="BV62" s="178">
        <v>0</v>
      </c>
      <c r="BW62" s="178">
        <v>0</v>
      </c>
      <c r="BX62" s="178">
        <v>0</v>
      </c>
      <c r="BY62" s="178">
        <v>0</v>
      </c>
      <c r="BZ62" s="178">
        <v>0</v>
      </c>
      <c r="CA62" s="178">
        <v>0</v>
      </c>
      <c r="CB62" s="178">
        <v>0</v>
      </c>
      <c r="CC62" s="178">
        <v>0</v>
      </c>
      <c r="CD62" s="178">
        <v>0</v>
      </c>
      <c r="CE62" s="178">
        <v>0</v>
      </c>
      <c r="CF62" s="178">
        <v>0</v>
      </c>
      <c r="CG62" s="178">
        <v>0</v>
      </c>
      <c r="CH62" s="178">
        <v>0</v>
      </c>
      <c r="CI62" s="178">
        <v>0</v>
      </c>
      <c r="CJ62" s="178">
        <v>0</v>
      </c>
      <c r="CK62" s="178">
        <v>0</v>
      </c>
      <c r="CL62" s="178">
        <v>0</v>
      </c>
      <c r="CM62" s="178">
        <v>0</v>
      </c>
      <c r="CN62" s="178">
        <v>0</v>
      </c>
      <c r="CO62" s="178">
        <v>0</v>
      </c>
      <c r="CP62" s="178">
        <v>0</v>
      </c>
      <c r="CQ62" s="178">
        <v>0</v>
      </c>
      <c r="CR62" s="178">
        <v>0</v>
      </c>
      <c r="CS62" s="178">
        <v>0</v>
      </c>
      <c r="CT62" s="178">
        <v>0</v>
      </c>
      <c r="CU62" s="178">
        <v>0</v>
      </c>
      <c r="CV62" s="178">
        <v>0</v>
      </c>
      <c r="CW62" s="178">
        <v>0</v>
      </c>
      <c r="CX62" s="178">
        <v>0</v>
      </c>
      <c r="CY62" s="178">
        <v>0</v>
      </c>
      <c r="CZ62" s="178">
        <v>0</v>
      </c>
      <c r="DA62" s="178">
        <v>0</v>
      </c>
      <c r="DB62" s="178">
        <v>0</v>
      </c>
      <c r="DC62" s="178">
        <v>0</v>
      </c>
      <c r="DD62" s="178">
        <v>0</v>
      </c>
      <c r="DE62" s="178">
        <v>0</v>
      </c>
      <c r="DF62" s="178">
        <v>0</v>
      </c>
      <c r="DG62" s="178">
        <v>0</v>
      </c>
      <c r="DH62" s="178">
        <v>0</v>
      </c>
      <c r="DI62" s="178">
        <v>0</v>
      </c>
      <c r="DJ62" s="178">
        <v>0</v>
      </c>
      <c r="DK62" s="178">
        <v>0</v>
      </c>
      <c r="DL62" s="178">
        <v>0</v>
      </c>
      <c r="DM62" s="178">
        <v>0</v>
      </c>
      <c r="DN62" s="178">
        <v>0</v>
      </c>
      <c r="DO62" s="178">
        <v>0</v>
      </c>
      <c r="DP62" s="178">
        <v>0</v>
      </c>
      <c r="DQ62" s="178">
        <v>0</v>
      </c>
      <c r="DR62" s="178">
        <v>0</v>
      </c>
      <c r="DS62" s="178">
        <v>0</v>
      </c>
      <c r="DT62" s="178">
        <v>0</v>
      </c>
      <c r="DU62" s="178">
        <v>0</v>
      </c>
      <c r="DV62" s="178">
        <v>0</v>
      </c>
      <c r="DW62" s="178">
        <v>0</v>
      </c>
      <c r="DX62" s="178">
        <v>0</v>
      </c>
      <c r="DY62" s="178">
        <v>0</v>
      </c>
      <c r="DZ62" s="178">
        <v>0</v>
      </c>
      <c r="EA62" s="178">
        <v>0</v>
      </c>
      <c r="EB62" s="178">
        <v>0</v>
      </c>
      <c r="EC62" s="178">
        <v>0</v>
      </c>
      <c r="ED62" s="178">
        <v>0</v>
      </c>
      <c r="EE62" s="178">
        <v>0</v>
      </c>
      <c r="EF62" s="178">
        <v>0</v>
      </c>
      <c r="EG62" s="178">
        <v>0</v>
      </c>
      <c r="EH62" s="178">
        <v>0</v>
      </c>
      <c r="EI62" s="178">
        <v>0</v>
      </c>
      <c r="EJ62" s="178">
        <v>0</v>
      </c>
      <c r="EK62" s="178">
        <v>0</v>
      </c>
      <c r="EL62" s="178">
        <v>0</v>
      </c>
      <c r="EM62" s="178">
        <v>0</v>
      </c>
      <c r="EN62" s="178">
        <v>0</v>
      </c>
      <c r="EO62" s="178">
        <v>0</v>
      </c>
      <c r="EP62" s="178">
        <v>0</v>
      </c>
      <c r="EQ62" s="178">
        <v>0</v>
      </c>
      <c r="ER62" s="178">
        <v>0</v>
      </c>
      <c r="ES62" s="178">
        <v>0</v>
      </c>
      <c r="ET62" s="178">
        <v>0</v>
      </c>
      <c r="EU62" s="178">
        <v>0</v>
      </c>
      <c r="EV62" s="178">
        <v>0</v>
      </c>
      <c r="EW62" s="178">
        <v>0</v>
      </c>
      <c r="EX62" s="178">
        <v>0</v>
      </c>
      <c r="EY62" s="178">
        <v>0</v>
      </c>
      <c r="EZ62" s="178">
        <v>0</v>
      </c>
      <c r="FA62" s="178">
        <v>0</v>
      </c>
      <c r="FB62" s="178">
        <v>0</v>
      </c>
      <c r="FC62" s="178">
        <v>0</v>
      </c>
      <c r="FD62" s="178">
        <v>0</v>
      </c>
      <c r="FE62" s="178">
        <v>0</v>
      </c>
      <c r="FF62" s="178">
        <v>0</v>
      </c>
      <c r="FG62" s="178">
        <v>0</v>
      </c>
      <c r="FH62" s="178">
        <v>0</v>
      </c>
      <c r="FI62" s="178">
        <v>0</v>
      </c>
      <c r="FJ62" s="178">
        <v>0</v>
      </c>
      <c r="FK62" s="178">
        <v>0</v>
      </c>
      <c r="FL62" s="178">
        <v>0</v>
      </c>
      <c r="FM62" s="178">
        <v>0</v>
      </c>
      <c r="FN62" s="178">
        <v>0</v>
      </c>
      <c r="FO62" s="178">
        <v>0</v>
      </c>
      <c r="FP62" s="178">
        <v>0</v>
      </c>
      <c r="FQ62" s="178">
        <v>0</v>
      </c>
      <c r="FR62" s="178">
        <v>0</v>
      </c>
      <c r="FS62" s="178">
        <v>0</v>
      </c>
      <c r="FT62" s="178">
        <v>0</v>
      </c>
      <c r="FU62" s="178">
        <v>0</v>
      </c>
      <c r="FV62" s="178">
        <v>0</v>
      </c>
      <c r="FW62" s="178">
        <v>0</v>
      </c>
      <c r="FX62" s="178">
        <v>0</v>
      </c>
      <c r="FY62" s="178">
        <v>0</v>
      </c>
      <c r="FZ62" s="178">
        <v>0</v>
      </c>
      <c r="GA62" s="178">
        <v>0</v>
      </c>
      <c r="GB62" s="178">
        <v>0</v>
      </c>
      <c r="GC62" s="178">
        <v>0</v>
      </c>
      <c r="GD62" s="178">
        <v>0</v>
      </c>
      <c r="GE62" s="178">
        <v>0</v>
      </c>
      <c r="GF62" s="178">
        <v>0</v>
      </c>
      <c r="GG62" s="178">
        <v>0</v>
      </c>
      <c r="GH62" s="178">
        <v>0</v>
      </c>
      <c r="GI62" s="178">
        <v>0</v>
      </c>
    </row>
    <row r="63" spans="2:191" hidden="1">
      <c r="B63" s="186">
        <v>2214</v>
      </c>
      <c r="C63" s="189" t="s">
        <v>59</v>
      </c>
      <c r="D63" s="182">
        <f t="shared" si="256"/>
        <v>0</v>
      </c>
      <c r="E63" s="182">
        <f t="shared" si="257"/>
        <v>0</v>
      </c>
      <c r="F63" s="182">
        <f t="shared" si="258"/>
        <v>0</v>
      </c>
      <c r="G63" s="182">
        <f t="shared" si="259"/>
        <v>0</v>
      </c>
      <c r="H63" s="182">
        <f t="shared" si="674"/>
        <v>0</v>
      </c>
      <c r="I63" s="182">
        <f t="shared" si="675"/>
        <v>0</v>
      </c>
      <c r="J63" s="182">
        <f t="shared" si="676"/>
        <v>0</v>
      </c>
      <c r="K63" s="182">
        <f t="shared" si="677"/>
        <v>0</v>
      </c>
      <c r="L63" s="182">
        <f t="shared" si="596"/>
        <v>0</v>
      </c>
      <c r="M63" s="182">
        <f t="shared" si="282"/>
        <v>0</v>
      </c>
      <c r="N63" s="182">
        <f t="shared" si="597"/>
        <v>0</v>
      </c>
      <c r="O63" s="182">
        <f t="shared" si="54"/>
        <v>0</v>
      </c>
      <c r="P63" s="182">
        <f t="shared" si="55"/>
        <v>0</v>
      </c>
      <c r="Q63" s="182">
        <f t="shared" si="56"/>
        <v>0</v>
      </c>
      <c r="R63" s="182">
        <f t="shared" si="57"/>
        <v>0</v>
      </c>
      <c r="S63" s="182">
        <f t="shared" si="58"/>
        <v>0</v>
      </c>
      <c r="T63" s="182">
        <f t="shared" si="59"/>
        <v>0</v>
      </c>
      <c r="U63" s="182">
        <f t="shared" si="60"/>
        <v>0</v>
      </c>
      <c r="V63" s="182">
        <f t="shared" si="61"/>
        <v>0</v>
      </c>
      <c r="W63" s="182">
        <f t="shared" si="62"/>
        <v>0</v>
      </c>
      <c r="X63" s="182">
        <f t="shared" si="63"/>
        <v>0</v>
      </c>
      <c r="Y63" s="182">
        <f t="shared" si="64"/>
        <v>0</v>
      </c>
      <c r="Z63" s="182">
        <f t="shared" si="65"/>
        <v>0</v>
      </c>
      <c r="AA63" s="182">
        <f t="shared" si="66"/>
        <v>0</v>
      </c>
      <c r="AB63" s="182">
        <f t="shared" si="67"/>
        <v>0</v>
      </c>
      <c r="AC63" s="182">
        <f t="shared" si="68"/>
        <v>0</v>
      </c>
      <c r="AD63" s="182">
        <f t="shared" si="69"/>
        <v>0</v>
      </c>
      <c r="AE63" s="182">
        <f t="shared" si="658"/>
        <v>0</v>
      </c>
      <c r="AF63" s="182">
        <f t="shared" si="659"/>
        <v>0</v>
      </c>
      <c r="AG63" s="182">
        <f t="shared" si="660"/>
        <v>0</v>
      </c>
      <c r="AH63" s="182">
        <f t="shared" si="661"/>
        <v>0</v>
      </c>
      <c r="AI63" s="182">
        <f t="shared" si="662"/>
        <v>0</v>
      </c>
      <c r="AJ63" s="182">
        <f t="shared" si="663"/>
        <v>0</v>
      </c>
      <c r="AK63" s="182">
        <f t="shared" si="664"/>
        <v>0</v>
      </c>
      <c r="AL63" s="182">
        <f t="shared" si="665"/>
        <v>0</v>
      </c>
      <c r="AM63" s="182">
        <f t="shared" si="666"/>
        <v>0</v>
      </c>
      <c r="AN63" s="182">
        <f t="shared" si="667"/>
        <v>0</v>
      </c>
      <c r="AO63" s="182">
        <f t="shared" si="668"/>
        <v>0</v>
      </c>
      <c r="AP63" s="182">
        <f t="shared" si="669"/>
        <v>0</v>
      </c>
      <c r="AQ63" s="182">
        <f t="shared" si="670"/>
        <v>0</v>
      </c>
      <c r="AR63" s="182">
        <f t="shared" si="671"/>
        <v>0</v>
      </c>
      <c r="AS63" s="183">
        <f t="shared" si="672"/>
        <v>0</v>
      </c>
      <c r="AT63" s="183">
        <f t="shared" si="673"/>
        <v>0</v>
      </c>
      <c r="AU63" s="183">
        <f t="shared" si="598"/>
        <v>0</v>
      </c>
      <c r="AV63" s="183">
        <f t="shared" si="599"/>
        <v>0</v>
      </c>
      <c r="AW63" s="183">
        <f t="shared" si="600"/>
        <v>0</v>
      </c>
      <c r="AX63" s="183">
        <f t="shared" si="601"/>
        <v>0</v>
      </c>
      <c r="AY63" s="183">
        <f t="shared" si="633"/>
        <v>0</v>
      </c>
      <c r="AZ63" s="183">
        <f t="shared" si="602"/>
        <v>0</v>
      </c>
      <c r="BA63" s="183">
        <f t="shared" si="70"/>
        <v>0</v>
      </c>
      <c r="BB63" s="183">
        <f t="shared" si="71"/>
        <v>0</v>
      </c>
      <c r="BC63" s="183">
        <f t="shared" si="603"/>
        <v>0</v>
      </c>
      <c r="BD63" s="183">
        <f t="shared" si="604"/>
        <v>0</v>
      </c>
      <c r="BE63" s="183">
        <f t="shared" si="605"/>
        <v>0</v>
      </c>
      <c r="BF63" s="183">
        <f t="shared" si="606"/>
        <v>0</v>
      </c>
      <c r="BG63" s="178">
        <v>0</v>
      </c>
      <c r="BH63" s="178">
        <v>0</v>
      </c>
      <c r="BI63" s="178">
        <v>0</v>
      </c>
      <c r="BJ63" s="178">
        <v>0</v>
      </c>
      <c r="BK63" s="178">
        <v>0</v>
      </c>
      <c r="BL63" s="178">
        <v>0</v>
      </c>
      <c r="BM63" s="178">
        <v>0</v>
      </c>
      <c r="BN63" s="178">
        <v>0</v>
      </c>
      <c r="BO63" s="178">
        <v>0</v>
      </c>
      <c r="BP63" s="178">
        <v>0</v>
      </c>
      <c r="BQ63" s="178">
        <v>0</v>
      </c>
      <c r="BR63" s="178">
        <v>0</v>
      </c>
      <c r="BS63" s="178">
        <v>0</v>
      </c>
      <c r="BT63" s="178">
        <v>0</v>
      </c>
      <c r="BU63" s="178">
        <v>0</v>
      </c>
      <c r="BV63" s="178">
        <v>0</v>
      </c>
      <c r="BW63" s="178">
        <v>0</v>
      </c>
      <c r="BX63" s="178">
        <v>0</v>
      </c>
      <c r="BY63" s="178">
        <v>0</v>
      </c>
      <c r="BZ63" s="178">
        <v>0</v>
      </c>
      <c r="CA63" s="178">
        <v>0</v>
      </c>
      <c r="CB63" s="178">
        <v>0</v>
      </c>
      <c r="CC63" s="178">
        <v>0</v>
      </c>
      <c r="CD63" s="178">
        <v>0</v>
      </c>
      <c r="CE63" s="178">
        <v>0</v>
      </c>
      <c r="CF63" s="178">
        <v>0</v>
      </c>
      <c r="CG63" s="178">
        <v>0</v>
      </c>
      <c r="CH63" s="178">
        <v>0</v>
      </c>
      <c r="CI63" s="178">
        <v>0</v>
      </c>
      <c r="CJ63" s="178">
        <v>0</v>
      </c>
      <c r="CK63" s="178">
        <v>0</v>
      </c>
      <c r="CL63" s="178">
        <v>0</v>
      </c>
      <c r="CM63" s="178">
        <v>0</v>
      </c>
      <c r="CN63" s="178">
        <v>0</v>
      </c>
      <c r="CO63" s="178">
        <v>0</v>
      </c>
      <c r="CP63" s="178">
        <v>0</v>
      </c>
      <c r="CQ63" s="178">
        <v>0</v>
      </c>
      <c r="CR63" s="178">
        <v>0</v>
      </c>
      <c r="CS63" s="178">
        <v>0</v>
      </c>
      <c r="CT63" s="178">
        <v>0</v>
      </c>
      <c r="CU63" s="178">
        <v>0</v>
      </c>
      <c r="CV63" s="178">
        <v>0</v>
      </c>
      <c r="CW63" s="178">
        <v>0</v>
      </c>
      <c r="CX63" s="178">
        <v>0</v>
      </c>
      <c r="CY63" s="178">
        <v>0</v>
      </c>
      <c r="CZ63" s="178">
        <v>0</v>
      </c>
      <c r="DA63" s="178">
        <v>0</v>
      </c>
      <c r="DB63" s="178">
        <v>0</v>
      </c>
      <c r="DC63" s="178">
        <v>0</v>
      </c>
      <c r="DD63" s="178">
        <v>0</v>
      </c>
      <c r="DE63" s="178">
        <v>0</v>
      </c>
      <c r="DF63" s="178">
        <v>0</v>
      </c>
      <c r="DG63" s="178">
        <v>0</v>
      </c>
      <c r="DH63" s="178">
        <v>0</v>
      </c>
      <c r="DI63" s="178">
        <v>0</v>
      </c>
      <c r="DJ63" s="178">
        <v>0</v>
      </c>
      <c r="DK63" s="178">
        <v>0</v>
      </c>
      <c r="DL63" s="178">
        <v>0</v>
      </c>
      <c r="DM63" s="178">
        <v>0</v>
      </c>
      <c r="DN63" s="178">
        <v>0</v>
      </c>
      <c r="DO63" s="178">
        <v>0</v>
      </c>
      <c r="DP63" s="178">
        <v>0</v>
      </c>
      <c r="DQ63" s="178">
        <v>0</v>
      </c>
      <c r="DR63" s="178">
        <v>0</v>
      </c>
      <c r="DS63" s="178">
        <v>0</v>
      </c>
      <c r="DT63" s="178">
        <v>0</v>
      </c>
      <c r="DU63" s="178">
        <v>0</v>
      </c>
      <c r="DV63" s="178">
        <v>0</v>
      </c>
      <c r="DW63" s="178">
        <v>0</v>
      </c>
      <c r="DX63" s="178">
        <v>0</v>
      </c>
      <c r="DY63" s="178">
        <v>0</v>
      </c>
      <c r="DZ63" s="178">
        <v>0</v>
      </c>
      <c r="EA63" s="178">
        <v>0</v>
      </c>
      <c r="EB63" s="178">
        <v>0</v>
      </c>
      <c r="EC63" s="178">
        <v>0</v>
      </c>
      <c r="ED63" s="178">
        <v>0</v>
      </c>
      <c r="EE63" s="178">
        <v>0</v>
      </c>
      <c r="EF63" s="178">
        <v>0</v>
      </c>
      <c r="EG63" s="178">
        <v>0</v>
      </c>
      <c r="EH63" s="178">
        <v>0</v>
      </c>
      <c r="EI63" s="178">
        <v>0</v>
      </c>
      <c r="EJ63" s="178">
        <v>0</v>
      </c>
      <c r="EK63" s="178">
        <v>0</v>
      </c>
      <c r="EL63" s="178">
        <v>0</v>
      </c>
      <c r="EM63" s="178">
        <v>0</v>
      </c>
      <c r="EN63" s="178">
        <v>0</v>
      </c>
      <c r="EO63" s="178">
        <v>0</v>
      </c>
      <c r="EP63" s="178">
        <v>0</v>
      </c>
      <c r="EQ63" s="178">
        <v>0</v>
      </c>
      <c r="ER63" s="178">
        <v>0</v>
      </c>
      <c r="ES63" s="178">
        <v>0</v>
      </c>
      <c r="ET63" s="178">
        <v>0</v>
      </c>
      <c r="EU63" s="178">
        <v>0</v>
      </c>
      <c r="EV63" s="178">
        <v>0</v>
      </c>
      <c r="EW63" s="178">
        <v>0</v>
      </c>
      <c r="EX63" s="178">
        <v>0</v>
      </c>
      <c r="EY63" s="178">
        <v>0</v>
      </c>
      <c r="EZ63" s="178">
        <v>0</v>
      </c>
      <c r="FA63" s="178">
        <v>0</v>
      </c>
      <c r="FB63" s="178">
        <v>0</v>
      </c>
      <c r="FC63" s="178">
        <v>0</v>
      </c>
      <c r="FD63" s="178">
        <v>0</v>
      </c>
      <c r="FE63" s="178">
        <v>0</v>
      </c>
      <c r="FF63" s="178">
        <v>0</v>
      </c>
      <c r="FG63" s="178">
        <v>0</v>
      </c>
      <c r="FH63" s="178">
        <v>0</v>
      </c>
      <c r="FI63" s="178">
        <v>0</v>
      </c>
      <c r="FJ63" s="178">
        <v>0</v>
      </c>
      <c r="FK63" s="178">
        <v>0</v>
      </c>
      <c r="FL63" s="178">
        <v>0</v>
      </c>
      <c r="FM63" s="178">
        <v>0</v>
      </c>
      <c r="FN63" s="178">
        <v>0</v>
      </c>
      <c r="FO63" s="178">
        <v>0</v>
      </c>
      <c r="FP63" s="178">
        <v>0</v>
      </c>
      <c r="FQ63" s="178">
        <v>0</v>
      </c>
      <c r="FR63" s="178">
        <v>0</v>
      </c>
      <c r="FS63" s="178">
        <v>0</v>
      </c>
      <c r="FT63" s="178">
        <v>0</v>
      </c>
      <c r="FU63" s="178">
        <v>0</v>
      </c>
      <c r="FV63" s="178">
        <v>0</v>
      </c>
      <c r="FW63" s="178">
        <v>0</v>
      </c>
      <c r="FX63" s="178">
        <v>0</v>
      </c>
      <c r="FY63" s="178">
        <v>0</v>
      </c>
      <c r="FZ63" s="178">
        <v>0</v>
      </c>
      <c r="GA63" s="178">
        <v>0</v>
      </c>
      <c r="GB63" s="178">
        <v>0</v>
      </c>
      <c r="GC63" s="178">
        <v>0</v>
      </c>
      <c r="GD63" s="178">
        <v>0</v>
      </c>
      <c r="GE63" s="178">
        <v>0</v>
      </c>
      <c r="GF63" s="178">
        <v>0</v>
      </c>
      <c r="GG63" s="178">
        <v>0</v>
      </c>
      <c r="GH63" s="178">
        <v>0</v>
      </c>
      <c r="GI63" s="178">
        <v>0</v>
      </c>
    </row>
    <row r="64" spans="2:191">
      <c r="B64" s="186">
        <v>222</v>
      </c>
      <c r="C64" s="195" t="s">
        <v>25</v>
      </c>
      <c r="D64" s="182">
        <f t="shared" si="256"/>
        <v>6906.981077303336</v>
      </c>
      <c r="E64" s="182">
        <f t="shared" si="257"/>
        <v>3389.4850159200009</v>
      </c>
      <c r="F64" s="182">
        <f t="shared" si="258"/>
        <v>3411.2797367900002</v>
      </c>
      <c r="G64" s="182">
        <f t="shared" si="259"/>
        <v>2936.9637797600008</v>
      </c>
      <c r="H64" s="182">
        <f>+SUM(DC64:DN64)</f>
        <v>3104.0955961</v>
      </c>
      <c r="I64" s="182">
        <f>+SUM(DO64:DZ64)</f>
        <v>3697.2062745300004</v>
      </c>
      <c r="J64" s="182">
        <f>+SUM(EA64:EL64)</f>
        <v>3531.2419651400014</v>
      </c>
      <c r="K64" s="182">
        <f>+SUM(EM64:EX64)</f>
        <v>2892.7191019299999</v>
      </c>
      <c r="L64" s="182">
        <f t="shared" si="596"/>
        <v>3442.5052086400005</v>
      </c>
      <c r="M64" s="182">
        <f t="shared" si="282"/>
        <v>3518.350821070002</v>
      </c>
      <c r="N64" s="182">
        <f t="shared" si="597"/>
        <v>3447.957755523335</v>
      </c>
      <c r="O64" s="182">
        <f t="shared" si="54"/>
        <v>4399.8683943333353</v>
      </c>
      <c r="P64" s="182">
        <f t="shared" si="55"/>
        <v>660.71179497000037</v>
      </c>
      <c r="Q64" s="182">
        <f t="shared" si="56"/>
        <v>1024.9005050599997</v>
      </c>
      <c r="R64" s="182">
        <f t="shared" si="57"/>
        <v>821.50038294000024</v>
      </c>
      <c r="S64" s="182">
        <f t="shared" si="58"/>
        <v>781.1577169100002</v>
      </c>
      <c r="T64" s="182">
        <f t="shared" si="59"/>
        <v>788.06283184000006</v>
      </c>
      <c r="U64" s="182">
        <f t="shared" si="60"/>
        <v>914.68407096999977</v>
      </c>
      <c r="V64" s="182">
        <f t="shared" si="61"/>
        <v>905.58039620000091</v>
      </c>
      <c r="W64" s="182">
        <f t="shared" si="62"/>
        <v>713.40476131999992</v>
      </c>
      <c r="X64" s="182">
        <f t="shared" si="63"/>
        <v>970.22673072999999</v>
      </c>
      <c r="Y64" s="182">
        <f t="shared" si="64"/>
        <v>510.70943765000038</v>
      </c>
      <c r="Z64" s="182">
        <f t="shared" si="65"/>
        <v>1216.93880709</v>
      </c>
      <c r="AA64" s="182">
        <f t="shared" si="66"/>
        <v>354.47290558000003</v>
      </c>
      <c r="AB64" s="182">
        <f t="shared" si="67"/>
        <v>730.54216178000001</v>
      </c>
      <c r="AC64" s="182">
        <f t="shared" si="68"/>
        <v>963.25186785999904</v>
      </c>
      <c r="AD64" s="182">
        <f t="shared" si="69"/>
        <v>888.69684454000151</v>
      </c>
      <c r="AE64" s="182">
        <f t="shared" si="658"/>
        <v>727.92177231000005</v>
      </c>
      <c r="AF64" s="182">
        <f t="shared" si="659"/>
        <v>753.22252979999962</v>
      </c>
      <c r="AG64" s="182">
        <f t="shared" si="660"/>
        <v>541.60151341000005</v>
      </c>
      <c r="AH64" s="182">
        <f t="shared" si="661"/>
        <v>1081.34978058</v>
      </c>
      <c r="AI64" s="182">
        <f t="shared" si="662"/>
        <v>734.21404948999998</v>
      </c>
      <c r="AJ64" s="182">
        <f t="shared" si="663"/>
        <v>950.58736337000028</v>
      </c>
      <c r="AK64" s="182">
        <f t="shared" si="664"/>
        <v>998.52932567000016</v>
      </c>
      <c r="AL64" s="182">
        <f t="shared" si="665"/>
        <v>1013.8755360000001</v>
      </c>
      <c r="AM64" s="182">
        <f t="shared" si="666"/>
        <v>581.82856311000012</v>
      </c>
      <c r="AN64" s="182">
        <f t="shared" si="667"/>
        <v>1062.5848527400001</v>
      </c>
      <c r="AO64" s="182">
        <f t="shared" si="668"/>
        <v>788.67723855000008</v>
      </c>
      <c r="AP64" s="182">
        <f t="shared" si="669"/>
        <v>1098.1513107400012</v>
      </c>
      <c r="AQ64" s="182">
        <f t="shared" si="670"/>
        <v>378.82912522000004</v>
      </c>
      <c r="AR64" s="182">
        <f t="shared" si="671"/>
        <v>1136.6184469300003</v>
      </c>
      <c r="AS64" s="183">
        <f t="shared" si="672"/>
        <v>539.48765019999951</v>
      </c>
      <c r="AT64" s="183">
        <f t="shared" si="673"/>
        <v>837.78387957999985</v>
      </c>
      <c r="AU64" s="183">
        <f t="shared" si="598"/>
        <v>747.63927558000046</v>
      </c>
      <c r="AV64" s="183">
        <f t="shared" si="599"/>
        <v>875.39400862999969</v>
      </c>
      <c r="AW64" s="183">
        <f t="shared" si="600"/>
        <v>551.02168572999938</v>
      </c>
      <c r="AX64" s="183">
        <f t="shared" si="601"/>
        <v>1268.4502387000011</v>
      </c>
      <c r="AY64" s="183">
        <f t="shared" si="633"/>
        <v>772.46707213000013</v>
      </c>
      <c r="AZ64" s="183">
        <f t="shared" si="602"/>
        <v>858.07466462000059</v>
      </c>
      <c r="BA64" s="183">
        <f t="shared" si="70"/>
        <v>884.89286954999943</v>
      </c>
      <c r="BB64" s="183">
        <f t="shared" si="71"/>
        <v>1002.9162147700015</v>
      </c>
      <c r="BC64" s="183">
        <f t="shared" si="603"/>
        <v>1150.3126675299993</v>
      </c>
      <c r="BD64" s="183">
        <f t="shared" si="604"/>
        <v>830.19246542000121</v>
      </c>
      <c r="BE64" s="183">
        <f t="shared" si="605"/>
        <v>813.08086097999967</v>
      </c>
      <c r="BF64" s="183">
        <f t="shared" si="606"/>
        <v>883.51491343333498</v>
      </c>
      <c r="BG64" s="178">
        <f t="shared" ref="BG64:DB64" si="678">+BG65</f>
        <v>244.15649097000002</v>
      </c>
      <c r="BH64" s="178">
        <f t="shared" si="678"/>
        <v>229.44949819000001</v>
      </c>
      <c r="BI64" s="178">
        <f t="shared" si="678"/>
        <v>249.16149780999979</v>
      </c>
      <c r="BJ64" s="178">
        <f t="shared" si="678"/>
        <v>198.32703882000033</v>
      </c>
      <c r="BK64" s="178">
        <f t="shared" si="678"/>
        <v>224.46101542999975</v>
      </c>
      <c r="BL64" s="178">
        <f t="shared" si="678"/>
        <v>237.9237407200003</v>
      </c>
      <c r="BM64" s="178">
        <f t="shared" si="678"/>
        <v>238.73665132999963</v>
      </c>
      <c r="BN64" s="178">
        <f t="shared" si="678"/>
        <v>321.6383195100002</v>
      </c>
      <c r="BO64" s="178">
        <f t="shared" si="678"/>
        <v>464.52553421999983</v>
      </c>
      <c r="BP64" s="178">
        <f t="shared" si="678"/>
        <v>248.34225015999937</v>
      </c>
      <c r="BQ64" s="178">
        <f t="shared" si="678"/>
        <v>258.68555908000098</v>
      </c>
      <c r="BR64" s="178">
        <f t="shared" si="678"/>
        <v>314.47257369999988</v>
      </c>
      <c r="BS64" s="178">
        <f t="shared" si="678"/>
        <v>281.65196596000004</v>
      </c>
      <c r="BT64" s="178">
        <f t="shared" si="678"/>
        <v>244.98362053999989</v>
      </c>
      <c r="BU64" s="178">
        <f t="shared" si="678"/>
        <v>254.52213041000027</v>
      </c>
      <c r="BV64" s="178">
        <f t="shared" si="678"/>
        <v>207.78445586999965</v>
      </c>
      <c r="BW64" s="178">
        <f t="shared" si="678"/>
        <v>248.87615391999987</v>
      </c>
      <c r="BX64" s="178">
        <f t="shared" si="678"/>
        <v>331.40222205000055</v>
      </c>
      <c r="BY64" s="178">
        <f t="shared" si="678"/>
        <v>291.82974263999927</v>
      </c>
      <c r="BZ64" s="178">
        <f t="shared" si="678"/>
        <v>324.12960575000079</v>
      </c>
      <c r="CA64" s="178">
        <f t="shared" si="678"/>
        <v>298.72472257999971</v>
      </c>
      <c r="CB64" s="178">
        <f t="shared" si="678"/>
        <v>291.54567182000028</v>
      </c>
      <c r="CC64" s="178">
        <f t="shared" si="678"/>
        <v>284.81520885999998</v>
      </c>
      <c r="CD64" s="178">
        <f t="shared" si="678"/>
        <v>329.21951552000064</v>
      </c>
      <c r="CE64" s="178">
        <f t="shared" si="678"/>
        <v>137.58451693000001</v>
      </c>
      <c r="CF64" s="178">
        <f t="shared" si="678"/>
        <v>362.05354657999999</v>
      </c>
      <c r="CG64" s="178">
        <f t="shared" si="678"/>
        <v>213.76669780999993</v>
      </c>
      <c r="CH64" s="178">
        <f t="shared" si="678"/>
        <v>340.66144253000027</v>
      </c>
      <c r="CI64" s="178">
        <f t="shared" si="678"/>
        <v>321.18787567000004</v>
      </c>
      <c r="CJ64" s="178">
        <f t="shared" si="678"/>
        <v>308.37741252999967</v>
      </c>
      <c r="CK64" s="178">
        <f t="shared" si="678"/>
        <v>324.91055761999974</v>
      </c>
      <c r="CL64" s="178">
        <f t="shared" si="678"/>
        <v>80.81657195000048</v>
      </c>
      <c r="CM64" s="178">
        <f t="shared" si="678"/>
        <v>104.98230808000017</v>
      </c>
      <c r="CN64" s="178">
        <f t="shared" si="678"/>
        <v>297.83631784999989</v>
      </c>
      <c r="CO64" s="178">
        <f t="shared" si="678"/>
        <v>119.95554717999994</v>
      </c>
      <c r="CP64" s="178">
        <f t="shared" si="678"/>
        <v>799.14694206000013</v>
      </c>
      <c r="CQ64" s="178">
        <f t="shared" si="678"/>
        <v>69.314867290000009</v>
      </c>
      <c r="CR64" s="178">
        <f t="shared" si="678"/>
        <v>32.043735050000009</v>
      </c>
      <c r="CS64" s="178">
        <f t="shared" si="678"/>
        <v>253.11430324000003</v>
      </c>
      <c r="CT64" s="178">
        <f t="shared" si="678"/>
        <v>306.03953233999988</v>
      </c>
      <c r="CU64" s="178">
        <f t="shared" si="678"/>
        <v>42.869164040000101</v>
      </c>
      <c r="CV64" s="178">
        <f t="shared" si="678"/>
        <v>381.63346540000009</v>
      </c>
      <c r="CW64" s="178">
        <f t="shared" si="678"/>
        <v>475.78947628000037</v>
      </c>
      <c r="CX64" s="178">
        <f t="shared" si="678"/>
        <v>234.68636192999975</v>
      </c>
      <c r="CY64" s="178">
        <f t="shared" si="678"/>
        <v>252.77602964999892</v>
      </c>
      <c r="CZ64" s="178">
        <f t="shared" si="678"/>
        <v>221.67145114000186</v>
      </c>
      <c r="DA64" s="178">
        <f t="shared" si="678"/>
        <v>225.65277698999898</v>
      </c>
      <c r="DB64" s="178">
        <f t="shared" si="678"/>
        <v>441.37261641000066</v>
      </c>
      <c r="DC64" s="178">
        <f t="shared" ref="DC64:DH64" si="679">+DC65</f>
        <v>229.57061537000001</v>
      </c>
      <c r="DD64" s="178">
        <f t="shared" si="679"/>
        <v>209.59007721999998</v>
      </c>
      <c r="DE64" s="178">
        <f t="shared" si="679"/>
        <v>288.76107972000005</v>
      </c>
      <c r="DF64" s="178">
        <f t="shared" si="679"/>
        <v>196.29958222999994</v>
      </c>
      <c r="DG64" s="178">
        <f t="shared" si="679"/>
        <v>294.24242468999955</v>
      </c>
      <c r="DH64" s="178">
        <f t="shared" si="679"/>
        <v>262.68052288000013</v>
      </c>
      <c r="DI64" s="178">
        <f t="shared" ref="DI64:GA64" si="680">+DI65</f>
        <v>222.5025627600005</v>
      </c>
      <c r="DJ64" s="178">
        <f t="shared" si="680"/>
        <v>255.96466795999959</v>
      </c>
      <c r="DK64" s="178">
        <f t="shared" si="680"/>
        <v>63.134282689999964</v>
      </c>
      <c r="DL64" s="178">
        <f t="shared" si="680"/>
        <v>462.84727717000032</v>
      </c>
      <c r="DM64" s="178">
        <f t="shared" si="680"/>
        <v>298.22419544999957</v>
      </c>
      <c r="DN64" s="178">
        <f t="shared" si="680"/>
        <v>320.27830796000012</v>
      </c>
      <c r="DO64" s="178">
        <f t="shared" si="680"/>
        <v>208.93027675000005</v>
      </c>
      <c r="DP64" s="178">
        <f t="shared" si="680"/>
        <v>294.74181949000001</v>
      </c>
      <c r="DQ64" s="178">
        <f t="shared" si="680"/>
        <v>230.54195324999995</v>
      </c>
      <c r="DR64" s="178">
        <f t="shared" si="680"/>
        <v>358.18089487999987</v>
      </c>
      <c r="DS64" s="178">
        <f t="shared" si="680"/>
        <v>318.9674592299998</v>
      </c>
      <c r="DT64" s="178">
        <f t="shared" si="680"/>
        <v>273.4390092600006</v>
      </c>
      <c r="DU64" s="178">
        <f t="shared" si="680"/>
        <v>393.80679692000012</v>
      </c>
      <c r="DV64" s="178">
        <f t="shared" si="680"/>
        <v>337.02943641000002</v>
      </c>
      <c r="DW64" s="178">
        <f t="shared" si="680"/>
        <v>267.69309234000002</v>
      </c>
      <c r="DX64" s="178">
        <f t="shared" si="680"/>
        <v>291.70153181000023</v>
      </c>
      <c r="DY64" s="178">
        <f t="shared" si="680"/>
        <v>313.33284132999916</v>
      </c>
      <c r="DZ64" s="178">
        <f t="shared" si="680"/>
        <v>408.84116286000074</v>
      </c>
      <c r="EA64" s="178">
        <f t="shared" si="680"/>
        <v>242.71974192000002</v>
      </c>
      <c r="EB64" s="178">
        <f t="shared" si="680"/>
        <v>254.78557555999996</v>
      </c>
      <c r="EC64" s="178">
        <f t="shared" si="680"/>
        <v>84.323245630000116</v>
      </c>
      <c r="ED64" s="178">
        <f t="shared" si="680"/>
        <v>448.75043111000002</v>
      </c>
      <c r="EE64" s="178">
        <f t="shared" si="680"/>
        <v>293.84467578000005</v>
      </c>
      <c r="EF64" s="178">
        <f t="shared" si="680"/>
        <v>319.98974584999991</v>
      </c>
      <c r="EG64" s="178">
        <f t="shared" si="680"/>
        <v>262.24669390000003</v>
      </c>
      <c r="EH64" s="178">
        <f t="shared" si="680"/>
        <v>245.0356826700008</v>
      </c>
      <c r="EI64" s="178">
        <f t="shared" si="680"/>
        <v>281.39486197999923</v>
      </c>
      <c r="EJ64" s="178">
        <f t="shared" si="680"/>
        <v>105.66655396999934</v>
      </c>
      <c r="EK64" s="178">
        <f t="shared" si="680"/>
        <v>110.27387489000003</v>
      </c>
      <c r="EL64" s="178">
        <f t="shared" si="680"/>
        <v>882.21088188000181</v>
      </c>
      <c r="EM64" s="178">
        <f t="shared" si="680"/>
        <v>6.2522730199999996</v>
      </c>
      <c r="EN64" s="178">
        <f t="shared" si="680"/>
        <v>293.08190484999994</v>
      </c>
      <c r="EO64" s="178">
        <f t="shared" si="680"/>
        <v>79.494947350000075</v>
      </c>
      <c r="EP64" s="178">
        <f t="shared" si="680"/>
        <v>129.67509528999989</v>
      </c>
      <c r="EQ64" s="178">
        <f t="shared" si="680"/>
        <v>815.01320896000027</v>
      </c>
      <c r="ER64" s="178">
        <f t="shared" si="680"/>
        <v>191.9301426800003</v>
      </c>
      <c r="ES64" s="178">
        <f t="shared" si="680"/>
        <v>178.13281345999968</v>
      </c>
      <c r="ET64" s="178">
        <f t="shared" si="680"/>
        <v>201.01125958999941</v>
      </c>
      <c r="EU64" s="178">
        <f t="shared" si="680"/>
        <v>160.34357715000041</v>
      </c>
      <c r="EV64" s="178">
        <f t="shared" si="680"/>
        <v>202.48558951000101</v>
      </c>
      <c r="EW64" s="178">
        <f t="shared" si="680"/>
        <v>185.91401130000008</v>
      </c>
      <c r="EX64" s="178">
        <f t="shared" si="680"/>
        <v>449.38427876999884</v>
      </c>
      <c r="EY64" s="178">
        <f t="shared" si="680"/>
        <v>246.27879504000001</v>
      </c>
      <c r="EZ64" s="178">
        <f t="shared" si="680"/>
        <v>220.56760666999995</v>
      </c>
      <c r="FA64" s="178">
        <f t="shared" si="680"/>
        <v>280.79287387000045</v>
      </c>
      <c r="FB64" s="178">
        <f t="shared" si="680"/>
        <v>287.20863989999958</v>
      </c>
      <c r="FC64" s="178">
        <f t="shared" si="680"/>
        <v>259.53464671</v>
      </c>
      <c r="FD64" s="178">
        <f t="shared" si="680"/>
        <v>328.65072202000016</v>
      </c>
      <c r="FE64" s="178">
        <f t="shared" si="680"/>
        <v>237.8008323900001</v>
      </c>
      <c r="FF64" s="178">
        <f t="shared" si="680"/>
        <v>239.15942382999933</v>
      </c>
      <c r="FG64" s="178">
        <f t="shared" si="680"/>
        <v>74.061429509999883</v>
      </c>
      <c r="FH64" s="178">
        <f t="shared" si="680"/>
        <v>412.40981822000083</v>
      </c>
      <c r="FI64" s="178">
        <f t="shared" si="680"/>
        <v>232.69065104000055</v>
      </c>
      <c r="FJ64" s="178">
        <f t="shared" si="680"/>
        <v>623.3497694399997</v>
      </c>
      <c r="FK64" s="178">
        <f t="shared" si="680"/>
        <v>73.445517615</v>
      </c>
      <c r="FL64" s="178">
        <f t="shared" si="680"/>
        <v>438.1790988749998</v>
      </c>
      <c r="FM64" s="178">
        <f t="shared" si="680"/>
        <v>260.84245564000037</v>
      </c>
      <c r="FN64" s="178">
        <f t="shared" si="680"/>
        <v>263.71464696999942</v>
      </c>
      <c r="FO64" s="178">
        <f t="shared" si="680"/>
        <v>104.74649033000028</v>
      </c>
      <c r="FP64" s="178">
        <f t="shared" si="680"/>
        <v>489.61352732000091</v>
      </c>
      <c r="FQ64" s="178">
        <f t="shared" si="680"/>
        <v>301.1566386899986</v>
      </c>
      <c r="FR64" s="178">
        <f t="shared" si="680"/>
        <v>288.38810766000086</v>
      </c>
      <c r="FS64" s="178">
        <f t="shared" si="680"/>
        <v>295.34812319999986</v>
      </c>
      <c r="FT64" s="178">
        <f t="shared" si="680"/>
        <v>291.73166898000181</v>
      </c>
      <c r="FU64" s="178">
        <f t="shared" si="680"/>
        <v>305.63194481999778</v>
      </c>
      <c r="FV64" s="178">
        <f t="shared" si="680"/>
        <v>405.55260097000183</v>
      </c>
      <c r="FW64" s="178">
        <f t="shared" si="680"/>
        <v>8.3515383199999995</v>
      </c>
      <c r="FX64" s="178">
        <f t="shared" si="680"/>
        <v>563.18537056999969</v>
      </c>
      <c r="FY64" s="178">
        <f t="shared" si="680"/>
        <v>288.97209786000047</v>
      </c>
      <c r="FZ64" s="178">
        <f t="shared" si="680"/>
        <v>298.15519909999927</v>
      </c>
      <c r="GA64" s="178">
        <f t="shared" si="680"/>
        <v>280.68759698000082</v>
      </c>
      <c r="GB64" s="178">
        <f t="shared" ref="GB64:GI64" si="681">+GB65</f>
        <v>272.45424319000074</v>
      </c>
      <c r="GC64" s="178">
        <f t="shared" si="681"/>
        <v>277.0506252499996</v>
      </c>
      <c r="GD64" s="178">
        <f t="shared" si="681"/>
        <v>280.74157684999886</v>
      </c>
      <c r="GE64" s="178">
        <f t="shared" si="681"/>
        <v>251.95468749000037</v>
      </c>
      <c r="GF64" s="178">
        <f t="shared" si="681"/>
        <v>280.38459664000032</v>
      </c>
      <c r="GG64" s="178">
        <f t="shared" si="681"/>
        <v>269.38032406333406</v>
      </c>
      <c r="GH64" s="178">
        <f t="shared" si="681"/>
        <v>376.63989921000109</v>
      </c>
      <c r="GI64" s="178">
        <f t="shared" si="681"/>
        <v>237.49469015999981</v>
      </c>
    </row>
    <row r="65" spans="2:191">
      <c r="B65" s="186">
        <v>22211</v>
      </c>
      <c r="C65" s="221" t="s">
        <v>111</v>
      </c>
      <c r="D65" s="182">
        <f t="shared" si="256"/>
        <v>6906.981077303336</v>
      </c>
      <c r="E65" s="182">
        <f t="shared" si="257"/>
        <v>3389.4850159200009</v>
      </c>
      <c r="F65" s="182">
        <f t="shared" si="258"/>
        <v>3411.2797367900002</v>
      </c>
      <c r="G65" s="182">
        <f t="shared" si="259"/>
        <v>2936.9637797600008</v>
      </c>
      <c r="H65" s="182">
        <f t="shared" ref="H65:H66" si="682">+SUM(DC65:DN65)</f>
        <v>3104.0955961</v>
      </c>
      <c r="I65" s="182">
        <f t="shared" ref="I65:I66" si="683">+SUM(DO65:DZ65)</f>
        <v>3697.2062745300004</v>
      </c>
      <c r="J65" s="182">
        <f t="shared" ref="J65:J66" si="684">+SUM(EA65:EL65)</f>
        <v>3531.2419651400014</v>
      </c>
      <c r="K65" s="182">
        <f t="shared" ref="K65:K66" si="685">+SUM(EM65:EX65)</f>
        <v>2892.7191019299999</v>
      </c>
      <c r="L65" s="182">
        <f t="shared" si="596"/>
        <v>3442.5052086400005</v>
      </c>
      <c r="M65" s="182">
        <f t="shared" si="282"/>
        <v>3518.350821070002</v>
      </c>
      <c r="N65" s="182">
        <f t="shared" si="597"/>
        <v>3447.957755523335</v>
      </c>
      <c r="O65" s="182">
        <f t="shared" si="54"/>
        <v>4399.8683943333353</v>
      </c>
      <c r="P65" s="182">
        <f t="shared" si="55"/>
        <v>660.71179497000037</v>
      </c>
      <c r="Q65" s="182">
        <f t="shared" si="56"/>
        <v>1024.9005050599997</v>
      </c>
      <c r="R65" s="182">
        <f t="shared" si="57"/>
        <v>821.50038294000024</v>
      </c>
      <c r="S65" s="182">
        <f t="shared" si="58"/>
        <v>781.1577169100002</v>
      </c>
      <c r="T65" s="182">
        <f t="shared" si="59"/>
        <v>788.06283184000006</v>
      </c>
      <c r="U65" s="182">
        <f t="shared" si="60"/>
        <v>914.68407096999977</v>
      </c>
      <c r="V65" s="182">
        <f t="shared" si="61"/>
        <v>905.58039620000091</v>
      </c>
      <c r="W65" s="182">
        <f t="shared" si="62"/>
        <v>713.40476131999992</v>
      </c>
      <c r="X65" s="182">
        <f t="shared" si="63"/>
        <v>970.22673072999999</v>
      </c>
      <c r="Y65" s="182">
        <f t="shared" si="64"/>
        <v>510.70943765000038</v>
      </c>
      <c r="Z65" s="182">
        <f t="shared" si="65"/>
        <v>1216.93880709</v>
      </c>
      <c r="AA65" s="182">
        <f t="shared" si="66"/>
        <v>354.47290558000003</v>
      </c>
      <c r="AB65" s="182">
        <f t="shared" si="67"/>
        <v>730.54216178000001</v>
      </c>
      <c r="AC65" s="182">
        <f t="shared" si="68"/>
        <v>963.25186785999904</v>
      </c>
      <c r="AD65" s="182">
        <f t="shared" si="69"/>
        <v>888.69684454000151</v>
      </c>
      <c r="AE65" s="182">
        <f t="shared" ref="AE65:AE66" si="686">+SUM(DC65:DE65)</f>
        <v>727.92177231000005</v>
      </c>
      <c r="AF65" s="182">
        <f t="shared" ref="AF65:AF66" si="687">+SUM(DF65:DH65)</f>
        <v>753.22252979999962</v>
      </c>
      <c r="AG65" s="182">
        <f t="shared" ref="AG65:AG66" si="688">+SUM(DI65:DK65)</f>
        <v>541.60151341000005</v>
      </c>
      <c r="AH65" s="182">
        <f t="shared" ref="AH65:AH66" si="689">+SUM(DL65:DN65)</f>
        <v>1081.34978058</v>
      </c>
      <c r="AI65" s="182">
        <f t="shared" ref="AI65:AI66" si="690">+SUM(DO65:DQ65)</f>
        <v>734.21404948999998</v>
      </c>
      <c r="AJ65" s="182">
        <f t="shared" ref="AJ65:AJ66" si="691">+SUM(DR65:DT65)</f>
        <v>950.58736337000028</v>
      </c>
      <c r="AK65" s="182">
        <f t="shared" ref="AK65:AK66" si="692">+SUM(DU65:DW65)</f>
        <v>998.52932567000016</v>
      </c>
      <c r="AL65" s="182">
        <f t="shared" ref="AL65:AL66" si="693">+SUM(DX65:DZ65)</f>
        <v>1013.8755360000001</v>
      </c>
      <c r="AM65" s="182">
        <f t="shared" ref="AM65:AM66" si="694">+SUM(EA65:EC65)</f>
        <v>581.82856311000012</v>
      </c>
      <c r="AN65" s="182">
        <f t="shared" ref="AN65:AN66" si="695">+SUM(ED65:EF65)</f>
        <v>1062.5848527400001</v>
      </c>
      <c r="AO65" s="182">
        <f t="shared" ref="AO65:AO66" si="696">+SUM(EG65:EI65)</f>
        <v>788.67723855000008</v>
      </c>
      <c r="AP65" s="182">
        <f t="shared" ref="AP65:AP66" si="697">+SUM(EJ65:EL65)</f>
        <v>1098.1513107400012</v>
      </c>
      <c r="AQ65" s="182">
        <f t="shared" ref="AQ65:AQ66" si="698">+SUM(EM65:EO65)</f>
        <v>378.82912522000004</v>
      </c>
      <c r="AR65" s="182">
        <f t="shared" ref="AR65:AR66" si="699">+SUM(EP65:ER65)</f>
        <v>1136.6184469300003</v>
      </c>
      <c r="AS65" s="183">
        <f t="shared" ref="AS65:AS66" si="700">+SUM(ES65:EU65)</f>
        <v>539.48765019999951</v>
      </c>
      <c r="AT65" s="183">
        <f t="shared" ref="AT65:AT66" si="701">+SUM(EV65:EX65)</f>
        <v>837.78387957999985</v>
      </c>
      <c r="AU65" s="183">
        <f t="shared" si="598"/>
        <v>747.63927558000046</v>
      </c>
      <c r="AV65" s="183">
        <f t="shared" si="599"/>
        <v>875.39400862999969</v>
      </c>
      <c r="AW65" s="183">
        <f t="shared" si="600"/>
        <v>551.02168572999938</v>
      </c>
      <c r="AX65" s="183">
        <f t="shared" si="601"/>
        <v>1268.4502387000011</v>
      </c>
      <c r="AY65" s="183">
        <f t="shared" si="633"/>
        <v>772.46707213000013</v>
      </c>
      <c r="AZ65" s="183">
        <f t="shared" si="602"/>
        <v>858.07466462000059</v>
      </c>
      <c r="BA65" s="183">
        <f t="shared" si="70"/>
        <v>884.89286954999943</v>
      </c>
      <c r="BB65" s="183">
        <f t="shared" si="71"/>
        <v>1002.9162147700015</v>
      </c>
      <c r="BC65" s="183">
        <f t="shared" si="603"/>
        <v>1150.3126675299993</v>
      </c>
      <c r="BD65" s="183">
        <f t="shared" si="604"/>
        <v>830.19246542000121</v>
      </c>
      <c r="BE65" s="183">
        <f t="shared" si="605"/>
        <v>813.08086097999967</v>
      </c>
      <c r="BF65" s="183">
        <f t="shared" si="606"/>
        <v>883.51491343333498</v>
      </c>
      <c r="BG65" s="178">
        <f>+'[1]3.ConGG'!AC93</f>
        <v>244.15649097000002</v>
      </c>
      <c r="BH65" s="178">
        <f>+'[1]3.ConGG'!AD93</f>
        <v>229.44949819000001</v>
      </c>
      <c r="BI65" s="178">
        <f>+'[1]3.ConGG'!AE93</f>
        <v>249.16149780999979</v>
      </c>
      <c r="BJ65" s="178">
        <f>+'[1]3.ConGG'!AF93</f>
        <v>198.32703882000033</v>
      </c>
      <c r="BK65" s="178">
        <f>+'[1]3.ConGG'!AG93</f>
        <v>224.46101542999975</v>
      </c>
      <c r="BL65" s="178">
        <f>+'[1]3.ConGG'!AH93</f>
        <v>237.9237407200003</v>
      </c>
      <c r="BM65" s="178">
        <f>+'[1]3.ConGG'!AI93</f>
        <v>238.73665132999963</v>
      </c>
      <c r="BN65" s="178">
        <f>+'[1]3.ConGG'!AJ93</f>
        <v>321.6383195100002</v>
      </c>
      <c r="BO65" s="178">
        <f>+'[1]3.ConGG'!AK93</f>
        <v>464.52553421999983</v>
      </c>
      <c r="BP65" s="178">
        <f>+'[1]3.ConGG'!AL93</f>
        <v>248.34225015999937</v>
      </c>
      <c r="BQ65" s="178">
        <f>+'[1]3.ConGG'!AM93</f>
        <v>258.68555908000098</v>
      </c>
      <c r="BR65" s="178">
        <f>+'[1]3.ConGG'!AN93</f>
        <v>314.47257369999988</v>
      </c>
      <c r="BS65" s="178">
        <f>+'[1]3.ConGG'!AO93</f>
        <v>281.65196596000004</v>
      </c>
      <c r="BT65" s="178">
        <f>+'[1]3.ConGG'!AP93</f>
        <v>244.98362053999989</v>
      </c>
      <c r="BU65" s="178">
        <f>+'[1]3.ConGG'!AQ93</f>
        <v>254.52213041000027</v>
      </c>
      <c r="BV65" s="178">
        <f>+'[1]3.ConGG'!AR93</f>
        <v>207.78445586999965</v>
      </c>
      <c r="BW65" s="178">
        <f>+'[1]3.ConGG'!AS93</f>
        <v>248.87615391999987</v>
      </c>
      <c r="BX65" s="178">
        <f>+'[1]3.ConGG'!AT93</f>
        <v>331.40222205000055</v>
      </c>
      <c r="BY65" s="178">
        <f>+'[1]3.ConGG'!AU93</f>
        <v>291.82974263999927</v>
      </c>
      <c r="BZ65" s="178">
        <f>+'[1]3.ConGG'!AV93</f>
        <v>324.12960575000079</v>
      </c>
      <c r="CA65" s="178">
        <f>+'[1]3.ConGG'!AW93</f>
        <v>298.72472257999971</v>
      </c>
      <c r="CB65" s="178">
        <f>+'[1]3.ConGG'!AX93</f>
        <v>291.54567182000028</v>
      </c>
      <c r="CC65" s="178">
        <f>+'[1]3.ConGG'!AY93</f>
        <v>284.81520885999998</v>
      </c>
      <c r="CD65" s="178">
        <f>+'[1]3.ConGG'!AZ93</f>
        <v>329.21951552000064</v>
      </c>
      <c r="CE65" s="178">
        <f>+'[1]3.ConGG'!BA93</f>
        <v>137.58451693000001</v>
      </c>
      <c r="CF65" s="178">
        <f>+'[1]3.ConGG'!BB93</f>
        <v>362.05354657999999</v>
      </c>
      <c r="CG65" s="178">
        <f>+'[1]3.ConGG'!BC93</f>
        <v>213.76669780999993</v>
      </c>
      <c r="CH65" s="178">
        <f>+'[1]3.ConGG'!BD93</f>
        <v>340.66144253000027</v>
      </c>
      <c r="CI65" s="178">
        <f>+'[1]3.ConGG'!BE93</f>
        <v>321.18787567000004</v>
      </c>
      <c r="CJ65" s="178">
        <f>+'[1]3.ConGG'!BF93</f>
        <v>308.37741252999967</v>
      </c>
      <c r="CK65" s="178">
        <f>+'[1]3.ConGG'!BG93</f>
        <v>324.91055761999974</v>
      </c>
      <c r="CL65" s="178">
        <f>+'[1]3.ConGG'!BH93</f>
        <v>80.81657195000048</v>
      </c>
      <c r="CM65" s="178">
        <f>+'[1]3.ConGG'!BI93</f>
        <v>104.98230808000017</v>
      </c>
      <c r="CN65" s="178">
        <f>+'[1]3.ConGG'!BJ93</f>
        <v>297.83631784999989</v>
      </c>
      <c r="CO65" s="178">
        <f>+'[1]3.ConGG'!BK93</f>
        <v>119.95554717999994</v>
      </c>
      <c r="CP65" s="178">
        <f>+'[1]3.ConGG'!BL93</f>
        <v>799.14694206000013</v>
      </c>
      <c r="CQ65" s="178">
        <f>+'[1]3.ConGG'!BM93</f>
        <v>69.314867290000009</v>
      </c>
      <c r="CR65" s="178">
        <f>+'[1]3.ConGG'!BN93</f>
        <v>32.043735050000009</v>
      </c>
      <c r="CS65" s="178">
        <f>+'[1]3.ConGG'!BO93</f>
        <v>253.11430324000003</v>
      </c>
      <c r="CT65" s="178">
        <f>+'[1]3.ConGG'!BP93</f>
        <v>306.03953233999988</v>
      </c>
      <c r="CU65" s="178">
        <f>+'[1]3.ConGG'!BQ93</f>
        <v>42.869164040000101</v>
      </c>
      <c r="CV65" s="178">
        <f>+'[1]3.ConGG'!BR93</f>
        <v>381.63346540000009</v>
      </c>
      <c r="CW65" s="178">
        <f>+'[1]3.ConGG'!BS93</f>
        <v>475.78947628000037</v>
      </c>
      <c r="CX65" s="178">
        <f>+'[1]3.ConGG'!BT93</f>
        <v>234.68636192999975</v>
      </c>
      <c r="CY65" s="178">
        <f>+'[1]3.ConGG'!BU93</f>
        <v>252.77602964999892</v>
      </c>
      <c r="CZ65" s="178">
        <f>+'[1]3.ConGG'!BV93</f>
        <v>221.67145114000186</v>
      </c>
      <c r="DA65" s="178">
        <f>+'[1]3.ConGG'!BW93</f>
        <v>225.65277698999898</v>
      </c>
      <c r="DB65" s="178">
        <f>+'[1]3.ConGG'!BX93</f>
        <v>441.37261641000066</v>
      </c>
      <c r="DC65" s="178">
        <f>+'[1]3.ConGG'!BY93</f>
        <v>229.57061537000001</v>
      </c>
      <c r="DD65" s="178">
        <f>+'[1]3.ConGG'!BZ93</f>
        <v>209.59007721999998</v>
      </c>
      <c r="DE65" s="178">
        <f>+'[1]3.ConGG'!CA93</f>
        <v>288.76107972000005</v>
      </c>
      <c r="DF65" s="178">
        <f>+'[1]3.ConGG'!CB93</f>
        <v>196.29958222999994</v>
      </c>
      <c r="DG65" s="178">
        <f>+'[1]3.ConGG'!CC93</f>
        <v>294.24242468999955</v>
      </c>
      <c r="DH65" s="178">
        <f>+'[1]3.ConGG'!CD93</f>
        <v>262.68052288000013</v>
      </c>
      <c r="DI65" s="178">
        <f>+'[1]3.ConGG'!CE93</f>
        <v>222.5025627600005</v>
      </c>
      <c r="DJ65" s="178">
        <f>+'[1]3.ConGG'!CF93</f>
        <v>255.96466795999959</v>
      </c>
      <c r="DK65" s="178">
        <f>+'[1]3.ConGG'!CG93</f>
        <v>63.134282689999964</v>
      </c>
      <c r="DL65" s="178">
        <f>+'[1]3.ConGG'!CH93</f>
        <v>462.84727717000032</v>
      </c>
      <c r="DM65" s="178">
        <f>+'[1]3.ConGG'!CI93</f>
        <v>298.22419544999957</v>
      </c>
      <c r="DN65" s="178">
        <f>+'[1]3.ConGG'!CJ93</f>
        <v>320.27830796000012</v>
      </c>
      <c r="DO65" s="178">
        <f>+'[1]3.ConGG'!CK93</f>
        <v>208.93027675000005</v>
      </c>
      <c r="DP65" s="178">
        <f>+'[1]3.ConGG'!CL93</f>
        <v>294.74181949000001</v>
      </c>
      <c r="DQ65" s="178">
        <f>+'[1]3.ConGG'!CM93</f>
        <v>230.54195324999995</v>
      </c>
      <c r="DR65" s="178">
        <f>+'[1]3.ConGG'!CN93</f>
        <v>358.18089487999987</v>
      </c>
      <c r="DS65" s="178">
        <f>+'[1]3.ConGG'!CO93</f>
        <v>318.9674592299998</v>
      </c>
      <c r="DT65" s="178">
        <f>+'[1]3.ConGG'!CP93</f>
        <v>273.4390092600006</v>
      </c>
      <c r="DU65" s="178">
        <f>+'[1]3.ConGG'!CQ93</f>
        <v>393.80679692000012</v>
      </c>
      <c r="DV65" s="178">
        <f>+'[1]3.ConGG'!CR93</f>
        <v>337.02943641000002</v>
      </c>
      <c r="DW65" s="178">
        <f>+'[1]3.ConGG'!CS93</f>
        <v>267.69309234000002</v>
      </c>
      <c r="DX65" s="178">
        <f>+'[1]3.ConGG'!CT93</f>
        <v>291.70153181000023</v>
      </c>
      <c r="DY65" s="178">
        <f>+'[1]3.ConGG'!CU93</f>
        <v>313.33284132999916</v>
      </c>
      <c r="DZ65" s="178">
        <f>+'[1]3.ConGG'!CV93</f>
        <v>408.84116286000074</v>
      </c>
      <c r="EA65" s="178">
        <f>+'[1]3.ConGG'!CW93</f>
        <v>242.71974192000002</v>
      </c>
      <c r="EB65" s="178">
        <f>+'[1]3.ConGG'!CX93</f>
        <v>254.78557555999996</v>
      </c>
      <c r="EC65" s="178">
        <f>+'[1]3.ConGG'!CY93</f>
        <v>84.323245630000116</v>
      </c>
      <c r="ED65" s="178">
        <f>+'[1]3.ConGG'!CZ93</f>
        <v>448.75043111000002</v>
      </c>
      <c r="EE65" s="178">
        <f>+'[1]3.ConGG'!DA93</f>
        <v>293.84467578000005</v>
      </c>
      <c r="EF65" s="178">
        <f>+'[1]3.ConGG'!DB93</f>
        <v>319.98974584999991</v>
      </c>
      <c r="EG65" s="178">
        <f>+'[1]3.ConGG'!DC93</f>
        <v>262.24669390000003</v>
      </c>
      <c r="EH65" s="178">
        <f>+'[1]3.ConGG'!DD93</f>
        <v>245.0356826700008</v>
      </c>
      <c r="EI65" s="178">
        <f>+'[1]3.ConGG'!DE93</f>
        <v>281.39486197999923</v>
      </c>
      <c r="EJ65" s="178">
        <f>+'[1]3.ConGG'!DF93</f>
        <v>105.66655396999934</v>
      </c>
      <c r="EK65" s="178">
        <f>+'[1]3.ConGG'!DG93</f>
        <v>110.27387489000003</v>
      </c>
      <c r="EL65" s="178">
        <f>+'[1]3.ConGG'!DH93</f>
        <v>882.21088188000181</v>
      </c>
      <c r="EM65" s="178">
        <f>+'[1]3.ConGG'!DI93</f>
        <v>6.2522730199999996</v>
      </c>
      <c r="EN65" s="178">
        <f>+'[1]3.ConGG'!DJ93</f>
        <v>293.08190484999994</v>
      </c>
      <c r="EO65" s="178">
        <f>+'[1]3.ConGG'!DK93</f>
        <v>79.494947350000075</v>
      </c>
      <c r="EP65" s="178">
        <f>+'[1]3.ConGG'!DL93</f>
        <v>129.67509528999989</v>
      </c>
      <c r="EQ65" s="178">
        <f>+'[1]3.ConGG'!DM93</f>
        <v>815.01320896000027</v>
      </c>
      <c r="ER65" s="178">
        <f>+'[1]3.ConGG'!DN93</f>
        <v>191.9301426800003</v>
      </c>
      <c r="ES65" s="178">
        <f>+'[1]3.ConGG'!DO93</f>
        <v>178.13281345999968</v>
      </c>
      <c r="ET65" s="178">
        <f>+'[1]3.ConGG'!DP93</f>
        <v>201.01125958999941</v>
      </c>
      <c r="EU65" s="178">
        <f>+'[1]3.ConGG'!DQ93</f>
        <v>160.34357715000041</v>
      </c>
      <c r="EV65" s="178">
        <f>+'[1]3.ConGG'!DR93</f>
        <v>202.48558951000101</v>
      </c>
      <c r="EW65" s="178">
        <f>+'[1]3.ConGG'!DS93</f>
        <v>185.91401130000008</v>
      </c>
      <c r="EX65" s="178">
        <f>+'[1]3.ConGG'!DT93</f>
        <v>449.38427876999884</v>
      </c>
      <c r="EY65" s="178">
        <f>+'[1]3.ConGG'!DU93</f>
        <v>246.27879504000001</v>
      </c>
      <c r="EZ65" s="178">
        <f>+'[1]3.ConGG'!DV93</f>
        <v>220.56760666999995</v>
      </c>
      <c r="FA65" s="178">
        <f>+'[1]3.ConGG'!DW93</f>
        <v>280.79287387000045</v>
      </c>
      <c r="FB65" s="178">
        <f>+'[1]3.ConGG'!DX93</f>
        <v>287.20863989999958</v>
      </c>
      <c r="FC65" s="178">
        <f>+'[1]3.ConGG'!DY93</f>
        <v>259.53464671</v>
      </c>
      <c r="FD65" s="178">
        <f>+'[1]3.ConGG'!DZ93</f>
        <v>328.65072202000016</v>
      </c>
      <c r="FE65" s="178">
        <f>+'[1]3.ConGG'!EA93</f>
        <v>237.8008323900001</v>
      </c>
      <c r="FF65" s="178">
        <f>+'[1]3.ConGG'!EB93</f>
        <v>239.15942382999933</v>
      </c>
      <c r="FG65" s="178">
        <f>+'[1]3.ConGG'!EC93</f>
        <v>74.061429509999883</v>
      </c>
      <c r="FH65" s="178">
        <f>+'[1]3.ConGG'!ED93</f>
        <v>412.40981822000083</v>
      </c>
      <c r="FI65" s="178">
        <f>+'[1]3.ConGG'!EE93</f>
        <v>232.69065104000055</v>
      </c>
      <c r="FJ65" s="178">
        <f>+'[1]3.ConGG'!EF93</f>
        <v>623.3497694399997</v>
      </c>
      <c r="FK65" s="178">
        <f>+'[1]3.ConGG'!EG93</f>
        <v>73.445517615</v>
      </c>
      <c r="FL65" s="178">
        <f>+'[1]3.ConGG'!EH93</f>
        <v>438.1790988749998</v>
      </c>
      <c r="FM65" s="178">
        <f>+'[1]3.ConGG'!EI93</f>
        <v>260.84245564000037</v>
      </c>
      <c r="FN65" s="178">
        <f>+'[1]3.ConGG'!EJ93</f>
        <v>263.71464696999942</v>
      </c>
      <c r="FO65" s="178">
        <f>+'[1]3.ConGG'!EK93</f>
        <v>104.74649033000028</v>
      </c>
      <c r="FP65" s="178">
        <f>+'[1]3.ConGG'!EL93</f>
        <v>489.61352732000091</v>
      </c>
      <c r="FQ65" s="178">
        <f>+'[1]3.ConGG'!EM93</f>
        <v>301.1566386899986</v>
      </c>
      <c r="FR65" s="178">
        <f>+'[1]3.ConGG'!EN93</f>
        <v>288.38810766000086</v>
      </c>
      <c r="FS65" s="178">
        <f>+'[1]3.ConGG'!EO93</f>
        <v>295.34812319999986</v>
      </c>
      <c r="FT65" s="178">
        <f>+'[1]3.ConGG'!EP93</f>
        <v>291.73166898000181</v>
      </c>
      <c r="FU65" s="178">
        <f>+'[1]3.ConGG'!EQ93</f>
        <v>305.63194481999778</v>
      </c>
      <c r="FV65" s="178">
        <f>+'[1]3.ConGG'!ER93</f>
        <v>405.55260097000183</v>
      </c>
      <c r="FW65" s="178">
        <f>+'[1]3.ConGG'!ES93</f>
        <v>8.3515383199999995</v>
      </c>
      <c r="FX65" s="178">
        <f>+'[1]3.ConGG'!ET93</f>
        <v>563.18537056999969</v>
      </c>
      <c r="FY65" s="178">
        <f>+'[1]3.ConGG'!EU93</f>
        <v>288.97209786000047</v>
      </c>
      <c r="FZ65" s="178">
        <f>+'[1]3.ConGG'!EV93</f>
        <v>298.15519909999927</v>
      </c>
      <c r="GA65" s="178">
        <f>+'[1]3.ConGG'!EW93</f>
        <v>280.68759698000082</v>
      </c>
      <c r="GB65" s="178">
        <f>+'[1]3.ConGG'!EX93</f>
        <v>272.45424319000074</v>
      </c>
      <c r="GC65" s="178">
        <f>+'[1]3.ConGG'!EY93</f>
        <v>277.0506252499996</v>
      </c>
      <c r="GD65" s="178">
        <f>+'[1]3.ConGG'!EZ93</f>
        <v>280.74157684999886</v>
      </c>
      <c r="GE65" s="178">
        <f>+'[1]3.ConGG'!FA93</f>
        <v>251.95468749000037</v>
      </c>
      <c r="GF65" s="178">
        <f>+'[1]3.ConGG'!FB93</f>
        <v>280.38459664000032</v>
      </c>
      <c r="GG65" s="178">
        <f>+'[1]3.ConGG'!FC93</f>
        <v>269.38032406333406</v>
      </c>
      <c r="GH65" s="178">
        <f>+'[1]3.ConGG'!FD93</f>
        <v>376.63989921000109</v>
      </c>
      <c r="GI65" s="178">
        <f>+'[1]3.ConGG'!FE93</f>
        <v>237.49469015999981</v>
      </c>
    </row>
    <row r="66" spans="2:191" hidden="1">
      <c r="B66" s="186">
        <v>223</v>
      </c>
      <c r="C66" s="195" t="s">
        <v>26</v>
      </c>
      <c r="D66" s="182"/>
      <c r="E66" s="182"/>
      <c r="F66" s="182"/>
      <c r="G66" s="182"/>
      <c r="H66" s="182">
        <f t="shared" si="682"/>
        <v>0</v>
      </c>
      <c r="I66" s="182">
        <f t="shared" si="683"/>
        <v>0</v>
      </c>
      <c r="J66" s="182">
        <f t="shared" si="684"/>
        <v>0</v>
      </c>
      <c r="K66" s="182">
        <f t="shared" si="685"/>
        <v>0</v>
      </c>
      <c r="L66" s="182">
        <f t="shared" si="596"/>
        <v>0</v>
      </c>
      <c r="M66" s="182">
        <f t="shared" si="282"/>
        <v>0</v>
      </c>
      <c r="N66" s="182">
        <f t="shared" si="597"/>
        <v>0</v>
      </c>
      <c r="O66" s="182">
        <f t="shared" si="54"/>
        <v>0</v>
      </c>
      <c r="P66" s="182">
        <f t="shared" si="55"/>
        <v>0</v>
      </c>
      <c r="Q66" s="182">
        <f t="shared" si="56"/>
        <v>0</v>
      </c>
      <c r="R66" s="182">
        <f t="shared" si="57"/>
        <v>0</v>
      </c>
      <c r="S66" s="182">
        <f t="shared" si="58"/>
        <v>0</v>
      </c>
      <c r="T66" s="182">
        <f t="shared" si="59"/>
        <v>0</v>
      </c>
      <c r="U66" s="182">
        <f t="shared" si="60"/>
        <v>0</v>
      </c>
      <c r="V66" s="182">
        <f t="shared" si="61"/>
        <v>0</v>
      </c>
      <c r="W66" s="182">
        <f t="shared" si="62"/>
        <v>0</v>
      </c>
      <c r="X66" s="182">
        <f t="shared" si="63"/>
        <v>0</v>
      </c>
      <c r="Y66" s="182">
        <f t="shared" si="64"/>
        <v>0</v>
      </c>
      <c r="Z66" s="182">
        <f t="shared" si="65"/>
        <v>0</v>
      </c>
      <c r="AA66" s="182">
        <f t="shared" si="66"/>
        <v>0</v>
      </c>
      <c r="AB66" s="182">
        <f t="shared" si="67"/>
        <v>0</v>
      </c>
      <c r="AC66" s="182">
        <f t="shared" si="68"/>
        <v>0</v>
      </c>
      <c r="AD66" s="182">
        <f t="shared" si="69"/>
        <v>0</v>
      </c>
      <c r="AE66" s="182">
        <f t="shared" si="686"/>
        <v>0</v>
      </c>
      <c r="AF66" s="182">
        <f t="shared" si="687"/>
        <v>0</v>
      </c>
      <c r="AG66" s="182">
        <f t="shared" si="688"/>
        <v>0</v>
      </c>
      <c r="AH66" s="182">
        <f t="shared" si="689"/>
        <v>0</v>
      </c>
      <c r="AI66" s="182">
        <f t="shared" si="690"/>
        <v>0</v>
      </c>
      <c r="AJ66" s="182">
        <f t="shared" si="691"/>
        <v>0</v>
      </c>
      <c r="AK66" s="182">
        <f t="shared" si="692"/>
        <v>0</v>
      </c>
      <c r="AL66" s="182">
        <f t="shared" si="693"/>
        <v>0</v>
      </c>
      <c r="AM66" s="182">
        <f t="shared" si="694"/>
        <v>0</v>
      </c>
      <c r="AN66" s="182">
        <f t="shared" si="695"/>
        <v>0</v>
      </c>
      <c r="AO66" s="182">
        <f t="shared" si="696"/>
        <v>0</v>
      </c>
      <c r="AP66" s="182">
        <f t="shared" si="697"/>
        <v>0</v>
      </c>
      <c r="AQ66" s="182">
        <f t="shared" si="698"/>
        <v>0</v>
      </c>
      <c r="AR66" s="182">
        <f t="shared" si="699"/>
        <v>0</v>
      </c>
      <c r="AS66" s="183">
        <f t="shared" si="700"/>
        <v>0</v>
      </c>
      <c r="AT66" s="183">
        <f t="shared" si="701"/>
        <v>0</v>
      </c>
      <c r="AU66" s="183">
        <f t="shared" si="598"/>
        <v>0</v>
      </c>
      <c r="AV66" s="183">
        <f t="shared" si="599"/>
        <v>0</v>
      </c>
      <c r="AW66" s="183">
        <f t="shared" si="600"/>
        <v>0</v>
      </c>
      <c r="AX66" s="183">
        <f t="shared" si="601"/>
        <v>0</v>
      </c>
      <c r="AY66" s="183">
        <f t="shared" si="633"/>
        <v>0</v>
      </c>
      <c r="AZ66" s="183">
        <f t="shared" si="602"/>
        <v>0</v>
      </c>
      <c r="BA66" s="183">
        <f t="shared" si="70"/>
        <v>0</v>
      </c>
      <c r="BB66" s="183">
        <f t="shared" si="71"/>
        <v>0</v>
      </c>
      <c r="BC66" s="183">
        <f t="shared" si="603"/>
        <v>0</v>
      </c>
      <c r="BD66" s="183">
        <f t="shared" si="604"/>
        <v>0</v>
      </c>
      <c r="BE66" s="183">
        <f t="shared" si="605"/>
        <v>0</v>
      </c>
      <c r="BF66" s="183">
        <f t="shared" si="606"/>
        <v>0</v>
      </c>
      <c r="BG66" s="178">
        <f>+'[1]3.ConGG'!AC99</f>
        <v>0</v>
      </c>
      <c r="BH66" s="178">
        <f>+'[1]3.ConGG'!AD99</f>
        <v>0</v>
      </c>
      <c r="BI66" s="178">
        <f>+'[1]3.ConGG'!AE99</f>
        <v>0</v>
      </c>
      <c r="BJ66" s="178">
        <f>+'[1]3.ConGG'!AF99</f>
        <v>0</v>
      </c>
      <c r="BK66" s="178">
        <f>+'[1]3.ConGG'!AG99</f>
        <v>0</v>
      </c>
      <c r="BL66" s="178">
        <f>+'[1]3.ConGG'!AH99</f>
        <v>0</v>
      </c>
      <c r="BM66" s="178">
        <f>+'[1]3.ConGG'!AI99</f>
        <v>0</v>
      </c>
      <c r="BN66" s="178">
        <f>+'[1]3.ConGG'!AJ99</f>
        <v>0</v>
      </c>
      <c r="BO66" s="178">
        <f>+'[1]3.ConGG'!AK99</f>
        <v>0</v>
      </c>
      <c r="BP66" s="178">
        <f>+'[1]3.ConGG'!AL99</f>
        <v>0</v>
      </c>
      <c r="BQ66" s="178">
        <f>+'[1]3.ConGG'!AM99</f>
        <v>0</v>
      </c>
      <c r="BR66" s="178">
        <f>+'[1]3.ConGG'!AN99</f>
        <v>0</v>
      </c>
      <c r="BS66" s="178">
        <f>+'[1]3.ConGG'!AO99</f>
        <v>0</v>
      </c>
      <c r="BT66" s="178">
        <f>+'[1]3.ConGG'!AP99</f>
        <v>0</v>
      </c>
      <c r="BU66" s="178">
        <f>+'[1]3.ConGG'!AQ99</f>
        <v>0</v>
      </c>
      <c r="BV66" s="178">
        <f>+'[1]3.ConGG'!AR99</f>
        <v>0</v>
      </c>
      <c r="BW66" s="178">
        <f>+'[1]3.ConGG'!AS99</f>
        <v>0</v>
      </c>
      <c r="BX66" s="178">
        <f>+'[1]3.ConGG'!AT99</f>
        <v>0</v>
      </c>
      <c r="BY66" s="178">
        <f>+'[1]3.ConGG'!AU99</f>
        <v>0</v>
      </c>
      <c r="BZ66" s="178">
        <f>+'[1]3.ConGG'!AV99</f>
        <v>0</v>
      </c>
      <c r="CA66" s="178">
        <f>+'[1]3.ConGG'!AW99</f>
        <v>0</v>
      </c>
      <c r="CB66" s="178">
        <f>+'[1]3.ConGG'!AX99</f>
        <v>0</v>
      </c>
      <c r="CC66" s="178">
        <f>+'[1]3.ConGG'!AY99</f>
        <v>0</v>
      </c>
      <c r="CD66" s="178">
        <f>+'[1]3.ConGG'!AZ99</f>
        <v>0</v>
      </c>
      <c r="CE66" s="178">
        <f>+'[1]3.ConGG'!BA99</f>
        <v>0</v>
      </c>
      <c r="CF66" s="178">
        <f>+'[1]3.ConGG'!BB99</f>
        <v>0</v>
      </c>
      <c r="CG66" s="178">
        <f>+'[1]3.ConGG'!BC99</f>
        <v>0</v>
      </c>
      <c r="CH66" s="178">
        <f>+'[1]3.ConGG'!BD99</f>
        <v>0</v>
      </c>
      <c r="CI66" s="178">
        <f>+'[1]3.ConGG'!BE99</f>
        <v>0</v>
      </c>
      <c r="CJ66" s="178">
        <f>+'[1]3.ConGG'!BF99</f>
        <v>0</v>
      </c>
      <c r="CK66" s="178">
        <f>+'[1]3.ConGG'!BG99</f>
        <v>0</v>
      </c>
      <c r="CL66" s="178">
        <f>+'[1]3.ConGG'!BH99</f>
        <v>0</v>
      </c>
      <c r="CM66" s="178">
        <f>+'[1]3.ConGG'!BI99</f>
        <v>0</v>
      </c>
      <c r="CN66" s="178">
        <f>+'[1]3.ConGG'!BJ99</f>
        <v>0</v>
      </c>
      <c r="CO66" s="178">
        <f>+'[1]3.ConGG'!BK99</f>
        <v>0</v>
      </c>
      <c r="CP66" s="178">
        <f>+'[1]3.ConGG'!BL99</f>
        <v>0</v>
      </c>
      <c r="CQ66" s="178">
        <f>+'[1]3.ConGG'!BM99</f>
        <v>0</v>
      </c>
      <c r="CR66" s="178">
        <f>+'[1]3.ConGG'!BN99</f>
        <v>0</v>
      </c>
      <c r="CS66" s="178">
        <f>+'[1]3.ConGG'!BO99</f>
        <v>0</v>
      </c>
      <c r="CT66" s="178">
        <f>+'[1]3.ConGG'!BP99</f>
        <v>0</v>
      </c>
      <c r="CU66" s="178">
        <f>+'[1]3.ConGG'!BQ99</f>
        <v>0</v>
      </c>
      <c r="CV66" s="178">
        <f>+'[1]3.ConGG'!BR99</f>
        <v>0</v>
      </c>
      <c r="CW66" s="178">
        <f>+'[1]3.ConGG'!BS99</f>
        <v>0</v>
      </c>
      <c r="CX66" s="178">
        <f>+'[1]3.ConGG'!BT99</f>
        <v>0</v>
      </c>
      <c r="CY66" s="178">
        <f>+'[1]3.ConGG'!BU99</f>
        <v>0</v>
      </c>
      <c r="CZ66" s="178">
        <f>+'[1]3.ConGG'!BV99</f>
        <v>0</v>
      </c>
      <c r="DA66" s="178">
        <f>+'[1]3.ConGG'!BW99</f>
        <v>0</v>
      </c>
      <c r="DB66" s="178">
        <f>+'[1]3.ConGG'!BX99</f>
        <v>0</v>
      </c>
      <c r="DC66" s="178">
        <f>+'[1]3.ConGG'!BY99</f>
        <v>0</v>
      </c>
      <c r="DD66" s="178">
        <f>+'[1]3.ConGG'!BZ99</f>
        <v>0</v>
      </c>
      <c r="DE66" s="178">
        <f>+'[1]3.ConGG'!CA99</f>
        <v>0</v>
      </c>
      <c r="DF66" s="178">
        <f>+'[1]3.ConGG'!CB99</f>
        <v>0</v>
      </c>
      <c r="DG66" s="178">
        <f>+'[1]3.ConGG'!CC99</f>
        <v>0</v>
      </c>
      <c r="DH66" s="178">
        <f>+'[1]3.ConGG'!CD99</f>
        <v>0</v>
      </c>
      <c r="DI66" s="178">
        <f>+'[1]3.ConGG'!CE99</f>
        <v>0</v>
      </c>
      <c r="DJ66" s="178">
        <f>+'[1]3.ConGG'!CF99</f>
        <v>0</v>
      </c>
      <c r="DK66" s="178">
        <f>+'[1]3.ConGG'!CG99</f>
        <v>0</v>
      </c>
      <c r="DL66" s="178">
        <f>+'[1]3.ConGG'!CH99</f>
        <v>0</v>
      </c>
      <c r="DM66" s="178">
        <f>+'[1]3.ConGG'!CI99</f>
        <v>0</v>
      </c>
      <c r="DN66" s="178">
        <f>+'[1]3.ConGG'!CJ99</f>
        <v>0</v>
      </c>
      <c r="DO66" s="178">
        <f>+'[1]3.ConGG'!CK99</f>
        <v>0</v>
      </c>
      <c r="DP66" s="178">
        <f>+'[1]3.ConGG'!CL99</f>
        <v>0</v>
      </c>
      <c r="DQ66" s="178">
        <f>+'[1]3.ConGG'!CM99</f>
        <v>0</v>
      </c>
      <c r="DR66" s="178">
        <f>+'[1]3.ConGG'!CN99</f>
        <v>0</v>
      </c>
      <c r="DS66" s="178">
        <f>+'[1]3.ConGG'!CO99</f>
        <v>0</v>
      </c>
      <c r="DT66" s="178">
        <f>+'[1]3.ConGG'!CP99</f>
        <v>0</v>
      </c>
      <c r="DU66" s="178">
        <f>+'[1]3.ConGG'!CQ99</f>
        <v>0</v>
      </c>
      <c r="DV66" s="178">
        <f>+'[1]3.ConGG'!CR99</f>
        <v>0</v>
      </c>
      <c r="DW66" s="178">
        <f>+'[1]3.ConGG'!CS99</f>
        <v>0</v>
      </c>
      <c r="DX66" s="178">
        <f>+'[1]3.ConGG'!CT99</f>
        <v>0</v>
      </c>
      <c r="DY66" s="178">
        <f>+'[1]3.ConGG'!CU99</f>
        <v>0</v>
      </c>
      <c r="DZ66" s="178">
        <f>+'[1]3.ConGG'!CV99</f>
        <v>0</v>
      </c>
      <c r="EA66" s="178">
        <f>+'[1]3.ConGG'!CW99</f>
        <v>0</v>
      </c>
      <c r="EB66" s="178">
        <f>+'[1]3.ConGG'!CX99</f>
        <v>0</v>
      </c>
      <c r="EC66" s="178">
        <f>+'[1]3.ConGG'!CY99</f>
        <v>0</v>
      </c>
      <c r="ED66" s="178">
        <f>+'[1]3.ConGG'!CZ99</f>
        <v>0</v>
      </c>
      <c r="EE66" s="178">
        <f>+'[1]3.ConGG'!DA99</f>
        <v>0</v>
      </c>
      <c r="EF66" s="178">
        <f>+'[1]3.ConGG'!DB99</f>
        <v>0</v>
      </c>
      <c r="EG66" s="178">
        <f>+'[1]3.ConGG'!DC99</f>
        <v>0</v>
      </c>
      <c r="EH66" s="178">
        <f>+'[1]3.ConGG'!DD99</f>
        <v>0</v>
      </c>
      <c r="EI66" s="178">
        <f>+'[1]3.ConGG'!DE99</f>
        <v>0</v>
      </c>
      <c r="EJ66" s="178">
        <f>+'[1]3.ConGG'!DF99</f>
        <v>0</v>
      </c>
      <c r="EK66" s="178">
        <f>+'[1]3.ConGG'!DG99</f>
        <v>0</v>
      </c>
      <c r="EL66" s="178">
        <f>+'[1]3.ConGG'!DH99</f>
        <v>0</v>
      </c>
      <c r="EM66" s="178">
        <f>+'[1]3.ConGG'!DI99</f>
        <v>0</v>
      </c>
      <c r="EN66" s="178">
        <f>+'[1]3.ConGG'!DJ99</f>
        <v>0</v>
      </c>
      <c r="EO66" s="178">
        <f>+'[1]3.ConGG'!DK99</f>
        <v>0</v>
      </c>
      <c r="EP66" s="178">
        <f>+'[1]3.ConGG'!DL99</f>
        <v>0</v>
      </c>
      <c r="EQ66" s="178">
        <f>+'[1]3.ConGG'!DM99</f>
        <v>0</v>
      </c>
      <c r="ER66" s="178">
        <f>+'[1]3.ConGG'!DN99</f>
        <v>0</v>
      </c>
      <c r="ES66" s="178">
        <f>+'[1]3.ConGG'!DO99</f>
        <v>0</v>
      </c>
      <c r="ET66" s="178">
        <f>+'[1]3.ConGG'!DP99</f>
        <v>0</v>
      </c>
      <c r="EU66" s="178">
        <f>+'[1]3.ConGG'!DQ99</f>
        <v>0</v>
      </c>
      <c r="EV66" s="178">
        <f>+'[1]3.ConGG'!DR99</f>
        <v>0</v>
      </c>
      <c r="EW66" s="178">
        <f>+'[1]3.ConGG'!DS99</f>
        <v>0</v>
      </c>
      <c r="EX66" s="178">
        <f>+'[1]3.ConGG'!DT99</f>
        <v>0</v>
      </c>
      <c r="EY66" s="178">
        <f>+'[1]3.ConGG'!DU99</f>
        <v>0</v>
      </c>
      <c r="EZ66" s="178">
        <f>+'[1]3.ConGG'!DV99</f>
        <v>0</v>
      </c>
      <c r="FA66" s="178">
        <f>+'[1]3.ConGG'!DW99</f>
        <v>0</v>
      </c>
      <c r="FB66" s="178">
        <f>+'[1]3.ConGG'!DX99</f>
        <v>0</v>
      </c>
      <c r="FC66" s="178">
        <f>+'[1]3.ConGG'!DY99</f>
        <v>0</v>
      </c>
      <c r="FD66" s="178">
        <f>+'[1]3.ConGG'!DZ99</f>
        <v>0</v>
      </c>
      <c r="FE66" s="178">
        <f>+'[1]3.ConGG'!EA99</f>
        <v>0</v>
      </c>
      <c r="FF66" s="178">
        <f>+'[1]3.ConGG'!EB99</f>
        <v>0</v>
      </c>
      <c r="FG66" s="178">
        <f>+'[1]3.ConGG'!EC99</f>
        <v>0</v>
      </c>
      <c r="FH66" s="178">
        <f>+'[1]3.ConGG'!ED99</f>
        <v>0</v>
      </c>
      <c r="FI66" s="178">
        <f>+'[1]3.ConGG'!EE99</f>
        <v>0</v>
      </c>
      <c r="FJ66" s="178">
        <f>+'[1]3.ConGG'!EF99</f>
        <v>0</v>
      </c>
      <c r="FK66" s="178">
        <f>+'[1]3.ConGG'!EG99</f>
        <v>0</v>
      </c>
      <c r="FL66" s="178">
        <f>+'[1]3.ConGG'!EH99</f>
        <v>0</v>
      </c>
      <c r="FM66" s="178">
        <f>+'[1]3.ConGG'!EI99</f>
        <v>0</v>
      </c>
      <c r="FN66" s="178">
        <f>+'[1]3.ConGG'!EJ99</f>
        <v>0</v>
      </c>
      <c r="FO66" s="178">
        <f>+'[1]3.ConGG'!EK99</f>
        <v>0</v>
      </c>
      <c r="FP66" s="178">
        <f>+'[1]3.ConGG'!EL99</f>
        <v>0</v>
      </c>
      <c r="FQ66" s="178">
        <f>+'[1]3.ConGG'!EM99</f>
        <v>0</v>
      </c>
      <c r="FR66" s="178">
        <f>+'[1]3.ConGG'!EN99</f>
        <v>0</v>
      </c>
      <c r="FS66" s="178">
        <f>+'[1]3.ConGG'!EO99</f>
        <v>0</v>
      </c>
      <c r="FT66" s="178">
        <f>+'[1]3.ConGG'!EP99</f>
        <v>0</v>
      </c>
      <c r="FU66" s="178">
        <f>+'[1]3.ConGG'!EQ99</f>
        <v>0</v>
      </c>
      <c r="FV66" s="178">
        <f>+'[1]3.ConGG'!ER99</f>
        <v>0</v>
      </c>
      <c r="FW66" s="178">
        <f>+'[1]3.ConGG'!ES99</f>
        <v>0</v>
      </c>
      <c r="FX66" s="178">
        <f>+'[1]3.ConGG'!ET99</f>
        <v>0</v>
      </c>
      <c r="FY66" s="178">
        <f>+'[1]3.ConGG'!EU99</f>
        <v>0</v>
      </c>
      <c r="FZ66" s="178">
        <f>+'[1]3.ConGG'!EV99</f>
        <v>0</v>
      </c>
      <c r="GA66" s="178">
        <f>+'[1]3.ConGG'!EW99</f>
        <v>0</v>
      </c>
      <c r="GB66" s="178">
        <f>+'[1]3.ConGG'!EX99</f>
        <v>0</v>
      </c>
      <c r="GC66" s="178">
        <f>+'[1]3.ConGG'!EY99</f>
        <v>0</v>
      </c>
      <c r="GD66" s="178">
        <f>+'[1]3.ConGG'!EZ99</f>
        <v>0</v>
      </c>
      <c r="GE66" s="178">
        <f>+'[1]3.ConGG'!FA99</f>
        <v>0</v>
      </c>
      <c r="GF66" s="178">
        <f>+'[1]3.ConGG'!FB99</f>
        <v>0</v>
      </c>
      <c r="GG66" s="178">
        <f>+'[1]3.ConGG'!FC99</f>
        <v>0</v>
      </c>
      <c r="GH66" s="178">
        <f>+'[1]3.ConGG'!FD99</f>
        <v>0</v>
      </c>
      <c r="GI66" s="178">
        <f>+'[1]3.ConGG'!FE99</f>
        <v>0</v>
      </c>
    </row>
    <row r="67" spans="2:191">
      <c r="B67" s="176"/>
      <c r="C67" s="194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177"/>
      <c r="DH67" s="177"/>
      <c r="DI67" s="177"/>
      <c r="DJ67" s="177"/>
      <c r="DK67" s="177"/>
      <c r="DL67" s="177"/>
      <c r="DM67" s="177"/>
      <c r="DN67" s="177"/>
      <c r="DO67" s="177"/>
      <c r="DP67" s="177"/>
      <c r="DQ67" s="177"/>
      <c r="DR67" s="177"/>
      <c r="DS67" s="177"/>
      <c r="DT67" s="177"/>
      <c r="DU67" s="177"/>
      <c r="DV67" s="177"/>
      <c r="DW67" s="177"/>
      <c r="DX67" s="177"/>
      <c r="DY67" s="177"/>
      <c r="DZ67" s="177"/>
      <c r="EA67" s="177"/>
      <c r="EB67" s="177"/>
      <c r="EC67" s="177"/>
      <c r="ED67" s="177"/>
      <c r="EE67" s="177"/>
      <c r="EF67" s="177"/>
      <c r="EG67" s="177"/>
      <c r="EH67" s="177"/>
      <c r="EI67" s="177"/>
      <c r="EJ67" s="177"/>
      <c r="EK67" s="177"/>
      <c r="EL67" s="177"/>
      <c r="EM67" s="177"/>
      <c r="EN67" s="177"/>
      <c r="EO67" s="177"/>
      <c r="EP67" s="177"/>
      <c r="EQ67" s="177"/>
      <c r="ER67" s="177"/>
      <c r="ES67" s="177"/>
      <c r="ET67" s="177"/>
      <c r="EU67" s="177"/>
      <c r="EV67" s="177"/>
      <c r="EW67" s="177"/>
      <c r="EX67" s="177"/>
      <c r="EY67" s="177"/>
      <c r="EZ67" s="177"/>
      <c r="FA67" s="177"/>
      <c r="FB67" s="177"/>
      <c r="FC67" s="177"/>
      <c r="FD67" s="177"/>
      <c r="FE67" s="177"/>
      <c r="FF67" s="177"/>
      <c r="FG67" s="177"/>
      <c r="FH67" s="177"/>
      <c r="FI67" s="177"/>
      <c r="FJ67" s="177"/>
      <c r="FK67" s="177"/>
      <c r="FL67" s="177"/>
      <c r="FM67" s="177"/>
      <c r="FN67" s="177"/>
      <c r="FO67" s="177"/>
      <c r="FP67" s="177"/>
      <c r="FQ67" s="177"/>
      <c r="FR67" s="177"/>
      <c r="FS67" s="177"/>
      <c r="FT67" s="177"/>
      <c r="FU67" s="177"/>
      <c r="FV67" s="177"/>
      <c r="FW67" s="177"/>
      <c r="FX67" s="177"/>
      <c r="FY67" s="177"/>
      <c r="FZ67" s="177"/>
      <c r="GA67" s="177"/>
      <c r="GB67" s="177"/>
      <c r="GC67" s="177"/>
      <c r="GD67" s="177"/>
      <c r="GE67" s="177"/>
      <c r="GF67" s="177"/>
      <c r="GG67" s="177"/>
      <c r="GH67" s="177"/>
      <c r="GI67" s="177"/>
    </row>
    <row r="68" spans="2:191" hidden="1">
      <c r="B68" s="193"/>
      <c r="C68" s="180"/>
      <c r="D68" s="178"/>
      <c r="E68" s="178"/>
      <c r="F68" s="178"/>
      <c r="G68" s="178"/>
      <c r="H68" s="178"/>
      <c r="I68" s="178"/>
      <c r="J68" s="178"/>
      <c r="K68" s="178"/>
      <c r="L68" s="178"/>
      <c r="M68" s="178">
        <f t="shared" si="282"/>
        <v>0</v>
      </c>
      <c r="N68" s="178">
        <f>+SUMIF($BH$5:$AAB$5,$N$7,$BH68:$AAB68)</f>
        <v>0</v>
      </c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>
        <f>+SUM(FN68:FP68)</f>
        <v>0</v>
      </c>
      <c r="BA68" s="178">
        <f t="shared" si="70"/>
        <v>0</v>
      </c>
      <c r="BB68" s="178">
        <f t="shared" si="71"/>
        <v>0</v>
      </c>
      <c r="BC68" s="178">
        <f>+SUM(FX68:FZ68)</f>
        <v>0</v>
      </c>
      <c r="BD68" s="178">
        <f>+SUM(GA68:GC68)</f>
        <v>0</v>
      </c>
      <c r="BE68" s="178">
        <f>+SUM(GD68:GF68)</f>
        <v>0</v>
      </c>
      <c r="BF68" s="178">
        <f>+SUM(GG68:GI68)</f>
        <v>0</v>
      </c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78"/>
      <c r="DU68" s="178"/>
      <c r="DV68" s="178"/>
      <c r="DW68" s="178"/>
      <c r="DX68" s="178"/>
      <c r="DY68" s="178"/>
      <c r="DZ68" s="178"/>
      <c r="EA68" s="178"/>
      <c r="EB68" s="178"/>
      <c r="EC68" s="178"/>
      <c r="ED68" s="178"/>
      <c r="EE68" s="178"/>
      <c r="EF68" s="178"/>
      <c r="EG68" s="178"/>
      <c r="EH68" s="178"/>
      <c r="EI68" s="178"/>
      <c r="EJ68" s="178"/>
      <c r="EK68" s="178"/>
      <c r="EL68" s="178"/>
      <c r="EM68" s="178"/>
      <c r="EN68" s="178"/>
      <c r="EO68" s="178"/>
      <c r="EP68" s="178"/>
      <c r="EQ68" s="178"/>
      <c r="ER68" s="178"/>
      <c r="ES68" s="178"/>
      <c r="ET68" s="178"/>
      <c r="EU68" s="178"/>
      <c r="EV68" s="178"/>
      <c r="EW68" s="178"/>
      <c r="EX68" s="178"/>
      <c r="EY68" s="178"/>
      <c r="EZ68" s="178"/>
      <c r="FA68" s="178"/>
      <c r="FB68" s="178"/>
      <c r="FC68" s="178"/>
      <c r="FD68" s="178"/>
      <c r="FE68" s="178"/>
      <c r="FF68" s="178"/>
      <c r="FG68" s="178"/>
      <c r="FH68" s="178"/>
      <c r="FI68" s="178"/>
      <c r="FJ68" s="178"/>
      <c r="FK68" s="178"/>
      <c r="FL68" s="178"/>
      <c r="FM68" s="178"/>
      <c r="FN68" s="178"/>
      <c r="FO68" s="178"/>
      <c r="FP68" s="178"/>
      <c r="FQ68" s="178"/>
      <c r="FR68" s="178"/>
      <c r="FS68" s="178"/>
      <c r="FT68" s="178"/>
      <c r="FU68" s="178"/>
      <c r="FV68" s="178"/>
      <c r="FW68" s="178"/>
      <c r="FX68" s="178"/>
      <c r="FY68" s="178"/>
      <c r="FZ68" s="178"/>
      <c r="GA68" s="178"/>
      <c r="GB68" s="178"/>
      <c r="GC68" s="178"/>
      <c r="GD68" s="178"/>
      <c r="GE68" s="178"/>
      <c r="GF68" s="178"/>
      <c r="GG68" s="178"/>
      <c r="GH68" s="178"/>
      <c r="GI68" s="178"/>
    </row>
    <row r="69" spans="2:191" hidden="1"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>
        <f t="shared" si="282"/>
        <v>0</v>
      </c>
      <c r="N69" s="177">
        <f>+SUMIF($BH$5:$AAB$5,$N$7,$BH69:$AAB69)</f>
        <v>0</v>
      </c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>
        <f>+SUM(FN69:FP69)</f>
        <v>0</v>
      </c>
      <c r="BA69" s="177">
        <f t="shared" si="70"/>
        <v>0</v>
      </c>
      <c r="BB69" s="177">
        <f t="shared" si="71"/>
        <v>0</v>
      </c>
      <c r="BC69" s="177">
        <f>+SUM(FX69:FZ69)</f>
        <v>0</v>
      </c>
      <c r="BD69" s="177">
        <f>+SUM(GA69:GC69)</f>
        <v>0</v>
      </c>
      <c r="BE69" s="177">
        <f>+SUM(GD69:GF69)</f>
        <v>0</v>
      </c>
      <c r="BF69" s="177">
        <f>+SUM(GG69:GI69)</f>
        <v>0</v>
      </c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177"/>
      <c r="EC69" s="177"/>
      <c r="ED69" s="177"/>
      <c r="EE69" s="177"/>
      <c r="EF69" s="177"/>
      <c r="EG69" s="177"/>
      <c r="EH69" s="177"/>
      <c r="EI69" s="177"/>
      <c r="EJ69" s="177"/>
      <c r="EK69" s="177"/>
      <c r="EL69" s="177"/>
      <c r="EM69" s="177"/>
      <c r="EN69" s="177"/>
      <c r="EO69" s="177"/>
      <c r="EP69" s="177"/>
      <c r="EQ69" s="177"/>
      <c r="ER69" s="177"/>
      <c r="ES69" s="177"/>
      <c r="ET69" s="177"/>
      <c r="EU69" s="177"/>
      <c r="EV69" s="177"/>
      <c r="EW69" s="177"/>
      <c r="EX69" s="177"/>
      <c r="EY69" s="177"/>
      <c r="EZ69" s="177"/>
      <c r="FA69" s="177"/>
      <c r="FB69" s="177"/>
      <c r="FC69" s="177"/>
      <c r="FD69" s="177"/>
      <c r="FE69" s="177"/>
      <c r="FF69" s="177"/>
      <c r="FG69" s="177"/>
      <c r="FH69" s="177"/>
      <c r="FI69" s="177"/>
      <c r="FJ69" s="177"/>
      <c r="FK69" s="177"/>
      <c r="FL69" s="177"/>
      <c r="FM69" s="177"/>
      <c r="FN69" s="177"/>
      <c r="FO69" s="177"/>
      <c r="FP69" s="177"/>
      <c r="FQ69" s="177"/>
      <c r="FR69" s="177"/>
      <c r="FS69" s="177"/>
      <c r="FT69" s="177"/>
      <c r="FU69" s="177"/>
      <c r="FV69" s="177"/>
      <c r="FW69" s="177"/>
      <c r="FX69" s="177"/>
      <c r="FY69" s="177"/>
      <c r="FZ69" s="177"/>
      <c r="GA69" s="177"/>
      <c r="GB69" s="177"/>
      <c r="GC69" s="177"/>
      <c r="GD69" s="177"/>
      <c r="GE69" s="177"/>
      <c r="GF69" s="177"/>
      <c r="GG69" s="177"/>
      <c r="GH69" s="177"/>
      <c r="GI69" s="177"/>
    </row>
    <row r="70" spans="2:191" s="39" customFormat="1" ht="30">
      <c r="B70" s="197" t="s">
        <v>150</v>
      </c>
      <c r="C70" s="198" t="s">
        <v>207</v>
      </c>
      <c r="D70" s="199">
        <f t="shared" ref="D70:G70" si="702">D8-D36</f>
        <v>0</v>
      </c>
      <c r="E70" s="199">
        <f t="shared" si="702"/>
        <v>0</v>
      </c>
      <c r="F70" s="199">
        <f t="shared" si="702"/>
        <v>0</v>
      </c>
      <c r="G70" s="199">
        <f t="shared" si="702"/>
        <v>0</v>
      </c>
      <c r="H70" s="199">
        <f t="shared" ref="H70:AG70" si="703">H8-H36</f>
        <v>0</v>
      </c>
      <c r="I70" s="199">
        <f t="shared" si="703"/>
        <v>0</v>
      </c>
      <c r="J70" s="199">
        <f t="shared" si="703"/>
        <v>0</v>
      </c>
      <c r="K70" s="199">
        <f t="shared" si="703"/>
        <v>0</v>
      </c>
      <c r="L70" s="199">
        <f t="shared" si="703"/>
        <v>0</v>
      </c>
      <c r="M70" s="199">
        <f t="shared" si="282"/>
        <v>0</v>
      </c>
      <c r="N70" s="199">
        <f>+SUMIF($BH$5:$AAB$5,$N$7,$BH70:$AAB70)</f>
        <v>0</v>
      </c>
      <c r="O70" s="199">
        <f t="shared" si="703"/>
        <v>0</v>
      </c>
      <c r="P70" s="199">
        <f t="shared" si="703"/>
        <v>0</v>
      </c>
      <c r="Q70" s="199">
        <f t="shared" si="703"/>
        <v>0</v>
      </c>
      <c r="R70" s="199">
        <f t="shared" si="703"/>
        <v>0</v>
      </c>
      <c r="S70" s="199">
        <f t="shared" si="703"/>
        <v>0</v>
      </c>
      <c r="T70" s="199">
        <f t="shared" si="703"/>
        <v>0</v>
      </c>
      <c r="U70" s="199">
        <f t="shared" si="703"/>
        <v>0</v>
      </c>
      <c r="V70" s="199">
        <f t="shared" si="703"/>
        <v>0</v>
      </c>
      <c r="W70" s="199">
        <f t="shared" si="703"/>
        <v>0</v>
      </c>
      <c r="X70" s="199">
        <f t="shared" si="703"/>
        <v>0</v>
      </c>
      <c r="Y70" s="199">
        <f t="shared" si="703"/>
        <v>0</v>
      </c>
      <c r="Z70" s="199">
        <f t="shared" si="703"/>
        <v>0</v>
      </c>
      <c r="AA70" s="199">
        <f t="shared" si="703"/>
        <v>0</v>
      </c>
      <c r="AB70" s="199">
        <f t="shared" si="703"/>
        <v>0</v>
      </c>
      <c r="AC70" s="199">
        <f t="shared" si="703"/>
        <v>0</v>
      </c>
      <c r="AD70" s="199">
        <f t="shared" si="703"/>
        <v>0</v>
      </c>
      <c r="AE70" s="199">
        <f t="shared" si="703"/>
        <v>0</v>
      </c>
      <c r="AF70" s="199">
        <f t="shared" si="703"/>
        <v>0</v>
      </c>
      <c r="AG70" s="199">
        <f t="shared" si="703"/>
        <v>0</v>
      </c>
      <c r="AH70" s="199">
        <f t="shared" ref="AH70:AT70" si="704">AH8-AH36</f>
        <v>0</v>
      </c>
      <c r="AI70" s="199">
        <f t="shared" si="704"/>
        <v>0</v>
      </c>
      <c r="AJ70" s="199">
        <f t="shared" si="704"/>
        <v>0</v>
      </c>
      <c r="AK70" s="199">
        <f t="shared" si="704"/>
        <v>0</v>
      </c>
      <c r="AL70" s="199">
        <f t="shared" si="704"/>
        <v>0</v>
      </c>
      <c r="AM70" s="199">
        <f t="shared" si="704"/>
        <v>0</v>
      </c>
      <c r="AN70" s="199">
        <f t="shared" si="704"/>
        <v>0</v>
      </c>
      <c r="AO70" s="199">
        <f t="shared" si="704"/>
        <v>0</v>
      </c>
      <c r="AP70" s="199">
        <f t="shared" si="704"/>
        <v>0</v>
      </c>
      <c r="AQ70" s="199">
        <f t="shared" si="704"/>
        <v>0</v>
      </c>
      <c r="AR70" s="199">
        <f t="shared" si="704"/>
        <v>0</v>
      </c>
      <c r="AS70" s="199">
        <f t="shared" si="704"/>
        <v>0</v>
      </c>
      <c r="AT70" s="199">
        <f t="shared" si="704"/>
        <v>0</v>
      </c>
      <c r="AU70" s="199">
        <f>+SUM(EY70:FA70)</f>
        <v>0</v>
      </c>
      <c r="AV70" s="199">
        <f>+SUM(FB70:FD70)</f>
        <v>0</v>
      </c>
      <c r="AW70" s="199">
        <f>+SUM(FE70:FG70)</f>
        <v>0</v>
      </c>
      <c r="AX70" s="199">
        <f>+SUM(FH70:FJ70)</f>
        <v>0</v>
      </c>
      <c r="AY70" s="199">
        <f>+SUM(FK70:FM70)</f>
        <v>0</v>
      </c>
      <c r="AZ70" s="199">
        <f>+SUM(FN70:FP70)</f>
        <v>0</v>
      </c>
      <c r="BA70" s="199">
        <f t="shared" si="70"/>
        <v>0</v>
      </c>
      <c r="BB70" s="199">
        <f t="shared" si="71"/>
        <v>0</v>
      </c>
      <c r="BC70" s="199">
        <f>+SUM(FX70:FZ70)</f>
        <v>0</v>
      </c>
      <c r="BD70" s="199">
        <f>+SUM(GA70:GC70)</f>
        <v>0</v>
      </c>
      <c r="BE70" s="199">
        <f>+SUM(GD70:GF70)</f>
        <v>0</v>
      </c>
      <c r="BF70" s="199">
        <f>+SUM(GG70:GI70)</f>
        <v>0</v>
      </c>
      <c r="BG70" s="199">
        <f t="shared" ref="BG70" si="705">BG8-BG36</f>
        <v>0</v>
      </c>
      <c r="BH70" s="199">
        <f t="shared" ref="BH70:DB70" si="706">BH8-BH36</f>
        <v>0</v>
      </c>
      <c r="BI70" s="199">
        <f t="shared" si="706"/>
        <v>0</v>
      </c>
      <c r="BJ70" s="199">
        <f t="shared" si="706"/>
        <v>0</v>
      </c>
      <c r="BK70" s="199">
        <f t="shared" si="706"/>
        <v>0</v>
      </c>
      <c r="BL70" s="199">
        <f t="shared" si="706"/>
        <v>0</v>
      </c>
      <c r="BM70" s="199">
        <f t="shared" si="706"/>
        <v>0</v>
      </c>
      <c r="BN70" s="199">
        <f t="shared" si="706"/>
        <v>0</v>
      </c>
      <c r="BO70" s="199">
        <f t="shared" si="706"/>
        <v>0</v>
      </c>
      <c r="BP70" s="199">
        <f t="shared" si="706"/>
        <v>0</v>
      </c>
      <c r="BQ70" s="199">
        <f t="shared" si="706"/>
        <v>0</v>
      </c>
      <c r="BR70" s="199">
        <f t="shared" si="706"/>
        <v>0</v>
      </c>
      <c r="BS70" s="199">
        <f t="shared" si="706"/>
        <v>0</v>
      </c>
      <c r="BT70" s="199">
        <f t="shared" si="706"/>
        <v>0</v>
      </c>
      <c r="BU70" s="199">
        <f t="shared" si="706"/>
        <v>0</v>
      </c>
      <c r="BV70" s="199">
        <f t="shared" si="706"/>
        <v>0</v>
      </c>
      <c r="BW70" s="199">
        <f t="shared" si="706"/>
        <v>0</v>
      </c>
      <c r="BX70" s="199">
        <f t="shared" si="706"/>
        <v>0</v>
      </c>
      <c r="BY70" s="199">
        <f t="shared" si="706"/>
        <v>0</v>
      </c>
      <c r="BZ70" s="199">
        <f t="shared" si="706"/>
        <v>0</v>
      </c>
      <c r="CA70" s="199">
        <f t="shared" si="706"/>
        <v>0</v>
      </c>
      <c r="CB70" s="199">
        <f t="shared" si="706"/>
        <v>0</v>
      </c>
      <c r="CC70" s="199">
        <f t="shared" si="706"/>
        <v>0</v>
      </c>
      <c r="CD70" s="199">
        <f t="shared" si="706"/>
        <v>0</v>
      </c>
      <c r="CE70" s="199">
        <f t="shared" si="706"/>
        <v>0</v>
      </c>
      <c r="CF70" s="199">
        <f t="shared" si="706"/>
        <v>0</v>
      </c>
      <c r="CG70" s="199">
        <f t="shared" si="706"/>
        <v>0</v>
      </c>
      <c r="CH70" s="199">
        <f t="shared" si="706"/>
        <v>0</v>
      </c>
      <c r="CI70" s="199">
        <f t="shared" si="706"/>
        <v>0</v>
      </c>
      <c r="CJ70" s="199">
        <f t="shared" si="706"/>
        <v>0</v>
      </c>
      <c r="CK70" s="199">
        <f t="shared" si="706"/>
        <v>0</v>
      </c>
      <c r="CL70" s="199">
        <f t="shared" si="706"/>
        <v>0</v>
      </c>
      <c r="CM70" s="199">
        <f t="shared" si="706"/>
        <v>0</v>
      </c>
      <c r="CN70" s="199">
        <f t="shared" si="706"/>
        <v>0</v>
      </c>
      <c r="CO70" s="199">
        <f t="shared" si="706"/>
        <v>0</v>
      </c>
      <c r="CP70" s="199">
        <f t="shared" si="706"/>
        <v>0</v>
      </c>
      <c r="CQ70" s="199">
        <f t="shared" si="706"/>
        <v>0</v>
      </c>
      <c r="CR70" s="199">
        <f t="shared" si="706"/>
        <v>0</v>
      </c>
      <c r="CS70" s="199">
        <f t="shared" si="706"/>
        <v>0</v>
      </c>
      <c r="CT70" s="199">
        <f t="shared" si="706"/>
        <v>0</v>
      </c>
      <c r="CU70" s="199">
        <f t="shared" si="706"/>
        <v>0</v>
      </c>
      <c r="CV70" s="199">
        <f t="shared" si="706"/>
        <v>0</v>
      </c>
      <c r="CW70" s="199">
        <f t="shared" si="706"/>
        <v>0</v>
      </c>
      <c r="CX70" s="199">
        <f t="shared" si="706"/>
        <v>0</v>
      </c>
      <c r="CY70" s="199">
        <f t="shared" si="706"/>
        <v>0</v>
      </c>
      <c r="CZ70" s="199">
        <f t="shared" si="706"/>
        <v>0</v>
      </c>
      <c r="DA70" s="199">
        <f t="shared" si="706"/>
        <v>0</v>
      </c>
      <c r="DB70" s="199">
        <f t="shared" si="706"/>
        <v>0</v>
      </c>
      <c r="DC70" s="199">
        <f t="shared" ref="DC70:DY70" si="707">DC8-DC36</f>
        <v>0</v>
      </c>
      <c r="DD70" s="199">
        <f t="shared" si="707"/>
        <v>0</v>
      </c>
      <c r="DE70" s="199">
        <f t="shared" si="707"/>
        <v>0</v>
      </c>
      <c r="DF70" s="199">
        <f t="shared" si="707"/>
        <v>0</v>
      </c>
      <c r="DG70" s="199">
        <f t="shared" si="707"/>
        <v>0</v>
      </c>
      <c r="DH70" s="199">
        <f t="shared" si="707"/>
        <v>0</v>
      </c>
      <c r="DI70" s="199">
        <f t="shared" si="707"/>
        <v>0</v>
      </c>
      <c r="DJ70" s="199">
        <f t="shared" si="707"/>
        <v>0</v>
      </c>
      <c r="DK70" s="199">
        <f t="shared" si="707"/>
        <v>0</v>
      </c>
      <c r="DL70" s="199">
        <f t="shared" si="707"/>
        <v>0</v>
      </c>
      <c r="DM70" s="199">
        <f t="shared" si="707"/>
        <v>0</v>
      </c>
      <c r="DN70" s="199">
        <f t="shared" si="707"/>
        <v>0</v>
      </c>
      <c r="DO70" s="199">
        <f t="shared" si="707"/>
        <v>0</v>
      </c>
      <c r="DP70" s="199">
        <f t="shared" si="707"/>
        <v>0</v>
      </c>
      <c r="DQ70" s="199">
        <f t="shared" si="707"/>
        <v>0</v>
      </c>
      <c r="DR70" s="199">
        <f t="shared" si="707"/>
        <v>0</v>
      </c>
      <c r="DS70" s="199">
        <f t="shared" si="707"/>
        <v>0</v>
      </c>
      <c r="DT70" s="199">
        <f t="shared" si="707"/>
        <v>0</v>
      </c>
      <c r="DU70" s="199">
        <f t="shared" si="707"/>
        <v>0</v>
      </c>
      <c r="DV70" s="199">
        <f t="shared" si="707"/>
        <v>0</v>
      </c>
      <c r="DW70" s="199">
        <f t="shared" si="707"/>
        <v>0</v>
      </c>
      <c r="DX70" s="199">
        <f t="shared" si="707"/>
        <v>0</v>
      </c>
      <c r="DY70" s="199">
        <f t="shared" si="707"/>
        <v>0</v>
      </c>
      <c r="DZ70" s="199">
        <f t="shared" ref="DZ70:EW70" si="708">DZ8-DZ36</f>
        <v>0</v>
      </c>
      <c r="EA70" s="199">
        <f t="shared" si="708"/>
        <v>0</v>
      </c>
      <c r="EB70" s="199">
        <f t="shared" si="708"/>
        <v>0</v>
      </c>
      <c r="EC70" s="199">
        <f t="shared" si="708"/>
        <v>0</v>
      </c>
      <c r="ED70" s="199">
        <f t="shared" si="708"/>
        <v>0</v>
      </c>
      <c r="EE70" s="199">
        <f t="shared" si="708"/>
        <v>0</v>
      </c>
      <c r="EF70" s="199">
        <f t="shared" si="708"/>
        <v>0</v>
      </c>
      <c r="EG70" s="199">
        <f t="shared" si="708"/>
        <v>0</v>
      </c>
      <c r="EH70" s="199">
        <f t="shared" si="708"/>
        <v>0</v>
      </c>
      <c r="EI70" s="199">
        <f t="shared" si="708"/>
        <v>0</v>
      </c>
      <c r="EJ70" s="199">
        <f t="shared" si="708"/>
        <v>0</v>
      </c>
      <c r="EK70" s="199">
        <f t="shared" si="708"/>
        <v>0</v>
      </c>
      <c r="EL70" s="199">
        <f t="shared" si="708"/>
        <v>0</v>
      </c>
      <c r="EM70" s="199">
        <f t="shared" si="708"/>
        <v>0</v>
      </c>
      <c r="EN70" s="199">
        <f t="shared" si="708"/>
        <v>0</v>
      </c>
      <c r="EO70" s="199">
        <f t="shared" si="708"/>
        <v>0</v>
      </c>
      <c r="EP70" s="199">
        <f t="shared" si="708"/>
        <v>0</v>
      </c>
      <c r="EQ70" s="199">
        <f t="shared" si="708"/>
        <v>0</v>
      </c>
      <c r="ER70" s="199">
        <f t="shared" si="708"/>
        <v>0</v>
      </c>
      <c r="ES70" s="199">
        <f t="shared" si="708"/>
        <v>0</v>
      </c>
      <c r="ET70" s="199">
        <f t="shared" si="708"/>
        <v>0</v>
      </c>
      <c r="EU70" s="199">
        <f t="shared" si="708"/>
        <v>0</v>
      </c>
      <c r="EV70" s="199">
        <f t="shared" si="708"/>
        <v>0</v>
      </c>
      <c r="EW70" s="199">
        <f t="shared" si="708"/>
        <v>0</v>
      </c>
      <c r="EX70" s="199">
        <f t="shared" ref="EX70:FJ70" si="709">EX8-EX36</f>
        <v>0</v>
      </c>
      <c r="EY70" s="199">
        <f t="shared" si="709"/>
        <v>0</v>
      </c>
      <c r="EZ70" s="199">
        <f t="shared" si="709"/>
        <v>0</v>
      </c>
      <c r="FA70" s="199">
        <f t="shared" si="709"/>
        <v>0</v>
      </c>
      <c r="FB70" s="199">
        <f t="shared" si="709"/>
        <v>0</v>
      </c>
      <c r="FC70" s="199">
        <f t="shared" si="709"/>
        <v>0</v>
      </c>
      <c r="FD70" s="199">
        <f t="shared" si="709"/>
        <v>0</v>
      </c>
      <c r="FE70" s="199">
        <f t="shared" si="709"/>
        <v>0</v>
      </c>
      <c r="FF70" s="199">
        <f t="shared" si="709"/>
        <v>0</v>
      </c>
      <c r="FG70" s="199">
        <f t="shared" si="709"/>
        <v>0</v>
      </c>
      <c r="FH70" s="199">
        <f t="shared" si="709"/>
        <v>0</v>
      </c>
      <c r="FI70" s="199">
        <f t="shared" si="709"/>
        <v>0</v>
      </c>
      <c r="FJ70" s="199">
        <f t="shared" si="709"/>
        <v>0</v>
      </c>
      <c r="FK70" s="199">
        <f t="shared" ref="FK70:FM70" si="710">FK8-FK36</f>
        <v>0</v>
      </c>
      <c r="FL70" s="199">
        <f t="shared" si="710"/>
        <v>0</v>
      </c>
      <c r="FM70" s="199">
        <f t="shared" si="710"/>
        <v>0</v>
      </c>
      <c r="FN70" s="199">
        <f t="shared" ref="FN70:FO70" si="711">FN8-FN36</f>
        <v>0</v>
      </c>
      <c r="FO70" s="199">
        <f t="shared" si="711"/>
        <v>0</v>
      </c>
      <c r="FP70" s="199">
        <f t="shared" ref="FP70" si="712">FP8-FP36</f>
        <v>0</v>
      </c>
      <c r="FQ70" s="199">
        <f t="shared" ref="FQ70" si="713">FQ8-FQ36</f>
        <v>0</v>
      </c>
      <c r="FR70" s="199">
        <f t="shared" ref="FR70" si="714">FR8-FR36</f>
        <v>0</v>
      </c>
      <c r="FS70" s="199">
        <f t="shared" ref="FS70" si="715">FS8-FS36</f>
        <v>0</v>
      </c>
      <c r="FT70" s="199">
        <f t="shared" ref="FT70" si="716">FT8-FT36</f>
        <v>0</v>
      </c>
      <c r="FU70" s="199">
        <f t="shared" ref="FU70" si="717">FU8-FU36</f>
        <v>0</v>
      </c>
      <c r="FV70" s="199">
        <f t="shared" ref="FV70" si="718">FV8-FV36</f>
        <v>0</v>
      </c>
      <c r="FW70" s="199">
        <f t="shared" ref="FW70" si="719">FW8-FW36</f>
        <v>0</v>
      </c>
      <c r="FX70" s="199">
        <f t="shared" ref="FX70" si="720">FX8-FX36</f>
        <v>0</v>
      </c>
      <c r="FY70" s="199">
        <f t="shared" ref="FY70" si="721">FY8-FY36</f>
        <v>0</v>
      </c>
      <c r="FZ70" s="199">
        <f t="shared" ref="FZ70" si="722">FZ8-FZ36</f>
        <v>0</v>
      </c>
      <c r="GA70" s="199">
        <f t="shared" ref="GA70:GB70" si="723">GA8-GA36</f>
        <v>0</v>
      </c>
      <c r="GB70" s="199">
        <f t="shared" si="723"/>
        <v>0</v>
      </c>
      <c r="GC70" s="199">
        <f t="shared" ref="GC70" si="724">GC8-GC36</f>
        <v>0</v>
      </c>
      <c r="GD70" s="199">
        <f t="shared" ref="GD70" si="725">GD8-GD36</f>
        <v>0</v>
      </c>
      <c r="GE70" s="199">
        <f t="shared" ref="GE70" si="726">GE8-GE36</f>
        <v>0</v>
      </c>
      <c r="GF70" s="199">
        <f t="shared" ref="GF70:GG70" si="727">GF8-GF36</f>
        <v>0</v>
      </c>
      <c r="GG70" s="199">
        <f t="shared" si="727"/>
        <v>0</v>
      </c>
      <c r="GH70" s="199">
        <f t="shared" ref="GH70:GI70" si="728">GH8-GH36</f>
        <v>0</v>
      </c>
      <c r="GI70" s="199">
        <f t="shared" si="728"/>
        <v>0</v>
      </c>
    </row>
    <row r="71" spans="2:191">
      <c r="B71" s="212"/>
      <c r="C71" s="21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  <c r="BI71" s="223"/>
      <c r="BJ71" s="223"/>
      <c r="BK71" s="223"/>
      <c r="BL71" s="223"/>
      <c r="BM71" s="223"/>
      <c r="BN71" s="223"/>
      <c r="BO71" s="223"/>
      <c r="BP71" s="223"/>
      <c r="BQ71" s="223"/>
      <c r="BR71" s="223"/>
      <c r="BS71" s="223"/>
      <c r="BT71" s="223"/>
      <c r="BU71" s="223"/>
      <c r="BV71" s="223"/>
      <c r="BW71" s="223"/>
      <c r="BX71" s="223"/>
      <c r="BY71" s="223"/>
      <c r="BZ71" s="223"/>
      <c r="CA71" s="223"/>
      <c r="CB71" s="223"/>
      <c r="CC71" s="223"/>
      <c r="CD71" s="223"/>
      <c r="CE71" s="223"/>
      <c r="CF71" s="223"/>
      <c r="CG71" s="223"/>
      <c r="CH71" s="223"/>
      <c r="CI71" s="223"/>
      <c r="CJ71" s="223"/>
      <c r="CK71" s="223"/>
      <c r="CL71" s="223"/>
      <c r="CM71" s="223"/>
      <c r="CN71" s="223"/>
      <c r="CO71" s="223"/>
      <c r="CP71" s="223"/>
      <c r="CQ71" s="223"/>
      <c r="CR71" s="223"/>
      <c r="CS71" s="223"/>
      <c r="CT71" s="223"/>
      <c r="CU71" s="223"/>
      <c r="CV71" s="223"/>
      <c r="CW71" s="223"/>
      <c r="CX71" s="223"/>
      <c r="CY71" s="223"/>
      <c r="CZ71" s="223"/>
      <c r="DA71" s="223"/>
      <c r="DB71" s="223"/>
      <c r="DC71" s="223"/>
      <c r="DD71" s="223"/>
      <c r="DE71" s="223"/>
      <c r="DF71" s="223"/>
      <c r="DG71" s="223"/>
      <c r="DH71" s="223"/>
      <c r="DI71" s="223"/>
      <c r="DJ71" s="223"/>
      <c r="DK71" s="223"/>
      <c r="DL71" s="223"/>
      <c r="DM71" s="223"/>
      <c r="DN71" s="223"/>
      <c r="DO71" s="223"/>
      <c r="DP71" s="223"/>
      <c r="DQ71" s="223"/>
      <c r="DR71" s="223"/>
      <c r="DS71" s="223"/>
      <c r="DT71" s="223"/>
      <c r="DU71" s="223"/>
      <c r="DV71" s="223"/>
      <c r="DW71" s="223"/>
      <c r="DX71" s="223"/>
      <c r="DY71" s="223"/>
      <c r="DZ71" s="223"/>
      <c r="EA71" s="223"/>
      <c r="EB71" s="223"/>
      <c r="EC71" s="223"/>
      <c r="ED71" s="223"/>
      <c r="EE71" s="223"/>
      <c r="EF71" s="223"/>
      <c r="EG71" s="223"/>
      <c r="EH71" s="223"/>
      <c r="EI71" s="223"/>
      <c r="EJ71" s="223"/>
      <c r="EK71" s="223"/>
      <c r="EL71" s="223"/>
      <c r="EM71" s="223"/>
      <c r="EN71" s="223"/>
      <c r="EO71" s="223"/>
      <c r="EP71" s="223"/>
      <c r="EQ71" s="223"/>
      <c r="ER71" s="223"/>
      <c r="ES71" s="223"/>
      <c r="ET71" s="223"/>
      <c r="EU71" s="223"/>
      <c r="EV71" s="223"/>
      <c r="EW71" s="223"/>
      <c r="EX71" s="223"/>
      <c r="EY71" s="223"/>
      <c r="EZ71" s="223"/>
      <c r="FA71" s="223"/>
      <c r="FB71" s="223"/>
      <c r="FC71" s="223"/>
      <c r="FD71" s="223"/>
      <c r="FE71" s="223"/>
      <c r="FF71" s="223"/>
      <c r="FG71" s="223"/>
      <c r="FH71" s="223"/>
      <c r="FI71" s="223"/>
      <c r="FJ71" s="223"/>
      <c r="FK71" s="223"/>
      <c r="FL71" s="223"/>
      <c r="FM71" s="223"/>
      <c r="FN71" s="223"/>
      <c r="FO71" s="223"/>
      <c r="FP71" s="223"/>
      <c r="FQ71" s="223"/>
      <c r="FR71" s="223"/>
      <c r="FS71" s="223"/>
      <c r="FT71" s="223"/>
      <c r="FU71" s="223"/>
      <c r="FV71" s="223"/>
      <c r="FW71" s="223"/>
      <c r="FX71" s="223"/>
      <c r="FY71" s="223"/>
      <c r="FZ71" s="223"/>
      <c r="GA71" s="223"/>
      <c r="GB71" s="223"/>
      <c r="GC71" s="223"/>
      <c r="GD71" s="223"/>
      <c r="GE71" s="223"/>
      <c r="GF71" s="223"/>
      <c r="GG71" s="223"/>
      <c r="GH71" s="223"/>
      <c r="GI71" s="223"/>
    </row>
    <row r="72" spans="2:191">
      <c r="B72" s="98" t="s">
        <v>267</v>
      </c>
    </row>
  </sheetData>
  <mergeCells count="5">
    <mergeCell ref="B4:C4"/>
    <mergeCell ref="B3:C3"/>
    <mergeCell ref="D6:N6"/>
    <mergeCell ref="O6:BF6"/>
    <mergeCell ref="BG6:GI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GI63"/>
  <sheetViews>
    <sheetView zoomScale="80" zoomScaleNormal="80" workbookViewId="0">
      <pane xSplit="3" ySplit="7" topLeftCell="D40" activePane="bottomRight" state="frozen"/>
      <selection activeCell="O12" sqref="O12"/>
      <selection pane="topRight" activeCell="O12" sqref="O12"/>
      <selection pane="bottomLeft" activeCell="O12" sqref="O12"/>
      <selection pane="bottomRight" activeCell="B53" sqref="B53"/>
    </sheetView>
  </sheetViews>
  <sheetFormatPr baseColWidth="10" defaultRowHeight="15"/>
  <cols>
    <col min="1" max="1" width="11.42578125" style="10"/>
    <col min="2" max="2" width="13.28515625" style="5" customWidth="1"/>
    <col min="3" max="3" width="68" style="10" customWidth="1"/>
    <col min="4" max="191" width="11.140625" style="10" customWidth="1"/>
    <col min="192" max="16384" width="11.42578125" style="10"/>
  </cols>
  <sheetData>
    <row r="3" spans="2:191" ht="23.25" customHeight="1">
      <c r="B3" s="218" t="s">
        <v>116</v>
      </c>
      <c r="C3" s="218"/>
    </row>
    <row r="4" spans="2:191">
      <c r="B4" s="137" t="s">
        <v>32</v>
      </c>
      <c r="C4" s="137"/>
    </row>
    <row r="5" spans="2:191" s="164" customFormat="1">
      <c r="B5" s="165"/>
      <c r="C5" s="166"/>
      <c r="BG5" s="164">
        <f>+YEAR(BG7)</f>
        <v>2013</v>
      </c>
      <c r="BH5" s="164">
        <f t="shared" ref="BH5:DS5" si="0">+YEAR(BH7)</f>
        <v>2013</v>
      </c>
      <c r="BI5" s="164">
        <f t="shared" si="0"/>
        <v>2013</v>
      </c>
      <c r="BJ5" s="164">
        <f t="shared" si="0"/>
        <v>2013</v>
      </c>
      <c r="BK5" s="164">
        <f t="shared" si="0"/>
        <v>2013</v>
      </c>
      <c r="BL5" s="164">
        <f t="shared" si="0"/>
        <v>2013</v>
      </c>
      <c r="BM5" s="164">
        <f t="shared" si="0"/>
        <v>2013</v>
      </c>
      <c r="BN5" s="164">
        <f t="shared" si="0"/>
        <v>2013</v>
      </c>
      <c r="BO5" s="164">
        <f t="shared" si="0"/>
        <v>2013</v>
      </c>
      <c r="BP5" s="164">
        <f t="shared" si="0"/>
        <v>2013</v>
      </c>
      <c r="BQ5" s="164">
        <f t="shared" si="0"/>
        <v>2013</v>
      </c>
      <c r="BR5" s="164">
        <f t="shared" si="0"/>
        <v>2013</v>
      </c>
      <c r="BS5" s="164">
        <f t="shared" si="0"/>
        <v>2014</v>
      </c>
      <c r="BT5" s="164">
        <f t="shared" si="0"/>
        <v>2014</v>
      </c>
      <c r="BU5" s="164">
        <f t="shared" si="0"/>
        <v>2014</v>
      </c>
      <c r="BV5" s="164">
        <f t="shared" si="0"/>
        <v>2014</v>
      </c>
      <c r="BW5" s="164">
        <f t="shared" si="0"/>
        <v>2014</v>
      </c>
      <c r="BX5" s="164">
        <f t="shared" si="0"/>
        <v>2014</v>
      </c>
      <c r="BY5" s="164">
        <f t="shared" si="0"/>
        <v>2014</v>
      </c>
      <c r="BZ5" s="164">
        <f t="shared" si="0"/>
        <v>2014</v>
      </c>
      <c r="CA5" s="164">
        <f t="shared" si="0"/>
        <v>2014</v>
      </c>
      <c r="CB5" s="164">
        <f t="shared" si="0"/>
        <v>2014</v>
      </c>
      <c r="CC5" s="164">
        <f t="shared" si="0"/>
        <v>2014</v>
      </c>
      <c r="CD5" s="164">
        <f t="shared" si="0"/>
        <v>2014</v>
      </c>
      <c r="CE5" s="164">
        <f t="shared" si="0"/>
        <v>2015</v>
      </c>
      <c r="CF5" s="164">
        <f t="shared" si="0"/>
        <v>2015</v>
      </c>
      <c r="CG5" s="164">
        <f t="shared" si="0"/>
        <v>2015</v>
      </c>
      <c r="CH5" s="164">
        <f t="shared" si="0"/>
        <v>2015</v>
      </c>
      <c r="CI5" s="164">
        <f t="shared" si="0"/>
        <v>2015</v>
      </c>
      <c r="CJ5" s="164">
        <f t="shared" si="0"/>
        <v>2015</v>
      </c>
      <c r="CK5" s="164">
        <f t="shared" si="0"/>
        <v>2015</v>
      </c>
      <c r="CL5" s="164">
        <f t="shared" si="0"/>
        <v>2015</v>
      </c>
      <c r="CM5" s="164">
        <f t="shared" si="0"/>
        <v>2015</v>
      </c>
      <c r="CN5" s="164">
        <f t="shared" si="0"/>
        <v>2015</v>
      </c>
      <c r="CO5" s="164">
        <f t="shared" si="0"/>
        <v>2015</v>
      </c>
      <c r="CP5" s="164">
        <f t="shared" si="0"/>
        <v>2015</v>
      </c>
      <c r="CQ5" s="164">
        <f t="shared" si="0"/>
        <v>2016</v>
      </c>
      <c r="CR5" s="164">
        <f t="shared" si="0"/>
        <v>2016</v>
      </c>
      <c r="CS5" s="164">
        <f t="shared" si="0"/>
        <v>2016</v>
      </c>
      <c r="CT5" s="164">
        <f t="shared" si="0"/>
        <v>2016</v>
      </c>
      <c r="CU5" s="164">
        <f t="shared" si="0"/>
        <v>2016</v>
      </c>
      <c r="CV5" s="164">
        <f t="shared" si="0"/>
        <v>2016</v>
      </c>
      <c r="CW5" s="164">
        <f t="shared" si="0"/>
        <v>2016</v>
      </c>
      <c r="CX5" s="164">
        <f t="shared" si="0"/>
        <v>2016</v>
      </c>
      <c r="CY5" s="164">
        <f t="shared" si="0"/>
        <v>2016</v>
      </c>
      <c r="CZ5" s="164">
        <f t="shared" si="0"/>
        <v>2016</v>
      </c>
      <c r="DA5" s="164">
        <f t="shared" si="0"/>
        <v>2016</v>
      </c>
      <c r="DB5" s="164">
        <f t="shared" si="0"/>
        <v>2016</v>
      </c>
      <c r="DC5" s="164">
        <f t="shared" si="0"/>
        <v>2017</v>
      </c>
      <c r="DD5" s="164">
        <f t="shared" si="0"/>
        <v>2017</v>
      </c>
      <c r="DE5" s="164">
        <f t="shared" si="0"/>
        <v>2017</v>
      </c>
      <c r="DF5" s="164">
        <f t="shared" si="0"/>
        <v>2017</v>
      </c>
      <c r="DG5" s="164">
        <f t="shared" si="0"/>
        <v>2017</v>
      </c>
      <c r="DH5" s="164">
        <f t="shared" si="0"/>
        <v>2017</v>
      </c>
      <c r="DI5" s="164">
        <f t="shared" si="0"/>
        <v>2017</v>
      </c>
      <c r="DJ5" s="164">
        <f t="shared" si="0"/>
        <v>2017</v>
      </c>
      <c r="DK5" s="164">
        <f t="shared" si="0"/>
        <v>2017</v>
      </c>
      <c r="DL5" s="164">
        <f t="shared" si="0"/>
        <v>2017</v>
      </c>
      <c r="DM5" s="164">
        <f t="shared" si="0"/>
        <v>2017</v>
      </c>
      <c r="DN5" s="164">
        <f t="shared" si="0"/>
        <v>2017</v>
      </c>
      <c r="DO5" s="164">
        <f t="shared" si="0"/>
        <v>2018</v>
      </c>
      <c r="DP5" s="164">
        <f t="shared" si="0"/>
        <v>2018</v>
      </c>
      <c r="DQ5" s="164">
        <f t="shared" si="0"/>
        <v>2018</v>
      </c>
      <c r="DR5" s="164">
        <f t="shared" si="0"/>
        <v>2018</v>
      </c>
      <c r="DS5" s="164">
        <f t="shared" si="0"/>
        <v>2018</v>
      </c>
      <c r="DT5" s="164">
        <f t="shared" ref="DT5:GE5" si="1">+YEAR(DT7)</f>
        <v>2018</v>
      </c>
      <c r="DU5" s="164">
        <f t="shared" si="1"/>
        <v>2018</v>
      </c>
      <c r="DV5" s="164">
        <f t="shared" si="1"/>
        <v>2018</v>
      </c>
      <c r="DW5" s="164">
        <f t="shared" si="1"/>
        <v>2018</v>
      </c>
      <c r="DX5" s="164">
        <f t="shared" si="1"/>
        <v>2018</v>
      </c>
      <c r="DY5" s="164">
        <f t="shared" si="1"/>
        <v>2018</v>
      </c>
      <c r="DZ5" s="164">
        <f t="shared" si="1"/>
        <v>2018</v>
      </c>
      <c r="EA5" s="164">
        <f t="shared" si="1"/>
        <v>2019</v>
      </c>
      <c r="EB5" s="164">
        <f t="shared" si="1"/>
        <v>2019</v>
      </c>
      <c r="EC5" s="164">
        <f t="shared" si="1"/>
        <v>2019</v>
      </c>
      <c r="ED5" s="164">
        <f t="shared" si="1"/>
        <v>2019</v>
      </c>
      <c r="EE5" s="164">
        <f t="shared" si="1"/>
        <v>2019</v>
      </c>
      <c r="EF5" s="164">
        <f t="shared" si="1"/>
        <v>2019</v>
      </c>
      <c r="EG5" s="164">
        <f t="shared" si="1"/>
        <v>2019</v>
      </c>
      <c r="EH5" s="164">
        <f t="shared" si="1"/>
        <v>2019</v>
      </c>
      <c r="EI5" s="164">
        <f t="shared" si="1"/>
        <v>2019</v>
      </c>
      <c r="EJ5" s="164">
        <f t="shared" si="1"/>
        <v>2019</v>
      </c>
      <c r="EK5" s="164">
        <f t="shared" si="1"/>
        <v>2019</v>
      </c>
      <c r="EL5" s="164">
        <f t="shared" si="1"/>
        <v>2019</v>
      </c>
      <c r="EM5" s="164">
        <f t="shared" si="1"/>
        <v>2020</v>
      </c>
      <c r="EN5" s="164">
        <f t="shared" si="1"/>
        <v>2020</v>
      </c>
      <c r="EO5" s="164">
        <f t="shared" si="1"/>
        <v>2020</v>
      </c>
      <c r="EP5" s="164">
        <f t="shared" si="1"/>
        <v>2020</v>
      </c>
      <c r="EQ5" s="164">
        <f t="shared" si="1"/>
        <v>2020</v>
      </c>
      <c r="ER5" s="164">
        <f t="shared" si="1"/>
        <v>2020</v>
      </c>
      <c r="ES5" s="164">
        <f t="shared" si="1"/>
        <v>2020</v>
      </c>
      <c r="ET5" s="164">
        <f t="shared" si="1"/>
        <v>2020</v>
      </c>
      <c r="EU5" s="164">
        <f t="shared" si="1"/>
        <v>2020</v>
      </c>
      <c r="EV5" s="164">
        <f t="shared" si="1"/>
        <v>2020</v>
      </c>
      <c r="EW5" s="164">
        <f t="shared" si="1"/>
        <v>2020</v>
      </c>
      <c r="EX5" s="164">
        <f t="shared" si="1"/>
        <v>2020</v>
      </c>
      <c r="EY5" s="164">
        <f t="shared" si="1"/>
        <v>2021</v>
      </c>
      <c r="EZ5" s="164">
        <f t="shared" si="1"/>
        <v>2021</v>
      </c>
      <c r="FA5" s="164">
        <f t="shared" si="1"/>
        <v>2021</v>
      </c>
      <c r="FB5" s="164">
        <f t="shared" si="1"/>
        <v>2021</v>
      </c>
      <c r="FC5" s="164">
        <f t="shared" si="1"/>
        <v>2021</v>
      </c>
      <c r="FD5" s="164">
        <f t="shared" si="1"/>
        <v>2021</v>
      </c>
      <c r="FE5" s="164">
        <f t="shared" si="1"/>
        <v>2021</v>
      </c>
      <c r="FF5" s="164">
        <f t="shared" si="1"/>
        <v>2021</v>
      </c>
      <c r="FG5" s="164">
        <f t="shared" si="1"/>
        <v>2021</v>
      </c>
      <c r="FH5" s="164">
        <f t="shared" si="1"/>
        <v>2021</v>
      </c>
      <c r="FI5" s="164">
        <f t="shared" si="1"/>
        <v>2021</v>
      </c>
      <c r="FJ5" s="164">
        <f t="shared" si="1"/>
        <v>2021</v>
      </c>
      <c r="FK5" s="164">
        <f t="shared" si="1"/>
        <v>2022</v>
      </c>
      <c r="FL5" s="164">
        <f t="shared" si="1"/>
        <v>2022</v>
      </c>
      <c r="FM5" s="164">
        <f t="shared" si="1"/>
        <v>2022</v>
      </c>
      <c r="FN5" s="164">
        <f t="shared" si="1"/>
        <v>2022</v>
      </c>
      <c r="FO5" s="164">
        <f t="shared" si="1"/>
        <v>2022</v>
      </c>
      <c r="FP5" s="164">
        <f t="shared" si="1"/>
        <v>2022</v>
      </c>
      <c r="FQ5" s="164">
        <f t="shared" si="1"/>
        <v>2022</v>
      </c>
      <c r="FR5" s="164">
        <f t="shared" si="1"/>
        <v>2022</v>
      </c>
      <c r="FS5" s="164">
        <f t="shared" si="1"/>
        <v>2022</v>
      </c>
      <c r="FT5" s="164">
        <f t="shared" si="1"/>
        <v>2022</v>
      </c>
      <c r="FU5" s="164">
        <f t="shared" si="1"/>
        <v>2022</v>
      </c>
      <c r="FV5" s="164">
        <f t="shared" si="1"/>
        <v>2022</v>
      </c>
      <c r="FW5" s="164">
        <f t="shared" si="1"/>
        <v>2023</v>
      </c>
      <c r="FX5" s="164">
        <f t="shared" si="1"/>
        <v>2023</v>
      </c>
      <c r="FY5" s="164">
        <f t="shared" si="1"/>
        <v>2023</v>
      </c>
      <c r="FZ5" s="164">
        <f t="shared" si="1"/>
        <v>2023</v>
      </c>
      <c r="GA5" s="164">
        <f t="shared" si="1"/>
        <v>2023</v>
      </c>
      <c r="GB5" s="164">
        <f t="shared" si="1"/>
        <v>2023</v>
      </c>
      <c r="GC5" s="164">
        <f t="shared" si="1"/>
        <v>2023</v>
      </c>
      <c r="GD5" s="164">
        <f t="shared" si="1"/>
        <v>2023</v>
      </c>
      <c r="GE5" s="164">
        <f t="shared" si="1"/>
        <v>2023</v>
      </c>
      <c r="GF5" s="164">
        <f t="shared" ref="GF5:GG5" si="2">+YEAR(GF7)</f>
        <v>2023</v>
      </c>
      <c r="GG5" s="164">
        <f t="shared" si="2"/>
        <v>2023</v>
      </c>
      <c r="GH5" s="164">
        <f t="shared" ref="GH5:GI5" si="3">+YEAR(GH7)</f>
        <v>2023</v>
      </c>
      <c r="GI5" s="164">
        <f t="shared" si="3"/>
        <v>2024</v>
      </c>
    </row>
    <row r="6" spans="2:191" s="101" customFormat="1" ht="27" customHeight="1">
      <c r="D6" s="156" t="s">
        <v>13</v>
      </c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70" t="s">
        <v>83</v>
      </c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2"/>
      <c r="BG6" s="167" t="s">
        <v>84</v>
      </c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9"/>
    </row>
    <row r="7" spans="2:191" s="101" customFormat="1" ht="15" customHeight="1">
      <c r="B7" s="160" t="s">
        <v>31</v>
      </c>
      <c r="C7" s="160" t="s">
        <v>61</v>
      </c>
      <c r="D7" s="159">
        <v>2013</v>
      </c>
      <c r="E7" s="159">
        <f>+D7+1</f>
        <v>2014</v>
      </c>
      <c r="F7" s="159">
        <f t="shared" ref="F7:G7" si="4">+E7+1</f>
        <v>2015</v>
      </c>
      <c r="G7" s="159">
        <f t="shared" si="4"/>
        <v>2016</v>
      </c>
      <c r="H7" s="159">
        <v>2017</v>
      </c>
      <c r="I7" s="159">
        <v>2018</v>
      </c>
      <c r="J7" s="159">
        <v>2019</v>
      </c>
      <c r="K7" s="159">
        <v>2020</v>
      </c>
      <c r="L7" s="159">
        <v>2021</v>
      </c>
      <c r="M7" s="159">
        <v>2022</v>
      </c>
      <c r="N7" s="159">
        <v>2023</v>
      </c>
      <c r="O7" s="27" t="s">
        <v>157</v>
      </c>
      <c r="P7" s="27" t="s">
        <v>158</v>
      </c>
      <c r="Q7" s="27" t="s">
        <v>159</v>
      </c>
      <c r="R7" s="27" t="s">
        <v>160</v>
      </c>
      <c r="S7" s="27" t="s">
        <v>161</v>
      </c>
      <c r="T7" s="27" t="s">
        <v>162</v>
      </c>
      <c r="U7" s="27" t="s">
        <v>164</v>
      </c>
      <c r="V7" s="27" t="s">
        <v>165</v>
      </c>
      <c r="W7" s="27" t="s">
        <v>166</v>
      </c>
      <c r="X7" s="27" t="s">
        <v>167</v>
      </c>
      <c r="Y7" s="27" t="s">
        <v>163</v>
      </c>
      <c r="Z7" s="27" t="s">
        <v>168</v>
      </c>
      <c r="AA7" s="27" t="s">
        <v>169</v>
      </c>
      <c r="AB7" s="27" t="s">
        <v>170</v>
      </c>
      <c r="AC7" s="27" t="s">
        <v>171</v>
      </c>
      <c r="AD7" s="27" t="s">
        <v>172</v>
      </c>
      <c r="AE7" s="27" t="s">
        <v>62</v>
      </c>
      <c r="AF7" s="20" t="s">
        <v>63</v>
      </c>
      <c r="AG7" s="20" t="s">
        <v>64</v>
      </c>
      <c r="AH7" s="20" t="s">
        <v>65</v>
      </c>
      <c r="AI7" s="20" t="s">
        <v>66</v>
      </c>
      <c r="AJ7" s="20" t="s">
        <v>67</v>
      </c>
      <c r="AK7" s="20" t="s">
        <v>68</v>
      </c>
      <c r="AL7" s="20" t="s">
        <v>69</v>
      </c>
      <c r="AM7" s="20" t="s">
        <v>70</v>
      </c>
      <c r="AN7" s="20" t="s">
        <v>71</v>
      </c>
      <c r="AO7" s="20" t="s">
        <v>72</v>
      </c>
      <c r="AP7" s="20" t="s">
        <v>73</v>
      </c>
      <c r="AQ7" s="20" t="s">
        <v>74</v>
      </c>
      <c r="AR7" s="20" t="s">
        <v>75</v>
      </c>
      <c r="AS7" s="20" t="s">
        <v>76</v>
      </c>
      <c r="AT7" s="20" t="s">
        <v>77</v>
      </c>
      <c r="AU7" s="20" t="s">
        <v>136</v>
      </c>
      <c r="AV7" s="20" t="s">
        <v>138</v>
      </c>
      <c r="AW7" s="20" t="s">
        <v>139</v>
      </c>
      <c r="AX7" s="20" t="s">
        <v>140</v>
      </c>
      <c r="AY7" s="20" t="s">
        <v>137</v>
      </c>
      <c r="AZ7" s="20" t="s">
        <v>174</v>
      </c>
      <c r="BA7" s="20" t="s">
        <v>181</v>
      </c>
      <c r="BB7" s="20" t="s">
        <v>192</v>
      </c>
      <c r="BC7" s="20" t="s">
        <v>216</v>
      </c>
      <c r="BD7" s="20" t="s">
        <v>256</v>
      </c>
      <c r="BE7" s="20" t="s">
        <v>255</v>
      </c>
      <c r="BF7" s="20" t="s">
        <v>215</v>
      </c>
      <c r="BG7" s="22">
        <v>41275</v>
      </c>
      <c r="BH7" s="22">
        <v>41306</v>
      </c>
      <c r="BI7" s="22">
        <v>41334</v>
      </c>
      <c r="BJ7" s="22">
        <v>41365</v>
      </c>
      <c r="BK7" s="22">
        <v>41395</v>
      </c>
      <c r="BL7" s="22">
        <v>41426</v>
      </c>
      <c r="BM7" s="22">
        <v>41456</v>
      </c>
      <c r="BN7" s="22">
        <v>41487</v>
      </c>
      <c r="BO7" s="22">
        <v>41518</v>
      </c>
      <c r="BP7" s="22">
        <v>41548</v>
      </c>
      <c r="BQ7" s="22">
        <v>41579</v>
      </c>
      <c r="BR7" s="22">
        <v>41609</v>
      </c>
      <c r="BS7" s="22">
        <v>41640</v>
      </c>
      <c r="BT7" s="22">
        <v>41671</v>
      </c>
      <c r="BU7" s="22">
        <v>41699</v>
      </c>
      <c r="BV7" s="22">
        <v>41730</v>
      </c>
      <c r="BW7" s="22">
        <v>41760</v>
      </c>
      <c r="BX7" s="22">
        <v>41791</v>
      </c>
      <c r="BY7" s="22">
        <v>41821</v>
      </c>
      <c r="BZ7" s="22">
        <v>41852</v>
      </c>
      <c r="CA7" s="22">
        <v>41883</v>
      </c>
      <c r="CB7" s="22">
        <v>41913</v>
      </c>
      <c r="CC7" s="22">
        <v>41944</v>
      </c>
      <c r="CD7" s="22">
        <v>41974</v>
      </c>
      <c r="CE7" s="22">
        <v>42005</v>
      </c>
      <c r="CF7" s="22">
        <v>42036</v>
      </c>
      <c r="CG7" s="22">
        <v>42064</v>
      </c>
      <c r="CH7" s="22">
        <v>42095</v>
      </c>
      <c r="CI7" s="22">
        <v>42125</v>
      </c>
      <c r="CJ7" s="22">
        <v>42156</v>
      </c>
      <c r="CK7" s="22">
        <v>42186</v>
      </c>
      <c r="CL7" s="22">
        <v>42217</v>
      </c>
      <c r="CM7" s="22">
        <v>42248</v>
      </c>
      <c r="CN7" s="22">
        <v>42278</v>
      </c>
      <c r="CO7" s="22">
        <v>42309</v>
      </c>
      <c r="CP7" s="22">
        <v>42339</v>
      </c>
      <c r="CQ7" s="22">
        <v>42370</v>
      </c>
      <c r="CR7" s="22">
        <v>42401</v>
      </c>
      <c r="CS7" s="22">
        <v>42430</v>
      </c>
      <c r="CT7" s="22">
        <v>42461</v>
      </c>
      <c r="CU7" s="22">
        <v>42491</v>
      </c>
      <c r="CV7" s="22">
        <v>42522</v>
      </c>
      <c r="CW7" s="22">
        <v>42552</v>
      </c>
      <c r="CX7" s="22">
        <v>42583</v>
      </c>
      <c r="CY7" s="22">
        <v>42614</v>
      </c>
      <c r="CZ7" s="22">
        <v>42644</v>
      </c>
      <c r="DA7" s="22">
        <v>42675</v>
      </c>
      <c r="DB7" s="22">
        <v>42705</v>
      </c>
      <c r="DC7" s="22">
        <v>42736</v>
      </c>
      <c r="DD7" s="21">
        <v>42767</v>
      </c>
      <c r="DE7" s="21">
        <v>42795</v>
      </c>
      <c r="DF7" s="21">
        <v>42826</v>
      </c>
      <c r="DG7" s="21">
        <v>42856</v>
      </c>
      <c r="DH7" s="21">
        <v>42887</v>
      </c>
      <c r="DI7" s="21">
        <v>42917</v>
      </c>
      <c r="DJ7" s="21">
        <v>42948</v>
      </c>
      <c r="DK7" s="21">
        <v>42979</v>
      </c>
      <c r="DL7" s="21">
        <v>43009</v>
      </c>
      <c r="DM7" s="21">
        <v>43040</v>
      </c>
      <c r="DN7" s="21">
        <v>43070</v>
      </c>
      <c r="DO7" s="21">
        <v>43101</v>
      </c>
      <c r="DP7" s="21">
        <v>43132</v>
      </c>
      <c r="DQ7" s="21">
        <v>43160</v>
      </c>
      <c r="DR7" s="21">
        <v>43191</v>
      </c>
      <c r="DS7" s="21">
        <v>43221</v>
      </c>
      <c r="DT7" s="21">
        <v>43252</v>
      </c>
      <c r="DU7" s="21">
        <v>43282</v>
      </c>
      <c r="DV7" s="21">
        <v>43313</v>
      </c>
      <c r="DW7" s="21">
        <v>43344</v>
      </c>
      <c r="DX7" s="21">
        <v>43374</v>
      </c>
      <c r="DY7" s="21">
        <v>43405</v>
      </c>
      <c r="DZ7" s="21">
        <v>43435</v>
      </c>
      <c r="EA7" s="21">
        <v>43466</v>
      </c>
      <c r="EB7" s="21">
        <v>43497</v>
      </c>
      <c r="EC7" s="21">
        <v>43525</v>
      </c>
      <c r="ED7" s="21">
        <v>43556</v>
      </c>
      <c r="EE7" s="21">
        <v>43586</v>
      </c>
      <c r="EF7" s="21">
        <v>43617</v>
      </c>
      <c r="EG7" s="21">
        <v>43647</v>
      </c>
      <c r="EH7" s="21">
        <v>43678</v>
      </c>
      <c r="EI7" s="21">
        <v>43709</v>
      </c>
      <c r="EJ7" s="21">
        <v>43739</v>
      </c>
      <c r="EK7" s="21">
        <v>43770</v>
      </c>
      <c r="EL7" s="21">
        <v>43800</v>
      </c>
      <c r="EM7" s="21">
        <v>43831</v>
      </c>
      <c r="EN7" s="21">
        <v>43862</v>
      </c>
      <c r="EO7" s="21">
        <v>43891</v>
      </c>
      <c r="EP7" s="21">
        <v>43922</v>
      </c>
      <c r="EQ7" s="21">
        <v>43952</v>
      </c>
      <c r="ER7" s="21">
        <v>43983</v>
      </c>
      <c r="ES7" s="21">
        <v>44013</v>
      </c>
      <c r="ET7" s="21">
        <v>44044</v>
      </c>
      <c r="EU7" s="21">
        <v>44075</v>
      </c>
      <c r="EV7" s="21">
        <v>44105</v>
      </c>
      <c r="EW7" s="21">
        <v>44136</v>
      </c>
      <c r="EX7" s="21">
        <v>44166</v>
      </c>
      <c r="EY7" s="21">
        <v>44197</v>
      </c>
      <c r="EZ7" s="21">
        <v>44228</v>
      </c>
      <c r="FA7" s="21">
        <v>44256</v>
      </c>
      <c r="FB7" s="21">
        <v>44287</v>
      </c>
      <c r="FC7" s="21">
        <v>44317</v>
      </c>
      <c r="FD7" s="21">
        <v>44348</v>
      </c>
      <c r="FE7" s="21">
        <v>44378</v>
      </c>
      <c r="FF7" s="21">
        <v>44409</v>
      </c>
      <c r="FG7" s="21">
        <v>44440</v>
      </c>
      <c r="FH7" s="21">
        <v>44470</v>
      </c>
      <c r="FI7" s="21">
        <v>44501</v>
      </c>
      <c r="FJ7" s="21">
        <v>44531</v>
      </c>
      <c r="FK7" s="21">
        <v>44562</v>
      </c>
      <c r="FL7" s="21">
        <v>44593</v>
      </c>
      <c r="FM7" s="21">
        <v>44621</v>
      </c>
      <c r="FN7" s="21">
        <v>44652</v>
      </c>
      <c r="FO7" s="21">
        <v>44682</v>
      </c>
      <c r="FP7" s="21">
        <v>44713</v>
      </c>
      <c r="FQ7" s="21">
        <v>44743</v>
      </c>
      <c r="FR7" s="21">
        <v>44774</v>
      </c>
      <c r="FS7" s="21">
        <v>44805</v>
      </c>
      <c r="FT7" s="21">
        <v>44835</v>
      </c>
      <c r="FU7" s="21">
        <v>44866</v>
      </c>
      <c r="FV7" s="21">
        <v>44896</v>
      </c>
      <c r="FW7" s="21">
        <v>44927</v>
      </c>
      <c r="FX7" s="21">
        <v>44958</v>
      </c>
      <c r="FY7" s="21">
        <v>44986</v>
      </c>
      <c r="FZ7" s="21">
        <v>45017</v>
      </c>
      <c r="GA7" s="21">
        <v>45047</v>
      </c>
      <c r="GB7" s="21">
        <v>45078</v>
      </c>
      <c r="GC7" s="21">
        <v>45108</v>
      </c>
      <c r="GD7" s="21">
        <v>45139</v>
      </c>
      <c r="GE7" s="21">
        <v>45170</v>
      </c>
      <c r="GF7" s="21">
        <v>45200</v>
      </c>
      <c r="GG7" s="21">
        <v>45231</v>
      </c>
      <c r="GH7" s="21">
        <v>45261</v>
      </c>
      <c r="GI7" s="21">
        <v>45292</v>
      </c>
    </row>
    <row r="8" spans="2:191" s="37" customFormat="1">
      <c r="B8" s="173">
        <v>1</v>
      </c>
      <c r="C8" s="174" t="s">
        <v>0</v>
      </c>
      <c r="D8" s="175">
        <f t="shared" ref="D8:G8" si="5">+D10+D14</f>
        <v>6896.600996671119</v>
      </c>
      <c r="E8" s="175">
        <f t="shared" si="5"/>
        <v>7762.7356931500008</v>
      </c>
      <c r="F8" s="175">
        <f t="shared" si="5"/>
        <v>8128.5877262877784</v>
      </c>
      <c r="G8" s="175">
        <f t="shared" si="5"/>
        <v>7344.7118865986213</v>
      </c>
      <c r="H8" s="175">
        <f t="shared" ref="H8:AP8" si="6">+H10+H14</f>
        <v>8242.3161370981561</v>
      </c>
      <c r="I8" s="175">
        <f t="shared" si="6"/>
        <v>8880.2084557490016</v>
      </c>
      <c r="J8" s="175">
        <f t="shared" si="6"/>
        <v>10511.277063991531</v>
      </c>
      <c r="K8" s="175">
        <f t="shared" si="6"/>
        <v>10042.293283227373</v>
      </c>
      <c r="L8" s="175">
        <f t="shared" ref="L8:M8" si="7">+L10+L14</f>
        <v>10561.985812984054</v>
      </c>
      <c r="M8" s="175">
        <f t="shared" si="7"/>
        <v>11319.283283782001</v>
      </c>
      <c r="N8" s="175">
        <f>+SUMIF($BG$5:$AAA$5,$N$7,$BG8:$AAA8)</f>
        <v>12180.17286651</v>
      </c>
      <c r="O8" s="175">
        <f t="shared" ref="O8:O15" si="8">+SUM(BG8:BI8)</f>
        <v>1614.3454817993888</v>
      </c>
      <c r="P8" s="175">
        <f t="shared" ref="P8:P15" si="9">+SUM(BJ8:BL8)</f>
        <v>1859.2250149127722</v>
      </c>
      <c r="Q8" s="175">
        <f t="shared" ref="Q8:Q15" si="10">+SUM(BM8:BO8)</f>
        <v>1604.6382485889574</v>
      </c>
      <c r="R8" s="175">
        <f t="shared" ref="R8:R15" si="11">+SUM(BP8:BR8)</f>
        <v>1818.3922513700002</v>
      </c>
      <c r="S8" s="175">
        <f t="shared" ref="S8:S15" si="12">+SUM(BS8:BU8)</f>
        <v>1846.8329256533802</v>
      </c>
      <c r="T8" s="175">
        <f t="shared" ref="T8:T15" si="13">+SUM(BV8:BX8)</f>
        <v>2148.0261091266198</v>
      </c>
      <c r="U8" s="175">
        <f t="shared" ref="U8:U15" si="14">+SUM(BY8:CA8)</f>
        <v>1576.1284939300001</v>
      </c>
      <c r="V8" s="175">
        <f t="shared" ref="V8:V15" si="15">+SUM(CB8:CD8)</f>
        <v>2191.74816444</v>
      </c>
      <c r="W8" s="175">
        <f t="shared" ref="W8:W15" si="16">+SUM(CE8:CG8)</f>
        <v>1992.9841594633392</v>
      </c>
      <c r="X8" s="175">
        <f t="shared" ref="X8:X15" si="17">+SUM(CH8:CJ8)</f>
        <v>2303.7402320099995</v>
      </c>
      <c r="Y8" s="175">
        <f t="shared" ref="Y8:Y15" si="18">+SUM(CK8:CM8)</f>
        <v>1772.1101391333382</v>
      </c>
      <c r="Z8" s="175">
        <f t="shared" ref="Z8:Z15" si="19">+SUM(CN8:CP8)</f>
        <v>2059.7531956811013</v>
      </c>
      <c r="AA8" s="175">
        <f t="shared" ref="AA8:AA15" si="20">+SUM(CQ8:CS8)</f>
        <v>1861.3046650821698</v>
      </c>
      <c r="AB8" s="175">
        <f t="shared" ref="AB8:AB15" si="21">+SUM(CT8:CV8)</f>
        <v>1711.3713011388154</v>
      </c>
      <c r="AC8" s="175">
        <f t="shared" ref="AC8:AC15" si="22">+SUM(CW8:CY8)</f>
        <v>1762.6036288588207</v>
      </c>
      <c r="AD8" s="175">
        <f t="shared" ref="AD8:AD15" si="23">+SUM(CZ8:DB8)</f>
        <v>2009.4322915188154</v>
      </c>
      <c r="AE8" s="175">
        <f t="shared" si="6"/>
        <v>1961.0604297570394</v>
      </c>
      <c r="AF8" s="175">
        <f t="shared" si="6"/>
        <v>1922.3584207370391</v>
      </c>
      <c r="AG8" s="175">
        <f t="shared" si="6"/>
        <v>2020.5766452870382</v>
      </c>
      <c r="AH8" s="175">
        <f t="shared" si="6"/>
        <v>2338.3206413170406</v>
      </c>
      <c r="AI8" s="175">
        <f t="shared" si="6"/>
        <v>2232.9163176450002</v>
      </c>
      <c r="AJ8" s="175">
        <f t="shared" si="6"/>
        <v>2254.9878137940004</v>
      </c>
      <c r="AK8" s="175">
        <f t="shared" si="6"/>
        <v>2092.3050135249996</v>
      </c>
      <c r="AL8" s="175">
        <f t="shared" si="6"/>
        <v>2299.9993107849996</v>
      </c>
      <c r="AM8" s="175">
        <f t="shared" si="6"/>
        <v>2551.7310332660495</v>
      </c>
      <c r="AN8" s="175">
        <f t="shared" si="6"/>
        <v>2634.8250417919999</v>
      </c>
      <c r="AO8" s="175">
        <f t="shared" si="6"/>
        <v>2579.8229737679999</v>
      </c>
      <c r="AP8" s="175">
        <f t="shared" si="6"/>
        <v>2744.8980151654823</v>
      </c>
      <c r="AQ8" s="175">
        <f>+AQ10+AQ14</f>
        <v>2542.8837397179655</v>
      </c>
      <c r="AR8" s="175">
        <f>+AR10+AR14</f>
        <v>2452.8919178622</v>
      </c>
      <c r="AS8" s="175">
        <f>+AS10+AS14</f>
        <v>2407.1979384453002</v>
      </c>
      <c r="AT8" s="175">
        <f>+AT10+AT14</f>
        <v>2639.3196872019084</v>
      </c>
      <c r="AU8" s="175">
        <f t="shared" ref="AU8:AW8" si="24">+AU10+AU14</f>
        <v>2430.7598744712504</v>
      </c>
      <c r="AV8" s="175">
        <f t="shared" si="24"/>
        <v>2563.8447018272286</v>
      </c>
      <c r="AW8" s="175">
        <f t="shared" si="24"/>
        <v>2524.6880604299504</v>
      </c>
      <c r="AX8" s="175">
        <f t="shared" ref="AX8:BB8" si="25">+AX10+AX14</f>
        <v>3042.6931762556255</v>
      </c>
      <c r="AY8" s="175">
        <f t="shared" si="25"/>
        <v>2591.7518694899995</v>
      </c>
      <c r="AZ8" s="175">
        <f t="shared" si="25"/>
        <v>2797.3419623999994</v>
      </c>
      <c r="BA8" s="175">
        <f t="shared" si="25"/>
        <v>2879.0522706000002</v>
      </c>
      <c r="BB8" s="175">
        <f t="shared" si="25"/>
        <v>3051.1371812920006</v>
      </c>
      <c r="BC8" s="175">
        <f t="shared" ref="BC8" si="26">+SUM(FW8:FY8)</f>
        <v>2825.43847585</v>
      </c>
      <c r="BD8" s="175">
        <f t="shared" ref="BD8" si="27">+SUM(FZ8:GB8)</f>
        <v>3131.3829763600006</v>
      </c>
      <c r="BE8" s="175">
        <f t="shared" ref="BE8" si="28">+SUM(GC8:GE8)</f>
        <v>2933.5713362499996</v>
      </c>
      <c r="BF8" s="175">
        <f t="shared" ref="BF8" si="29">+SUM(GF8:GH8)</f>
        <v>3289.7800780500002</v>
      </c>
      <c r="BG8" s="175">
        <f t="shared" ref="BG8:DB8" si="30">+BG10+BG14</f>
        <v>518.58235801000001</v>
      </c>
      <c r="BH8" s="175">
        <f t="shared" si="30"/>
        <v>435.40096498000008</v>
      </c>
      <c r="BI8" s="175">
        <f t="shared" si="30"/>
        <v>660.3621588093888</v>
      </c>
      <c r="BJ8" s="175">
        <f t="shared" si="30"/>
        <v>671.5779014106115</v>
      </c>
      <c r="BK8" s="175">
        <f t="shared" si="30"/>
        <v>604.35140580999996</v>
      </c>
      <c r="BL8" s="175">
        <f t="shared" si="30"/>
        <v>583.29570769216059</v>
      </c>
      <c r="BM8" s="175">
        <f t="shared" si="30"/>
        <v>505.52361280999997</v>
      </c>
      <c r="BN8" s="175">
        <f t="shared" si="30"/>
        <v>533.17407265895736</v>
      </c>
      <c r="BO8" s="175">
        <f t="shared" si="30"/>
        <v>565.94056311999998</v>
      </c>
      <c r="BP8" s="175">
        <f t="shared" si="30"/>
        <v>630.49722251000003</v>
      </c>
      <c r="BQ8" s="175">
        <f t="shared" si="30"/>
        <v>616.77649778000023</v>
      </c>
      <c r="BR8" s="175">
        <f t="shared" si="30"/>
        <v>571.11853107999991</v>
      </c>
      <c r="BS8" s="175">
        <f t="shared" si="30"/>
        <v>623.48203936666687</v>
      </c>
      <c r="BT8" s="175">
        <f t="shared" si="30"/>
        <v>562.11324265666667</v>
      </c>
      <c r="BU8" s="175">
        <f t="shared" si="30"/>
        <v>661.2376436300467</v>
      </c>
      <c r="BV8" s="175">
        <f t="shared" si="30"/>
        <v>665.41639092328637</v>
      </c>
      <c r="BW8" s="175">
        <f t="shared" si="30"/>
        <v>702.49989687334482</v>
      </c>
      <c r="BX8" s="175">
        <f t="shared" si="30"/>
        <v>780.10982132998856</v>
      </c>
      <c r="BY8" s="175">
        <f t="shared" si="30"/>
        <v>591.15722870666696</v>
      </c>
      <c r="BZ8" s="175">
        <f t="shared" si="30"/>
        <v>582.12318590666655</v>
      </c>
      <c r="CA8" s="175">
        <f t="shared" si="30"/>
        <v>402.8480793166666</v>
      </c>
      <c r="CB8" s="175">
        <f t="shared" si="30"/>
        <v>748.70186730666637</v>
      </c>
      <c r="CC8" s="175">
        <f t="shared" si="30"/>
        <v>815.94973525666683</v>
      </c>
      <c r="CD8" s="175">
        <f t="shared" si="30"/>
        <v>627.09656187666667</v>
      </c>
      <c r="CE8" s="175">
        <f t="shared" si="30"/>
        <v>715.34357475333911</v>
      </c>
      <c r="CF8" s="175">
        <f t="shared" si="30"/>
        <v>566.61710271000004</v>
      </c>
      <c r="CG8" s="175">
        <f t="shared" si="30"/>
        <v>711.02348200000006</v>
      </c>
      <c r="CH8" s="175">
        <f t="shared" si="30"/>
        <v>753.5546803899997</v>
      </c>
      <c r="CI8" s="175">
        <f t="shared" si="30"/>
        <v>678.16042836999986</v>
      </c>
      <c r="CJ8" s="175">
        <f t="shared" si="30"/>
        <v>872.02512325000009</v>
      </c>
      <c r="CK8" s="175">
        <f t="shared" si="30"/>
        <v>599.08916757999998</v>
      </c>
      <c r="CL8" s="175">
        <f t="shared" si="30"/>
        <v>586.62533765332262</v>
      </c>
      <c r="CM8" s="175">
        <f t="shared" si="30"/>
        <v>586.39563390001547</v>
      </c>
      <c r="CN8" s="175">
        <f t="shared" si="30"/>
        <v>651.69553074556302</v>
      </c>
      <c r="CO8" s="175">
        <f t="shared" si="30"/>
        <v>670.18122123331977</v>
      </c>
      <c r="CP8" s="175">
        <f t="shared" si="30"/>
        <v>737.87644370221858</v>
      </c>
      <c r="CQ8" s="175">
        <f t="shared" si="30"/>
        <v>577.30863831395982</v>
      </c>
      <c r="CR8" s="175">
        <f t="shared" si="30"/>
        <v>584.83096530805585</v>
      </c>
      <c r="CS8" s="175">
        <f t="shared" si="30"/>
        <v>699.16506146015388</v>
      </c>
      <c r="CT8" s="175">
        <f t="shared" si="30"/>
        <v>653.21920677284606</v>
      </c>
      <c r="CU8" s="175">
        <f t="shared" si="30"/>
        <v>537.01623950636429</v>
      </c>
      <c r="CV8" s="175">
        <f t="shared" si="30"/>
        <v>521.13585485960505</v>
      </c>
      <c r="CW8" s="175">
        <f t="shared" si="30"/>
        <v>551.81191096627731</v>
      </c>
      <c r="CX8" s="175">
        <f t="shared" si="30"/>
        <v>610.95562133627163</v>
      </c>
      <c r="CY8" s="175">
        <f t="shared" si="30"/>
        <v>599.83609655627185</v>
      </c>
      <c r="CZ8" s="175">
        <f t="shared" si="30"/>
        <v>620.51148846627143</v>
      </c>
      <c r="DA8" s="175">
        <f t="shared" si="30"/>
        <v>616.23758965627201</v>
      </c>
      <c r="DB8" s="175">
        <f t="shared" si="30"/>
        <v>772.68321339627221</v>
      </c>
      <c r="DC8" s="175">
        <f t="shared" ref="DC8:DF8" si="31">+DC10+DC14</f>
        <v>649.77033934901294</v>
      </c>
      <c r="DD8" s="175">
        <f t="shared" si="31"/>
        <v>611.25909755901296</v>
      </c>
      <c r="DE8" s="175">
        <f t="shared" si="31"/>
        <v>700.03099284901316</v>
      </c>
      <c r="DF8" s="175">
        <f t="shared" si="31"/>
        <v>694.08786832901262</v>
      </c>
      <c r="DG8" s="175">
        <f t="shared" ref="DG8:EW8" si="32">+DG10+DG14</f>
        <v>663.16990235901278</v>
      </c>
      <c r="DH8" s="175">
        <f t="shared" si="32"/>
        <v>565.10065004901332</v>
      </c>
      <c r="DI8" s="175">
        <f t="shared" si="32"/>
        <v>453.12845755901287</v>
      </c>
      <c r="DJ8" s="175">
        <f t="shared" si="32"/>
        <v>492.0758558490125</v>
      </c>
      <c r="DK8" s="175">
        <f t="shared" si="32"/>
        <v>1075.372331879013</v>
      </c>
      <c r="DL8" s="175">
        <f t="shared" si="32"/>
        <v>827.89089029901345</v>
      </c>
      <c r="DM8" s="175">
        <f t="shared" si="32"/>
        <v>770.64710371901322</v>
      </c>
      <c r="DN8" s="175">
        <f t="shared" si="32"/>
        <v>739.78264729901377</v>
      </c>
      <c r="DO8" s="175">
        <f t="shared" si="32"/>
        <v>692.10986643833314</v>
      </c>
      <c r="DP8" s="175">
        <f t="shared" si="32"/>
        <v>804.40725987833355</v>
      </c>
      <c r="DQ8" s="175">
        <f t="shared" si="32"/>
        <v>736.39919132833347</v>
      </c>
      <c r="DR8" s="175">
        <f t="shared" si="32"/>
        <v>804.55862007733356</v>
      </c>
      <c r="DS8" s="175">
        <f t="shared" si="32"/>
        <v>704.28051618833365</v>
      </c>
      <c r="DT8" s="175">
        <f t="shared" si="32"/>
        <v>746.14867752833356</v>
      </c>
      <c r="DU8" s="175">
        <f t="shared" si="32"/>
        <v>643.19902309833333</v>
      </c>
      <c r="DV8" s="175">
        <f t="shared" si="32"/>
        <v>740.73750816833365</v>
      </c>
      <c r="DW8" s="175">
        <f t="shared" si="32"/>
        <v>708.36848225833262</v>
      </c>
      <c r="DX8" s="175">
        <f t="shared" si="32"/>
        <v>769.98953775833286</v>
      </c>
      <c r="DY8" s="175">
        <f t="shared" si="32"/>
        <v>766.40534897833379</v>
      </c>
      <c r="DZ8" s="175">
        <f t="shared" si="32"/>
        <v>763.60442404833304</v>
      </c>
      <c r="EA8" s="175">
        <f t="shared" si="32"/>
        <v>910.37486424333315</v>
      </c>
      <c r="EB8" s="175">
        <f t="shared" si="32"/>
        <v>824.92530010133294</v>
      </c>
      <c r="EC8" s="175">
        <f t="shared" si="32"/>
        <v>816.43086892138319</v>
      </c>
      <c r="ED8" s="175">
        <f t="shared" si="32"/>
        <v>948.96471517733335</v>
      </c>
      <c r="EE8" s="175">
        <f t="shared" si="32"/>
        <v>871.13691830333346</v>
      </c>
      <c r="EF8" s="175">
        <f t="shared" si="32"/>
        <v>814.72340831133317</v>
      </c>
      <c r="EG8" s="175">
        <f t="shared" si="32"/>
        <v>834.60963206733345</v>
      </c>
      <c r="EH8" s="175">
        <f t="shared" si="32"/>
        <v>907.90151890133302</v>
      </c>
      <c r="EI8" s="175">
        <f t="shared" si="32"/>
        <v>837.31182279933353</v>
      </c>
      <c r="EJ8" s="175">
        <f t="shared" si="32"/>
        <v>836.2067094488159</v>
      </c>
      <c r="EK8" s="175">
        <f t="shared" si="32"/>
        <v>390.83842688333317</v>
      </c>
      <c r="EL8" s="175">
        <f t="shared" si="32"/>
        <v>1517.8528788333335</v>
      </c>
      <c r="EM8" s="175">
        <f t="shared" si="32"/>
        <v>833.24692384273987</v>
      </c>
      <c r="EN8" s="175">
        <f t="shared" si="32"/>
        <v>797.46197618472513</v>
      </c>
      <c r="EO8" s="175">
        <f t="shared" si="32"/>
        <v>912.17483969050011</v>
      </c>
      <c r="EP8" s="175">
        <f t="shared" si="32"/>
        <v>802.69351220905003</v>
      </c>
      <c r="EQ8" s="175">
        <f t="shared" si="32"/>
        <v>859.99714470269998</v>
      </c>
      <c r="ER8" s="175">
        <f t="shared" si="32"/>
        <v>790.20126095044986</v>
      </c>
      <c r="ES8" s="175">
        <f t="shared" si="32"/>
        <v>797.56719140790005</v>
      </c>
      <c r="ET8" s="175">
        <f t="shared" si="32"/>
        <v>811.18364977547503</v>
      </c>
      <c r="EU8" s="175">
        <f t="shared" si="32"/>
        <v>798.44709726192502</v>
      </c>
      <c r="EV8" s="175">
        <f t="shared" si="32"/>
        <v>806.96758841695828</v>
      </c>
      <c r="EW8" s="175">
        <f t="shared" si="32"/>
        <v>800.5699683844</v>
      </c>
      <c r="EX8" s="175">
        <f t="shared" ref="EX8:FJ8" si="33">+EX10+EX14</f>
        <v>1031.7821304005499</v>
      </c>
      <c r="EY8" s="175">
        <f t="shared" si="33"/>
        <v>743.53088128159959</v>
      </c>
      <c r="EZ8" s="175">
        <f t="shared" si="33"/>
        <v>868.69366183215061</v>
      </c>
      <c r="FA8" s="175">
        <f t="shared" si="33"/>
        <v>818.53533135750035</v>
      </c>
      <c r="FB8" s="175">
        <f t="shared" si="33"/>
        <v>926.43041712758475</v>
      </c>
      <c r="FC8" s="175">
        <f t="shared" si="33"/>
        <v>720.12860070087481</v>
      </c>
      <c r="FD8" s="175">
        <f t="shared" si="33"/>
        <v>917.28568399876883</v>
      </c>
      <c r="FE8" s="175">
        <f t="shared" si="33"/>
        <v>837.58542788665022</v>
      </c>
      <c r="FF8" s="175">
        <f t="shared" si="33"/>
        <v>842.65682897680017</v>
      </c>
      <c r="FG8" s="175">
        <f t="shared" si="33"/>
        <v>844.44580356649965</v>
      </c>
      <c r="FH8" s="175">
        <f t="shared" si="33"/>
        <v>1045.2799935250002</v>
      </c>
      <c r="FI8" s="175">
        <f t="shared" si="33"/>
        <v>842.75356097519955</v>
      </c>
      <c r="FJ8" s="175">
        <f t="shared" si="33"/>
        <v>1154.6596217554254</v>
      </c>
      <c r="FK8" s="175">
        <f t="shared" ref="FK8:FM8" si="34">+FK10+FK14</f>
        <v>818.9051885599996</v>
      </c>
      <c r="FL8" s="175">
        <f t="shared" si="34"/>
        <v>858.5096699799999</v>
      </c>
      <c r="FM8" s="175">
        <f t="shared" si="34"/>
        <v>914.33701095000004</v>
      </c>
      <c r="FN8" s="175">
        <f t="shared" ref="FN8" si="35">+FN10+FN14</f>
        <v>917.54650494999999</v>
      </c>
      <c r="FO8" s="175">
        <f t="shared" ref="FO8:FP8" si="36">+FO10+FO14</f>
        <v>966.21282598999994</v>
      </c>
      <c r="FP8" s="175">
        <f t="shared" si="36"/>
        <v>913.58263145999967</v>
      </c>
      <c r="FQ8" s="175">
        <f t="shared" ref="FQ8" si="37">+FQ10+FQ14</f>
        <v>828.46333699000002</v>
      </c>
      <c r="FR8" s="175">
        <f t="shared" ref="FR8" si="38">+FR10+FR14</f>
        <v>941.18511919000002</v>
      </c>
      <c r="FS8" s="175">
        <f t="shared" ref="FS8" si="39">+FS10+FS14</f>
        <v>1109.4038144200001</v>
      </c>
      <c r="FT8" s="175">
        <f t="shared" ref="FT8" si="40">+FT10+FT14</f>
        <v>1003.4589665000001</v>
      </c>
      <c r="FU8" s="175">
        <f t="shared" ref="FU8" si="41">+FU10+FU14</f>
        <v>937.50846262200002</v>
      </c>
      <c r="FV8" s="175">
        <f t="shared" ref="FV8:FW8" si="42">+FV10+FV14</f>
        <v>1110.16975217</v>
      </c>
      <c r="FW8" s="175">
        <f t="shared" si="42"/>
        <v>928.4507342899999</v>
      </c>
      <c r="FX8" s="175">
        <f t="shared" ref="FX8:FY8" si="43">+FX10+FX14</f>
        <v>938.75724861999981</v>
      </c>
      <c r="FY8" s="175">
        <f t="shared" si="43"/>
        <v>958.23049293999998</v>
      </c>
      <c r="FZ8" s="175">
        <f t="shared" ref="FZ8" si="44">+FZ10+FZ14</f>
        <v>1139.0309332100003</v>
      </c>
      <c r="GA8" s="175">
        <f t="shared" ref="GA8:GB8" si="45">+GA10+GA14</f>
        <v>1076.66593992</v>
      </c>
      <c r="GB8" s="175">
        <f t="shared" si="45"/>
        <v>915.68610323000007</v>
      </c>
      <c r="GC8" s="175">
        <f t="shared" ref="GC8:GD8" si="46">+GC10+GC14</f>
        <v>953.03998840999998</v>
      </c>
      <c r="GD8" s="175">
        <f t="shared" si="46"/>
        <v>1053.0996440899999</v>
      </c>
      <c r="GE8" s="175">
        <f t="shared" ref="GE8" si="47">+GE10+GE14</f>
        <v>927.43170374999988</v>
      </c>
      <c r="GF8" s="175">
        <f t="shared" ref="GF8:GG8" si="48">+GF10+GF14</f>
        <v>1083.2276226399999</v>
      </c>
      <c r="GG8" s="175">
        <f t="shared" si="48"/>
        <v>1078.8985425300002</v>
      </c>
      <c r="GH8" s="175">
        <f t="shared" ref="GH8:GI8" si="49">+GH10+GH14</f>
        <v>1127.65391288</v>
      </c>
      <c r="GI8" s="175">
        <f t="shared" si="49"/>
        <v>945.22573585747284</v>
      </c>
    </row>
    <row r="9" spans="2:191" hidden="1">
      <c r="B9" s="176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ref="N9:N51" si="50">+SUMIF($BG$5:$AAA$5,$N$7,$BG9:$AAA9)</f>
        <v>0</v>
      </c>
      <c r="O9" s="178">
        <f t="shared" si="8"/>
        <v>0</v>
      </c>
      <c r="P9" s="178">
        <f t="shared" si="9"/>
        <v>0</v>
      </c>
      <c r="Q9" s="178">
        <f t="shared" si="10"/>
        <v>0</v>
      </c>
      <c r="R9" s="178">
        <f t="shared" si="11"/>
        <v>0</v>
      </c>
      <c r="S9" s="178">
        <f t="shared" si="12"/>
        <v>0</v>
      </c>
      <c r="T9" s="178">
        <f t="shared" si="13"/>
        <v>0</v>
      </c>
      <c r="U9" s="178">
        <f t="shared" si="14"/>
        <v>0</v>
      </c>
      <c r="V9" s="178">
        <f t="shared" si="15"/>
        <v>0</v>
      </c>
      <c r="W9" s="178">
        <f t="shared" si="16"/>
        <v>0</v>
      </c>
      <c r="X9" s="178">
        <f t="shared" si="17"/>
        <v>0</v>
      </c>
      <c r="Y9" s="178">
        <f t="shared" si="18"/>
        <v>0</v>
      </c>
      <c r="Z9" s="178">
        <f t="shared" si="19"/>
        <v>0</v>
      </c>
      <c r="AA9" s="178">
        <f t="shared" si="20"/>
        <v>0</v>
      </c>
      <c r="AB9" s="178">
        <f t="shared" si="21"/>
        <v>0</v>
      </c>
      <c r="AC9" s="178">
        <f t="shared" si="22"/>
        <v>0</v>
      </c>
      <c r="AD9" s="178">
        <f t="shared" si="23"/>
        <v>0</v>
      </c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>
        <f t="shared" ref="BC9:BC51" si="51">+SUM(FW9:FY9)</f>
        <v>0</v>
      </c>
      <c r="BD9" s="178">
        <f t="shared" ref="BD9:BD51" si="52">+SUM(FZ9:GB9)</f>
        <v>0</v>
      </c>
      <c r="BE9" s="178">
        <f t="shared" ref="BE9:BE51" si="53">+SUM(GC9:GE9)</f>
        <v>0</v>
      </c>
      <c r="BF9" s="178">
        <f t="shared" ref="BF9:BF51" si="54">+SUM(GF9:GH9)</f>
        <v>0</v>
      </c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</row>
    <row r="10" spans="2:191" hidden="1">
      <c r="B10" s="179">
        <v>11</v>
      </c>
      <c r="C10" s="180" t="s">
        <v>1</v>
      </c>
      <c r="D10" s="181">
        <f t="shared" ref="D10:G10" si="55">D11+D12</f>
        <v>0</v>
      </c>
      <c r="E10" s="181">
        <f t="shared" si="55"/>
        <v>0</v>
      </c>
      <c r="F10" s="181">
        <f t="shared" si="55"/>
        <v>0</v>
      </c>
      <c r="G10" s="181">
        <f t="shared" si="55"/>
        <v>0</v>
      </c>
      <c r="H10" s="181">
        <f t="shared" ref="H10:AP10" si="56">H11+H12</f>
        <v>0</v>
      </c>
      <c r="I10" s="181">
        <f t="shared" si="56"/>
        <v>0</v>
      </c>
      <c r="J10" s="181">
        <f t="shared" si="56"/>
        <v>0</v>
      </c>
      <c r="K10" s="181">
        <f t="shared" si="56"/>
        <v>0</v>
      </c>
      <c r="L10" s="181">
        <f t="shared" ref="L10:M10" si="57">L11+L12</f>
        <v>0</v>
      </c>
      <c r="M10" s="181">
        <f t="shared" si="57"/>
        <v>0</v>
      </c>
      <c r="N10" s="181">
        <f t="shared" si="50"/>
        <v>0</v>
      </c>
      <c r="O10" s="181">
        <f t="shared" si="8"/>
        <v>0</v>
      </c>
      <c r="P10" s="181">
        <f t="shared" si="9"/>
        <v>0</v>
      </c>
      <c r="Q10" s="181">
        <f t="shared" si="10"/>
        <v>0</v>
      </c>
      <c r="R10" s="181">
        <f t="shared" si="11"/>
        <v>0</v>
      </c>
      <c r="S10" s="181">
        <f t="shared" si="12"/>
        <v>0</v>
      </c>
      <c r="T10" s="181">
        <f t="shared" si="13"/>
        <v>0</v>
      </c>
      <c r="U10" s="181">
        <f t="shared" si="14"/>
        <v>0</v>
      </c>
      <c r="V10" s="181">
        <f t="shared" si="15"/>
        <v>0</v>
      </c>
      <c r="W10" s="181">
        <f t="shared" si="16"/>
        <v>0</v>
      </c>
      <c r="X10" s="181">
        <f t="shared" si="17"/>
        <v>0</v>
      </c>
      <c r="Y10" s="181">
        <f t="shared" si="18"/>
        <v>0</v>
      </c>
      <c r="Z10" s="181">
        <f t="shared" si="19"/>
        <v>0</v>
      </c>
      <c r="AA10" s="181">
        <f t="shared" si="20"/>
        <v>0</v>
      </c>
      <c r="AB10" s="181">
        <f t="shared" si="21"/>
        <v>0</v>
      </c>
      <c r="AC10" s="181">
        <f t="shared" si="22"/>
        <v>0</v>
      </c>
      <c r="AD10" s="181">
        <f t="shared" si="23"/>
        <v>0</v>
      </c>
      <c r="AE10" s="181">
        <f t="shared" si="56"/>
        <v>0</v>
      </c>
      <c r="AF10" s="181">
        <f t="shared" si="56"/>
        <v>0</v>
      </c>
      <c r="AG10" s="181">
        <f t="shared" si="56"/>
        <v>0</v>
      </c>
      <c r="AH10" s="181">
        <f t="shared" si="56"/>
        <v>0</v>
      </c>
      <c r="AI10" s="181">
        <f t="shared" si="56"/>
        <v>0</v>
      </c>
      <c r="AJ10" s="181">
        <f t="shared" si="56"/>
        <v>0</v>
      </c>
      <c r="AK10" s="181">
        <f t="shared" si="56"/>
        <v>0</v>
      </c>
      <c r="AL10" s="181">
        <f t="shared" si="56"/>
        <v>0</v>
      </c>
      <c r="AM10" s="181">
        <f t="shared" si="56"/>
        <v>0</v>
      </c>
      <c r="AN10" s="181">
        <f t="shared" si="56"/>
        <v>0</v>
      </c>
      <c r="AO10" s="181">
        <f t="shared" si="56"/>
        <v>0</v>
      </c>
      <c r="AP10" s="181">
        <f t="shared" si="56"/>
        <v>0</v>
      </c>
      <c r="AQ10" s="181">
        <f>AQ11+AQ12</f>
        <v>0</v>
      </c>
      <c r="AR10" s="181">
        <f>AR11+AR12</f>
        <v>0</v>
      </c>
      <c r="AS10" s="181">
        <f>AS11+AS12</f>
        <v>0</v>
      </c>
      <c r="AT10" s="181">
        <f>AT11+AT12</f>
        <v>0</v>
      </c>
      <c r="AU10" s="178">
        <f>+SUM(EY10:FA10)</f>
        <v>0</v>
      </c>
      <c r="AV10" s="178">
        <f>+SUM(FB10:FD10)</f>
        <v>0</v>
      </c>
      <c r="AW10" s="178">
        <f>+SUM(FE10:FG10)</f>
        <v>0</v>
      </c>
      <c r="AX10" s="178">
        <f t="shared" ref="AX10:BB10" si="58">+SUM(FF10:FH10)</f>
        <v>0</v>
      </c>
      <c r="AY10" s="178">
        <f t="shared" si="58"/>
        <v>0</v>
      </c>
      <c r="AZ10" s="178">
        <f t="shared" si="58"/>
        <v>0</v>
      </c>
      <c r="BA10" s="178">
        <f t="shared" si="58"/>
        <v>0</v>
      </c>
      <c r="BB10" s="178">
        <f t="shared" si="58"/>
        <v>0</v>
      </c>
      <c r="BC10" s="178">
        <f t="shared" si="51"/>
        <v>0</v>
      </c>
      <c r="BD10" s="178">
        <f t="shared" si="52"/>
        <v>0</v>
      </c>
      <c r="BE10" s="178">
        <f t="shared" si="53"/>
        <v>0</v>
      </c>
      <c r="BF10" s="178">
        <f t="shared" si="54"/>
        <v>0</v>
      </c>
      <c r="BG10" s="181">
        <f t="shared" ref="BG10:DB10" si="59">BG11+BG12</f>
        <v>0</v>
      </c>
      <c r="BH10" s="181">
        <f t="shared" si="59"/>
        <v>0</v>
      </c>
      <c r="BI10" s="181">
        <f t="shared" si="59"/>
        <v>0</v>
      </c>
      <c r="BJ10" s="181">
        <f t="shared" si="59"/>
        <v>0</v>
      </c>
      <c r="BK10" s="181">
        <f t="shared" si="59"/>
        <v>0</v>
      </c>
      <c r="BL10" s="181">
        <f t="shared" si="59"/>
        <v>0</v>
      </c>
      <c r="BM10" s="181">
        <f t="shared" si="59"/>
        <v>0</v>
      </c>
      <c r="BN10" s="181">
        <f t="shared" si="59"/>
        <v>0</v>
      </c>
      <c r="BO10" s="181">
        <f t="shared" si="59"/>
        <v>0</v>
      </c>
      <c r="BP10" s="181">
        <f t="shared" si="59"/>
        <v>0</v>
      </c>
      <c r="BQ10" s="181">
        <f t="shared" si="59"/>
        <v>0</v>
      </c>
      <c r="BR10" s="181">
        <f t="shared" si="59"/>
        <v>0</v>
      </c>
      <c r="BS10" s="181">
        <f t="shared" si="59"/>
        <v>0</v>
      </c>
      <c r="BT10" s="181">
        <f t="shared" si="59"/>
        <v>0</v>
      </c>
      <c r="BU10" s="181">
        <f t="shared" si="59"/>
        <v>0</v>
      </c>
      <c r="BV10" s="181">
        <f t="shared" si="59"/>
        <v>0</v>
      </c>
      <c r="BW10" s="181">
        <f t="shared" si="59"/>
        <v>0</v>
      </c>
      <c r="BX10" s="181">
        <f t="shared" si="59"/>
        <v>0</v>
      </c>
      <c r="BY10" s="181">
        <f t="shared" si="59"/>
        <v>0</v>
      </c>
      <c r="BZ10" s="181">
        <f t="shared" si="59"/>
        <v>0</v>
      </c>
      <c r="CA10" s="181">
        <f t="shared" si="59"/>
        <v>0</v>
      </c>
      <c r="CB10" s="181">
        <f t="shared" si="59"/>
        <v>0</v>
      </c>
      <c r="CC10" s="181">
        <f t="shared" si="59"/>
        <v>0</v>
      </c>
      <c r="CD10" s="181">
        <f t="shared" si="59"/>
        <v>0</v>
      </c>
      <c r="CE10" s="181">
        <f t="shared" si="59"/>
        <v>0</v>
      </c>
      <c r="CF10" s="181">
        <f t="shared" si="59"/>
        <v>0</v>
      </c>
      <c r="CG10" s="181">
        <f t="shared" si="59"/>
        <v>0</v>
      </c>
      <c r="CH10" s="181">
        <f t="shared" si="59"/>
        <v>0</v>
      </c>
      <c r="CI10" s="181">
        <f t="shared" si="59"/>
        <v>0</v>
      </c>
      <c r="CJ10" s="181">
        <f t="shared" si="59"/>
        <v>0</v>
      </c>
      <c r="CK10" s="181">
        <f t="shared" si="59"/>
        <v>0</v>
      </c>
      <c r="CL10" s="181">
        <f t="shared" si="59"/>
        <v>0</v>
      </c>
      <c r="CM10" s="181">
        <f t="shared" si="59"/>
        <v>0</v>
      </c>
      <c r="CN10" s="181">
        <f t="shared" si="59"/>
        <v>0</v>
      </c>
      <c r="CO10" s="181">
        <f t="shared" si="59"/>
        <v>0</v>
      </c>
      <c r="CP10" s="181">
        <f t="shared" si="59"/>
        <v>0</v>
      </c>
      <c r="CQ10" s="181">
        <f t="shared" si="59"/>
        <v>0</v>
      </c>
      <c r="CR10" s="181">
        <f t="shared" si="59"/>
        <v>0</v>
      </c>
      <c r="CS10" s="181">
        <f t="shared" si="59"/>
        <v>0</v>
      </c>
      <c r="CT10" s="181">
        <f t="shared" si="59"/>
        <v>0</v>
      </c>
      <c r="CU10" s="181">
        <f t="shared" si="59"/>
        <v>0</v>
      </c>
      <c r="CV10" s="181">
        <f t="shared" si="59"/>
        <v>0</v>
      </c>
      <c r="CW10" s="181">
        <f t="shared" si="59"/>
        <v>0</v>
      </c>
      <c r="CX10" s="181">
        <f t="shared" si="59"/>
        <v>0</v>
      </c>
      <c r="CY10" s="181">
        <f t="shared" si="59"/>
        <v>0</v>
      </c>
      <c r="CZ10" s="181">
        <f t="shared" si="59"/>
        <v>0</v>
      </c>
      <c r="DA10" s="181">
        <f t="shared" si="59"/>
        <v>0</v>
      </c>
      <c r="DB10" s="181">
        <f t="shared" si="59"/>
        <v>0</v>
      </c>
      <c r="DC10" s="181">
        <f t="shared" ref="DC10:DF10" si="60">DC11+DC12</f>
        <v>0</v>
      </c>
      <c r="DD10" s="181">
        <f t="shared" si="60"/>
        <v>0</v>
      </c>
      <c r="DE10" s="181">
        <f t="shared" si="60"/>
        <v>0</v>
      </c>
      <c r="DF10" s="181">
        <f t="shared" si="60"/>
        <v>0</v>
      </c>
      <c r="DG10" s="181">
        <f t="shared" ref="DG10:EW10" si="61">DG11+DG12</f>
        <v>0</v>
      </c>
      <c r="DH10" s="181">
        <f t="shared" si="61"/>
        <v>0</v>
      </c>
      <c r="DI10" s="181">
        <f t="shared" si="61"/>
        <v>0</v>
      </c>
      <c r="DJ10" s="181">
        <f t="shared" si="61"/>
        <v>0</v>
      </c>
      <c r="DK10" s="181">
        <f t="shared" si="61"/>
        <v>0</v>
      </c>
      <c r="DL10" s="181">
        <f t="shared" si="61"/>
        <v>0</v>
      </c>
      <c r="DM10" s="181">
        <f t="shared" si="61"/>
        <v>0</v>
      </c>
      <c r="DN10" s="181">
        <f t="shared" si="61"/>
        <v>0</v>
      </c>
      <c r="DO10" s="181">
        <f t="shared" si="61"/>
        <v>0</v>
      </c>
      <c r="DP10" s="181">
        <f t="shared" si="61"/>
        <v>0</v>
      </c>
      <c r="DQ10" s="181">
        <f t="shared" si="61"/>
        <v>0</v>
      </c>
      <c r="DR10" s="181">
        <f t="shared" si="61"/>
        <v>0</v>
      </c>
      <c r="DS10" s="181">
        <f t="shared" si="61"/>
        <v>0</v>
      </c>
      <c r="DT10" s="181">
        <f t="shared" si="61"/>
        <v>0</v>
      </c>
      <c r="DU10" s="181">
        <f t="shared" si="61"/>
        <v>0</v>
      </c>
      <c r="DV10" s="181">
        <f t="shared" si="61"/>
        <v>0</v>
      </c>
      <c r="DW10" s="181">
        <f t="shared" si="61"/>
        <v>0</v>
      </c>
      <c r="DX10" s="181">
        <f t="shared" si="61"/>
        <v>0</v>
      </c>
      <c r="DY10" s="181">
        <f t="shared" si="61"/>
        <v>0</v>
      </c>
      <c r="DZ10" s="181">
        <f t="shared" si="61"/>
        <v>0</v>
      </c>
      <c r="EA10" s="181">
        <f t="shared" si="61"/>
        <v>0</v>
      </c>
      <c r="EB10" s="181">
        <f t="shared" si="61"/>
        <v>0</v>
      </c>
      <c r="EC10" s="181">
        <f t="shared" si="61"/>
        <v>0</v>
      </c>
      <c r="ED10" s="181">
        <f t="shared" si="61"/>
        <v>0</v>
      </c>
      <c r="EE10" s="181">
        <f t="shared" si="61"/>
        <v>0</v>
      </c>
      <c r="EF10" s="181">
        <f t="shared" si="61"/>
        <v>0</v>
      </c>
      <c r="EG10" s="181">
        <f t="shared" si="61"/>
        <v>0</v>
      </c>
      <c r="EH10" s="181">
        <f t="shared" si="61"/>
        <v>0</v>
      </c>
      <c r="EI10" s="181">
        <f t="shared" si="61"/>
        <v>0</v>
      </c>
      <c r="EJ10" s="181">
        <f t="shared" si="61"/>
        <v>0</v>
      </c>
      <c r="EK10" s="181">
        <f t="shared" si="61"/>
        <v>0</v>
      </c>
      <c r="EL10" s="181">
        <f t="shared" si="61"/>
        <v>0</v>
      </c>
      <c r="EM10" s="181">
        <f t="shared" si="61"/>
        <v>0</v>
      </c>
      <c r="EN10" s="181">
        <f t="shared" si="61"/>
        <v>0</v>
      </c>
      <c r="EO10" s="181">
        <f t="shared" si="61"/>
        <v>0</v>
      </c>
      <c r="EP10" s="181">
        <f t="shared" si="61"/>
        <v>0</v>
      </c>
      <c r="EQ10" s="181">
        <f t="shared" si="61"/>
        <v>0</v>
      </c>
      <c r="ER10" s="181">
        <f t="shared" si="61"/>
        <v>0</v>
      </c>
      <c r="ES10" s="181">
        <f t="shared" si="61"/>
        <v>0</v>
      </c>
      <c r="ET10" s="181">
        <f t="shared" si="61"/>
        <v>0</v>
      </c>
      <c r="EU10" s="181">
        <f t="shared" si="61"/>
        <v>0</v>
      </c>
      <c r="EV10" s="181">
        <f t="shared" si="61"/>
        <v>0</v>
      </c>
      <c r="EW10" s="181">
        <f t="shared" si="61"/>
        <v>0</v>
      </c>
      <c r="EX10" s="181">
        <f t="shared" ref="EX10:FJ10" si="62">EX11+EX12</f>
        <v>0</v>
      </c>
      <c r="EY10" s="181">
        <f t="shared" si="62"/>
        <v>0</v>
      </c>
      <c r="EZ10" s="181">
        <f t="shared" si="62"/>
        <v>0</v>
      </c>
      <c r="FA10" s="181">
        <f t="shared" si="62"/>
        <v>0</v>
      </c>
      <c r="FB10" s="181">
        <f t="shared" si="62"/>
        <v>0</v>
      </c>
      <c r="FC10" s="181">
        <f t="shared" si="62"/>
        <v>0</v>
      </c>
      <c r="FD10" s="181">
        <f t="shared" si="62"/>
        <v>0</v>
      </c>
      <c r="FE10" s="181">
        <f t="shared" si="62"/>
        <v>0</v>
      </c>
      <c r="FF10" s="181">
        <f t="shared" si="62"/>
        <v>0</v>
      </c>
      <c r="FG10" s="181">
        <f t="shared" si="62"/>
        <v>0</v>
      </c>
      <c r="FH10" s="181">
        <f t="shared" si="62"/>
        <v>0</v>
      </c>
      <c r="FI10" s="181">
        <f t="shared" si="62"/>
        <v>0</v>
      </c>
      <c r="FJ10" s="181">
        <f t="shared" si="62"/>
        <v>0</v>
      </c>
      <c r="FK10" s="181">
        <f t="shared" ref="FK10:FM10" si="63">FK11+FK12</f>
        <v>0</v>
      </c>
      <c r="FL10" s="181">
        <f t="shared" si="63"/>
        <v>0</v>
      </c>
      <c r="FM10" s="181">
        <f t="shared" si="63"/>
        <v>0</v>
      </c>
      <c r="FN10" s="181">
        <f t="shared" ref="FN10" si="64">FN11+FN12</f>
        <v>0</v>
      </c>
      <c r="FO10" s="181">
        <f t="shared" ref="FO10:FP10" si="65">FO11+FO12</f>
        <v>0</v>
      </c>
      <c r="FP10" s="181">
        <f t="shared" si="65"/>
        <v>0</v>
      </c>
      <c r="FQ10" s="181">
        <f t="shared" ref="FQ10" si="66">FQ11+FQ12</f>
        <v>0</v>
      </c>
      <c r="FR10" s="181">
        <f t="shared" ref="FR10" si="67">FR11+FR12</f>
        <v>0</v>
      </c>
      <c r="FS10" s="181">
        <f t="shared" ref="FS10" si="68">FS11+FS12</f>
        <v>0</v>
      </c>
      <c r="FT10" s="181">
        <f t="shared" ref="FT10" si="69">FT11+FT12</f>
        <v>0</v>
      </c>
      <c r="FU10" s="181">
        <f t="shared" ref="FU10" si="70">FU11+FU12</f>
        <v>0</v>
      </c>
      <c r="FV10" s="181">
        <f t="shared" ref="FV10:FW10" si="71">FV11+FV12</f>
        <v>0</v>
      </c>
      <c r="FW10" s="181">
        <f t="shared" si="71"/>
        <v>0</v>
      </c>
      <c r="FX10" s="181">
        <f t="shared" ref="FX10:FY10" si="72">FX11+FX12</f>
        <v>0</v>
      </c>
      <c r="FY10" s="181">
        <f t="shared" si="72"/>
        <v>0</v>
      </c>
      <c r="FZ10" s="181">
        <f t="shared" ref="FZ10" si="73">FZ11+FZ12</f>
        <v>0</v>
      </c>
      <c r="GA10" s="181">
        <f t="shared" ref="GA10:GB10" si="74">GA11+GA12</f>
        <v>0</v>
      </c>
      <c r="GB10" s="181">
        <f t="shared" si="74"/>
        <v>0</v>
      </c>
      <c r="GC10" s="181">
        <f t="shared" ref="GC10:GD10" si="75">GC11+GC12</f>
        <v>0</v>
      </c>
      <c r="GD10" s="181">
        <f t="shared" si="75"/>
        <v>0</v>
      </c>
      <c r="GE10" s="181">
        <f t="shared" ref="GE10" si="76">GE11+GE12</f>
        <v>0</v>
      </c>
      <c r="GF10" s="181">
        <f t="shared" ref="GF10:GG10" si="77">GF11+GF12</f>
        <v>0</v>
      </c>
      <c r="GG10" s="181">
        <f t="shared" si="77"/>
        <v>0</v>
      </c>
      <c r="GH10" s="181">
        <f t="shared" ref="GH10:GI10" si="78">GH11+GH12</f>
        <v>0</v>
      </c>
      <c r="GI10" s="181">
        <f t="shared" si="78"/>
        <v>0</v>
      </c>
    </row>
    <row r="11" spans="2:191" s="4" customFormat="1" hidden="1">
      <c r="B11" s="176">
        <v>111</v>
      </c>
      <c r="C11" s="177" t="s">
        <v>2</v>
      </c>
      <c r="D11" s="182"/>
      <c r="E11" s="182"/>
      <c r="F11" s="182"/>
      <c r="G11" s="182"/>
      <c r="H11" s="182">
        <f>+SUM(DC11:DN11)</f>
        <v>0</v>
      </c>
      <c r="I11" s="182">
        <f>+SUM(DO11:DZ11)</f>
        <v>0</v>
      </c>
      <c r="J11" s="182">
        <f>+SUM(EA11:EL11)</f>
        <v>0</v>
      </c>
      <c r="K11" s="182">
        <f t="shared" ref="K11:M12" si="79">+SUM(EM11:EX11)</f>
        <v>0</v>
      </c>
      <c r="L11" s="182">
        <f t="shared" si="79"/>
        <v>0</v>
      </c>
      <c r="M11" s="182">
        <f t="shared" si="79"/>
        <v>0</v>
      </c>
      <c r="N11" s="182">
        <f t="shared" si="50"/>
        <v>0</v>
      </c>
      <c r="O11" s="182">
        <f t="shared" si="8"/>
        <v>0</v>
      </c>
      <c r="P11" s="182">
        <f t="shared" si="9"/>
        <v>0</v>
      </c>
      <c r="Q11" s="182">
        <f t="shared" si="10"/>
        <v>0</v>
      </c>
      <c r="R11" s="182">
        <f t="shared" si="11"/>
        <v>0</v>
      </c>
      <c r="S11" s="182">
        <f t="shared" si="12"/>
        <v>0</v>
      </c>
      <c r="T11" s="182">
        <f t="shared" si="13"/>
        <v>0</v>
      </c>
      <c r="U11" s="182">
        <f t="shared" si="14"/>
        <v>0</v>
      </c>
      <c r="V11" s="182">
        <f t="shared" si="15"/>
        <v>0</v>
      </c>
      <c r="W11" s="182">
        <f t="shared" si="16"/>
        <v>0</v>
      </c>
      <c r="X11" s="182">
        <f t="shared" si="17"/>
        <v>0</v>
      </c>
      <c r="Y11" s="182">
        <f t="shared" si="18"/>
        <v>0</v>
      </c>
      <c r="Z11" s="182">
        <f t="shared" si="19"/>
        <v>0</v>
      </c>
      <c r="AA11" s="182">
        <f t="shared" si="20"/>
        <v>0</v>
      </c>
      <c r="AB11" s="182">
        <f t="shared" si="21"/>
        <v>0</v>
      </c>
      <c r="AC11" s="182">
        <f t="shared" si="22"/>
        <v>0</v>
      </c>
      <c r="AD11" s="182">
        <f t="shared" si="23"/>
        <v>0</v>
      </c>
      <c r="AE11" s="182">
        <f>+SUM(DC11:DE11)</f>
        <v>0</v>
      </c>
      <c r="AF11" s="182">
        <f>+SUM(DF11:DH11)</f>
        <v>0</v>
      </c>
      <c r="AG11" s="182">
        <f>+SUM(DI11:DK11)</f>
        <v>0</v>
      </c>
      <c r="AH11" s="182">
        <f>+SUM(DL11:DN11)</f>
        <v>0</v>
      </c>
      <c r="AI11" s="182">
        <f>+SUM(DO11:DQ11)</f>
        <v>0</v>
      </c>
      <c r="AJ11" s="182">
        <f>+SUM(DR11:DT11)</f>
        <v>0</v>
      </c>
      <c r="AK11" s="182">
        <f>+SUM(DU11:DW11)</f>
        <v>0</v>
      </c>
      <c r="AL11" s="182">
        <f>+SUM(DX11:DZ11)</f>
        <v>0</v>
      </c>
      <c r="AM11" s="182">
        <f>+SUM(EA11:EC11)</f>
        <v>0</v>
      </c>
      <c r="AN11" s="182">
        <f>+SUM(ED11:EF11)</f>
        <v>0</v>
      </c>
      <c r="AO11" s="182">
        <f>+SUM(EG11:EI11)</f>
        <v>0</v>
      </c>
      <c r="AP11" s="182">
        <f>+SUM(EJ11:EL11)</f>
        <v>0</v>
      </c>
      <c r="AQ11" s="182">
        <f>+SUM(EM11:EO11)</f>
        <v>0</v>
      </c>
      <c r="AR11" s="182">
        <f>+SUM(EP11:ER11)</f>
        <v>0</v>
      </c>
      <c r="AS11" s="183">
        <f>+SUM(ES11:EU11)</f>
        <v>0</v>
      </c>
      <c r="AT11" s="183">
        <f>+SUM(EV11:EX11)</f>
        <v>0</v>
      </c>
      <c r="AU11" s="183">
        <f t="shared" ref="AU11:AW12" si="80">+SUM(EW11:EY11)</f>
        <v>0</v>
      </c>
      <c r="AV11" s="183">
        <f t="shared" si="80"/>
        <v>0</v>
      </c>
      <c r="AW11" s="183">
        <f t="shared" si="80"/>
        <v>0</v>
      </c>
      <c r="AX11" s="183">
        <f t="shared" ref="AX11:AX12" si="81">+SUM(EZ11:FB11)</f>
        <v>0</v>
      </c>
      <c r="AY11" s="183">
        <f t="shared" ref="AY11:AY12" si="82">+SUM(FA11:FC11)</f>
        <v>0</v>
      </c>
      <c r="AZ11" s="183">
        <f t="shared" ref="AZ11:AZ12" si="83">+SUM(FB11:FD11)</f>
        <v>0</v>
      </c>
      <c r="BA11" s="183">
        <f t="shared" ref="BA11:BA12" si="84">+SUM(FC11:FE11)</f>
        <v>0</v>
      </c>
      <c r="BB11" s="183">
        <f t="shared" ref="BB11:BB12" si="85">+SUM(FD11:FF11)</f>
        <v>0</v>
      </c>
      <c r="BC11" s="183">
        <f t="shared" si="51"/>
        <v>0</v>
      </c>
      <c r="BD11" s="183">
        <f t="shared" si="52"/>
        <v>0</v>
      </c>
      <c r="BE11" s="183">
        <f t="shared" si="53"/>
        <v>0</v>
      </c>
      <c r="BF11" s="183">
        <f t="shared" si="54"/>
        <v>0</v>
      </c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8"/>
      <c r="DN11" s="178"/>
      <c r="DO11" s="178"/>
      <c r="DP11" s="178"/>
      <c r="DQ11" s="178"/>
      <c r="DR11" s="178"/>
      <c r="DS11" s="178"/>
      <c r="DT11" s="178"/>
      <c r="DU11" s="178"/>
      <c r="DV11" s="178"/>
      <c r="DW11" s="178"/>
      <c r="DX11" s="178"/>
      <c r="DY11" s="178"/>
      <c r="DZ11" s="178"/>
      <c r="EA11" s="178"/>
      <c r="EB11" s="178"/>
      <c r="EC11" s="178"/>
      <c r="ED11" s="178"/>
      <c r="EE11" s="178"/>
      <c r="EF11" s="178"/>
      <c r="EG11" s="178"/>
      <c r="EH11" s="178"/>
      <c r="EI11" s="178"/>
      <c r="EJ11" s="178"/>
      <c r="EK11" s="178"/>
      <c r="EL11" s="178"/>
      <c r="EM11" s="178"/>
      <c r="EN11" s="178"/>
      <c r="EO11" s="178"/>
      <c r="EP11" s="178"/>
      <c r="EQ11" s="178"/>
      <c r="ER11" s="178"/>
      <c r="ES11" s="178"/>
      <c r="ET11" s="178"/>
      <c r="EU11" s="178"/>
      <c r="EV11" s="178"/>
      <c r="EW11" s="178"/>
      <c r="EX11" s="178"/>
      <c r="EY11" s="178"/>
      <c r="EZ11" s="178"/>
      <c r="FA11" s="178"/>
      <c r="FB11" s="178"/>
      <c r="FC11" s="178"/>
      <c r="FD11" s="178"/>
      <c r="FE11" s="178"/>
      <c r="FF11" s="178"/>
      <c r="FG11" s="178"/>
      <c r="FH11" s="178"/>
      <c r="FI11" s="178"/>
      <c r="FJ11" s="178"/>
      <c r="FK11" s="178"/>
      <c r="FL11" s="178"/>
      <c r="FM11" s="178"/>
      <c r="FN11" s="178"/>
      <c r="FO11" s="178"/>
      <c r="FP11" s="178"/>
      <c r="FQ11" s="178"/>
      <c r="FR11" s="178"/>
      <c r="FS11" s="178"/>
      <c r="FT11" s="178"/>
      <c r="FU11" s="178"/>
      <c r="FV11" s="178"/>
      <c r="FW11" s="178"/>
      <c r="FX11" s="178"/>
      <c r="FY11" s="178"/>
      <c r="FZ11" s="178"/>
      <c r="GA11" s="178"/>
      <c r="GB11" s="178"/>
      <c r="GC11" s="178"/>
      <c r="GD11" s="178"/>
      <c r="GE11" s="178"/>
      <c r="GF11" s="178"/>
      <c r="GG11" s="178"/>
      <c r="GH11" s="178"/>
      <c r="GI11" s="178"/>
    </row>
    <row r="12" spans="2:191" s="4" customFormat="1" hidden="1">
      <c r="B12" s="176">
        <v>112</v>
      </c>
      <c r="C12" s="177" t="s">
        <v>3</v>
      </c>
      <c r="D12" s="182"/>
      <c r="E12" s="182"/>
      <c r="F12" s="182"/>
      <c r="G12" s="182"/>
      <c r="H12" s="182">
        <f>+SUM(DC12:DN12)</f>
        <v>0</v>
      </c>
      <c r="I12" s="182">
        <f>+SUM(DO12:DZ12)</f>
        <v>0</v>
      </c>
      <c r="J12" s="182">
        <f>+SUM(EA12:EL12)</f>
        <v>0</v>
      </c>
      <c r="K12" s="182">
        <f t="shared" si="79"/>
        <v>0</v>
      </c>
      <c r="L12" s="182">
        <f t="shared" si="79"/>
        <v>0</v>
      </c>
      <c r="M12" s="182">
        <f t="shared" si="79"/>
        <v>0</v>
      </c>
      <c r="N12" s="182">
        <f t="shared" si="50"/>
        <v>0</v>
      </c>
      <c r="O12" s="182">
        <f t="shared" si="8"/>
        <v>0</v>
      </c>
      <c r="P12" s="182">
        <f t="shared" si="9"/>
        <v>0</v>
      </c>
      <c r="Q12" s="182">
        <f t="shared" si="10"/>
        <v>0</v>
      </c>
      <c r="R12" s="182">
        <f t="shared" si="11"/>
        <v>0</v>
      </c>
      <c r="S12" s="182">
        <f t="shared" si="12"/>
        <v>0</v>
      </c>
      <c r="T12" s="182">
        <f t="shared" si="13"/>
        <v>0</v>
      </c>
      <c r="U12" s="182">
        <f t="shared" si="14"/>
        <v>0</v>
      </c>
      <c r="V12" s="182">
        <f t="shared" si="15"/>
        <v>0</v>
      </c>
      <c r="W12" s="182">
        <f t="shared" si="16"/>
        <v>0</v>
      </c>
      <c r="X12" s="182">
        <f t="shared" si="17"/>
        <v>0</v>
      </c>
      <c r="Y12" s="182">
        <f t="shared" si="18"/>
        <v>0</v>
      </c>
      <c r="Z12" s="182">
        <f t="shared" si="19"/>
        <v>0</v>
      </c>
      <c r="AA12" s="182">
        <f t="shared" si="20"/>
        <v>0</v>
      </c>
      <c r="AB12" s="182">
        <f t="shared" si="21"/>
        <v>0</v>
      </c>
      <c r="AC12" s="182">
        <f t="shared" si="22"/>
        <v>0</v>
      </c>
      <c r="AD12" s="182">
        <f t="shared" si="23"/>
        <v>0</v>
      </c>
      <c r="AE12" s="182">
        <f>+SUM(DC12:DE12)</f>
        <v>0</v>
      </c>
      <c r="AF12" s="182">
        <f>+SUM(DF12:DH12)</f>
        <v>0</v>
      </c>
      <c r="AG12" s="182">
        <f>+SUM(DI12:DK12)</f>
        <v>0</v>
      </c>
      <c r="AH12" s="182">
        <f>+SUM(DL12:DN12)</f>
        <v>0</v>
      </c>
      <c r="AI12" s="182">
        <f>+SUM(DO12:DQ12)</f>
        <v>0</v>
      </c>
      <c r="AJ12" s="182">
        <f>+SUM(DR12:DT12)</f>
        <v>0</v>
      </c>
      <c r="AK12" s="182">
        <f>+SUM(DU12:DW12)</f>
        <v>0</v>
      </c>
      <c r="AL12" s="182">
        <f>+SUM(DX12:DZ12)</f>
        <v>0</v>
      </c>
      <c r="AM12" s="182">
        <f>+SUM(EA12:EC12)</f>
        <v>0</v>
      </c>
      <c r="AN12" s="182">
        <f>+SUM(ED12:EF12)</f>
        <v>0</v>
      </c>
      <c r="AO12" s="182">
        <f>+SUM(EG12:EI12)</f>
        <v>0</v>
      </c>
      <c r="AP12" s="182">
        <f>+SUM(EJ12:EL12)</f>
        <v>0</v>
      </c>
      <c r="AQ12" s="182">
        <f>+SUM(EM12:EO12)</f>
        <v>0</v>
      </c>
      <c r="AR12" s="182">
        <f>+SUM(EP12:ER12)</f>
        <v>0</v>
      </c>
      <c r="AS12" s="183">
        <f>+SUM(ES12:EU12)</f>
        <v>0</v>
      </c>
      <c r="AT12" s="183">
        <f>+SUM(EV12:EX12)</f>
        <v>0</v>
      </c>
      <c r="AU12" s="183">
        <f t="shared" si="80"/>
        <v>0</v>
      </c>
      <c r="AV12" s="183">
        <f t="shared" si="80"/>
        <v>0</v>
      </c>
      <c r="AW12" s="183">
        <f t="shared" si="80"/>
        <v>0</v>
      </c>
      <c r="AX12" s="183">
        <f t="shared" si="81"/>
        <v>0</v>
      </c>
      <c r="AY12" s="183">
        <f t="shared" si="82"/>
        <v>0</v>
      </c>
      <c r="AZ12" s="183">
        <f t="shared" si="83"/>
        <v>0</v>
      </c>
      <c r="BA12" s="183">
        <f t="shared" si="84"/>
        <v>0</v>
      </c>
      <c r="BB12" s="183">
        <f t="shared" si="85"/>
        <v>0</v>
      </c>
      <c r="BC12" s="183">
        <f t="shared" si="51"/>
        <v>0</v>
      </c>
      <c r="BD12" s="183">
        <f t="shared" si="52"/>
        <v>0</v>
      </c>
      <c r="BE12" s="183">
        <f t="shared" si="53"/>
        <v>0</v>
      </c>
      <c r="BF12" s="183">
        <f t="shared" si="54"/>
        <v>0</v>
      </c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8"/>
      <c r="DO12" s="178"/>
      <c r="DP12" s="178"/>
      <c r="DQ12" s="178"/>
      <c r="DR12" s="178"/>
      <c r="DS12" s="178"/>
      <c r="DT12" s="178"/>
      <c r="DU12" s="178"/>
      <c r="DV12" s="178"/>
      <c r="DW12" s="178"/>
      <c r="DX12" s="178"/>
      <c r="DY12" s="178"/>
      <c r="DZ12" s="178"/>
      <c r="EA12" s="178"/>
      <c r="EB12" s="178"/>
      <c r="EC12" s="178"/>
      <c r="ED12" s="178"/>
      <c r="EE12" s="178"/>
      <c r="EF12" s="178"/>
      <c r="EG12" s="178"/>
      <c r="EH12" s="178"/>
      <c r="EI12" s="178"/>
      <c r="EJ12" s="178"/>
      <c r="EK12" s="178"/>
      <c r="EL12" s="178"/>
      <c r="EM12" s="178"/>
      <c r="EN12" s="178"/>
      <c r="EO12" s="178"/>
      <c r="EP12" s="178"/>
      <c r="EQ12" s="178"/>
      <c r="ER12" s="178"/>
      <c r="ES12" s="178"/>
      <c r="ET12" s="178"/>
      <c r="EU12" s="178"/>
      <c r="EV12" s="178"/>
      <c r="EW12" s="178"/>
      <c r="EX12" s="178"/>
      <c r="EY12" s="178"/>
      <c r="EZ12" s="178"/>
      <c r="FA12" s="178"/>
      <c r="FB12" s="178"/>
      <c r="FC12" s="178"/>
      <c r="FD12" s="178"/>
      <c r="FE12" s="178"/>
      <c r="FF12" s="178"/>
      <c r="FG12" s="178"/>
      <c r="FH12" s="178"/>
      <c r="FI12" s="178"/>
      <c r="FJ12" s="178"/>
      <c r="FK12" s="178"/>
      <c r="FL12" s="178"/>
      <c r="FM12" s="178"/>
      <c r="FN12" s="178"/>
      <c r="FO12" s="178"/>
      <c r="FP12" s="178"/>
      <c r="FQ12" s="178"/>
      <c r="FR12" s="178"/>
      <c r="FS12" s="178"/>
      <c r="FT12" s="178"/>
      <c r="FU12" s="178"/>
      <c r="FV12" s="178"/>
      <c r="FW12" s="178"/>
      <c r="FX12" s="178"/>
      <c r="FY12" s="178"/>
      <c r="FZ12" s="178"/>
      <c r="GA12" s="178"/>
      <c r="GB12" s="178"/>
      <c r="GC12" s="178"/>
      <c r="GD12" s="178"/>
      <c r="GE12" s="178"/>
      <c r="GF12" s="178"/>
      <c r="GG12" s="178"/>
      <c r="GH12" s="178"/>
      <c r="GI12" s="178"/>
    </row>
    <row r="13" spans="2:191" hidden="1"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>
        <f t="shared" si="50"/>
        <v>0</v>
      </c>
      <c r="O13" s="177">
        <f t="shared" si="8"/>
        <v>0</v>
      </c>
      <c r="P13" s="177">
        <f t="shared" si="9"/>
        <v>0</v>
      </c>
      <c r="Q13" s="177">
        <f t="shared" si="10"/>
        <v>0</v>
      </c>
      <c r="R13" s="177">
        <f t="shared" si="11"/>
        <v>0</v>
      </c>
      <c r="S13" s="177">
        <f t="shared" si="12"/>
        <v>0</v>
      </c>
      <c r="T13" s="177">
        <f t="shared" si="13"/>
        <v>0</v>
      </c>
      <c r="U13" s="177">
        <f t="shared" si="14"/>
        <v>0</v>
      </c>
      <c r="V13" s="177">
        <f t="shared" si="15"/>
        <v>0</v>
      </c>
      <c r="W13" s="177">
        <f t="shared" si="16"/>
        <v>0</v>
      </c>
      <c r="X13" s="177">
        <f t="shared" si="17"/>
        <v>0</v>
      </c>
      <c r="Y13" s="177">
        <f t="shared" si="18"/>
        <v>0</v>
      </c>
      <c r="Z13" s="177">
        <f t="shared" si="19"/>
        <v>0</v>
      </c>
      <c r="AA13" s="177">
        <f t="shared" si="20"/>
        <v>0</v>
      </c>
      <c r="AB13" s="177">
        <f t="shared" si="21"/>
        <v>0</v>
      </c>
      <c r="AC13" s="177">
        <f t="shared" si="22"/>
        <v>0</v>
      </c>
      <c r="AD13" s="177">
        <f t="shared" si="23"/>
        <v>0</v>
      </c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>
        <f t="shared" si="51"/>
        <v>0</v>
      </c>
      <c r="BD13" s="177">
        <f t="shared" si="52"/>
        <v>0</v>
      </c>
      <c r="BE13" s="177">
        <f t="shared" si="53"/>
        <v>0</v>
      </c>
      <c r="BF13" s="177">
        <f t="shared" si="54"/>
        <v>0</v>
      </c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7"/>
      <c r="FJ13" s="177"/>
      <c r="FK13" s="177"/>
      <c r="FL13" s="177"/>
      <c r="FM13" s="177"/>
      <c r="FN13" s="177"/>
      <c r="FO13" s="177"/>
      <c r="FP13" s="177"/>
      <c r="FQ13" s="177"/>
      <c r="FR13" s="177"/>
      <c r="FS13" s="177"/>
      <c r="FT13" s="177"/>
      <c r="FU13" s="177"/>
      <c r="FV13" s="177"/>
      <c r="FW13" s="177"/>
      <c r="FX13" s="177"/>
      <c r="FY13" s="177"/>
      <c r="FZ13" s="177"/>
      <c r="GA13" s="177"/>
      <c r="GB13" s="177"/>
      <c r="GC13" s="177"/>
      <c r="GD13" s="177"/>
      <c r="GE13" s="177"/>
      <c r="GF13" s="177"/>
      <c r="GG13" s="177"/>
      <c r="GH13" s="177"/>
      <c r="GI13" s="177"/>
    </row>
    <row r="14" spans="2:191">
      <c r="B14" s="179">
        <v>12</v>
      </c>
      <c r="C14" s="180" t="s">
        <v>4</v>
      </c>
      <c r="D14" s="181">
        <f t="shared" ref="D14:G14" si="86">+D15+D16++D20+D21+D22</f>
        <v>6896.600996671119</v>
      </c>
      <c r="E14" s="181">
        <f t="shared" si="86"/>
        <v>7762.7356931500008</v>
      </c>
      <c r="F14" s="181">
        <f t="shared" si="86"/>
        <v>8128.5877262877784</v>
      </c>
      <c r="G14" s="181">
        <f t="shared" si="86"/>
        <v>7344.7118865986213</v>
      </c>
      <c r="H14" s="181">
        <f t="shared" ref="H14:AG14" si="87">+H15+H16++H20+H21+H22</f>
        <v>8242.3161370981561</v>
      </c>
      <c r="I14" s="181">
        <f t="shared" si="87"/>
        <v>8880.2084557490016</v>
      </c>
      <c r="J14" s="181">
        <f t="shared" si="87"/>
        <v>10511.277063991531</v>
      </c>
      <c r="K14" s="181">
        <f t="shared" si="87"/>
        <v>10042.293283227373</v>
      </c>
      <c r="L14" s="181">
        <f t="shared" ref="L14:M14" si="88">+L15+L16++L20+L21+L22</f>
        <v>10561.985812984054</v>
      </c>
      <c r="M14" s="181">
        <f t="shared" si="88"/>
        <v>11319.283283782001</v>
      </c>
      <c r="N14" s="181">
        <f t="shared" si="50"/>
        <v>12180.17286651</v>
      </c>
      <c r="O14" s="181">
        <f t="shared" si="8"/>
        <v>1614.3454817993888</v>
      </c>
      <c r="P14" s="181">
        <f t="shared" si="9"/>
        <v>1859.2250149127722</v>
      </c>
      <c r="Q14" s="181">
        <f t="shared" si="10"/>
        <v>1604.6382485889574</v>
      </c>
      <c r="R14" s="181">
        <f t="shared" si="11"/>
        <v>1818.3922513700002</v>
      </c>
      <c r="S14" s="181">
        <f t="shared" si="12"/>
        <v>1846.8329256533802</v>
      </c>
      <c r="T14" s="181">
        <f t="shared" si="13"/>
        <v>2148.0261091266198</v>
      </c>
      <c r="U14" s="181">
        <f t="shared" si="14"/>
        <v>1576.1284939300001</v>
      </c>
      <c r="V14" s="181">
        <f t="shared" si="15"/>
        <v>2191.74816444</v>
      </c>
      <c r="W14" s="181">
        <f t="shared" si="16"/>
        <v>1992.9841594633392</v>
      </c>
      <c r="X14" s="181">
        <f t="shared" si="17"/>
        <v>2303.7402320099995</v>
      </c>
      <c r="Y14" s="181">
        <f t="shared" si="18"/>
        <v>1772.1101391333382</v>
      </c>
      <c r="Z14" s="181">
        <f t="shared" si="19"/>
        <v>2059.7531956811013</v>
      </c>
      <c r="AA14" s="181">
        <f t="shared" si="20"/>
        <v>1861.3046650821698</v>
      </c>
      <c r="AB14" s="181">
        <f t="shared" si="21"/>
        <v>1711.3713011388154</v>
      </c>
      <c r="AC14" s="181">
        <f t="shared" si="22"/>
        <v>1762.6036288588207</v>
      </c>
      <c r="AD14" s="181">
        <f t="shared" si="23"/>
        <v>2009.4322915188154</v>
      </c>
      <c r="AE14" s="181">
        <f t="shared" si="87"/>
        <v>1961.0604297570394</v>
      </c>
      <c r="AF14" s="181">
        <f t="shared" si="87"/>
        <v>1922.3584207370391</v>
      </c>
      <c r="AG14" s="181">
        <f t="shared" si="87"/>
        <v>2020.5766452870382</v>
      </c>
      <c r="AH14" s="181">
        <f t="shared" ref="AH14:AT14" si="89">+AH15+AH16++AH20+AH21+AH22</f>
        <v>2338.3206413170406</v>
      </c>
      <c r="AI14" s="181">
        <f t="shared" si="89"/>
        <v>2232.9163176450002</v>
      </c>
      <c r="AJ14" s="181">
        <f t="shared" si="89"/>
        <v>2254.9878137940004</v>
      </c>
      <c r="AK14" s="181">
        <f t="shared" si="89"/>
        <v>2092.3050135249996</v>
      </c>
      <c r="AL14" s="181">
        <f t="shared" si="89"/>
        <v>2299.9993107849996</v>
      </c>
      <c r="AM14" s="181">
        <f t="shared" si="89"/>
        <v>2551.7310332660495</v>
      </c>
      <c r="AN14" s="181">
        <f t="shared" si="89"/>
        <v>2634.8250417919999</v>
      </c>
      <c r="AO14" s="181">
        <f t="shared" si="89"/>
        <v>2579.8229737679999</v>
      </c>
      <c r="AP14" s="181">
        <f t="shared" si="89"/>
        <v>2744.8980151654823</v>
      </c>
      <c r="AQ14" s="181">
        <f t="shared" si="89"/>
        <v>2542.8837397179655</v>
      </c>
      <c r="AR14" s="181">
        <f t="shared" si="89"/>
        <v>2452.8919178622</v>
      </c>
      <c r="AS14" s="181">
        <f t="shared" si="89"/>
        <v>2407.1979384453002</v>
      </c>
      <c r="AT14" s="181">
        <f t="shared" si="89"/>
        <v>2639.3196872019084</v>
      </c>
      <c r="AU14" s="181">
        <f t="shared" ref="AU14:AW14" si="90">+AU15+AU16++AU20+AU21+AU22</f>
        <v>2430.7598744712504</v>
      </c>
      <c r="AV14" s="181">
        <f t="shared" si="90"/>
        <v>2563.8447018272286</v>
      </c>
      <c r="AW14" s="181">
        <f t="shared" si="90"/>
        <v>2524.6880604299504</v>
      </c>
      <c r="AX14" s="181">
        <f t="shared" ref="AX14:BB14" si="91">+AX15+AX16++AX20+AX21+AX22</f>
        <v>3042.6931762556255</v>
      </c>
      <c r="AY14" s="181">
        <f t="shared" si="91"/>
        <v>2591.7518694899995</v>
      </c>
      <c r="AZ14" s="181">
        <f t="shared" si="91"/>
        <v>2797.3419623999994</v>
      </c>
      <c r="BA14" s="181">
        <f t="shared" si="91"/>
        <v>2879.0522706000002</v>
      </c>
      <c r="BB14" s="181">
        <f t="shared" si="91"/>
        <v>3051.1371812920006</v>
      </c>
      <c r="BC14" s="181">
        <f t="shared" si="51"/>
        <v>2825.43847585</v>
      </c>
      <c r="BD14" s="181">
        <f t="shared" si="52"/>
        <v>3131.3829763600006</v>
      </c>
      <c r="BE14" s="181">
        <f t="shared" si="53"/>
        <v>2933.5713362499996</v>
      </c>
      <c r="BF14" s="181">
        <f t="shared" si="54"/>
        <v>3289.7800780500002</v>
      </c>
      <c r="BG14" s="181">
        <f t="shared" ref="BG14:DB14" si="92">+BG15+BG16++BG20+BG21+BG22</f>
        <v>518.58235801000001</v>
      </c>
      <c r="BH14" s="181">
        <f t="shared" si="92"/>
        <v>435.40096498000008</v>
      </c>
      <c r="BI14" s="181">
        <f t="shared" si="92"/>
        <v>660.3621588093888</v>
      </c>
      <c r="BJ14" s="181">
        <f t="shared" si="92"/>
        <v>671.5779014106115</v>
      </c>
      <c r="BK14" s="181">
        <f t="shared" si="92"/>
        <v>604.35140580999996</v>
      </c>
      <c r="BL14" s="181">
        <f t="shared" si="92"/>
        <v>583.29570769216059</v>
      </c>
      <c r="BM14" s="181">
        <f t="shared" si="92"/>
        <v>505.52361280999997</v>
      </c>
      <c r="BN14" s="181">
        <f t="shared" si="92"/>
        <v>533.17407265895736</v>
      </c>
      <c r="BO14" s="181">
        <f t="shared" si="92"/>
        <v>565.94056311999998</v>
      </c>
      <c r="BP14" s="181">
        <f t="shared" si="92"/>
        <v>630.49722251000003</v>
      </c>
      <c r="BQ14" s="181">
        <f t="shared" si="92"/>
        <v>616.77649778000023</v>
      </c>
      <c r="BR14" s="181">
        <f t="shared" si="92"/>
        <v>571.11853107999991</v>
      </c>
      <c r="BS14" s="181">
        <f t="shared" si="92"/>
        <v>623.48203936666687</v>
      </c>
      <c r="BT14" s="181">
        <f t="shared" si="92"/>
        <v>562.11324265666667</v>
      </c>
      <c r="BU14" s="181">
        <f t="shared" si="92"/>
        <v>661.2376436300467</v>
      </c>
      <c r="BV14" s="181">
        <f t="shared" si="92"/>
        <v>665.41639092328637</v>
      </c>
      <c r="BW14" s="181">
        <f t="shared" si="92"/>
        <v>702.49989687334482</v>
      </c>
      <c r="BX14" s="181">
        <f t="shared" si="92"/>
        <v>780.10982132998856</v>
      </c>
      <c r="BY14" s="181">
        <f t="shared" si="92"/>
        <v>591.15722870666696</v>
      </c>
      <c r="BZ14" s="181">
        <f t="shared" si="92"/>
        <v>582.12318590666655</v>
      </c>
      <c r="CA14" s="181">
        <f t="shared" si="92"/>
        <v>402.8480793166666</v>
      </c>
      <c r="CB14" s="181">
        <f t="shared" si="92"/>
        <v>748.70186730666637</v>
      </c>
      <c r="CC14" s="181">
        <f t="shared" si="92"/>
        <v>815.94973525666683</v>
      </c>
      <c r="CD14" s="181">
        <f t="shared" si="92"/>
        <v>627.09656187666667</v>
      </c>
      <c r="CE14" s="181">
        <f t="shared" si="92"/>
        <v>715.34357475333911</v>
      </c>
      <c r="CF14" s="181">
        <f t="shared" si="92"/>
        <v>566.61710271000004</v>
      </c>
      <c r="CG14" s="181">
        <f t="shared" si="92"/>
        <v>711.02348200000006</v>
      </c>
      <c r="CH14" s="181">
        <f t="shared" si="92"/>
        <v>753.5546803899997</v>
      </c>
      <c r="CI14" s="181">
        <f t="shared" si="92"/>
        <v>678.16042836999986</v>
      </c>
      <c r="CJ14" s="181">
        <f t="shared" si="92"/>
        <v>872.02512325000009</v>
      </c>
      <c r="CK14" s="181">
        <f t="shared" si="92"/>
        <v>599.08916757999998</v>
      </c>
      <c r="CL14" s="181">
        <f t="shared" si="92"/>
        <v>586.62533765332262</v>
      </c>
      <c r="CM14" s="181">
        <f t="shared" si="92"/>
        <v>586.39563390001547</v>
      </c>
      <c r="CN14" s="181">
        <f t="shared" si="92"/>
        <v>651.69553074556302</v>
      </c>
      <c r="CO14" s="181">
        <f t="shared" si="92"/>
        <v>670.18122123331977</v>
      </c>
      <c r="CP14" s="181">
        <f t="shared" si="92"/>
        <v>737.87644370221858</v>
      </c>
      <c r="CQ14" s="181">
        <f t="shared" si="92"/>
        <v>577.30863831395982</v>
      </c>
      <c r="CR14" s="181">
        <f t="shared" si="92"/>
        <v>584.83096530805585</v>
      </c>
      <c r="CS14" s="181">
        <f t="shared" si="92"/>
        <v>699.16506146015388</v>
      </c>
      <c r="CT14" s="181">
        <f t="shared" si="92"/>
        <v>653.21920677284606</v>
      </c>
      <c r="CU14" s="181">
        <f t="shared" si="92"/>
        <v>537.01623950636429</v>
      </c>
      <c r="CV14" s="181">
        <f t="shared" si="92"/>
        <v>521.13585485960505</v>
      </c>
      <c r="CW14" s="181">
        <f t="shared" si="92"/>
        <v>551.81191096627731</v>
      </c>
      <c r="CX14" s="181">
        <f t="shared" si="92"/>
        <v>610.95562133627163</v>
      </c>
      <c r="CY14" s="181">
        <f t="shared" si="92"/>
        <v>599.83609655627185</v>
      </c>
      <c r="CZ14" s="181">
        <f t="shared" si="92"/>
        <v>620.51148846627143</v>
      </c>
      <c r="DA14" s="181">
        <f t="shared" si="92"/>
        <v>616.23758965627201</v>
      </c>
      <c r="DB14" s="181">
        <f t="shared" si="92"/>
        <v>772.68321339627221</v>
      </c>
      <c r="DC14" s="181">
        <f t="shared" ref="DC14:DY14" si="93">+DC15+DC16++DC20+DC21+DC22</f>
        <v>649.77033934901294</v>
      </c>
      <c r="DD14" s="181">
        <f t="shared" si="93"/>
        <v>611.25909755901296</v>
      </c>
      <c r="DE14" s="181">
        <f t="shared" si="93"/>
        <v>700.03099284901316</v>
      </c>
      <c r="DF14" s="181">
        <f t="shared" si="93"/>
        <v>694.08786832901262</v>
      </c>
      <c r="DG14" s="181">
        <f t="shared" si="93"/>
        <v>663.16990235901278</v>
      </c>
      <c r="DH14" s="181">
        <f t="shared" si="93"/>
        <v>565.10065004901332</v>
      </c>
      <c r="DI14" s="181">
        <f t="shared" si="93"/>
        <v>453.12845755901287</v>
      </c>
      <c r="DJ14" s="181">
        <f t="shared" si="93"/>
        <v>492.0758558490125</v>
      </c>
      <c r="DK14" s="181">
        <f t="shared" si="93"/>
        <v>1075.372331879013</v>
      </c>
      <c r="DL14" s="181">
        <f t="shared" si="93"/>
        <v>827.89089029901345</v>
      </c>
      <c r="DM14" s="181">
        <f t="shared" si="93"/>
        <v>770.64710371901322</v>
      </c>
      <c r="DN14" s="181">
        <f t="shared" si="93"/>
        <v>739.78264729901377</v>
      </c>
      <c r="DO14" s="181">
        <f t="shared" si="93"/>
        <v>692.10986643833314</v>
      </c>
      <c r="DP14" s="181">
        <f t="shared" si="93"/>
        <v>804.40725987833355</v>
      </c>
      <c r="DQ14" s="181">
        <f t="shared" si="93"/>
        <v>736.39919132833347</v>
      </c>
      <c r="DR14" s="181">
        <f t="shared" si="93"/>
        <v>804.55862007733356</v>
      </c>
      <c r="DS14" s="181">
        <f t="shared" si="93"/>
        <v>704.28051618833365</v>
      </c>
      <c r="DT14" s="181">
        <f t="shared" si="93"/>
        <v>746.14867752833356</v>
      </c>
      <c r="DU14" s="181">
        <f t="shared" si="93"/>
        <v>643.19902309833333</v>
      </c>
      <c r="DV14" s="181">
        <f t="shared" si="93"/>
        <v>740.73750816833365</v>
      </c>
      <c r="DW14" s="181">
        <f t="shared" si="93"/>
        <v>708.36848225833262</v>
      </c>
      <c r="DX14" s="181">
        <f t="shared" si="93"/>
        <v>769.98953775833286</v>
      </c>
      <c r="DY14" s="181">
        <f t="shared" si="93"/>
        <v>766.40534897833379</v>
      </c>
      <c r="DZ14" s="181">
        <f t="shared" ref="DZ14:EW14" si="94">+DZ15+DZ16++DZ20+DZ21+DZ22</f>
        <v>763.60442404833304</v>
      </c>
      <c r="EA14" s="181">
        <f t="shared" si="94"/>
        <v>910.37486424333315</v>
      </c>
      <c r="EB14" s="181">
        <f t="shared" si="94"/>
        <v>824.92530010133294</v>
      </c>
      <c r="EC14" s="181">
        <f t="shared" si="94"/>
        <v>816.43086892138319</v>
      </c>
      <c r="ED14" s="181">
        <f t="shared" si="94"/>
        <v>948.96471517733335</v>
      </c>
      <c r="EE14" s="181">
        <f t="shared" si="94"/>
        <v>871.13691830333346</v>
      </c>
      <c r="EF14" s="181">
        <f t="shared" si="94"/>
        <v>814.72340831133317</v>
      </c>
      <c r="EG14" s="181">
        <f t="shared" si="94"/>
        <v>834.60963206733345</v>
      </c>
      <c r="EH14" s="181">
        <f t="shared" si="94"/>
        <v>907.90151890133302</v>
      </c>
      <c r="EI14" s="181">
        <f t="shared" si="94"/>
        <v>837.31182279933353</v>
      </c>
      <c r="EJ14" s="181">
        <f t="shared" si="94"/>
        <v>836.2067094488159</v>
      </c>
      <c r="EK14" s="181">
        <f t="shared" si="94"/>
        <v>390.83842688333317</v>
      </c>
      <c r="EL14" s="181">
        <f t="shared" si="94"/>
        <v>1517.8528788333335</v>
      </c>
      <c r="EM14" s="181">
        <f t="shared" si="94"/>
        <v>833.24692384273987</v>
      </c>
      <c r="EN14" s="181">
        <f t="shared" si="94"/>
        <v>797.46197618472513</v>
      </c>
      <c r="EO14" s="181">
        <f t="shared" si="94"/>
        <v>912.17483969050011</v>
      </c>
      <c r="EP14" s="181">
        <f t="shared" si="94"/>
        <v>802.69351220905003</v>
      </c>
      <c r="EQ14" s="181">
        <f t="shared" si="94"/>
        <v>859.99714470269998</v>
      </c>
      <c r="ER14" s="181">
        <f t="shared" si="94"/>
        <v>790.20126095044986</v>
      </c>
      <c r="ES14" s="181">
        <f t="shared" si="94"/>
        <v>797.56719140790005</v>
      </c>
      <c r="ET14" s="181">
        <f t="shared" si="94"/>
        <v>811.18364977547503</v>
      </c>
      <c r="EU14" s="181">
        <f t="shared" si="94"/>
        <v>798.44709726192502</v>
      </c>
      <c r="EV14" s="181">
        <f t="shared" si="94"/>
        <v>806.96758841695828</v>
      </c>
      <c r="EW14" s="181">
        <f t="shared" si="94"/>
        <v>800.5699683844</v>
      </c>
      <c r="EX14" s="181">
        <f t="shared" ref="EX14:FJ14" si="95">+EX15+EX16++EX20+EX21+EX22</f>
        <v>1031.7821304005499</v>
      </c>
      <c r="EY14" s="181">
        <f t="shared" si="95"/>
        <v>743.53088128159959</v>
      </c>
      <c r="EZ14" s="181">
        <f t="shared" si="95"/>
        <v>868.69366183215061</v>
      </c>
      <c r="FA14" s="181">
        <f t="shared" si="95"/>
        <v>818.53533135750035</v>
      </c>
      <c r="FB14" s="181">
        <f t="shared" si="95"/>
        <v>926.43041712758475</v>
      </c>
      <c r="FC14" s="181">
        <f t="shared" si="95"/>
        <v>720.12860070087481</v>
      </c>
      <c r="FD14" s="181">
        <f t="shared" si="95"/>
        <v>917.28568399876883</v>
      </c>
      <c r="FE14" s="181">
        <f t="shared" si="95"/>
        <v>837.58542788665022</v>
      </c>
      <c r="FF14" s="181">
        <f t="shared" si="95"/>
        <v>842.65682897680017</v>
      </c>
      <c r="FG14" s="181">
        <f t="shared" si="95"/>
        <v>844.44580356649965</v>
      </c>
      <c r="FH14" s="181">
        <f t="shared" si="95"/>
        <v>1045.2799935250002</v>
      </c>
      <c r="FI14" s="181">
        <f t="shared" si="95"/>
        <v>842.75356097519955</v>
      </c>
      <c r="FJ14" s="181">
        <f t="shared" si="95"/>
        <v>1154.6596217554254</v>
      </c>
      <c r="FK14" s="181">
        <f t="shared" ref="FK14:FM14" si="96">+FK15+FK16++FK20+FK21+FK22</f>
        <v>818.9051885599996</v>
      </c>
      <c r="FL14" s="181">
        <f t="shared" si="96"/>
        <v>858.5096699799999</v>
      </c>
      <c r="FM14" s="181">
        <f t="shared" si="96"/>
        <v>914.33701095000004</v>
      </c>
      <c r="FN14" s="181">
        <f t="shared" ref="FN14" si="97">+FN15+FN16++FN20+FN21+FN22</f>
        <v>917.54650494999999</v>
      </c>
      <c r="FO14" s="181">
        <f t="shared" ref="FO14:FP14" si="98">+FO15+FO16++FO20+FO21+FO22</f>
        <v>966.21282598999994</v>
      </c>
      <c r="FP14" s="181">
        <f t="shared" si="98"/>
        <v>913.58263145999967</v>
      </c>
      <c r="FQ14" s="181">
        <f t="shared" ref="FQ14" si="99">+FQ15+FQ16++FQ20+FQ21+FQ22</f>
        <v>828.46333699000002</v>
      </c>
      <c r="FR14" s="181">
        <f t="shared" ref="FR14" si="100">+FR15+FR16++FR20+FR21+FR22</f>
        <v>941.18511919000002</v>
      </c>
      <c r="FS14" s="181">
        <f t="shared" ref="FS14" si="101">+FS15+FS16++FS20+FS21+FS22</f>
        <v>1109.4038144200001</v>
      </c>
      <c r="FT14" s="181">
        <f t="shared" ref="FT14" si="102">+FT15+FT16++FT20+FT21+FT22</f>
        <v>1003.4589665000001</v>
      </c>
      <c r="FU14" s="181">
        <f t="shared" ref="FU14" si="103">+FU15+FU16++FU20+FU21+FU22</f>
        <v>937.50846262200002</v>
      </c>
      <c r="FV14" s="181">
        <f t="shared" ref="FV14:FW14" si="104">+FV15+FV16++FV20+FV21+FV22</f>
        <v>1110.16975217</v>
      </c>
      <c r="FW14" s="181">
        <f t="shared" si="104"/>
        <v>928.4507342899999</v>
      </c>
      <c r="FX14" s="181">
        <f t="shared" ref="FX14:FY14" si="105">+FX15+FX16++FX20+FX21+FX22</f>
        <v>938.75724861999981</v>
      </c>
      <c r="FY14" s="181">
        <f t="shared" si="105"/>
        <v>958.23049293999998</v>
      </c>
      <c r="FZ14" s="181">
        <f t="shared" ref="FZ14" si="106">+FZ15+FZ16++FZ20+FZ21+FZ22</f>
        <v>1139.0309332100003</v>
      </c>
      <c r="GA14" s="181">
        <f t="shared" ref="GA14:GB14" si="107">+GA15+GA16++GA20+GA21+GA22</f>
        <v>1076.66593992</v>
      </c>
      <c r="GB14" s="181">
        <f t="shared" si="107"/>
        <v>915.68610323000007</v>
      </c>
      <c r="GC14" s="181">
        <f t="shared" ref="GC14:GD14" si="108">+GC15+GC16++GC20+GC21+GC22</f>
        <v>953.03998840999998</v>
      </c>
      <c r="GD14" s="181">
        <f t="shared" si="108"/>
        <v>1053.0996440899999</v>
      </c>
      <c r="GE14" s="181">
        <f t="shared" ref="GE14" si="109">+GE15+GE16++GE20+GE21+GE22</f>
        <v>927.43170374999988</v>
      </c>
      <c r="GF14" s="181">
        <f t="shared" ref="GF14:GG14" si="110">+GF15+GF16++GF20+GF21+GF22</f>
        <v>1083.2276226399999</v>
      </c>
      <c r="GG14" s="181">
        <f t="shared" si="110"/>
        <v>1078.8985425300002</v>
      </c>
      <c r="GH14" s="181">
        <f t="shared" ref="GH14:GI14" si="111">+GH15+GH16++GH20+GH21+GH22</f>
        <v>1127.65391288</v>
      </c>
      <c r="GI14" s="181">
        <f t="shared" si="111"/>
        <v>945.22573585747284</v>
      </c>
    </row>
    <row r="15" spans="2:191" hidden="1">
      <c r="B15" s="186">
        <v>121</v>
      </c>
      <c r="C15" s="187" t="s">
        <v>5</v>
      </c>
      <c r="D15" s="182">
        <f t="shared" ref="D15:G15" si="112">+SUM(CY15:DJ15)</f>
        <v>0</v>
      </c>
      <c r="E15" s="182">
        <f t="shared" si="112"/>
        <v>0</v>
      </c>
      <c r="F15" s="182">
        <f t="shared" si="112"/>
        <v>0</v>
      </c>
      <c r="G15" s="182">
        <f t="shared" si="112"/>
        <v>0</v>
      </c>
      <c r="H15" s="182">
        <f>+SUM(DC15:DN15)</f>
        <v>0</v>
      </c>
      <c r="I15" s="182">
        <f>+SUM(DO15:DZ15)</f>
        <v>0</v>
      </c>
      <c r="J15" s="182">
        <f>+SUM(EA15:EL15)</f>
        <v>0</v>
      </c>
      <c r="K15" s="182">
        <f>+SUM(EM15:EX15)</f>
        <v>0</v>
      </c>
      <c r="L15" s="182"/>
      <c r="M15" s="182"/>
      <c r="N15" s="182">
        <f t="shared" si="50"/>
        <v>0</v>
      </c>
      <c r="O15" s="182">
        <f t="shared" si="8"/>
        <v>0</v>
      </c>
      <c r="P15" s="182">
        <f t="shared" si="9"/>
        <v>0</v>
      </c>
      <c r="Q15" s="182">
        <f t="shared" si="10"/>
        <v>0</v>
      </c>
      <c r="R15" s="182">
        <f t="shared" si="11"/>
        <v>0</v>
      </c>
      <c r="S15" s="182">
        <f t="shared" si="12"/>
        <v>0</v>
      </c>
      <c r="T15" s="182">
        <f t="shared" si="13"/>
        <v>0</v>
      </c>
      <c r="U15" s="182">
        <f t="shared" si="14"/>
        <v>0</v>
      </c>
      <c r="V15" s="182">
        <f t="shared" si="15"/>
        <v>0</v>
      </c>
      <c r="W15" s="182">
        <f t="shared" si="16"/>
        <v>0</v>
      </c>
      <c r="X15" s="182">
        <f t="shared" si="17"/>
        <v>0</v>
      </c>
      <c r="Y15" s="182">
        <f t="shared" si="18"/>
        <v>0</v>
      </c>
      <c r="Z15" s="182">
        <f t="shared" si="19"/>
        <v>0</v>
      </c>
      <c r="AA15" s="182">
        <f t="shared" si="20"/>
        <v>0</v>
      </c>
      <c r="AB15" s="182">
        <f t="shared" si="21"/>
        <v>0</v>
      </c>
      <c r="AC15" s="182">
        <f t="shared" si="22"/>
        <v>0</v>
      </c>
      <c r="AD15" s="182">
        <f t="shared" si="23"/>
        <v>0</v>
      </c>
      <c r="AE15" s="182">
        <f t="shared" ref="AE15" si="113">+SUM(DC15:DE15)</f>
        <v>0</v>
      </c>
      <c r="AF15" s="182">
        <f t="shared" ref="AF15" si="114">+SUM(DF15:DH15)</f>
        <v>0</v>
      </c>
      <c r="AG15" s="182">
        <f t="shared" ref="AG15" si="115">+SUM(DI15:DK15)</f>
        <v>0</v>
      </c>
      <c r="AH15" s="182">
        <f t="shared" ref="AH15" si="116">+SUM(DL15:DN15)</f>
        <v>0</v>
      </c>
      <c r="AI15" s="182">
        <f t="shared" ref="AI15" si="117">+SUM(DO15:DQ15)</f>
        <v>0</v>
      </c>
      <c r="AJ15" s="182">
        <f t="shared" ref="AJ15" si="118">+SUM(DR15:DT15)</f>
        <v>0</v>
      </c>
      <c r="AK15" s="182">
        <f t="shared" ref="AK15" si="119">+SUM(DU15:DW15)</f>
        <v>0</v>
      </c>
      <c r="AL15" s="182">
        <f t="shared" ref="AL15" si="120">+SUM(DX15:DZ15)</f>
        <v>0</v>
      </c>
      <c r="AM15" s="182">
        <f t="shared" ref="AM15" si="121">+SUM(EA15:EC15)</f>
        <v>0</v>
      </c>
      <c r="AN15" s="182">
        <f t="shared" ref="AN15" si="122">+SUM(ED15:EF15)</f>
        <v>0</v>
      </c>
      <c r="AO15" s="182">
        <f t="shared" ref="AO15" si="123">+SUM(EG15:EI15)</f>
        <v>0</v>
      </c>
      <c r="AP15" s="182">
        <f t="shared" ref="AP15" si="124">+SUM(EJ15:EL15)</f>
        <v>0</v>
      </c>
      <c r="AQ15" s="182">
        <f t="shared" ref="AQ15" si="125">+SUM(EM15:EO15)</f>
        <v>0</v>
      </c>
      <c r="AR15" s="182">
        <f t="shared" ref="AR15" si="126">+SUM(EP15:ER15)</f>
        <v>0</v>
      </c>
      <c r="AS15" s="183">
        <f>+SUM(ES15:EU15)</f>
        <v>0</v>
      </c>
      <c r="AT15" s="183">
        <f>+SUM(EV15:EX15)</f>
        <v>0</v>
      </c>
      <c r="AU15" s="183"/>
      <c r="AV15" s="183"/>
      <c r="AW15" s="183"/>
      <c r="AX15" s="183"/>
      <c r="AY15" s="183"/>
      <c r="AZ15" s="183">
        <f t="shared" ref="AZ15:AZ22" si="127">+SUM(FN15:FP15)</f>
        <v>0</v>
      </c>
      <c r="BA15" s="183"/>
      <c r="BB15" s="183"/>
      <c r="BC15" s="183">
        <f t="shared" si="51"/>
        <v>0</v>
      </c>
      <c r="BD15" s="183">
        <f t="shared" si="52"/>
        <v>0</v>
      </c>
      <c r="BE15" s="183">
        <f t="shared" si="53"/>
        <v>0</v>
      </c>
      <c r="BF15" s="183">
        <f t="shared" si="54"/>
        <v>0</v>
      </c>
      <c r="BG15" s="178">
        <f>+[1]FSS!AC23</f>
        <v>0</v>
      </c>
      <c r="BH15" s="178">
        <f>+[1]FSS!AD23</f>
        <v>0</v>
      </c>
      <c r="BI15" s="178">
        <f>+[1]FSS!AE23</f>
        <v>0</v>
      </c>
      <c r="BJ15" s="178">
        <f>+[1]FSS!AF23</f>
        <v>0</v>
      </c>
      <c r="BK15" s="178">
        <f>+[1]FSS!AG23</f>
        <v>0</v>
      </c>
      <c r="BL15" s="178">
        <f>+[1]FSS!AH23</f>
        <v>0</v>
      </c>
      <c r="BM15" s="178">
        <f>+[1]FSS!AI23</f>
        <v>0</v>
      </c>
      <c r="BN15" s="178">
        <f>+[1]FSS!AJ23</f>
        <v>0</v>
      </c>
      <c r="BO15" s="178">
        <f>+[1]FSS!AK23</f>
        <v>0</v>
      </c>
      <c r="BP15" s="178">
        <f>+[1]FSS!AL23</f>
        <v>0</v>
      </c>
      <c r="BQ15" s="178">
        <f>+[1]FSS!AM23</f>
        <v>0</v>
      </c>
      <c r="BR15" s="178">
        <f>+[1]FSS!AN23</f>
        <v>0</v>
      </c>
      <c r="BS15" s="178">
        <f>+[1]FSS!AO23</f>
        <v>0</v>
      </c>
      <c r="BT15" s="178">
        <f>+[1]FSS!AP23</f>
        <v>0</v>
      </c>
      <c r="BU15" s="178">
        <f>+[1]FSS!AQ23</f>
        <v>0</v>
      </c>
      <c r="BV15" s="178">
        <f>+[1]FSS!AR23</f>
        <v>0</v>
      </c>
      <c r="BW15" s="178">
        <f>+[1]FSS!AS23</f>
        <v>0</v>
      </c>
      <c r="BX15" s="178">
        <f>+[1]FSS!AT23</f>
        <v>0</v>
      </c>
      <c r="BY15" s="178">
        <f>+[1]FSS!AU23</f>
        <v>0</v>
      </c>
      <c r="BZ15" s="178">
        <f>+[1]FSS!AV23</f>
        <v>0</v>
      </c>
      <c r="CA15" s="178">
        <f>+[1]FSS!AW23</f>
        <v>0</v>
      </c>
      <c r="CB15" s="178">
        <f>+[1]FSS!AX23</f>
        <v>0</v>
      </c>
      <c r="CC15" s="178">
        <f>+[1]FSS!AY23</f>
        <v>0</v>
      </c>
      <c r="CD15" s="178">
        <f>+[1]FSS!AZ23</f>
        <v>0</v>
      </c>
      <c r="CE15" s="178">
        <f>+[1]FSS!BA23</f>
        <v>0</v>
      </c>
      <c r="CF15" s="178">
        <f>+[1]FSS!BB23</f>
        <v>0</v>
      </c>
      <c r="CG15" s="178">
        <f>+[1]FSS!BC23</f>
        <v>0</v>
      </c>
      <c r="CH15" s="178">
        <f>+[1]FSS!BD23</f>
        <v>0</v>
      </c>
      <c r="CI15" s="178">
        <f>+[1]FSS!BE23</f>
        <v>0</v>
      </c>
      <c r="CJ15" s="178">
        <f>+[1]FSS!BF23</f>
        <v>0</v>
      </c>
      <c r="CK15" s="178">
        <f>+[1]FSS!BG23</f>
        <v>0</v>
      </c>
      <c r="CL15" s="178">
        <f>+[1]FSS!BH23</f>
        <v>0</v>
      </c>
      <c r="CM15" s="178">
        <f>+[1]FSS!BI23</f>
        <v>0</v>
      </c>
      <c r="CN15" s="178">
        <f>+[1]FSS!BJ23</f>
        <v>0</v>
      </c>
      <c r="CO15" s="178">
        <f>+[1]FSS!BK23</f>
        <v>0</v>
      </c>
      <c r="CP15" s="178">
        <f>+[1]FSS!BL23</f>
        <v>0</v>
      </c>
      <c r="CQ15" s="178">
        <f>+[1]FSS!BM23</f>
        <v>0</v>
      </c>
      <c r="CR15" s="178">
        <f>+[1]FSS!BN23</f>
        <v>0</v>
      </c>
      <c r="CS15" s="178">
        <f>+[1]FSS!BO23</f>
        <v>0</v>
      </c>
      <c r="CT15" s="178">
        <f>+[1]FSS!BP23</f>
        <v>0</v>
      </c>
      <c r="CU15" s="178">
        <f>+[1]FSS!BQ23</f>
        <v>0</v>
      </c>
      <c r="CV15" s="178">
        <f>+[1]FSS!BR23</f>
        <v>0</v>
      </c>
      <c r="CW15" s="178">
        <f>+[1]FSS!BS23</f>
        <v>0</v>
      </c>
      <c r="CX15" s="178">
        <f>+[1]FSS!BT23</f>
        <v>0</v>
      </c>
      <c r="CY15" s="178">
        <f>+[1]FSS!BU23</f>
        <v>0</v>
      </c>
      <c r="CZ15" s="178">
        <f>+[1]FSS!BV23</f>
        <v>0</v>
      </c>
      <c r="DA15" s="178">
        <f>+[1]FSS!BW23</f>
        <v>0</v>
      </c>
      <c r="DB15" s="178">
        <f>+[1]FSS!BX23</f>
        <v>0</v>
      </c>
      <c r="DC15" s="178">
        <f>+[1]FSS!BY23</f>
        <v>0</v>
      </c>
      <c r="DD15" s="178">
        <f>+[1]FSS!BZ23</f>
        <v>0</v>
      </c>
      <c r="DE15" s="178">
        <f>+[1]FSS!CA23</f>
        <v>0</v>
      </c>
      <c r="DF15" s="178">
        <f>+[1]FSS!CB23</f>
        <v>0</v>
      </c>
      <c r="DG15" s="178">
        <f>+[1]FSS!CC23</f>
        <v>0</v>
      </c>
      <c r="DH15" s="178">
        <f>+[1]FSS!CD23</f>
        <v>0</v>
      </c>
      <c r="DI15" s="178">
        <f>+[1]FSS!CE23</f>
        <v>0</v>
      </c>
      <c r="DJ15" s="178">
        <f>+[1]FSS!CF23</f>
        <v>0</v>
      </c>
      <c r="DK15" s="178">
        <f>+[1]FSS!CG23</f>
        <v>0</v>
      </c>
      <c r="DL15" s="178">
        <f>+[1]FSS!CH23</f>
        <v>0</v>
      </c>
      <c r="DM15" s="178">
        <f>+[1]FSS!CI23</f>
        <v>0</v>
      </c>
      <c r="DN15" s="178">
        <f>+[1]FSS!CJ23</f>
        <v>0</v>
      </c>
      <c r="DO15" s="178">
        <f>+[1]FSS!CK23</f>
        <v>0</v>
      </c>
      <c r="DP15" s="178">
        <f>+[1]FSS!CL23</f>
        <v>0</v>
      </c>
      <c r="DQ15" s="178">
        <f>+[1]FSS!CM23</f>
        <v>0</v>
      </c>
      <c r="DR15" s="178">
        <f>+[1]FSS!CN23</f>
        <v>0</v>
      </c>
      <c r="DS15" s="178">
        <f>+[1]FSS!CO23</f>
        <v>0</v>
      </c>
      <c r="DT15" s="178">
        <f>+[1]FSS!CP23</f>
        <v>0</v>
      </c>
      <c r="DU15" s="178">
        <f>+[1]FSS!CQ23</f>
        <v>0</v>
      </c>
      <c r="DV15" s="178">
        <f>+[1]FSS!CR23</f>
        <v>0</v>
      </c>
      <c r="DW15" s="178">
        <f>+[1]FSS!CS23</f>
        <v>0</v>
      </c>
      <c r="DX15" s="178">
        <f>+[1]FSS!CT23</f>
        <v>0</v>
      </c>
      <c r="DY15" s="178">
        <f>+[1]FSS!CU23</f>
        <v>0</v>
      </c>
      <c r="DZ15" s="178">
        <f>+[1]FSS!CV23</f>
        <v>0</v>
      </c>
      <c r="EA15" s="178">
        <f>+[1]FSS!CW23</f>
        <v>0</v>
      </c>
      <c r="EB15" s="178">
        <f>+[1]FSS!CX23</f>
        <v>0</v>
      </c>
      <c r="EC15" s="178">
        <f>+[1]FSS!CY23</f>
        <v>0</v>
      </c>
      <c r="ED15" s="178">
        <f>+[1]FSS!CZ23</f>
        <v>0</v>
      </c>
      <c r="EE15" s="178">
        <f>+[1]FSS!DA23</f>
        <v>0</v>
      </c>
      <c r="EF15" s="178">
        <f>+[1]FSS!DB23</f>
        <v>0</v>
      </c>
      <c r="EG15" s="178">
        <f>+[1]FSS!DC23</f>
        <v>0</v>
      </c>
      <c r="EH15" s="178">
        <f>+[1]FSS!DD23</f>
        <v>0</v>
      </c>
      <c r="EI15" s="178">
        <f>+[1]FSS!DE23</f>
        <v>0</v>
      </c>
      <c r="EJ15" s="178">
        <f>+[1]FSS!DF23</f>
        <v>0</v>
      </c>
      <c r="EK15" s="178">
        <f>+[1]FSS!DG23</f>
        <v>0</v>
      </c>
      <c r="EL15" s="178">
        <f>+[1]FSS!DH23</f>
        <v>0</v>
      </c>
      <c r="EM15" s="178">
        <f>+[1]FSS!DI23</f>
        <v>0</v>
      </c>
      <c r="EN15" s="178">
        <f>+[1]FSS!DJ23</f>
        <v>0</v>
      </c>
      <c r="EO15" s="178">
        <f>+[1]FSS!DK23</f>
        <v>0</v>
      </c>
      <c r="EP15" s="178">
        <f>+[1]FSS!DL23</f>
        <v>0</v>
      </c>
      <c r="EQ15" s="178">
        <f>+[1]FSS!DM23</f>
        <v>0</v>
      </c>
      <c r="ER15" s="178">
        <f>+[1]FSS!DN23</f>
        <v>0</v>
      </c>
      <c r="ES15" s="178">
        <f>+[1]FSS!DO23</f>
        <v>0</v>
      </c>
      <c r="ET15" s="178">
        <f>+[1]FSS!DP23</f>
        <v>0</v>
      </c>
      <c r="EU15" s="178">
        <f>+[1]FSS!DQ23</f>
        <v>0</v>
      </c>
      <c r="EV15" s="178">
        <f>+[1]FSS!DR23</f>
        <v>0</v>
      </c>
      <c r="EW15" s="178">
        <f>+[1]FSS!DS23</f>
        <v>0</v>
      </c>
      <c r="EX15" s="178">
        <f>+[1]FSS!DT23</f>
        <v>0</v>
      </c>
      <c r="EY15" s="178">
        <f>+[1]FSS!DU23</f>
        <v>0</v>
      </c>
      <c r="EZ15" s="178">
        <f>+[1]FSS!DV23</f>
        <v>0</v>
      </c>
      <c r="FA15" s="178">
        <f>+[1]FSS!DW23</f>
        <v>0</v>
      </c>
      <c r="FB15" s="178">
        <f>+[1]FSS!DX23</f>
        <v>0</v>
      </c>
      <c r="FC15" s="178">
        <f>+[1]FSS!DY23</f>
        <v>0</v>
      </c>
      <c r="FD15" s="178">
        <f>+[1]FSS!DZ23</f>
        <v>0</v>
      </c>
      <c r="FE15" s="178">
        <f>+[1]FSS!EA23</f>
        <v>0</v>
      </c>
      <c r="FF15" s="178">
        <f>+[1]FSS!EB23</f>
        <v>0</v>
      </c>
      <c r="FG15" s="178">
        <f>+[1]FSS!EC23</f>
        <v>0</v>
      </c>
      <c r="FH15" s="178">
        <f>+[1]FSS!ED23</f>
        <v>0</v>
      </c>
      <c r="FI15" s="178">
        <f>+[1]FSS!EE23</f>
        <v>0</v>
      </c>
      <c r="FJ15" s="178">
        <f>+[1]FSS!EF23</f>
        <v>0</v>
      </c>
      <c r="FK15" s="178">
        <f>+[1]FSS!EG23</f>
        <v>0</v>
      </c>
      <c r="FL15" s="178">
        <f>+[1]FSS!EH23</f>
        <v>0</v>
      </c>
      <c r="FM15" s="178">
        <f>+[1]FSS!EI23</f>
        <v>0</v>
      </c>
      <c r="FN15" s="178">
        <f>+[1]FSS!EJ23</f>
        <v>0</v>
      </c>
      <c r="FO15" s="178">
        <f>+[1]FSS!EK23</f>
        <v>0</v>
      </c>
      <c r="FP15" s="178">
        <f>+[1]FSS!EL23</f>
        <v>0</v>
      </c>
      <c r="FQ15" s="178">
        <f>+[1]FSS!EM23</f>
        <v>0</v>
      </c>
      <c r="FR15" s="178">
        <f>+[1]FSS!EN23</f>
        <v>0</v>
      </c>
      <c r="FS15" s="178">
        <f>+[1]FSS!EO23</f>
        <v>0</v>
      </c>
      <c r="FT15" s="178">
        <f>+[1]FSS!EP23</f>
        <v>0</v>
      </c>
      <c r="FU15" s="178">
        <f>+[1]FSS!EQ23</f>
        <v>0</v>
      </c>
      <c r="FV15" s="178">
        <f>+[1]FSS!ER23</f>
        <v>0</v>
      </c>
      <c r="FW15" s="178">
        <f>+[1]FSS!ES23</f>
        <v>0</v>
      </c>
      <c r="FX15" s="178">
        <f>+[1]FSS!ET23</f>
        <v>0</v>
      </c>
      <c r="FY15" s="178">
        <f>+[1]FSS!EU23</f>
        <v>0</v>
      </c>
      <c r="FZ15" s="178">
        <f>+[1]FSS!EV23</f>
        <v>0</v>
      </c>
      <c r="GA15" s="178">
        <f>+[1]FSS!EW23</f>
        <v>0</v>
      </c>
      <c r="GB15" s="178">
        <f>+[1]FSS!EX23</f>
        <v>0</v>
      </c>
      <c r="GC15" s="178">
        <f>+[1]FSS!EY23</f>
        <v>0</v>
      </c>
      <c r="GD15" s="178">
        <f>+[1]FSS!EZ23</f>
        <v>0</v>
      </c>
      <c r="GE15" s="178">
        <f>+[1]FSS!FA23</f>
        <v>0</v>
      </c>
      <c r="GF15" s="178">
        <f>+[1]FSS!FB23</f>
        <v>0</v>
      </c>
      <c r="GG15" s="178">
        <f>+[1]FSS!FC23</f>
        <v>0</v>
      </c>
      <c r="GH15" s="178">
        <f>+[1]FSS!FD23</f>
        <v>0</v>
      </c>
      <c r="GI15" s="178">
        <f>+[1]FSS!FE23</f>
        <v>0</v>
      </c>
    </row>
    <row r="16" spans="2:191">
      <c r="B16" s="186">
        <v>122</v>
      </c>
      <c r="C16" s="187" t="s">
        <v>12</v>
      </c>
      <c r="D16" s="178">
        <f t="shared" ref="D16" si="128">+SUM(BG16:BR16)</f>
        <v>4067.3038276300008</v>
      </c>
      <c r="E16" s="178">
        <f t="shared" ref="E16" si="129">+SUM(BS16:CD16)</f>
        <v>4643.2956001700004</v>
      </c>
      <c r="F16" s="178">
        <f t="shared" ref="F16" si="130">+SUM(CE16:CP16)</f>
        <v>5131.0992007600007</v>
      </c>
      <c r="G16" s="178">
        <f t="shared" ref="G16" si="131">+SUM(CQ16:DB16)</f>
        <v>4714.0599285300013</v>
      </c>
      <c r="H16" s="178">
        <f t="shared" ref="H16:AT16" si="132">+SUM(H17:H19)</f>
        <v>5698.5065440600001</v>
      </c>
      <c r="I16" s="178">
        <f t="shared" si="132"/>
        <v>5908.9059615700007</v>
      </c>
      <c r="J16" s="178">
        <f t="shared" si="132"/>
        <v>5703.5036020799998</v>
      </c>
      <c r="K16" s="178">
        <f t="shared" si="132"/>
        <v>5078.7308864699999</v>
      </c>
      <c r="L16" s="178">
        <f>+SUM(EY16:FJ16)</f>
        <v>5305.40342719</v>
      </c>
      <c r="M16" s="178">
        <f>+SUM(FK16:FV16)</f>
        <v>5773.3578370300011</v>
      </c>
      <c r="N16" s="178">
        <f t="shared" si="50"/>
        <v>6051.1005786999995</v>
      </c>
      <c r="O16" s="178">
        <f t="shared" ref="O16" si="133">+SUM(BG16:BI16)</f>
        <v>1013.95250866</v>
      </c>
      <c r="P16" s="178">
        <f t="shared" ref="P16" si="134">+SUM(BJ16:BL16)</f>
        <v>1095.3278620700003</v>
      </c>
      <c r="Q16" s="178">
        <f t="shared" ref="Q16" si="135">+SUM(BM16:BO16)</f>
        <v>990.35669312999994</v>
      </c>
      <c r="R16" s="178">
        <f t="shared" ref="R16" si="136">+SUM(BP16:BR16)</f>
        <v>967.6667637700001</v>
      </c>
      <c r="S16" s="178">
        <f t="shared" ref="S16" si="137">+SUM(BS16:BU16)</f>
        <v>1144.4297819800001</v>
      </c>
      <c r="T16" s="178">
        <f t="shared" ref="T16" si="138">+SUM(BV16:BX16)</f>
        <v>1263.92591872</v>
      </c>
      <c r="U16" s="178">
        <f>+SUM(BY16:CA16)</f>
        <v>1003.5135365200003</v>
      </c>
      <c r="V16" s="178">
        <f t="shared" ref="V16" si="139">+SUM(CB16:CD16)</f>
        <v>1231.4263629500001</v>
      </c>
      <c r="W16" s="178">
        <f t="shared" ref="W16" si="140">+SUM(CE16:CG16)</f>
        <v>1170.5826645899999</v>
      </c>
      <c r="X16" s="178">
        <f t="shared" ref="X16" si="141">+SUM(CH16:CJ16)</f>
        <v>1462.80552074</v>
      </c>
      <c r="Y16" s="178">
        <f t="shared" ref="Y16" si="142">+SUM(CK16:CM16)</f>
        <v>1217.4216628700001</v>
      </c>
      <c r="Z16" s="178">
        <f t="shared" ref="Z16" si="143">+SUM(CN16:CP16)</f>
        <v>1280.2893525600002</v>
      </c>
      <c r="AA16" s="178">
        <f t="shared" ref="AA16" si="144">+SUM(CQ16:CS16)</f>
        <v>1297.6692851999999</v>
      </c>
      <c r="AB16" s="178">
        <f t="shared" ref="AB16" si="145">+SUM(CT16:CV16)</f>
        <v>1014.0809603900001</v>
      </c>
      <c r="AC16" s="178">
        <f t="shared" ref="AC16" si="146">+SUM(CW16:CY16)</f>
        <v>1184.1723644200001</v>
      </c>
      <c r="AD16" s="178">
        <f t="shared" ref="AD16" si="147">+SUM(CZ16:DB16)</f>
        <v>1218.1373185200007</v>
      </c>
      <c r="AE16" s="178">
        <f t="shared" ref="AE16:AL16" si="148">+SUM(AE17:AE19)</f>
        <v>1473.70277384</v>
      </c>
      <c r="AF16" s="178">
        <f t="shared" si="148"/>
        <v>1310.63867837</v>
      </c>
      <c r="AG16" s="178">
        <f t="shared" si="148"/>
        <v>1528.5459117499997</v>
      </c>
      <c r="AH16" s="178">
        <f t="shared" si="148"/>
        <v>1385.6191801000004</v>
      </c>
      <c r="AI16" s="178">
        <f t="shared" si="148"/>
        <v>1635.0096798499999</v>
      </c>
      <c r="AJ16" s="178">
        <f t="shared" si="148"/>
        <v>1408.4781878199999</v>
      </c>
      <c r="AK16" s="178">
        <f t="shared" si="148"/>
        <v>1428.7954290600001</v>
      </c>
      <c r="AL16" s="178">
        <f t="shared" si="148"/>
        <v>1436.6226648400002</v>
      </c>
      <c r="AM16" s="178">
        <f t="shared" si="132"/>
        <v>1526.26935746</v>
      </c>
      <c r="AN16" s="178">
        <f t="shared" si="132"/>
        <v>1509.9196308200001</v>
      </c>
      <c r="AO16" s="178">
        <f t="shared" si="132"/>
        <v>1506.9283570099999</v>
      </c>
      <c r="AP16" s="178">
        <f t="shared" si="132"/>
        <v>1160.3862567900001</v>
      </c>
      <c r="AQ16" s="178">
        <f>+SUM(AQ17:AQ19)</f>
        <v>1373.6637287700003</v>
      </c>
      <c r="AR16" s="178">
        <f t="shared" si="132"/>
        <v>1206.3532020999999</v>
      </c>
      <c r="AS16" s="178">
        <f t="shared" si="132"/>
        <v>1238.2554496400001</v>
      </c>
      <c r="AT16" s="178">
        <f t="shared" si="132"/>
        <v>1260.4585059600001</v>
      </c>
      <c r="AU16" s="178">
        <f>+SUM(EY16:FA16)</f>
        <v>1279.08868981</v>
      </c>
      <c r="AV16" s="178">
        <f>+SUM(FB16:FD16)</f>
        <v>1271.8041094800001</v>
      </c>
      <c r="AW16" s="178">
        <f>+SUM(FE16:FG16)</f>
        <v>1292.3588357799999</v>
      </c>
      <c r="AX16" s="178">
        <f>+SUM(FH16:FJ16)</f>
        <v>1462.1517921200002</v>
      </c>
      <c r="AY16" s="178">
        <f>+SUM(FK16:FM16)</f>
        <v>1380.0817098100001</v>
      </c>
      <c r="AZ16" s="178">
        <f t="shared" si="127"/>
        <v>1416.7238656099998</v>
      </c>
      <c r="BA16" s="178">
        <f>+SUM(FQ16:FS16)</f>
        <v>1588.0896471800002</v>
      </c>
      <c r="BB16" s="178">
        <f>+SUM(FT16:FV16)</f>
        <v>1388.46261443</v>
      </c>
      <c r="BC16" s="178">
        <f t="shared" si="51"/>
        <v>1462.60342743</v>
      </c>
      <c r="BD16" s="178">
        <f t="shared" si="52"/>
        <v>1554.3069189599998</v>
      </c>
      <c r="BE16" s="178">
        <f t="shared" si="53"/>
        <v>1510.83004463</v>
      </c>
      <c r="BF16" s="178">
        <f t="shared" si="54"/>
        <v>1523.3601876799999</v>
      </c>
      <c r="BG16" s="178">
        <f t="shared" ref="BG16:DB16" si="149">+SUM(BG17:BG19)</f>
        <v>318.54187614</v>
      </c>
      <c r="BH16" s="178">
        <f t="shared" si="149"/>
        <v>215.64338475000005</v>
      </c>
      <c r="BI16" s="178">
        <f t="shared" si="149"/>
        <v>479.76724776999993</v>
      </c>
      <c r="BJ16" s="178">
        <f t="shared" si="149"/>
        <v>412.31983246000027</v>
      </c>
      <c r="BK16" s="178">
        <f t="shared" si="149"/>
        <v>343.99327697999996</v>
      </c>
      <c r="BL16" s="178">
        <f t="shared" si="149"/>
        <v>339.01475262999992</v>
      </c>
      <c r="BM16" s="178">
        <f t="shared" si="149"/>
        <v>305.39813075999996</v>
      </c>
      <c r="BN16" s="178">
        <f t="shared" si="149"/>
        <v>319.48693961999993</v>
      </c>
      <c r="BO16" s="178">
        <f t="shared" si="149"/>
        <v>365.47162275000005</v>
      </c>
      <c r="BP16" s="178">
        <f t="shared" si="149"/>
        <v>362.76348195999992</v>
      </c>
      <c r="BQ16" s="178">
        <f t="shared" si="149"/>
        <v>360.52241227000025</v>
      </c>
      <c r="BR16" s="178">
        <f t="shared" si="149"/>
        <v>244.38086953999994</v>
      </c>
      <c r="BS16" s="178">
        <f t="shared" si="149"/>
        <v>369.11669196000003</v>
      </c>
      <c r="BT16" s="178">
        <f t="shared" si="149"/>
        <v>335.81170738000003</v>
      </c>
      <c r="BU16" s="178">
        <f t="shared" si="149"/>
        <v>439.50138264000003</v>
      </c>
      <c r="BV16" s="178">
        <f t="shared" si="149"/>
        <v>354.93449614999992</v>
      </c>
      <c r="BW16" s="178">
        <f t="shared" si="149"/>
        <v>396.55808979000011</v>
      </c>
      <c r="BX16" s="178">
        <f t="shared" si="149"/>
        <v>512.43333277999989</v>
      </c>
      <c r="BY16" s="178">
        <f t="shared" si="149"/>
        <v>362.86383499000016</v>
      </c>
      <c r="BZ16" s="178">
        <f t="shared" si="149"/>
        <v>396.04789840000012</v>
      </c>
      <c r="CA16" s="178">
        <f t="shared" si="149"/>
        <v>244.60180312999995</v>
      </c>
      <c r="CB16" s="178">
        <f t="shared" si="149"/>
        <v>499.59175634999991</v>
      </c>
      <c r="CC16" s="178">
        <f t="shared" si="149"/>
        <v>483.51339920000009</v>
      </c>
      <c r="CD16" s="178">
        <f t="shared" si="149"/>
        <v>248.32120739999999</v>
      </c>
      <c r="CE16" s="178">
        <f t="shared" si="149"/>
        <v>405.89282772999996</v>
      </c>
      <c r="CF16" s="178">
        <f t="shared" si="149"/>
        <v>386.18192009999996</v>
      </c>
      <c r="CG16" s="178">
        <f t="shared" si="149"/>
        <v>378.50791676</v>
      </c>
      <c r="CH16" s="178">
        <f t="shared" si="149"/>
        <v>419.47962813999993</v>
      </c>
      <c r="CI16" s="178">
        <f t="shared" si="149"/>
        <v>408.78401613999995</v>
      </c>
      <c r="CJ16" s="178">
        <f t="shared" si="149"/>
        <v>634.54187646000014</v>
      </c>
      <c r="CK16" s="178">
        <f t="shared" si="149"/>
        <v>408.04915844999999</v>
      </c>
      <c r="CL16" s="178">
        <f t="shared" si="149"/>
        <v>403.65059588999998</v>
      </c>
      <c r="CM16" s="178">
        <f t="shared" si="149"/>
        <v>405.72190853000006</v>
      </c>
      <c r="CN16" s="178">
        <f t="shared" si="149"/>
        <v>423.27744460000002</v>
      </c>
      <c r="CO16" s="178">
        <f t="shared" si="149"/>
        <v>412.2589503399999</v>
      </c>
      <c r="CP16" s="178">
        <f t="shared" si="149"/>
        <v>444.75295762000036</v>
      </c>
      <c r="CQ16" s="178">
        <f t="shared" si="149"/>
        <v>399.72877265099999</v>
      </c>
      <c r="CR16" s="178">
        <f t="shared" si="149"/>
        <v>400.21062723899996</v>
      </c>
      <c r="CS16" s="178">
        <f t="shared" si="149"/>
        <v>497.72988530999987</v>
      </c>
      <c r="CT16" s="178">
        <f t="shared" si="149"/>
        <v>405.13816702000008</v>
      </c>
      <c r="CU16" s="178">
        <f t="shared" si="149"/>
        <v>289.82007536000003</v>
      </c>
      <c r="CV16" s="178">
        <f t="shared" si="149"/>
        <v>319.12271800999997</v>
      </c>
      <c r="CW16" s="178">
        <f t="shared" si="149"/>
        <v>375.32604292000008</v>
      </c>
      <c r="CX16" s="178">
        <f t="shared" si="149"/>
        <v>406.22012741000003</v>
      </c>
      <c r="CY16" s="178">
        <f t="shared" si="149"/>
        <v>402.62619408999996</v>
      </c>
      <c r="CZ16" s="178">
        <f t="shared" si="149"/>
        <v>369.47250402999993</v>
      </c>
      <c r="DA16" s="178">
        <f t="shared" si="149"/>
        <v>354.52101555000007</v>
      </c>
      <c r="DB16" s="178">
        <f t="shared" si="149"/>
        <v>494.14379894000069</v>
      </c>
      <c r="DC16" s="178">
        <f t="shared" ref="DC16:DG16" si="150">+SUM(DC17:DC19)</f>
        <v>500.90511048000002</v>
      </c>
      <c r="DD16" s="178">
        <f t="shared" si="150"/>
        <v>444.01912752999993</v>
      </c>
      <c r="DE16" s="178">
        <f t="shared" si="150"/>
        <v>528.77853583000001</v>
      </c>
      <c r="DF16" s="178">
        <f t="shared" si="150"/>
        <v>477.25355968999992</v>
      </c>
      <c r="DG16" s="178">
        <f t="shared" si="150"/>
        <v>438.40128044999989</v>
      </c>
      <c r="DH16" s="178">
        <f t="shared" ref="DH16:EW16" si="151">+SUM(DH17:DH19)</f>
        <v>394.98383823000012</v>
      </c>
      <c r="DI16" s="178">
        <f t="shared" si="151"/>
        <v>295.93214100999995</v>
      </c>
      <c r="DJ16" s="178">
        <f t="shared" si="151"/>
        <v>341.83322620999979</v>
      </c>
      <c r="DK16" s="178">
        <f t="shared" si="151"/>
        <v>890.78054453000027</v>
      </c>
      <c r="DL16" s="178">
        <f t="shared" si="151"/>
        <v>543.39673375000052</v>
      </c>
      <c r="DM16" s="178">
        <f t="shared" si="151"/>
        <v>475.90435061999972</v>
      </c>
      <c r="DN16" s="178">
        <f t="shared" si="151"/>
        <v>366.31809573000038</v>
      </c>
      <c r="DO16" s="178">
        <f t="shared" si="151"/>
        <v>476.26480461000006</v>
      </c>
      <c r="DP16" s="178">
        <f t="shared" si="151"/>
        <v>598.60769500000004</v>
      </c>
      <c r="DQ16" s="178">
        <f t="shared" si="151"/>
        <v>560.13718024000002</v>
      </c>
      <c r="DR16" s="178">
        <f t="shared" si="151"/>
        <v>506.35688015000017</v>
      </c>
      <c r="DS16" s="178">
        <f t="shared" si="151"/>
        <v>378.52559585000006</v>
      </c>
      <c r="DT16" s="178">
        <f t="shared" si="151"/>
        <v>523.59571182000002</v>
      </c>
      <c r="DU16" s="178">
        <f t="shared" si="151"/>
        <v>431.61164669999982</v>
      </c>
      <c r="DV16" s="178">
        <f t="shared" si="151"/>
        <v>503.25110267000059</v>
      </c>
      <c r="DW16" s="178">
        <f t="shared" si="151"/>
        <v>493.93267968999953</v>
      </c>
      <c r="DX16" s="178">
        <f t="shared" si="151"/>
        <v>498.75897747999994</v>
      </c>
      <c r="DY16" s="178">
        <f t="shared" si="151"/>
        <v>486.14333425000041</v>
      </c>
      <c r="DZ16" s="178">
        <f t="shared" si="151"/>
        <v>451.72035310999973</v>
      </c>
      <c r="EA16" s="178">
        <f t="shared" si="151"/>
        <v>578.89053393999984</v>
      </c>
      <c r="EB16" s="178">
        <f t="shared" si="151"/>
        <v>488.11679175000017</v>
      </c>
      <c r="EC16" s="178">
        <f t="shared" si="151"/>
        <v>459.26203176999996</v>
      </c>
      <c r="ED16" s="178">
        <f t="shared" si="151"/>
        <v>558.26031437999995</v>
      </c>
      <c r="EE16" s="178">
        <f t="shared" si="151"/>
        <v>464.56708129000003</v>
      </c>
      <c r="EF16" s="178">
        <f t="shared" si="151"/>
        <v>487.09223515000002</v>
      </c>
      <c r="EG16" s="178">
        <f t="shared" si="151"/>
        <v>494.58268539000005</v>
      </c>
      <c r="EH16" s="178">
        <f t="shared" si="151"/>
        <v>528.41002974999992</v>
      </c>
      <c r="EI16" s="178">
        <f t="shared" si="151"/>
        <v>483.93564186999987</v>
      </c>
      <c r="EJ16" s="178">
        <f t="shared" si="151"/>
        <v>368.08590254000006</v>
      </c>
      <c r="EK16" s="178">
        <f t="shared" si="151"/>
        <v>-34.42947255000005</v>
      </c>
      <c r="EL16" s="178">
        <f t="shared" si="151"/>
        <v>826.72982680000018</v>
      </c>
      <c r="EM16" s="178">
        <f t="shared" si="151"/>
        <v>461.84265725999995</v>
      </c>
      <c r="EN16" s="178">
        <f t="shared" si="151"/>
        <v>394.50717435000001</v>
      </c>
      <c r="EO16" s="178">
        <f t="shared" si="151"/>
        <v>517.31389716000012</v>
      </c>
      <c r="EP16" s="178">
        <f t="shared" si="151"/>
        <v>407.24173478</v>
      </c>
      <c r="EQ16" s="178">
        <f t="shared" si="151"/>
        <v>409.71782966000001</v>
      </c>
      <c r="ER16" s="178">
        <f t="shared" si="151"/>
        <v>389.39363765999997</v>
      </c>
      <c r="ES16" s="178">
        <f t="shared" si="151"/>
        <v>423.26955175000006</v>
      </c>
      <c r="ET16" s="178">
        <f t="shared" si="151"/>
        <v>403.64127835000005</v>
      </c>
      <c r="EU16" s="178">
        <f t="shared" si="151"/>
        <v>411.34461954000011</v>
      </c>
      <c r="EV16" s="178">
        <f t="shared" si="151"/>
        <v>392.42629676000001</v>
      </c>
      <c r="EW16" s="178">
        <f t="shared" si="151"/>
        <v>418.37683789000005</v>
      </c>
      <c r="EX16" s="178">
        <f t="shared" ref="EX16:FJ16" si="152">+SUM(EX17:EX19)</f>
        <v>449.65537131000008</v>
      </c>
      <c r="EY16" s="178">
        <f t="shared" si="152"/>
        <v>382.46400905000007</v>
      </c>
      <c r="EZ16" s="178">
        <f t="shared" si="152"/>
        <v>497.45183659000003</v>
      </c>
      <c r="FA16" s="178">
        <f t="shared" si="152"/>
        <v>399.17284416999996</v>
      </c>
      <c r="FB16" s="178">
        <f t="shared" si="152"/>
        <v>469.83922214</v>
      </c>
      <c r="FC16" s="178">
        <f t="shared" si="152"/>
        <v>313.97975716999997</v>
      </c>
      <c r="FD16" s="178">
        <f t="shared" si="152"/>
        <v>487.9851301700001</v>
      </c>
      <c r="FE16" s="178">
        <f t="shared" si="152"/>
        <v>452.48164748999994</v>
      </c>
      <c r="FF16" s="178">
        <f t="shared" si="152"/>
        <v>385.70348107000007</v>
      </c>
      <c r="FG16" s="178">
        <f t="shared" si="152"/>
        <v>454.17370721999976</v>
      </c>
      <c r="FH16" s="178">
        <f t="shared" si="152"/>
        <v>558.68070445000012</v>
      </c>
      <c r="FI16" s="178">
        <f t="shared" si="152"/>
        <v>453.37087046999989</v>
      </c>
      <c r="FJ16" s="178">
        <f t="shared" si="152"/>
        <v>450.10021720000015</v>
      </c>
      <c r="FK16" s="178">
        <f t="shared" ref="FK16:FM16" si="153">+SUM(FK17:FK19)</f>
        <v>454.80411609999999</v>
      </c>
      <c r="FL16" s="178">
        <f t="shared" si="153"/>
        <v>450.60612345999999</v>
      </c>
      <c r="FM16" s="178">
        <f t="shared" si="153"/>
        <v>474.67147024999997</v>
      </c>
      <c r="FN16" s="178">
        <f t="shared" ref="FN16" si="154">+SUM(FN17:FN19)</f>
        <v>427.19410705999996</v>
      </c>
      <c r="FO16" s="178">
        <f t="shared" ref="FO16:FP16" si="155">+SUM(FO17:FO19)</f>
        <v>526.14898977999997</v>
      </c>
      <c r="FP16" s="178">
        <f t="shared" si="155"/>
        <v>463.38076877000003</v>
      </c>
      <c r="FQ16" s="178">
        <f t="shared" ref="FQ16" si="156">+SUM(FQ17:FQ19)</f>
        <v>435.90697159999996</v>
      </c>
      <c r="FR16" s="178">
        <f t="shared" ref="FR16" si="157">+SUM(FR17:FR19)</f>
        <v>474.13171463000003</v>
      </c>
      <c r="FS16" s="178">
        <f t="shared" ref="FS16" si="158">+SUM(FS17:FS19)</f>
        <v>678.0509609500001</v>
      </c>
      <c r="FT16" s="178">
        <f t="shared" ref="FT16" si="159">+SUM(FT17:FT19)</f>
        <v>477.18411199000002</v>
      </c>
      <c r="FU16" s="178">
        <f t="shared" ref="FU16" si="160">+SUM(FU17:FU19)</f>
        <v>481.19351572999994</v>
      </c>
      <c r="FV16" s="178">
        <f t="shared" ref="FV16:FW16" si="161">+SUM(FV17:FV19)</f>
        <v>430.08498670999995</v>
      </c>
      <c r="FW16" s="178">
        <f t="shared" si="161"/>
        <v>470.83637239999996</v>
      </c>
      <c r="FX16" s="178">
        <f t="shared" ref="FX16:FY16" si="162">+SUM(FX17:FX19)</f>
        <v>508.97591257999994</v>
      </c>
      <c r="FY16" s="178">
        <f t="shared" si="162"/>
        <v>482.79114245</v>
      </c>
      <c r="FZ16" s="178">
        <f t="shared" ref="FZ16" si="163">+SUM(FZ17:FZ19)</f>
        <v>614.45230260000017</v>
      </c>
      <c r="GA16" s="178">
        <f t="shared" ref="GA16:GB16" si="164">+SUM(GA17:GA19)</f>
        <v>522.95847771999991</v>
      </c>
      <c r="GB16" s="178">
        <f t="shared" si="164"/>
        <v>416.89613863999989</v>
      </c>
      <c r="GC16" s="178">
        <f t="shared" ref="GC16:GD16" si="165">+SUM(GC17:GC19)</f>
        <v>523.94354871999997</v>
      </c>
      <c r="GD16" s="178">
        <f t="shared" si="165"/>
        <v>511.73089968999989</v>
      </c>
      <c r="GE16" s="178">
        <f t="shared" ref="GE16" si="166">+SUM(GE17:GE19)</f>
        <v>475.15559621999989</v>
      </c>
      <c r="GF16" s="178">
        <f t="shared" ref="GF16:GG16" si="167">+SUM(GF17:GF19)</f>
        <v>538.90736924999999</v>
      </c>
      <c r="GG16" s="178">
        <f t="shared" si="167"/>
        <v>520.75882181999998</v>
      </c>
      <c r="GH16" s="178">
        <f t="shared" ref="GH16:GI16" si="168">+SUM(GH17:GH19)</f>
        <v>463.69399660999989</v>
      </c>
      <c r="GI16" s="178">
        <f t="shared" si="168"/>
        <v>480.86356697881251</v>
      </c>
    </row>
    <row r="17" spans="2:191">
      <c r="B17" s="186">
        <v>1221</v>
      </c>
      <c r="C17" s="189" t="s">
        <v>34</v>
      </c>
      <c r="D17" s="182">
        <f t="shared" ref="D17:D47" si="169">+SUM(BG17:BR17)</f>
        <v>3359.12089767</v>
      </c>
      <c r="E17" s="182">
        <f t="shared" ref="E17:E47" si="170">+SUM(BS17:CD17)</f>
        <v>3921.2750413100002</v>
      </c>
      <c r="F17" s="182">
        <f t="shared" ref="F17:F47" si="171">+SUM(CE17:CP17)</f>
        <v>4405.6977818600008</v>
      </c>
      <c r="G17" s="182">
        <f t="shared" ref="G17:G47" si="172">+SUM(CQ17:DB17)</f>
        <v>4043.8716849200005</v>
      </c>
      <c r="H17" s="182">
        <f t="shared" ref="H17:H22" si="173">+SUM(DC17:DN17)</f>
        <v>5041.1422614100002</v>
      </c>
      <c r="I17" s="182">
        <f t="shared" ref="I17:I22" si="174">+SUM(DO17:DZ17)</f>
        <v>5235.1913196000005</v>
      </c>
      <c r="J17" s="182">
        <f t="shared" ref="J17:J22" si="175">+SUM(EA17:EL17)</f>
        <v>5076.8373530499994</v>
      </c>
      <c r="K17" s="182">
        <f t="shared" ref="K17:K22" si="176">+SUM(EM17:EX17)</f>
        <v>4462.07669025</v>
      </c>
      <c r="L17" s="182">
        <f t="shared" ref="L17:L22" si="177">+SUM(EY17:FJ17)</f>
        <v>4626.4738228300002</v>
      </c>
      <c r="M17" s="182">
        <f t="shared" ref="M17:M22" si="178">+SUM(FK17:FV17)</f>
        <v>5074.0151452999999</v>
      </c>
      <c r="N17" s="182">
        <f t="shared" si="50"/>
        <v>5345.3123965599998</v>
      </c>
      <c r="O17" s="182">
        <f t="shared" ref="O17:O47" si="179">+SUM(BG17:BI17)</f>
        <v>805.12325334000002</v>
      </c>
      <c r="P17" s="182">
        <f t="shared" ref="P17:P47" si="180">+SUM(BJ17:BL17)</f>
        <v>936.65438513000026</v>
      </c>
      <c r="Q17" s="182">
        <f t="shared" ref="Q17:Q47" si="181">+SUM(BM17:BO17)</f>
        <v>816.19538250999994</v>
      </c>
      <c r="R17" s="182">
        <f t="shared" ref="R17:R47" si="182">+SUM(BP17:BR17)</f>
        <v>801.14787668999998</v>
      </c>
      <c r="S17" s="182">
        <f t="shared" ref="S17:S47" si="183">+SUM(BS17:BU17)</f>
        <v>976.79307732999996</v>
      </c>
      <c r="T17" s="182">
        <f t="shared" ref="T17:T47" si="184">+SUM(BV17:BX17)</f>
        <v>1047.21237436</v>
      </c>
      <c r="U17" s="182">
        <f t="shared" ref="U17:U47" si="185">+SUM(BY17:CA17)</f>
        <v>834.93938960000014</v>
      </c>
      <c r="V17" s="182">
        <f t="shared" ref="V17:V47" si="186">+SUM(CB17:CD17)</f>
        <v>1062.3302000200001</v>
      </c>
      <c r="W17" s="182">
        <f t="shared" ref="W17:W47" si="187">+SUM(CE17:CG17)</f>
        <v>1001.37245037</v>
      </c>
      <c r="X17" s="182">
        <f t="shared" ref="X17:X47" si="188">+SUM(CH17:CJ17)</f>
        <v>1246.4930978800001</v>
      </c>
      <c r="Y17" s="182">
        <f t="shared" ref="Y17:Y47" si="189">+SUM(CK17:CM17)</f>
        <v>1049.10263863</v>
      </c>
      <c r="Z17" s="182">
        <f t="shared" ref="Z17:Z47" si="190">+SUM(CN17:CP17)</f>
        <v>1108.7295949800002</v>
      </c>
      <c r="AA17" s="182">
        <f t="shared" ref="AA17:AA47" si="191">+SUM(CQ17:CS17)</f>
        <v>1128.5366085499998</v>
      </c>
      <c r="AB17" s="182">
        <f t="shared" ref="AB17:AB47" si="192">+SUM(CT17:CV17)</f>
        <v>845.73123811999994</v>
      </c>
      <c r="AC17" s="182">
        <f t="shared" ref="AC17:AC47" si="193">+SUM(CW17:CY17)</f>
        <v>1014.5304805700001</v>
      </c>
      <c r="AD17" s="182">
        <f t="shared" ref="AD17:AD47" si="194">+SUM(CZ17:DB17)</f>
        <v>1055.0733576800008</v>
      </c>
      <c r="AE17" s="182">
        <f t="shared" ref="AE17:AE22" si="195">+SUM(DC17:DE17)</f>
        <v>1314.8832653299999</v>
      </c>
      <c r="AF17" s="182">
        <f t="shared" ref="AF17:AF22" si="196">+SUM(DF17:DH17)</f>
        <v>1155.7967077200001</v>
      </c>
      <c r="AG17" s="182">
        <f t="shared" ref="AG17:AG22" si="197">+SUM(DI17:DK17)</f>
        <v>1328.0462458399998</v>
      </c>
      <c r="AH17" s="182">
        <f t="shared" ref="AH17:AH22" si="198">+SUM(DL17:DN17)</f>
        <v>1242.4160425200005</v>
      </c>
      <c r="AI17" s="182">
        <f t="shared" ref="AI17:AI22" si="199">+SUM(DO17:DQ17)</f>
        <v>1484.0004762799999</v>
      </c>
      <c r="AJ17" s="182">
        <f t="shared" ref="AJ17:AJ22" si="200">+SUM(DR17:DT17)</f>
        <v>1198.7104471800001</v>
      </c>
      <c r="AK17" s="182">
        <f t="shared" ref="AK17:AK22" si="201">+SUM(DU17:DW17)</f>
        <v>1273.04167553</v>
      </c>
      <c r="AL17" s="182">
        <f t="shared" ref="AL17:AL22" si="202">+SUM(DX17:DZ17)</f>
        <v>1279.43872061</v>
      </c>
      <c r="AM17" s="182">
        <f t="shared" ref="AM17:AM22" si="203">+SUM(EA17:EC17)</f>
        <v>1370.0658628399999</v>
      </c>
      <c r="AN17" s="182">
        <f t="shared" ref="AN17:AN22" si="204">+SUM(ED17:EF17)</f>
        <v>1353.2578712700001</v>
      </c>
      <c r="AO17" s="182">
        <f t="shared" ref="AO17:AO22" si="205">+SUM(EG17:EI17)</f>
        <v>1353.8789991799999</v>
      </c>
      <c r="AP17" s="182">
        <f t="shared" ref="AP17:AP22" si="206">+SUM(EJ17:EL17)</f>
        <v>999.63461976000008</v>
      </c>
      <c r="AQ17" s="182">
        <f t="shared" ref="AQ17:AQ22" si="207">+SUM(EM17:EO17)</f>
        <v>1223.9584154500001</v>
      </c>
      <c r="AR17" s="182">
        <f t="shared" ref="AR17:AR22" si="208">+SUM(EP17:ER17)</f>
        <v>1062.12872717</v>
      </c>
      <c r="AS17" s="183">
        <f t="shared" ref="AS17:AS22" si="209">+SUM(ES17:EU17)</f>
        <v>1095.7327151000002</v>
      </c>
      <c r="AT17" s="183">
        <f t="shared" ref="AT17:AT22" si="210">+SUM(EV17:EX17)</f>
        <v>1080.2568325300001</v>
      </c>
      <c r="AU17" s="178">
        <f t="shared" ref="AU17:AU22" si="211">+SUM(EY17:FA17)</f>
        <v>1130.1748139399999</v>
      </c>
      <c r="AV17" s="178">
        <f t="shared" ref="AV17:AV22" si="212">+SUM(FB17:FD17)</f>
        <v>1101.2875883500001</v>
      </c>
      <c r="AW17" s="178">
        <f t="shared" ref="AW17:AW22" si="213">+SUM(FE17:FG17)</f>
        <v>1111.8839486599998</v>
      </c>
      <c r="AX17" s="178">
        <f t="shared" ref="AX17:AX22" si="214">+SUM(FH17:FJ17)</f>
        <v>1283.12747188</v>
      </c>
      <c r="AY17" s="178">
        <f t="shared" ref="AY17:AY22" si="215">+SUM(FK17:FM17)</f>
        <v>1204.8635079999999</v>
      </c>
      <c r="AZ17" s="178">
        <f t="shared" si="127"/>
        <v>1240.34734</v>
      </c>
      <c r="BA17" s="178">
        <f t="shared" ref="BA17:BA22" si="216">+SUM(FQ17:FS17)</f>
        <v>1417.4836599999999</v>
      </c>
      <c r="BB17" s="178">
        <f t="shared" ref="BB17:BB22" si="217">+SUM(FT17:FV17)</f>
        <v>1211.3206373</v>
      </c>
      <c r="BC17" s="178">
        <f t="shared" si="51"/>
        <v>1294.1360059200001</v>
      </c>
      <c r="BD17" s="178">
        <f t="shared" si="52"/>
        <v>1375.7617447799998</v>
      </c>
      <c r="BE17" s="178">
        <f t="shared" si="53"/>
        <v>1327.6499227399997</v>
      </c>
      <c r="BF17" s="178">
        <f t="shared" si="54"/>
        <v>1347.7647231199999</v>
      </c>
      <c r="BG17" s="178">
        <f>+[1]FSS!AC31</f>
        <v>263.29038949</v>
      </c>
      <c r="BH17" s="178">
        <f>+[1]FSS!AD31</f>
        <v>162.76804429000006</v>
      </c>
      <c r="BI17" s="178">
        <f>+[1]FSS!AE31</f>
        <v>379.06481955999993</v>
      </c>
      <c r="BJ17" s="178">
        <f>+[1]FSS!AF31</f>
        <v>358.27388556000028</v>
      </c>
      <c r="BK17" s="178">
        <f>+[1]FSS!AG31</f>
        <v>309.32037581999992</v>
      </c>
      <c r="BL17" s="178">
        <f>+[1]FSS!AH31</f>
        <v>269.06012374999995</v>
      </c>
      <c r="BM17" s="178">
        <f>+[1]FSS!AI31</f>
        <v>250.46923586</v>
      </c>
      <c r="BN17" s="178">
        <f>+[1]FSS!AJ31</f>
        <v>269.89280395999992</v>
      </c>
      <c r="BO17" s="178">
        <f>+[1]FSS!AK31</f>
        <v>295.83334269000005</v>
      </c>
      <c r="BP17" s="178">
        <f>+[1]FSS!AL31</f>
        <v>307.31831077999988</v>
      </c>
      <c r="BQ17" s="178">
        <f>+[1]FSS!AM31</f>
        <v>305.0078224200002</v>
      </c>
      <c r="BR17" s="178">
        <f>+[1]FSS!AN31</f>
        <v>188.8217434899999</v>
      </c>
      <c r="BS17" s="178">
        <f>+[1]FSS!AO31</f>
        <v>324.69177296000004</v>
      </c>
      <c r="BT17" s="178">
        <f>+[1]FSS!AP31</f>
        <v>267.57110932000001</v>
      </c>
      <c r="BU17" s="178">
        <f>+[1]FSS!AQ31</f>
        <v>384.53019505000003</v>
      </c>
      <c r="BV17" s="178">
        <f>+[1]FSS!AR31</f>
        <v>299.36765080999993</v>
      </c>
      <c r="BW17" s="178">
        <f>+[1]FSS!AS31</f>
        <v>341.30883009000007</v>
      </c>
      <c r="BX17" s="178">
        <f>+[1]FSS!AT31</f>
        <v>406.53589345999995</v>
      </c>
      <c r="BY17" s="178">
        <f>+[1]FSS!AU31</f>
        <v>307.86690403000011</v>
      </c>
      <c r="BZ17" s="178">
        <f>+[1]FSS!AV31</f>
        <v>339.66545513</v>
      </c>
      <c r="CA17" s="178">
        <f>+[1]FSS!AW31</f>
        <v>187.40703044000003</v>
      </c>
      <c r="CB17" s="178">
        <f>+[1]FSS!AX31</f>
        <v>443.67768983999997</v>
      </c>
      <c r="CC17" s="178">
        <f>+[1]FSS!AY31</f>
        <v>427.42325306999999</v>
      </c>
      <c r="CD17" s="178">
        <f>+[1]FSS!AZ31</f>
        <v>191.22925711000008</v>
      </c>
      <c r="CE17" s="178">
        <f>+[1]FSS!BA31</f>
        <v>349.52657349999998</v>
      </c>
      <c r="CF17" s="178">
        <f>+[1]FSS!BB31</f>
        <v>329.26754968</v>
      </c>
      <c r="CG17" s="178">
        <f>+[1]FSS!BC31</f>
        <v>322.57832718999998</v>
      </c>
      <c r="CH17" s="178">
        <f>+[1]FSS!BD31</f>
        <v>363.91695921999997</v>
      </c>
      <c r="CI17" s="178">
        <f>+[1]FSS!BE31</f>
        <v>353.35415227999999</v>
      </c>
      <c r="CJ17" s="178">
        <f>+[1]FSS!BF31</f>
        <v>529.22198638000009</v>
      </c>
      <c r="CK17" s="178">
        <f>+[1]FSS!BG31</f>
        <v>352.44213065999998</v>
      </c>
      <c r="CL17" s="178">
        <f>+[1]FSS!BH31</f>
        <v>346.90511117</v>
      </c>
      <c r="CM17" s="178">
        <f>+[1]FSS!BI31</f>
        <v>349.75539680000003</v>
      </c>
      <c r="CN17" s="178">
        <f>+[1]FSS!BJ31</f>
        <v>367.56267111000005</v>
      </c>
      <c r="CO17" s="178">
        <f>+[1]FSS!BK31</f>
        <v>356.02396624999994</v>
      </c>
      <c r="CP17" s="178">
        <f>+[1]FSS!BL31</f>
        <v>385.14295762000035</v>
      </c>
      <c r="CQ17" s="178">
        <f>+[1]FSS!BM31</f>
        <v>343.10572814</v>
      </c>
      <c r="CR17" s="178">
        <f>+[1]FSS!BN31</f>
        <v>343.83909226999998</v>
      </c>
      <c r="CS17" s="178">
        <f>+[1]FSS!BO31</f>
        <v>441.59178813999989</v>
      </c>
      <c r="CT17" s="178">
        <f>+[1]FSS!BP31</f>
        <v>348.63808827000008</v>
      </c>
      <c r="CU17" s="178">
        <f>+[1]FSS!BQ31</f>
        <v>233.73578509000004</v>
      </c>
      <c r="CV17" s="178">
        <f>+[1]FSS!BR31</f>
        <v>263.35736475999994</v>
      </c>
      <c r="CW17" s="178">
        <f>+[1]FSS!BS31</f>
        <v>319.35485716000005</v>
      </c>
      <c r="CX17" s="178">
        <f>+[1]FSS!BT31</f>
        <v>349.35822988000001</v>
      </c>
      <c r="CY17" s="178">
        <f>+[1]FSS!BU31</f>
        <v>345.81739353</v>
      </c>
      <c r="CZ17" s="178">
        <f>+[1]FSS!BV31</f>
        <v>313.13670569999994</v>
      </c>
      <c r="DA17" s="178">
        <f>+[1]FSS!BW31</f>
        <v>301.29541579000005</v>
      </c>
      <c r="DB17" s="178">
        <f>+[1]FSS!BX31</f>
        <v>440.64123619000071</v>
      </c>
      <c r="DC17" s="178">
        <f>+[1]FSS!BY31</f>
        <v>447.75192869</v>
      </c>
      <c r="DD17" s="178">
        <f>+[1]FSS!BZ31</f>
        <v>391.0408071899999</v>
      </c>
      <c r="DE17" s="178">
        <f>+[1]FSS!CA31</f>
        <v>476.09052945000002</v>
      </c>
      <c r="DF17" s="178">
        <f>+[1]FSS!CB31</f>
        <v>424.67386290999991</v>
      </c>
      <c r="DG17" s="178">
        <f>+[1]FSS!CC31</f>
        <v>385.71885553999988</v>
      </c>
      <c r="DH17" s="178">
        <f>+[1]FSS!CD31</f>
        <v>345.40398927000012</v>
      </c>
      <c r="DI17" s="178">
        <f>+[1]FSS!CE31</f>
        <v>191.40789117999989</v>
      </c>
      <c r="DJ17" s="178">
        <f>+[1]FSS!CF31</f>
        <v>293.6247586999998</v>
      </c>
      <c r="DK17" s="178">
        <f>+[1]FSS!CG31</f>
        <v>843.0135959600002</v>
      </c>
      <c r="DL17" s="178">
        <f>+[1]FSS!CH31</f>
        <v>495.88488064000046</v>
      </c>
      <c r="DM17" s="178">
        <f>+[1]FSS!CI31</f>
        <v>428.37016966999971</v>
      </c>
      <c r="DN17" s="178">
        <f>+[1]FSS!CJ31</f>
        <v>318.16099221000036</v>
      </c>
      <c r="DO17" s="178">
        <f>+[1]FSS!CK31</f>
        <v>428.49068422000005</v>
      </c>
      <c r="DP17" s="178">
        <f>+[1]FSS!CL31</f>
        <v>546.91438612000002</v>
      </c>
      <c r="DQ17" s="178">
        <f>+[1]FSS!CM31</f>
        <v>508.59540593999998</v>
      </c>
      <c r="DR17" s="178">
        <f>+[1]FSS!CN31</f>
        <v>454.61491718000013</v>
      </c>
      <c r="DS17" s="178">
        <f>+[1]FSS!CO31</f>
        <v>272.19033405000005</v>
      </c>
      <c r="DT17" s="178">
        <f>+[1]FSS!CP31</f>
        <v>471.90519594999995</v>
      </c>
      <c r="DU17" s="178">
        <f>+[1]FSS!CQ31</f>
        <v>380.04822396999987</v>
      </c>
      <c r="DV17" s="178">
        <f>+[1]FSS!CR31</f>
        <v>450.8976345800005</v>
      </c>
      <c r="DW17" s="178">
        <f>+[1]FSS!CS31</f>
        <v>442.0958169799996</v>
      </c>
      <c r="DX17" s="178">
        <f>+[1]FSS!CT31</f>
        <v>447.1015989199999</v>
      </c>
      <c r="DY17" s="178">
        <f>+[1]FSS!CU31</f>
        <v>432.78039184000039</v>
      </c>
      <c r="DZ17" s="178">
        <f>+[1]FSS!CV31</f>
        <v>399.55672984999967</v>
      </c>
      <c r="EA17" s="178">
        <f>+[1]FSS!CW31</f>
        <v>526.97486538999976</v>
      </c>
      <c r="EB17" s="178">
        <f>+[1]FSS!CX31</f>
        <v>440.30909771000017</v>
      </c>
      <c r="EC17" s="178">
        <f>+[1]FSS!CY31</f>
        <v>402.78189973999997</v>
      </c>
      <c r="ED17" s="178">
        <f>+[1]FSS!CZ31</f>
        <v>505.77896612000001</v>
      </c>
      <c r="EE17" s="178">
        <f>+[1]FSS!DA31</f>
        <v>412.26961846</v>
      </c>
      <c r="EF17" s="178">
        <f>+[1]FSS!DB31</f>
        <v>435.20928669</v>
      </c>
      <c r="EG17" s="178">
        <f>+[1]FSS!DC31</f>
        <v>442.28869785000006</v>
      </c>
      <c r="EH17" s="178">
        <f>+[1]FSS!DD31</f>
        <v>475.68293586999994</v>
      </c>
      <c r="EI17" s="178">
        <f>+[1]FSS!DE31</f>
        <v>435.90736545999988</v>
      </c>
      <c r="EJ17" s="178">
        <f>+[1]FSS!DF31</f>
        <v>311.32590254000007</v>
      </c>
      <c r="EK17" s="178">
        <f>+[1]FSS!DG31</f>
        <v>-86.141109580000048</v>
      </c>
      <c r="EL17" s="178">
        <f>+[1]FSS!DH31</f>
        <v>774.4498268000001</v>
      </c>
      <c r="EM17" s="178">
        <f>+[1]FSS!DI31</f>
        <v>410.35487406999994</v>
      </c>
      <c r="EN17" s="178">
        <f>+[1]FSS!DJ31</f>
        <v>343.17200754000004</v>
      </c>
      <c r="EO17" s="178">
        <f>+[1]FSS!DK31</f>
        <v>470.4315338400001</v>
      </c>
      <c r="EP17" s="178">
        <f>+[1]FSS!DL31</f>
        <v>358.66542693000002</v>
      </c>
      <c r="EQ17" s="178">
        <f>+[1]FSS!DM31</f>
        <v>361.44947440000004</v>
      </c>
      <c r="ER17" s="178">
        <f>+[1]FSS!DN31</f>
        <v>342.01382583999998</v>
      </c>
      <c r="ES17" s="178">
        <f>+[1]FSS!DO31</f>
        <v>375.46921775000004</v>
      </c>
      <c r="ET17" s="178">
        <f>+[1]FSS!DP31</f>
        <v>356.20848903000007</v>
      </c>
      <c r="EU17" s="178">
        <f>+[1]FSS!DQ31</f>
        <v>364.05500832000013</v>
      </c>
      <c r="EV17" s="178">
        <f>+[1]FSS!DR31</f>
        <v>345.35250315999997</v>
      </c>
      <c r="EW17" s="178">
        <f>+[1]FSS!DS31</f>
        <v>375.16305086000006</v>
      </c>
      <c r="EX17" s="178">
        <f>+[1]FSS!DT31</f>
        <v>359.74127851000003</v>
      </c>
      <c r="EY17" s="178">
        <f>+[1]FSS!DU31</f>
        <v>335.41249305000002</v>
      </c>
      <c r="EZ17" s="178">
        <f>+[1]FSS!DV31</f>
        <v>442.32452723000006</v>
      </c>
      <c r="FA17" s="178">
        <f>+[1]FSS!DW31</f>
        <v>352.43779365999995</v>
      </c>
      <c r="FB17" s="178">
        <f>+[1]FSS!DX31</f>
        <v>423.01828012000004</v>
      </c>
      <c r="FC17" s="178">
        <f>+[1]FSS!DY31</f>
        <v>263.67768126999999</v>
      </c>
      <c r="FD17" s="178">
        <f>+[1]FSS!DZ31</f>
        <v>414.5916269600001</v>
      </c>
      <c r="FE17" s="178">
        <f>+[1]FSS!EA31</f>
        <v>388.73582798000001</v>
      </c>
      <c r="FF17" s="178">
        <f>+[1]FSS!EB31</f>
        <v>328.17806878000005</v>
      </c>
      <c r="FG17" s="178">
        <f>+[1]FSS!EC31</f>
        <v>394.9700518999997</v>
      </c>
      <c r="FH17" s="178">
        <f>+[1]FSS!ED31</f>
        <v>499.46673762000006</v>
      </c>
      <c r="FI17" s="178">
        <f>+[1]FSS!EE31</f>
        <v>393.37430021</v>
      </c>
      <c r="FJ17" s="178">
        <f>+[1]FSS!EF31</f>
        <v>390.28643405000008</v>
      </c>
      <c r="FK17" s="178">
        <f>+[1]FSS!EG31</f>
        <v>395.63416899999999</v>
      </c>
      <c r="FL17" s="178">
        <f>+[1]FSS!EH31</f>
        <v>392.454859</v>
      </c>
      <c r="FM17" s="178">
        <f>+[1]FSS!EI31</f>
        <v>416.77447999999998</v>
      </c>
      <c r="FN17" s="178">
        <f>+[1]FSS!EJ31</f>
        <v>369.08884999999998</v>
      </c>
      <c r="FO17" s="178">
        <f>+[1]FSS!EK31</f>
        <v>468.33744999999999</v>
      </c>
      <c r="FP17" s="178">
        <f>+[1]FSS!EL31</f>
        <v>402.92104</v>
      </c>
      <c r="FQ17" s="178">
        <f>+[1]FSS!EM31</f>
        <v>381.16229999999996</v>
      </c>
      <c r="FR17" s="178">
        <f>+[1]FSS!EN31</f>
        <v>416.12297999999998</v>
      </c>
      <c r="FS17" s="178">
        <f>+[1]FSS!EO31</f>
        <v>620.19838000000004</v>
      </c>
      <c r="FT17" s="178">
        <f>+[1]FSS!EP31</f>
        <v>419.57889</v>
      </c>
      <c r="FU17" s="178">
        <f>+[1]FSS!EQ31</f>
        <v>422.74174729999999</v>
      </c>
      <c r="FV17" s="178">
        <f>+[1]FSS!ER31</f>
        <v>369</v>
      </c>
      <c r="FW17" s="178">
        <f>+[1]FSS!ES31</f>
        <v>415.39629403999999</v>
      </c>
      <c r="FX17" s="178">
        <f>+[1]FSS!ET31</f>
        <v>450.97291432999998</v>
      </c>
      <c r="FY17" s="178">
        <f>+[1]FSS!EU31</f>
        <v>427.76679754999998</v>
      </c>
      <c r="FZ17" s="178">
        <f>+[1]FSS!EV31</f>
        <v>553.82064412000011</v>
      </c>
      <c r="GA17" s="178">
        <f>+[1]FSS!EW31</f>
        <v>465.81601446999997</v>
      </c>
      <c r="GB17" s="178">
        <f>+[1]FSS!EX31</f>
        <v>356.12508618999988</v>
      </c>
      <c r="GC17" s="178">
        <f>+[1]FSS!EY31</f>
        <v>466.17225972999989</v>
      </c>
      <c r="GD17" s="178">
        <f>+[1]FSS!EZ31</f>
        <v>447.7051676399999</v>
      </c>
      <c r="GE17" s="178">
        <f>+[1]FSS!FA31</f>
        <v>413.77249536999989</v>
      </c>
      <c r="GF17" s="178">
        <f>+[1]FSS!FB31</f>
        <v>480.81492048000001</v>
      </c>
      <c r="GG17" s="178">
        <f>+[1]FSS!FC31</f>
        <v>462.33499503999997</v>
      </c>
      <c r="GH17" s="178">
        <f>+[1]FSS!FD31</f>
        <v>404.61480759999989</v>
      </c>
      <c r="GI17" s="178">
        <f>+[1]FSS!FE31</f>
        <v>424.17489570575742</v>
      </c>
    </row>
    <row r="18" spans="2:191">
      <c r="B18" s="186">
        <v>1222</v>
      </c>
      <c r="C18" s="189" t="s">
        <v>35</v>
      </c>
      <c r="D18" s="182">
        <f t="shared" si="169"/>
        <v>276.270082</v>
      </c>
      <c r="E18" s="182">
        <f t="shared" si="170"/>
        <v>286.96415927999999</v>
      </c>
      <c r="F18" s="182">
        <f t="shared" si="171"/>
        <v>288.81217650000002</v>
      </c>
      <c r="G18" s="182">
        <f t="shared" si="172"/>
        <v>244.10003778999999</v>
      </c>
      <c r="H18" s="182">
        <f t="shared" si="173"/>
        <v>291.70327514000002</v>
      </c>
      <c r="I18" s="182">
        <f t="shared" si="174"/>
        <v>340.81778013000002</v>
      </c>
      <c r="J18" s="182">
        <f t="shared" si="175"/>
        <v>295.91342736000001</v>
      </c>
      <c r="K18" s="182">
        <f t="shared" si="176"/>
        <v>294.35028846</v>
      </c>
      <c r="L18" s="182">
        <f t="shared" si="177"/>
        <v>332.61726181</v>
      </c>
      <c r="M18" s="182">
        <f t="shared" si="178"/>
        <v>341.50819919999992</v>
      </c>
      <c r="N18" s="182">
        <f t="shared" si="50"/>
        <v>354.55751466999999</v>
      </c>
      <c r="O18" s="182">
        <f t="shared" si="179"/>
        <v>105.355576</v>
      </c>
      <c r="P18" s="182">
        <f t="shared" si="180"/>
        <v>57.289107999999999</v>
      </c>
      <c r="Q18" s="182">
        <f t="shared" si="181"/>
        <v>56.425636999999981</v>
      </c>
      <c r="R18" s="182">
        <f t="shared" si="182"/>
        <v>57.199761000000052</v>
      </c>
      <c r="S18" s="182">
        <f t="shared" si="183"/>
        <v>58.212932649999992</v>
      </c>
      <c r="T18" s="182">
        <f t="shared" si="184"/>
        <v>109.68587633999998</v>
      </c>
      <c r="U18" s="182">
        <f t="shared" si="185"/>
        <v>59.745132200000064</v>
      </c>
      <c r="V18" s="182">
        <f t="shared" si="186"/>
        <v>59.320218089999983</v>
      </c>
      <c r="W18" s="182">
        <f t="shared" si="187"/>
        <v>59.058206210000002</v>
      </c>
      <c r="X18" s="182">
        <f t="shared" si="188"/>
        <v>108.62779415999999</v>
      </c>
      <c r="Y18" s="182">
        <f t="shared" si="189"/>
        <v>59.128259819999997</v>
      </c>
      <c r="Z18" s="182">
        <f t="shared" si="190"/>
        <v>61.997916309999994</v>
      </c>
      <c r="AA18" s="182">
        <f t="shared" si="191"/>
        <v>59.88102584</v>
      </c>
      <c r="AB18" s="182">
        <f t="shared" si="192"/>
        <v>61.105443119999997</v>
      </c>
      <c r="AC18" s="182">
        <f t="shared" si="193"/>
        <v>62.269999999999996</v>
      </c>
      <c r="AD18" s="182">
        <f t="shared" si="194"/>
        <v>60.843568829999981</v>
      </c>
      <c r="AE18" s="182">
        <f t="shared" si="195"/>
        <v>59.72034382999999</v>
      </c>
      <c r="AF18" s="182">
        <f t="shared" si="196"/>
        <v>58.963333540000008</v>
      </c>
      <c r="AG18" s="182">
        <f t="shared" si="197"/>
        <v>113.55537254000001</v>
      </c>
      <c r="AH18" s="182">
        <f t="shared" si="198"/>
        <v>59.464225229999997</v>
      </c>
      <c r="AI18" s="182">
        <f t="shared" si="199"/>
        <v>67.237231529999988</v>
      </c>
      <c r="AJ18" s="182">
        <f t="shared" si="200"/>
        <v>126.97304793000001</v>
      </c>
      <c r="AK18" s="182">
        <f t="shared" si="201"/>
        <v>72.654561799999939</v>
      </c>
      <c r="AL18" s="182">
        <f t="shared" si="202"/>
        <v>73.952938870000153</v>
      </c>
      <c r="AM18" s="182">
        <f t="shared" si="203"/>
        <v>72.95457682</v>
      </c>
      <c r="AN18" s="182">
        <f t="shared" si="204"/>
        <v>73.740842550000011</v>
      </c>
      <c r="AO18" s="182">
        <f t="shared" si="205"/>
        <v>70.318028659999982</v>
      </c>
      <c r="AP18" s="182">
        <f t="shared" si="206"/>
        <v>78.899979330000022</v>
      </c>
      <c r="AQ18" s="182">
        <f t="shared" si="207"/>
        <v>67.959072710000015</v>
      </c>
      <c r="AR18" s="182">
        <f t="shared" si="208"/>
        <v>63.468447009999977</v>
      </c>
      <c r="AS18" s="183">
        <f t="shared" si="209"/>
        <v>62.268656450000009</v>
      </c>
      <c r="AT18" s="183">
        <f t="shared" si="210"/>
        <v>100.65411229000001</v>
      </c>
      <c r="AU18" s="178">
        <f t="shared" si="211"/>
        <v>69.614542639999996</v>
      </c>
      <c r="AV18" s="178">
        <f t="shared" si="212"/>
        <v>84.926978640000044</v>
      </c>
      <c r="AW18" s="178">
        <f t="shared" si="213"/>
        <v>90.123212839999937</v>
      </c>
      <c r="AX18" s="178">
        <f t="shared" si="214"/>
        <v>87.952527690000025</v>
      </c>
      <c r="AY18" s="178">
        <f t="shared" si="215"/>
        <v>84.358136079999994</v>
      </c>
      <c r="AZ18" s="178">
        <f t="shared" si="127"/>
        <v>86.941277499999984</v>
      </c>
      <c r="BA18" s="178">
        <f t="shared" si="216"/>
        <v>81.859826010000035</v>
      </c>
      <c r="BB18" s="178">
        <f t="shared" si="217"/>
        <v>88.348959609999952</v>
      </c>
      <c r="BC18" s="178">
        <f t="shared" si="51"/>
        <v>80.228211639999998</v>
      </c>
      <c r="BD18" s="178">
        <f t="shared" si="52"/>
        <v>91.658656360000009</v>
      </c>
      <c r="BE18" s="178">
        <f t="shared" si="53"/>
        <v>95.556952049999978</v>
      </c>
      <c r="BF18" s="178">
        <f t="shared" si="54"/>
        <v>87.11369461999999</v>
      </c>
      <c r="BG18" s="178">
        <f>+[1]FSS!AC32</f>
        <v>18.762176</v>
      </c>
      <c r="BH18" s="178">
        <f>+[1]FSS!AD32</f>
        <v>20.208774999999999</v>
      </c>
      <c r="BI18" s="178">
        <f>+[1]FSS!AE32</f>
        <v>66.384625</v>
      </c>
      <c r="BJ18" s="178">
        <f>+[1]FSS!AF32</f>
        <v>19.729299999999995</v>
      </c>
      <c r="BK18" s="178">
        <f>+[1]FSS!AG32</f>
        <v>1.0581240000000065</v>
      </c>
      <c r="BL18" s="178">
        <f>+[1]FSS!AH32</f>
        <v>36.501683999999997</v>
      </c>
      <c r="BM18" s="178">
        <f>+[1]FSS!AI32</f>
        <v>18.681623000000002</v>
      </c>
      <c r="BN18" s="178">
        <f>+[1]FSS!AJ32</f>
        <v>18.734428999999977</v>
      </c>
      <c r="BO18" s="178">
        <f>+[1]FSS!AK32</f>
        <v>19.009585000000001</v>
      </c>
      <c r="BP18" s="178">
        <f>+[1]FSS!AL32</f>
        <v>19.100339000000002</v>
      </c>
      <c r="BQ18" s="178">
        <f>+[1]FSS!AM32</f>
        <v>18.994654000000015</v>
      </c>
      <c r="BR18" s="178">
        <f>+[1]FSS!AN32</f>
        <v>19.104768000000035</v>
      </c>
      <c r="BS18" s="178">
        <f>+[1]FSS!AO32</f>
        <v>19.102934000000001</v>
      </c>
      <c r="BT18" s="178">
        <f>+[1]FSS!AP32</f>
        <v>19.565446000000001</v>
      </c>
      <c r="BU18" s="178">
        <f>+[1]FSS!AQ32</f>
        <v>19.544552649999993</v>
      </c>
      <c r="BV18" s="178">
        <f>+[1]FSS!AR32</f>
        <v>19.699402750000004</v>
      </c>
      <c r="BW18" s="178">
        <f>+[1]FSS!AS32</f>
        <v>19.640210230000008</v>
      </c>
      <c r="BX18" s="178">
        <f>+[1]FSS!AT32</f>
        <v>70.346263359999966</v>
      </c>
      <c r="BY18" s="178">
        <f>+[1]FSS!AU32</f>
        <v>19.505485680000032</v>
      </c>
      <c r="BZ18" s="178">
        <f>+[1]FSS!AV32</f>
        <v>19.70559647</v>
      </c>
      <c r="CA18" s="178">
        <f>+[1]FSS!AW32</f>
        <v>20.534050050000033</v>
      </c>
      <c r="CB18" s="178">
        <f>+[1]FSS!AX32</f>
        <v>19.435697069999961</v>
      </c>
      <c r="CC18" s="178">
        <f>+[1]FSS!AY32</f>
        <v>19.403753650000048</v>
      </c>
      <c r="CD18" s="178">
        <f>+[1]FSS!AZ32</f>
        <v>20.480767369999974</v>
      </c>
      <c r="CE18" s="178">
        <f>+[1]FSS!BA32</f>
        <v>19.381265419999998</v>
      </c>
      <c r="CF18" s="178">
        <f>+[1]FSS!BB32</f>
        <v>20.030092959999998</v>
      </c>
      <c r="CG18" s="178">
        <f>+[1]FSS!BC32</f>
        <v>19.646847830000006</v>
      </c>
      <c r="CH18" s="178">
        <f>+[1]FSS!BD32</f>
        <v>19.523204759999999</v>
      </c>
      <c r="CI18" s="178">
        <f>+[1]FSS!BE32</f>
        <v>19.570405339999994</v>
      </c>
      <c r="CJ18" s="178">
        <f>+[1]FSS!BF32</f>
        <v>69.534184060000001</v>
      </c>
      <c r="CK18" s="178">
        <f>+[1]FSS!BG32</f>
        <v>19.747576170000006</v>
      </c>
      <c r="CL18" s="178">
        <f>+[1]FSS!BH32</f>
        <v>20.091783899999996</v>
      </c>
      <c r="CM18" s="178">
        <f>+[1]FSS!BI32</f>
        <v>19.288899750000002</v>
      </c>
      <c r="CN18" s="178">
        <f>+[1]FSS!BJ32</f>
        <v>19.228332120000008</v>
      </c>
      <c r="CO18" s="178">
        <f>+[1]FSS!BK32</f>
        <v>19.539584189999985</v>
      </c>
      <c r="CP18" s="178">
        <f>+[1]FSS!BL32</f>
        <v>23.23</v>
      </c>
      <c r="CQ18" s="178">
        <f>+[1]FSS!BM32</f>
        <v>20.011132940000003</v>
      </c>
      <c r="CR18" s="178">
        <f>+[1]FSS!BN32</f>
        <v>19.942380979999996</v>
      </c>
      <c r="CS18" s="178">
        <f>+[1]FSS!BO32</f>
        <v>19.927511920000001</v>
      </c>
      <c r="CT18" s="178">
        <f>+[1]FSS!BP32</f>
        <v>20.559409890000005</v>
      </c>
      <c r="CU18" s="178">
        <f>+[1]FSS!BQ32</f>
        <v>20.277108529999992</v>
      </c>
      <c r="CV18" s="178">
        <f>+[1]FSS!BR32</f>
        <v>20.268924699999999</v>
      </c>
      <c r="CW18" s="178">
        <f>+[1]FSS!BS32</f>
        <v>21.25</v>
      </c>
      <c r="CX18" s="178">
        <f>+[1]FSS!BT32</f>
        <v>20.5</v>
      </c>
      <c r="CY18" s="178">
        <f>+[1]FSS!BU32</f>
        <v>20.52</v>
      </c>
      <c r="CZ18" s="178">
        <f>+[1]FSS!BV32</f>
        <v>20.107614899999987</v>
      </c>
      <c r="DA18" s="178">
        <f>+[1]FSS!BW32</f>
        <v>20.107568460000003</v>
      </c>
      <c r="DB18" s="178">
        <f>+[1]FSS!BX32</f>
        <v>20.628385469999991</v>
      </c>
      <c r="DC18" s="178">
        <f>+[1]FSS!BY32</f>
        <v>19.969704969999999</v>
      </c>
      <c r="DD18" s="178">
        <f>+[1]FSS!BZ32</f>
        <v>19.900961100000004</v>
      </c>
      <c r="DE18" s="178">
        <f>+[1]FSS!CA32</f>
        <v>19.849677759999995</v>
      </c>
      <c r="DF18" s="178">
        <f>+[1]FSS!CB32</f>
        <v>19.842860130000005</v>
      </c>
      <c r="DG18" s="178">
        <f>+[1]FSS!CC32</f>
        <v>20.003234620000004</v>
      </c>
      <c r="DH18" s="178">
        <f>+[1]FSS!CD32</f>
        <v>19.117238789999998</v>
      </c>
      <c r="DI18" s="178">
        <f>+[1]FSS!CE32</f>
        <v>74.086378530000005</v>
      </c>
      <c r="DJ18" s="178">
        <f>+[1]FSS!CF32</f>
        <v>19.931499580000001</v>
      </c>
      <c r="DK18" s="178">
        <f>+[1]FSS!CG32</f>
        <v>19.537494430000006</v>
      </c>
      <c r="DL18" s="178">
        <f>+[1]FSS!CH32</f>
        <v>19.541165619999987</v>
      </c>
      <c r="DM18" s="178">
        <f>+[1]FSS!CI32</f>
        <v>19.449902390000013</v>
      </c>
      <c r="DN18" s="178">
        <f>+[1]FSS!CJ32</f>
        <v>20.473157219999994</v>
      </c>
      <c r="DO18" s="178">
        <f>+[1]FSS!CK32</f>
        <v>19.733924210000005</v>
      </c>
      <c r="DP18" s="178">
        <f>+[1]FSS!CL32</f>
        <v>23.773238250000002</v>
      </c>
      <c r="DQ18" s="178">
        <f>+[1]FSS!CM32</f>
        <v>23.730069069999988</v>
      </c>
      <c r="DR18" s="178">
        <f>+[1]FSS!CN32</f>
        <v>23.906721350000016</v>
      </c>
      <c r="DS18" s="178">
        <f>+[1]FSS!CO32</f>
        <v>78.824637510000017</v>
      </c>
      <c r="DT18" s="178">
        <f>+[1]FSS!CP32</f>
        <v>24.241689069999982</v>
      </c>
      <c r="DU18" s="178">
        <f>+[1]FSS!CQ32</f>
        <v>24.177916369999977</v>
      </c>
      <c r="DV18" s="178">
        <f>+[1]FSS!CR32</f>
        <v>24.410519760000049</v>
      </c>
      <c r="DW18" s="178">
        <f>+[1]FSS!CS32</f>
        <v>24.066125669999913</v>
      </c>
      <c r="DX18" s="178">
        <f>+[1]FSS!CT32</f>
        <v>23.997859000000084</v>
      </c>
      <c r="DY18" s="178">
        <f>+[1]FSS!CU32</f>
        <v>25.55473932999999</v>
      </c>
      <c r="DZ18" s="178">
        <f>+[1]FSS!CV32</f>
        <v>24.40034054000008</v>
      </c>
      <c r="EA18" s="178">
        <f>+[1]FSS!CW32</f>
        <v>24.059698319999999</v>
      </c>
      <c r="EB18" s="178">
        <f>+[1]FSS!CX32</f>
        <v>20.027667910000005</v>
      </c>
      <c r="EC18" s="178">
        <f>+[1]FSS!CY32</f>
        <v>28.867210590000003</v>
      </c>
      <c r="ED18" s="178">
        <f>+[1]FSS!CZ32</f>
        <v>24.635526120000002</v>
      </c>
      <c r="EE18" s="178">
        <f>+[1]FSS!DA32</f>
        <v>24.67</v>
      </c>
      <c r="EF18" s="178">
        <f>+[1]FSS!DB32</f>
        <v>24.435316430000011</v>
      </c>
      <c r="EG18" s="178">
        <f>+[1]FSS!DC32</f>
        <v>24.961566260000005</v>
      </c>
      <c r="EH18" s="178">
        <f>+[1]FSS!DD32</f>
        <v>24.945367479999984</v>
      </c>
      <c r="EI18" s="178">
        <f>+[1]FSS!DE32</f>
        <v>20.411094919999996</v>
      </c>
      <c r="EJ18" s="178">
        <f>+[1]FSS!DF32</f>
        <v>29.369999999999997</v>
      </c>
      <c r="EK18" s="178">
        <f>+[1]FSS!DG32</f>
        <v>24.449979330000026</v>
      </c>
      <c r="EL18" s="178">
        <f>+[1]FSS!DH32</f>
        <v>25.080000000000002</v>
      </c>
      <c r="EM18" s="178">
        <f>+[1]FSS!DI32</f>
        <v>24.073614039999999</v>
      </c>
      <c r="EN18" s="178">
        <f>+[1]FSS!DJ32</f>
        <v>24.047846300000003</v>
      </c>
      <c r="EO18" s="178">
        <f>+[1]FSS!DK32</f>
        <v>19.837612370000009</v>
      </c>
      <c r="EP18" s="178">
        <f>+[1]FSS!DL32</f>
        <v>21.587188689999991</v>
      </c>
      <c r="EQ18" s="178">
        <f>+[1]FSS!DM32</f>
        <v>21.234375779999997</v>
      </c>
      <c r="ER18" s="178">
        <f>+[1]FSS!DN32</f>
        <v>20.646882539999996</v>
      </c>
      <c r="ES18" s="178">
        <f>+[1]FSS!DO32</f>
        <v>21.141507980000011</v>
      </c>
      <c r="ET18" s="178">
        <f>+[1]FSS!DP32</f>
        <v>20.557078079999982</v>
      </c>
      <c r="EU18" s="178">
        <f>+[1]FSS!DQ32</f>
        <v>20.570070390000016</v>
      </c>
      <c r="EV18" s="178">
        <f>+[1]FSS!DR32</f>
        <v>20.46895846</v>
      </c>
      <c r="EW18" s="178">
        <f>+[1]FSS!DS32</f>
        <v>20.987556869999988</v>
      </c>
      <c r="EX18" s="178">
        <f>+[1]FSS!DT32</f>
        <v>59.197596960000027</v>
      </c>
      <c r="EY18" s="178">
        <f>+[1]FSS!DU32</f>
        <v>20.485372909999999</v>
      </c>
      <c r="EZ18" s="178">
        <f>+[1]FSS!DV32</f>
        <v>28.660670230000004</v>
      </c>
      <c r="FA18" s="178">
        <f>+[1]FSS!DW32</f>
        <v>20.468499499999989</v>
      </c>
      <c r="FB18" s="178">
        <f>+[1]FSS!DX32</f>
        <v>20.705314679999987</v>
      </c>
      <c r="FC18" s="178">
        <f>+[1]FSS!DY32</f>
        <v>20.736181830000024</v>
      </c>
      <c r="FD18" s="178">
        <f>+[1]FSS!DZ32</f>
        <v>43.48548213000003</v>
      </c>
      <c r="FE18" s="178">
        <f>+[1]FSS!EA32</f>
        <v>33.956681389999943</v>
      </c>
      <c r="FF18" s="178">
        <f>+[1]FSS!EB32</f>
        <v>27.26926537000001</v>
      </c>
      <c r="FG18" s="178">
        <f>+[1]FSS!EC32</f>
        <v>28.897266079999984</v>
      </c>
      <c r="FH18" s="178">
        <f>+[1]FSS!ED32</f>
        <v>29.025948220000068</v>
      </c>
      <c r="FI18" s="178">
        <f>+[1]FSS!EE32</f>
        <v>29.54155290999989</v>
      </c>
      <c r="FJ18" s="178">
        <f>+[1]FSS!EF32</f>
        <v>29.385026560000071</v>
      </c>
      <c r="FK18" s="178">
        <f>+[1]FSS!EG32</f>
        <v>28.669736270000001</v>
      </c>
      <c r="FL18" s="178">
        <f>+[1]FSS!EH32</f>
        <v>27.827616939999999</v>
      </c>
      <c r="FM18" s="178">
        <f>+[1]FSS!EI32</f>
        <v>27.860782869999991</v>
      </c>
      <c r="FN18" s="178">
        <f>+[1]FSS!EJ32</f>
        <v>28.002444410000003</v>
      </c>
      <c r="FO18" s="178">
        <f>+[1]FSS!EK32</f>
        <v>27.940875579999975</v>
      </c>
      <c r="FP18" s="178">
        <f>+[1]FSS!EL32</f>
        <v>30.997957510000006</v>
      </c>
      <c r="FQ18" s="178">
        <f>+[1]FSS!EM32</f>
        <v>25.438447810000021</v>
      </c>
      <c r="FR18" s="178">
        <f>+[1]FSS!EN32</f>
        <v>28.321751209999988</v>
      </c>
      <c r="FS18" s="178">
        <f>+[1]FSS!EO32</f>
        <v>28.099626990000026</v>
      </c>
      <c r="FT18" s="178">
        <f>+[1]FSS!EP32</f>
        <v>28.017770350000017</v>
      </c>
      <c r="FU18" s="178">
        <f>+[1]FSS!EQ32</f>
        <v>28.733314349999951</v>
      </c>
      <c r="FV18" s="178">
        <f>+[1]FSS!ER32</f>
        <v>31.597874909999987</v>
      </c>
      <c r="FW18" s="178">
        <f>+[1]FSS!ES32</f>
        <v>25.838226879999993</v>
      </c>
      <c r="FX18" s="178">
        <f>+[1]FSS!ET32</f>
        <v>28.56512051</v>
      </c>
      <c r="FY18" s="178">
        <f>+[1]FSS!EU32</f>
        <v>25.824864250000005</v>
      </c>
      <c r="FZ18" s="178">
        <f>+[1]FSS!EV32</f>
        <v>31.55346565</v>
      </c>
      <c r="GA18" s="178">
        <f>+[1]FSS!EW32</f>
        <v>28.227567680000007</v>
      </c>
      <c r="GB18" s="178">
        <f>+[1]FSS!EX32</f>
        <v>31.877623030000006</v>
      </c>
      <c r="GC18" s="178">
        <f>+[1]FSS!EY32</f>
        <v>28.989965260000009</v>
      </c>
      <c r="GD18" s="178">
        <f>+[1]FSS!EZ32</f>
        <v>34.738365389999984</v>
      </c>
      <c r="GE18" s="178">
        <f>+[1]FSS!FA32</f>
        <v>31.828621399999985</v>
      </c>
      <c r="GF18" s="178">
        <f>+[1]FSS!FB32</f>
        <v>28.66165041999998</v>
      </c>
      <c r="GG18" s="178">
        <f>+[1]FSS!FC32</f>
        <v>28.767378210000007</v>
      </c>
      <c r="GH18" s="178">
        <f>+[1]FSS!FD32</f>
        <v>29.684665990000006</v>
      </c>
      <c r="GI18" s="178">
        <f>+[1]FSS!FE32</f>
        <v>26.442985797499212</v>
      </c>
    </row>
    <row r="19" spans="2:191">
      <c r="B19" s="186">
        <v>1223</v>
      </c>
      <c r="C19" s="189" t="s">
        <v>36</v>
      </c>
      <c r="D19" s="182">
        <f t="shared" si="169"/>
        <v>431.91284796000002</v>
      </c>
      <c r="E19" s="182">
        <f t="shared" si="170"/>
        <v>435.05639958</v>
      </c>
      <c r="F19" s="182">
        <f t="shared" si="171"/>
        <v>436.58924239999999</v>
      </c>
      <c r="G19" s="182">
        <f t="shared" si="172"/>
        <v>426.08820581999998</v>
      </c>
      <c r="H19" s="182">
        <f t="shared" si="173"/>
        <v>365.66100750999999</v>
      </c>
      <c r="I19" s="182">
        <f t="shared" si="174"/>
        <v>332.89686183999999</v>
      </c>
      <c r="J19" s="182">
        <f t="shared" si="175"/>
        <v>330.75282166999995</v>
      </c>
      <c r="K19" s="182">
        <f t="shared" si="176"/>
        <v>322.30390776000002</v>
      </c>
      <c r="L19" s="182">
        <f t="shared" si="177"/>
        <v>346.31234254999998</v>
      </c>
      <c r="M19" s="182">
        <f t="shared" si="178"/>
        <v>357.83449252999998</v>
      </c>
      <c r="N19" s="182">
        <f t="shared" si="50"/>
        <v>351.23066747000001</v>
      </c>
      <c r="O19" s="182">
        <f t="shared" si="179"/>
        <v>103.47367932</v>
      </c>
      <c r="P19" s="182">
        <f t="shared" si="180"/>
        <v>101.38436893999999</v>
      </c>
      <c r="Q19" s="182">
        <f t="shared" si="181"/>
        <v>117.73567362</v>
      </c>
      <c r="R19" s="182">
        <f t="shared" si="182"/>
        <v>109.31912608000005</v>
      </c>
      <c r="S19" s="182">
        <f t="shared" si="183"/>
        <v>109.423772</v>
      </c>
      <c r="T19" s="182">
        <f t="shared" si="184"/>
        <v>107.02766801999999</v>
      </c>
      <c r="U19" s="182">
        <f t="shared" si="185"/>
        <v>108.82901472000002</v>
      </c>
      <c r="V19" s="182">
        <f t="shared" si="186"/>
        <v>109.77594484000002</v>
      </c>
      <c r="W19" s="182">
        <f t="shared" si="187"/>
        <v>110.15200801000002</v>
      </c>
      <c r="X19" s="182">
        <f t="shared" si="188"/>
        <v>107.68462869999998</v>
      </c>
      <c r="Y19" s="182">
        <f t="shared" si="189"/>
        <v>109.19076441999999</v>
      </c>
      <c r="Z19" s="182">
        <f t="shared" si="190"/>
        <v>109.56184126999997</v>
      </c>
      <c r="AA19" s="182">
        <f t="shared" si="191"/>
        <v>109.25165081</v>
      </c>
      <c r="AB19" s="182">
        <f t="shared" si="192"/>
        <v>107.24427915000003</v>
      </c>
      <c r="AC19" s="182">
        <f t="shared" si="193"/>
        <v>107.37188384999993</v>
      </c>
      <c r="AD19" s="182">
        <f t="shared" si="194"/>
        <v>102.22039201000004</v>
      </c>
      <c r="AE19" s="182">
        <f t="shared" si="195"/>
        <v>99.099164680000001</v>
      </c>
      <c r="AF19" s="182">
        <f t="shared" si="196"/>
        <v>95.878637110000014</v>
      </c>
      <c r="AG19" s="182">
        <f t="shared" si="197"/>
        <v>86.944293369999997</v>
      </c>
      <c r="AH19" s="182">
        <f t="shared" si="198"/>
        <v>83.738912349999993</v>
      </c>
      <c r="AI19" s="182">
        <f t="shared" si="199"/>
        <v>83.771972039999994</v>
      </c>
      <c r="AJ19" s="182">
        <f t="shared" si="200"/>
        <v>82.794692710000021</v>
      </c>
      <c r="AK19" s="182">
        <f t="shared" si="201"/>
        <v>83.099191730000001</v>
      </c>
      <c r="AL19" s="182">
        <f t="shared" si="202"/>
        <v>83.231005359999983</v>
      </c>
      <c r="AM19" s="182">
        <f t="shared" si="203"/>
        <v>83.248917800000001</v>
      </c>
      <c r="AN19" s="182">
        <f t="shared" si="204"/>
        <v>82.920917000000003</v>
      </c>
      <c r="AO19" s="182">
        <f t="shared" si="205"/>
        <v>82.731329169999981</v>
      </c>
      <c r="AP19" s="182">
        <f t="shared" si="206"/>
        <v>81.851657699999976</v>
      </c>
      <c r="AQ19" s="182">
        <f t="shared" si="207"/>
        <v>81.746240610000001</v>
      </c>
      <c r="AR19" s="182">
        <f t="shared" si="208"/>
        <v>80.756027920000008</v>
      </c>
      <c r="AS19" s="183">
        <f t="shared" si="209"/>
        <v>80.254078089999979</v>
      </c>
      <c r="AT19" s="183">
        <f t="shared" si="210"/>
        <v>79.547561139999999</v>
      </c>
      <c r="AU19" s="178">
        <f t="shared" si="211"/>
        <v>79.299333230000002</v>
      </c>
      <c r="AV19" s="178">
        <f t="shared" si="212"/>
        <v>85.589542489999971</v>
      </c>
      <c r="AW19" s="178">
        <f t="shared" si="213"/>
        <v>90.35167428000004</v>
      </c>
      <c r="AX19" s="178">
        <f t="shared" si="214"/>
        <v>91.071792549999984</v>
      </c>
      <c r="AY19" s="178">
        <f t="shared" si="215"/>
        <v>90.860065730000002</v>
      </c>
      <c r="AZ19" s="178">
        <f t="shared" si="127"/>
        <v>89.435248110000003</v>
      </c>
      <c r="BA19" s="178">
        <f t="shared" si="216"/>
        <v>88.746161169999993</v>
      </c>
      <c r="BB19" s="178">
        <f t="shared" si="217"/>
        <v>88.793017519999978</v>
      </c>
      <c r="BC19" s="178">
        <f t="shared" si="51"/>
        <v>88.239209869999996</v>
      </c>
      <c r="BD19" s="178">
        <f t="shared" si="52"/>
        <v>86.886517819999995</v>
      </c>
      <c r="BE19" s="178">
        <f t="shared" si="53"/>
        <v>87.623169840000031</v>
      </c>
      <c r="BF19" s="178">
        <f t="shared" si="54"/>
        <v>88.481769939999978</v>
      </c>
      <c r="BG19" s="178">
        <f>+[1]FSS!AC33</f>
        <v>36.48931065</v>
      </c>
      <c r="BH19" s="178">
        <f>+[1]FSS!AD33</f>
        <v>32.666565460000001</v>
      </c>
      <c r="BI19" s="178">
        <f>+[1]FSS!AE33</f>
        <v>34.317803209999987</v>
      </c>
      <c r="BJ19" s="178">
        <f>+[1]FSS!AF33</f>
        <v>34.316646899999995</v>
      </c>
      <c r="BK19" s="178">
        <f>+[1]FSS!AG33</f>
        <v>33.614777160000017</v>
      </c>
      <c r="BL19" s="178">
        <f>+[1]FSS!AH33</f>
        <v>33.452944879999976</v>
      </c>
      <c r="BM19" s="178">
        <f>+[1]FSS!AI33</f>
        <v>36.247271900000001</v>
      </c>
      <c r="BN19" s="178">
        <f>+[1]FSS!AJ33</f>
        <v>30.859706660000036</v>
      </c>
      <c r="BO19" s="178">
        <f>+[1]FSS!AK33</f>
        <v>50.628695059999963</v>
      </c>
      <c r="BP19" s="178">
        <f>+[1]FSS!AL33</f>
        <v>36.344832180000033</v>
      </c>
      <c r="BQ19" s="178">
        <f>+[1]FSS!AM33</f>
        <v>36.51993585000001</v>
      </c>
      <c r="BR19" s="178">
        <f>+[1]FSS!AN33</f>
        <v>36.454358049999989</v>
      </c>
      <c r="BS19" s="178">
        <f>+[1]FSS!AO33</f>
        <v>25.321985000000002</v>
      </c>
      <c r="BT19" s="178">
        <f>+[1]FSS!AP33</f>
        <v>48.675152060000002</v>
      </c>
      <c r="BU19" s="178">
        <f>+[1]FSS!AQ33</f>
        <v>35.42663494</v>
      </c>
      <c r="BV19" s="178">
        <f>+[1]FSS!AR33</f>
        <v>35.86744259000001</v>
      </c>
      <c r="BW19" s="178">
        <f>+[1]FSS!AS33</f>
        <v>35.609049470000016</v>
      </c>
      <c r="BX19" s="178">
        <f>+[1]FSS!AT33</f>
        <v>35.551175959999973</v>
      </c>
      <c r="BY19" s="178">
        <f>+[1]FSS!AU33</f>
        <v>35.491445279999994</v>
      </c>
      <c r="BZ19" s="178">
        <f>+[1]FSS!AV33</f>
        <v>36.676846800000106</v>
      </c>
      <c r="CA19" s="178">
        <f>+[1]FSS!AW33</f>
        <v>36.660722639999918</v>
      </c>
      <c r="CB19" s="178">
        <f>+[1]FSS!AX33</f>
        <v>36.478369440000009</v>
      </c>
      <c r="CC19" s="178">
        <f>+[1]FSS!AY33</f>
        <v>36.686392480000052</v>
      </c>
      <c r="CD19" s="178">
        <f>+[1]FSS!AZ33</f>
        <v>36.611182919999962</v>
      </c>
      <c r="CE19" s="178">
        <f>+[1]FSS!BA33</f>
        <v>36.984988809999997</v>
      </c>
      <c r="CF19" s="178">
        <f>+[1]FSS!BB33</f>
        <v>36.884277459999993</v>
      </c>
      <c r="CG19" s="178">
        <f>+[1]FSS!BC33</f>
        <v>36.28274174000002</v>
      </c>
      <c r="CH19" s="178">
        <f>+[1]FSS!BD33</f>
        <v>36.03946415999998</v>
      </c>
      <c r="CI19" s="178">
        <f>+[1]FSS!BE33</f>
        <v>35.859458520000004</v>
      </c>
      <c r="CJ19" s="178">
        <f>+[1]FSS!BF33</f>
        <v>35.785706019999992</v>
      </c>
      <c r="CK19" s="178">
        <f>+[1]FSS!BG33</f>
        <v>35.859451620000002</v>
      </c>
      <c r="CL19" s="178">
        <f>+[1]FSS!BH33</f>
        <v>36.653700819999976</v>
      </c>
      <c r="CM19" s="178">
        <f>+[1]FSS!BI33</f>
        <v>36.677611980000023</v>
      </c>
      <c r="CN19" s="178">
        <f>+[1]FSS!BJ33</f>
        <v>36.48644136999998</v>
      </c>
      <c r="CO19" s="178">
        <f>+[1]FSS!BK33</f>
        <v>36.695399899999984</v>
      </c>
      <c r="CP19" s="178">
        <f>+[1]FSS!BL33</f>
        <v>36.380000000000003</v>
      </c>
      <c r="CQ19" s="178">
        <f>+[1]FSS!BM33</f>
        <v>36.611911571</v>
      </c>
      <c r="CR19" s="178">
        <f>+[1]FSS!BN33</f>
        <v>36.429153989000007</v>
      </c>
      <c r="CS19" s="178">
        <f>+[1]FSS!BO33</f>
        <v>36.210585250000001</v>
      </c>
      <c r="CT19" s="178">
        <f>+[1]FSS!BP33</f>
        <v>35.940668859999988</v>
      </c>
      <c r="CU19" s="178">
        <f>+[1]FSS!BQ33</f>
        <v>35.807181740000019</v>
      </c>
      <c r="CV19" s="178">
        <f>+[1]FSS!BR33</f>
        <v>35.496428550000019</v>
      </c>
      <c r="CW19" s="178">
        <f>+[1]FSS!BS33</f>
        <v>34.721185759999997</v>
      </c>
      <c r="CX19" s="178">
        <f>+[1]FSS!BT33</f>
        <v>36.361897529999993</v>
      </c>
      <c r="CY19" s="178">
        <f>+[1]FSS!BU33</f>
        <v>36.288800559999949</v>
      </c>
      <c r="CZ19" s="178">
        <f>+[1]FSS!BV33</f>
        <v>36.228183430000001</v>
      </c>
      <c r="DA19" s="178">
        <f>+[1]FSS!BW33</f>
        <v>33.118031300000055</v>
      </c>
      <c r="DB19" s="178">
        <f>+[1]FSS!BX33</f>
        <v>32.874177279999984</v>
      </c>
      <c r="DC19" s="178">
        <f>+[1]FSS!BY33</f>
        <v>33.183476820000003</v>
      </c>
      <c r="DD19" s="178">
        <f>+[1]FSS!BZ33</f>
        <v>33.07735924</v>
      </c>
      <c r="DE19" s="178">
        <f>+[1]FSS!CA33</f>
        <v>32.838328619999992</v>
      </c>
      <c r="DF19" s="178">
        <f>+[1]FSS!CB33</f>
        <v>32.736836649999987</v>
      </c>
      <c r="DG19" s="178">
        <f>+[1]FSS!CC33</f>
        <v>32.679190290000008</v>
      </c>
      <c r="DH19" s="178">
        <f>+[1]FSS!CD33</f>
        <v>30.462610170000016</v>
      </c>
      <c r="DI19" s="178">
        <f>+[1]FSS!CE33</f>
        <v>30.437871300000015</v>
      </c>
      <c r="DJ19" s="178">
        <f>+[1]FSS!CF33</f>
        <v>28.276967929999987</v>
      </c>
      <c r="DK19" s="178">
        <f>+[1]FSS!CG33</f>
        <v>28.229454140000001</v>
      </c>
      <c r="DL19" s="178">
        <f>+[1]FSS!CH33</f>
        <v>27.97068749000001</v>
      </c>
      <c r="DM19" s="178">
        <f>+[1]FSS!CI33</f>
        <v>28.084278559999948</v>
      </c>
      <c r="DN19" s="178">
        <f>+[1]FSS!CJ33</f>
        <v>27.683946300000027</v>
      </c>
      <c r="DO19" s="178">
        <f>+[1]FSS!CK33</f>
        <v>28.040196179999999</v>
      </c>
      <c r="DP19" s="178">
        <f>+[1]FSS!CL33</f>
        <v>27.920070630000001</v>
      </c>
      <c r="DQ19" s="178">
        <f>+[1]FSS!CM33</f>
        <v>27.811705229999994</v>
      </c>
      <c r="DR19" s="178">
        <f>+[1]FSS!CN33</f>
        <v>27.835241620000009</v>
      </c>
      <c r="DS19" s="178">
        <f>+[1]FSS!CO33</f>
        <v>27.510624289999988</v>
      </c>
      <c r="DT19" s="178">
        <f>+[1]FSS!CP33</f>
        <v>27.448826800000013</v>
      </c>
      <c r="DU19" s="178">
        <f>+[1]FSS!CQ33</f>
        <v>27.38550635999998</v>
      </c>
      <c r="DV19" s="178">
        <f>+[1]FSS!CR33</f>
        <v>27.942948330000014</v>
      </c>
      <c r="DW19" s="178">
        <f>+[1]FSS!CS33</f>
        <v>27.770737040000014</v>
      </c>
      <c r="DX19" s="178">
        <f>+[1]FSS!CT33</f>
        <v>27.659519559999968</v>
      </c>
      <c r="DY19" s="178">
        <f>+[1]FSS!CU33</f>
        <v>27.808203079999998</v>
      </c>
      <c r="DZ19" s="178">
        <f>+[1]FSS!CV33</f>
        <v>27.763282720000028</v>
      </c>
      <c r="EA19" s="178">
        <f>+[1]FSS!CW33</f>
        <v>27.85597023</v>
      </c>
      <c r="EB19" s="178">
        <f>+[1]FSS!CX33</f>
        <v>27.78002613</v>
      </c>
      <c r="EC19" s="178">
        <f>+[1]FSS!CY33</f>
        <v>27.612921440000004</v>
      </c>
      <c r="ED19" s="178">
        <f>+[1]FSS!CZ33</f>
        <v>27.845822139999989</v>
      </c>
      <c r="EE19" s="178">
        <f>+[1]FSS!DA33</f>
        <v>27.627462830000017</v>
      </c>
      <c r="EF19" s="178">
        <f>+[1]FSS!DB33</f>
        <v>27.447632029999998</v>
      </c>
      <c r="EG19" s="178">
        <f>+[1]FSS!DC33</f>
        <v>27.332421279999995</v>
      </c>
      <c r="EH19" s="178">
        <f>+[1]FSS!DD33</f>
        <v>27.781726399999993</v>
      </c>
      <c r="EI19" s="178">
        <f>+[1]FSS!DE33</f>
        <v>27.617181489999993</v>
      </c>
      <c r="EJ19" s="178">
        <f>+[1]FSS!DF33</f>
        <v>27.39</v>
      </c>
      <c r="EK19" s="178">
        <f>+[1]FSS!DG33</f>
        <v>27.261657699999972</v>
      </c>
      <c r="EL19" s="178">
        <f>+[1]FSS!DH33</f>
        <v>27.2</v>
      </c>
      <c r="EM19" s="178">
        <f>+[1]FSS!DI33</f>
        <v>27.414169149999999</v>
      </c>
      <c r="EN19" s="178">
        <f>+[1]FSS!DJ33</f>
        <v>27.287320510000001</v>
      </c>
      <c r="EO19" s="178">
        <f>+[1]FSS!DK33</f>
        <v>27.044750950000005</v>
      </c>
      <c r="EP19" s="178">
        <f>+[1]FSS!DL33</f>
        <v>26.989119159999998</v>
      </c>
      <c r="EQ19" s="178">
        <f>+[1]FSS!DM33</f>
        <v>27.033979479999992</v>
      </c>
      <c r="ER19" s="178">
        <f>+[1]FSS!DN33</f>
        <v>26.732929280000018</v>
      </c>
      <c r="ES19" s="178">
        <f>+[1]FSS!DO33</f>
        <v>26.658826019999996</v>
      </c>
      <c r="ET19" s="178">
        <f>+[1]FSS!DP33</f>
        <v>26.875711239999998</v>
      </c>
      <c r="EU19" s="178">
        <f>+[1]FSS!DQ33</f>
        <v>26.719540829999985</v>
      </c>
      <c r="EV19" s="178">
        <f>+[1]FSS!DR33</f>
        <v>26.604835140000027</v>
      </c>
      <c r="EW19" s="178">
        <f>+[1]FSS!DS33</f>
        <v>22.22623016</v>
      </c>
      <c r="EX19" s="178">
        <f>+[1]FSS!DT33</f>
        <v>30.716495839999968</v>
      </c>
      <c r="EY19" s="178">
        <f>+[1]FSS!DU33</f>
        <v>26.566143090000001</v>
      </c>
      <c r="EZ19" s="178">
        <f>+[1]FSS!DV33</f>
        <v>26.466639130000001</v>
      </c>
      <c r="FA19" s="178">
        <f>+[1]FSS!DW33</f>
        <v>26.266551009999997</v>
      </c>
      <c r="FB19" s="178">
        <f>+[1]FSS!DX33</f>
        <v>26.11562734000001</v>
      </c>
      <c r="FC19" s="178">
        <f>+[1]FSS!DY33</f>
        <v>29.56589406999997</v>
      </c>
      <c r="FD19" s="178">
        <f>+[1]FSS!DZ33</f>
        <v>29.90802107999999</v>
      </c>
      <c r="FE19" s="178">
        <f>+[1]FSS!EA33</f>
        <v>29.789138120000008</v>
      </c>
      <c r="FF19" s="178">
        <f>+[1]FSS!EB33</f>
        <v>30.256146919999988</v>
      </c>
      <c r="FG19" s="178">
        <f>+[1]FSS!EC33</f>
        <v>30.306389240000048</v>
      </c>
      <c r="FH19" s="178">
        <f>+[1]FSS!ED33</f>
        <v>30.188018609999997</v>
      </c>
      <c r="FI19" s="178">
        <f>+[1]FSS!EE33</f>
        <v>30.455017350000013</v>
      </c>
      <c r="FJ19" s="178">
        <f>+[1]FSS!EF33</f>
        <v>30.428756589999974</v>
      </c>
      <c r="FK19" s="178">
        <f>+[1]FSS!EG33</f>
        <v>30.50021083</v>
      </c>
      <c r="FL19" s="178">
        <f>+[1]FSS!EH33</f>
        <v>30.323647519999998</v>
      </c>
      <c r="FM19" s="178">
        <f>+[1]FSS!EI33</f>
        <v>30.036207380000004</v>
      </c>
      <c r="FN19" s="178">
        <f>+[1]FSS!EJ33</f>
        <v>30.102812650000001</v>
      </c>
      <c r="FO19" s="178">
        <f>+[1]FSS!EK33</f>
        <v>29.870664199999993</v>
      </c>
      <c r="FP19" s="178">
        <f>+[1]FSS!EL33</f>
        <v>29.461771260000013</v>
      </c>
      <c r="FQ19" s="178">
        <f>+[1]FSS!EM33</f>
        <v>29.306223789999986</v>
      </c>
      <c r="FR19" s="178">
        <f>+[1]FSS!EN33</f>
        <v>29.686983420000022</v>
      </c>
      <c r="FS19" s="178">
        <f>+[1]FSS!EO33</f>
        <v>29.752953959999989</v>
      </c>
      <c r="FT19" s="178">
        <f>+[1]FSS!EP33</f>
        <v>29.587451639999987</v>
      </c>
      <c r="FU19" s="178">
        <f>+[1]FSS!EQ33</f>
        <v>29.718454080000015</v>
      </c>
      <c r="FV19" s="178">
        <f>+[1]FSS!ER33</f>
        <v>29.487111799999983</v>
      </c>
      <c r="FW19" s="178">
        <f>+[1]FSS!ES33</f>
        <v>29.601851480000001</v>
      </c>
      <c r="FX19" s="178">
        <f>+[1]FSS!ET33</f>
        <v>29.437877740000001</v>
      </c>
      <c r="FY19" s="178">
        <f>+[1]FSS!EU33</f>
        <v>29.199480650000005</v>
      </c>
      <c r="FZ19" s="178">
        <f>+[1]FSS!EV33</f>
        <v>29.078192829999992</v>
      </c>
      <c r="GA19" s="178">
        <f>+[1]FSS!EW33</f>
        <v>28.914895569999977</v>
      </c>
      <c r="GB19" s="178">
        <f>+[1]FSS!EX33</f>
        <v>28.893429420000032</v>
      </c>
      <c r="GC19" s="178">
        <f>+[1]FSS!EY33</f>
        <v>28.78132373</v>
      </c>
      <c r="GD19" s="178">
        <f>+[1]FSS!EZ33</f>
        <v>29.287366659999993</v>
      </c>
      <c r="GE19" s="178">
        <f>+[1]FSS!FA33</f>
        <v>29.554479450000038</v>
      </c>
      <c r="GF19" s="178">
        <f>+[1]FSS!FB33</f>
        <v>29.430798349999932</v>
      </c>
      <c r="GG19" s="178">
        <f>+[1]FSS!FC33</f>
        <v>29.656448570000023</v>
      </c>
      <c r="GH19" s="178">
        <f>+[1]FSS!FD33</f>
        <v>29.394523020000019</v>
      </c>
      <c r="GI19" s="178">
        <f>+[1]FSS!FE33</f>
        <v>30.245685475555884</v>
      </c>
    </row>
    <row r="20" spans="2:191">
      <c r="B20" s="186">
        <v>123</v>
      </c>
      <c r="C20" s="187" t="s">
        <v>25</v>
      </c>
      <c r="D20" s="182">
        <f t="shared" si="169"/>
        <v>1569.10629625</v>
      </c>
      <c r="E20" s="182">
        <f t="shared" si="170"/>
        <v>1511.6864544200002</v>
      </c>
      <c r="F20" s="182">
        <f t="shared" si="171"/>
        <v>1212.0507097000002</v>
      </c>
      <c r="G20" s="182">
        <f t="shared" si="172"/>
        <v>836.66584092526159</v>
      </c>
      <c r="H20" s="182">
        <f t="shared" si="173"/>
        <v>647.98728013815639</v>
      </c>
      <c r="I20" s="182">
        <f t="shared" si="174"/>
        <v>945.79103250999992</v>
      </c>
      <c r="J20" s="182">
        <f t="shared" si="175"/>
        <v>2664.442172076132</v>
      </c>
      <c r="K20" s="182">
        <f t="shared" si="176"/>
        <v>2825.40513521004</v>
      </c>
      <c r="L20" s="182">
        <f t="shared" si="177"/>
        <v>3114.7980992940543</v>
      </c>
      <c r="M20" s="182">
        <f t="shared" si="178"/>
        <v>3257.0973411499999</v>
      </c>
      <c r="N20" s="182">
        <f t="shared" si="50"/>
        <v>3491.7992186800002</v>
      </c>
      <c r="O20" s="182">
        <f t="shared" si="179"/>
        <v>408.28930951000001</v>
      </c>
      <c r="P20" s="182">
        <f t="shared" si="180"/>
        <v>372.32609687000001</v>
      </c>
      <c r="Q20" s="182">
        <f t="shared" si="181"/>
        <v>400.12641736</v>
      </c>
      <c r="R20" s="182">
        <f t="shared" si="182"/>
        <v>388.36447251000004</v>
      </c>
      <c r="S20" s="182">
        <f t="shared" si="183"/>
        <v>444.48716739999998</v>
      </c>
      <c r="T20" s="182">
        <f t="shared" si="184"/>
        <v>424.66774089</v>
      </c>
      <c r="U20" s="182">
        <f t="shared" si="185"/>
        <v>265.54296319000002</v>
      </c>
      <c r="V20" s="182">
        <f t="shared" si="186"/>
        <v>376.98858293999996</v>
      </c>
      <c r="W20" s="182">
        <f t="shared" si="187"/>
        <v>505.68256847000004</v>
      </c>
      <c r="X20" s="182">
        <f t="shared" si="188"/>
        <v>297.04852861000001</v>
      </c>
      <c r="Y20" s="182">
        <f t="shared" si="189"/>
        <v>180.57618417</v>
      </c>
      <c r="Z20" s="182">
        <f t="shared" si="190"/>
        <v>228.74342845000001</v>
      </c>
      <c r="AA20" s="182">
        <f t="shared" si="191"/>
        <v>199.30271370548206</v>
      </c>
      <c r="AB20" s="182">
        <f t="shared" si="192"/>
        <v>205.8402861688154</v>
      </c>
      <c r="AC20" s="182">
        <f t="shared" si="193"/>
        <v>201.01498839214872</v>
      </c>
      <c r="AD20" s="182">
        <f t="shared" si="194"/>
        <v>230.50785265881541</v>
      </c>
      <c r="AE20" s="182">
        <f t="shared" si="195"/>
        <v>102.1974523470391</v>
      </c>
      <c r="AF20" s="182">
        <f t="shared" si="196"/>
        <v>78.275591887039099</v>
      </c>
      <c r="AG20" s="182">
        <f t="shared" si="197"/>
        <v>89.992667647039113</v>
      </c>
      <c r="AH20" s="182">
        <f t="shared" si="198"/>
        <v>377.52156825703912</v>
      </c>
      <c r="AI20" s="182">
        <f t="shared" si="199"/>
        <v>177.068942545</v>
      </c>
      <c r="AJ20" s="182">
        <f t="shared" si="200"/>
        <v>247.20608584500002</v>
      </c>
      <c r="AK20" s="182">
        <f t="shared" si="201"/>
        <v>230.01840703499994</v>
      </c>
      <c r="AL20" s="182">
        <f t="shared" si="202"/>
        <v>291.49759708500005</v>
      </c>
      <c r="AM20" s="182">
        <f t="shared" si="203"/>
        <v>578.99139066604994</v>
      </c>
      <c r="AN20" s="182">
        <f t="shared" si="204"/>
        <v>558.87680944199997</v>
      </c>
      <c r="AO20" s="182">
        <f t="shared" si="205"/>
        <v>602.77867320799999</v>
      </c>
      <c r="AP20" s="182">
        <f t="shared" si="206"/>
        <v>923.79529876008223</v>
      </c>
      <c r="AQ20" s="182">
        <f t="shared" si="207"/>
        <v>666.10813382796505</v>
      </c>
      <c r="AR20" s="182">
        <f t="shared" si="208"/>
        <v>666.61565177219995</v>
      </c>
      <c r="AS20" s="183">
        <f t="shared" si="209"/>
        <v>703.89759679129997</v>
      </c>
      <c r="AT20" s="183">
        <f t="shared" si="210"/>
        <v>788.78375281857507</v>
      </c>
      <c r="AU20" s="178">
        <f t="shared" si="211"/>
        <v>707.06741054124996</v>
      </c>
      <c r="AV20" s="178">
        <f t="shared" si="212"/>
        <v>694.00021363722908</v>
      </c>
      <c r="AW20" s="178">
        <f t="shared" si="213"/>
        <v>765.60078951995013</v>
      </c>
      <c r="AX20" s="178">
        <f t="shared" si="214"/>
        <v>948.12968559562501</v>
      </c>
      <c r="AY20" s="178">
        <f t="shared" si="215"/>
        <v>763.05817139999999</v>
      </c>
      <c r="AZ20" s="178">
        <f t="shared" si="127"/>
        <v>740.89095297000006</v>
      </c>
      <c r="BA20" s="178">
        <f t="shared" si="216"/>
        <v>805.12992695000014</v>
      </c>
      <c r="BB20" s="178">
        <f t="shared" si="217"/>
        <v>948.01828983000007</v>
      </c>
      <c r="BC20" s="178">
        <f t="shared" si="51"/>
        <v>841.37766186999988</v>
      </c>
      <c r="BD20" s="178">
        <f t="shared" si="52"/>
        <v>803.11949260000029</v>
      </c>
      <c r="BE20" s="178">
        <f t="shared" si="53"/>
        <v>869.70569163000005</v>
      </c>
      <c r="BF20" s="178">
        <f t="shared" si="54"/>
        <v>977.59637257999998</v>
      </c>
      <c r="BG20" s="178">
        <f>+[1]FSS!AC34</f>
        <v>148.61846840000001</v>
      </c>
      <c r="BH20" s="178">
        <f>+[1]FSS!AD34</f>
        <v>145.62977941</v>
      </c>
      <c r="BI20" s="178">
        <f>+[1]FSS!AE34</f>
        <v>114.04106170000001</v>
      </c>
      <c r="BJ20" s="178">
        <f>+[1]FSS!AF34</f>
        <v>133.02876603000001</v>
      </c>
      <c r="BK20" s="178">
        <f>+[1]FSS!AG34</f>
        <v>113.88732359000001</v>
      </c>
      <c r="BL20" s="178">
        <f>+[1]FSS!AH34</f>
        <v>125.41000725000001</v>
      </c>
      <c r="BM20" s="178">
        <f>+[1]FSS!AI34</f>
        <v>131.06957548999998</v>
      </c>
      <c r="BN20" s="178">
        <f>+[1]FSS!AJ34</f>
        <v>125.89110101999999</v>
      </c>
      <c r="BO20" s="178">
        <f>+[1]FSS!AK34</f>
        <v>143.16574085000002</v>
      </c>
      <c r="BP20" s="178">
        <f>+[1]FSS!AL34</f>
        <v>116.87158664</v>
      </c>
      <c r="BQ20" s="178">
        <f>+[1]FSS!AM34</f>
        <v>115.96480539000005</v>
      </c>
      <c r="BR20" s="178">
        <f>+[1]FSS!AN34</f>
        <v>155.52808047999994</v>
      </c>
      <c r="BS20" s="178">
        <f>+[1]FSS!AO34</f>
        <v>174.94903454666667</v>
      </c>
      <c r="BT20" s="178">
        <f>+[1]FSS!AP34</f>
        <v>132.83455267666665</v>
      </c>
      <c r="BU20" s="178">
        <f>+[1]FSS!AQ34</f>
        <v>136.70358017666666</v>
      </c>
      <c r="BV20" s="178">
        <f>+[1]FSS!AR34</f>
        <v>152.2921064666667</v>
      </c>
      <c r="BW20" s="178">
        <f>+[1]FSS!AS34</f>
        <v>136.56089948666667</v>
      </c>
      <c r="BX20" s="178">
        <f>+[1]FSS!AT34</f>
        <v>135.81473493666664</v>
      </c>
      <c r="BY20" s="178">
        <f>+[1]FSS!AU34</f>
        <v>133.94670631666668</v>
      </c>
      <c r="BZ20" s="178">
        <f>+[1]FSS!AV34</f>
        <v>70.602797126666644</v>
      </c>
      <c r="CA20" s="178">
        <f>+[1]FSS!AW34</f>
        <v>60.993459746666709</v>
      </c>
      <c r="CB20" s="178">
        <f>+[1]FSS!AX34</f>
        <v>55.674668126666667</v>
      </c>
      <c r="CC20" s="178">
        <f>+[1]FSS!AY34</f>
        <v>138.85041475666659</v>
      </c>
      <c r="CD20" s="178">
        <f>+[1]FSS!AZ34</f>
        <v>182.4635000566667</v>
      </c>
      <c r="CE20" s="178">
        <f>+[1]FSS!BA34</f>
        <v>212.42616376000001</v>
      </c>
      <c r="CF20" s="178">
        <f>+[1]FSS!BB34</f>
        <v>66.990508080000012</v>
      </c>
      <c r="CG20" s="178">
        <f>+[1]FSS!BC34</f>
        <v>226.26589662999999</v>
      </c>
      <c r="CH20" s="178">
        <f>+[1]FSS!BD34</f>
        <v>160.46198336</v>
      </c>
      <c r="CI20" s="178">
        <f>+[1]FSS!BE34</f>
        <v>69.291254559999999</v>
      </c>
      <c r="CJ20" s="178">
        <f>+[1]FSS!BF34</f>
        <v>67.295290690000002</v>
      </c>
      <c r="CK20" s="178">
        <f>+[1]FSS!BG34</f>
        <v>55.955229719999991</v>
      </c>
      <c r="CL20" s="178">
        <f>+[1]FSS!BH34</f>
        <v>63.590147949999995</v>
      </c>
      <c r="CM20" s="178">
        <f>+[1]FSS!BI34</f>
        <v>61.030806500000004</v>
      </c>
      <c r="CN20" s="178">
        <f>+[1]FSS!BJ34</f>
        <v>46.850187390000002</v>
      </c>
      <c r="CO20" s="178">
        <f>+[1]FSS!BK34</f>
        <v>66.969110540000003</v>
      </c>
      <c r="CP20" s="178">
        <f>+[1]FSS!BL34</f>
        <v>114.92413052000001</v>
      </c>
      <c r="CQ20" s="178">
        <f>+[1]FSS!BM34</f>
        <v>66.943932686271808</v>
      </c>
      <c r="CR20" s="178">
        <f>+[1]FSS!BN34</f>
        <v>65.346506419605134</v>
      </c>
      <c r="CS20" s="178">
        <f>+[1]FSS!BO34</f>
        <v>67.012274599605135</v>
      </c>
      <c r="CT20" s="178">
        <f>+[1]FSS!BP34</f>
        <v>67.130522639605132</v>
      </c>
      <c r="CU20" s="178">
        <f>+[1]FSS!BQ34</f>
        <v>69.359768089605126</v>
      </c>
      <c r="CV20" s="178">
        <f>+[1]FSS!BR34</f>
        <v>69.349995439605138</v>
      </c>
      <c r="CW20" s="178">
        <f>+[1]FSS!BS34</f>
        <v>67.033668529605123</v>
      </c>
      <c r="CX20" s="178">
        <f>+[1]FSS!BT34</f>
        <v>66.362505886271791</v>
      </c>
      <c r="CY20" s="178">
        <f>+[1]FSS!BU34</f>
        <v>67.618813976271809</v>
      </c>
      <c r="CZ20" s="178">
        <f>+[1]FSS!BV34</f>
        <v>65.228348946271794</v>
      </c>
      <c r="DA20" s="178">
        <f>+[1]FSS!BW34</f>
        <v>65.4023164862718</v>
      </c>
      <c r="DB20" s="178">
        <f>+[1]FSS!BX34</f>
        <v>99.877187226271815</v>
      </c>
      <c r="DC20" s="178">
        <f>+[1]FSS!BY34</f>
        <v>26.978406039013038</v>
      </c>
      <c r="DD20" s="178">
        <f>+[1]FSS!BZ34</f>
        <v>40.165639349013034</v>
      </c>
      <c r="DE20" s="178">
        <f>+[1]FSS!CA34</f>
        <v>35.053406959013039</v>
      </c>
      <c r="DF20" s="178">
        <f>+[1]FSS!CB34</f>
        <v>28.832686769013037</v>
      </c>
      <c r="DG20" s="178">
        <f>+[1]FSS!CC34</f>
        <v>21.445599569013034</v>
      </c>
      <c r="DH20" s="178">
        <f>+[1]FSS!CD34</f>
        <v>27.997305549013035</v>
      </c>
      <c r="DI20" s="178">
        <f>+[1]FSS!CE34</f>
        <v>30.418487099013038</v>
      </c>
      <c r="DJ20" s="178">
        <f>+[1]FSS!CF34</f>
        <v>29.662999709013036</v>
      </c>
      <c r="DK20" s="178">
        <f>+[1]FSS!CG34</f>
        <v>29.911180839013042</v>
      </c>
      <c r="DL20" s="178">
        <f>+[1]FSS!CH34</f>
        <v>93.994744109013027</v>
      </c>
      <c r="DM20" s="178">
        <f>+[1]FSS!CI34</f>
        <v>91.228806419013026</v>
      </c>
      <c r="DN20" s="178">
        <f>+[1]FSS!CJ34</f>
        <v>192.29801772901303</v>
      </c>
      <c r="DO20" s="178">
        <f>+[1]FSS!CK34</f>
        <v>68.659369208333331</v>
      </c>
      <c r="DP20" s="178">
        <f>+[1]FSS!CL34</f>
        <v>74.023255988333332</v>
      </c>
      <c r="DQ20" s="178">
        <f>+[1]FSS!CM34</f>
        <v>34.386317348333336</v>
      </c>
      <c r="DR20" s="178">
        <f>+[1]FSS!CN34</f>
        <v>106.90062463833334</v>
      </c>
      <c r="DS20" s="178">
        <f>+[1]FSS!CO34</f>
        <v>71.618546008333325</v>
      </c>
      <c r="DT20" s="178">
        <f>+[1]FSS!CP34</f>
        <v>68.686915198333338</v>
      </c>
      <c r="DU20" s="178">
        <f>+[1]FSS!CQ34</f>
        <v>71.02120580833332</v>
      </c>
      <c r="DV20" s="178">
        <f>+[1]FSS!CR34</f>
        <v>89.475278908333337</v>
      </c>
      <c r="DW20" s="178">
        <f>+[1]FSS!CS34</f>
        <v>69.521922318333296</v>
      </c>
      <c r="DX20" s="178">
        <f>+[1]FSS!CT34</f>
        <v>70.424280628333378</v>
      </c>
      <c r="DY20" s="178">
        <f>+[1]FSS!CU34</f>
        <v>74.80892854833337</v>
      </c>
      <c r="DZ20" s="178">
        <f>+[1]FSS!CV34</f>
        <v>146.26438790833333</v>
      </c>
      <c r="EA20" s="178">
        <f>+[1]FSS!CW34</f>
        <v>186.22733876333334</v>
      </c>
      <c r="EB20" s="178">
        <f>+[1]FSS!CX34</f>
        <v>183.91666771133333</v>
      </c>
      <c r="EC20" s="178">
        <f>+[1]FSS!CY34</f>
        <v>208.84738419138327</v>
      </c>
      <c r="ED20" s="178">
        <f>+[1]FSS!CZ34</f>
        <v>187.39268070733334</v>
      </c>
      <c r="EE20" s="178">
        <f>+[1]FSS!DA34</f>
        <v>185.54991043333334</v>
      </c>
      <c r="EF20" s="178">
        <f>+[1]FSS!DB34</f>
        <v>185.93421830133332</v>
      </c>
      <c r="EG20" s="178">
        <f>+[1]FSS!DC34</f>
        <v>190.65286799733335</v>
      </c>
      <c r="EH20" s="178">
        <f>+[1]FSS!DD34</f>
        <v>220.47320980133335</v>
      </c>
      <c r="EI20" s="178">
        <f>+[1]FSS!DE34</f>
        <v>191.65259540933332</v>
      </c>
      <c r="EJ20" s="178">
        <f>+[1]FSS!DF34</f>
        <v>235.86049740341568</v>
      </c>
      <c r="EK20" s="178">
        <f>+[1]FSS!DG34</f>
        <v>192.84144106333332</v>
      </c>
      <c r="EL20" s="178">
        <f>+[1]FSS!DH34</f>
        <v>495.09336029333332</v>
      </c>
      <c r="EM20" s="178">
        <f>+[1]FSS!DI34</f>
        <v>215.71870294274001</v>
      </c>
      <c r="EN20" s="178">
        <f>+[1]FSS!DJ34</f>
        <v>233.64443071472499</v>
      </c>
      <c r="EO20" s="178">
        <f>+[1]FSS!DK34</f>
        <v>216.74500017050005</v>
      </c>
      <c r="EP20" s="178">
        <f>+[1]FSS!DL34</f>
        <v>207.61811984905</v>
      </c>
      <c r="EQ20" s="178">
        <f>+[1]FSS!DM34</f>
        <v>252.98145559269997</v>
      </c>
      <c r="ER20" s="178">
        <f>+[1]FSS!DN34</f>
        <v>206.01607633045001</v>
      </c>
      <c r="ES20" s="178">
        <f>+[1]FSS!DO34</f>
        <v>228.1944248879</v>
      </c>
      <c r="ET20" s="178">
        <f>+[1]FSS!DP34</f>
        <v>253.03903828547502</v>
      </c>
      <c r="EU20" s="178">
        <f>+[1]FSS!DQ34</f>
        <v>222.66413361792499</v>
      </c>
      <c r="EV20" s="178">
        <f>+[1]FSS!DR34</f>
        <v>213.92830250362502</v>
      </c>
      <c r="EW20" s="178">
        <f>+[1]FSS!DS34</f>
        <v>212.74843806440006</v>
      </c>
      <c r="EX20" s="178">
        <f>+[1]FSS!DT34</f>
        <v>362.10701225054999</v>
      </c>
      <c r="EY20" s="178">
        <f>+[1]FSS!DU34</f>
        <v>224.99330906159997</v>
      </c>
      <c r="EZ20" s="178">
        <f>+[1]FSS!DV34</f>
        <v>222.63916832215</v>
      </c>
      <c r="FA20" s="178">
        <f>+[1]FSS!DW34</f>
        <v>259.43493315749998</v>
      </c>
      <c r="FB20" s="178">
        <f>+[1]FSS!DX34</f>
        <v>227.72858341758496</v>
      </c>
      <c r="FC20" s="178">
        <f>+[1]FSS!DY34</f>
        <v>228.04796994087499</v>
      </c>
      <c r="FD20" s="178">
        <f>+[1]FSS!DZ34</f>
        <v>238.22366027876905</v>
      </c>
      <c r="FE20" s="178">
        <f>+[1]FSS!EA34</f>
        <v>244.89655829665006</v>
      </c>
      <c r="FF20" s="178">
        <f>+[1]FSS!EB34</f>
        <v>295.04313669679999</v>
      </c>
      <c r="FG20" s="178">
        <f>+[1]FSS!EC34</f>
        <v>225.66109452650002</v>
      </c>
      <c r="FH20" s="178">
        <f>+[1]FSS!ED34</f>
        <v>228.14727769499999</v>
      </c>
      <c r="FI20" s="178">
        <f>+[1]FSS!EE34</f>
        <v>228.38870507519997</v>
      </c>
      <c r="FJ20" s="178">
        <f>+[1]FSS!EF34</f>
        <v>491.59370282542505</v>
      </c>
      <c r="FK20" s="178">
        <f>+[1]FSS!EG34</f>
        <v>225.58466902999996</v>
      </c>
      <c r="FL20" s="178">
        <f>+[1]FSS!EH34</f>
        <v>262.29060679000003</v>
      </c>
      <c r="FM20" s="178">
        <f>+[1]FSS!EI34</f>
        <v>275.18289557999998</v>
      </c>
      <c r="FN20" s="178">
        <f>+[1]FSS!EJ34</f>
        <v>246.16269512000005</v>
      </c>
      <c r="FO20" s="178">
        <f>+[1]FSS!EK34</f>
        <v>247.15452422000001</v>
      </c>
      <c r="FP20" s="178">
        <f>+[1]FSS!EL34</f>
        <v>247.57373363000002</v>
      </c>
      <c r="FQ20" s="178">
        <f>+[1]FSS!EM34</f>
        <v>244.25136133000001</v>
      </c>
      <c r="FR20" s="178">
        <f>+[1]FSS!EN34</f>
        <v>309.16153326000011</v>
      </c>
      <c r="FS20" s="178">
        <f>+[1]FSS!EO34</f>
        <v>251.71703235999999</v>
      </c>
      <c r="FT20" s="178">
        <f>+[1]FSS!EP34</f>
        <v>254.95165850999999</v>
      </c>
      <c r="FU20" s="178">
        <f>+[1]FSS!EQ34</f>
        <v>238.33095276999998</v>
      </c>
      <c r="FV20" s="178">
        <f>+[1]FSS!ER34</f>
        <v>454.7356785500001</v>
      </c>
      <c r="FW20" s="178">
        <f>+[1]FSS!ES34</f>
        <v>274.29407756000001</v>
      </c>
      <c r="FX20" s="178">
        <f>+[1]FSS!ET34</f>
        <v>264.22129279999996</v>
      </c>
      <c r="FY20" s="178">
        <f>+[1]FSS!EU34</f>
        <v>302.86229151000003</v>
      </c>
      <c r="FZ20" s="178">
        <f>+[1]FSS!EV34</f>
        <v>265.62278332000005</v>
      </c>
      <c r="GA20" s="178">
        <f>+[1]FSS!EW34</f>
        <v>269.3871953100001</v>
      </c>
      <c r="GB20" s="178">
        <f>+[1]FSS!EX34</f>
        <v>268.10951397000002</v>
      </c>
      <c r="GC20" s="178">
        <f>+[1]FSS!EY34</f>
        <v>268.20354832000004</v>
      </c>
      <c r="GD20" s="178">
        <f>+[1]FSS!EZ34</f>
        <v>331.52985081000003</v>
      </c>
      <c r="GE20" s="178">
        <f>+[1]FSS!FA34</f>
        <v>269.97229250000004</v>
      </c>
      <c r="GF20" s="178">
        <f>+[1]FSS!FB34</f>
        <v>271.08972631</v>
      </c>
      <c r="GG20" s="178">
        <f>+[1]FSS!FC34</f>
        <v>270.90579115000008</v>
      </c>
      <c r="GH20" s="178">
        <f>+[1]FSS!FD34</f>
        <v>435.60085511999989</v>
      </c>
      <c r="GI20" s="178">
        <f>+[1]FSS!FE34</f>
        <v>275.54344778233485</v>
      </c>
    </row>
    <row r="21" spans="2:191">
      <c r="B21" s="186">
        <v>124</v>
      </c>
      <c r="C21" s="187" t="s">
        <v>54</v>
      </c>
      <c r="D21" s="182">
        <f t="shared" si="169"/>
        <v>1026.3724762611182</v>
      </c>
      <c r="E21" s="182">
        <f t="shared" si="170"/>
        <v>1268.4862014600001</v>
      </c>
      <c r="F21" s="182">
        <f t="shared" si="171"/>
        <v>1473.1577611377779</v>
      </c>
      <c r="G21" s="182">
        <f t="shared" si="172"/>
        <v>1522.8502705233591</v>
      </c>
      <c r="H21" s="182">
        <f t="shared" si="173"/>
        <v>1599.7854699299999</v>
      </c>
      <c r="I21" s="182">
        <f t="shared" si="174"/>
        <v>1750.1814518389997</v>
      </c>
      <c r="J21" s="182">
        <f t="shared" si="175"/>
        <v>1833.9281688853991</v>
      </c>
      <c r="K21" s="182">
        <f t="shared" si="176"/>
        <v>1873.8345620873333</v>
      </c>
      <c r="L21" s="182">
        <f t="shared" si="177"/>
        <v>1858.1952019300004</v>
      </c>
      <c r="M21" s="182">
        <f t="shared" si="178"/>
        <v>2009.0867485119998</v>
      </c>
      <c r="N21" s="182">
        <f t="shared" si="50"/>
        <v>2340.29521716</v>
      </c>
      <c r="O21" s="182">
        <f t="shared" si="179"/>
        <v>145.15002247938889</v>
      </c>
      <c r="P21" s="182">
        <f t="shared" si="180"/>
        <v>341.66531154277192</v>
      </c>
      <c r="Q21" s="182">
        <f t="shared" si="181"/>
        <v>164.40650174895728</v>
      </c>
      <c r="R21" s="182">
        <f t="shared" si="182"/>
        <v>375.15064049000011</v>
      </c>
      <c r="S21" s="182">
        <f t="shared" si="183"/>
        <v>199.64757124338013</v>
      </c>
      <c r="T21" s="182">
        <f t="shared" si="184"/>
        <v>394.98156930661986</v>
      </c>
      <c r="U21" s="182">
        <f t="shared" si="185"/>
        <v>246.50392569999997</v>
      </c>
      <c r="V21" s="182">
        <f t="shared" si="186"/>
        <v>427.35313520999989</v>
      </c>
      <c r="W21" s="182">
        <f t="shared" si="187"/>
        <v>262.12419293333926</v>
      </c>
      <c r="X21" s="182">
        <f t="shared" si="188"/>
        <v>439.66368913999969</v>
      </c>
      <c r="Y21" s="182">
        <f t="shared" si="189"/>
        <v>311.373661523338</v>
      </c>
      <c r="Z21" s="182">
        <f t="shared" si="190"/>
        <v>459.99621754110103</v>
      </c>
      <c r="AA21" s="182">
        <f t="shared" si="191"/>
        <v>304.32871178668756</v>
      </c>
      <c r="AB21" s="182">
        <f t="shared" si="192"/>
        <v>443.77282181999988</v>
      </c>
      <c r="AC21" s="182">
        <f t="shared" si="193"/>
        <v>317.60494615667199</v>
      </c>
      <c r="AD21" s="182">
        <f t="shared" si="194"/>
        <v>457.14379075999955</v>
      </c>
      <c r="AE21" s="182">
        <f t="shared" si="195"/>
        <v>320.74233831000009</v>
      </c>
      <c r="AF21" s="182">
        <f t="shared" si="196"/>
        <v>467.71410751999986</v>
      </c>
      <c r="AG21" s="182">
        <f t="shared" si="197"/>
        <v>336.58677273999933</v>
      </c>
      <c r="AH21" s="182">
        <f t="shared" si="198"/>
        <v>474.74225136000075</v>
      </c>
      <c r="AI21" s="182">
        <f t="shared" si="199"/>
        <v>368.42668105000013</v>
      </c>
      <c r="AJ21" s="182">
        <f t="shared" si="200"/>
        <v>515.50935915900038</v>
      </c>
      <c r="AK21" s="182">
        <f t="shared" si="201"/>
        <v>373.96009487999964</v>
      </c>
      <c r="AL21" s="182">
        <f t="shared" si="202"/>
        <v>492.28531674999937</v>
      </c>
      <c r="AM21" s="182">
        <f t="shared" si="203"/>
        <v>385.58761108999937</v>
      </c>
      <c r="AN21" s="182">
        <f t="shared" si="204"/>
        <v>499.51073374999993</v>
      </c>
      <c r="AO21" s="182">
        <f t="shared" si="205"/>
        <v>406.80250257000012</v>
      </c>
      <c r="AP21" s="182">
        <f t="shared" si="206"/>
        <v>542.02732147539996</v>
      </c>
      <c r="AQ21" s="182">
        <f t="shared" si="207"/>
        <v>435.62743118000003</v>
      </c>
      <c r="AR21" s="182">
        <f t="shared" si="208"/>
        <v>514.92646908999996</v>
      </c>
      <c r="AS21" s="183">
        <f t="shared" si="209"/>
        <v>407.64067916399995</v>
      </c>
      <c r="AT21" s="183">
        <f t="shared" si="210"/>
        <v>515.63998265333328</v>
      </c>
      <c r="AU21" s="178">
        <f t="shared" si="211"/>
        <v>391.77993970000063</v>
      </c>
      <c r="AV21" s="178">
        <f t="shared" si="212"/>
        <v>534.75258292999933</v>
      </c>
      <c r="AW21" s="178">
        <f t="shared" si="213"/>
        <v>390.97469242000034</v>
      </c>
      <c r="AX21" s="178">
        <f t="shared" si="214"/>
        <v>540.68798688000015</v>
      </c>
      <c r="AY21" s="178">
        <f t="shared" si="215"/>
        <v>388.78559211999959</v>
      </c>
      <c r="AZ21" s="178">
        <f t="shared" si="127"/>
        <v>575.74584547999962</v>
      </c>
      <c r="BA21" s="178">
        <f t="shared" si="216"/>
        <v>422.88236546000002</v>
      </c>
      <c r="BB21" s="178">
        <f t="shared" si="217"/>
        <v>621.67294545200036</v>
      </c>
      <c r="BC21" s="178">
        <f t="shared" si="51"/>
        <v>456.26379225000005</v>
      </c>
      <c r="BD21" s="178">
        <f t="shared" si="52"/>
        <v>706.36668379000002</v>
      </c>
      <c r="BE21" s="178">
        <f t="shared" si="53"/>
        <v>483.27137376999997</v>
      </c>
      <c r="BF21" s="178">
        <f t="shared" si="54"/>
        <v>694.39336735000018</v>
      </c>
      <c r="BG21" s="182">
        <f>+[1]FSS!AC43</f>
        <v>37.710856450000023</v>
      </c>
      <c r="BH21" s="182">
        <f>+[1]FSS!AD43</f>
        <v>60.326367130000001</v>
      </c>
      <c r="BI21" s="182">
        <f>+[1]FSS!AE43</f>
        <v>47.112798899388864</v>
      </c>
      <c r="BJ21" s="182">
        <f>+[1]FSS!AF43</f>
        <v>111.09859037061123</v>
      </c>
      <c r="BK21" s="182">
        <f>+[1]FSS!AG43</f>
        <v>124.86958385000005</v>
      </c>
      <c r="BL21" s="182">
        <f>+[1]FSS!AH43</f>
        <v>105.69713732216064</v>
      </c>
      <c r="BM21" s="182">
        <f>+[1]FSS!AI43</f>
        <v>53.860616610000022</v>
      </c>
      <c r="BN21" s="182">
        <f>+[1]FSS!AJ43</f>
        <v>69.535642878957376</v>
      </c>
      <c r="BO21" s="182">
        <f>+[1]FSS!AK43</f>
        <v>41.010242259999877</v>
      </c>
      <c r="BP21" s="182">
        <f>+[1]FSS!AL43</f>
        <v>132.98818842000009</v>
      </c>
      <c r="BQ21" s="182">
        <f>+[1]FSS!AM43</f>
        <v>106.77438563000001</v>
      </c>
      <c r="BR21" s="182">
        <f>+[1]FSS!AN43</f>
        <v>135.38806644000005</v>
      </c>
      <c r="BS21" s="182">
        <f>+[1]FSS!AO43</f>
        <v>60.99532266000012</v>
      </c>
      <c r="BT21" s="182">
        <f>+[1]FSS!AP43</f>
        <v>79.443580510000004</v>
      </c>
      <c r="BU21" s="182">
        <f>+[1]FSS!AQ43</f>
        <v>59.208668073379997</v>
      </c>
      <c r="BV21" s="182">
        <f>+[1]FSS!AR43</f>
        <v>135.97142929661982</v>
      </c>
      <c r="BW21" s="182">
        <f>+[1]FSS!AS43</f>
        <v>148.78326824667809</v>
      </c>
      <c r="BX21" s="182">
        <f>+[1]FSS!AT43</f>
        <v>110.22687176332198</v>
      </c>
      <c r="BY21" s="182">
        <f>+[1]FSS!AU43</f>
        <v>76.344049770000154</v>
      </c>
      <c r="BZ21" s="182">
        <f>+[1]FSS!AV43</f>
        <v>92.312296639999857</v>
      </c>
      <c r="CA21" s="182">
        <f>+[1]FSS!AW43</f>
        <v>77.847579289999942</v>
      </c>
      <c r="CB21" s="182">
        <f>+[1]FSS!AX43</f>
        <v>151.61400128999986</v>
      </c>
      <c r="CC21" s="182">
        <f>+[1]FSS!AY43</f>
        <v>156.89719319</v>
      </c>
      <c r="CD21" s="182">
        <f>+[1]FSS!AZ43</f>
        <v>118.84194073</v>
      </c>
      <c r="CE21" s="182">
        <f>+[1]FSS!BA43</f>
        <v>78.685791363339135</v>
      </c>
      <c r="CF21" s="182">
        <f>+[1]FSS!BB43</f>
        <v>95.85917203000011</v>
      </c>
      <c r="CG21" s="182">
        <f>+[1]FSS!BC43</f>
        <v>87.579229540000057</v>
      </c>
      <c r="CH21" s="182">
        <f>+[1]FSS!BD43</f>
        <v>152.02401662999978</v>
      </c>
      <c r="CI21" s="182">
        <f>+[1]FSS!BE43</f>
        <v>169.70670378999989</v>
      </c>
      <c r="CJ21" s="182">
        <f>+[1]FSS!BF43</f>
        <v>117.93296872000002</v>
      </c>
      <c r="CK21" s="182">
        <f>+[1]FSS!BG43</f>
        <v>110.55560278999999</v>
      </c>
      <c r="CL21" s="182">
        <f>+[1]FSS!BH43</f>
        <v>99.784819603322632</v>
      </c>
      <c r="CM21" s="182">
        <f>+[1]FSS!BI43</f>
        <v>101.03323913001537</v>
      </c>
      <c r="CN21" s="182">
        <f>+[1]FSS!BJ43</f>
        <v>161.33861167556296</v>
      </c>
      <c r="CO21" s="182">
        <f>+[1]FSS!BK43</f>
        <v>172.19196636331981</v>
      </c>
      <c r="CP21" s="182">
        <f>+[1]FSS!BL43</f>
        <v>126.46563950221824</v>
      </c>
      <c r="CQ21" s="182">
        <f>+[1]FSS!BM43</f>
        <v>92.619414436688004</v>
      </c>
      <c r="CR21" s="182">
        <f>+[1]FSS!BN43</f>
        <v>100.40489558945069</v>
      </c>
      <c r="CS21" s="182">
        <f>+[1]FSS!BO43</f>
        <v>111.30440176054888</v>
      </c>
      <c r="CT21" s="182">
        <f>+[1]FSS!BP43</f>
        <v>163.08594094324087</v>
      </c>
      <c r="CU21" s="182">
        <f>+[1]FSS!BQ43</f>
        <v>162.84688906675905</v>
      </c>
      <c r="CV21" s="182">
        <f>+[1]FSS!BR43</f>
        <v>117.83999180999997</v>
      </c>
      <c r="CW21" s="182">
        <f>+[1]FSS!BS43</f>
        <v>91.316442276672092</v>
      </c>
      <c r="CX21" s="182">
        <f>+[1]FSS!BT43</f>
        <v>115.86657332999988</v>
      </c>
      <c r="CY21" s="182">
        <f>+[1]FSS!BU43</f>
        <v>110.42193055000001</v>
      </c>
      <c r="CZ21" s="182">
        <f>+[1]FSS!BV43</f>
        <v>165.97425998999972</v>
      </c>
      <c r="DA21" s="182">
        <f>+[1]FSS!BW43</f>
        <v>174.80735840000008</v>
      </c>
      <c r="DB21" s="182">
        <f>+[1]FSS!BX43</f>
        <v>116.36217236999968</v>
      </c>
      <c r="DC21" s="182">
        <f>+[1]FSS!BY43</f>
        <v>101.37092888999999</v>
      </c>
      <c r="DD21" s="182">
        <f>+[1]FSS!BZ43</f>
        <v>108.52368001000001</v>
      </c>
      <c r="DE21" s="182">
        <f>+[1]FSS!CA43</f>
        <v>110.84772941000011</v>
      </c>
      <c r="DF21" s="182">
        <f>+[1]FSS!CB43</f>
        <v>166.55414468999976</v>
      </c>
      <c r="DG21" s="182">
        <f>+[1]FSS!CC43</f>
        <v>179.60745490999989</v>
      </c>
      <c r="DH21" s="182">
        <f>+[1]FSS!CD43</f>
        <v>121.55250792000021</v>
      </c>
      <c r="DI21" s="182">
        <f>+[1]FSS!CE43</f>
        <v>107.42101125999991</v>
      </c>
      <c r="DJ21" s="182">
        <f>+[1]FSS!CF43</f>
        <v>111.96780850999963</v>
      </c>
      <c r="DK21" s="182">
        <f>+[1]FSS!CG43</f>
        <v>117.1979529699998</v>
      </c>
      <c r="DL21" s="182">
        <f>+[1]FSS!CH43</f>
        <v>170.1930026199999</v>
      </c>
      <c r="DM21" s="182">
        <f>+[1]FSS!CI43</f>
        <v>178.45420273000047</v>
      </c>
      <c r="DN21" s="182">
        <f>+[1]FSS!CJ43</f>
        <v>126.0950460100004</v>
      </c>
      <c r="DO21" s="182">
        <f>+[1]FSS!CK43</f>
        <v>120.02451285999979</v>
      </c>
      <c r="DP21" s="182">
        <f>+[1]FSS!CL43</f>
        <v>123.04682316000023</v>
      </c>
      <c r="DQ21" s="182">
        <f>+[1]FSS!CM43</f>
        <v>125.35534503000009</v>
      </c>
      <c r="DR21" s="182">
        <f>+[1]FSS!CN43</f>
        <v>172.84655637900011</v>
      </c>
      <c r="DS21" s="182">
        <f>+[1]FSS!CO43</f>
        <v>209.32024221000017</v>
      </c>
      <c r="DT21" s="182">
        <f>+[1]FSS!CP43</f>
        <v>133.3425605700001</v>
      </c>
      <c r="DU21" s="182">
        <f>+[1]FSS!CQ43</f>
        <v>120.30235214000012</v>
      </c>
      <c r="DV21" s="182">
        <f>+[1]FSS!CR43</f>
        <v>129.73731120999969</v>
      </c>
      <c r="DW21" s="182">
        <f>+[1]FSS!CS43</f>
        <v>123.92043152999982</v>
      </c>
      <c r="DX21" s="182">
        <f>+[1]FSS!CT43</f>
        <v>177.16410973999945</v>
      </c>
      <c r="DY21" s="182">
        <f>+[1]FSS!CU43</f>
        <v>182.17578234999996</v>
      </c>
      <c r="DZ21" s="182">
        <f>+[1]FSS!CV43</f>
        <v>132.94542465999996</v>
      </c>
      <c r="EA21" s="182">
        <f>+[1]FSS!CW43</f>
        <v>124.32751111999998</v>
      </c>
      <c r="EB21" s="182">
        <f>+[1]FSS!CX43</f>
        <v>132.46428874999944</v>
      </c>
      <c r="EC21" s="182">
        <f>+[1]FSS!CY43</f>
        <v>128.79581121999996</v>
      </c>
      <c r="ED21" s="182">
        <f>+[1]FSS!CZ43</f>
        <v>181.24501914000012</v>
      </c>
      <c r="EE21" s="182">
        <f>+[1]FSS!DA43</f>
        <v>199.62147669999996</v>
      </c>
      <c r="EF21" s="182">
        <f>+[1]FSS!DB43</f>
        <v>118.64423790999984</v>
      </c>
      <c r="EG21" s="182">
        <f>+[1]FSS!DC43</f>
        <v>126.70300204000004</v>
      </c>
      <c r="EH21" s="182">
        <f>+[1]FSS!DD43</f>
        <v>138.26765972999974</v>
      </c>
      <c r="EI21" s="182">
        <f>+[1]FSS!DE43</f>
        <v>141.83184080000035</v>
      </c>
      <c r="EJ21" s="182">
        <f>+[1]FSS!DF43</f>
        <v>199.74486945540008</v>
      </c>
      <c r="EK21" s="182">
        <f>+[1]FSS!DG43</f>
        <v>189.65118968999991</v>
      </c>
      <c r="EL21" s="182">
        <f>+[1]FSS!DH43</f>
        <v>152.63126233000003</v>
      </c>
      <c r="EM21" s="182">
        <f>+[1]FSS!DI43</f>
        <v>134.28210568999998</v>
      </c>
      <c r="EN21" s="182">
        <f>+[1]FSS!DJ43</f>
        <v>148.07615859000003</v>
      </c>
      <c r="EO21" s="182">
        <f>+[1]FSS!DK43</f>
        <v>153.26916689999999</v>
      </c>
      <c r="EP21" s="182">
        <f>+[1]FSS!DL43</f>
        <v>169.00413456999999</v>
      </c>
      <c r="EQ21" s="182">
        <f>+[1]FSS!DM43</f>
        <v>168.89720672999999</v>
      </c>
      <c r="ER21" s="182">
        <f>+[1]FSS!DN43</f>
        <v>177.02512779</v>
      </c>
      <c r="ES21" s="182">
        <f>+[1]FSS!DO43</f>
        <v>126.46846467</v>
      </c>
      <c r="ET21" s="182">
        <f>+[1]FSS!DP43</f>
        <v>134.70181474</v>
      </c>
      <c r="EU21" s="182">
        <f>+[1]FSS!DQ43</f>
        <v>146.47039975399994</v>
      </c>
      <c r="EV21" s="182">
        <f>+[1]FSS!DR43</f>
        <v>182.65673851333332</v>
      </c>
      <c r="EW21" s="182">
        <f>+[1]FSS!DS43</f>
        <v>155.06436660999992</v>
      </c>
      <c r="EX21" s="182">
        <f>+[1]FSS!DT43</f>
        <v>177.91887753000003</v>
      </c>
      <c r="EY21" s="182">
        <f>+[1]FSS!DU43</f>
        <v>118.6118979999997</v>
      </c>
      <c r="EZ21" s="182">
        <f>+[1]FSS!DV43</f>
        <v>133.22927895000052</v>
      </c>
      <c r="FA21" s="182">
        <f>+[1]FSS!DW43</f>
        <v>139.93876275000042</v>
      </c>
      <c r="FB21" s="182">
        <f>+[1]FSS!DX43</f>
        <v>210.57282884999987</v>
      </c>
      <c r="FC21" s="182">
        <f>+[1]FSS!DY43</f>
        <v>153.2731230399998</v>
      </c>
      <c r="FD21" s="182">
        <f>+[1]FSS!DZ43</f>
        <v>170.9066310399997</v>
      </c>
      <c r="FE21" s="182">
        <f>+[1]FSS!EA43</f>
        <v>119.73428327000028</v>
      </c>
      <c r="FF21" s="182">
        <f>+[1]FSS!EB43</f>
        <v>133.87651552000017</v>
      </c>
      <c r="FG21" s="182">
        <f>+[1]FSS!EC43</f>
        <v>137.36389362999986</v>
      </c>
      <c r="FH21" s="182">
        <f>+[1]FSS!ED43</f>
        <v>231.23839978000021</v>
      </c>
      <c r="FI21" s="182">
        <f>+[1]FSS!EE43</f>
        <v>139.81069869999973</v>
      </c>
      <c r="FJ21" s="182">
        <f>+[1]FSS!EF43</f>
        <v>169.63888840000027</v>
      </c>
      <c r="FK21" s="182">
        <f>+[1]FSS!EG43</f>
        <v>118.82472824999967</v>
      </c>
      <c r="FL21" s="182">
        <f>+[1]FSS!EH43</f>
        <v>126.01557694999985</v>
      </c>
      <c r="FM21" s="182">
        <f>+[1]FSS!EI43</f>
        <v>143.94528692000009</v>
      </c>
      <c r="FN21" s="182">
        <f>+[1]FSS!EJ43</f>
        <v>225.66515207999998</v>
      </c>
      <c r="FO21" s="182">
        <f>+[1]FSS!EK43</f>
        <v>168.75144866999995</v>
      </c>
      <c r="FP21" s="182">
        <f>+[1]FSS!EL43</f>
        <v>181.32924472999966</v>
      </c>
      <c r="FQ21" s="182">
        <f>+[1]FSS!EM43</f>
        <v>127.7399935200001</v>
      </c>
      <c r="FR21" s="182">
        <f>+[1]FSS!EN43</f>
        <v>137.84943539999983</v>
      </c>
      <c r="FS21" s="182">
        <f>+[1]FSS!EO43</f>
        <v>157.29293654000008</v>
      </c>
      <c r="FT21" s="182">
        <f>+[1]FSS!EP43</f>
        <v>248.26865956000012</v>
      </c>
      <c r="FU21" s="182">
        <f>+[1]FSS!EQ43</f>
        <v>195.21277114200024</v>
      </c>
      <c r="FV21" s="182">
        <f>+[1]FSS!ER43</f>
        <v>178.19151475000001</v>
      </c>
      <c r="FW21" s="182">
        <f>+[1]FSS!ES43</f>
        <v>161.60909607000002</v>
      </c>
      <c r="FX21" s="182">
        <f>+[1]FSS!ET43</f>
        <v>144.39665136000002</v>
      </c>
      <c r="FY21" s="182">
        <f>+[1]FSS!EU43</f>
        <v>150.25804482000001</v>
      </c>
      <c r="FZ21" s="182">
        <f>+[1]FSS!EV43</f>
        <v>240.26778110000001</v>
      </c>
      <c r="GA21" s="182">
        <f>+[1]FSS!EW43</f>
        <v>260.28217278</v>
      </c>
      <c r="GB21" s="182">
        <f>+[1]FSS!EX43</f>
        <v>205.81672991000005</v>
      </c>
      <c r="GC21" s="182">
        <f>+[1]FSS!EY43</f>
        <v>138.93138191999998</v>
      </c>
      <c r="GD21" s="182">
        <f>+[1]FSS!EZ43</f>
        <v>187.26437797</v>
      </c>
      <c r="GE21" s="182">
        <f>+[1]FSS!FA43</f>
        <v>157.07561387999996</v>
      </c>
      <c r="GF21" s="182">
        <f>+[1]FSS!FB43</f>
        <v>249.29815640999999</v>
      </c>
      <c r="GG21" s="182">
        <f>+[1]FSS!FC43</f>
        <v>254.43127074000006</v>
      </c>
      <c r="GH21" s="182">
        <f>+[1]FSS!FD43</f>
        <v>190.6639402000001</v>
      </c>
      <c r="GI21" s="182">
        <f>+[1]FSS!FE43</f>
        <v>167.07022075632554</v>
      </c>
    </row>
    <row r="22" spans="2:191">
      <c r="B22" s="186">
        <v>125</v>
      </c>
      <c r="C22" s="187" t="s">
        <v>55</v>
      </c>
      <c r="D22" s="182">
        <f t="shared" si="169"/>
        <v>233.81839652999994</v>
      </c>
      <c r="E22" s="182">
        <f t="shared" si="170"/>
        <v>339.26743710000005</v>
      </c>
      <c r="F22" s="182">
        <f t="shared" si="171"/>
        <v>312.28005468999999</v>
      </c>
      <c r="G22" s="182">
        <f t="shared" si="172"/>
        <v>271.13584662</v>
      </c>
      <c r="H22" s="182">
        <f t="shared" si="173"/>
        <v>296.03684297000001</v>
      </c>
      <c r="I22" s="182">
        <f t="shared" si="174"/>
        <v>275.33000983000005</v>
      </c>
      <c r="J22" s="182">
        <f t="shared" si="175"/>
        <v>309.40312095000002</v>
      </c>
      <c r="K22" s="182">
        <f t="shared" si="176"/>
        <v>264.32269945999997</v>
      </c>
      <c r="L22" s="182">
        <f t="shared" si="177"/>
        <v>283.58908457000001</v>
      </c>
      <c r="M22" s="182">
        <f t="shared" si="178"/>
        <v>279.74135709000001</v>
      </c>
      <c r="N22" s="182">
        <f t="shared" si="50"/>
        <v>296.97785196999996</v>
      </c>
      <c r="O22" s="182">
        <f t="shared" si="179"/>
        <v>46.953641149999996</v>
      </c>
      <c r="P22" s="182">
        <f t="shared" si="180"/>
        <v>49.905744429999999</v>
      </c>
      <c r="Q22" s="182">
        <f t="shared" si="181"/>
        <v>49.748636349999998</v>
      </c>
      <c r="R22" s="182">
        <f t="shared" si="182"/>
        <v>87.210374599999994</v>
      </c>
      <c r="S22" s="182">
        <f t="shared" si="183"/>
        <v>58.268405030000004</v>
      </c>
      <c r="T22" s="182">
        <f t="shared" si="184"/>
        <v>64.450880210000008</v>
      </c>
      <c r="U22" s="182">
        <f t="shared" si="185"/>
        <v>60.568068520000011</v>
      </c>
      <c r="V22" s="182">
        <f t="shared" si="186"/>
        <v>155.98008334000002</v>
      </c>
      <c r="W22" s="182">
        <f t="shared" si="187"/>
        <v>54.594733470000008</v>
      </c>
      <c r="X22" s="182">
        <f t="shared" si="188"/>
        <v>104.22249352</v>
      </c>
      <c r="Y22" s="182">
        <f t="shared" si="189"/>
        <v>62.738630570000005</v>
      </c>
      <c r="Z22" s="182">
        <f t="shared" si="190"/>
        <v>90.724197130000007</v>
      </c>
      <c r="AA22" s="182">
        <f t="shared" si="191"/>
        <v>60.00395438999999</v>
      </c>
      <c r="AB22" s="182">
        <f t="shared" si="192"/>
        <v>47.677232759999995</v>
      </c>
      <c r="AC22" s="182">
        <f t="shared" si="193"/>
        <v>59.811329889999996</v>
      </c>
      <c r="AD22" s="182">
        <f t="shared" si="194"/>
        <v>103.64332958</v>
      </c>
      <c r="AE22" s="182">
        <f t="shared" si="195"/>
        <v>64.417865259999985</v>
      </c>
      <c r="AF22" s="182">
        <f t="shared" si="196"/>
        <v>65.730042959999992</v>
      </c>
      <c r="AG22" s="182">
        <f t="shared" si="197"/>
        <v>65.451293150000012</v>
      </c>
      <c r="AH22" s="182">
        <f t="shared" si="198"/>
        <v>100.43764160000001</v>
      </c>
      <c r="AI22" s="182">
        <f t="shared" si="199"/>
        <v>52.411014200000004</v>
      </c>
      <c r="AJ22" s="182">
        <f t="shared" si="200"/>
        <v>83.794180970000014</v>
      </c>
      <c r="AK22" s="182">
        <f t="shared" si="201"/>
        <v>59.531082550000008</v>
      </c>
      <c r="AL22" s="182">
        <f t="shared" si="202"/>
        <v>79.593732110000019</v>
      </c>
      <c r="AM22" s="182">
        <f t="shared" si="203"/>
        <v>60.882674049999999</v>
      </c>
      <c r="AN22" s="182">
        <f t="shared" si="204"/>
        <v>66.517867780000003</v>
      </c>
      <c r="AO22" s="182">
        <f t="shared" si="205"/>
        <v>63.31344098000001</v>
      </c>
      <c r="AP22" s="182">
        <f t="shared" si="206"/>
        <v>118.68913814</v>
      </c>
      <c r="AQ22" s="182">
        <f t="shared" si="207"/>
        <v>67.484445940000001</v>
      </c>
      <c r="AR22" s="182">
        <f t="shared" si="208"/>
        <v>64.996594899999991</v>
      </c>
      <c r="AS22" s="183">
        <f t="shared" si="209"/>
        <v>57.404212849999993</v>
      </c>
      <c r="AT22" s="183">
        <f t="shared" si="210"/>
        <v>74.437445769999982</v>
      </c>
      <c r="AU22" s="178">
        <f t="shared" si="211"/>
        <v>52.823834419999997</v>
      </c>
      <c r="AV22" s="178">
        <f t="shared" si="212"/>
        <v>63.287795780000003</v>
      </c>
      <c r="AW22" s="178">
        <f t="shared" si="213"/>
        <v>75.753742709999997</v>
      </c>
      <c r="AX22" s="178">
        <f t="shared" si="214"/>
        <v>91.723711659999992</v>
      </c>
      <c r="AY22" s="178">
        <f t="shared" si="215"/>
        <v>59.826396160000002</v>
      </c>
      <c r="AZ22" s="178">
        <f t="shared" si="127"/>
        <v>63.981298340000002</v>
      </c>
      <c r="BA22" s="178">
        <f t="shared" si="216"/>
        <v>62.950331009999999</v>
      </c>
      <c r="BB22" s="178">
        <f t="shared" si="217"/>
        <v>92.983331579999998</v>
      </c>
      <c r="BC22" s="178">
        <f t="shared" si="51"/>
        <v>65.193594299999987</v>
      </c>
      <c r="BD22" s="178">
        <f t="shared" si="52"/>
        <v>67.589881009999999</v>
      </c>
      <c r="BE22" s="178">
        <f t="shared" si="53"/>
        <v>69.764226219999998</v>
      </c>
      <c r="BF22" s="178">
        <f t="shared" si="54"/>
        <v>94.430150440000006</v>
      </c>
      <c r="BG22" s="182">
        <f>+[1]FSS!AC48</f>
        <v>13.71115702</v>
      </c>
      <c r="BH22" s="182">
        <f>+[1]FSS!AD48</f>
        <v>13.801433689999998</v>
      </c>
      <c r="BI22" s="182">
        <f>+[1]FSS!AE48</f>
        <v>19.441050440000001</v>
      </c>
      <c r="BJ22" s="182">
        <f>+[1]FSS!AF48</f>
        <v>15.13071255</v>
      </c>
      <c r="BK22" s="182">
        <f>+[1]FSS!AG48</f>
        <v>21.601221389999999</v>
      </c>
      <c r="BL22" s="182">
        <f>+[1]FSS!AH48</f>
        <v>13.173810490000003</v>
      </c>
      <c r="BM22" s="182">
        <f>+[1]FSS!AI48</f>
        <v>15.195289949999994</v>
      </c>
      <c r="BN22" s="182">
        <f>+[1]FSS!AJ48</f>
        <v>18.260389139999997</v>
      </c>
      <c r="BO22" s="182">
        <f>+[1]FSS!AK48</f>
        <v>16.292957260000005</v>
      </c>
      <c r="BP22" s="182">
        <f>+[1]FSS!AL48</f>
        <v>17.87396549</v>
      </c>
      <c r="BQ22" s="182">
        <f>+[1]FSS!AM48</f>
        <v>33.514894489999996</v>
      </c>
      <c r="BR22" s="182">
        <f>+[1]FSS!AN48</f>
        <v>35.821514619999995</v>
      </c>
      <c r="BS22" s="182">
        <f>+[1]FSS!AO48</f>
        <v>18.420990200000002</v>
      </c>
      <c r="BT22" s="182">
        <f>+[1]FSS!AP48</f>
        <v>14.023402090000001</v>
      </c>
      <c r="BU22" s="182">
        <f>+[1]FSS!AQ48</f>
        <v>25.824012740000001</v>
      </c>
      <c r="BV22" s="182">
        <f>+[1]FSS!AR48</f>
        <v>22.21835901</v>
      </c>
      <c r="BW22" s="182">
        <f>+[1]FSS!AS48</f>
        <v>20.597639350000001</v>
      </c>
      <c r="BX22" s="182">
        <f>+[1]FSS!AT48</f>
        <v>21.634881849999999</v>
      </c>
      <c r="BY22" s="182">
        <f>+[1]FSS!AU48</f>
        <v>18.002637630000002</v>
      </c>
      <c r="BZ22" s="182">
        <f>+[1]FSS!AV48</f>
        <v>23.16019374</v>
      </c>
      <c r="CA22" s="182">
        <f>+[1]FSS!AW48</f>
        <v>19.405237150000001</v>
      </c>
      <c r="CB22" s="182">
        <f>+[1]FSS!AX48</f>
        <v>41.821441540000002</v>
      </c>
      <c r="CC22" s="182">
        <f>+[1]FSS!AY48</f>
        <v>36.68872811</v>
      </c>
      <c r="CD22" s="182">
        <f>+[1]FSS!AZ48</f>
        <v>77.469913690000013</v>
      </c>
      <c r="CE22" s="182">
        <f>+[1]FSS!BA48</f>
        <v>18.338791899999997</v>
      </c>
      <c r="CF22" s="182">
        <f>+[1]FSS!BB48</f>
        <v>17.585502500000004</v>
      </c>
      <c r="CG22" s="182">
        <f>+[1]FSS!BC48</f>
        <v>18.670439070000004</v>
      </c>
      <c r="CH22" s="182">
        <f>+[1]FSS!BD48</f>
        <v>21.589052259999999</v>
      </c>
      <c r="CI22" s="182">
        <f>+[1]FSS!BE48</f>
        <v>30.378453879999999</v>
      </c>
      <c r="CJ22" s="182">
        <f>+[1]FSS!BF48</f>
        <v>52.254987380000003</v>
      </c>
      <c r="CK22" s="182">
        <f>+[1]FSS!BG48</f>
        <v>24.529176620000001</v>
      </c>
      <c r="CL22" s="182">
        <f>+[1]FSS!BH48</f>
        <v>19.59977421</v>
      </c>
      <c r="CM22" s="182">
        <f>+[1]FSS!BI48</f>
        <v>18.609679740000004</v>
      </c>
      <c r="CN22" s="182">
        <f>+[1]FSS!BJ48</f>
        <v>20.229287079999999</v>
      </c>
      <c r="CO22" s="182">
        <f>+[1]FSS!BK48</f>
        <v>18.761193990000006</v>
      </c>
      <c r="CP22" s="182">
        <f>+[1]FSS!BL48</f>
        <v>51.733716060000006</v>
      </c>
      <c r="CQ22" s="182">
        <f>+[1]FSS!BM48</f>
        <v>18.016518539999996</v>
      </c>
      <c r="CR22" s="182">
        <f>+[1]FSS!BN48</f>
        <v>18.868936059999999</v>
      </c>
      <c r="CS22" s="182">
        <f>+[1]FSS!BO48</f>
        <v>23.118499789999994</v>
      </c>
      <c r="CT22" s="182">
        <f>+[1]FSS!BP48</f>
        <v>17.864576169999996</v>
      </c>
      <c r="CU22" s="182">
        <f>+[1]FSS!BQ48</f>
        <v>14.989506990000001</v>
      </c>
      <c r="CV22" s="182">
        <f>+[1]FSS!BR48</f>
        <v>14.823149599999999</v>
      </c>
      <c r="CW22" s="182">
        <f>+[1]FSS!BS48</f>
        <v>18.135757239999997</v>
      </c>
      <c r="CX22" s="182">
        <f>+[1]FSS!BT48</f>
        <v>22.506414710000001</v>
      </c>
      <c r="CY22" s="182">
        <f>+[1]FSS!BU48</f>
        <v>19.169157940000002</v>
      </c>
      <c r="CZ22" s="182">
        <f>+[1]FSS!BV48</f>
        <v>19.836375499999995</v>
      </c>
      <c r="DA22" s="182">
        <f>+[1]FSS!BW48</f>
        <v>21.506899219999998</v>
      </c>
      <c r="DB22" s="182">
        <f>+[1]FSS!BX48</f>
        <v>62.300054859999996</v>
      </c>
      <c r="DC22" s="182">
        <f>+[1]FSS!BY48</f>
        <v>20.515893939999998</v>
      </c>
      <c r="DD22" s="182">
        <f>+[1]FSS!BZ48</f>
        <v>18.55065067</v>
      </c>
      <c r="DE22" s="182">
        <f>+[1]FSS!CA48</f>
        <v>25.351320649999998</v>
      </c>
      <c r="DF22" s="182">
        <f>+[1]FSS!CB48</f>
        <v>21.44747718</v>
      </c>
      <c r="DG22" s="182">
        <f>+[1]FSS!CC48</f>
        <v>23.71556743</v>
      </c>
      <c r="DH22" s="182">
        <f>+[1]FSS!CD48</f>
        <v>20.566998349999999</v>
      </c>
      <c r="DI22" s="182">
        <f>+[1]FSS!CE48</f>
        <v>19.356818190000002</v>
      </c>
      <c r="DJ22" s="182">
        <f>+[1]FSS!CF48</f>
        <v>8.6118214200000001</v>
      </c>
      <c r="DK22" s="182">
        <f>+[1]FSS!CG48</f>
        <v>37.482653540000008</v>
      </c>
      <c r="DL22" s="182">
        <f>+[1]FSS!CH48</f>
        <v>20.306409820000002</v>
      </c>
      <c r="DM22" s="182">
        <f>+[1]FSS!CI48</f>
        <v>25.059743950000001</v>
      </c>
      <c r="DN22" s="182">
        <f>+[1]FSS!CJ48</f>
        <v>55.071487829999995</v>
      </c>
      <c r="DO22" s="182">
        <f>+[1]FSS!CK48</f>
        <v>27.16117976</v>
      </c>
      <c r="DP22" s="182">
        <f>+[1]FSS!CL48</f>
        <v>8.7294857300000004</v>
      </c>
      <c r="DQ22" s="182">
        <f>+[1]FSS!CM48</f>
        <v>16.52034871</v>
      </c>
      <c r="DR22" s="182">
        <f>+[1]FSS!CN48</f>
        <v>18.454558909999999</v>
      </c>
      <c r="DS22" s="182">
        <f>+[1]FSS!CO48</f>
        <v>44.816132120000013</v>
      </c>
      <c r="DT22" s="182">
        <f>+[1]FSS!CP48</f>
        <v>20.523489940000005</v>
      </c>
      <c r="DU22" s="182">
        <f>+[1]FSS!CQ48</f>
        <v>20.263818450000009</v>
      </c>
      <c r="DV22" s="182">
        <f>+[1]FSS!CR48</f>
        <v>18.273815379999995</v>
      </c>
      <c r="DW22" s="182">
        <f>+[1]FSS!CS48</f>
        <v>20.99344872</v>
      </c>
      <c r="DX22" s="182">
        <f>+[1]FSS!CT48</f>
        <v>23.642169910000007</v>
      </c>
      <c r="DY22" s="182">
        <f>+[1]FSS!CU48</f>
        <v>23.277303830000001</v>
      </c>
      <c r="DZ22" s="182">
        <f>+[1]FSS!CV48</f>
        <v>32.674258370000004</v>
      </c>
      <c r="EA22" s="182">
        <f>+[1]FSS!CW48</f>
        <v>20.929480420000001</v>
      </c>
      <c r="EB22" s="182">
        <f>+[1]FSS!CX48</f>
        <v>20.427551889999997</v>
      </c>
      <c r="EC22" s="182">
        <f>+[1]FSS!CY48</f>
        <v>19.525641740000005</v>
      </c>
      <c r="ED22" s="182">
        <f>+[1]FSS!CZ48</f>
        <v>22.066700949999998</v>
      </c>
      <c r="EE22" s="182">
        <f>+[1]FSS!DA48</f>
        <v>21.398449879999998</v>
      </c>
      <c r="EF22" s="182">
        <f>+[1]FSS!DB48</f>
        <v>23.052716950000001</v>
      </c>
      <c r="EG22" s="182">
        <f>+[1]FSS!DC48</f>
        <v>22.671076640000003</v>
      </c>
      <c r="EH22" s="182">
        <f>+[1]FSS!DD48</f>
        <v>20.750619619999998</v>
      </c>
      <c r="EI22" s="182">
        <f>+[1]FSS!DE48</f>
        <v>19.891744720000002</v>
      </c>
      <c r="EJ22" s="182">
        <f>+[1]FSS!DF48</f>
        <v>32.515440049999995</v>
      </c>
      <c r="EK22" s="182">
        <f>+[1]FSS!DG48</f>
        <v>42.775268679999996</v>
      </c>
      <c r="EL22" s="182">
        <f>+[1]FSS!DH48</f>
        <v>43.398429410000006</v>
      </c>
      <c r="EM22" s="182">
        <f>+[1]FSS!DI48</f>
        <v>21.403457950000004</v>
      </c>
      <c r="EN22" s="182">
        <f>+[1]FSS!DJ48</f>
        <v>21.234212529999997</v>
      </c>
      <c r="EO22" s="182">
        <f>+[1]FSS!DK48</f>
        <v>24.84677546</v>
      </c>
      <c r="EP22" s="182">
        <f>+[1]FSS!DL48</f>
        <v>18.829523010000003</v>
      </c>
      <c r="EQ22" s="182">
        <f>+[1]FSS!DM48</f>
        <v>28.40065272</v>
      </c>
      <c r="ER22" s="182">
        <f>+[1]FSS!DN48</f>
        <v>17.766419169999999</v>
      </c>
      <c r="ES22" s="182">
        <f>+[1]FSS!DO48</f>
        <v>19.634750099999998</v>
      </c>
      <c r="ET22" s="182">
        <f>+[1]FSS!DP48</f>
        <v>19.801518399999999</v>
      </c>
      <c r="EU22" s="182">
        <f>+[1]FSS!DQ48</f>
        <v>17.967944349999996</v>
      </c>
      <c r="EV22" s="182">
        <f>+[1]FSS!DR48</f>
        <v>17.956250640000004</v>
      </c>
      <c r="EW22" s="182">
        <f>+[1]FSS!DS48</f>
        <v>14.380325819999999</v>
      </c>
      <c r="EX22" s="182">
        <f>+[1]FSS!DT48</f>
        <v>42.100869309999986</v>
      </c>
      <c r="EY22" s="182">
        <f>+[1]FSS!DU48</f>
        <v>17.461665169999996</v>
      </c>
      <c r="EZ22" s="182">
        <f>+[1]FSS!DV48</f>
        <v>15.373377969999998</v>
      </c>
      <c r="FA22" s="182">
        <f>+[1]FSS!DW48</f>
        <v>19.988791279999997</v>
      </c>
      <c r="FB22" s="182">
        <f>+[1]FSS!DX48</f>
        <v>18.289782720000002</v>
      </c>
      <c r="FC22" s="182">
        <f>+[1]FSS!DY48</f>
        <v>24.827750550000001</v>
      </c>
      <c r="FD22" s="182">
        <f>+[1]FSS!DZ48</f>
        <v>20.170262510000001</v>
      </c>
      <c r="FE22" s="182">
        <f>+[1]FSS!EA48</f>
        <v>20.472938829999997</v>
      </c>
      <c r="FF22" s="182">
        <f>+[1]FSS!EB48</f>
        <v>28.033695690000002</v>
      </c>
      <c r="FG22" s="182">
        <f>+[1]FSS!EC48</f>
        <v>27.247108190000002</v>
      </c>
      <c r="FH22" s="182">
        <f>+[1]FSS!ED48</f>
        <v>27.2136116</v>
      </c>
      <c r="FI22" s="182">
        <f>+[1]FSS!EE48</f>
        <v>21.183286729999999</v>
      </c>
      <c r="FJ22" s="182">
        <f>+[1]FSS!EF48</f>
        <v>43.32681333</v>
      </c>
      <c r="FK22" s="182">
        <f>+[1]FSS!EG48</f>
        <v>19.691675180000001</v>
      </c>
      <c r="FL22" s="182">
        <f>+[1]FSS!EH48</f>
        <v>19.597362780000001</v>
      </c>
      <c r="FM22" s="182">
        <f>+[1]FSS!EI48</f>
        <v>20.5373582</v>
      </c>
      <c r="FN22" s="182">
        <f>+[1]FSS!EJ48</f>
        <v>18.524550690000002</v>
      </c>
      <c r="FO22" s="182">
        <f>+[1]FSS!EK48</f>
        <v>24.157863319999997</v>
      </c>
      <c r="FP22" s="182">
        <f>+[1]FSS!EL48</f>
        <v>21.29888433</v>
      </c>
      <c r="FQ22" s="182">
        <f>+[1]FSS!EM48</f>
        <v>20.565010539999999</v>
      </c>
      <c r="FR22" s="182">
        <f>+[1]FSS!EN48</f>
        <v>20.042435900000001</v>
      </c>
      <c r="FS22" s="182">
        <f>+[1]FSS!EO48</f>
        <v>22.342884569999999</v>
      </c>
      <c r="FT22" s="182">
        <f>+[1]FSS!EP48</f>
        <v>23.054536440000003</v>
      </c>
      <c r="FU22" s="182">
        <f>+[1]FSS!EQ48</f>
        <v>22.771222980000001</v>
      </c>
      <c r="FV22" s="182">
        <f>+[1]FSS!ER48</f>
        <v>47.157572160000001</v>
      </c>
      <c r="FW22" s="182">
        <f>+[1]FSS!ES48</f>
        <v>21.711188260000004</v>
      </c>
      <c r="FX22" s="182">
        <f>+[1]FSS!ET48</f>
        <v>21.163391879999992</v>
      </c>
      <c r="FY22" s="182">
        <f>+[1]FSS!EU48</f>
        <v>22.319014159999995</v>
      </c>
      <c r="FZ22" s="182">
        <f>+[1]FSS!EV48</f>
        <v>18.688066190000001</v>
      </c>
      <c r="GA22" s="182">
        <f>+[1]FSS!EW48</f>
        <v>24.038094109999999</v>
      </c>
      <c r="GB22" s="182">
        <f>+[1]FSS!EX48</f>
        <v>24.863720709999999</v>
      </c>
      <c r="GC22" s="182">
        <f>+[1]FSS!EY48</f>
        <v>21.961509450000005</v>
      </c>
      <c r="GD22" s="182">
        <f>+[1]FSS!EZ48</f>
        <v>22.574515619999996</v>
      </c>
      <c r="GE22" s="182">
        <f>+[1]FSS!FA48</f>
        <v>25.228201149999997</v>
      </c>
      <c r="GF22" s="182">
        <f>+[1]FSS!FB48</f>
        <v>23.932370670000001</v>
      </c>
      <c r="GG22" s="182">
        <f>+[1]FSS!FC48</f>
        <v>32.802658819999998</v>
      </c>
      <c r="GH22" s="182">
        <f>+[1]FSS!FD48</f>
        <v>37.695120949999996</v>
      </c>
      <c r="GI22" s="182">
        <f>+[1]FSS!FE48</f>
        <v>21.748500340000003</v>
      </c>
    </row>
    <row r="23" spans="2:191">
      <c r="B23" s="176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  <c r="FF23" s="177"/>
      <c r="FG23" s="177"/>
      <c r="FH23" s="177"/>
      <c r="FI23" s="177"/>
      <c r="FJ23" s="177"/>
      <c r="FK23" s="177"/>
      <c r="FL23" s="177"/>
      <c r="FM23" s="177"/>
      <c r="FN23" s="177"/>
      <c r="FO23" s="177"/>
      <c r="FP23" s="177"/>
      <c r="FQ23" s="177"/>
      <c r="FR23" s="177"/>
      <c r="FS23" s="177"/>
      <c r="FT23" s="177"/>
      <c r="FU23" s="177"/>
      <c r="FV23" s="177"/>
      <c r="FW23" s="177"/>
      <c r="FX23" s="177"/>
      <c r="FY23" s="177"/>
      <c r="FZ23" s="177"/>
      <c r="GA23" s="177"/>
      <c r="GB23" s="177"/>
      <c r="GC23" s="177"/>
      <c r="GD23" s="177"/>
      <c r="GE23" s="177"/>
      <c r="GF23" s="177"/>
      <c r="GG23" s="177"/>
      <c r="GH23" s="177"/>
      <c r="GI23" s="177"/>
    </row>
    <row r="24" spans="2:191" s="37" customFormat="1">
      <c r="B24" s="190">
        <v>2</v>
      </c>
      <c r="C24" s="191" t="s">
        <v>234</v>
      </c>
      <c r="D24" s="192">
        <f t="shared" si="169"/>
        <v>5251.2421899990886</v>
      </c>
      <c r="E24" s="192">
        <f t="shared" si="170"/>
        <v>6090.8133382874239</v>
      </c>
      <c r="F24" s="192">
        <f t="shared" si="171"/>
        <v>6747.337216302778</v>
      </c>
      <c r="G24" s="192">
        <f t="shared" si="172"/>
        <v>7692.6953101417148</v>
      </c>
      <c r="H24" s="192">
        <f t="shared" ref="H24:AT24" si="218">H26+H40</f>
        <v>8090.1081386399992</v>
      </c>
      <c r="I24" s="192">
        <f t="shared" si="218"/>
        <v>8395.8984503800002</v>
      </c>
      <c r="J24" s="192">
        <f t="shared" si="218"/>
        <v>8937.207624799601</v>
      </c>
      <c r="K24" s="192">
        <f t="shared" si="218"/>
        <v>9172.7117928797998</v>
      </c>
      <c r="L24" s="192">
        <f t="shared" si="218"/>
        <v>9405.4079415359975</v>
      </c>
      <c r="M24" s="192">
        <f t="shared" ref="M24" si="219">M26+M40</f>
        <v>9780.7340948099991</v>
      </c>
      <c r="N24" s="192">
        <f t="shared" si="50"/>
        <v>10850.816260005628</v>
      </c>
      <c r="O24" s="192">
        <f t="shared" si="179"/>
        <v>979.26304323487591</v>
      </c>
      <c r="P24" s="192">
        <f t="shared" si="180"/>
        <v>1203.6943198410268</v>
      </c>
      <c r="Q24" s="192">
        <f t="shared" si="181"/>
        <v>1300.9191302589443</v>
      </c>
      <c r="R24" s="192">
        <f t="shared" si="182"/>
        <v>1767.3656966642411</v>
      </c>
      <c r="S24" s="192">
        <f t="shared" si="183"/>
        <v>1199.0112466505443</v>
      </c>
      <c r="T24" s="192">
        <f t="shared" si="184"/>
        <v>1422.9255058523293</v>
      </c>
      <c r="U24" s="192">
        <f t="shared" si="185"/>
        <v>1497.4084088528823</v>
      </c>
      <c r="V24" s="192">
        <f t="shared" si="186"/>
        <v>1971.4681769316685</v>
      </c>
      <c r="W24" s="192">
        <f t="shared" si="187"/>
        <v>1381.2587578809153</v>
      </c>
      <c r="X24" s="192">
        <f t="shared" si="188"/>
        <v>1674.0581031579659</v>
      </c>
      <c r="Y24" s="192">
        <f t="shared" si="189"/>
        <v>1653.2579043547353</v>
      </c>
      <c r="Z24" s="192">
        <f t="shared" si="190"/>
        <v>2038.7624509091615</v>
      </c>
      <c r="AA24" s="192">
        <f t="shared" si="191"/>
        <v>1563.1152525266882</v>
      </c>
      <c r="AB24" s="192">
        <f t="shared" si="192"/>
        <v>1759.1804743399998</v>
      </c>
      <c r="AC24" s="192">
        <f t="shared" si="193"/>
        <v>1802.7064753250281</v>
      </c>
      <c r="AD24" s="192">
        <f t="shared" si="194"/>
        <v>2567.6931079499991</v>
      </c>
      <c r="AE24" s="192">
        <f t="shared" si="218"/>
        <v>1754.3417489699998</v>
      </c>
      <c r="AF24" s="192">
        <f t="shared" si="218"/>
        <v>1870.1637020009998</v>
      </c>
      <c r="AG24" s="192">
        <f t="shared" si="218"/>
        <v>1999.7740195489998</v>
      </c>
      <c r="AH24" s="192">
        <f t="shared" si="218"/>
        <v>2465.8286681199997</v>
      </c>
      <c r="AI24" s="192">
        <f t="shared" si="218"/>
        <v>1835.1023050499998</v>
      </c>
      <c r="AJ24" s="192">
        <f t="shared" si="218"/>
        <v>2031.9833014699998</v>
      </c>
      <c r="AK24" s="192">
        <f t="shared" si="218"/>
        <v>2061.4938888200004</v>
      </c>
      <c r="AL24" s="192">
        <f t="shared" si="218"/>
        <v>2467.3189550399998</v>
      </c>
      <c r="AM24" s="192">
        <f t="shared" si="218"/>
        <v>2017.1995096979995</v>
      </c>
      <c r="AN24" s="192">
        <f t="shared" si="218"/>
        <v>2195.4213824500002</v>
      </c>
      <c r="AO24" s="192">
        <f t="shared" si="218"/>
        <v>2193.7371877035998</v>
      </c>
      <c r="AP24" s="192">
        <f t="shared" si="218"/>
        <v>2530.8495449480001</v>
      </c>
      <c r="AQ24" s="192">
        <f t="shared" si="218"/>
        <v>2109.6192276616002</v>
      </c>
      <c r="AR24" s="192">
        <f t="shared" si="218"/>
        <v>1999.1425554707998</v>
      </c>
      <c r="AS24" s="192">
        <f t="shared" si="218"/>
        <v>2144.0642125074</v>
      </c>
      <c r="AT24" s="192">
        <f t="shared" si="218"/>
        <v>2919.8857972399996</v>
      </c>
      <c r="AU24" s="192">
        <f t="shared" ref="AU24:AW24" si="220">AU26+AU40</f>
        <v>2167.5511134399994</v>
      </c>
      <c r="AV24" s="192">
        <f t="shared" si="220"/>
        <v>2303.0011243959998</v>
      </c>
      <c r="AW24" s="192">
        <f t="shared" si="220"/>
        <v>2234.7349249062499</v>
      </c>
      <c r="AX24" s="192">
        <f t="shared" ref="AX24:BB24" si="221">AX26+AX40</f>
        <v>2700.1207787937497</v>
      </c>
      <c r="AY24" s="192">
        <f t="shared" si="221"/>
        <v>2222.9777599600002</v>
      </c>
      <c r="AZ24" s="192">
        <f t="shared" si="221"/>
        <v>2289.2759151600003</v>
      </c>
      <c r="BA24" s="192">
        <f t="shared" si="221"/>
        <v>2392.2891234566664</v>
      </c>
      <c r="BB24" s="192">
        <f t="shared" si="221"/>
        <v>2876.1912962333336</v>
      </c>
      <c r="BC24" s="192">
        <f t="shared" si="51"/>
        <v>2461.9895238099998</v>
      </c>
      <c r="BD24" s="192">
        <f t="shared" si="52"/>
        <v>2427.1389844860005</v>
      </c>
      <c r="BE24" s="192">
        <f t="shared" si="53"/>
        <v>2622.3144889840005</v>
      </c>
      <c r="BF24" s="192">
        <f t="shared" si="54"/>
        <v>3339.373262725625</v>
      </c>
      <c r="BG24" s="192">
        <f t="shared" ref="BG24:DB24" si="222">BG26+BG40</f>
        <v>251.51603393576482</v>
      </c>
      <c r="BH24" s="192">
        <f t="shared" si="222"/>
        <v>334.95225221235978</v>
      </c>
      <c r="BI24" s="192">
        <f t="shared" si="222"/>
        <v>392.79475708675125</v>
      </c>
      <c r="BJ24" s="192">
        <f t="shared" si="222"/>
        <v>430.64281145454476</v>
      </c>
      <c r="BK24" s="192">
        <f t="shared" si="222"/>
        <v>395.04876807319022</v>
      </c>
      <c r="BL24" s="192">
        <f t="shared" si="222"/>
        <v>378.00274031329172</v>
      </c>
      <c r="BM24" s="192">
        <f t="shared" si="222"/>
        <v>440.46825508048778</v>
      </c>
      <c r="BN24" s="192">
        <f t="shared" si="222"/>
        <v>476.43965157578947</v>
      </c>
      <c r="BO24" s="192">
        <f t="shared" si="222"/>
        <v>384.01122360266697</v>
      </c>
      <c r="BP24" s="192">
        <f t="shared" si="222"/>
        <v>379.98773670279229</v>
      </c>
      <c r="BQ24" s="192">
        <f t="shared" si="222"/>
        <v>427.49176685708289</v>
      </c>
      <c r="BR24" s="192">
        <f t="shared" si="222"/>
        <v>959.88619310436593</v>
      </c>
      <c r="BS24" s="192">
        <f t="shared" si="222"/>
        <v>332.47259227489747</v>
      </c>
      <c r="BT24" s="192">
        <f t="shared" si="222"/>
        <v>376.01041042186307</v>
      </c>
      <c r="BU24" s="192">
        <f t="shared" si="222"/>
        <v>490.52824395378371</v>
      </c>
      <c r="BV24" s="192">
        <f t="shared" si="222"/>
        <v>469.30767618402632</v>
      </c>
      <c r="BW24" s="192">
        <f t="shared" si="222"/>
        <v>445.49997870995361</v>
      </c>
      <c r="BX24" s="192">
        <f t="shared" si="222"/>
        <v>508.11785095834932</v>
      </c>
      <c r="BY24" s="192">
        <f t="shared" si="222"/>
        <v>456.41881471566688</v>
      </c>
      <c r="BZ24" s="192">
        <f t="shared" si="222"/>
        <v>571.73620873393622</v>
      </c>
      <c r="CA24" s="192">
        <f t="shared" si="222"/>
        <v>469.25338540327931</v>
      </c>
      <c r="CB24" s="192">
        <f t="shared" si="222"/>
        <v>448.81657056253346</v>
      </c>
      <c r="CC24" s="192">
        <f t="shared" si="222"/>
        <v>458.67396661035855</v>
      </c>
      <c r="CD24" s="192">
        <f t="shared" si="222"/>
        <v>1063.9776397587766</v>
      </c>
      <c r="CE24" s="192">
        <f t="shared" si="222"/>
        <v>356.73495434081855</v>
      </c>
      <c r="CF24" s="192">
        <f t="shared" si="222"/>
        <v>447.97971418856264</v>
      </c>
      <c r="CG24" s="192">
        <f t="shared" si="222"/>
        <v>576.5440893515339</v>
      </c>
      <c r="CH24" s="192">
        <f t="shared" si="222"/>
        <v>551.57033656383112</v>
      </c>
      <c r="CI24" s="192">
        <f t="shared" si="222"/>
        <v>543.23262729052544</v>
      </c>
      <c r="CJ24" s="192">
        <f t="shared" si="222"/>
        <v>579.25513930360933</v>
      </c>
      <c r="CK24" s="192">
        <f t="shared" si="222"/>
        <v>576.65745604331016</v>
      </c>
      <c r="CL24" s="192">
        <f t="shared" si="222"/>
        <v>607.62314356422053</v>
      </c>
      <c r="CM24" s="192">
        <f t="shared" si="222"/>
        <v>468.97730474720453</v>
      </c>
      <c r="CN24" s="192">
        <f t="shared" si="222"/>
        <v>540.27939756113278</v>
      </c>
      <c r="CO24" s="192">
        <f t="shared" si="222"/>
        <v>556.89935963088487</v>
      </c>
      <c r="CP24" s="192">
        <f t="shared" si="222"/>
        <v>941.58369371714389</v>
      </c>
      <c r="CQ24" s="192">
        <f t="shared" si="222"/>
        <v>425.83152319668812</v>
      </c>
      <c r="CR24" s="192">
        <f t="shared" si="222"/>
        <v>543.10510615999999</v>
      </c>
      <c r="CS24" s="192">
        <f t="shared" si="222"/>
        <v>594.17862317000004</v>
      </c>
      <c r="CT24" s="192">
        <f t="shared" si="222"/>
        <v>552.22809722</v>
      </c>
      <c r="CU24" s="192">
        <f t="shared" si="222"/>
        <v>567.76375810999991</v>
      </c>
      <c r="CV24" s="192">
        <f t="shared" si="222"/>
        <v>639.18861901000002</v>
      </c>
      <c r="CW24" s="192">
        <f t="shared" si="222"/>
        <v>534.50466088667224</v>
      </c>
      <c r="CX24" s="192">
        <f t="shared" si="222"/>
        <v>708.76850739835561</v>
      </c>
      <c r="CY24" s="192">
        <f t="shared" si="222"/>
        <v>559.43330704000027</v>
      </c>
      <c r="CZ24" s="192">
        <f t="shared" si="222"/>
        <v>626.87333938000006</v>
      </c>
      <c r="DA24" s="192">
        <f t="shared" si="222"/>
        <v>535.25742207999929</v>
      </c>
      <c r="DB24" s="192">
        <f t="shared" si="222"/>
        <v>1405.56234649</v>
      </c>
      <c r="DC24" s="192">
        <f t="shared" ref="DC24:DZ24" si="223">DC26+DC40</f>
        <v>480.26315211999986</v>
      </c>
      <c r="DD24" s="192">
        <f t="shared" si="223"/>
        <v>557.71483835999993</v>
      </c>
      <c r="DE24" s="192">
        <f t="shared" si="223"/>
        <v>716.3637584899999</v>
      </c>
      <c r="DF24" s="192">
        <f t="shared" si="223"/>
        <v>592.07821360000003</v>
      </c>
      <c r="DG24" s="192">
        <f t="shared" si="223"/>
        <v>623.94781967999995</v>
      </c>
      <c r="DH24" s="192">
        <f t="shared" si="223"/>
        <v>654.13766872099973</v>
      </c>
      <c r="DI24" s="192">
        <f t="shared" si="223"/>
        <v>610.39634886899989</v>
      </c>
      <c r="DJ24" s="192">
        <f t="shared" si="223"/>
        <v>741.8721874900001</v>
      </c>
      <c r="DK24" s="192">
        <f t="shared" si="223"/>
        <v>647.50548319000006</v>
      </c>
      <c r="DL24" s="192">
        <f t="shared" si="223"/>
        <v>617.3129328199999</v>
      </c>
      <c r="DM24" s="192">
        <f t="shared" si="223"/>
        <v>674.69150555999988</v>
      </c>
      <c r="DN24" s="192">
        <f t="shared" si="223"/>
        <v>1173.8242297400002</v>
      </c>
      <c r="DO24" s="192">
        <f t="shared" si="223"/>
        <v>501.62919599999998</v>
      </c>
      <c r="DP24" s="192">
        <f t="shared" si="223"/>
        <v>598.86496125999997</v>
      </c>
      <c r="DQ24" s="192">
        <f t="shared" si="223"/>
        <v>734.60814779000009</v>
      </c>
      <c r="DR24" s="192">
        <f t="shared" si="223"/>
        <v>616.56907291999983</v>
      </c>
      <c r="DS24" s="192">
        <f t="shared" si="223"/>
        <v>591.97611415000017</v>
      </c>
      <c r="DT24" s="192">
        <f t="shared" si="223"/>
        <v>823.43811440000002</v>
      </c>
      <c r="DU24" s="192">
        <f t="shared" si="223"/>
        <v>700.63989807000007</v>
      </c>
      <c r="DV24" s="192">
        <f t="shared" si="223"/>
        <v>677.65358219999985</v>
      </c>
      <c r="DW24" s="192">
        <f t="shared" si="223"/>
        <v>683.20040854999991</v>
      </c>
      <c r="DX24" s="192">
        <f t="shared" si="223"/>
        <v>676.81755852000003</v>
      </c>
      <c r="DY24" s="192">
        <f t="shared" si="223"/>
        <v>678.74433687000021</v>
      </c>
      <c r="DZ24" s="192">
        <f t="shared" si="223"/>
        <v>1111.75705965</v>
      </c>
      <c r="EA24" s="192">
        <f t="shared" ref="EA24:EW24" si="224">EA26+EA40</f>
        <v>534.95388200999992</v>
      </c>
      <c r="EB24" s="192">
        <f t="shared" si="224"/>
        <v>639.93091110399996</v>
      </c>
      <c r="EC24" s="192">
        <f t="shared" si="224"/>
        <v>842.31471658399994</v>
      </c>
      <c r="ED24" s="192">
        <f t="shared" si="224"/>
        <v>763.54681191400027</v>
      </c>
      <c r="EE24" s="192">
        <f t="shared" si="224"/>
        <v>773.62896611400015</v>
      </c>
      <c r="EF24" s="192">
        <f t="shared" si="224"/>
        <v>658.24560442199993</v>
      </c>
      <c r="EG24" s="192">
        <f t="shared" si="224"/>
        <v>719.60678277800014</v>
      </c>
      <c r="EH24" s="192">
        <f t="shared" si="224"/>
        <v>779.17654819999996</v>
      </c>
      <c r="EI24" s="192">
        <f t="shared" si="224"/>
        <v>694.95385672560019</v>
      </c>
      <c r="EJ24" s="192">
        <f t="shared" si="224"/>
        <v>671.31133059999979</v>
      </c>
      <c r="EK24" s="192">
        <f t="shared" si="224"/>
        <v>717.69119589000024</v>
      </c>
      <c r="EL24" s="192">
        <f t="shared" si="224"/>
        <v>1141.8470184579999</v>
      </c>
      <c r="EM24" s="192">
        <f t="shared" si="224"/>
        <v>574.07800902999986</v>
      </c>
      <c r="EN24" s="192">
        <f t="shared" si="224"/>
        <v>710.84586811000008</v>
      </c>
      <c r="EO24" s="192">
        <f t="shared" si="224"/>
        <v>824.69535052160018</v>
      </c>
      <c r="EP24" s="192">
        <f t="shared" si="224"/>
        <v>660.35138760439997</v>
      </c>
      <c r="EQ24" s="192">
        <f t="shared" si="224"/>
        <v>668.38073797040022</v>
      </c>
      <c r="ER24" s="192">
        <f t="shared" si="224"/>
        <v>670.4104298960001</v>
      </c>
      <c r="ES24" s="192">
        <f t="shared" si="224"/>
        <v>660.67232829240004</v>
      </c>
      <c r="ET24" s="192">
        <f t="shared" si="224"/>
        <v>793.40898822240013</v>
      </c>
      <c r="EU24" s="192">
        <f t="shared" si="224"/>
        <v>689.98289599260011</v>
      </c>
      <c r="EV24" s="192">
        <f t="shared" si="224"/>
        <v>779.50776572222185</v>
      </c>
      <c r="EW24" s="192">
        <f t="shared" si="224"/>
        <v>724.48636348777768</v>
      </c>
      <c r="EX24" s="192">
        <f t="shared" ref="EX24:FJ24" si="225">EX26+EX40</f>
        <v>1415.8916680299994</v>
      </c>
      <c r="EY24" s="192">
        <f t="shared" si="225"/>
        <v>690.89746928</v>
      </c>
      <c r="EZ24" s="192">
        <f t="shared" si="225"/>
        <v>656.31476210999972</v>
      </c>
      <c r="FA24" s="192">
        <f t="shared" si="225"/>
        <v>820.33888204999982</v>
      </c>
      <c r="FB24" s="192">
        <f t="shared" si="225"/>
        <v>690.18176427000003</v>
      </c>
      <c r="FC24" s="192">
        <f t="shared" si="225"/>
        <v>843.18837313999995</v>
      </c>
      <c r="FD24" s="192">
        <f t="shared" si="225"/>
        <v>769.63098698599993</v>
      </c>
      <c r="FE24" s="192">
        <f t="shared" si="225"/>
        <v>727.50288783666679</v>
      </c>
      <c r="FF24" s="192">
        <f t="shared" si="225"/>
        <v>782.51083130333302</v>
      </c>
      <c r="FG24" s="192">
        <f t="shared" si="225"/>
        <v>724.72120576625014</v>
      </c>
      <c r="FH24" s="192">
        <f t="shared" si="225"/>
        <v>719.67993113374973</v>
      </c>
      <c r="FI24" s="192">
        <f t="shared" si="225"/>
        <v>772.50940973000024</v>
      </c>
      <c r="FJ24" s="192">
        <f t="shared" si="225"/>
        <v>1207.9314379299999</v>
      </c>
      <c r="FK24" s="192">
        <f t="shared" ref="FK24:FM24" si="226">FK26+FK40</f>
        <v>694.08663932000013</v>
      </c>
      <c r="FL24" s="192">
        <f t="shared" si="226"/>
        <v>699.27519323999991</v>
      </c>
      <c r="FM24" s="192">
        <f t="shared" si="226"/>
        <v>829.61592739999992</v>
      </c>
      <c r="FN24" s="192">
        <f t="shared" ref="FN24" si="227">FN26+FN40</f>
        <v>783.67858035000006</v>
      </c>
      <c r="FO24" s="192">
        <f t="shared" ref="FO24:FP24" si="228">FO26+FO40</f>
        <v>773.98935618999985</v>
      </c>
      <c r="FP24" s="192">
        <f t="shared" si="228"/>
        <v>731.60797861999993</v>
      </c>
      <c r="FQ24" s="192">
        <f t="shared" ref="FQ24" si="229">FQ26+FQ40</f>
        <v>777.85314114999994</v>
      </c>
      <c r="FR24" s="192">
        <f t="shared" ref="FR24" si="230">FR26+FR40</f>
        <v>858.67331747999992</v>
      </c>
      <c r="FS24" s="192">
        <f t="shared" ref="FS24" si="231">FS26+FS40</f>
        <v>755.76266482666665</v>
      </c>
      <c r="FT24" s="192">
        <f t="shared" ref="FT24" si="232">FT26+FT40</f>
        <v>755.47211468333319</v>
      </c>
      <c r="FU24" s="192">
        <f t="shared" ref="FU24" si="233">FU26+FU40</f>
        <v>788.01378305000003</v>
      </c>
      <c r="FV24" s="192">
        <f t="shared" ref="FV24:FW24" si="234">FV26+FV40</f>
        <v>1332.7053985</v>
      </c>
      <c r="FW24" s="192">
        <f t="shared" si="234"/>
        <v>733.40505017999988</v>
      </c>
      <c r="FX24" s="192">
        <f t="shared" ref="FX24:FY24" si="235">FX26+FX40</f>
        <v>787.76228277999996</v>
      </c>
      <c r="FY24" s="192">
        <f t="shared" si="235"/>
        <v>940.82219084999974</v>
      </c>
      <c r="FZ24" s="192">
        <f t="shared" ref="FZ24" si="236">FZ26+FZ40</f>
        <v>732.48512256000026</v>
      </c>
      <c r="GA24" s="192">
        <f t="shared" ref="GA24:GB24" si="237">GA26+GA40</f>
        <v>893.98115702000007</v>
      </c>
      <c r="GB24" s="192">
        <f t="shared" si="237"/>
        <v>800.67270490600004</v>
      </c>
      <c r="GC24" s="192">
        <f t="shared" ref="GC24:GD24" si="238">GC26+GC40</f>
        <v>843.51443311399998</v>
      </c>
      <c r="GD24" s="192">
        <f t="shared" si="238"/>
        <v>1006.2968063300004</v>
      </c>
      <c r="GE24" s="192">
        <f t="shared" ref="GE24" si="239">GE26+GE40</f>
        <v>772.50324954000007</v>
      </c>
      <c r="GF24" s="192">
        <f t="shared" ref="GF24:GG24" si="240">GF26+GF40</f>
        <v>904.02974373999996</v>
      </c>
      <c r="GG24" s="192">
        <f t="shared" si="240"/>
        <v>1012.3375038685002</v>
      </c>
      <c r="GH24" s="192">
        <f t="shared" ref="GH24:GI24" si="241">GH26+GH40</f>
        <v>1423.0060151171249</v>
      </c>
      <c r="GI24" s="192">
        <f t="shared" si="241"/>
        <v>769.79112868298705</v>
      </c>
    </row>
    <row r="25" spans="2:191" hidden="1">
      <c r="B25" s="176"/>
      <c r="C25" s="177"/>
      <c r="D25" s="177">
        <f t="shared" si="169"/>
        <v>0</v>
      </c>
      <c r="E25" s="177">
        <f t="shared" si="170"/>
        <v>0</v>
      </c>
      <c r="F25" s="177">
        <f t="shared" si="171"/>
        <v>0</v>
      </c>
      <c r="G25" s="177">
        <f t="shared" si="172"/>
        <v>0</v>
      </c>
      <c r="H25" s="177"/>
      <c r="I25" s="177"/>
      <c r="J25" s="177"/>
      <c r="K25" s="177"/>
      <c r="L25" s="177"/>
      <c r="M25" s="177"/>
      <c r="N25" s="177">
        <f t="shared" si="50"/>
        <v>0</v>
      </c>
      <c r="O25" s="177">
        <f t="shared" si="179"/>
        <v>0</v>
      </c>
      <c r="P25" s="177">
        <f t="shared" si="180"/>
        <v>0</v>
      </c>
      <c r="Q25" s="177">
        <f t="shared" si="181"/>
        <v>0</v>
      </c>
      <c r="R25" s="177">
        <f t="shared" si="182"/>
        <v>0</v>
      </c>
      <c r="S25" s="177">
        <f t="shared" si="183"/>
        <v>0</v>
      </c>
      <c r="T25" s="177">
        <f t="shared" si="184"/>
        <v>0</v>
      </c>
      <c r="U25" s="177">
        <f t="shared" si="185"/>
        <v>0</v>
      </c>
      <c r="V25" s="177">
        <f t="shared" si="186"/>
        <v>0</v>
      </c>
      <c r="W25" s="177">
        <f t="shared" si="187"/>
        <v>0</v>
      </c>
      <c r="X25" s="177">
        <f t="shared" si="188"/>
        <v>0</v>
      </c>
      <c r="Y25" s="177">
        <f t="shared" si="189"/>
        <v>0</v>
      </c>
      <c r="Z25" s="177">
        <f t="shared" si="190"/>
        <v>0</v>
      </c>
      <c r="AA25" s="177">
        <f t="shared" si="191"/>
        <v>0</v>
      </c>
      <c r="AB25" s="177">
        <f t="shared" si="192"/>
        <v>0</v>
      </c>
      <c r="AC25" s="177">
        <f t="shared" si="193"/>
        <v>0</v>
      </c>
      <c r="AD25" s="177">
        <f t="shared" si="194"/>
        <v>0</v>
      </c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>
        <f t="shared" si="51"/>
        <v>0</v>
      </c>
      <c r="BD25" s="177">
        <f t="shared" si="52"/>
        <v>0</v>
      </c>
      <c r="BE25" s="177">
        <f t="shared" si="53"/>
        <v>0</v>
      </c>
      <c r="BF25" s="177">
        <f t="shared" si="54"/>
        <v>0</v>
      </c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177"/>
      <c r="FC25" s="177"/>
      <c r="FD25" s="177"/>
      <c r="FE25" s="177"/>
      <c r="FF25" s="177"/>
      <c r="FG25" s="177"/>
      <c r="FH25" s="177"/>
      <c r="FI25" s="177"/>
      <c r="FJ25" s="177"/>
      <c r="FK25" s="177"/>
      <c r="FL25" s="177"/>
      <c r="FM25" s="177"/>
      <c r="FN25" s="177"/>
      <c r="FO25" s="177"/>
      <c r="FP25" s="177"/>
      <c r="FQ25" s="177"/>
      <c r="FR25" s="177"/>
      <c r="FS25" s="177"/>
      <c r="FT25" s="177"/>
      <c r="FU25" s="177"/>
      <c r="FV25" s="177"/>
      <c r="FW25" s="177"/>
      <c r="FX25" s="177"/>
      <c r="FY25" s="177"/>
      <c r="FZ25" s="177"/>
      <c r="GA25" s="177"/>
      <c r="GB25" s="177"/>
      <c r="GC25" s="177"/>
      <c r="GD25" s="177"/>
      <c r="GE25" s="177"/>
      <c r="GF25" s="177"/>
      <c r="GG25" s="177"/>
      <c r="GH25" s="177"/>
      <c r="GI25" s="177"/>
    </row>
    <row r="26" spans="2:191">
      <c r="B26" s="193">
        <v>21</v>
      </c>
      <c r="C26" s="180" t="s">
        <v>226</v>
      </c>
      <c r="D26" s="181">
        <f t="shared" si="169"/>
        <v>5192.7977669890879</v>
      </c>
      <c r="E26" s="181">
        <f t="shared" si="170"/>
        <v>5991.4101691998258</v>
      </c>
      <c r="F26" s="181">
        <f t="shared" si="171"/>
        <v>6652.9424156127779</v>
      </c>
      <c r="G26" s="181">
        <f t="shared" si="172"/>
        <v>7384.5211411633609</v>
      </c>
      <c r="H26" s="181">
        <f t="shared" ref="H26:AT26" si="242">+H27+H28+H29+H32+H33+H37</f>
        <v>7655.5985327299995</v>
      </c>
      <c r="I26" s="181">
        <f t="shared" si="242"/>
        <v>8329.9222080800009</v>
      </c>
      <c r="J26" s="181">
        <f t="shared" si="242"/>
        <v>8904.4888717716003</v>
      </c>
      <c r="K26" s="181">
        <f t="shared" si="242"/>
        <v>9151.3787136497995</v>
      </c>
      <c r="L26" s="181">
        <f t="shared" si="242"/>
        <v>9384.2977127659979</v>
      </c>
      <c r="M26" s="181">
        <f t="shared" ref="M26" si="243">+M27+M28+M29+M32+M33+M37</f>
        <v>9747.4962663799997</v>
      </c>
      <c r="N26" s="181">
        <f t="shared" si="50"/>
        <v>10820.06545713</v>
      </c>
      <c r="O26" s="181">
        <f t="shared" si="179"/>
        <v>971.88465389551845</v>
      </c>
      <c r="P26" s="181">
        <f t="shared" si="180"/>
        <v>1192.2167103322467</v>
      </c>
      <c r="Q26" s="181">
        <f t="shared" si="181"/>
        <v>1286.5764087645887</v>
      </c>
      <c r="R26" s="181">
        <f t="shared" si="182"/>
        <v>1742.1199939967344</v>
      </c>
      <c r="S26" s="181">
        <f t="shared" si="183"/>
        <v>1187.412414382324</v>
      </c>
      <c r="T26" s="181">
        <f t="shared" si="184"/>
        <v>1404.3098832544574</v>
      </c>
      <c r="U26" s="181">
        <f t="shared" si="185"/>
        <v>1478.4754219687284</v>
      </c>
      <c r="V26" s="181">
        <f t="shared" si="186"/>
        <v>1921.2124495943149</v>
      </c>
      <c r="W26" s="181">
        <f t="shared" si="187"/>
        <v>1374.3529482259082</v>
      </c>
      <c r="X26" s="181">
        <f t="shared" si="188"/>
        <v>1645.1819067679394</v>
      </c>
      <c r="Y26" s="181">
        <f t="shared" si="189"/>
        <v>1613.1787302753114</v>
      </c>
      <c r="Z26" s="181">
        <f t="shared" si="190"/>
        <v>2020.2288303436185</v>
      </c>
      <c r="AA26" s="181">
        <f t="shared" si="191"/>
        <v>1555.6359207166881</v>
      </c>
      <c r="AB26" s="181">
        <f t="shared" si="192"/>
        <v>1723.7409547799998</v>
      </c>
      <c r="AC26" s="181">
        <f t="shared" si="193"/>
        <v>1757.3957400266722</v>
      </c>
      <c r="AD26" s="181">
        <f t="shared" si="194"/>
        <v>2347.7485256399991</v>
      </c>
      <c r="AE26" s="181">
        <f t="shared" si="242"/>
        <v>1677.9120340399998</v>
      </c>
      <c r="AF26" s="181">
        <f t="shared" si="242"/>
        <v>1754.6095174909999</v>
      </c>
      <c r="AG26" s="181">
        <f t="shared" si="242"/>
        <v>1910.8213241789999</v>
      </c>
      <c r="AH26" s="181">
        <f t="shared" si="242"/>
        <v>2312.2556570199999</v>
      </c>
      <c r="AI26" s="181">
        <f t="shared" si="242"/>
        <v>1827.2276529599999</v>
      </c>
      <c r="AJ26" s="181">
        <f t="shared" si="242"/>
        <v>2012.7465148299998</v>
      </c>
      <c r="AK26" s="181">
        <f t="shared" si="242"/>
        <v>2045.9749145000003</v>
      </c>
      <c r="AL26" s="181">
        <f t="shared" si="242"/>
        <v>2443.9731257899998</v>
      </c>
      <c r="AM26" s="181">
        <f t="shared" si="242"/>
        <v>2012.2760273779995</v>
      </c>
      <c r="AN26" s="181">
        <f t="shared" si="242"/>
        <v>2187.4377833900003</v>
      </c>
      <c r="AO26" s="181">
        <f t="shared" si="242"/>
        <v>2185.5770001855999</v>
      </c>
      <c r="AP26" s="181">
        <f t="shared" si="242"/>
        <v>2519.1980608180002</v>
      </c>
      <c r="AQ26" s="181">
        <f t="shared" si="242"/>
        <v>2108.0726485816003</v>
      </c>
      <c r="AR26" s="181">
        <f t="shared" si="242"/>
        <v>1995.3516611407999</v>
      </c>
      <c r="AS26" s="181">
        <f t="shared" si="242"/>
        <v>2141.5347915073999</v>
      </c>
      <c r="AT26" s="181">
        <f t="shared" si="242"/>
        <v>2906.4196124199998</v>
      </c>
      <c r="AU26" s="181">
        <f t="shared" ref="AU26:AW26" si="244">+AU27+AU28+AU29+AU32+AU33+AU37</f>
        <v>2164.8058804199995</v>
      </c>
      <c r="AV26" s="181">
        <f t="shared" si="244"/>
        <v>2297.500595516</v>
      </c>
      <c r="AW26" s="181">
        <f t="shared" si="244"/>
        <v>2230.5323673600001</v>
      </c>
      <c r="AX26" s="181">
        <f t="shared" ref="AX26:BB26" si="245">+AX27+AX28+AX29+AX32+AX33+AX37</f>
        <v>2691.4588694699996</v>
      </c>
      <c r="AY26" s="181">
        <f t="shared" si="245"/>
        <v>2219.9031499600001</v>
      </c>
      <c r="AZ26" s="181">
        <f t="shared" si="245"/>
        <v>2279.1137412500002</v>
      </c>
      <c r="BA26" s="181">
        <f t="shared" si="245"/>
        <v>2384.0265531799996</v>
      </c>
      <c r="BB26" s="181">
        <f t="shared" si="245"/>
        <v>2864.4528219900003</v>
      </c>
      <c r="BC26" s="181">
        <f t="shared" si="51"/>
        <v>2457.8943615799994</v>
      </c>
      <c r="BD26" s="181">
        <f t="shared" si="52"/>
        <v>2422.8262292500003</v>
      </c>
      <c r="BE26" s="181">
        <f t="shared" si="53"/>
        <v>2613.0691174700005</v>
      </c>
      <c r="BF26" s="181">
        <f t="shared" si="54"/>
        <v>3326.2757488300003</v>
      </c>
      <c r="BG26" s="181">
        <f t="shared" ref="BG26:DB26" si="246">+BG27+BG28+BG29+BG32+BG33+BG37</f>
        <v>251.08492450456788</v>
      </c>
      <c r="BH26" s="181">
        <f t="shared" si="246"/>
        <v>332.51661757893424</v>
      </c>
      <c r="BI26" s="181">
        <f t="shared" si="246"/>
        <v>388.28311181201627</v>
      </c>
      <c r="BJ26" s="181">
        <f t="shared" si="246"/>
        <v>426.78102544394028</v>
      </c>
      <c r="BK26" s="181">
        <f t="shared" si="246"/>
        <v>390.02542145847741</v>
      </c>
      <c r="BL26" s="181">
        <f t="shared" si="246"/>
        <v>375.41026342982889</v>
      </c>
      <c r="BM26" s="181">
        <f t="shared" si="246"/>
        <v>435.58130808172126</v>
      </c>
      <c r="BN26" s="181">
        <f t="shared" si="246"/>
        <v>472.27742009962299</v>
      </c>
      <c r="BO26" s="181">
        <f t="shared" si="246"/>
        <v>378.71768058324432</v>
      </c>
      <c r="BP26" s="181">
        <f t="shared" si="246"/>
        <v>376.15006978756242</v>
      </c>
      <c r="BQ26" s="181">
        <f t="shared" si="246"/>
        <v>420.29252061497164</v>
      </c>
      <c r="BR26" s="181">
        <f t="shared" si="246"/>
        <v>945.67740359420031</v>
      </c>
      <c r="BS26" s="181">
        <f t="shared" si="246"/>
        <v>331.66571571817349</v>
      </c>
      <c r="BT26" s="181">
        <f t="shared" si="246"/>
        <v>371.4736755403934</v>
      </c>
      <c r="BU26" s="181">
        <f t="shared" si="246"/>
        <v>484.27302312375701</v>
      </c>
      <c r="BV26" s="181">
        <f t="shared" si="246"/>
        <v>462.38582465517192</v>
      </c>
      <c r="BW26" s="181">
        <f t="shared" si="246"/>
        <v>439.56904315351176</v>
      </c>
      <c r="BX26" s="181">
        <f t="shared" si="246"/>
        <v>502.35501544577369</v>
      </c>
      <c r="BY26" s="181">
        <f t="shared" si="246"/>
        <v>447.91768877391934</v>
      </c>
      <c r="BZ26" s="181">
        <f t="shared" si="246"/>
        <v>565.68042080777195</v>
      </c>
      <c r="CA26" s="181">
        <f t="shared" si="246"/>
        <v>464.87731238703719</v>
      </c>
      <c r="CB26" s="181">
        <f t="shared" si="246"/>
        <v>444.01947170571663</v>
      </c>
      <c r="CC26" s="181">
        <f t="shared" si="246"/>
        <v>429.49831676907951</v>
      </c>
      <c r="CD26" s="181">
        <f t="shared" si="246"/>
        <v>1047.6946611195187</v>
      </c>
      <c r="CE26" s="181">
        <f t="shared" si="246"/>
        <v>356.3508072996492</v>
      </c>
      <c r="CF26" s="181">
        <f t="shared" si="246"/>
        <v>445.92547494458438</v>
      </c>
      <c r="CG26" s="181">
        <f t="shared" si="246"/>
        <v>572.07666598167452</v>
      </c>
      <c r="CH26" s="181">
        <f t="shared" si="246"/>
        <v>547.62921877546546</v>
      </c>
      <c r="CI26" s="181">
        <f t="shared" si="246"/>
        <v>521.78956583886782</v>
      </c>
      <c r="CJ26" s="181">
        <f t="shared" si="246"/>
        <v>575.7631221536061</v>
      </c>
      <c r="CK26" s="181">
        <f t="shared" si="246"/>
        <v>545.36999567603993</v>
      </c>
      <c r="CL26" s="181">
        <f t="shared" si="246"/>
        <v>603.57611351868798</v>
      </c>
      <c r="CM26" s="181">
        <f t="shared" si="246"/>
        <v>464.23262108058373</v>
      </c>
      <c r="CN26" s="181">
        <f t="shared" si="246"/>
        <v>536.15293181859545</v>
      </c>
      <c r="CO26" s="181">
        <f t="shared" si="246"/>
        <v>551.56906469198304</v>
      </c>
      <c r="CP26" s="181">
        <f t="shared" si="246"/>
        <v>932.5068338330401</v>
      </c>
      <c r="CQ26" s="181">
        <f t="shared" si="246"/>
        <v>424.35225470668814</v>
      </c>
      <c r="CR26" s="181">
        <f t="shared" si="246"/>
        <v>540.66921482999999</v>
      </c>
      <c r="CS26" s="181">
        <f t="shared" si="246"/>
        <v>590.61445118000006</v>
      </c>
      <c r="CT26" s="181">
        <f t="shared" si="246"/>
        <v>550.51609848999999</v>
      </c>
      <c r="CU26" s="181">
        <f t="shared" si="246"/>
        <v>536.82042216999992</v>
      </c>
      <c r="CV26" s="181">
        <f t="shared" si="246"/>
        <v>636.40443412000002</v>
      </c>
      <c r="CW26" s="181">
        <f t="shared" si="246"/>
        <v>516.2418970566722</v>
      </c>
      <c r="CX26" s="181">
        <f t="shared" si="246"/>
        <v>699.75456265999981</v>
      </c>
      <c r="CY26" s="181">
        <f t="shared" si="246"/>
        <v>541.39928031000022</v>
      </c>
      <c r="CZ26" s="181">
        <f t="shared" si="246"/>
        <v>589.33142257000009</v>
      </c>
      <c r="DA26" s="181">
        <f t="shared" si="246"/>
        <v>528.63228697999932</v>
      </c>
      <c r="DB26" s="181">
        <f t="shared" si="246"/>
        <v>1229.7848160899998</v>
      </c>
      <c r="DC26" s="181">
        <f t="shared" ref="DC26" si="247">+DC27+DC28+DC29+DC32+DC33+DC37</f>
        <v>471.78604776999987</v>
      </c>
      <c r="DD26" s="181">
        <f t="shared" ref="DD26" si="248">+DD27+DD28+DD29+DD32+DD33+DD37</f>
        <v>548.88327203999995</v>
      </c>
      <c r="DE26" s="181">
        <f t="shared" ref="DE26" si="249">+DE27+DE28+DE29+DE32+DE33+DE37</f>
        <v>657.24271422999993</v>
      </c>
      <c r="DF26" s="181">
        <f t="shared" ref="DF26" si="250">+DF27+DF28+DF29+DF32+DF33+DF37</f>
        <v>548.69195596999998</v>
      </c>
      <c r="DG26" s="181">
        <f t="shared" ref="DG26" si="251">+DG27+DG28+DG29+DG32+DG33+DG37</f>
        <v>560.01008518999993</v>
      </c>
      <c r="DH26" s="181">
        <f t="shared" ref="DH26:DI26" si="252">+DH27+DH28+DH29+DH32+DH33+DH37</f>
        <v>645.90747633099977</v>
      </c>
      <c r="DI26" s="181">
        <f t="shared" si="252"/>
        <v>587.33962335899992</v>
      </c>
      <c r="DJ26" s="181">
        <f t="shared" ref="DJ26" si="253">+DJ27+DJ28+DJ29+DJ32+DJ33+DJ37</f>
        <v>706.50555974000008</v>
      </c>
      <c r="DK26" s="181">
        <f t="shared" ref="DK26" si="254">+DK27+DK28+DK29+DK32+DK33+DK37</f>
        <v>616.97614108000005</v>
      </c>
      <c r="DL26" s="181">
        <f t="shared" ref="DL26" si="255">+DL27+DL28+DL29+DL32+DL33+DL37</f>
        <v>612.92210492999993</v>
      </c>
      <c r="DM26" s="181">
        <f t="shared" ref="DM26" si="256">+DM27+DM28+DM29+DM32+DM33+DM37</f>
        <v>628.72161569999992</v>
      </c>
      <c r="DN26" s="181">
        <f t="shared" ref="DN26:DO26" si="257">+DN27+DN28+DN29+DN32+DN33+DN37</f>
        <v>1070.6119363900002</v>
      </c>
      <c r="DO26" s="181">
        <f t="shared" si="257"/>
        <v>500.13112468999998</v>
      </c>
      <c r="DP26" s="181">
        <f t="shared" ref="DP26" si="258">+DP27+DP28+DP29+DP32+DP33+DP37</f>
        <v>596.76688010999999</v>
      </c>
      <c r="DQ26" s="181">
        <f t="shared" ref="DQ26" si="259">+DQ27+DQ28+DQ29+DQ32+DQ33+DQ37</f>
        <v>730.32964816000003</v>
      </c>
      <c r="DR26" s="181">
        <f t="shared" ref="DR26" si="260">+DR27+DR28+DR29+DR32+DR33+DR37</f>
        <v>610.5836336499998</v>
      </c>
      <c r="DS26" s="181">
        <f t="shared" ref="DS26" si="261">+DS27+DS28+DS29+DS32+DS33+DS37</f>
        <v>594.58724532000019</v>
      </c>
      <c r="DT26" s="181">
        <f t="shared" ref="DT26:DU26" si="262">+DT27+DT28+DT29+DT32+DT33+DT37</f>
        <v>807.57563586000003</v>
      </c>
      <c r="DU26" s="181">
        <f t="shared" si="262"/>
        <v>697.6960941100001</v>
      </c>
      <c r="DV26" s="181">
        <f t="shared" ref="DV26" si="263">+DV27+DV28+DV29+DV32+DV33+DV37</f>
        <v>676.09783666999988</v>
      </c>
      <c r="DW26" s="181">
        <f t="shared" ref="DW26" si="264">+DW27+DW28+DW29+DW32+DW33+DW37</f>
        <v>672.18098371999986</v>
      </c>
      <c r="DX26" s="181">
        <f t="shared" ref="DX26" si="265">+DX27+DX28+DX29+DX32+DX33+DX37</f>
        <v>671.95265236</v>
      </c>
      <c r="DY26" s="181">
        <f t="shared" ref="DY26" si="266">+DY27+DY28+DY29+DY32+DY33+DY37</f>
        <v>671.37321956000017</v>
      </c>
      <c r="DZ26" s="181">
        <f t="shared" ref="DZ26:EA26" si="267">+DZ27+DZ28+DZ29+DZ32+DZ33+DZ37</f>
        <v>1100.64725387</v>
      </c>
      <c r="EA26" s="181">
        <f t="shared" si="267"/>
        <v>534.44773108999993</v>
      </c>
      <c r="EB26" s="181">
        <f t="shared" ref="EB26" si="268">+EB27+EB28+EB29+EB32+EB33+EB37</f>
        <v>637.86030110399997</v>
      </c>
      <c r="EC26" s="181">
        <f t="shared" ref="EC26" si="269">+EC27+EC28+EC29+EC32+EC33+EC37</f>
        <v>839.96799518399996</v>
      </c>
      <c r="ED26" s="181">
        <f t="shared" ref="ED26" si="270">+ED27+ED28+ED29+ED32+ED33+ED37</f>
        <v>760.37348539400023</v>
      </c>
      <c r="EE26" s="181">
        <f t="shared" ref="EE26" si="271">+EE27+EE28+EE29+EE32+EE33+EE37</f>
        <v>771.03196288400011</v>
      </c>
      <c r="EF26" s="181">
        <f t="shared" ref="EF26:EG26" si="272">+EF27+EF28+EF29+EF32+EF33+EF37</f>
        <v>656.03233511199994</v>
      </c>
      <c r="EG26" s="181">
        <f t="shared" si="272"/>
        <v>717.90315251800018</v>
      </c>
      <c r="EH26" s="181">
        <f t="shared" ref="EH26" si="273">+EH27+EH28+EH29+EH32+EH33+EH37</f>
        <v>774.85112136999999</v>
      </c>
      <c r="EI26" s="181">
        <f t="shared" ref="EI26" si="274">+EI27+EI28+EI29+EI32+EI33+EI37</f>
        <v>692.82272629760018</v>
      </c>
      <c r="EJ26" s="181">
        <f t="shared" ref="EJ26" si="275">+EJ27+EJ28+EJ29+EJ32+EJ33+EJ37</f>
        <v>668.77362460999984</v>
      </c>
      <c r="EK26" s="181">
        <f t="shared" ref="EK26" si="276">+EK27+EK28+EK29+EK32+EK33+EK37</f>
        <v>715.59196310000027</v>
      </c>
      <c r="EL26" s="181">
        <f t="shared" ref="EL26:EM26" si="277">+EL27+EL28+EL29+EL32+EL33+EL37</f>
        <v>1134.8324731079999</v>
      </c>
      <c r="EM26" s="181">
        <f t="shared" si="277"/>
        <v>573.5675610799999</v>
      </c>
      <c r="EN26" s="181">
        <f t="shared" ref="EN26" si="278">+EN27+EN28+EN29+EN32+EN33+EN37</f>
        <v>710.07281732000013</v>
      </c>
      <c r="EO26" s="181">
        <f t="shared" ref="EO26" si="279">+EO27+EO28+EO29+EO32+EO33+EO37</f>
        <v>824.43227018160019</v>
      </c>
      <c r="EP26" s="181">
        <f t="shared" ref="EP26" si="280">+EP27+EP28+EP29+EP32+EP33+EP37</f>
        <v>658.32911899440001</v>
      </c>
      <c r="EQ26" s="181">
        <f t="shared" ref="EQ26" si="281">+EQ27+EQ28+EQ29+EQ32+EQ33+EQ37</f>
        <v>667.57863076040019</v>
      </c>
      <c r="ER26" s="181">
        <f t="shared" ref="ER26:ES26" si="282">+ER27+ER28+ER29+ER32+ER33+ER37</f>
        <v>669.44391138600008</v>
      </c>
      <c r="ES26" s="181">
        <f t="shared" si="282"/>
        <v>660.19959953240004</v>
      </c>
      <c r="ET26" s="181">
        <f t="shared" ref="ET26" si="283">+ET27+ET28+ET29+ET32+ET33+ET37</f>
        <v>792.00662561240017</v>
      </c>
      <c r="EU26" s="181">
        <f t="shared" ref="EU26" si="284">+EU27+EU28+EU29+EU32+EU33+EU37</f>
        <v>689.3285663626001</v>
      </c>
      <c r="EV26" s="181">
        <f t="shared" ref="EV26" si="285">+EV27+EV28+EV29+EV32+EV33+EV37</f>
        <v>776.79006387999959</v>
      </c>
      <c r="EW26" s="181">
        <f t="shared" ref="EW26:FJ26" si="286">+EW27+EW28+EW29+EW32+EW33+EW37</f>
        <v>722.00540905999992</v>
      </c>
      <c r="EX26" s="181">
        <f t="shared" si="286"/>
        <v>1407.6241394799995</v>
      </c>
      <c r="EY26" s="181">
        <f t="shared" si="286"/>
        <v>690.06061540999997</v>
      </c>
      <c r="EZ26" s="181">
        <f t="shared" si="286"/>
        <v>655.32657229999973</v>
      </c>
      <c r="FA26" s="181">
        <f t="shared" si="286"/>
        <v>819.41869270999985</v>
      </c>
      <c r="FB26" s="181">
        <f t="shared" si="286"/>
        <v>688.66179642000009</v>
      </c>
      <c r="FC26" s="181">
        <f t="shared" si="286"/>
        <v>842.20752577999997</v>
      </c>
      <c r="FD26" s="181">
        <f t="shared" si="286"/>
        <v>766.63127331599992</v>
      </c>
      <c r="FE26" s="181">
        <f t="shared" si="286"/>
        <v>725.88856313000008</v>
      </c>
      <c r="FF26" s="181">
        <f t="shared" si="286"/>
        <v>781.14523095999971</v>
      </c>
      <c r="FG26" s="181">
        <f t="shared" si="286"/>
        <v>723.49857327000018</v>
      </c>
      <c r="FH26" s="181">
        <f t="shared" si="286"/>
        <v>717.55749908999974</v>
      </c>
      <c r="FI26" s="181">
        <f t="shared" si="286"/>
        <v>769.80942403000029</v>
      </c>
      <c r="FJ26" s="181">
        <f t="shared" si="286"/>
        <v>1204.0919463499999</v>
      </c>
      <c r="FK26" s="181">
        <f t="shared" ref="FK26:FM26" si="287">+FK27+FK28+FK29+FK32+FK33+FK37</f>
        <v>693.46059538000009</v>
      </c>
      <c r="FL26" s="181">
        <f t="shared" si="287"/>
        <v>697.84629507999989</v>
      </c>
      <c r="FM26" s="181">
        <f t="shared" si="287"/>
        <v>828.59625949999997</v>
      </c>
      <c r="FN26" s="181">
        <f t="shared" ref="FN26" si="288">+FN27+FN28+FN29+FN32+FN33+FN37</f>
        <v>782.38415864000001</v>
      </c>
      <c r="FO26" s="181">
        <f t="shared" ref="FO26:FP26" si="289">+FO27+FO28+FO29+FO32+FO33+FO37</f>
        <v>772.7789465699999</v>
      </c>
      <c r="FP26" s="181">
        <f t="shared" si="289"/>
        <v>723.95063603999995</v>
      </c>
      <c r="FQ26" s="181">
        <f t="shared" ref="FQ26" si="290">+FQ27+FQ28+FQ29+FQ32+FQ33+FQ37</f>
        <v>775.24906078999993</v>
      </c>
      <c r="FR26" s="181">
        <f t="shared" ref="FR26" si="291">+FR27+FR28+FR29+FR32+FR33+FR37</f>
        <v>857.11382159999994</v>
      </c>
      <c r="FS26" s="181">
        <f t="shared" ref="FS26" si="292">+FS27+FS28+FS29+FS32+FS33+FS37</f>
        <v>751.66367078999997</v>
      </c>
      <c r="FT26" s="181">
        <f t="shared" ref="FT26" si="293">+FT27+FT28+FT29+FT32+FT33+FT37</f>
        <v>753.17960723999988</v>
      </c>
      <c r="FU26" s="181">
        <f t="shared" ref="FU26" si="294">+FU27+FU28+FU29+FU32+FU33+FU37</f>
        <v>785.92986141000006</v>
      </c>
      <c r="FV26" s="181">
        <f t="shared" ref="FV26:FW26" si="295">+FV27+FV28+FV29+FV32+FV33+FV37</f>
        <v>1325.34335334</v>
      </c>
      <c r="FW26" s="181">
        <f t="shared" si="295"/>
        <v>732.59642956999983</v>
      </c>
      <c r="FX26" s="181">
        <f t="shared" ref="FX26:FY26" si="296">+FX27+FX28+FX29+FX32+FX33+FX37</f>
        <v>786.31346024999993</v>
      </c>
      <c r="FY26" s="181">
        <f t="shared" si="296"/>
        <v>938.98447175999979</v>
      </c>
      <c r="FZ26" s="181">
        <f t="shared" ref="FZ26" si="297">+FZ27+FZ28+FZ29+FZ32+FZ33+FZ37</f>
        <v>731.48813821000022</v>
      </c>
      <c r="GA26" s="181">
        <f t="shared" ref="GA26:GB26" si="298">+GA27+GA28+GA29+GA32+GA33+GA37</f>
        <v>892.62980556000002</v>
      </c>
      <c r="GB26" s="181">
        <f t="shared" si="298"/>
        <v>798.70828548000009</v>
      </c>
      <c r="GC26" s="181">
        <f t="shared" ref="GC26:GD26" si="299">+GC27+GC28+GC29+GC32+GC33+GC37</f>
        <v>840.8201636</v>
      </c>
      <c r="GD26" s="181">
        <f t="shared" si="299"/>
        <v>1001.8275308900004</v>
      </c>
      <c r="GE26" s="181">
        <f t="shared" ref="GE26" si="300">+GE27+GE28+GE29+GE32+GE33+GE37</f>
        <v>770.4214229800001</v>
      </c>
      <c r="GF26" s="181">
        <f t="shared" ref="GF26:GG26" si="301">+GF27+GF28+GF29+GF32+GF33+GF37</f>
        <v>901.07653387999994</v>
      </c>
      <c r="GG26" s="181">
        <f t="shared" si="301"/>
        <v>1009.8756192800003</v>
      </c>
      <c r="GH26" s="181">
        <f t="shared" ref="GH26:GI26" si="302">+GH27+GH28+GH29+GH32+GH33+GH37</f>
        <v>1415.3235956699998</v>
      </c>
      <c r="GI26" s="181">
        <f t="shared" si="302"/>
        <v>768.982508072987</v>
      </c>
    </row>
    <row r="27" spans="2:191">
      <c r="B27" s="186">
        <v>211</v>
      </c>
      <c r="C27" s="187" t="s">
        <v>29</v>
      </c>
      <c r="D27" s="182">
        <f t="shared" si="169"/>
        <v>571.78188696000018</v>
      </c>
      <c r="E27" s="182">
        <f t="shared" si="170"/>
        <v>600.27232078333338</v>
      </c>
      <c r="F27" s="182">
        <f t="shared" si="171"/>
        <v>678.51587583999981</v>
      </c>
      <c r="G27" s="182">
        <f t="shared" si="172"/>
        <v>702.89932689</v>
      </c>
      <c r="H27" s="182">
        <f t="shared" ref="H27:H28" si="303">+SUM(DC27:DN27)</f>
        <v>802.35311144000002</v>
      </c>
      <c r="I27" s="182">
        <f t="shared" ref="I27:I28" si="304">+SUM(DO27:DZ27)</f>
        <v>910.89237544000002</v>
      </c>
      <c r="J27" s="182">
        <f t="shared" ref="J27:J28" si="305">+SUM(EA27:EL27)</f>
        <v>920.86702288999982</v>
      </c>
      <c r="K27" s="182">
        <f t="shared" ref="K27:K28" si="306">+SUM(EM27:EX27)</f>
        <v>929.10356636900008</v>
      </c>
      <c r="L27" s="182">
        <f t="shared" ref="L27:L37" si="307">+SUM(EY27:FJ27)</f>
        <v>908.31349422000005</v>
      </c>
      <c r="M27" s="182">
        <f t="shared" ref="M27:M37" si="308">+SUM(FK27:FV27)</f>
        <v>851.82741789000011</v>
      </c>
      <c r="N27" s="182">
        <f t="shared" si="50"/>
        <v>860.06057246000012</v>
      </c>
      <c r="O27" s="182">
        <f t="shared" si="179"/>
        <v>127.70669781802293</v>
      </c>
      <c r="P27" s="182">
        <f t="shared" si="180"/>
        <v>136.27331506146015</v>
      </c>
      <c r="Q27" s="182">
        <f t="shared" si="181"/>
        <v>135.47912119635933</v>
      </c>
      <c r="R27" s="182">
        <f t="shared" si="182"/>
        <v>172.32275288415764</v>
      </c>
      <c r="S27" s="182">
        <f t="shared" si="183"/>
        <v>133.67909660364788</v>
      </c>
      <c r="T27" s="182">
        <f t="shared" si="184"/>
        <v>137.80669074879506</v>
      </c>
      <c r="U27" s="182">
        <f t="shared" si="185"/>
        <v>147.4990893707897</v>
      </c>
      <c r="V27" s="182">
        <f t="shared" si="186"/>
        <v>181.28744406010071</v>
      </c>
      <c r="W27" s="182">
        <f t="shared" si="187"/>
        <v>156.02816055308332</v>
      </c>
      <c r="X27" s="182">
        <f t="shared" si="188"/>
        <v>163.1102764986185</v>
      </c>
      <c r="Y27" s="182">
        <f t="shared" si="189"/>
        <v>166.37141929153796</v>
      </c>
      <c r="Z27" s="182">
        <f t="shared" si="190"/>
        <v>193.00601949676019</v>
      </c>
      <c r="AA27" s="182">
        <f t="shared" si="191"/>
        <v>161.09549314</v>
      </c>
      <c r="AB27" s="182">
        <f t="shared" si="192"/>
        <v>160.33658601999997</v>
      </c>
      <c r="AC27" s="182">
        <f t="shared" si="193"/>
        <v>166.69372711000005</v>
      </c>
      <c r="AD27" s="182">
        <f t="shared" si="194"/>
        <v>214.77352062000006</v>
      </c>
      <c r="AE27" s="182">
        <f>+SUM(DC27:DE27)</f>
        <v>172.96274267000001</v>
      </c>
      <c r="AF27" s="182">
        <f>+SUM(DF27:DH27)</f>
        <v>180.81695277</v>
      </c>
      <c r="AG27" s="182">
        <f>+SUM(DI27:DK27)</f>
        <v>196.27415933</v>
      </c>
      <c r="AH27" s="182">
        <f>+SUM(DL27:DN27)</f>
        <v>252.29925666999998</v>
      </c>
      <c r="AI27" s="182">
        <f>+SUM(DO27:DQ27)</f>
        <v>210.04979766000002</v>
      </c>
      <c r="AJ27" s="182">
        <f>+SUM(DR27:DT27)</f>
        <v>211.43843550999998</v>
      </c>
      <c r="AK27" s="182">
        <f>+SUM(DU27:DW27)</f>
        <v>221.91837446</v>
      </c>
      <c r="AL27" s="182">
        <f>+SUM(DX27:DZ27)</f>
        <v>267.48576780999997</v>
      </c>
      <c r="AM27" s="182">
        <f>+SUM(EA27:EC27)</f>
        <v>216.91532441999999</v>
      </c>
      <c r="AN27" s="182">
        <f>+SUM(ED27:EF27)</f>
        <v>217.35167839200003</v>
      </c>
      <c r="AO27" s="182">
        <f>+SUM(EG27:EI27)</f>
        <v>223.794014178</v>
      </c>
      <c r="AP27" s="182">
        <f>+SUM(EJ27:EL27)</f>
        <v>262.80600589999995</v>
      </c>
      <c r="AQ27" s="182">
        <f>+SUM(EM27:EO27)</f>
        <v>222.82421980999999</v>
      </c>
      <c r="AR27" s="182">
        <f>+SUM(EP27:ER27)</f>
        <v>209.31283716000002</v>
      </c>
      <c r="AS27" s="183">
        <f>+SUM(ES27:EU27)</f>
        <v>220.26927643900007</v>
      </c>
      <c r="AT27" s="183">
        <f>+SUM(EV27:EX27)</f>
        <v>276.69723296000006</v>
      </c>
      <c r="AU27" s="178">
        <f t="shared" ref="AU27:AU37" si="309">+SUM(EY27:FA27)</f>
        <v>213.20895712000001</v>
      </c>
      <c r="AV27" s="178">
        <f t="shared" ref="AV27:AV37" si="310">+SUM(FB27:FD27)</f>
        <v>217.77843510000002</v>
      </c>
      <c r="AW27" s="178">
        <f t="shared" ref="AW27:AW37" si="311">+SUM(FE27:FG27)</f>
        <v>219.11479049000002</v>
      </c>
      <c r="AX27" s="178">
        <f t="shared" ref="AX27:AX37" si="312">+SUM(FH27:FJ27)</f>
        <v>258.21131151000009</v>
      </c>
      <c r="AY27" s="178">
        <f t="shared" ref="AY27:AY47" si="313">+SUM(FK27:FM27)</f>
        <v>197.37200642999997</v>
      </c>
      <c r="AZ27" s="178">
        <f t="shared" ref="AZ27:AZ47" si="314">+SUM(FN27:FP27)</f>
        <v>196.45235384999998</v>
      </c>
      <c r="BA27" s="178">
        <f t="shared" ref="BA27:BA37" si="315">+SUM(FQ27:FS27)</f>
        <v>200.79792430999998</v>
      </c>
      <c r="BB27" s="178">
        <f t="shared" ref="BB27:BB37" si="316">+SUM(FT27:FV27)</f>
        <v>257.20513330000006</v>
      </c>
      <c r="BC27" s="178">
        <f t="shared" si="51"/>
        <v>196.91177243999999</v>
      </c>
      <c r="BD27" s="178">
        <f t="shared" si="52"/>
        <v>199.34181585000005</v>
      </c>
      <c r="BE27" s="178">
        <f t="shared" si="53"/>
        <v>206.31540968000007</v>
      </c>
      <c r="BF27" s="178">
        <f t="shared" si="54"/>
        <v>257.49157449</v>
      </c>
      <c r="BG27" s="178">
        <f>+[1]FSS!AC55</f>
        <v>38.310567788417615</v>
      </c>
      <c r="BH27" s="178">
        <f>+[1]FSS!AD55</f>
        <v>40.872290464770956</v>
      </c>
      <c r="BI27" s="178">
        <f>+[1]FSS!AE55</f>
        <v>48.523839564834361</v>
      </c>
      <c r="BJ27" s="178">
        <f>+[1]FSS!AF55</f>
        <v>46.403903680670034</v>
      </c>
      <c r="BK27" s="178">
        <f>+[1]FSS!AG55</f>
        <v>44.999343121627959</v>
      </c>
      <c r="BL27" s="178">
        <f>+[1]FSS!AH55</f>
        <v>44.870068259162181</v>
      </c>
      <c r="BM27" s="178">
        <f>+[1]FSS!AI55</f>
        <v>42.525174154520734</v>
      </c>
      <c r="BN27" s="178">
        <f>+[1]FSS!AJ55</f>
        <v>51.781578495516449</v>
      </c>
      <c r="BO27" s="178">
        <f>+[1]FSS!AK55</f>
        <v>41.17236854632214</v>
      </c>
      <c r="BP27" s="178">
        <f>+[1]FSS!AL55</f>
        <v>45.245829803268265</v>
      </c>
      <c r="BQ27" s="178">
        <f>+[1]FSS!AM55</f>
        <v>47.983666518478614</v>
      </c>
      <c r="BR27" s="178">
        <f>+[1]FSS!AN55</f>
        <v>79.093256562410758</v>
      </c>
      <c r="BS27" s="178">
        <f>+[1]FSS!AO55</f>
        <v>38.037964754909225</v>
      </c>
      <c r="BT27" s="178">
        <f>+[1]FSS!AP55</f>
        <v>46.213146413731607</v>
      </c>
      <c r="BU27" s="178">
        <f>+[1]FSS!AQ55</f>
        <v>49.427985435007052</v>
      </c>
      <c r="BV27" s="178">
        <f>+[1]FSS!AR55</f>
        <v>44.008839228545753</v>
      </c>
      <c r="BW27" s="178">
        <f>+[1]FSS!AS55</f>
        <v>48.734019072068676</v>
      </c>
      <c r="BX27" s="178">
        <f>+[1]FSS!AT55</f>
        <v>45.063832448180634</v>
      </c>
      <c r="BY27" s="178">
        <f>+[1]FSS!AU55</f>
        <v>48.203680637627379</v>
      </c>
      <c r="BZ27" s="178">
        <f>+[1]FSS!AV55</f>
        <v>49.665441557035194</v>
      </c>
      <c r="CA27" s="178">
        <f>+[1]FSS!AW55</f>
        <v>49.629967176127131</v>
      </c>
      <c r="CB27" s="178">
        <f>+[1]FSS!AX55</f>
        <v>46.892351632423335</v>
      </c>
      <c r="CC27" s="178">
        <f>+[1]FSS!AY55</f>
        <v>47.186701307978076</v>
      </c>
      <c r="CD27" s="178">
        <f>+[1]FSS!AZ55</f>
        <v>87.2083911196993</v>
      </c>
      <c r="CE27" s="178">
        <f>+[1]FSS!BA55</f>
        <v>45.197888657805393</v>
      </c>
      <c r="CF27" s="178">
        <f>+[1]FSS!BB55</f>
        <v>53.511134443964472</v>
      </c>
      <c r="CG27" s="178">
        <f>+[1]FSS!BC55</f>
        <v>57.319137451313459</v>
      </c>
      <c r="CH27" s="178">
        <f>+[1]FSS!BD55</f>
        <v>52.459990702453162</v>
      </c>
      <c r="CI27" s="178">
        <f>+[1]FSS!BE55</f>
        <v>57.409327750835722</v>
      </c>
      <c r="CJ27" s="178">
        <f>+[1]FSS!BF55</f>
        <v>53.24095804532962</v>
      </c>
      <c r="CK27" s="178">
        <f>+[1]FSS!BG55</f>
        <v>53.723370266911324</v>
      </c>
      <c r="CL27" s="178">
        <f>+[1]FSS!BH55</f>
        <v>58.681606735703845</v>
      </c>
      <c r="CM27" s="178">
        <f>+[1]FSS!BI55</f>
        <v>53.966442288922799</v>
      </c>
      <c r="CN27" s="178">
        <f>+[1]FSS!BJ55</f>
        <v>54.071342069513634</v>
      </c>
      <c r="CO27" s="178">
        <f>+[1]FSS!BK55</f>
        <v>52.868756506906998</v>
      </c>
      <c r="CP27" s="178">
        <f>+[1]FSS!BL55</f>
        <v>86.065920920339565</v>
      </c>
      <c r="CQ27" s="178">
        <f>+[1]FSS!BM55</f>
        <v>44.218548780000006</v>
      </c>
      <c r="CR27" s="178">
        <f>+[1]FSS!BN55</f>
        <v>59.10067638999999</v>
      </c>
      <c r="CS27" s="178">
        <f>+[1]FSS!BO55</f>
        <v>57.776267969999999</v>
      </c>
      <c r="CT27" s="178">
        <f>+[1]FSS!BP55</f>
        <v>51.946704589999968</v>
      </c>
      <c r="CU27" s="178">
        <f>+[1]FSS!BQ55</f>
        <v>54.849415749999999</v>
      </c>
      <c r="CV27" s="178">
        <f>+[1]FSS!BR55</f>
        <v>53.540465680000018</v>
      </c>
      <c r="CW27" s="178">
        <f>+[1]FSS!BS55</f>
        <v>53.573019450000004</v>
      </c>
      <c r="CX27" s="178">
        <f>+[1]FSS!BT55</f>
        <v>58.388444050000111</v>
      </c>
      <c r="CY27" s="178">
        <f>+[1]FSS!BU55</f>
        <v>54.732263609999933</v>
      </c>
      <c r="CZ27" s="178">
        <f>+[1]FSS!BV55</f>
        <v>67.737516249999999</v>
      </c>
      <c r="DA27" s="178">
        <f>+[1]FSS!BW55</f>
        <v>56.314996099999938</v>
      </c>
      <c r="DB27" s="178">
        <f>+[1]FSS!BX55</f>
        <v>90.721008270000098</v>
      </c>
      <c r="DC27" s="178">
        <f>+[1]FSS!BY55</f>
        <v>52.011174320000016</v>
      </c>
      <c r="DD27" s="178">
        <f>+[1]FSS!BZ55</f>
        <v>57.584191679999996</v>
      </c>
      <c r="DE27" s="178">
        <f>+[1]FSS!CA55</f>
        <v>63.367376670000006</v>
      </c>
      <c r="DF27" s="178">
        <f>+[1]FSS!CB55</f>
        <v>58.891264800000009</v>
      </c>
      <c r="DG27" s="178">
        <f>+[1]FSS!CC55</f>
        <v>59.366814990000002</v>
      </c>
      <c r="DH27" s="178">
        <f>+[1]FSS!CD55</f>
        <v>62.558872979999997</v>
      </c>
      <c r="DI27" s="178">
        <f>+[1]FSS!CE55</f>
        <v>62.499454970000002</v>
      </c>
      <c r="DJ27" s="178">
        <f>+[1]FSS!CF55</f>
        <v>69.251088949999996</v>
      </c>
      <c r="DK27" s="178">
        <f>+[1]FSS!CG55</f>
        <v>64.523615410000019</v>
      </c>
      <c r="DL27" s="178">
        <f>+[1]FSS!CH55</f>
        <v>64.93580338000001</v>
      </c>
      <c r="DM27" s="178">
        <f>+[1]FSS!CI55</f>
        <v>67.32127113</v>
      </c>
      <c r="DN27" s="178">
        <f>+[1]FSS!CJ55</f>
        <v>120.04218215999998</v>
      </c>
      <c r="DO27" s="178">
        <f>+[1]FSS!CK55</f>
        <v>64.819107850000023</v>
      </c>
      <c r="DP27" s="178">
        <f>+[1]FSS!CL55</f>
        <v>70.487254489999998</v>
      </c>
      <c r="DQ27" s="178">
        <f>+[1]FSS!CM55</f>
        <v>74.743435320000017</v>
      </c>
      <c r="DR27" s="178">
        <f>+[1]FSS!CN55</f>
        <v>69.757045140000017</v>
      </c>
      <c r="DS27" s="178">
        <f>+[1]FSS!CO55</f>
        <v>70.655545459999985</v>
      </c>
      <c r="DT27" s="178">
        <f>+[1]FSS!CP55</f>
        <v>71.025844909999989</v>
      </c>
      <c r="DU27" s="178">
        <f>+[1]FSS!CQ55</f>
        <v>72.014561130000004</v>
      </c>
      <c r="DV27" s="178">
        <f>+[1]FSS!CR55</f>
        <v>78.521291189999999</v>
      </c>
      <c r="DW27" s="178">
        <f>+[1]FSS!CS55</f>
        <v>71.382522140000006</v>
      </c>
      <c r="DX27" s="178">
        <f>+[1]FSS!CT55</f>
        <v>72.319882079999985</v>
      </c>
      <c r="DY27" s="178">
        <f>+[1]FSS!CU55</f>
        <v>72.165736900000013</v>
      </c>
      <c r="DZ27" s="178">
        <f>+[1]FSS!CV55</f>
        <v>123.00014882999999</v>
      </c>
      <c r="EA27" s="178">
        <f>+[1]FSS!CW55</f>
        <v>68.246626469999995</v>
      </c>
      <c r="EB27" s="178">
        <f>+[1]FSS!CX55</f>
        <v>72.566426379999996</v>
      </c>
      <c r="EC27" s="178">
        <f>+[1]FSS!CY55</f>
        <v>76.102271569999999</v>
      </c>
      <c r="ED27" s="178">
        <f>+[1]FSS!CZ55</f>
        <v>74.088811800000016</v>
      </c>
      <c r="EE27" s="178">
        <f>+[1]FSS!DA55</f>
        <v>70.832356289999993</v>
      </c>
      <c r="EF27" s="178">
        <f>+[1]FSS!DB55</f>
        <v>72.430510302000016</v>
      </c>
      <c r="EG27" s="178">
        <f>+[1]FSS!DC55</f>
        <v>71.366478478000005</v>
      </c>
      <c r="EH27" s="178">
        <f>+[1]FSS!DD55</f>
        <v>78.520408819999972</v>
      </c>
      <c r="EI27" s="178">
        <f>+[1]FSS!DE55</f>
        <v>73.907126880000007</v>
      </c>
      <c r="EJ27" s="178">
        <f>+[1]FSS!DF55</f>
        <v>71.066348559999994</v>
      </c>
      <c r="EK27" s="178">
        <f>+[1]FSS!DG55</f>
        <v>72.256244039999984</v>
      </c>
      <c r="EL27" s="178">
        <f>+[1]FSS!DH55</f>
        <v>119.48341329999998</v>
      </c>
      <c r="EM27" s="178">
        <f>+[1]FSS!DI55</f>
        <v>64.436435680000002</v>
      </c>
      <c r="EN27" s="178">
        <f>+[1]FSS!DJ55</f>
        <v>83.205191559999989</v>
      </c>
      <c r="EO27" s="178">
        <f>+[1]FSS!DK55</f>
        <v>75.182592570000011</v>
      </c>
      <c r="EP27" s="178">
        <f>+[1]FSS!DL55</f>
        <v>68.033685949999978</v>
      </c>
      <c r="EQ27" s="178">
        <f>+[1]FSS!DM55</f>
        <v>70.569497770000012</v>
      </c>
      <c r="ER27" s="178">
        <f>+[1]FSS!DN55</f>
        <v>70.709653440000011</v>
      </c>
      <c r="ES27" s="178">
        <f>+[1]FSS!DO55</f>
        <v>71.602324100000018</v>
      </c>
      <c r="ET27" s="178">
        <f>+[1]FSS!DP55</f>
        <v>75.920621760000017</v>
      </c>
      <c r="EU27" s="178">
        <f>+[1]FSS!DQ55</f>
        <v>72.746330579000002</v>
      </c>
      <c r="EV27" s="178">
        <f>+[1]FSS!DR55</f>
        <v>82.176404080000012</v>
      </c>
      <c r="EW27" s="178">
        <f>+[1]FSS!DS55</f>
        <v>71.416118650000016</v>
      </c>
      <c r="EX27" s="178">
        <f>+[1]FSS!DT55</f>
        <v>123.10471023000002</v>
      </c>
      <c r="EY27" s="178">
        <f>+[1]FSS!DU55</f>
        <v>64.954952509999984</v>
      </c>
      <c r="EZ27" s="178">
        <f>+[1]FSS!DV55</f>
        <v>71.298349830000006</v>
      </c>
      <c r="FA27" s="178">
        <f>+[1]FSS!DW55</f>
        <v>76.955654780000003</v>
      </c>
      <c r="FB27" s="178">
        <f>+[1]FSS!DX55</f>
        <v>70.707619210000018</v>
      </c>
      <c r="FC27" s="178">
        <f>+[1]FSS!DY55</f>
        <v>71.588427280000005</v>
      </c>
      <c r="FD27" s="178">
        <f>+[1]FSS!DZ55</f>
        <v>75.482388609999987</v>
      </c>
      <c r="FE27" s="178">
        <f>+[1]FSS!EA55</f>
        <v>70.858513450000018</v>
      </c>
      <c r="FF27" s="178">
        <f>+[1]FSS!EB55</f>
        <v>76.119978939999996</v>
      </c>
      <c r="FG27" s="178">
        <f>+[1]FSS!EC55</f>
        <v>72.136298100000005</v>
      </c>
      <c r="FH27" s="178">
        <f>+[1]FSS!ED55</f>
        <v>69.31044381000001</v>
      </c>
      <c r="FI27" s="178">
        <f>+[1]FSS!EE55</f>
        <v>70.48517179000001</v>
      </c>
      <c r="FJ27" s="178">
        <f>+[1]FSS!EF55</f>
        <v>118.41569591000004</v>
      </c>
      <c r="FK27" s="178">
        <f>+[1]FSS!EG55</f>
        <v>60.638206760000003</v>
      </c>
      <c r="FL27" s="178">
        <f>+[1]FSS!EH55</f>
        <v>66.699184899999977</v>
      </c>
      <c r="FM27" s="178">
        <f>+[1]FSS!EI55</f>
        <v>70.03461476999999</v>
      </c>
      <c r="FN27" s="178">
        <f>+[1]FSS!EJ55</f>
        <v>64.981480099999999</v>
      </c>
      <c r="FO27" s="178">
        <f>+[1]FSS!EK55</f>
        <v>64.453174849999996</v>
      </c>
      <c r="FP27" s="178">
        <f>+[1]FSS!EL55</f>
        <v>67.017698899999999</v>
      </c>
      <c r="FQ27" s="178">
        <f>+[1]FSS!EM55</f>
        <v>64.588020439999994</v>
      </c>
      <c r="FR27" s="178">
        <f>+[1]FSS!EN55</f>
        <v>71.940595250000001</v>
      </c>
      <c r="FS27" s="178">
        <f>+[1]FSS!EO55</f>
        <v>64.269308620000018</v>
      </c>
      <c r="FT27" s="178">
        <f>+[1]FSS!EP55</f>
        <v>70.928985610000012</v>
      </c>
      <c r="FU27" s="178">
        <f>+[1]FSS!EQ55</f>
        <v>66.167151940000011</v>
      </c>
      <c r="FV27" s="178">
        <f>+[1]FSS!ER55</f>
        <v>120.10899575000001</v>
      </c>
      <c r="FW27" s="178">
        <f>+[1]FSS!ES55</f>
        <v>61.178986629999997</v>
      </c>
      <c r="FX27" s="178">
        <f>+[1]FSS!ET55</f>
        <v>64.386817169999986</v>
      </c>
      <c r="FY27" s="178">
        <f>+[1]FSS!EU55</f>
        <v>71.345968639999995</v>
      </c>
      <c r="FZ27" s="178">
        <f>+[1]FSS!EV55</f>
        <v>65.630479320000006</v>
      </c>
      <c r="GA27" s="178">
        <f>+[1]FSS!EW55</f>
        <v>65.802834710000013</v>
      </c>
      <c r="GB27" s="178">
        <f>+[1]FSS!EX55</f>
        <v>67.908501820000012</v>
      </c>
      <c r="GC27" s="178">
        <f>+[1]FSS!EY55</f>
        <v>63.634412020000013</v>
      </c>
      <c r="GD27" s="178">
        <f>+[1]FSS!EZ55</f>
        <v>73.465811790000018</v>
      </c>
      <c r="GE27" s="178">
        <f>+[1]FSS!FA55</f>
        <v>69.215185870000013</v>
      </c>
      <c r="GF27" s="178">
        <f>+[1]FSS!FB55</f>
        <v>68.328338430000002</v>
      </c>
      <c r="GG27" s="178">
        <f>+[1]FSS!FC55</f>
        <v>68.257889340000006</v>
      </c>
      <c r="GH27" s="178">
        <f>+[1]FSS!FD55</f>
        <v>120.90534672</v>
      </c>
      <c r="GI27" s="178">
        <f>+[1]FSS!FE55</f>
        <v>62.653956766134478</v>
      </c>
    </row>
    <row r="28" spans="2:191">
      <c r="B28" s="186">
        <v>212</v>
      </c>
      <c r="C28" s="187" t="s">
        <v>28</v>
      </c>
      <c r="D28" s="182">
        <f t="shared" si="169"/>
        <v>510.83881535000012</v>
      </c>
      <c r="E28" s="182">
        <f t="shared" si="170"/>
        <v>514.84136726100007</v>
      </c>
      <c r="F28" s="182">
        <f t="shared" si="171"/>
        <v>441.69879061200004</v>
      </c>
      <c r="G28" s="182">
        <f t="shared" si="172"/>
        <v>544.3536124699998</v>
      </c>
      <c r="H28" s="182">
        <f t="shared" si="303"/>
        <v>611.56835813999999</v>
      </c>
      <c r="I28" s="182">
        <f t="shared" si="304"/>
        <v>752.64437592000013</v>
      </c>
      <c r="J28" s="182">
        <f t="shared" si="305"/>
        <v>625.76316523560001</v>
      </c>
      <c r="K28" s="182">
        <f t="shared" si="306"/>
        <v>463.2091225108</v>
      </c>
      <c r="L28" s="182">
        <f t="shared" si="307"/>
        <v>471.60830560600004</v>
      </c>
      <c r="M28" s="182">
        <f t="shared" si="308"/>
        <v>424.72291898000003</v>
      </c>
      <c r="N28" s="182">
        <f t="shared" si="50"/>
        <v>484.99678252000001</v>
      </c>
      <c r="O28" s="182">
        <f t="shared" si="179"/>
        <v>76.711919551921284</v>
      </c>
      <c r="P28" s="182">
        <f t="shared" si="180"/>
        <v>114.67752954204776</v>
      </c>
      <c r="Q28" s="182">
        <f t="shared" si="181"/>
        <v>130.09812291872862</v>
      </c>
      <c r="R28" s="182">
        <f t="shared" si="182"/>
        <v>189.35124333730241</v>
      </c>
      <c r="S28" s="182">
        <f t="shared" si="183"/>
        <v>79.045406192042691</v>
      </c>
      <c r="T28" s="182">
        <f t="shared" si="184"/>
        <v>112.16166196830984</v>
      </c>
      <c r="U28" s="182">
        <f t="shared" si="185"/>
        <v>123.67659085209844</v>
      </c>
      <c r="V28" s="182">
        <f t="shared" si="186"/>
        <v>199.95770824854901</v>
      </c>
      <c r="W28" s="182">
        <f t="shared" si="187"/>
        <v>69.032895274947933</v>
      </c>
      <c r="X28" s="182">
        <f t="shared" si="188"/>
        <v>100.00585131523101</v>
      </c>
      <c r="Y28" s="182">
        <f t="shared" si="189"/>
        <v>109.40460251905294</v>
      </c>
      <c r="Z28" s="182">
        <f t="shared" si="190"/>
        <v>163.25544150276812</v>
      </c>
      <c r="AA28" s="182">
        <f t="shared" si="191"/>
        <v>84.537696089999997</v>
      </c>
      <c r="AB28" s="182">
        <f t="shared" si="192"/>
        <v>132.89572555000007</v>
      </c>
      <c r="AC28" s="182">
        <f t="shared" si="193"/>
        <v>138.75167927000018</v>
      </c>
      <c r="AD28" s="182">
        <f t="shared" si="194"/>
        <v>188.16851155999953</v>
      </c>
      <c r="AE28" s="182">
        <f>+SUM(DC28:DE28)</f>
        <v>97.30249495999999</v>
      </c>
      <c r="AF28" s="182">
        <f>+SUM(DF28:DH28)</f>
        <v>126.92200548000002</v>
      </c>
      <c r="AG28" s="182">
        <f>+SUM(DI28:DK28)</f>
        <v>142.19598370000003</v>
      </c>
      <c r="AH28" s="182">
        <f>+SUM(DL28:DN28)</f>
        <v>245.14787399999994</v>
      </c>
      <c r="AI28" s="182">
        <f>+SUM(DO28:DQ28)</f>
        <v>138.86238749000006</v>
      </c>
      <c r="AJ28" s="182">
        <f>+SUM(DR28:DT28)</f>
        <v>178.81964523000002</v>
      </c>
      <c r="AK28" s="182">
        <f>+SUM(DU28:DW28)</f>
        <v>183.53618063999997</v>
      </c>
      <c r="AL28" s="182">
        <f>+SUM(DX28:DZ28)</f>
        <v>251.42616256000002</v>
      </c>
      <c r="AM28" s="182">
        <f>+SUM(EA28:EC28)</f>
        <v>80.175284599999998</v>
      </c>
      <c r="AN28" s="182">
        <f>+SUM(ED28:EF28)</f>
        <v>139.32261320000001</v>
      </c>
      <c r="AO28" s="182">
        <f>+SUM(EG28:EI28)</f>
        <v>154.86874560759998</v>
      </c>
      <c r="AP28" s="182">
        <f>+SUM(EJ28:EL28)</f>
        <v>251.396521828</v>
      </c>
      <c r="AQ28" s="182">
        <f>+SUM(EM28:EO28)</f>
        <v>92.479105331599982</v>
      </c>
      <c r="AR28" s="182">
        <f>+SUM(EP28:ER28)</f>
        <v>101.36241908080001</v>
      </c>
      <c r="AS28" s="183">
        <f>+SUM(ES28:EU28)</f>
        <v>107.97746361840001</v>
      </c>
      <c r="AT28" s="183">
        <f>+SUM(EV28:EX28)</f>
        <v>161.39013448</v>
      </c>
      <c r="AU28" s="178">
        <f t="shared" si="309"/>
        <v>70.898099069999986</v>
      </c>
      <c r="AV28" s="178">
        <f t="shared" si="310"/>
        <v>140.87459808600002</v>
      </c>
      <c r="AW28" s="178">
        <f t="shared" si="311"/>
        <v>108.45297083</v>
      </c>
      <c r="AX28" s="178">
        <f t="shared" si="312"/>
        <v>151.38263762000003</v>
      </c>
      <c r="AY28" s="178">
        <f t="shared" si="313"/>
        <v>65.61713884000001</v>
      </c>
      <c r="AZ28" s="178">
        <f t="shared" si="314"/>
        <v>97.904862870000017</v>
      </c>
      <c r="BA28" s="178">
        <f t="shared" si="315"/>
        <v>105.49209601000003</v>
      </c>
      <c r="BB28" s="178">
        <f t="shared" si="316"/>
        <v>155.70882125999998</v>
      </c>
      <c r="BC28" s="178">
        <f t="shared" si="51"/>
        <v>83.374305520000007</v>
      </c>
      <c r="BD28" s="178">
        <f t="shared" si="52"/>
        <v>116.46345083</v>
      </c>
      <c r="BE28" s="178">
        <f t="shared" si="53"/>
        <v>115.72277584000003</v>
      </c>
      <c r="BF28" s="178">
        <f t="shared" si="54"/>
        <v>169.43625033000009</v>
      </c>
      <c r="BG28" s="178">
        <f>+[1]FSS!AC57</f>
        <v>11.016423805233806</v>
      </c>
      <c r="BH28" s="178">
        <f>+[1]FSS!AD57</f>
        <v>25.333078228714864</v>
      </c>
      <c r="BI28" s="178">
        <f>+[1]FSS!AE57</f>
        <v>40.362417517972617</v>
      </c>
      <c r="BJ28" s="178">
        <f>+[1]FSS!AF57</f>
        <v>37.281271963434378</v>
      </c>
      <c r="BK28" s="178">
        <f>+[1]FSS!AG57</f>
        <v>39.049930896535251</v>
      </c>
      <c r="BL28" s="178">
        <f>+[1]FSS!AH57</f>
        <v>38.346326682078129</v>
      </c>
      <c r="BM28" s="178">
        <f>+[1]FSS!AI57</f>
        <v>43.501290772889092</v>
      </c>
      <c r="BN28" s="178">
        <f>+[1]FSS!AJ57</f>
        <v>45.295466606705972</v>
      </c>
      <c r="BO28" s="178">
        <f>+[1]FSS!AK57</f>
        <v>41.301365539133542</v>
      </c>
      <c r="BP28" s="178">
        <f>+[1]FSS!AL57</f>
        <v>42.944281130915755</v>
      </c>
      <c r="BQ28" s="178">
        <f>+[1]FSS!AM57</f>
        <v>45.442945622751694</v>
      </c>
      <c r="BR28" s="178">
        <f>+[1]FSS!AN57</f>
        <v>100.96401658363496</v>
      </c>
      <c r="BS28" s="178">
        <f>+[1]FSS!AO57</f>
        <v>10.696760425902154</v>
      </c>
      <c r="BT28" s="178">
        <f>+[1]FSS!AP57</f>
        <v>26.402382346234926</v>
      </c>
      <c r="BU28" s="178">
        <f>+[1]FSS!AQ57</f>
        <v>41.94626341990562</v>
      </c>
      <c r="BV28" s="178">
        <f>+[1]FSS!AR57</f>
        <v>36.437222947482908</v>
      </c>
      <c r="BW28" s="178">
        <f>+[1]FSS!AS57</f>
        <v>38.824916220914083</v>
      </c>
      <c r="BX28" s="178">
        <f>+[1]FSS!AT57</f>
        <v>36.899522799912845</v>
      </c>
      <c r="BY28" s="178">
        <f>+[1]FSS!AU57</f>
        <v>41.376652192427095</v>
      </c>
      <c r="BZ28" s="178">
        <f>+[1]FSS!AV57</f>
        <v>43.59363540051757</v>
      </c>
      <c r="CA28" s="178">
        <f>+[1]FSS!AW57</f>
        <v>38.706303259153785</v>
      </c>
      <c r="CB28" s="178">
        <f>+[1]FSS!AX57</f>
        <v>43.487378286986697</v>
      </c>
      <c r="CC28" s="178">
        <f>+[1]FSS!AY57</f>
        <v>46.982062213358113</v>
      </c>
      <c r="CD28" s="178">
        <f>+[1]FSS!AZ57</f>
        <v>109.48826774820422</v>
      </c>
      <c r="CE28" s="178">
        <f>+[1]FSS!BA57</f>
        <v>9.0564621460353525</v>
      </c>
      <c r="CF28" s="178">
        <f>+[1]FSS!BB57</f>
        <v>24.606712335639905</v>
      </c>
      <c r="CG28" s="178">
        <f>+[1]FSS!BC57</f>
        <v>35.369720793272677</v>
      </c>
      <c r="CH28" s="178">
        <f>+[1]FSS!BD57</f>
        <v>33.516304819610603</v>
      </c>
      <c r="CI28" s="178">
        <f>+[1]FSS!BE57</f>
        <v>33.21327273867589</v>
      </c>
      <c r="CJ28" s="178">
        <f>+[1]FSS!BF57</f>
        <v>33.276273756944512</v>
      </c>
      <c r="CK28" s="178">
        <f>+[1]FSS!BG57</f>
        <v>37.942586289367107</v>
      </c>
      <c r="CL28" s="178">
        <f>+[1]FSS!BH57</f>
        <v>38.104570691190922</v>
      </c>
      <c r="CM28" s="178">
        <f>+[1]FSS!BI57</f>
        <v>33.357445538494915</v>
      </c>
      <c r="CN28" s="178">
        <f>+[1]FSS!BJ57</f>
        <v>38.037042630286003</v>
      </c>
      <c r="CO28" s="178">
        <f>+[1]FSS!BK57</f>
        <v>39.336546412105349</v>
      </c>
      <c r="CP28" s="178">
        <f>+[1]FSS!BL57</f>
        <v>85.881852460376763</v>
      </c>
      <c r="CQ28" s="178">
        <f>+[1]FSS!BM57</f>
        <v>9.3963228000000036</v>
      </c>
      <c r="CR28" s="178">
        <f>+[1]FSS!BN57</f>
        <v>28.216939230000015</v>
      </c>
      <c r="CS28" s="178">
        <f>+[1]FSS!BO57</f>
        <v>46.924434059999982</v>
      </c>
      <c r="CT28" s="178">
        <f>+[1]FSS!BP57</f>
        <v>41.750360750000027</v>
      </c>
      <c r="CU28" s="178">
        <f>+[1]FSS!BQ57</f>
        <v>41.274322400000017</v>
      </c>
      <c r="CV28" s="178">
        <f>+[1]FSS!BR57</f>
        <v>49.871042400000029</v>
      </c>
      <c r="CW28" s="178">
        <f>+[1]FSS!BS57</f>
        <v>43.935505529999944</v>
      </c>
      <c r="CX28" s="178">
        <f>+[1]FSS!BT57</f>
        <v>49.11004224999985</v>
      </c>
      <c r="CY28" s="178">
        <f>+[1]FSS!BU57</f>
        <v>45.706131490000381</v>
      </c>
      <c r="CZ28" s="178">
        <f>+[1]FSS!BV57</f>
        <v>50.880746810000034</v>
      </c>
      <c r="DA28" s="178">
        <f>+[1]FSS!BW57</f>
        <v>47.649157679999618</v>
      </c>
      <c r="DB28" s="178">
        <f>+[1]FSS!BX57</f>
        <v>89.638607069999878</v>
      </c>
      <c r="DC28" s="178">
        <f>+[1]FSS!BY57</f>
        <v>14.846239779999999</v>
      </c>
      <c r="DD28" s="178">
        <f>+[1]FSS!BZ57</f>
        <v>34.91219615</v>
      </c>
      <c r="DE28" s="178">
        <f>+[1]FSS!CA57</f>
        <v>47.54405903</v>
      </c>
      <c r="DF28" s="178">
        <f>+[1]FSS!CB57</f>
        <v>38.959715010000004</v>
      </c>
      <c r="DG28" s="178">
        <f>+[1]FSS!CC57</f>
        <v>46.305069680000017</v>
      </c>
      <c r="DH28" s="178">
        <f>+[1]FSS!CD57</f>
        <v>41.657220790000004</v>
      </c>
      <c r="DI28" s="178">
        <f>+[1]FSS!CE57</f>
        <v>50.484323050000022</v>
      </c>
      <c r="DJ28" s="178">
        <f>+[1]FSS!CF57</f>
        <v>43.050523689999999</v>
      </c>
      <c r="DK28" s="178">
        <f>+[1]FSS!CG57</f>
        <v>48.661136960000015</v>
      </c>
      <c r="DL28" s="178">
        <f>+[1]FSS!CH57</f>
        <v>59.91090739000002</v>
      </c>
      <c r="DM28" s="178">
        <f>+[1]FSS!CI57</f>
        <v>63.359217459999989</v>
      </c>
      <c r="DN28" s="178">
        <f>+[1]FSS!CJ57</f>
        <v>121.87774914999996</v>
      </c>
      <c r="DO28" s="178">
        <f>+[1]FSS!CK57</f>
        <v>18.445685900000004</v>
      </c>
      <c r="DP28" s="178">
        <f>+[1]FSS!CL57</f>
        <v>39.106276070000007</v>
      </c>
      <c r="DQ28" s="178">
        <f>+[1]FSS!CM57</f>
        <v>81.310425520000038</v>
      </c>
      <c r="DR28" s="178">
        <f>+[1]FSS!CN57</f>
        <v>57.783375429999992</v>
      </c>
      <c r="DS28" s="178">
        <f>+[1]FSS!CO57</f>
        <v>60.974633059999995</v>
      </c>
      <c r="DT28" s="178">
        <f>+[1]FSS!CP57</f>
        <v>60.061636740000033</v>
      </c>
      <c r="DU28" s="178">
        <f>+[1]FSS!CQ57</f>
        <v>66.402930510000004</v>
      </c>
      <c r="DV28" s="178">
        <f>+[1]FSS!CR57</f>
        <v>64.135569689999983</v>
      </c>
      <c r="DW28" s="178">
        <f>+[1]FSS!CS57</f>
        <v>52.997680439999982</v>
      </c>
      <c r="DX28" s="178">
        <f>+[1]FSS!CT57</f>
        <v>63.473151410000021</v>
      </c>
      <c r="DY28" s="178">
        <f>+[1]FSS!CU57</f>
        <v>64.144672150000005</v>
      </c>
      <c r="DZ28" s="178">
        <f>+[1]FSS!CV57</f>
        <v>123.80833899999999</v>
      </c>
      <c r="EA28" s="178">
        <f>+[1]FSS!CW57</f>
        <v>15.056165380000005</v>
      </c>
      <c r="EB28" s="178">
        <f>+[1]FSS!CX57</f>
        <v>29.971667569999997</v>
      </c>
      <c r="EC28" s="178">
        <f>+[1]FSS!CY57</f>
        <v>35.147451650000001</v>
      </c>
      <c r="ED28" s="178">
        <f>+[1]FSS!CZ57</f>
        <v>51.431296890000006</v>
      </c>
      <c r="EE28" s="178">
        <f>+[1]FSS!DA57</f>
        <v>46.518295130000006</v>
      </c>
      <c r="EF28" s="178">
        <f>+[1]FSS!DB57</f>
        <v>41.373021179999995</v>
      </c>
      <c r="EG28" s="178">
        <f>+[1]FSS!DC57</f>
        <v>52.19912653999998</v>
      </c>
      <c r="EH28" s="178">
        <f>+[1]FSS!DD57</f>
        <v>57.844923879999996</v>
      </c>
      <c r="EI28" s="178">
        <f>+[1]FSS!DE57</f>
        <v>44.8246951876</v>
      </c>
      <c r="EJ28" s="178">
        <f>+[1]FSS!DF57</f>
        <v>52.371097060000011</v>
      </c>
      <c r="EK28" s="178">
        <f>+[1]FSS!DG57</f>
        <v>58.435450920000001</v>
      </c>
      <c r="EL28" s="178">
        <f>+[1]FSS!DH57</f>
        <v>140.589973848</v>
      </c>
      <c r="EM28" s="178">
        <f>+[1]FSS!DI57</f>
        <v>10.20035899</v>
      </c>
      <c r="EN28" s="178">
        <f>+[1]FSS!DJ57</f>
        <v>44.313046210000003</v>
      </c>
      <c r="EO28" s="178">
        <f>+[1]FSS!DK57</f>
        <v>37.965700131599981</v>
      </c>
      <c r="EP28" s="178">
        <f>+[1]FSS!DL57</f>
        <v>38.2672265944</v>
      </c>
      <c r="EQ28" s="178">
        <f>+[1]FSS!DM57</f>
        <v>34.140126880400004</v>
      </c>
      <c r="ER28" s="178">
        <f>+[1]FSS!DN57</f>
        <v>28.955065606000002</v>
      </c>
      <c r="ES28" s="178">
        <f>+[1]FSS!DO57</f>
        <v>30.525460172400006</v>
      </c>
      <c r="ET28" s="178">
        <f>+[1]FSS!DP57</f>
        <v>32.085750152400003</v>
      </c>
      <c r="EU28" s="178">
        <f>+[1]FSS!DQ57</f>
        <v>45.366253293600003</v>
      </c>
      <c r="EV28" s="178">
        <f>+[1]FSS!DR57</f>
        <v>35.573500200000005</v>
      </c>
      <c r="EW28" s="178">
        <f>+[1]FSS!DS57</f>
        <v>36.568025490000011</v>
      </c>
      <c r="EX28" s="178">
        <f>+[1]FSS!DT57</f>
        <v>89.248608789999992</v>
      </c>
      <c r="EY28" s="178">
        <f>+[1]FSS!DU57</f>
        <v>7.1184399500000008</v>
      </c>
      <c r="EZ28" s="178">
        <f>+[1]FSS!DV57</f>
        <v>24.792423119999995</v>
      </c>
      <c r="FA28" s="178">
        <f>+[1]FSS!DW57</f>
        <v>38.987235999999989</v>
      </c>
      <c r="FB28" s="178">
        <f>+[1]FSS!DX57</f>
        <v>41.071009510000003</v>
      </c>
      <c r="FC28" s="178">
        <f>+[1]FSS!DY57</f>
        <v>49.713745330000009</v>
      </c>
      <c r="FD28" s="178">
        <f>+[1]FSS!DZ57</f>
        <v>50.089843246000008</v>
      </c>
      <c r="FE28" s="178">
        <f>+[1]FSS!EA57</f>
        <v>41.049978600000003</v>
      </c>
      <c r="FF28" s="178">
        <f>+[1]FSS!EB57</f>
        <v>27.298702970000011</v>
      </c>
      <c r="FG28" s="178">
        <f>+[1]FSS!EC57</f>
        <v>40.104289259999994</v>
      </c>
      <c r="FH28" s="178">
        <f>+[1]FSS!ED57</f>
        <v>35.492749610000004</v>
      </c>
      <c r="FI28" s="178">
        <f>+[1]FSS!EE57</f>
        <v>39.710836650000026</v>
      </c>
      <c r="FJ28" s="178">
        <f>+[1]FSS!EF57</f>
        <v>76.179051359999988</v>
      </c>
      <c r="FK28" s="178">
        <f>+[1]FSS!EG57</f>
        <v>8.4360259300000031</v>
      </c>
      <c r="FL28" s="178">
        <f>+[1]FSS!EH57</f>
        <v>22.192896150000006</v>
      </c>
      <c r="FM28" s="178">
        <f>+[1]FSS!EI57</f>
        <v>34.98821676</v>
      </c>
      <c r="FN28" s="178">
        <f>+[1]FSS!EJ57</f>
        <v>26.525745250000003</v>
      </c>
      <c r="FO28" s="178">
        <f>+[1]FSS!EK57</f>
        <v>33.920148779999991</v>
      </c>
      <c r="FP28" s="178">
        <f>+[1]FSS!EL57</f>
        <v>37.458968840000018</v>
      </c>
      <c r="FQ28" s="178">
        <f>+[1]FSS!EM57</f>
        <v>38.370582970000001</v>
      </c>
      <c r="FR28" s="178">
        <f>+[1]FSS!EN57</f>
        <v>31.105781790000005</v>
      </c>
      <c r="FS28" s="178">
        <f>+[1]FSS!EO57</f>
        <v>36.015731250000016</v>
      </c>
      <c r="FT28" s="178">
        <f>+[1]FSS!EP57</f>
        <v>30.906383019999993</v>
      </c>
      <c r="FU28" s="178">
        <f>+[1]FSS!EQ57</f>
        <v>35.732626149999987</v>
      </c>
      <c r="FV28" s="178">
        <f>+[1]FSS!ER57</f>
        <v>89.069812089999999</v>
      </c>
      <c r="FW28" s="178">
        <f>+[1]FSS!ES57</f>
        <v>15.27362535</v>
      </c>
      <c r="FX28" s="178">
        <f>+[1]FSS!ET57</f>
        <v>30.790849159999993</v>
      </c>
      <c r="FY28" s="178">
        <f>+[1]FSS!EU57</f>
        <v>37.309831010000011</v>
      </c>
      <c r="FZ28" s="178">
        <f>+[1]FSS!EV57</f>
        <v>31.526089540000005</v>
      </c>
      <c r="GA28" s="178">
        <f>+[1]FSS!EW57</f>
        <v>39.445934989999998</v>
      </c>
      <c r="GB28" s="178">
        <f>+[1]FSS!EX57</f>
        <v>45.491426300000001</v>
      </c>
      <c r="GC28" s="178">
        <f>+[1]FSS!EY57</f>
        <v>31.646144060000012</v>
      </c>
      <c r="GD28" s="178">
        <f>+[1]FSS!EZ57</f>
        <v>43.015482890000015</v>
      </c>
      <c r="GE28" s="178">
        <f>+[1]FSS!FA57</f>
        <v>41.061148889999998</v>
      </c>
      <c r="GF28" s="178">
        <f>+[1]FSS!FB57</f>
        <v>39.126420700000004</v>
      </c>
      <c r="GG28" s="178">
        <f>+[1]FSS!FC57</f>
        <v>51.444219909999987</v>
      </c>
      <c r="GH28" s="178">
        <f>+[1]FSS!FD57</f>
        <v>78.865609720000094</v>
      </c>
      <c r="GI28" s="178">
        <f>+[1]FSS!FE57</f>
        <v>19.323693863514091</v>
      </c>
    </row>
    <row r="29" spans="2:191">
      <c r="B29" s="186">
        <v>213</v>
      </c>
      <c r="C29" s="187" t="s">
        <v>30</v>
      </c>
      <c r="D29" s="178">
        <f t="shared" si="169"/>
        <v>6.3638106411179738</v>
      </c>
      <c r="E29" s="178">
        <f t="shared" si="170"/>
        <v>0.6033785599999999</v>
      </c>
      <c r="F29" s="178">
        <f t="shared" si="171"/>
        <v>1.1114700977781597</v>
      </c>
      <c r="G29" s="178">
        <f t="shared" si="172"/>
        <v>2.9594757533602412</v>
      </c>
      <c r="H29" s="178">
        <f t="shared" ref="H29:AT29" si="317">SUM(H30:H31)</f>
        <v>7.4984149199999992</v>
      </c>
      <c r="I29" s="178">
        <f t="shared" si="317"/>
        <v>6.0592468899999998</v>
      </c>
      <c r="J29" s="178">
        <f t="shared" si="317"/>
        <v>5.7143012099999995</v>
      </c>
      <c r="K29" s="178">
        <f t="shared" si="317"/>
        <v>3.7772373400000001</v>
      </c>
      <c r="L29" s="178">
        <f t="shared" si="307"/>
        <v>2.0173237400000001</v>
      </c>
      <c r="M29" s="178">
        <f t="shared" si="308"/>
        <v>1.63530332</v>
      </c>
      <c r="N29" s="178">
        <f t="shared" si="50"/>
        <v>4.0116211900000005</v>
      </c>
      <c r="O29" s="178">
        <f t="shared" si="179"/>
        <v>2.2314100000000001E-3</v>
      </c>
      <c r="P29" s="178">
        <f t="shared" si="180"/>
        <v>3.2527877521605912</v>
      </c>
      <c r="Q29" s="178">
        <f t="shared" si="181"/>
        <v>2.2682017389573823</v>
      </c>
      <c r="R29" s="178">
        <f t="shared" si="182"/>
        <v>0.84058973999999986</v>
      </c>
      <c r="S29" s="178">
        <f t="shared" si="183"/>
        <v>4.5544880000000003E-2</v>
      </c>
      <c r="T29" s="178">
        <f t="shared" si="184"/>
        <v>0.21008806999999999</v>
      </c>
      <c r="U29" s="178">
        <f t="shared" si="185"/>
        <v>0.15707917999999998</v>
      </c>
      <c r="V29" s="178">
        <f t="shared" si="186"/>
        <v>0.19066643</v>
      </c>
      <c r="W29" s="178">
        <f t="shared" si="187"/>
        <v>4.7439283339206877E-2</v>
      </c>
      <c r="X29" s="178">
        <f t="shared" si="188"/>
        <v>0</v>
      </c>
      <c r="Y29" s="178">
        <f t="shared" si="189"/>
        <v>0.54542009333821229</v>
      </c>
      <c r="Z29" s="178">
        <f t="shared" si="190"/>
        <v>0.51861072110074069</v>
      </c>
      <c r="AA29" s="178">
        <f t="shared" si="191"/>
        <v>0.34648716668801011</v>
      </c>
      <c r="AB29" s="178">
        <f t="shared" si="192"/>
        <v>1.1211389100000149</v>
      </c>
      <c r="AC29" s="178">
        <f t="shared" si="193"/>
        <v>0.10691489667221486</v>
      </c>
      <c r="AD29" s="178">
        <f t="shared" si="194"/>
        <v>1.3849347800000009</v>
      </c>
      <c r="AE29" s="178">
        <f t="shared" si="317"/>
        <v>0.35820071999999992</v>
      </c>
      <c r="AF29" s="178">
        <f t="shared" si="317"/>
        <v>0.33255091000000003</v>
      </c>
      <c r="AG29" s="178">
        <f t="shared" si="317"/>
        <v>1.4778347199999997</v>
      </c>
      <c r="AH29" s="178">
        <f t="shared" si="317"/>
        <v>5.3298285700000001</v>
      </c>
      <c r="AI29" s="178">
        <f t="shared" si="317"/>
        <v>1.60202702</v>
      </c>
      <c r="AJ29" s="178">
        <f t="shared" si="317"/>
        <v>1.1751806</v>
      </c>
      <c r="AK29" s="178">
        <f t="shared" si="317"/>
        <v>1.96392141</v>
      </c>
      <c r="AL29" s="178">
        <f t="shared" si="317"/>
        <v>1.3181178600000001</v>
      </c>
      <c r="AM29" s="178">
        <f t="shared" si="317"/>
        <v>1.6913825600000001</v>
      </c>
      <c r="AN29" s="178">
        <f t="shared" si="317"/>
        <v>1.2246925199999998</v>
      </c>
      <c r="AO29" s="178">
        <f t="shared" si="317"/>
        <v>1.7305654199999998</v>
      </c>
      <c r="AP29" s="178">
        <f t="shared" si="317"/>
        <v>1.06766071</v>
      </c>
      <c r="AQ29" s="178">
        <f t="shared" si="317"/>
        <v>1.27030091</v>
      </c>
      <c r="AR29" s="178">
        <f t="shared" si="317"/>
        <v>0.86225717000000002</v>
      </c>
      <c r="AS29" s="178">
        <f t="shared" si="317"/>
        <v>0.97859446000000005</v>
      </c>
      <c r="AT29" s="178">
        <f t="shared" si="317"/>
        <v>0.66608480000000003</v>
      </c>
      <c r="AU29" s="178">
        <f t="shared" si="309"/>
        <v>0.63516613</v>
      </c>
      <c r="AV29" s="178">
        <f t="shared" si="310"/>
        <v>0.46608763999999997</v>
      </c>
      <c r="AW29" s="178">
        <f t="shared" si="311"/>
        <v>0.52888181000000001</v>
      </c>
      <c r="AX29" s="178">
        <f t="shared" si="312"/>
        <v>0.38718816000000006</v>
      </c>
      <c r="AY29" s="178">
        <f t="shared" si="313"/>
        <v>0.42264953</v>
      </c>
      <c r="AZ29" s="178">
        <f t="shared" si="314"/>
        <v>0.33443306</v>
      </c>
      <c r="BA29" s="178">
        <f t="shared" si="315"/>
        <v>0.50024639999999998</v>
      </c>
      <c r="BB29" s="178">
        <f t="shared" si="316"/>
        <v>0.37797433000000003</v>
      </c>
      <c r="BC29" s="178">
        <f t="shared" si="51"/>
        <v>1.1872724299999999</v>
      </c>
      <c r="BD29" s="178">
        <f t="shared" si="52"/>
        <v>1.0118700800000002</v>
      </c>
      <c r="BE29" s="178">
        <f t="shared" si="53"/>
        <v>0.99900933000000014</v>
      </c>
      <c r="BF29" s="178">
        <f t="shared" si="54"/>
        <v>0.81346934999999998</v>
      </c>
      <c r="BG29" s="178">
        <f t="shared" ref="BG29:DB29" si="318">SUM(BG30:BG31)</f>
        <v>9.643000000000001E-5</v>
      </c>
      <c r="BH29" s="178">
        <f t="shared" si="318"/>
        <v>7.278199999999999E-4</v>
      </c>
      <c r="BI29" s="178">
        <f t="shared" si="318"/>
        <v>1.4071600000000002E-3</v>
      </c>
      <c r="BJ29" s="178">
        <f t="shared" si="318"/>
        <v>2.0175540000000002E-2</v>
      </c>
      <c r="BK29" s="178">
        <f t="shared" si="318"/>
        <v>7.3081000000000005E-3</v>
      </c>
      <c r="BL29" s="178">
        <f t="shared" si="318"/>
        <v>3.2253041121605914</v>
      </c>
      <c r="BM29" s="178">
        <f t="shared" si="318"/>
        <v>3.5791499999999993E-3</v>
      </c>
      <c r="BN29" s="178">
        <f t="shared" si="318"/>
        <v>2.263411738957382</v>
      </c>
      <c r="BO29" s="178">
        <f t="shared" si="318"/>
        <v>1.2108500000000001E-3</v>
      </c>
      <c r="BP29" s="178">
        <f t="shared" si="318"/>
        <v>4.1779999999999996E-4</v>
      </c>
      <c r="BQ29" s="178">
        <f t="shared" si="318"/>
        <v>5.6494050000000018E-2</v>
      </c>
      <c r="BR29" s="178">
        <f t="shared" si="318"/>
        <v>0.78367788999999988</v>
      </c>
      <c r="BS29" s="178">
        <f t="shared" si="318"/>
        <v>1.1453000000000001E-3</v>
      </c>
      <c r="BT29" s="178">
        <f t="shared" si="318"/>
        <v>8.9737999999999992E-4</v>
      </c>
      <c r="BU29" s="178">
        <f t="shared" si="318"/>
        <v>4.3502200000000005E-2</v>
      </c>
      <c r="BV29" s="178">
        <f t="shared" si="318"/>
        <v>0.10766015000000001</v>
      </c>
      <c r="BW29" s="178">
        <f t="shared" si="318"/>
        <v>-4.9170029999999997E-2</v>
      </c>
      <c r="BX29" s="178">
        <f t="shared" si="318"/>
        <v>0.15159794999999998</v>
      </c>
      <c r="BY29" s="178">
        <f t="shared" si="318"/>
        <v>5.1235320000000001E-2</v>
      </c>
      <c r="BZ29" s="178">
        <f t="shared" si="318"/>
        <v>5.2896029999999997E-2</v>
      </c>
      <c r="CA29" s="178">
        <f t="shared" si="318"/>
        <v>5.2947829999999994E-2</v>
      </c>
      <c r="CB29" s="178">
        <f t="shared" si="318"/>
        <v>5.3908449999999997E-2</v>
      </c>
      <c r="CC29" s="178">
        <f t="shared" si="318"/>
        <v>4.8562799999999996E-2</v>
      </c>
      <c r="CD29" s="178">
        <f t="shared" si="318"/>
        <v>8.8195180000000026E-2</v>
      </c>
      <c r="CE29" s="178">
        <f t="shared" si="318"/>
        <v>4.4114583339206877E-2</v>
      </c>
      <c r="CF29" s="178">
        <f t="shared" si="318"/>
        <v>0</v>
      </c>
      <c r="CG29" s="178">
        <f t="shared" si="318"/>
        <v>3.3246999999999999E-3</v>
      </c>
      <c r="CH29" s="178">
        <f t="shared" si="318"/>
        <v>0</v>
      </c>
      <c r="CI29" s="178">
        <f t="shared" si="318"/>
        <v>0</v>
      </c>
      <c r="CJ29" s="178">
        <f t="shared" si="318"/>
        <v>0</v>
      </c>
      <c r="CK29" s="178">
        <f t="shared" si="318"/>
        <v>0</v>
      </c>
      <c r="CL29" s="178">
        <f t="shared" si="318"/>
        <v>0.20888104332281188</v>
      </c>
      <c r="CM29" s="178">
        <f t="shared" si="318"/>
        <v>0.33653905001540035</v>
      </c>
      <c r="CN29" s="178">
        <f t="shared" si="318"/>
        <v>9.425070556325614E-2</v>
      </c>
      <c r="CO29" s="178">
        <f t="shared" si="318"/>
        <v>0.23102439331926167</v>
      </c>
      <c r="CP29" s="178">
        <f t="shared" si="318"/>
        <v>0.19333562221822292</v>
      </c>
      <c r="CQ29" s="178">
        <f t="shared" si="318"/>
        <v>0.32278541668801009</v>
      </c>
      <c r="CR29" s="178">
        <f t="shared" si="318"/>
        <v>1.4110549999999999E-2</v>
      </c>
      <c r="CS29" s="178">
        <f t="shared" si="318"/>
        <v>9.5912000000000011E-3</v>
      </c>
      <c r="CT29" s="178">
        <f t="shared" si="318"/>
        <v>1.607774E-2</v>
      </c>
      <c r="CU29" s="178">
        <f t="shared" si="318"/>
        <v>1.409705E-2</v>
      </c>
      <c r="CV29" s="178">
        <f t="shared" si="318"/>
        <v>1.0909641200000149</v>
      </c>
      <c r="CW29" s="178">
        <f t="shared" si="318"/>
        <v>8.1516536672214868E-2</v>
      </c>
      <c r="CX29" s="178">
        <f t="shared" si="318"/>
        <v>1.238676E-2</v>
      </c>
      <c r="CY29" s="178">
        <f t="shared" si="318"/>
        <v>1.30116E-2</v>
      </c>
      <c r="CZ29" s="178">
        <f t="shared" si="318"/>
        <v>1.0236762099999999</v>
      </c>
      <c r="DA29" s="178">
        <f t="shared" si="318"/>
        <v>1.3098900000000002E-2</v>
      </c>
      <c r="DB29" s="178">
        <f t="shared" si="318"/>
        <v>0.3481596700000012</v>
      </c>
      <c r="DC29" s="178">
        <f t="shared" ref="DC29" si="319">SUM(DC30:DC31)</f>
        <v>1.6685499999999999E-2</v>
      </c>
      <c r="DD29" s="178">
        <f t="shared" ref="DD29" si="320">SUM(DD30:DD31)</f>
        <v>0.32750561999999994</v>
      </c>
      <c r="DE29" s="178">
        <f t="shared" ref="DE29" si="321">SUM(DE30:DE31)</f>
        <v>1.4009600000000001E-2</v>
      </c>
      <c r="DF29" s="178">
        <f t="shared" ref="DF29" si="322">SUM(DF30:DF31)</f>
        <v>9.4507419999999995E-2</v>
      </c>
      <c r="DG29" s="178">
        <f t="shared" ref="DG29" si="323">SUM(DG30:DG31)</f>
        <v>0.11622997</v>
      </c>
      <c r="DH29" s="178">
        <f t="shared" ref="DH29:DI29" si="324">SUM(DH30:DH31)</f>
        <v>0.12181352000000001</v>
      </c>
      <c r="DI29" s="178">
        <f t="shared" si="324"/>
        <v>4.4097600000000001E-2</v>
      </c>
      <c r="DJ29" s="178">
        <f t="shared" ref="DJ29" si="325">SUM(DJ30:DJ31)</f>
        <v>0.17234555999999998</v>
      </c>
      <c r="DK29" s="178">
        <f t="shared" ref="DK29" si="326">SUM(DK30:DK31)</f>
        <v>1.2613915599999999</v>
      </c>
      <c r="DL29" s="178">
        <f t="shared" ref="DL29" si="327">SUM(DL30:DL31)</f>
        <v>4.1077515499999997</v>
      </c>
      <c r="DM29" s="178">
        <f t="shared" ref="DM29" si="328">SUM(DM30:DM31)</f>
        <v>1.2003525900000001</v>
      </c>
      <c r="DN29" s="178">
        <f t="shared" ref="DN29:DO29" si="329">SUM(DN30:DN31)</f>
        <v>2.1724430000000003E-2</v>
      </c>
      <c r="DO29" s="178">
        <f t="shared" si="329"/>
        <v>1.6650120000000001E-2</v>
      </c>
      <c r="DP29" s="178">
        <f t="shared" ref="DP29" si="330">SUM(DP30:DP31)</f>
        <v>0.28378092999999999</v>
      </c>
      <c r="DQ29" s="178">
        <f t="shared" ref="DQ29" si="331">SUM(DQ30:DQ31)</f>
        <v>1.3015959700000002</v>
      </c>
      <c r="DR29" s="178">
        <f t="shared" ref="DR29" si="332">SUM(DR30:DR31)</f>
        <v>1.12835467</v>
      </c>
      <c r="DS29" s="178">
        <f t="shared" ref="DS29" si="333">SUM(DS30:DS31)</f>
        <v>3.780215E-2</v>
      </c>
      <c r="DT29" s="178">
        <f t="shared" ref="DT29:DU29" si="334">SUM(DT30:DT31)</f>
        <v>9.0237799999999986E-3</v>
      </c>
      <c r="DU29" s="178">
        <f t="shared" si="334"/>
        <v>9.4721800000000002E-3</v>
      </c>
      <c r="DV29" s="178">
        <f t="shared" ref="DV29" si="335">SUM(DV30:DV31)</f>
        <v>0.41952341999999998</v>
      </c>
      <c r="DW29" s="178">
        <f t="shared" ref="DW29" si="336">SUM(DW30:DW31)</f>
        <v>1.5349258099999998</v>
      </c>
      <c r="DX29" s="178">
        <f t="shared" ref="DX29" si="337">SUM(DX30:DX31)</f>
        <v>1.21545232</v>
      </c>
      <c r="DY29" s="178">
        <f t="shared" ref="DY29" si="338">SUM(DY30:DY31)</f>
        <v>8.7702500000000003E-3</v>
      </c>
      <c r="DZ29" s="178">
        <f t="shared" ref="DZ29:EA29" si="339">SUM(DZ30:DZ31)</f>
        <v>9.3895290000000006E-2</v>
      </c>
      <c r="EA29" s="178">
        <f t="shared" si="339"/>
        <v>1.195945E-2</v>
      </c>
      <c r="EB29" s="178">
        <f t="shared" ref="EB29" si="340">SUM(EB30:EB31)</f>
        <v>0.29259854999999996</v>
      </c>
      <c r="EC29" s="178">
        <f t="shared" ref="EC29" si="341">SUM(EC30:EC31)</f>
        <v>1.38682456</v>
      </c>
      <c r="ED29" s="178">
        <f t="shared" ref="ED29" si="342">SUM(ED30:ED31)</f>
        <v>1.1788392400000001</v>
      </c>
      <c r="EE29" s="178">
        <f t="shared" ref="EE29" si="343">SUM(EE30:EE31)</f>
        <v>3.7851529999999994E-2</v>
      </c>
      <c r="EF29" s="178">
        <f t="shared" ref="EF29:EG29" si="344">SUM(EF30:EF31)</f>
        <v>8.0017500000000002E-3</v>
      </c>
      <c r="EG29" s="178">
        <f t="shared" si="344"/>
        <v>5.4832979999999996E-2</v>
      </c>
      <c r="EH29" s="178">
        <f t="shared" ref="EH29" si="345">SUM(EH30:EH31)</f>
        <v>0.34705024000000007</v>
      </c>
      <c r="EI29" s="178">
        <f t="shared" ref="EI29" si="346">SUM(EI30:EI31)</f>
        <v>1.3286821999999998</v>
      </c>
      <c r="EJ29" s="178">
        <f t="shared" ref="EJ29" si="347">SUM(EJ30:EJ31)</f>
        <v>1.0277626399999999</v>
      </c>
      <c r="EK29" s="178">
        <f t="shared" ref="EK29" si="348">SUM(EK30:EK31)</f>
        <v>9.7178999999999998E-3</v>
      </c>
      <c r="EL29" s="178">
        <f t="shared" ref="EL29:EM29" si="349">SUM(EL30:EL31)</f>
        <v>3.0180169999999999E-2</v>
      </c>
      <c r="EM29" s="178">
        <f t="shared" si="349"/>
        <v>8.9046500000000018E-3</v>
      </c>
      <c r="EN29" s="178">
        <f t="shared" ref="EN29" si="350">SUM(EN30:EN31)</f>
        <v>0.22186141000000001</v>
      </c>
      <c r="EO29" s="178">
        <f t="shared" ref="EO29" si="351">SUM(EO30:EO31)</f>
        <v>1.0395348500000001</v>
      </c>
      <c r="EP29" s="178">
        <f t="shared" ref="EP29" si="352">SUM(EP30:EP31)</f>
        <v>0.83118847000000007</v>
      </c>
      <c r="EQ29" s="178">
        <f t="shared" ref="EQ29" si="353">SUM(EQ30:EQ31)</f>
        <v>2.3323299999999998E-2</v>
      </c>
      <c r="ER29" s="178">
        <f t="shared" ref="ER29:ES29" si="354">SUM(ER30:ER31)</f>
        <v>7.7453999999999995E-3</v>
      </c>
      <c r="ES29" s="178">
        <f t="shared" si="354"/>
        <v>6.7801109999999998E-2</v>
      </c>
      <c r="ET29" s="178">
        <f t="shared" ref="ET29" si="355">SUM(ET30:ET31)</f>
        <v>0.18500730000000001</v>
      </c>
      <c r="EU29" s="178">
        <f t="shared" ref="EU29" si="356">SUM(EU30:EU31)</f>
        <v>0.72578605000000007</v>
      </c>
      <c r="EV29" s="178">
        <f t="shared" ref="EV29" si="357">SUM(EV30:EV31)</f>
        <v>0.62149376000000001</v>
      </c>
      <c r="EW29" s="178">
        <f t="shared" ref="EW29:FJ29" si="358">SUM(EW30:EW31)</f>
        <v>3.3240069999999997E-2</v>
      </c>
      <c r="EX29" s="178">
        <f t="shared" si="358"/>
        <v>1.1350970000000002E-2</v>
      </c>
      <c r="EY29" s="178">
        <f t="shared" si="358"/>
        <v>1.0497670000000002E-2</v>
      </c>
      <c r="EZ29" s="178">
        <f t="shared" si="358"/>
        <v>0.11322333</v>
      </c>
      <c r="FA29" s="178">
        <f t="shared" si="358"/>
        <v>0.51144513000000003</v>
      </c>
      <c r="FB29" s="178">
        <f t="shared" si="358"/>
        <v>0.41735443</v>
      </c>
      <c r="FC29" s="178">
        <f t="shared" si="358"/>
        <v>8.9677799999999998E-3</v>
      </c>
      <c r="FD29" s="178">
        <f t="shared" si="358"/>
        <v>3.9765430000000004E-2</v>
      </c>
      <c r="FE29" s="178">
        <f t="shared" si="358"/>
        <v>2.5312289999999998E-2</v>
      </c>
      <c r="FF29" s="178">
        <f t="shared" si="358"/>
        <v>9.9053800000000018E-3</v>
      </c>
      <c r="FG29" s="178">
        <f t="shared" si="358"/>
        <v>0.49366413999999997</v>
      </c>
      <c r="FH29" s="178">
        <f t="shared" si="358"/>
        <v>0.36664370000000002</v>
      </c>
      <c r="FI29" s="178">
        <f t="shared" si="358"/>
        <v>1.134283E-2</v>
      </c>
      <c r="FJ29" s="178">
        <f t="shared" si="358"/>
        <v>9.2016299999999988E-3</v>
      </c>
      <c r="FK29" s="178">
        <f t="shared" ref="FK29:FM29" si="359">SUM(FK30:FK31)</f>
        <v>9.2591900000000005E-3</v>
      </c>
      <c r="FL29" s="178">
        <f t="shared" si="359"/>
        <v>7.057614999999999E-2</v>
      </c>
      <c r="FM29" s="178">
        <f t="shared" si="359"/>
        <v>0.34281419000000002</v>
      </c>
      <c r="FN29" s="178">
        <f t="shared" ref="FN29" si="360">SUM(FN30:FN31)</f>
        <v>0.29913541999999999</v>
      </c>
      <c r="FO29" s="178">
        <f t="shared" ref="FO29:FP29" si="361">SUM(FO30:FO31)</f>
        <v>2.6478000000000002E-2</v>
      </c>
      <c r="FP29" s="178">
        <f t="shared" si="361"/>
        <v>8.8196400000000019E-3</v>
      </c>
      <c r="FQ29" s="178">
        <f t="shared" ref="FQ29" si="362">SUM(FQ30:FQ31)</f>
        <v>9.1437600000000008E-3</v>
      </c>
      <c r="FR29" s="178">
        <f t="shared" ref="FR29" si="363">SUM(FR30:FR31)</f>
        <v>9.3668689999999999E-2</v>
      </c>
      <c r="FS29" s="178">
        <f t="shared" ref="FS29" si="364">SUM(FS30:FS31)</f>
        <v>0.39743395000000004</v>
      </c>
      <c r="FT29" s="178">
        <f t="shared" ref="FT29" si="365">SUM(FT30:FT31)</f>
        <v>0.36797433000000002</v>
      </c>
      <c r="FU29" s="178">
        <f t="shared" ref="FU29" si="366">SUM(FU30:FU31)</f>
        <v>0</v>
      </c>
      <c r="FV29" s="178">
        <f t="shared" ref="FV29:FW29" si="367">SUM(FV30:FV31)</f>
        <v>0.01</v>
      </c>
      <c r="FW29" s="178">
        <f t="shared" si="367"/>
        <v>1.1197159999999999E-2</v>
      </c>
      <c r="FX29" s="178">
        <f t="shared" ref="FX29:FY29" si="368">SUM(FX30:FX31)</f>
        <v>0.18740213</v>
      </c>
      <c r="FY29" s="178">
        <f t="shared" si="368"/>
        <v>0.98867313999999995</v>
      </c>
      <c r="FZ29" s="178">
        <f t="shared" ref="FZ29" si="369">SUM(FZ30:FZ31)</f>
        <v>0.98708106000000007</v>
      </c>
      <c r="GA29" s="178">
        <f t="shared" ref="GA29:GB29" si="370">SUM(GA30:GA31)</f>
        <v>1.2920929999999999E-2</v>
      </c>
      <c r="GB29" s="178">
        <f t="shared" si="370"/>
        <v>1.186809E-2</v>
      </c>
      <c r="GC29" s="178">
        <f t="shared" ref="GC29:GD29" si="371">SUM(GC30:GC31)</f>
        <v>5.5841059999999998E-2</v>
      </c>
      <c r="GD29" s="178">
        <f t="shared" si="371"/>
        <v>6.8752240000000006E-2</v>
      </c>
      <c r="GE29" s="178">
        <f t="shared" ref="GE29" si="372">SUM(GE30:GE31)</f>
        <v>0.87441603000000012</v>
      </c>
      <c r="GF29" s="178">
        <f t="shared" ref="GF29:GG29" si="373">SUM(GF30:GF31)</f>
        <v>0.79346475000000005</v>
      </c>
      <c r="GG29" s="178">
        <f t="shared" si="373"/>
        <v>1.045972E-2</v>
      </c>
      <c r="GH29" s="178">
        <f t="shared" ref="GH29:GI29" si="374">SUM(GH30:GH31)</f>
        <v>9.5448799999999986E-3</v>
      </c>
      <c r="GI29" s="178">
        <f t="shared" si="374"/>
        <v>1.1197159999999999E-2</v>
      </c>
    </row>
    <row r="30" spans="2:191">
      <c r="B30" s="186">
        <v>2131</v>
      </c>
      <c r="C30" s="194" t="s">
        <v>14</v>
      </c>
      <c r="D30" s="182">
        <f t="shared" si="169"/>
        <v>4.5249360211179734</v>
      </c>
      <c r="E30" s="182">
        <f t="shared" si="170"/>
        <v>0</v>
      </c>
      <c r="F30" s="182">
        <f t="shared" si="171"/>
        <v>0.87362527777815979</v>
      </c>
      <c r="G30" s="182">
        <f t="shared" si="172"/>
        <v>1.804861113360241</v>
      </c>
      <c r="H30" s="182">
        <f t="shared" ref="H30:H32" si="375">+SUM(DC30:DN30)</f>
        <v>6.608406819999999</v>
      </c>
      <c r="I30" s="182">
        <f t="shared" ref="I30:I32" si="376">+SUM(DO30:DZ30)</f>
        <v>5.6916488000000003</v>
      </c>
      <c r="J30" s="182">
        <f t="shared" ref="J30:J32" si="377">+SUM(EA30:EL30)</f>
        <v>5.5326061399999995</v>
      </c>
      <c r="K30" s="182">
        <f t="shared" ref="K30:K32" si="378">+SUM(EM30:EX30)</f>
        <v>3.5962576400000001</v>
      </c>
      <c r="L30" s="182">
        <f t="shared" si="307"/>
        <v>1.8433167699999999</v>
      </c>
      <c r="M30" s="182">
        <f t="shared" si="308"/>
        <v>1.5866027300000001</v>
      </c>
      <c r="N30" s="182">
        <f t="shared" si="50"/>
        <v>1.9807481</v>
      </c>
      <c r="O30" s="182">
        <f t="shared" si="179"/>
        <v>0</v>
      </c>
      <c r="P30" s="182">
        <f t="shared" si="180"/>
        <v>2.2624680121605918</v>
      </c>
      <c r="Q30" s="182">
        <f t="shared" si="181"/>
        <v>2.2624680089573821</v>
      </c>
      <c r="R30" s="182">
        <f t="shared" si="182"/>
        <v>0</v>
      </c>
      <c r="S30" s="182">
        <f t="shared" si="183"/>
        <v>0</v>
      </c>
      <c r="T30" s="182">
        <f t="shared" si="184"/>
        <v>0</v>
      </c>
      <c r="U30" s="182">
        <f t="shared" si="185"/>
        <v>0</v>
      </c>
      <c r="V30" s="182">
        <f t="shared" si="186"/>
        <v>0</v>
      </c>
      <c r="W30" s="182">
        <f t="shared" si="187"/>
        <v>4.4114583339206877E-2</v>
      </c>
      <c r="X30" s="182">
        <f t="shared" si="188"/>
        <v>0</v>
      </c>
      <c r="Y30" s="182">
        <f t="shared" si="189"/>
        <v>0.38412083333821223</v>
      </c>
      <c r="Z30" s="182">
        <f t="shared" si="190"/>
        <v>0.44538986110074075</v>
      </c>
      <c r="AA30" s="182">
        <f t="shared" si="191"/>
        <v>0.32229166668801007</v>
      </c>
      <c r="AB30" s="182">
        <f t="shared" si="192"/>
        <v>1.0800000000000149</v>
      </c>
      <c r="AC30" s="182">
        <f t="shared" si="193"/>
        <v>6.6666666672214867E-2</v>
      </c>
      <c r="AD30" s="182">
        <f t="shared" si="194"/>
        <v>0.33590278000000118</v>
      </c>
      <c r="AE30" s="182">
        <f>+SUM(DC30:DE30)</f>
        <v>0.28318176999999994</v>
      </c>
      <c r="AF30" s="182">
        <f>+SUM(DF30:DH30)</f>
        <v>0.18647194</v>
      </c>
      <c r="AG30" s="182">
        <f>+SUM(DI30:DK30)</f>
        <v>1.4353017199999998</v>
      </c>
      <c r="AH30" s="182">
        <f>+SUM(DL30:DN30)</f>
        <v>4.7034513899999997</v>
      </c>
      <c r="AI30" s="182">
        <f>+SUM(DO30:DQ30)</f>
        <v>1.55796873</v>
      </c>
      <c r="AJ30" s="182">
        <f>+SUM(DR30:DT30)</f>
        <v>0.96636875</v>
      </c>
      <c r="AK30" s="182">
        <f>+SUM(DU30:DW30)</f>
        <v>1.90583562</v>
      </c>
      <c r="AL30" s="182">
        <f>+SUM(DX30:DZ30)</f>
        <v>1.2614757000000001</v>
      </c>
      <c r="AM30" s="182">
        <f>+SUM(EA30:EC30)</f>
        <v>1.66389816</v>
      </c>
      <c r="AN30" s="182">
        <f>+SUM(ED30:EF30)</f>
        <v>1.1849375099999999</v>
      </c>
      <c r="AO30" s="182">
        <f>+SUM(EG30:EI30)</f>
        <v>1.6420347199999998</v>
      </c>
      <c r="AP30" s="182">
        <f>+SUM(EJ30:EL30)</f>
        <v>1.04173575</v>
      </c>
      <c r="AQ30" s="182">
        <f>+SUM(EM30:EO30)</f>
        <v>1.2428682900000001</v>
      </c>
      <c r="AR30" s="182">
        <f>+SUM(EP30:ER30)</f>
        <v>0.82118056000000006</v>
      </c>
      <c r="AS30" s="183">
        <f>+SUM(ES30:EU30)</f>
        <v>0.92120879000000011</v>
      </c>
      <c r="AT30" s="183">
        <f>+SUM(EV30:EX30)</f>
        <v>0.61099999999999999</v>
      </c>
      <c r="AU30" s="178">
        <f t="shared" si="309"/>
        <v>0.60783640000000005</v>
      </c>
      <c r="AV30" s="178">
        <f t="shared" si="310"/>
        <v>0.42233333000000001</v>
      </c>
      <c r="AW30" s="178">
        <f t="shared" si="311"/>
        <v>0.45477203999999999</v>
      </c>
      <c r="AX30" s="178">
        <f t="shared" si="312"/>
        <v>0.358375</v>
      </c>
      <c r="AY30" s="178">
        <f t="shared" si="313"/>
        <v>0.41339034000000002</v>
      </c>
      <c r="AZ30" s="178">
        <f t="shared" si="314"/>
        <v>0.31413542</v>
      </c>
      <c r="BA30" s="178">
        <f t="shared" si="315"/>
        <v>0.49110264000000003</v>
      </c>
      <c r="BB30" s="178">
        <f t="shared" si="316"/>
        <v>0.36797433000000002</v>
      </c>
      <c r="BC30" s="178">
        <f t="shared" si="51"/>
        <v>0.57983768000000002</v>
      </c>
      <c r="BD30" s="178">
        <f t="shared" si="52"/>
        <v>0.48795139000000004</v>
      </c>
      <c r="BE30" s="178">
        <f t="shared" si="53"/>
        <v>0.48744317000000004</v>
      </c>
      <c r="BF30" s="178">
        <f t="shared" si="54"/>
        <v>0.42551585999999997</v>
      </c>
      <c r="BG30" s="178">
        <f>+[1]FSS!AC61</f>
        <v>0</v>
      </c>
      <c r="BH30" s="178">
        <f>+[1]FSS!AD61</f>
        <v>0</v>
      </c>
      <c r="BI30" s="178">
        <f>+[1]FSS!AE61</f>
        <v>0</v>
      </c>
      <c r="BJ30" s="178">
        <f>+[1]FSS!AF61</f>
        <v>0</v>
      </c>
      <c r="BK30" s="178">
        <f>+[1]FSS!AG61</f>
        <v>0</v>
      </c>
      <c r="BL30" s="178">
        <f>+[1]FSS!AH61</f>
        <v>2.2624680121605918</v>
      </c>
      <c r="BM30" s="178">
        <f>+[1]FSS!AI61</f>
        <v>0</v>
      </c>
      <c r="BN30" s="178">
        <f>+[1]FSS!AJ61</f>
        <v>2.2624680089573821</v>
      </c>
      <c r="BO30" s="178">
        <f>+[1]FSS!AK61</f>
        <v>0</v>
      </c>
      <c r="BP30" s="178">
        <f>+[1]FSS!AL61</f>
        <v>0</v>
      </c>
      <c r="BQ30" s="178">
        <f>+[1]FSS!AM61</f>
        <v>0</v>
      </c>
      <c r="BR30" s="178">
        <f>+[1]FSS!AN61</f>
        <v>0</v>
      </c>
      <c r="BS30" s="178">
        <f>+[1]FSS!AO61</f>
        <v>0</v>
      </c>
      <c r="BT30" s="178">
        <f>+[1]FSS!AP61</f>
        <v>0</v>
      </c>
      <c r="BU30" s="178">
        <f>+[1]FSS!AQ61</f>
        <v>0</v>
      </c>
      <c r="BV30" s="178">
        <f>+[1]FSS!AR61</f>
        <v>0</v>
      </c>
      <c r="BW30" s="178">
        <f>+[1]FSS!AS61</f>
        <v>0</v>
      </c>
      <c r="BX30" s="178">
        <f>+[1]FSS!AT61</f>
        <v>0</v>
      </c>
      <c r="BY30" s="178">
        <f>+[1]FSS!AU61</f>
        <v>0</v>
      </c>
      <c r="BZ30" s="178">
        <f>+[1]FSS!AV61</f>
        <v>0</v>
      </c>
      <c r="CA30" s="178">
        <f>+[1]FSS!AW61</f>
        <v>0</v>
      </c>
      <c r="CB30" s="178">
        <f>+[1]FSS!AX61</f>
        <v>0</v>
      </c>
      <c r="CC30" s="178">
        <f>+[1]FSS!AY61</f>
        <v>0</v>
      </c>
      <c r="CD30" s="178">
        <f>+[1]FSS!AZ61</f>
        <v>0</v>
      </c>
      <c r="CE30" s="178">
        <f>+[1]FSS!BA61</f>
        <v>4.4114583339206877E-2</v>
      </c>
      <c r="CF30" s="178">
        <f>+[1]FSS!BB61</f>
        <v>0</v>
      </c>
      <c r="CG30" s="178">
        <f>+[1]FSS!BC61</f>
        <v>0</v>
      </c>
      <c r="CH30" s="178">
        <f>+[1]FSS!BD61</f>
        <v>0</v>
      </c>
      <c r="CI30" s="178">
        <f>+[1]FSS!BE61</f>
        <v>0</v>
      </c>
      <c r="CJ30" s="178">
        <f>+[1]FSS!BF61</f>
        <v>0</v>
      </c>
      <c r="CK30" s="178">
        <f>+[1]FSS!BG61</f>
        <v>0</v>
      </c>
      <c r="CL30" s="178">
        <f>+[1]FSS!BH61</f>
        <v>6.3333333322811866E-2</v>
      </c>
      <c r="CM30" s="178">
        <f>+[1]FSS!BI61</f>
        <v>0.32078750001540035</v>
      </c>
      <c r="CN30" s="178">
        <f>+[1]FSS!BJ61</f>
        <v>8.6843055563256139E-2</v>
      </c>
      <c r="CO30" s="178">
        <f>+[1]FSS!BK61</f>
        <v>0.21194958331926167</v>
      </c>
      <c r="CP30" s="178">
        <f>+[1]FSS!BL61</f>
        <v>0.14659722221822291</v>
      </c>
      <c r="CQ30" s="178">
        <f>+[1]FSS!BM61</f>
        <v>0.32229166668801007</v>
      </c>
      <c r="CR30" s="178">
        <f>+[1]FSS!BN61</f>
        <v>0</v>
      </c>
      <c r="CS30" s="178">
        <f>+[1]FSS!BO61</f>
        <v>0</v>
      </c>
      <c r="CT30" s="178">
        <f>+[1]FSS!BP61</f>
        <v>0</v>
      </c>
      <c r="CU30" s="178">
        <f>+[1]FSS!BQ61</f>
        <v>0</v>
      </c>
      <c r="CV30" s="178">
        <f>+[1]FSS!BR61</f>
        <v>1.0800000000000149</v>
      </c>
      <c r="CW30" s="178">
        <f>+[1]FSS!BS61</f>
        <v>6.6666666672214867E-2</v>
      </c>
      <c r="CX30" s="178">
        <f>+[1]FSS!BT61</f>
        <v>0</v>
      </c>
      <c r="CY30" s="178">
        <f>+[1]FSS!BU61</f>
        <v>0</v>
      </c>
      <c r="CZ30" s="178">
        <f>+[1]FSS!BV61</f>
        <v>0</v>
      </c>
      <c r="DA30" s="178">
        <f>+[1]FSS!BW61</f>
        <v>0</v>
      </c>
      <c r="DB30" s="178">
        <f>+[1]FSS!BX61</f>
        <v>0.33590278000000118</v>
      </c>
      <c r="DC30" s="178">
        <f>+[1]FSS!BY61</f>
        <v>0</v>
      </c>
      <c r="DD30" s="178">
        <f>+[1]FSS!BZ61</f>
        <v>0.28318176999999994</v>
      </c>
      <c r="DE30" s="178">
        <f>+[1]FSS!CA61</f>
        <v>0</v>
      </c>
      <c r="DF30" s="178">
        <f>+[1]FSS!CB61</f>
        <v>8.0164619999999992E-2</v>
      </c>
      <c r="DG30" s="178">
        <f>+[1]FSS!CC61</f>
        <v>2.276918E-2</v>
      </c>
      <c r="DH30" s="178">
        <f>+[1]FSS!CD61</f>
        <v>8.3538139999999997E-2</v>
      </c>
      <c r="DI30" s="178">
        <f>+[1]FSS!CE61</f>
        <v>0.03</v>
      </c>
      <c r="DJ30" s="178">
        <f>+[1]FSS!CF61</f>
        <v>0.15699890999999999</v>
      </c>
      <c r="DK30" s="178">
        <f>+[1]FSS!CG61</f>
        <v>1.2483028099999998</v>
      </c>
      <c r="DL30" s="178">
        <f>+[1]FSS!CH61</f>
        <v>4.0937000000000001</v>
      </c>
      <c r="DM30" s="178">
        <f>+[1]FSS!CI61</f>
        <v>0.60350139000000003</v>
      </c>
      <c r="DN30" s="178">
        <f>+[1]FSS!CJ61</f>
        <v>6.2500000000000003E-3</v>
      </c>
      <c r="DO30" s="178">
        <f>+[1]FSS!CK61</f>
        <v>0</v>
      </c>
      <c r="DP30" s="178">
        <f>+[1]FSS!CL61</f>
        <v>0.26840387999999998</v>
      </c>
      <c r="DQ30" s="178">
        <f>+[1]FSS!CM61</f>
        <v>1.2895648500000001</v>
      </c>
      <c r="DR30" s="178">
        <f>+[1]FSS!CN61</f>
        <v>0.95136874999999999</v>
      </c>
      <c r="DS30" s="178">
        <f>+[1]FSS!CO61</f>
        <v>1.4999999999999999E-2</v>
      </c>
      <c r="DT30" s="178">
        <f>+[1]FSS!CP61</f>
        <v>0</v>
      </c>
      <c r="DU30" s="178">
        <f>+[1]FSS!CQ61</f>
        <v>0</v>
      </c>
      <c r="DV30" s="178">
        <f>+[1]FSS!CR61</f>
        <v>0.38100941999999999</v>
      </c>
      <c r="DW30" s="178">
        <f>+[1]FSS!CS61</f>
        <v>1.5248261999999999</v>
      </c>
      <c r="DX30" s="178">
        <f>+[1]FSS!CT61</f>
        <v>1.1774479200000001</v>
      </c>
      <c r="DY30" s="178">
        <f>+[1]FSS!CU61</f>
        <v>0</v>
      </c>
      <c r="DZ30" s="178">
        <f>+[1]FSS!CV61</f>
        <v>8.402778000000001E-2</v>
      </c>
      <c r="EA30" s="178">
        <f>+[1]FSS!CW61</f>
        <v>0</v>
      </c>
      <c r="EB30" s="178">
        <f>+[1]FSS!CX61</f>
        <v>0.28388871999999998</v>
      </c>
      <c r="EC30" s="178">
        <f>+[1]FSS!CY61</f>
        <v>1.38000944</v>
      </c>
      <c r="ED30" s="178">
        <f>+[1]FSS!CZ61</f>
        <v>1.16993751</v>
      </c>
      <c r="EE30" s="178">
        <f>+[1]FSS!DA61</f>
        <v>1.4999999999999999E-2</v>
      </c>
      <c r="EF30" s="178">
        <f>+[1]FSS!DB61</f>
        <v>0</v>
      </c>
      <c r="EG30" s="178">
        <f>+[1]FSS!DC61</f>
        <v>1.4999999999999999E-2</v>
      </c>
      <c r="EH30" s="178">
        <f>+[1]FSS!DD61</f>
        <v>0.30783367000000006</v>
      </c>
      <c r="EI30" s="178">
        <f>+[1]FSS!DE61</f>
        <v>1.3192010499999998</v>
      </c>
      <c r="EJ30" s="178">
        <f>+[1]FSS!DF61</f>
        <v>1.0207287899999999</v>
      </c>
      <c r="EK30" s="178">
        <f>+[1]FSS!DG61</f>
        <v>0</v>
      </c>
      <c r="EL30" s="178">
        <f>+[1]FSS!DH61</f>
        <v>2.1006959999999998E-2</v>
      </c>
      <c r="EM30" s="178">
        <f>+[1]FSS!DI61</f>
        <v>0</v>
      </c>
      <c r="EN30" s="178">
        <f>+[1]FSS!DJ61</f>
        <v>0.21314426</v>
      </c>
      <c r="EO30" s="178">
        <f>+[1]FSS!DK61</f>
        <v>1.0297240300000001</v>
      </c>
      <c r="EP30" s="178">
        <f>+[1]FSS!DL61</f>
        <v>0.80618056000000005</v>
      </c>
      <c r="EQ30" s="178">
        <f>+[1]FSS!DM61</f>
        <v>1.4999999999999999E-2</v>
      </c>
      <c r="ER30" s="178">
        <f>+[1]FSS!DN61</f>
        <v>0</v>
      </c>
      <c r="ES30" s="178">
        <f>+[1]FSS!DO61</f>
        <v>0.03</v>
      </c>
      <c r="ET30" s="178">
        <f>+[1]FSS!DP61</f>
        <v>0.17538924</v>
      </c>
      <c r="EU30" s="178">
        <f>+[1]FSS!DQ61</f>
        <v>0.71581955000000008</v>
      </c>
      <c r="EV30" s="178">
        <f>+[1]FSS!DR61</f>
        <v>0.61099999999999999</v>
      </c>
      <c r="EW30" s="178">
        <f>+[1]FSS!DS61</f>
        <v>0</v>
      </c>
      <c r="EX30" s="178">
        <f>+[1]FSS!DT61</f>
        <v>0</v>
      </c>
      <c r="EY30" s="178">
        <f>+[1]FSS!DU61</f>
        <v>0</v>
      </c>
      <c r="EZ30" s="178">
        <f>+[1]FSS!DV61</f>
        <v>0.10470913</v>
      </c>
      <c r="FA30" s="178">
        <f>+[1]FSS!DW61</f>
        <v>0.50312727000000002</v>
      </c>
      <c r="FB30" s="178">
        <f>+[1]FSS!DX61</f>
        <v>0.40733332999999999</v>
      </c>
      <c r="FC30" s="178">
        <f>+[1]FSS!DY61</f>
        <v>0</v>
      </c>
      <c r="FD30" s="178">
        <f>+[1]FSS!DZ61</f>
        <v>1.4999999999999999E-2</v>
      </c>
      <c r="FE30" s="178">
        <f>+[1]FSS!EA61</f>
        <v>0</v>
      </c>
      <c r="FF30" s="178">
        <f>+[1]FSS!EB61</f>
        <v>0</v>
      </c>
      <c r="FG30" s="178">
        <f>+[1]FSS!EC61</f>
        <v>0.45477203999999999</v>
      </c>
      <c r="FH30" s="178">
        <f>+[1]FSS!ED61</f>
        <v>0.358375</v>
      </c>
      <c r="FI30" s="178">
        <f>+[1]FSS!EE61</f>
        <v>0</v>
      </c>
      <c r="FJ30" s="178">
        <f>+[1]FSS!EF61</f>
        <v>0</v>
      </c>
      <c r="FK30" s="178">
        <f>+[1]FSS!EG61</f>
        <v>0</v>
      </c>
      <c r="FL30" s="178">
        <f>+[1]FSS!EH61</f>
        <v>7.057614999999999E-2</v>
      </c>
      <c r="FM30" s="178">
        <f>+[1]FSS!EI61</f>
        <v>0.34281419000000002</v>
      </c>
      <c r="FN30" s="178">
        <f>+[1]FSS!EJ61</f>
        <v>0.29913541999999999</v>
      </c>
      <c r="FO30" s="178">
        <f>+[1]FSS!EK61</f>
        <v>1.4999999999999999E-2</v>
      </c>
      <c r="FP30" s="178">
        <f>+[1]FSS!EL61</f>
        <v>0</v>
      </c>
      <c r="FQ30" s="178">
        <f>+[1]FSS!EM61</f>
        <v>0</v>
      </c>
      <c r="FR30" s="178">
        <f>+[1]FSS!EN61</f>
        <v>9.3668689999999999E-2</v>
      </c>
      <c r="FS30" s="178">
        <f>+[1]FSS!EO61</f>
        <v>0.39743395000000004</v>
      </c>
      <c r="FT30" s="178">
        <f>+[1]FSS!EP61</f>
        <v>0.36797433000000002</v>
      </c>
      <c r="FU30" s="178">
        <f>+[1]FSS!EQ61</f>
        <v>0</v>
      </c>
      <c r="FV30" s="178">
        <f>+[1]FSS!ER61</f>
        <v>0</v>
      </c>
      <c r="FW30" s="178">
        <f>+[1]FSS!ES61</f>
        <v>0</v>
      </c>
      <c r="FX30" s="178">
        <f>+[1]FSS!ET61</f>
        <v>8.9686330000000009E-2</v>
      </c>
      <c r="FY30" s="178">
        <f>+[1]FSS!EU61</f>
        <v>0.49015134999999999</v>
      </c>
      <c r="FZ30" s="178">
        <f>+[1]FSS!EV61</f>
        <v>0.48795139000000004</v>
      </c>
      <c r="GA30" s="178">
        <f>+[1]FSS!EW61</f>
        <v>0</v>
      </c>
      <c r="GB30" s="178">
        <f>+[1]FSS!EX61</f>
        <v>0</v>
      </c>
      <c r="GC30" s="178">
        <f>+[1]FSS!EY61</f>
        <v>0</v>
      </c>
      <c r="GD30" s="178">
        <f>+[1]FSS!EZ61</f>
        <v>0</v>
      </c>
      <c r="GE30" s="178">
        <f>+[1]FSS!FA61</f>
        <v>0.48744317000000004</v>
      </c>
      <c r="GF30" s="178">
        <f>+[1]FSS!FB61</f>
        <v>0.41597097999999999</v>
      </c>
      <c r="GG30" s="178">
        <f>+[1]FSS!FC61</f>
        <v>0</v>
      </c>
      <c r="GH30" s="178">
        <f>+[1]FSS!FD61</f>
        <v>9.5448799999999986E-3</v>
      </c>
      <c r="GI30" s="178">
        <f>+[1]FSS!FE61</f>
        <v>0</v>
      </c>
    </row>
    <row r="31" spans="2:191">
      <c r="B31" s="186">
        <v>2132</v>
      </c>
      <c r="C31" s="194" t="s">
        <v>15</v>
      </c>
      <c r="D31" s="182">
        <f t="shared" si="169"/>
        <v>1.8388746199999997</v>
      </c>
      <c r="E31" s="182">
        <f t="shared" si="170"/>
        <v>0.6033785599999999</v>
      </c>
      <c r="F31" s="182">
        <f t="shared" si="171"/>
        <v>0.23784482000000001</v>
      </c>
      <c r="G31" s="182">
        <f t="shared" si="172"/>
        <v>1.1546146399999997</v>
      </c>
      <c r="H31" s="182">
        <f t="shared" si="375"/>
        <v>0.89000809999999997</v>
      </c>
      <c r="I31" s="182">
        <f t="shared" si="376"/>
        <v>0.36759808999999993</v>
      </c>
      <c r="J31" s="182">
        <f t="shared" si="377"/>
        <v>0.18169506999999996</v>
      </c>
      <c r="K31" s="182">
        <f t="shared" si="378"/>
        <v>0.18097970000000002</v>
      </c>
      <c r="L31" s="182">
        <f t="shared" si="307"/>
        <v>0.17400696999999998</v>
      </c>
      <c r="M31" s="182">
        <f t="shared" si="308"/>
        <v>4.8700590000000009E-2</v>
      </c>
      <c r="N31" s="182">
        <f t="shared" si="50"/>
        <v>2.03087309</v>
      </c>
      <c r="O31" s="182">
        <f t="shared" si="179"/>
        <v>2.2314100000000001E-3</v>
      </c>
      <c r="P31" s="182">
        <f t="shared" si="180"/>
        <v>0.99031973999999978</v>
      </c>
      <c r="Q31" s="182">
        <f t="shared" si="181"/>
        <v>5.7337299999999994E-3</v>
      </c>
      <c r="R31" s="182">
        <f t="shared" si="182"/>
        <v>0.84058973999999986</v>
      </c>
      <c r="S31" s="182">
        <f t="shared" si="183"/>
        <v>4.5544880000000003E-2</v>
      </c>
      <c r="T31" s="182">
        <f t="shared" si="184"/>
        <v>0.21008806999999999</v>
      </c>
      <c r="U31" s="182">
        <f t="shared" si="185"/>
        <v>0.15707917999999998</v>
      </c>
      <c r="V31" s="182">
        <f t="shared" si="186"/>
        <v>0.19066643</v>
      </c>
      <c r="W31" s="182">
        <f t="shared" si="187"/>
        <v>3.3246999999999999E-3</v>
      </c>
      <c r="X31" s="182">
        <f t="shared" si="188"/>
        <v>0</v>
      </c>
      <c r="Y31" s="182">
        <f t="shared" si="189"/>
        <v>0.16129926</v>
      </c>
      <c r="Z31" s="182">
        <f t="shared" si="190"/>
        <v>7.3220859999999999E-2</v>
      </c>
      <c r="AA31" s="182">
        <f t="shared" si="191"/>
        <v>2.4195500000000002E-2</v>
      </c>
      <c r="AB31" s="182">
        <f t="shared" si="192"/>
        <v>4.1138910000000001E-2</v>
      </c>
      <c r="AC31" s="182">
        <f t="shared" si="193"/>
        <v>4.0248229999999996E-2</v>
      </c>
      <c r="AD31" s="182">
        <f t="shared" si="194"/>
        <v>1.0490319999999997</v>
      </c>
      <c r="AE31" s="182">
        <f>+SUM(DC31:DE31)</f>
        <v>7.5018950000000001E-2</v>
      </c>
      <c r="AF31" s="182">
        <f>+SUM(DF31:DH31)</f>
        <v>0.14607897</v>
      </c>
      <c r="AG31" s="182">
        <f>+SUM(DI31:DK31)</f>
        <v>4.2533000000000001E-2</v>
      </c>
      <c r="AH31" s="182">
        <f>+SUM(DL31:DN31)</f>
        <v>0.62637717999999998</v>
      </c>
      <c r="AI31" s="182">
        <f>+SUM(DO31:DQ31)</f>
        <v>4.405829E-2</v>
      </c>
      <c r="AJ31" s="182">
        <f>+SUM(DR31:DT31)</f>
        <v>0.20881184999999999</v>
      </c>
      <c r="AK31" s="182">
        <f>+SUM(DU31:DW31)</f>
        <v>5.8085790000000005E-2</v>
      </c>
      <c r="AL31" s="182">
        <f>+SUM(DX31:DZ31)</f>
        <v>5.6642159999999997E-2</v>
      </c>
      <c r="AM31" s="182">
        <f>+SUM(EA31:EC31)</f>
        <v>2.7484399999999999E-2</v>
      </c>
      <c r="AN31" s="182">
        <f>+SUM(ED31:EF31)</f>
        <v>3.975501E-2</v>
      </c>
      <c r="AO31" s="182">
        <f>+SUM(EG31:EI31)</f>
        <v>8.853069999999999E-2</v>
      </c>
      <c r="AP31" s="182">
        <f>+SUM(EJ31:EL31)</f>
        <v>2.5924959999999997E-2</v>
      </c>
      <c r="AQ31" s="182">
        <f>+SUM(EM31:EO31)</f>
        <v>2.7432619999999998E-2</v>
      </c>
      <c r="AR31" s="182">
        <f>+SUM(EP31:ER31)</f>
        <v>4.107661E-2</v>
      </c>
      <c r="AS31" s="183">
        <f>+SUM(ES31:EU31)</f>
        <v>5.738567E-2</v>
      </c>
      <c r="AT31" s="183">
        <f>+SUM(EV31:EX31)</f>
        <v>5.5084799999999996E-2</v>
      </c>
      <c r="AU31" s="178">
        <f t="shared" si="309"/>
        <v>2.7329730000000003E-2</v>
      </c>
      <c r="AV31" s="178">
        <f t="shared" si="310"/>
        <v>4.3754310000000005E-2</v>
      </c>
      <c r="AW31" s="178">
        <f t="shared" si="311"/>
        <v>7.4109770000000005E-2</v>
      </c>
      <c r="AX31" s="178">
        <f t="shared" si="312"/>
        <v>2.8813160000000001E-2</v>
      </c>
      <c r="AY31" s="178">
        <f t="shared" si="313"/>
        <v>9.2591900000000005E-3</v>
      </c>
      <c r="AZ31" s="178">
        <f t="shared" si="314"/>
        <v>2.0297640000000006E-2</v>
      </c>
      <c r="BA31" s="178">
        <f t="shared" si="315"/>
        <v>9.1437600000000008E-3</v>
      </c>
      <c r="BB31" s="178">
        <f t="shared" si="316"/>
        <v>0.01</v>
      </c>
      <c r="BC31" s="178">
        <f t="shared" si="51"/>
        <v>0.60743474999999991</v>
      </c>
      <c r="BD31" s="178">
        <f t="shared" si="52"/>
        <v>0.52391869000000002</v>
      </c>
      <c r="BE31" s="178">
        <f t="shared" si="53"/>
        <v>0.51156615999999999</v>
      </c>
      <c r="BF31" s="178">
        <f t="shared" si="54"/>
        <v>0.38795349000000001</v>
      </c>
      <c r="BG31" s="178">
        <f>+[1]FSS!AC62</f>
        <v>9.643000000000001E-5</v>
      </c>
      <c r="BH31" s="178">
        <f>+[1]FSS!AD62</f>
        <v>7.278199999999999E-4</v>
      </c>
      <c r="BI31" s="178">
        <f>+[1]FSS!AE62</f>
        <v>1.4071600000000002E-3</v>
      </c>
      <c r="BJ31" s="178">
        <f>+[1]FSS!AF62</f>
        <v>2.0175540000000002E-2</v>
      </c>
      <c r="BK31" s="178">
        <f>+[1]FSS!AG62</f>
        <v>7.3081000000000005E-3</v>
      </c>
      <c r="BL31" s="178">
        <f>+[1]FSS!AH62</f>
        <v>0.96283609999999975</v>
      </c>
      <c r="BM31" s="178">
        <f>+[1]FSS!AI62</f>
        <v>3.5791499999999993E-3</v>
      </c>
      <c r="BN31" s="178">
        <f>+[1]FSS!AJ62</f>
        <v>9.4373000000000005E-4</v>
      </c>
      <c r="BO31" s="178">
        <f>+[1]FSS!AK62</f>
        <v>1.2108500000000001E-3</v>
      </c>
      <c r="BP31" s="178">
        <f>+[1]FSS!AL62</f>
        <v>4.1779999999999996E-4</v>
      </c>
      <c r="BQ31" s="178">
        <f>+[1]FSS!AM62</f>
        <v>5.6494050000000018E-2</v>
      </c>
      <c r="BR31" s="178">
        <f>+[1]FSS!AN62</f>
        <v>0.78367788999999988</v>
      </c>
      <c r="BS31" s="178">
        <f>+[1]FSS!AO62</f>
        <v>1.1453000000000001E-3</v>
      </c>
      <c r="BT31" s="178">
        <f>+[1]FSS!AP62</f>
        <v>8.9737999999999992E-4</v>
      </c>
      <c r="BU31" s="178">
        <f>+[1]FSS!AQ62</f>
        <v>4.3502200000000005E-2</v>
      </c>
      <c r="BV31" s="178">
        <f>+[1]FSS!AR62</f>
        <v>0.10766015000000001</v>
      </c>
      <c r="BW31" s="178">
        <f>+[1]FSS!AS62</f>
        <v>-4.9170029999999997E-2</v>
      </c>
      <c r="BX31" s="178">
        <f>+[1]FSS!AT62</f>
        <v>0.15159794999999998</v>
      </c>
      <c r="BY31" s="178">
        <f>+[1]FSS!AU62</f>
        <v>5.1235320000000001E-2</v>
      </c>
      <c r="BZ31" s="178">
        <f>+[1]FSS!AV62</f>
        <v>5.2896029999999997E-2</v>
      </c>
      <c r="CA31" s="178">
        <f>+[1]FSS!AW62</f>
        <v>5.2947829999999994E-2</v>
      </c>
      <c r="CB31" s="178">
        <f>+[1]FSS!AX62</f>
        <v>5.3908449999999997E-2</v>
      </c>
      <c r="CC31" s="178">
        <f>+[1]FSS!AY62</f>
        <v>4.8562799999999996E-2</v>
      </c>
      <c r="CD31" s="178">
        <f>+[1]FSS!AZ62</f>
        <v>8.8195180000000026E-2</v>
      </c>
      <c r="CE31" s="178">
        <f>+[1]FSS!BA62</f>
        <v>0</v>
      </c>
      <c r="CF31" s="178">
        <f>+[1]FSS!BB62</f>
        <v>0</v>
      </c>
      <c r="CG31" s="178">
        <f>+[1]FSS!BC62</f>
        <v>3.3246999999999999E-3</v>
      </c>
      <c r="CH31" s="178">
        <f>+[1]FSS!BD62</f>
        <v>0</v>
      </c>
      <c r="CI31" s="178">
        <f>+[1]FSS!BE62</f>
        <v>0</v>
      </c>
      <c r="CJ31" s="178">
        <f>+[1]FSS!BF62</f>
        <v>0</v>
      </c>
      <c r="CK31" s="178">
        <f>+[1]FSS!BG62</f>
        <v>0</v>
      </c>
      <c r="CL31" s="178">
        <f>+[1]FSS!BH62</f>
        <v>0.14554771</v>
      </c>
      <c r="CM31" s="178">
        <f>+[1]FSS!BI62</f>
        <v>1.575155E-2</v>
      </c>
      <c r="CN31" s="178">
        <f>+[1]FSS!BJ62</f>
        <v>7.40765E-3</v>
      </c>
      <c r="CO31" s="178">
        <f>+[1]FSS!BK62</f>
        <v>1.9074810000000001E-2</v>
      </c>
      <c r="CP31" s="178">
        <f>+[1]FSS!BL62</f>
        <v>4.6738399999999999E-2</v>
      </c>
      <c r="CQ31" s="178">
        <f>+[1]FSS!BM62</f>
        <v>4.9374999999999994E-4</v>
      </c>
      <c r="CR31" s="178">
        <f>+[1]FSS!BN62</f>
        <v>1.4110549999999999E-2</v>
      </c>
      <c r="CS31" s="178">
        <f>+[1]FSS!BO62</f>
        <v>9.5912000000000011E-3</v>
      </c>
      <c r="CT31" s="178">
        <f>+[1]FSS!BP62</f>
        <v>1.607774E-2</v>
      </c>
      <c r="CU31" s="178">
        <f>+[1]FSS!BQ62</f>
        <v>1.409705E-2</v>
      </c>
      <c r="CV31" s="178">
        <f>+[1]FSS!BR62</f>
        <v>1.0964119999999999E-2</v>
      </c>
      <c r="CW31" s="178">
        <f>+[1]FSS!BS62</f>
        <v>1.4849869999999999E-2</v>
      </c>
      <c r="CX31" s="178">
        <f>+[1]FSS!BT62</f>
        <v>1.238676E-2</v>
      </c>
      <c r="CY31" s="178">
        <f>+[1]FSS!BU62</f>
        <v>1.30116E-2</v>
      </c>
      <c r="CZ31" s="178">
        <f>+[1]FSS!BV62</f>
        <v>1.0236762099999999</v>
      </c>
      <c r="DA31" s="178">
        <f>+[1]FSS!BW62</f>
        <v>1.3098900000000002E-2</v>
      </c>
      <c r="DB31" s="178">
        <f>+[1]FSS!BX62</f>
        <v>1.2256889999999999E-2</v>
      </c>
      <c r="DC31" s="178">
        <f>+[1]FSS!BY62</f>
        <v>1.6685499999999999E-2</v>
      </c>
      <c r="DD31" s="178">
        <f>+[1]FSS!BZ62</f>
        <v>4.4323849999999998E-2</v>
      </c>
      <c r="DE31" s="178">
        <f>+[1]FSS!CA62</f>
        <v>1.4009600000000001E-2</v>
      </c>
      <c r="DF31" s="178">
        <f>+[1]FSS!CB62</f>
        <v>1.4342799999999999E-2</v>
      </c>
      <c r="DG31" s="178">
        <f>+[1]FSS!CC62</f>
        <v>9.3460790000000002E-2</v>
      </c>
      <c r="DH31" s="178">
        <f>+[1]FSS!CD62</f>
        <v>3.8275380000000005E-2</v>
      </c>
      <c r="DI31" s="178">
        <f>+[1]FSS!CE62</f>
        <v>1.40976E-2</v>
      </c>
      <c r="DJ31" s="178">
        <f>+[1]FSS!CF62</f>
        <v>1.5346650000000002E-2</v>
      </c>
      <c r="DK31" s="178">
        <f>+[1]FSS!CG62</f>
        <v>1.308875E-2</v>
      </c>
      <c r="DL31" s="178">
        <f>+[1]FSS!CH62</f>
        <v>1.4051549999999999E-2</v>
      </c>
      <c r="DM31" s="178">
        <f>+[1]FSS!CI62</f>
        <v>0.59685119999999992</v>
      </c>
      <c r="DN31" s="178">
        <f>+[1]FSS!CJ62</f>
        <v>1.5474430000000001E-2</v>
      </c>
      <c r="DO31" s="178">
        <f>+[1]FSS!CK62</f>
        <v>1.6650120000000001E-2</v>
      </c>
      <c r="DP31" s="178">
        <f>+[1]FSS!CL62</f>
        <v>1.537705E-2</v>
      </c>
      <c r="DQ31" s="178">
        <f>+[1]FSS!CM62</f>
        <v>1.2031120000000001E-2</v>
      </c>
      <c r="DR31" s="178">
        <f>+[1]FSS!CN62</f>
        <v>0.17698591999999999</v>
      </c>
      <c r="DS31" s="178">
        <f>+[1]FSS!CO62</f>
        <v>2.280215E-2</v>
      </c>
      <c r="DT31" s="178">
        <f>+[1]FSS!CP62</f>
        <v>9.0237799999999986E-3</v>
      </c>
      <c r="DU31" s="178">
        <f>+[1]FSS!CQ62</f>
        <v>9.4721800000000002E-3</v>
      </c>
      <c r="DV31" s="178">
        <f>+[1]FSS!CR62</f>
        <v>3.8514E-2</v>
      </c>
      <c r="DW31" s="178">
        <f>+[1]FSS!CS62</f>
        <v>1.009961E-2</v>
      </c>
      <c r="DX31" s="178">
        <f>+[1]FSS!CT62</f>
        <v>3.8004400000000001E-2</v>
      </c>
      <c r="DY31" s="178">
        <f>+[1]FSS!CU62</f>
        <v>8.7702500000000003E-3</v>
      </c>
      <c r="DZ31" s="178">
        <f>+[1]FSS!CV62</f>
        <v>9.8675099999999995E-3</v>
      </c>
      <c r="EA31" s="178">
        <f>+[1]FSS!CW62</f>
        <v>1.195945E-2</v>
      </c>
      <c r="EB31" s="178">
        <f>+[1]FSS!CX62</f>
        <v>8.70983E-3</v>
      </c>
      <c r="EC31" s="178">
        <f>+[1]FSS!CY62</f>
        <v>6.81512E-3</v>
      </c>
      <c r="ED31" s="178">
        <f>+[1]FSS!CZ62</f>
        <v>8.9017300000000001E-3</v>
      </c>
      <c r="EE31" s="178">
        <f>+[1]FSS!DA62</f>
        <v>2.2851529999999998E-2</v>
      </c>
      <c r="EF31" s="178">
        <f>+[1]FSS!DB62</f>
        <v>8.0017500000000002E-3</v>
      </c>
      <c r="EG31" s="178">
        <f>+[1]FSS!DC62</f>
        <v>3.9832979999999997E-2</v>
      </c>
      <c r="EH31" s="178">
        <f>+[1]FSS!DD62</f>
        <v>3.9216569999999992E-2</v>
      </c>
      <c r="EI31" s="178">
        <f>+[1]FSS!DE62</f>
        <v>9.481149999999999E-3</v>
      </c>
      <c r="EJ31" s="178">
        <f>+[1]FSS!DF62</f>
        <v>7.0338500000000003E-3</v>
      </c>
      <c r="EK31" s="178">
        <f>+[1]FSS!DG62</f>
        <v>9.7178999999999998E-3</v>
      </c>
      <c r="EL31" s="178">
        <f>+[1]FSS!DH62</f>
        <v>9.1732099999999994E-3</v>
      </c>
      <c r="EM31" s="178">
        <f>+[1]FSS!DI62</f>
        <v>8.9046500000000018E-3</v>
      </c>
      <c r="EN31" s="178">
        <f>+[1]FSS!DJ62</f>
        <v>8.7171499999999999E-3</v>
      </c>
      <c r="EO31" s="178">
        <f>+[1]FSS!DK62</f>
        <v>9.8108199999999996E-3</v>
      </c>
      <c r="EP31" s="178">
        <f>+[1]FSS!DL62</f>
        <v>2.5007910000000005E-2</v>
      </c>
      <c r="EQ31" s="178">
        <f>+[1]FSS!DM62</f>
        <v>8.3232999999999988E-3</v>
      </c>
      <c r="ER31" s="178">
        <f>+[1]FSS!DN62</f>
        <v>7.7453999999999995E-3</v>
      </c>
      <c r="ES31" s="178">
        <f>+[1]FSS!DO62</f>
        <v>3.7801109999999999E-2</v>
      </c>
      <c r="ET31" s="178">
        <f>+[1]FSS!DP62</f>
        <v>9.6180600000000012E-3</v>
      </c>
      <c r="EU31" s="178">
        <f>+[1]FSS!DQ62</f>
        <v>9.9664999999999997E-3</v>
      </c>
      <c r="EV31" s="178">
        <f>+[1]FSS!DR62</f>
        <v>1.0493759999999998E-2</v>
      </c>
      <c r="EW31" s="178">
        <f>+[1]FSS!DS62</f>
        <v>3.3240069999999997E-2</v>
      </c>
      <c r="EX31" s="178">
        <f>+[1]FSS!DT62</f>
        <v>1.1350970000000002E-2</v>
      </c>
      <c r="EY31" s="178">
        <f>+[1]FSS!DU62</f>
        <v>1.0497670000000002E-2</v>
      </c>
      <c r="EZ31" s="178">
        <f>+[1]FSS!DV62</f>
        <v>8.5142000000000013E-3</v>
      </c>
      <c r="FA31" s="178">
        <f>+[1]FSS!DW62</f>
        <v>8.3178599999999981E-3</v>
      </c>
      <c r="FB31" s="178">
        <f>+[1]FSS!DX62</f>
        <v>1.00211E-2</v>
      </c>
      <c r="FC31" s="178">
        <f>+[1]FSS!DY62</f>
        <v>8.9677799999999998E-3</v>
      </c>
      <c r="FD31" s="178">
        <f>+[1]FSS!DZ62</f>
        <v>2.4765430000000001E-2</v>
      </c>
      <c r="FE31" s="178">
        <f>+[1]FSS!EA62</f>
        <v>2.5312289999999998E-2</v>
      </c>
      <c r="FF31" s="178">
        <f>+[1]FSS!EB62</f>
        <v>9.9053800000000018E-3</v>
      </c>
      <c r="FG31" s="178">
        <f>+[1]FSS!EC62</f>
        <v>3.8892100000000006E-2</v>
      </c>
      <c r="FH31" s="178">
        <f>+[1]FSS!ED62</f>
        <v>8.2687000000000004E-3</v>
      </c>
      <c r="FI31" s="178">
        <f>+[1]FSS!EE62</f>
        <v>1.134283E-2</v>
      </c>
      <c r="FJ31" s="178">
        <f>+[1]FSS!EF62</f>
        <v>9.2016299999999988E-3</v>
      </c>
      <c r="FK31" s="178">
        <f>+[1]FSS!EG62</f>
        <v>9.2591900000000005E-3</v>
      </c>
      <c r="FL31" s="178">
        <f>+[1]FSS!EH62</f>
        <v>0</v>
      </c>
      <c r="FM31" s="178">
        <f>+[1]FSS!EI62</f>
        <v>0</v>
      </c>
      <c r="FN31" s="178">
        <f>+[1]FSS!EJ62</f>
        <v>0</v>
      </c>
      <c r="FO31" s="178">
        <f>+[1]FSS!EK62</f>
        <v>1.1478000000000002E-2</v>
      </c>
      <c r="FP31" s="178">
        <f>+[1]FSS!EL62</f>
        <v>8.8196400000000019E-3</v>
      </c>
      <c r="FQ31" s="178">
        <f>+[1]FSS!EM62</f>
        <v>9.1437600000000008E-3</v>
      </c>
      <c r="FR31" s="178">
        <f>+[1]FSS!EN62</f>
        <v>0</v>
      </c>
      <c r="FS31" s="178">
        <f>+[1]FSS!EO62</f>
        <v>0</v>
      </c>
      <c r="FT31" s="178">
        <f>+[1]FSS!EP62</f>
        <v>0</v>
      </c>
      <c r="FU31" s="178">
        <f>+[1]FSS!EQ62</f>
        <v>0</v>
      </c>
      <c r="FV31" s="178">
        <f>+[1]FSS!ER62</f>
        <v>0.01</v>
      </c>
      <c r="FW31" s="178">
        <f>+[1]FSS!ES62</f>
        <v>1.1197159999999999E-2</v>
      </c>
      <c r="FX31" s="178">
        <f>+[1]FSS!ET62</f>
        <v>9.7715800000000005E-2</v>
      </c>
      <c r="FY31" s="178">
        <f>+[1]FSS!EU62</f>
        <v>0.49852178999999996</v>
      </c>
      <c r="FZ31" s="178">
        <f>+[1]FSS!EV62</f>
        <v>0.49912967000000003</v>
      </c>
      <c r="GA31" s="178">
        <f>+[1]FSS!EW62</f>
        <v>1.2920929999999999E-2</v>
      </c>
      <c r="GB31" s="178">
        <f>+[1]FSS!EX62</f>
        <v>1.186809E-2</v>
      </c>
      <c r="GC31" s="178">
        <f>+[1]FSS!EY62</f>
        <v>5.5841059999999998E-2</v>
      </c>
      <c r="GD31" s="178">
        <f>+[1]FSS!EZ62</f>
        <v>6.8752240000000006E-2</v>
      </c>
      <c r="GE31" s="178">
        <f>+[1]FSS!FA62</f>
        <v>0.38697286000000003</v>
      </c>
      <c r="GF31" s="178">
        <f>+[1]FSS!FB62</f>
        <v>0.37749377000000001</v>
      </c>
      <c r="GG31" s="178">
        <f>+[1]FSS!FC62</f>
        <v>1.045972E-2</v>
      </c>
      <c r="GH31" s="178">
        <f>+[1]FSS!FD62</f>
        <v>0</v>
      </c>
      <c r="GI31" s="178">
        <f>+[1]FSS!FE62</f>
        <v>1.1197159999999999E-2</v>
      </c>
    </row>
    <row r="32" spans="2:191">
      <c r="B32" s="186">
        <v>214</v>
      </c>
      <c r="C32" s="187" t="s">
        <v>25</v>
      </c>
      <c r="D32" s="182">
        <f t="shared" si="169"/>
        <v>12.081590879999998</v>
      </c>
      <c r="E32" s="182">
        <f t="shared" si="170"/>
        <v>10.961784189999999</v>
      </c>
      <c r="F32" s="182">
        <f t="shared" si="171"/>
        <v>28.486943420000003</v>
      </c>
      <c r="G32" s="182">
        <f t="shared" si="172"/>
        <v>38.583458460000003</v>
      </c>
      <c r="H32" s="182">
        <f t="shared" si="375"/>
        <v>35.486971959999998</v>
      </c>
      <c r="I32" s="182">
        <f t="shared" si="376"/>
        <v>34.002003629999997</v>
      </c>
      <c r="J32" s="182">
        <f t="shared" si="377"/>
        <v>26.197073249999995</v>
      </c>
      <c r="K32" s="182">
        <f t="shared" si="378"/>
        <v>21.234733220000006</v>
      </c>
      <c r="L32" s="182">
        <f t="shared" si="307"/>
        <v>16.720356199999998</v>
      </c>
      <c r="M32" s="182">
        <f t="shared" si="308"/>
        <v>0</v>
      </c>
      <c r="N32" s="182">
        <f t="shared" si="50"/>
        <v>0</v>
      </c>
      <c r="O32" s="182">
        <f t="shared" si="179"/>
        <v>4.2604168565845768</v>
      </c>
      <c r="P32" s="182">
        <f t="shared" si="180"/>
        <v>3.1399584117050088</v>
      </c>
      <c r="Q32" s="182">
        <f t="shared" si="181"/>
        <v>2.6382055617985962</v>
      </c>
      <c r="R32" s="182">
        <f t="shared" si="182"/>
        <v>2.0430100499118176</v>
      </c>
      <c r="S32" s="182">
        <f t="shared" si="183"/>
        <v>3.8642201107359515</v>
      </c>
      <c r="T32" s="182">
        <f t="shared" si="184"/>
        <v>2.8529204481791233</v>
      </c>
      <c r="U32" s="182">
        <f t="shared" si="185"/>
        <v>2.3865325719914763</v>
      </c>
      <c r="V32" s="182">
        <f t="shared" si="186"/>
        <v>1.8581110590934489</v>
      </c>
      <c r="W32" s="182">
        <f t="shared" si="187"/>
        <v>13.141018888179682</v>
      </c>
      <c r="X32" s="182">
        <f t="shared" si="188"/>
        <v>4.0134773242340076</v>
      </c>
      <c r="Y32" s="182">
        <f t="shared" si="189"/>
        <v>8.211302533094706</v>
      </c>
      <c r="Z32" s="182">
        <f t="shared" si="190"/>
        <v>3.1211446744916076</v>
      </c>
      <c r="AA32" s="182">
        <f t="shared" si="191"/>
        <v>7.8913211099999998</v>
      </c>
      <c r="AB32" s="182">
        <f t="shared" si="192"/>
        <v>11.53428283</v>
      </c>
      <c r="AC32" s="182">
        <f t="shared" si="193"/>
        <v>8.3120314799999981</v>
      </c>
      <c r="AD32" s="182">
        <f t="shared" si="194"/>
        <v>10.845823040000001</v>
      </c>
      <c r="AE32" s="182">
        <f>+SUM(DC32:DE32)</f>
        <v>7.5795761999999982</v>
      </c>
      <c r="AF32" s="182">
        <f>+SUM(DF32:DH32)</f>
        <v>11.542729019999999</v>
      </c>
      <c r="AG32" s="182">
        <f>+SUM(DI32:DK32)</f>
        <v>10.48092142</v>
      </c>
      <c r="AH32" s="182">
        <f>+SUM(DL32:DN32)</f>
        <v>5.8837453200000009</v>
      </c>
      <c r="AI32" s="182">
        <f>+SUM(DO32:DQ32)</f>
        <v>9.7318509599999992</v>
      </c>
      <c r="AJ32" s="182">
        <f>+SUM(DR32:DT32)</f>
        <v>7.6185154300000004</v>
      </c>
      <c r="AK32" s="182">
        <f>+SUM(DU32:DW32)</f>
        <v>4.8491203399999998</v>
      </c>
      <c r="AL32" s="182">
        <f>+SUM(DX32:DZ32)</f>
        <v>11.802516899999999</v>
      </c>
      <c r="AM32" s="182">
        <f>+SUM(EA32:EC32)</f>
        <v>3.56876091</v>
      </c>
      <c r="AN32" s="182">
        <f>+SUM(ED32:EF32)</f>
        <v>5.7793967999999998</v>
      </c>
      <c r="AO32" s="182">
        <f>+SUM(EG32:EI32)</f>
        <v>9.844036169999999</v>
      </c>
      <c r="AP32" s="182">
        <f>+SUM(EJ32:EL32)</f>
        <v>7.0048793699999994</v>
      </c>
      <c r="AQ32" s="182">
        <f>+SUM(EM32:EO32)</f>
        <v>10.108507590000002</v>
      </c>
      <c r="AR32" s="182">
        <f>+SUM(EP32:ER32)</f>
        <v>2.9155085099999991</v>
      </c>
      <c r="AS32" s="183">
        <f>+SUM(ES32:EU32)</f>
        <v>6.3480731099999996</v>
      </c>
      <c r="AT32" s="183">
        <f>+SUM(EV32:EX32)</f>
        <v>1.8626440100000003</v>
      </c>
      <c r="AU32" s="178">
        <f t="shared" si="309"/>
        <v>5.9576554899999996</v>
      </c>
      <c r="AV32" s="178">
        <f t="shared" si="310"/>
        <v>1.8936664400000001</v>
      </c>
      <c r="AW32" s="178">
        <f t="shared" si="311"/>
        <v>6.7722143400000006</v>
      </c>
      <c r="AX32" s="178">
        <f t="shared" si="312"/>
        <v>2.0968199299999992</v>
      </c>
      <c r="AY32" s="178">
        <f t="shared" si="313"/>
        <v>0</v>
      </c>
      <c r="AZ32" s="178">
        <f t="shared" si="314"/>
        <v>0</v>
      </c>
      <c r="BA32" s="178">
        <f t="shared" si="315"/>
        <v>0</v>
      </c>
      <c r="BB32" s="178">
        <f t="shared" si="316"/>
        <v>0</v>
      </c>
      <c r="BC32" s="178">
        <f t="shared" si="51"/>
        <v>0</v>
      </c>
      <c r="BD32" s="178">
        <f t="shared" si="52"/>
        <v>0</v>
      </c>
      <c r="BE32" s="178">
        <f t="shared" si="53"/>
        <v>0</v>
      </c>
      <c r="BF32" s="178">
        <f t="shared" si="54"/>
        <v>0</v>
      </c>
      <c r="BG32" s="178">
        <f>+[1]FSS!AC72</f>
        <v>0.81305156545702817</v>
      </c>
      <c r="BH32" s="178">
        <f>+[1]FSS!AD72</f>
        <v>1.9652860164862096</v>
      </c>
      <c r="BI32" s="178">
        <f>+[1]FSS!AE72</f>
        <v>1.4820792746413392</v>
      </c>
      <c r="BJ32" s="178">
        <f>+[1]FSS!AF72</f>
        <v>0.9616694439894079</v>
      </c>
      <c r="BK32" s="178">
        <f>+[1]FSS!AG72</f>
        <v>0.98874374292381384</v>
      </c>
      <c r="BL32" s="178">
        <f>+[1]FSS!AH72</f>
        <v>1.1895452247917873</v>
      </c>
      <c r="BM32" s="178">
        <f>+[1]FSS!AI72</f>
        <v>0.95362767401279691</v>
      </c>
      <c r="BN32" s="178">
        <f>+[1]FSS!AJ72</f>
        <v>0.83861437636837899</v>
      </c>
      <c r="BO32" s="178">
        <f>+[1]FSS!AK72</f>
        <v>0.84596351141742043</v>
      </c>
      <c r="BP32" s="178">
        <f>+[1]FSS!AL72</f>
        <v>0.79448391208206171</v>
      </c>
      <c r="BQ32" s="178">
        <f>+[1]FSS!AM72</f>
        <v>0.69456889841757696</v>
      </c>
      <c r="BR32" s="178">
        <f>+[1]FSS!AN72</f>
        <v>0.55395723941217889</v>
      </c>
      <c r="BS32" s="178">
        <f>+[1]FSS!AO72</f>
        <v>0.73549008908502489</v>
      </c>
      <c r="BT32" s="178">
        <f>+[1]FSS!AP72</f>
        <v>1.777806536207194</v>
      </c>
      <c r="BU32" s="178">
        <f>+[1]FSS!AQ72</f>
        <v>1.3509234854437326</v>
      </c>
      <c r="BV32" s="178">
        <f>+[1]FSS!AR72</f>
        <v>0.86993048790519589</v>
      </c>
      <c r="BW32" s="178">
        <f>+[1]FSS!AS72</f>
        <v>0.90692202003082134</v>
      </c>
      <c r="BX32" s="178">
        <f>+[1]FSS!AT72</f>
        <v>1.0760679402431064</v>
      </c>
      <c r="BY32" s="178">
        <f>+[1]FSS!AU72</f>
        <v>0.86265586675226313</v>
      </c>
      <c r="BZ32" s="178">
        <f>+[1]FSS!AV72</f>
        <v>0.75861432237259563</v>
      </c>
      <c r="CA32" s="178">
        <f>+[1]FSS!AW72</f>
        <v>0.76526238286661741</v>
      </c>
      <c r="CB32" s="178">
        <f>+[1]FSS!AX72</f>
        <v>0.74601075664748806</v>
      </c>
      <c r="CC32" s="178">
        <f>+[1]FSS!AY72</f>
        <v>0.61098810160352646</v>
      </c>
      <c r="CD32" s="178">
        <f>+[1]FSS!AZ72</f>
        <v>0.50111220084243424</v>
      </c>
      <c r="CE32" s="178">
        <f>+[1]FSS!BA72</f>
        <v>1.0380935798955273</v>
      </c>
      <c r="CF32" s="178">
        <f>+[1]FSS!BB72</f>
        <v>10.272718349074157</v>
      </c>
      <c r="CG32" s="178">
        <f>+[1]FSS!BC72</f>
        <v>1.8302069592099968</v>
      </c>
      <c r="CH32" s="178">
        <f>+[1]FSS!BD72</f>
        <v>1.2263062836312062</v>
      </c>
      <c r="CI32" s="178">
        <f>+[1]FSS!BE72</f>
        <v>1.260831018835892</v>
      </c>
      <c r="CJ32" s="178">
        <f>+[1]FSS!BF72</f>
        <v>1.5263400217669094</v>
      </c>
      <c r="CK32" s="178">
        <f>+[1]FSS!BG72</f>
        <v>4.8379272305742527</v>
      </c>
      <c r="CL32" s="178">
        <f>+[1]FSS!BH72</f>
        <v>2.147028608506917</v>
      </c>
      <c r="CM32" s="178">
        <f>+[1]FSS!BI72</f>
        <v>1.2263466940135352</v>
      </c>
      <c r="CN32" s="178">
        <f>+[1]FSS!BJ72</f>
        <v>1.1482006900374926</v>
      </c>
      <c r="CO32" s="178">
        <f>+[1]FSS!BK72</f>
        <v>0.99637239791065646</v>
      </c>
      <c r="CP32" s="178">
        <f>+[1]FSS!BL72</f>
        <v>0.97657158654345833</v>
      </c>
      <c r="CQ32" s="178">
        <f>+[1]FSS!BM72</f>
        <v>0.84397567999999989</v>
      </c>
      <c r="CR32" s="178">
        <f>+[1]FSS!BN72</f>
        <v>1.8774113500000003</v>
      </c>
      <c r="CS32" s="178">
        <f>+[1]FSS!BO72</f>
        <v>5.16993408</v>
      </c>
      <c r="CT32" s="178">
        <f>+[1]FSS!BP72</f>
        <v>1.66367935</v>
      </c>
      <c r="CU32" s="178">
        <f>+[1]FSS!BQ72</f>
        <v>1.5808141000000007</v>
      </c>
      <c r="CV32" s="178">
        <f>+[1]FSS!BR72</f>
        <v>8.2897893800000002</v>
      </c>
      <c r="CW32" s="178">
        <f>+[1]FSS!BS72</f>
        <v>1.7955005999999996</v>
      </c>
      <c r="CX32" s="178">
        <f>+[1]FSS!BT72</f>
        <v>3.6660903000000022</v>
      </c>
      <c r="CY32" s="178">
        <f>+[1]FSS!BU72</f>
        <v>2.8504405799999959</v>
      </c>
      <c r="CZ32" s="178">
        <f>+[1]FSS!BV72</f>
        <v>3.0815984000000038</v>
      </c>
      <c r="DA32" s="178">
        <f>+[1]FSS!BW72</f>
        <v>6.009994090000002</v>
      </c>
      <c r="DB32" s="178">
        <f>+[1]FSS!BX72</f>
        <v>1.7542305499999957</v>
      </c>
      <c r="DC32" s="178">
        <f>+[1]FSS!BY72</f>
        <v>2.2676567099999998</v>
      </c>
      <c r="DD32" s="178">
        <f>+[1]FSS!BZ72</f>
        <v>2.5931171799999997</v>
      </c>
      <c r="DE32" s="178">
        <f>+[1]FSS!CA72</f>
        <v>2.7188023099999996</v>
      </c>
      <c r="DF32" s="178">
        <f>+[1]FSS!CB72</f>
        <v>2.7809195199999999</v>
      </c>
      <c r="DG32" s="178">
        <f>+[1]FSS!CC72</f>
        <v>6.1185249500000012</v>
      </c>
      <c r="DH32" s="178">
        <f>+[1]FSS!CD72</f>
        <v>2.6432845499999997</v>
      </c>
      <c r="DI32" s="178">
        <f>+[1]FSS!CE72</f>
        <v>1.7716075599999996</v>
      </c>
      <c r="DJ32" s="178">
        <f>+[1]FSS!CF72</f>
        <v>1.76344575</v>
      </c>
      <c r="DK32" s="178">
        <f>+[1]FSS!CG72</f>
        <v>6.9458681100000002</v>
      </c>
      <c r="DL32" s="178">
        <f>+[1]FSS!CH72</f>
        <v>2.1512237700000005</v>
      </c>
      <c r="DM32" s="178">
        <f>+[1]FSS!CI72</f>
        <v>1.6158407100000001</v>
      </c>
      <c r="DN32" s="178">
        <f>+[1]FSS!CJ72</f>
        <v>2.1166808399999999</v>
      </c>
      <c r="DO32" s="178">
        <f>+[1]FSS!CK72</f>
        <v>1.7040397000000003</v>
      </c>
      <c r="DP32" s="178">
        <f>+[1]FSS!CL72</f>
        <v>4.7156996400000004</v>
      </c>
      <c r="DQ32" s="178">
        <f>+[1]FSS!CM72</f>
        <v>3.3121116199999996</v>
      </c>
      <c r="DR32" s="178">
        <f>+[1]FSS!CN72</f>
        <v>5.1791320599999997</v>
      </c>
      <c r="DS32" s="178">
        <f>+[1]FSS!CO72</f>
        <v>1.4067272600000003</v>
      </c>
      <c r="DT32" s="178">
        <f>+[1]FSS!CP72</f>
        <v>1.03265611</v>
      </c>
      <c r="DU32" s="178">
        <f>+[1]FSS!CQ72</f>
        <v>1.3895557799999996</v>
      </c>
      <c r="DV32" s="178">
        <f>+[1]FSS!CR72</f>
        <v>1.7807518500000001</v>
      </c>
      <c r="DW32" s="178">
        <f>+[1]FSS!CS72</f>
        <v>1.6788127099999999</v>
      </c>
      <c r="DX32" s="178">
        <f>+[1]FSS!CT72</f>
        <v>2.7972709399999993</v>
      </c>
      <c r="DY32" s="178">
        <f>+[1]FSS!CU72</f>
        <v>5.7955078000000002</v>
      </c>
      <c r="DZ32" s="178">
        <f>+[1]FSS!CV72</f>
        <v>3.2097381599999992</v>
      </c>
      <c r="EA32" s="178">
        <f>+[1]FSS!CW72</f>
        <v>0.78563304</v>
      </c>
      <c r="EB32" s="178">
        <f>+[1]FSS!CX72</f>
        <v>1.67219133</v>
      </c>
      <c r="EC32" s="178">
        <f>+[1]FSS!CY72</f>
        <v>1.11093654</v>
      </c>
      <c r="ED32" s="178">
        <f>+[1]FSS!CZ72</f>
        <v>3.1335752699999997</v>
      </c>
      <c r="EE32" s="178">
        <f>+[1]FSS!DA72</f>
        <v>1.2440425999999998</v>
      </c>
      <c r="EF32" s="178">
        <f>+[1]FSS!DB72</f>
        <v>1.4017789299999999</v>
      </c>
      <c r="EG32" s="178">
        <f>+[1]FSS!DC72</f>
        <v>1.3739176200000001</v>
      </c>
      <c r="EH32" s="178">
        <f>+[1]FSS!DD72</f>
        <v>7.5434706799999987</v>
      </c>
      <c r="EI32" s="178">
        <f>+[1]FSS!DE72</f>
        <v>0.92664787000000004</v>
      </c>
      <c r="EJ32" s="178">
        <f>+[1]FSS!DF72</f>
        <v>5.2564941599999999</v>
      </c>
      <c r="EK32" s="178">
        <f>+[1]FSS!DG72</f>
        <v>0.92581851999999942</v>
      </c>
      <c r="EL32" s="178">
        <f>+[1]FSS!DH72</f>
        <v>0.82256669000000027</v>
      </c>
      <c r="EM32" s="178">
        <f>+[1]FSS!DI72</f>
        <v>0.41759350000000001</v>
      </c>
      <c r="EN32" s="178">
        <f>+[1]FSS!DJ72</f>
        <v>1.0463741900000001</v>
      </c>
      <c r="EO32" s="178">
        <f>+[1]FSS!DK72</f>
        <v>8.6445399000000016</v>
      </c>
      <c r="EP32" s="178">
        <f>+[1]FSS!DL72</f>
        <v>0.32226516000000005</v>
      </c>
      <c r="EQ32" s="178">
        <f>+[1]FSS!DM72</f>
        <v>1.4021975600000001</v>
      </c>
      <c r="ER32" s="178">
        <f>+[1]FSS!DN72</f>
        <v>1.1910457899999991</v>
      </c>
      <c r="ES32" s="178">
        <f>+[1]FSS!DO72</f>
        <v>0.75623195999999993</v>
      </c>
      <c r="ET32" s="178">
        <f>+[1]FSS!DP72</f>
        <v>5.0805487199999995</v>
      </c>
      <c r="EU32" s="178">
        <f>+[1]FSS!DQ72</f>
        <v>0.51129242999999969</v>
      </c>
      <c r="EV32" s="178">
        <f>+[1]FSS!DR72</f>
        <v>0.50934269999999993</v>
      </c>
      <c r="EW32" s="178">
        <f>+[1]FSS!DS72</f>
        <v>0.53296715000000039</v>
      </c>
      <c r="EX32" s="178">
        <f>+[1]FSS!DT72</f>
        <v>0.82033416000000003</v>
      </c>
      <c r="EY32" s="178">
        <f>+[1]FSS!DU72</f>
        <v>0.33956180000000002</v>
      </c>
      <c r="EZ32" s="178">
        <f>+[1]FSS!DV72</f>
        <v>5.1077122899999994</v>
      </c>
      <c r="FA32" s="178">
        <f>+[1]FSS!DW72</f>
        <v>0.51038139999999999</v>
      </c>
      <c r="FB32" s="178">
        <f>+[1]FSS!DX72</f>
        <v>1.45050605</v>
      </c>
      <c r="FC32" s="178">
        <f>+[1]FSS!DY72</f>
        <v>7.2000000000000005E-4</v>
      </c>
      <c r="FD32" s="178">
        <f>+[1]FSS!DZ72</f>
        <v>0.44244039000000002</v>
      </c>
      <c r="FE32" s="178">
        <f>+[1]FSS!EA72</f>
        <v>0.73351551000000004</v>
      </c>
      <c r="FF32" s="178">
        <f>+[1]FSS!EB72</f>
        <v>4.6234079700000006</v>
      </c>
      <c r="FG32" s="178">
        <f>+[1]FSS!EC72</f>
        <v>1.4152908599999998</v>
      </c>
      <c r="FH32" s="178">
        <f>+[1]FSS!ED72</f>
        <v>0.78494994999999923</v>
      </c>
      <c r="FI32" s="178">
        <f>+[1]FSS!EE72</f>
        <v>1.1457649699999999</v>
      </c>
      <c r="FJ32" s="178">
        <f>+[1]FSS!EF72</f>
        <v>0.16610501</v>
      </c>
      <c r="FK32" s="178">
        <f>+[1]FSS!EG72</f>
        <v>0</v>
      </c>
      <c r="FL32" s="178">
        <f>+[1]FSS!EH72</f>
        <v>0</v>
      </c>
      <c r="FM32" s="178">
        <f>+[1]FSS!EI72</f>
        <v>0</v>
      </c>
      <c r="FN32" s="178">
        <f>+[1]FSS!EJ72</f>
        <v>0</v>
      </c>
      <c r="FO32" s="178">
        <f>+[1]FSS!EK72</f>
        <v>0</v>
      </c>
      <c r="FP32" s="178">
        <f>+[1]FSS!EL72</f>
        <v>0</v>
      </c>
      <c r="FQ32" s="178">
        <f>+[1]FSS!EM72</f>
        <v>0</v>
      </c>
      <c r="FR32" s="178">
        <f>+[1]FSS!EN72</f>
        <v>0</v>
      </c>
      <c r="FS32" s="178">
        <f>+[1]FSS!EO72</f>
        <v>0</v>
      </c>
      <c r="FT32" s="178">
        <f>+[1]FSS!EP72</f>
        <v>0</v>
      </c>
      <c r="FU32" s="178">
        <f>+[1]FSS!EQ72</f>
        <v>0</v>
      </c>
      <c r="FV32" s="178">
        <f>+[1]FSS!ER72</f>
        <v>0</v>
      </c>
      <c r="FW32" s="178">
        <f>+[1]FSS!ES72</f>
        <v>0</v>
      </c>
      <c r="FX32" s="178">
        <f>+[1]FSS!ET72</f>
        <v>0</v>
      </c>
      <c r="FY32" s="178">
        <f>+[1]FSS!EU72</f>
        <v>0</v>
      </c>
      <c r="FZ32" s="178">
        <f>+[1]FSS!EV72</f>
        <v>0</v>
      </c>
      <c r="GA32" s="178">
        <f>+[1]FSS!EW72</f>
        <v>0</v>
      </c>
      <c r="GB32" s="178">
        <f>+[1]FSS!EX72</f>
        <v>0</v>
      </c>
      <c r="GC32" s="178">
        <f>+[1]FSS!EY72</f>
        <v>0</v>
      </c>
      <c r="GD32" s="178">
        <f>+[1]FSS!EZ72</f>
        <v>0</v>
      </c>
      <c r="GE32" s="178">
        <f>+[1]FSS!FA72</f>
        <v>0</v>
      </c>
      <c r="GF32" s="178">
        <f>+[1]FSS!FB72</f>
        <v>0</v>
      </c>
      <c r="GG32" s="178">
        <f>+[1]FSS!FC72</f>
        <v>0</v>
      </c>
      <c r="GH32" s="178">
        <f>+[1]FSS!FD72</f>
        <v>0</v>
      </c>
      <c r="GI32" s="178">
        <f>+[1]FSS!FE72</f>
        <v>0</v>
      </c>
    </row>
    <row r="33" spans="2:191">
      <c r="B33" s="186">
        <v>215</v>
      </c>
      <c r="C33" s="187" t="s">
        <v>27</v>
      </c>
      <c r="D33" s="178">
        <f t="shared" si="169"/>
        <v>3751.7101254879699</v>
      </c>
      <c r="E33" s="178">
        <f t="shared" si="170"/>
        <v>4359.3152210454882</v>
      </c>
      <c r="F33" s="178">
        <f t="shared" si="171"/>
        <v>4889.6012210499985</v>
      </c>
      <c r="G33" s="178">
        <f t="shared" si="172"/>
        <v>5465.0502019699989</v>
      </c>
      <c r="H33" s="178">
        <f t="shared" ref="H33:AT33" si="379">+SUM(H34:H36)</f>
        <v>5540.6223123499994</v>
      </c>
      <c r="I33" s="178">
        <f t="shared" si="379"/>
        <v>5879.0418129500003</v>
      </c>
      <c r="J33" s="178">
        <f t="shared" si="379"/>
        <v>6450.8068226699997</v>
      </c>
      <c r="K33" s="178">
        <f t="shared" si="379"/>
        <v>6828.6083881199993</v>
      </c>
      <c r="L33" s="178">
        <f t="shared" si="307"/>
        <v>7178.4710846899989</v>
      </c>
      <c r="M33" s="178">
        <f t="shared" si="308"/>
        <v>7620.2086370099996</v>
      </c>
      <c r="N33" s="178">
        <f t="shared" si="50"/>
        <v>8576.2160507400022</v>
      </c>
      <c r="O33" s="178">
        <f t="shared" si="179"/>
        <v>713.45240340999999</v>
      </c>
      <c r="P33" s="178">
        <f t="shared" si="180"/>
        <v>877.47217583999986</v>
      </c>
      <c r="Q33" s="178">
        <f t="shared" si="181"/>
        <v>895.99804727000026</v>
      </c>
      <c r="R33" s="178">
        <f t="shared" si="182"/>
        <v>1264.7874989679699</v>
      </c>
      <c r="S33" s="178">
        <f t="shared" si="183"/>
        <v>871.88637055999993</v>
      </c>
      <c r="T33" s="178">
        <f t="shared" si="184"/>
        <v>973.34218661000011</v>
      </c>
      <c r="U33" s="178">
        <f t="shared" si="185"/>
        <v>1090.32961501</v>
      </c>
      <c r="V33" s="178">
        <f t="shared" si="186"/>
        <v>1423.7570488654883</v>
      </c>
      <c r="W33" s="178">
        <f t="shared" si="187"/>
        <v>1023.45655511</v>
      </c>
      <c r="X33" s="178">
        <f t="shared" si="188"/>
        <v>1152.3902716099999</v>
      </c>
      <c r="Y33" s="178">
        <f t="shared" si="189"/>
        <v>1241.70690021</v>
      </c>
      <c r="Z33" s="178">
        <f t="shared" si="190"/>
        <v>1472.04749412</v>
      </c>
      <c r="AA33" s="178">
        <f t="shared" si="191"/>
        <v>1223.1967142600001</v>
      </c>
      <c r="AB33" s="178">
        <f t="shared" si="192"/>
        <v>1210.49621069</v>
      </c>
      <c r="AC33" s="178">
        <f t="shared" si="193"/>
        <v>1362.69239204</v>
      </c>
      <c r="AD33" s="178">
        <f t="shared" si="194"/>
        <v>1668.6648849799997</v>
      </c>
      <c r="AE33" s="178">
        <f t="shared" si="379"/>
        <v>1231.0700260999997</v>
      </c>
      <c r="AF33" s="178">
        <f t="shared" si="379"/>
        <v>1289.5697114899999</v>
      </c>
      <c r="AG33" s="178">
        <f t="shared" si="379"/>
        <v>1396.0486675299999</v>
      </c>
      <c r="AH33" s="178">
        <f t="shared" si="379"/>
        <v>1623.9339072299999</v>
      </c>
      <c r="AI33" s="178">
        <f t="shared" si="379"/>
        <v>1286.7596820799999</v>
      </c>
      <c r="AJ33" s="178">
        <f t="shared" si="379"/>
        <v>1429.3132318299999</v>
      </c>
      <c r="AK33" s="178">
        <f t="shared" si="379"/>
        <v>1483.8880987800003</v>
      </c>
      <c r="AL33" s="178">
        <f t="shared" si="379"/>
        <v>1679.0808002599999</v>
      </c>
      <c r="AM33" s="178">
        <f t="shared" si="379"/>
        <v>1548.7673221899997</v>
      </c>
      <c r="AN33" s="178">
        <f t="shared" si="379"/>
        <v>1468.3341696700004</v>
      </c>
      <c r="AO33" s="178">
        <f t="shared" si="379"/>
        <v>1583.01897637</v>
      </c>
      <c r="AP33" s="178">
        <f t="shared" si="379"/>
        <v>1850.6863544400001</v>
      </c>
      <c r="AQ33" s="178">
        <f t="shared" si="379"/>
        <v>1578.4576394400001</v>
      </c>
      <c r="AR33" s="178">
        <f t="shared" si="379"/>
        <v>1490.34903822</v>
      </c>
      <c r="AS33" s="178">
        <f t="shared" si="379"/>
        <v>1724.41217919</v>
      </c>
      <c r="AT33" s="178">
        <f t="shared" si="379"/>
        <v>2035.3895312699997</v>
      </c>
      <c r="AU33" s="178">
        <f t="shared" si="309"/>
        <v>1657.1479563799996</v>
      </c>
      <c r="AV33" s="178">
        <f t="shared" si="310"/>
        <v>1743.9839060099998</v>
      </c>
      <c r="AW33" s="178">
        <f t="shared" si="311"/>
        <v>1722.3144067599999</v>
      </c>
      <c r="AX33" s="178">
        <f t="shared" si="312"/>
        <v>2055.0248155399995</v>
      </c>
      <c r="AY33" s="178">
        <f t="shared" si="313"/>
        <v>1741.48095016</v>
      </c>
      <c r="AZ33" s="178">
        <f t="shared" si="314"/>
        <v>1749.5164738000001</v>
      </c>
      <c r="BA33" s="178">
        <f t="shared" si="315"/>
        <v>1882.3637562299998</v>
      </c>
      <c r="BB33" s="178">
        <f t="shared" si="316"/>
        <v>2246.8474568199999</v>
      </c>
      <c r="BC33" s="178">
        <f t="shared" si="51"/>
        <v>2008.3177376099993</v>
      </c>
      <c r="BD33" s="178">
        <f t="shared" si="52"/>
        <v>1850.5528960300005</v>
      </c>
      <c r="BE33" s="178">
        <f t="shared" si="53"/>
        <v>2147.7778125300001</v>
      </c>
      <c r="BF33" s="178">
        <f t="shared" si="54"/>
        <v>2569.5676045700002</v>
      </c>
      <c r="BG33" s="178">
        <f t="shared" ref="BG33:DB33" si="380">+SUM(BG34:BG36)</f>
        <v>197.08847643999999</v>
      </c>
      <c r="BH33" s="178">
        <f t="shared" si="380"/>
        <v>245.99450910000002</v>
      </c>
      <c r="BI33" s="178">
        <f t="shared" si="380"/>
        <v>270.36941787000001</v>
      </c>
      <c r="BJ33" s="178">
        <f t="shared" si="380"/>
        <v>336.73651231999997</v>
      </c>
      <c r="BK33" s="178">
        <f t="shared" si="380"/>
        <v>269.77041474999999</v>
      </c>
      <c r="BL33" s="178">
        <f t="shared" si="380"/>
        <v>270.96524876999996</v>
      </c>
      <c r="BM33" s="178">
        <f t="shared" si="380"/>
        <v>279.75518555000008</v>
      </c>
      <c r="BN33" s="178">
        <f t="shared" si="380"/>
        <v>347.17828285000013</v>
      </c>
      <c r="BO33" s="178">
        <f t="shared" si="380"/>
        <v>269.06457886999999</v>
      </c>
      <c r="BP33" s="178">
        <f t="shared" si="380"/>
        <v>265.15006309999995</v>
      </c>
      <c r="BQ33" s="178">
        <f t="shared" si="380"/>
        <v>297.36127097999997</v>
      </c>
      <c r="BR33" s="178">
        <f t="shared" si="380"/>
        <v>702.27616488797003</v>
      </c>
      <c r="BS33" s="178">
        <f t="shared" si="380"/>
        <v>249.84808117999995</v>
      </c>
      <c r="BT33" s="178">
        <f t="shared" si="380"/>
        <v>267.57306793999993</v>
      </c>
      <c r="BU33" s="178">
        <f t="shared" si="380"/>
        <v>354.46522144000005</v>
      </c>
      <c r="BV33" s="178">
        <f t="shared" si="380"/>
        <v>316.91079569999999</v>
      </c>
      <c r="BW33" s="178">
        <f t="shared" si="380"/>
        <v>311.92813189999998</v>
      </c>
      <c r="BX33" s="178">
        <f t="shared" si="380"/>
        <v>344.50325901000008</v>
      </c>
      <c r="BY33" s="178">
        <f t="shared" si="380"/>
        <v>323.20984589000005</v>
      </c>
      <c r="BZ33" s="178">
        <f t="shared" si="380"/>
        <v>442.67393819000006</v>
      </c>
      <c r="CA33" s="178">
        <f t="shared" si="380"/>
        <v>324.44583092999983</v>
      </c>
      <c r="CB33" s="178">
        <f t="shared" si="380"/>
        <v>331.24908634000002</v>
      </c>
      <c r="CC33" s="178">
        <f t="shared" si="380"/>
        <v>330.07070023000011</v>
      </c>
      <c r="CD33" s="178">
        <f t="shared" si="380"/>
        <v>762.43726229548827</v>
      </c>
      <c r="CE33" s="178">
        <f t="shared" si="380"/>
        <v>295.45194177999991</v>
      </c>
      <c r="CF33" s="178">
        <f t="shared" si="380"/>
        <v>333.72752414000001</v>
      </c>
      <c r="CG33" s="178">
        <f t="shared" si="380"/>
        <v>394.27708918999997</v>
      </c>
      <c r="CH33" s="178">
        <f t="shared" si="380"/>
        <v>376.83184824</v>
      </c>
      <c r="CI33" s="178">
        <f t="shared" si="380"/>
        <v>367.53966202999987</v>
      </c>
      <c r="CJ33" s="178">
        <f t="shared" si="380"/>
        <v>408.01876134000003</v>
      </c>
      <c r="CK33" s="178">
        <f t="shared" si="380"/>
        <v>406.79035115999989</v>
      </c>
      <c r="CL33" s="178">
        <f t="shared" si="380"/>
        <v>470.31348134000007</v>
      </c>
      <c r="CM33" s="178">
        <f t="shared" si="380"/>
        <v>364.60306771</v>
      </c>
      <c r="CN33" s="178">
        <f t="shared" si="380"/>
        <v>386.12544060000005</v>
      </c>
      <c r="CO33" s="178">
        <f t="shared" si="380"/>
        <v>394.69791878999996</v>
      </c>
      <c r="CP33" s="178">
        <f t="shared" si="380"/>
        <v>691.22413472999995</v>
      </c>
      <c r="CQ33" s="178">
        <f t="shared" si="380"/>
        <v>364.42157373000009</v>
      </c>
      <c r="CR33" s="178">
        <f t="shared" si="380"/>
        <v>388.78604866999996</v>
      </c>
      <c r="CS33" s="178">
        <f t="shared" si="380"/>
        <v>469.98909186000003</v>
      </c>
      <c r="CT33" s="178">
        <f t="shared" si="380"/>
        <v>399.01367007999994</v>
      </c>
      <c r="CU33" s="178">
        <f t="shared" si="380"/>
        <v>401.46364941999997</v>
      </c>
      <c r="CV33" s="178">
        <f t="shared" si="380"/>
        <v>410.01889119000003</v>
      </c>
      <c r="CW33" s="178">
        <f t="shared" si="380"/>
        <v>401.3313648300001</v>
      </c>
      <c r="CX33" s="178">
        <f t="shared" si="380"/>
        <v>536.33333617999995</v>
      </c>
      <c r="CY33" s="178">
        <f t="shared" si="380"/>
        <v>425.02769102999991</v>
      </c>
      <c r="CZ33" s="178">
        <f t="shared" si="380"/>
        <v>419.20954556000004</v>
      </c>
      <c r="DA33" s="178">
        <f t="shared" si="380"/>
        <v>413.34798729999977</v>
      </c>
      <c r="DB33" s="178">
        <f t="shared" si="380"/>
        <v>836.10735211999986</v>
      </c>
      <c r="DC33" s="178">
        <f t="shared" ref="DC33" si="381">+SUM(DC34:DC36)</f>
        <v>380.38953632999988</v>
      </c>
      <c r="DD33" s="178">
        <f t="shared" ref="DD33" si="382">+SUM(DD34:DD36)</f>
        <v>396.90901677999994</v>
      </c>
      <c r="DE33" s="178">
        <f t="shared" ref="DE33" si="383">+SUM(DE34:DE36)</f>
        <v>453.77147298999995</v>
      </c>
      <c r="DF33" s="178">
        <f t="shared" ref="DF33" si="384">+SUM(DF34:DF36)</f>
        <v>423.58987597999999</v>
      </c>
      <c r="DG33" s="178">
        <f t="shared" ref="DG33" si="385">+SUM(DG34:DG36)</f>
        <v>421.35028234999993</v>
      </c>
      <c r="DH33" s="178">
        <f t="shared" ref="DH33:DI33" si="386">+SUM(DH34:DH36)</f>
        <v>444.62955315999977</v>
      </c>
      <c r="DI33" s="178">
        <f t="shared" si="386"/>
        <v>417.37798510999994</v>
      </c>
      <c r="DJ33" s="178">
        <f t="shared" ref="DJ33" si="387">+SUM(DJ34:DJ36)</f>
        <v>540.90172097999994</v>
      </c>
      <c r="DK33" s="178">
        <f t="shared" ref="DK33" si="388">+SUM(DK34:DK36)</f>
        <v>437.76896144000006</v>
      </c>
      <c r="DL33" s="178">
        <f t="shared" ref="DL33" si="389">+SUM(DL34:DL36)</f>
        <v>441.64867505999996</v>
      </c>
      <c r="DM33" s="178">
        <f t="shared" ref="DM33" si="390">+SUM(DM34:DM36)</f>
        <v>431.9325465899999</v>
      </c>
      <c r="DN33" s="178">
        <f t="shared" ref="DN33:DO33" si="391">+SUM(DN34:DN36)</f>
        <v>750.35268558000018</v>
      </c>
      <c r="DO33" s="178">
        <f t="shared" si="391"/>
        <v>406.94984164999994</v>
      </c>
      <c r="DP33" s="178">
        <f t="shared" ref="DP33" si="392">+SUM(DP34:DP36)</f>
        <v>406.09794059000001</v>
      </c>
      <c r="DQ33" s="178">
        <f t="shared" ref="DQ33" si="393">+SUM(DQ34:DQ36)</f>
        <v>473.71189983999994</v>
      </c>
      <c r="DR33" s="178">
        <f t="shared" ref="DR33" si="394">+SUM(DR34:DR36)</f>
        <v>427.05041836999987</v>
      </c>
      <c r="DS33" s="178">
        <f t="shared" ref="DS33" si="395">+SUM(DS34:DS36)</f>
        <v>444.24017611000011</v>
      </c>
      <c r="DT33" s="178">
        <f t="shared" ref="DT33:DU33" si="396">+SUM(DT34:DT36)</f>
        <v>558.02263734999997</v>
      </c>
      <c r="DU33" s="178">
        <f t="shared" si="396"/>
        <v>476.14777057000015</v>
      </c>
      <c r="DV33" s="178">
        <f t="shared" ref="DV33" si="397">+SUM(DV34:DV36)</f>
        <v>537.74109434999991</v>
      </c>
      <c r="DW33" s="178">
        <f t="shared" ref="DW33" si="398">+SUM(DW34:DW36)</f>
        <v>469.99923386</v>
      </c>
      <c r="DX33" s="178">
        <f t="shared" ref="DX33" si="399">+SUM(DX34:DX36)</f>
        <v>474.81893691999994</v>
      </c>
      <c r="DY33" s="178">
        <f t="shared" ref="DY33" si="400">+SUM(DY34:DY36)</f>
        <v>465.21397043000002</v>
      </c>
      <c r="DZ33" s="178">
        <f t="shared" ref="DZ33:EA33" si="401">+SUM(DZ34:DZ36)</f>
        <v>739.04789290999997</v>
      </c>
      <c r="EA33" s="178">
        <f t="shared" si="401"/>
        <v>446.83399245999993</v>
      </c>
      <c r="EB33" s="178">
        <f t="shared" ref="EB33" si="402">+SUM(EB34:EB36)</f>
        <v>462.24125221999992</v>
      </c>
      <c r="EC33" s="178">
        <f t="shared" ref="EC33" si="403">+SUM(EC34:EC36)</f>
        <v>639.69207750999999</v>
      </c>
      <c r="ED33" s="178">
        <f t="shared" ref="ED33" si="404">+SUM(ED34:ED36)</f>
        <v>479.02161803000013</v>
      </c>
      <c r="EE33" s="178">
        <f t="shared" ref="EE33" si="405">+SUM(EE34:EE36)</f>
        <v>494.90085697000006</v>
      </c>
      <c r="EF33" s="178">
        <f t="shared" ref="EF33:EG33" si="406">+SUM(EF34:EF36)</f>
        <v>494.41169466999992</v>
      </c>
      <c r="EG33" s="178">
        <f t="shared" si="406"/>
        <v>493.06910599000008</v>
      </c>
      <c r="EH33" s="178">
        <f t="shared" ref="EH33" si="407">+SUM(EH34:EH36)</f>
        <v>588.56816267000011</v>
      </c>
      <c r="EI33" s="178">
        <f t="shared" ref="EI33" si="408">+SUM(EI34:EI36)</f>
        <v>501.38170771000006</v>
      </c>
      <c r="EJ33" s="178">
        <f t="shared" ref="EJ33" si="409">+SUM(EJ34:EJ36)</f>
        <v>514.31115085999988</v>
      </c>
      <c r="EK33" s="178">
        <f t="shared" ref="EK33" si="410">+SUM(EK34:EK36)</f>
        <v>515.92072155000017</v>
      </c>
      <c r="EL33" s="178">
        <f t="shared" ref="EL33:EM33" si="411">+SUM(EL34:EL36)</f>
        <v>820.45448203000012</v>
      </c>
      <c r="EM33" s="178">
        <f t="shared" si="411"/>
        <v>492.76081552999983</v>
      </c>
      <c r="EN33" s="178">
        <f t="shared" ref="EN33" si="412">+SUM(EN34:EN36)</f>
        <v>521.0868843300002</v>
      </c>
      <c r="EO33" s="178">
        <f t="shared" ref="EO33" si="413">+SUM(EO34:EO36)</f>
        <v>564.60993958000006</v>
      </c>
      <c r="EP33" s="178">
        <f t="shared" ref="EP33" si="414">+SUM(EP34:EP36)</f>
        <v>506.66179061999998</v>
      </c>
      <c r="EQ33" s="178">
        <f t="shared" ref="EQ33" si="415">+SUM(EQ34:EQ36)</f>
        <v>499.13419120000009</v>
      </c>
      <c r="ER33" s="178">
        <f t="shared" ref="ER33:ES33" si="416">+SUM(ER34:ER36)</f>
        <v>484.55305640000006</v>
      </c>
      <c r="ES33" s="178">
        <f t="shared" si="416"/>
        <v>517.49013949000005</v>
      </c>
      <c r="ET33" s="178">
        <f t="shared" ref="ET33" si="417">+SUM(ET34:ET36)</f>
        <v>637.99851530000012</v>
      </c>
      <c r="EU33" s="178">
        <f t="shared" ref="EU33" si="418">+SUM(EU34:EU36)</f>
        <v>568.92352440000002</v>
      </c>
      <c r="EV33" s="178">
        <f t="shared" ref="EV33" si="419">+SUM(EV34:EV36)</f>
        <v>553.03938606999986</v>
      </c>
      <c r="EW33" s="178">
        <f t="shared" ref="EW33:FJ33" si="420">+SUM(EW34:EW36)</f>
        <v>547.59326326999974</v>
      </c>
      <c r="EX33" s="178">
        <f t="shared" si="420"/>
        <v>934.75688192999974</v>
      </c>
      <c r="EY33" s="178">
        <f t="shared" si="420"/>
        <v>506.34694893000005</v>
      </c>
      <c r="EZ33" s="178">
        <f t="shared" si="420"/>
        <v>519.51550978999978</v>
      </c>
      <c r="FA33" s="178">
        <f t="shared" si="420"/>
        <v>631.28549765999992</v>
      </c>
      <c r="FB33" s="178">
        <f t="shared" si="420"/>
        <v>534.88576581000007</v>
      </c>
      <c r="FC33" s="178">
        <f t="shared" si="420"/>
        <v>623.13183527000001</v>
      </c>
      <c r="FD33" s="178">
        <f t="shared" si="420"/>
        <v>585.96630492999986</v>
      </c>
      <c r="FE33" s="178">
        <f t="shared" si="420"/>
        <v>547.77445791000002</v>
      </c>
      <c r="FF33" s="178">
        <f t="shared" si="420"/>
        <v>622.6062339299998</v>
      </c>
      <c r="FG33" s="178">
        <f t="shared" si="420"/>
        <v>551.93371492000006</v>
      </c>
      <c r="FH33" s="178">
        <f t="shared" si="420"/>
        <v>557.58308853999961</v>
      </c>
      <c r="FI33" s="178">
        <f t="shared" si="420"/>
        <v>557.30290312000034</v>
      </c>
      <c r="FJ33" s="178">
        <f t="shared" si="420"/>
        <v>940.13882387999979</v>
      </c>
      <c r="FK33" s="178">
        <f t="shared" ref="FK33:FM33" si="421">+SUM(FK34:FK36)</f>
        <v>525.50631313000008</v>
      </c>
      <c r="FL33" s="178">
        <f t="shared" si="421"/>
        <v>558.30054472999996</v>
      </c>
      <c r="FM33" s="178">
        <f t="shared" si="421"/>
        <v>657.67409229999998</v>
      </c>
      <c r="FN33" s="178">
        <f t="shared" ref="FN33" si="422">+SUM(FN34:FN36)</f>
        <v>638.68023452</v>
      </c>
      <c r="FO33" s="178">
        <f t="shared" ref="FO33:FP33" si="423">+SUM(FO34:FO36)</f>
        <v>560.14511745000004</v>
      </c>
      <c r="FP33" s="178">
        <f t="shared" si="423"/>
        <v>550.69112182999993</v>
      </c>
      <c r="FQ33" s="178">
        <f t="shared" ref="FQ33" si="424">+SUM(FQ34:FQ36)</f>
        <v>596.40697397999998</v>
      </c>
      <c r="FR33" s="178">
        <f t="shared" ref="FR33" si="425">+SUM(FR34:FR36)</f>
        <v>704.47558022999988</v>
      </c>
      <c r="FS33" s="178">
        <f t="shared" ref="FS33" si="426">+SUM(FS34:FS36)</f>
        <v>581.48120201999996</v>
      </c>
      <c r="FT33" s="178">
        <f t="shared" ref="FT33" si="427">+SUM(FT34:FT36)</f>
        <v>599.00619343000005</v>
      </c>
      <c r="FU33" s="178">
        <f t="shared" ref="FU33" si="428">+SUM(FU34:FU36)</f>
        <v>647.01846393999983</v>
      </c>
      <c r="FV33" s="178">
        <f t="shared" ref="FV33:FW33" si="429">+SUM(FV34:FV36)</f>
        <v>1000.8227994500002</v>
      </c>
      <c r="FW33" s="178">
        <f t="shared" si="429"/>
        <v>581.93577098999981</v>
      </c>
      <c r="FX33" s="178">
        <f t="shared" ref="FX33:FY33" si="430">+SUM(FX34:FX36)</f>
        <v>646.55307411999991</v>
      </c>
      <c r="FY33" s="178">
        <f t="shared" si="430"/>
        <v>779.82889249999982</v>
      </c>
      <c r="FZ33" s="178">
        <f t="shared" ref="FZ33" si="431">+SUM(FZ34:FZ36)</f>
        <v>596.29133371000023</v>
      </c>
      <c r="GA33" s="178">
        <f t="shared" ref="GA33:GB33" si="432">+SUM(GA34:GA36)</f>
        <v>667.94240063000007</v>
      </c>
      <c r="GB33" s="178">
        <f t="shared" si="432"/>
        <v>586.3191616900001</v>
      </c>
      <c r="GC33" s="178">
        <f t="shared" ref="GC33:GD33" si="433">+SUM(GC34:GC36)</f>
        <v>684.69058696000002</v>
      </c>
      <c r="GD33" s="178">
        <f t="shared" si="433"/>
        <v>861.3852005900003</v>
      </c>
      <c r="GE33" s="178">
        <f t="shared" ref="GE33" si="434">+SUM(GE34:GE36)</f>
        <v>601.70202498000003</v>
      </c>
      <c r="GF33" s="178">
        <f t="shared" ref="GF33:GG33" si="435">+SUM(GF34:GF36)</f>
        <v>719.19356518999996</v>
      </c>
      <c r="GG33" s="178">
        <f t="shared" si="435"/>
        <v>772.37555947000021</v>
      </c>
      <c r="GH33" s="178">
        <f t="shared" ref="GH33:GI33" si="436">+SUM(GH34:GH36)</f>
        <v>1077.99847991</v>
      </c>
      <c r="GI33" s="178">
        <f t="shared" si="436"/>
        <v>603.68494686865984</v>
      </c>
    </row>
    <row r="34" spans="2:191">
      <c r="B34" s="186">
        <v>2151</v>
      </c>
      <c r="C34" s="195" t="s">
        <v>34</v>
      </c>
      <c r="D34" s="182">
        <f t="shared" si="169"/>
        <v>2753.6048387379701</v>
      </c>
      <c r="E34" s="182">
        <f t="shared" si="170"/>
        <v>3382.1465286354878</v>
      </c>
      <c r="F34" s="182">
        <f t="shared" si="171"/>
        <v>3795.3010397899998</v>
      </c>
      <c r="G34" s="182">
        <f t="shared" si="172"/>
        <v>4339.8684063600003</v>
      </c>
      <c r="H34" s="182">
        <f>+SUM(DC34:DN34)</f>
        <v>4420.2272903199992</v>
      </c>
      <c r="I34" s="182">
        <f>+SUM(DO34:DZ34)</f>
        <v>4699.6230805200003</v>
      </c>
      <c r="J34" s="182">
        <f>+SUM(EA34:EL34)</f>
        <v>5199.0851056599995</v>
      </c>
      <c r="K34" s="182">
        <f>+SUM(EM34:EX34)</f>
        <v>5616.7021957199995</v>
      </c>
      <c r="L34" s="182">
        <f t="shared" si="307"/>
        <v>5888.2159023099994</v>
      </c>
      <c r="M34" s="182">
        <f t="shared" si="308"/>
        <v>6202.7197900699994</v>
      </c>
      <c r="N34" s="182">
        <f t="shared" si="50"/>
        <v>7221.9826334899999</v>
      </c>
      <c r="O34" s="182">
        <f t="shared" si="179"/>
        <v>490.90683740999998</v>
      </c>
      <c r="P34" s="182">
        <f t="shared" si="180"/>
        <v>589.89552184000001</v>
      </c>
      <c r="Q34" s="182">
        <f t="shared" si="181"/>
        <v>683.20935307000013</v>
      </c>
      <c r="R34" s="182">
        <f t="shared" si="182"/>
        <v>989.59312641796998</v>
      </c>
      <c r="S34" s="182">
        <f t="shared" si="183"/>
        <v>646.21742377999988</v>
      </c>
      <c r="T34" s="182">
        <f t="shared" si="184"/>
        <v>757.27341993000005</v>
      </c>
      <c r="U34" s="182">
        <f t="shared" si="185"/>
        <v>829.96334709999996</v>
      </c>
      <c r="V34" s="182">
        <f t="shared" si="186"/>
        <v>1148.6923378254883</v>
      </c>
      <c r="W34" s="182">
        <f t="shared" si="187"/>
        <v>788.16183509999985</v>
      </c>
      <c r="X34" s="182">
        <f t="shared" si="188"/>
        <v>853.34230206999996</v>
      </c>
      <c r="Y34" s="182">
        <f t="shared" si="189"/>
        <v>985.60328344999994</v>
      </c>
      <c r="Z34" s="182">
        <f t="shared" si="190"/>
        <v>1168.1936191700001</v>
      </c>
      <c r="AA34" s="182">
        <f t="shared" si="191"/>
        <v>967.55896946000007</v>
      </c>
      <c r="AB34" s="182">
        <f t="shared" si="192"/>
        <v>957.99554450999995</v>
      </c>
      <c r="AC34" s="182">
        <f t="shared" si="193"/>
        <v>1062.1793405399999</v>
      </c>
      <c r="AD34" s="182">
        <f t="shared" si="194"/>
        <v>1352.1345518499998</v>
      </c>
      <c r="AE34" s="182">
        <f>+SUM(DC34:DE34)</f>
        <v>982.34283143999983</v>
      </c>
      <c r="AF34" s="182">
        <f>+SUM(DF34:DH34)</f>
        <v>1017.3283204299998</v>
      </c>
      <c r="AG34" s="182">
        <f>+SUM(DI34:DK34)</f>
        <v>1118.6799594299998</v>
      </c>
      <c r="AH34" s="182">
        <f>+SUM(DL34:DN34)</f>
        <v>1301.8761790200001</v>
      </c>
      <c r="AI34" s="182">
        <f>+SUM(DO34:DQ34)</f>
        <v>1038.9718748299999</v>
      </c>
      <c r="AJ34" s="182">
        <f>+SUM(DR34:DT34)</f>
        <v>1078.0386162300001</v>
      </c>
      <c r="AK34" s="182">
        <f>+SUM(DU34:DW34)</f>
        <v>1213.37954489</v>
      </c>
      <c r="AL34" s="182">
        <f>+SUM(DX34:DZ34)</f>
        <v>1369.2330445699999</v>
      </c>
      <c r="AM34" s="182">
        <f>+SUM(EA34:EC34)</f>
        <v>1194.9926770899999</v>
      </c>
      <c r="AN34" s="182">
        <f>+SUM(ED34:EF34)</f>
        <v>1178.9748144500002</v>
      </c>
      <c r="AO34" s="182">
        <f>+SUM(EG34:EI34)</f>
        <v>1300.1207455900001</v>
      </c>
      <c r="AP34" s="182">
        <f>+SUM(EJ34:EL34)</f>
        <v>1524.9968685300003</v>
      </c>
      <c r="AQ34" s="182">
        <f>+SUM(EM34:EO34)</f>
        <v>1292.34095441</v>
      </c>
      <c r="AR34" s="182">
        <f>+SUM(EP34:ER34)</f>
        <v>1226.6791233900001</v>
      </c>
      <c r="AS34" s="183">
        <f>+SUM(ES34:EU34)</f>
        <v>1412.04656555</v>
      </c>
      <c r="AT34" s="183">
        <f>+SUM(EV34:EX34)</f>
        <v>1685.6355523699995</v>
      </c>
      <c r="AU34" s="178">
        <f t="shared" si="309"/>
        <v>1365.5477428499998</v>
      </c>
      <c r="AV34" s="178">
        <f t="shared" si="310"/>
        <v>1394.8425687700001</v>
      </c>
      <c r="AW34" s="178">
        <f t="shared" si="311"/>
        <v>1420.0840808199998</v>
      </c>
      <c r="AX34" s="178">
        <f t="shared" si="312"/>
        <v>1707.7415098699998</v>
      </c>
      <c r="AY34" s="178">
        <f t="shared" si="313"/>
        <v>1438.9183526100001</v>
      </c>
      <c r="AZ34" s="178">
        <f t="shared" si="314"/>
        <v>1369.4511390399998</v>
      </c>
      <c r="BA34" s="178">
        <f t="shared" si="315"/>
        <v>1520.8805370299997</v>
      </c>
      <c r="BB34" s="178">
        <f t="shared" si="316"/>
        <v>1873.4697613899998</v>
      </c>
      <c r="BC34" s="178">
        <f t="shared" si="51"/>
        <v>1691.8805429199997</v>
      </c>
      <c r="BD34" s="178">
        <f t="shared" si="52"/>
        <v>1527.0915898800004</v>
      </c>
      <c r="BE34" s="178">
        <f t="shared" si="53"/>
        <v>1810.7120456300004</v>
      </c>
      <c r="BF34" s="178">
        <f t="shared" si="54"/>
        <v>2192.2984550599999</v>
      </c>
      <c r="BG34" s="178">
        <f>+[1]FSS!AC80</f>
        <v>140.90681744</v>
      </c>
      <c r="BH34" s="178">
        <f>+[1]FSS!AD80</f>
        <v>149.8130591</v>
      </c>
      <c r="BI34" s="178">
        <f>+[1]FSS!AE80</f>
        <v>200.18696087000001</v>
      </c>
      <c r="BJ34" s="178">
        <f>+[1]FSS!AF80</f>
        <v>187.15518332000002</v>
      </c>
      <c r="BK34" s="178">
        <f>+[1]FSS!AG80</f>
        <v>198.04849174999998</v>
      </c>
      <c r="BL34" s="178">
        <f>+[1]FSS!AH80</f>
        <v>204.69184676999998</v>
      </c>
      <c r="BM34" s="178">
        <f>+[1]FSS!AI80</f>
        <v>210.31308155000002</v>
      </c>
      <c r="BN34" s="178">
        <f>+[1]FSS!AJ80</f>
        <v>268.00550865000008</v>
      </c>
      <c r="BO34" s="178">
        <f>+[1]FSS!AK80</f>
        <v>204.89076287</v>
      </c>
      <c r="BP34" s="178">
        <f>+[1]FSS!AL80</f>
        <v>192.3544737</v>
      </c>
      <c r="BQ34" s="178">
        <f>+[1]FSS!AM80</f>
        <v>230.88166897999997</v>
      </c>
      <c r="BR34" s="178">
        <f>+[1]FSS!AN80</f>
        <v>566.35698373797004</v>
      </c>
      <c r="BS34" s="178">
        <f>+[1]FSS!AO80</f>
        <v>182.77788617999994</v>
      </c>
      <c r="BT34" s="178">
        <f>+[1]FSS!AP80</f>
        <v>202.26640674999993</v>
      </c>
      <c r="BU34" s="178">
        <f>+[1]FSS!AQ80</f>
        <v>261.17313085000001</v>
      </c>
      <c r="BV34" s="178">
        <f>+[1]FSS!AR80</f>
        <v>244.99175106000001</v>
      </c>
      <c r="BW34" s="178">
        <f>+[1]FSS!AS80</f>
        <v>243.45429862</v>
      </c>
      <c r="BX34" s="178">
        <f>+[1]FSS!AT80</f>
        <v>268.82737025</v>
      </c>
      <c r="BY34" s="178">
        <f>+[1]FSS!AU80</f>
        <v>250.23477797000004</v>
      </c>
      <c r="BZ34" s="178">
        <f>+[1]FSS!AV80</f>
        <v>332.35211276999996</v>
      </c>
      <c r="CA34" s="178">
        <f>+[1]FSS!AW80</f>
        <v>247.37645635999996</v>
      </c>
      <c r="CB34" s="178">
        <f>+[1]FSS!AX80</f>
        <v>256.03754895999998</v>
      </c>
      <c r="CC34" s="178">
        <f>+[1]FSS!AY80</f>
        <v>257.46775643000007</v>
      </c>
      <c r="CD34" s="178">
        <f>+[1]FSS!AZ80</f>
        <v>635.18703243548828</v>
      </c>
      <c r="CE34" s="178">
        <f>+[1]FSS!BA80</f>
        <v>230.5259621299999</v>
      </c>
      <c r="CF34" s="178">
        <f>+[1]FSS!BB80</f>
        <v>256.33370793</v>
      </c>
      <c r="CG34" s="178">
        <f>+[1]FSS!BC80</f>
        <v>301.30216503999998</v>
      </c>
      <c r="CH34" s="178">
        <f>+[1]FSS!BD80</f>
        <v>281.25908991</v>
      </c>
      <c r="CI34" s="178">
        <f>+[1]FSS!BE80</f>
        <v>284.17552706999993</v>
      </c>
      <c r="CJ34" s="178">
        <f>+[1]FSS!BF80</f>
        <v>287.90768509000003</v>
      </c>
      <c r="CK34" s="178">
        <f>+[1]FSS!BG80</f>
        <v>323.21462617999993</v>
      </c>
      <c r="CL34" s="178">
        <f>+[1]FSS!BH80</f>
        <v>377.16955030000003</v>
      </c>
      <c r="CM34" s="178">
        <f>+[1]FSS!BI80</f>
        <v>285.21910696999998</v>
      </c>
      <c r="CN34" s="178">
        <f>+[1]FSS!BJ80</f>
        <v>299.28895931000005</v>
      </c>
      <c r="CO34" s="178">
        <f>+[1]FSS!BK80</f>
        <v>309.95523513000006</v>
      </c>
      <c r="CP34" s="178">
        <f>+[1]FSS!BL80</f>
        <v>558.94942472999992</v>
      </c>
      <c r="CQ34" s="178">
        <f>+[1]FSS!BM80</f>
        <v>285.73114350000009</v>
      </c>
      <c r="CR34" s="178">
        <f>+[1]FSS!BN80</f>
        <v>300.37248126999998</v>
      </c>
      <c r="CS34" s="178">
        <f>+[1]FSS!BO80</f>
        <v>381.45534469</v>
      </c>
      <c r="CT34" s="178">
        <f>+[1]FSS!BP80</f>
        <v>314.56873108999991</v>
      </c>
      <c r="CU34" s="178">
        <f>+[1]FSS!BQ80</f>
        <v>318.61918737999997</v>
      </c>
      <c r="CV34" s="178">
        <f>+[1]FSS!BR80</f>
        <v>324.80762604</v>
      </c>
      <c r="CW34" s="178">
        <f>+[1]FSS!BS80</f>
        <v>325.13143077000012</v>
      </c>
      <c r="CX34" s="178">
        <f>+[1]FSS!BT80</f>
        <v>404.2658003599999</v>
      </c>
      <c r="CY34" s="178">
        <f>+[1]FSS!BU80</f>
        <v>332.78210940999998</v>
      </c>
      <c r="CZ34" s="178">
        <f>+[1]FSS!BV80</f>
        <v>330.22202979999997</v>
      </c>
      <c r="DA34" s="178">
        <f>+[1]FSS!BW80</f>
        <v>333.47216861999988</v>
      </c>
      <c r="DB34" s="178">
        <f>+[1]FSS!BX80</f>
        <v>688.44035342999996</v>
      </c>
      <c r="DC34" s="178">
        <f>+[1]FSS!BY80</f>
        <v>299.48119312999989</v>
      </c>
      <c r="DD34" s="178">
        <f>+[1]FSS!BZ80</f>
        <v>316.53945011999991</v>
      </c>
      <c r="DE34" s="178">
        <f>+[1]FSS!CA80</f>
        <v>366.32218818999996</v>
      </c>
      <c r="DF34" s="178">
        <f>+[1]FSS!CB80</f>
        <v>343.47006097999997</v>
      </c>
      <c r="DG34" s="178">
        <f>+[1]FSS!CC80</f>
        <v>336.60799115999993</v>
      </c>
      <c r="DH34" s="178">
        <f>+[1]FSS!CD80</f>
        <v>337.25026828999984</v>
      </c>
      <c r="DI34" s="178">
        <f>+[1]FSS!CE80</f>
        <v>332.98761326999988</v>
      </c>
      <c r="DJ34" s="178">
        <f>+[1]FSS!CF80</f>
        <v>443.11648256000001</v>
      </c>
      <c r="DK34" s="178">
        <f>+[1]FSS!CG80</f>
        <v>342.57586359999999</v>
      </c>
      <c r="DL34" s="178">
        <f>+[1]FSS!CH80</f>
        <v>347.13381901999998</v>
      </c>
      <c r="DM34" s="178">
        <f>+[1]FSS!CI80</f>
        <v>340.92768976999992</v>
      </c>
      <c r="DN34" s="178">
        <f>+[1]FSS!CJ80</f>
        <v>613.81467023000016</v>
      </c>
      <c r="DO34" s="178">
        <f>+[1]FSS!CK80</f>
        <v>327.03988333999996</v>
      </c>
      <c r="DP34" s="178">
        <f>+[1]FSS!CL80</f>
        <v>327.44329324</v>
      </c>
      <c r="DQ34" s="178">
        <f>+[1]FSS!CM80</f>
        <v>384.48869824999991</v>
      </c>
      <c r="DR34" s="178">
        <f>+[1]FSS!CN80</f>
        <v>349.36699695999994</v>
      </c>
      <c r="DS34" s="178">
        <f>+[1]FSS!CO80</f>
        <v>359.7533799200001</v>
      </c>
      <c r="DT34" s="178">
        <f>+[1]FSS!CP80</f>
        <v>368.91823935000002</v>
      </c>
      <c r="DU34" s="178">
        <f>+[1]FSS!CQ80</f>
        <v>393.50956280000008</v>
      </c>
      <c r="DV34" s="178">
        <f>+[1]FSS!CR80</f>
        <v>439.39505050000002</v>
      </c>
      <c r="DW34" s="178">
        <f>+[1]FSS!CS80</f>
        <v>380.47493158999998</v>
      </c>
      <c r="DX34" s="178">
        <f>+[1]FSS!CT80</f>
        <v>389.48619416000003</v>
      </c>
      <c r="DY34" s="178">
        <f>+[1]FSS!CU80</f>
        <v>378.17808216000003</v>
      </c>
      <c r="DZ34" s="178">
        <f>+[1]FSS!CV80</f>
        <v>601.56876824999995</v>
      </c>
      <c r="EA34" s="178">
        <f>+[1]FSS!CW80</f>
        <v>365.69632695999996</v>
      </c>
      <c r="EB34" s="178">
        <f>+[1]FSS!CX80</f>
        <v>380.26558081999991</v>
      </c>
      <c r="EC34" s="178">
        <f>+[1]FSS!CY80</f>
        <v>449.03076931000004</v>
      </c>
      <c r="ED34" s="178">
        <f>+[1]FSS!CZ80</f>
        <v>384.00209860000012</v>
      </c>
      <c r="EE34" s="178">
        <f>+[1]FSS!DA80</f>
        <v>399.22690585999999</v>
      </c>
      <c r="EF34" s="178">
        <f>+[1]FSS!DB80</f>
        <v>395.74580999</v>
      </c>
      <c r="EG34" s="178">
        <f>+[1]FSS!DC80</f>
        <v>407.79680630000007</v>
      </c>
      <c r="EH34" s="178">
        <f>+[1]FSS!DD80</f>
        <v>486.35548017000008</v>
      </c>
      <c r="EI34" s="178">
        <f>+[1]FSS!DE80</f>
        <v>405.96845911999998</v>
      </c>
      <c r="EJ34" s="178">
        <f>+[1]FSS!DF80</f>
        <v>429.07394791999997</v>
      </c>
      <c r="EK34" s="178">
        <f>+[1]FSS!DG80</f>
        <v>425.05911383000006</v>
      </c>
      <c r="EL34" s="178">
        <f>+[1]FSS!DH80</f>
        <v>670.86380678000023</v>
      </c>
      <c r="EM34" s="178">
        <f>+[1]FSS!DI80</f>
        <v>408.06050128999982</v>
      </c>
      <c r="EN34" s="178">
        <f>+[1]FSS!DJ80</f>
        <v>414.47644020000018</v>
      </c>
      <c r="EO34" s="178">
        <f>+[1]FSS!DK80</f>
        <v>469.8040129200001</v>
      </c>
      <c r="EP34" s="178">
        <f>+[1]FSS!DL80</f>
        <v>420.72502342999996</v>
      </c>
      <c r="EQ34" s="178">
        <f>+[1]FSS!DM80</f>
        <v>409.2270545500001</v>
      </c>
      <c r="ER34" s="178">
        <f>+[1]FSS!DN80</f>
        <v>396.72704541000007</v>
      </c>
      <c r="ES34" s="178">
        <f>+[1]FSS!DO80</f>
        <v>424.25727482000008</v>
      </c>
      <c r="ET34" s="178">
        <f>+[1]FSS!DP80</f>
        <v>526.48458507999999</v>
      </c>
      <c r="EU34" s="178">
        <f>+[1]FSS!DQ80</f>
        <v>461.30470565000002</v>
      </c>
      <c r="EV34" s="178">
        <f>+[1]FSS!DR80</f>
        <v>450.68023762999991</v>
      </c>
      <c r="EW34" s="178">
        <f>+[1]FSS!DS80</f>
        <v>454.58501043999979</v>
      </c>
      <c r="EX34" s="178">
        <f>+[1]FSS!DT80</f>
        <v>780.3703042999997</v>
      </c>
      <c r="EY34" s="178">
        <f>+[1]FSS!DU80</f>
        <v>413.33550377000006</v>
      </c>
      <c r="EZ34" s="178">
        <f>+[1]FSS!DV80</f>
        <v>422.65135627999985</v>
      </c>
      <c r="FA34" s="178">
        <f>+[1]FSS!DW80</f>
        <v>529.56088279999994</v>
      </c>
      <c r="FB34" s="178">
        <f>+[1]FSS!DX80</f>
        <v>432.63974305000011</v>
      </c>
      <c r="FC34" s="178">
        <f>+[1]FSS!DY80</f>
        <v>487.44124612000002</v>
      </c>
      <c r="FD34" s="178">
        <f>+[1]FSS!DZ80</f>
        <v>474.76157959999989</v>
      </c>
      <c r="FE34" s="178">
        <f>+[1]FSS!EA80</f>
        <v>459.96719539999992</v>
      </c>
      <c r="FF34" s="178">
        <f>+[1]FSS!EB80</f>
        <v>512.37797514999988</v>
      </c>
      <c r="FG34" s="178">
        <f>+[1]FSS!EC80</f>
        <v>447.73891027000002</v>
      </c>
      <c r="FH34" s="178">
        <f>+[1]FSS!ED80</f>
        <v>459.17802795999984</v>
      </c>
      <c r="FI34" s="178">
        <f>+[1]FSS!EE80</f>
        <v>462.78308113000003</v>
      </c>
      <c r="FJ34" s="178">
        <f>+[1]FSS!EF80</f>
        <v>785.78040077999992</v>
      </c>
      <c r="FK34" s="178">
        <f>+[1]FSS!EG80</f>
        <v>432.45256934000003</v>
      </c>
      <c r="FL34" s="178">
        <f>+[1]FSS!EH80</f>
        <v>464.90909527999997</v>
      </c>
      <c r="FM34" s="178">
        <f>+[1]FSS!EI80</f>
        <v>541.55668799</v>
      </c>
      <c r="FN34" s="178">
        <f>+[1]FSS!EJ80</f>
        <v>477.74249067000005</v>
      </c>
      <c r="FO34" s="178">
        <f>+[1]FSS!EK80</f>
        <v>448.31766140999997</v>
      </c>
      <c r="FP34" s="178">
        <f>+[1]FSS!EL80</f>
        <v>443.39098695999985</v>
      </c>
      <c r="FQ34" s="178">
        <f>+[1]FSS!EM80</f>
        <v>486.5317895500001</v>
      </c>
      <c r="FR34" s="178">
        <f>+[1]FSS!EN80</f>
        <v>568.04145643999971</v>
      </c>
      <c r="FS34" s="178">
        <f>+[1]FSS!EO80</f>
        <v>466.30729103999994</v>
      </c>
      <c r="FT34" s="178">
        <f>+[1]FSS!EP80</f>
        <v>493.13550011000001</v>
      </c>
      <c r="FU34" s="178">
        <f>+[1]FSS!EQ80</f>
        <v>542.14426128000002</v>
      </c>
      <c r="FV34" s="178">
        <f>+[1]FSS!ER80</f>
        <v>838.18999999999994</v>
      </c>
      <c r="FW34" s="178">
        <f>+[1]FSS!ES80</f>
        <v>482.48138613999976</v>
      </c>
      <c r="FX34" s="178">
        <f>+[1]FSS!ET80</f>
        <v>542.42120228999988</v>
      </c>
      <c r="FY34" s="178">
        <f>+[1]FSS!EU80</f>
        <v>666.97795448999989</v>
      </c>
      <c r="FZ34" s="178">
        <f>+[1]FSS!EV80</f>
        <v>486.88080792000017</v>
      </c>
      <c r="GA34" s="178">
        <f>+[1]FSS!EW80</f>
        <v>556.98050706000004</v>
      </c>
      <c r="GB34" s="178">
        <f>+[1]FSS!EX80</f>
        <v>483.23027490000004</v>
      </c>
      <c r="GC34" s="178">
        <f>+[1]FSS!EY80</f>
        <v>581.61219486999994</v>
      </c>
      <c r="GD34" s="178">
        <f>+[1]FSS!EZ80</f>
        <v>733.02197850000039</v>
      </c>
      <c r="GE34" s="178">
        <f>+[1]FSS!FA80</f>
        <v>496.07787226000016</v>
      </c>
      <c r="GF34" s="178">
        <f>+[1]FSS!FB80</f>
        <v>615.94757813999991</v>
      </c>
      <c r="GG34" s="178">
        <f>+[1]FSS!FC80</f>
        <v>665.15919127000006</v>
      </c>
      <c r="GH34" s="178">
        <f>+[1]FSS!FD80</f>
        <v>911.19168564999995</v>
      </c>
      <c r="GI34" s="178">
        <f>+[1]FSS!FE80</f>
        <v>501.21098934276995</v>
      </c>
    </row>
    <row r="35" spans="2:191">
      <c r="B35" s="186">
        <v>2152</v>
      </c>
      <c r="C35" s="195" t="s">
        <v>35</v>
      </c>
      <c r="D35" s="182">
        <f t="shared" si="169"/>
        <v>336.11983960000003</v>
      </c>
      <c r="E35" s="182">
        <f t="shared" si="170"/>
        <v>267.51954590000003</v>
      </c>
      <c r="F35" s="182">
        <f t="shared" si="171"/>
        <v>322.76559112000001</v>
      </c>
      <c r="G35" s="182">
        <f t="shared" si="172"/>
        <v>347.15698084999997</v>
      </c>
      <c r="H35" s="182">
        <f>+SUM(DC35:DN35)</f>
        <v>347.98202158999993</v>
      </c>
      <c r="I35" s="182">
        <f>+SUM(DO35:DZ35)</f>
        <v>448.60600484999998</v>
      </c>
      <c r="J35" s="182">
        <f>+SUM(EA35:EL35)</f>
        <v>490.35829422</v>
      </c>
      <c r="K35" s="182">
        <f>+SUM(EM35:EX35)</f>
        <v>395.25233897999999</v>
      </c>
      <c r="L35" s="182">
        <f t="shared" si="307"/>
        <v>447.93598537999998</v>
      </c>
      <c r="M35" s="182">
        <f t="shared" si="308"/>
        <v>504.00764457000002</v>
      </c>
      <c r="N35" s="182">
        <f t="shared" si="50"/>
        <v>481.48751521000008</v>
      </c>
      <c r="O35" s="182">
        <f t="shared" si="179"/>
        <v>81.918157000000008</v>
      </c>
      <c r="P35" s="182">
        <f t="shared" si="180"/>
        <v>127.44011400000001</v>
      </c>
      <c r="Q35" s="182">
        <f t="shared" si="181"/>
        <v>57.026733200000002</v>
      </c>
      <c r="R35" s="182">
        <f t="shared" si="182"/>
        <v>69.734835399999994</v>
      </c>
      <c r="S35" s="182">
        <f t="shared" si="183"/>
        <v>52.546666999999999</v>
      </c>
      <c r="T35" s="182">
        <f t="shared" si="184"/>
        <v>66.144478000000007</v>
      </c>
      <c r="U35" s="182">
        <f t="shared" si="185"/>
        <v>72.142884000000009</v>
      </c>
      <c r="V35" s="182">
        <f t="shared" si="186"/>
        <v>76.685516899999996</v>
      </c>
      <c r="W35" s="182">
        <f t="shared" si="187"/>
        <v>57.620542890000003</v>
      </c>
      <c r="X35" s="182">
        <f t="shared" si="188"/>
        <v>100.29708119999998</v>
      </c>
      <c r="Y35" s="182">
        <f t="shared" si="189"/>
        <v>77.788762459999987</v>
      </c>
      <c r="Z35" s="182">
        <f t="shared" si="190"/>
        <v>87.05920457000002</v>
      </c>
      <c r="AA35" s="182">
        <f t="shared" si="191"/>
        <v>74.325117349999999</v>
      </c>
      <c r="AB35" s="182">
        <f t="shared" si="192"/>
        <v>69.618740400000007</v>
      </c>
      <c r="AC35" s="182">
        <f t="shared" si="193"/>
        <v>116.95000000000002</v>
      </c>
      <c r="AD35" s="182">
        <f t="shared" si="194"/>
        <v>86.263123100000001</v>
      </c>
      <c r="AE35" s="182">
        <f>+SUM(DC35:DE35)</f>
        <v>71.150804980000004</v>
      </c>
      <c r="AF35" s="182">
        <f>+SUM(DF35:DH35)</f>
        <v>96.593434669999994</v>
      </c>
      <c r="AG35" s="182">
        <f>+SUM(DI35:DK35)</f>
        <v>82.986396320000011</v>
      </c>
      <c r="AH35" s="182">
        <f>+SUM(DL35:DN35)</f>
        <v>97.251385619999951</v>
      </c>
      <c r="AI35" s="182">
        <f>+SUM(DO35:DQ35)</f>
        <v>75.499877530000006</v>
      </c>
      <c r="AJ35" s="182">
        <f>+SUM(DR35:DT35)</f>
        <v>183.76963176999999</v>
      </c>
      <c r="AK35" s="182">
        <f>+SUM(DU35:DW35)</f>
        <v>89.631535400000047</v>
      </c>
      <c r="AL35" s="182">
        <f>+SUM(DX35:DZ35)</f>
        <v>99.704960150000005</v>
      </c>
      <c r="AM35" s="182">
        <f>+SUM(EA35:EC35)</f>
        <v>176.48732208999999</v>
      </c>
      <c r="AN35" s="182">
        <f>+SUM(ED35:EF35)</f>
        <v>116.77244216</v>
      </c>
      <c r="AO35" s="182">
        <f>+SUM(EG35:EI35)</f>
        <v>89.511429810000067</v>
      </c>
      <c r="AP35" s="182">
        <f>+SUM(EJ35:EL35)</f>
        <v>107.58710015999995</v>
      </c>
      <c r="AQ35" s="182">
        <f>+SUM(EM35:EO35)</f>
        <v>102.91930101</v>
      </c>
      <c r="AR35" s="182">
        <f>+SUM(EP35:ER35)</f>
        <v>87.133010159999998</v>
      </c>
      <c r="AS35" s="183">
        <f>+SUM(ES35:EU35)</f>
        <v>95.493233070000045</v>
      </c>
      <c r="AT35" s="183">
        <f>+SUM(EV35:EX35)</f>
        <v>109.70679473999999</v>
      </c>
      <c r="AU35" s="178">
        <f t="shared" si="309"/>
        <v>87.553233460000001</v>
      </c>
      <c r="AV35" s="178">
        <f t="shared" si="310"/>
        <v>146.12937783999999</v>
      </c>
      <c r="AW35" s="178">
        <f t="shared" si="311"/>
        <v>99.880912980000048</v>
      </c>
      <c r="AX35" s="178">
        <f t="shared" si="312"/>
        <v>114.37246109999995</v>
      </c>
      <c r="AY35" s="178">
        <f t="shared" si="313"/>
        <v>96.327749109999999</v>
      </c>
      <c r="AZ35" s="178">
        <f t="shared" si="314"/>
        <v>153.61224514000003</v>
      </c>
      <c r="BA35" s="178">
        <f t="shared" si="315"/>
        <v>129.42142463999994</v>
      </c>
      <c r="BB35" s="178">
        <f t="shared" si="316"/>
        <v>124.64622568000001</v>
      </c>
      <c r="BC35" s="178">
        <f t="shared" si="51"/>
        <v>108.44620447000001</v>
      </c>
      <c r="BD35" s="178">
        <f t="shared" si="52"/>
        <v>118.83696501</v>
      </c>
      <c r="BE35" s="178">
        <f t="shared" si="53"/>
        <v>119.89019149999996</v>
      </c>
      <c r="BF35" s="178">
        <f t="shared" si="54"/>
        <v>134.3141542300001</v>
      </c>
      <c r="BG35" s="178">
        <f>+[1]FSS!AC81</f>
        <v>16.349943</v>
      </c>
      <c r="BH35" s="178">
        <f>+[1]FSS!AD81</f>
        <v>49.108223000000002</v>
      </c>
      <c r="BI35" s="178">
        <f>+[1]FSS!AE81</f>
        <v>16.459990999999999</v>
      </c>
      <c r="BJ35" s="178">
        <f>+[1]FSS!AF81</f>
        <v>90.080706000000006</v>
      </c>
      <c r="BK35" s="178">
        <f>+[1]FSS!AG81</f>
        <v>20.297329999999999</v>
      </c>
      <c r="BL35" s="178">
        <f>+[1]FSS!AH81</f>
        <v>17.062078</v>
      </c>
      <c r="BM35" s="178">
        <f>+[1]FSS!AI81</f>
        <v>17.2012</v>
      </c>
      <c r="BN35" s="178">
        <f>+[1]FSS!AJ81</f>
        <v>22.399471200000001</v>
      </c>
      <c r="BO35" s="178">
        <f>+[1]FSS!AK81</f>
        <v>17.426062000000002</v>
      </c>
      <c r="BP35" s="178">
        <f>+[1]FSS!AL81</f>
        <v>17.410654399999999</v>
      </c>
      <c r="BQ35" s="178">
        <f>+[1]FSS!AM81</f>
        <v>17.681377000000001</v>
      </c>
      <c r="BR35" s="178">
        <f>+[1]FSS!AN81</f>
        <v>34.642803999999998</v>
      </c>
      <c r="BS35" s="178">
        <f>+[1]FSS!AO81</f>
        <v>17.674461000000001</v>
      </c>
      <c r="BT35" s="178">
        <f>+[1]FSS!AP81</f>
        <v>17.274222000000002</v>
      </c>
      <c r="BU35" s="178">
        <f>+[1]FSS!AQ81</f>
        <v>17.597984</v>
      </c>
      <c r="BV35" s="178">
        <f>+[1]FSS!AR81</f>
        <v>18.661287999999999</v>
      </c>
      <c r="BW35" s="178">
        <f>+[1]FSS!AS81</f>
        <v>18.164207000000001</v>
      </c>
      <c r="BX35" s="178">
        <f>+[1]FSS!AT81</f>
        <v>29.318982999999999</v>
      </c>
      <c r="BY35" s="178">
        <f>+[1]FSS!AU81</f>
        <v>19.272991999999999</v>
      </c>
      <c r="BZ35" s="178">
        <f>+[1]FSS!AV81</f>
        <v>32.901459000000003</v>
      </c>
      <c r="CA35" s="178">
        <f>+[1]FSS!AW81</f>
        <v>19.968433000000001</v>
      </c>
      <c r="CB35" s="178">
        <f>+[1]FSS!AX81</f>
        <v>19.073689999999999</v>
      </c>
      <c r="CC35" s="178">
        <f>+[1]FSS!AY81</f>
        <v>19.466809999999999</v>
      </c>
      <c r="CD35" s="178">
        <f>+[1]FSS!AZ81</f>
        <v>38.145016900000002</v>
      </c>
      <c r="CE35" s="178">
        <f>+[1]FSS!BA81</f>
        <v>18.9883691</v>
      </c>
      <c r="CF35" s="178">
        <f>+[1]FSS!BB81</f>
        <v>19.010049689999999</v>
      </c>
      <c r="CG35" s="178">
        <f>+[1]FSS!BC81</f>
        <v>19.622124100000001</v>
      </c>
      <c r="CH35" s="178">
        <f>+[1]FSS!BD81</f>
        <v>19.96725309</v>
      </c>
      <c r="CI35" s="178">
        <f>+[1]FSS!BE81</f>
        <v>20.12465662999999</v>
      </c>
      <c r="CJ35" s="178">
        <f>+[1]FSS!BF81</f>
        <v>60.20517147999999</v>
      </c>
      <c r="CK35" s="178">
        <f>+[1]FSS!BG81</f>
        <v>30.492863589999985</v>
      </c>
      <c r="CL35" s="178">
        <f>+[1]FSS!BH81</f>
        <v>25.32273342000002</v>
      </c>
      <c r="CM35" s="178">
        <f>+[1]FSS!BI81</f>
        <v>21.973165449999982</v>
      </c>
      <c r="CN35" s="178">
        <f>+[1]FSS!BJ81</f>
        <v>22.71171436000003</v>
      </c>
      <c r="CO35" s="178">
        <f>+[1]FSS!BK81</f>
        <v>23.80278020999998</v>
      </c>
      <c r="CP35" s="178">
        <f>+[1]FSS!BL81</f>
        <v>40.544710000000002</v>
      </c>
      <c r="CQ35" s="178">
        <f>+[1]FSS!BM81</f>
        <v>24.301673529999999</v>
      </c>
      <c r="CR35" s="178">
        <f>+[1]FSS!BN81</f>
        <v>24.897291710000001</v>
      </c>
      <c r="CS35" s="178">
        <f>+[1]FSS!BO81</f>
        <v>25.12615211</v>
      </c>
      <c r="CT35" s="178">
        <f>+[1]FSS!BP81</f>
        <v>22.849863920000004</v>
      </c>
      <c r="CU35" s="178">
        <f>+[1]FSS!BQ81</f>
        <v>24.157618069999998</v>
      </c>
      <c r="CV35" s="178">
        <f>+[1]FSS!BR81</f>
        <v>22.611258410000005</v>
      </c>
      <c r="CW35" s="178">
        <f>+[1]FSS!BS81</f>
        <v>24.45</v>
      </c>
      <c r="CX35" s="178">
        <f>+[1]FSS!BT81</f>
        <v>63.070000000000007</v>
      </c>
      <c r="CY35" s="178">
        <f>+[1]FSS!BU81</f>
        <v>29.43</v>
      </c>
      <c r="CZ35" s="178">
        <f>+[1]FSS!BV81</f>
        <v>24.821364259999996</v>
      </c>
      <c r="DA35" s="178">
        <f>+[1]FSS!BW81</f>
        <v>22.802033859999995</v>
      </c>
      <c r="DB35" s="178">
        <f>+[1]FSS!BX81</f>
        <v>38.639724980000011</v>
      </c>
      <c r="DC35" s="178">
        <f>+[1]FSS!BY81</f>
        <v>25.074250070000002</v>
      </c>
      <c r="DD35" s="178">
        <f>+[1]FSS!BZ81</f>
        <v>22.625958430000001</v>
      </c>
      <c r="DE35" s="178">
        <f>+[1]FSS!CA81</f>
        <v>23.450596480000002</v>
      </c>
      <c r="DF35" s="178">
        <f>+[1]FSS!CB81</f>
        <v>24.131999440000001</v>
      </c>
      <c r="DG35" s="178">
        <f>+[1]FSS!CC81</f>
        <v>23.550227939999996</v>
      </c>
      <c r="DH35" s="178">
        <f>+[1]FSS!CD81</f>
        <v>48.911207289999993</v>
      </c>
      <c r="DI35" s="178">
        <f>+[1]FSS!CE81</f>
        <v>27.345266500000019</v>
      </c>
      <c r="DJ35" s="178">
        <f>+[1]FSS!CF81</f>
        <v>30.205591509999994</v>
      </c>
      <c r="DK35" s="178">
        <f>+[1]FSS!CG81</f>
        <v>25.435538309999991</v>
      </c>
      <c r="DL35" s="178">
        <f>+[1]FSS!CH81</f>
        <v>28.949953619999999</v>
      </c>
      <c r="DM35" s="178">
        <f>+[1]FSS!CI81</f>
        <v>25.515654100000017</v>
      </c>
      <c r="DN35" s="178">
        <f>+[1]FSS!CJ81</f>
        <v>42.785777899999943</v>
      </c>
      <c r="DO35" s="178">
        <f>+[1]FSS!CK81</f>
        <v>25.86330366</v>
      </c>
      <c r="DP35" s="178">
        <f>+[1]FSS!CL81</f>
        <v>24.675448750000001</v>
      </c>
      <c r="DQ35" s="178">
        <f>+[1]FSS!CM81</f>
        <v>24.961125120000005</v>
      </c>
      <c r="DR35" s="178">
        <f>+[1]FSS!CN81</f>
        <v>25.85554977</v>
      </c>
      <c r="DS35" s="178">
        <f>+[1]FSS!CO81</f>
        <v>24.567412330000003</v>
      </c>
      <c r="DT35" s="178">
        <f>+[1]FSS!CP81</f>
        <v>133.34666966999998</v>
      </c>
      <c r="DU35" s="178">
        <f>+[1]FSS!CQ81</f>
        <v>29.217748940000064</v>
      </c>
      <c r="DV35" s="178">
        <f>+[1]FSS!CR81</f>
        <v>33.212215409999914</v>
      </c>
      <c r="DW35" s="178">
        <f>+[1]FSS!CS81</f>
        <v>27.201571050000066</v>
      </c>
      <c r="DX35" s="178">
        <f>+[1]FSS!CT81</f>
        <v>25.903595940000027</v>
      </c>
      <c r="DY35" s="178">
        <f>+[1]FSS!CU81</f>
        <v>29.200642319999965</v>
      </c>
      <c r="DZ35" s="178">
        <f>+[1]FSS!CV81</f>
        <v>44.600721890000017</v>
      </c>
      <c r="EA35" s="178">
        <f>+[1]FSS!CW81</f>
        <v>26.479231739999999</v>
      </c>
      <c r="EB35" s="178">
        <f>+[1]FSS!CX81</f>
        <v>25.47654811</v>
      </c>
      <c r="EC35" s="178">
        <f>+[1]FSS!CY81</f>
        <v>124.53154223999999</v>
      </c>
      <c r="ED35" s="178">
        <f>+[1]FSS!CZ81</f>
        <v>37.205639779999998</v>
      </c>
      <c r="EE35" s="178">
        <f>+[1]FSS!DA81</f>
        <v>37.680331620000032</v>
      </c>
      <c r="EF35" s="178">
        <f>+[1]FSS!DB81</f>
        <v>41.886470759999966</v>
      </c>
      <c r="EG35" s="178">
        <f>+[1]FSS!DC81</f>
        <v>28.48915820000002</v>
      </c>
      <c r="EH35" s="178">
        <f>+[1]FSS!DD81</f>
        <v>34.590166379999985</v>
      </c>
      <c r="EI35" s="178">
        <f>+[1]FSS!DE81</f>
        <v>26.432105230000062</v>
      </c>
      <c r="EJ35" s="178">
        <f>+[1]FSS!DF81</f>
        <v>25.963159139999945</v>
      </c>
      <c r="EK35" s="178">
        <f>+[1]FSS!DG81</f>
        <v>31.733656340000024</v>
      </c>
      <c r="EL35" s="178">
        <f>+[1]FSS!DH81</f>
        <v>49.890284679999979</v>
      </c>
      <c r="EM35" s="178">
        <f>+[1]FSS!DI81</f>
        <v>26.07771726</v>
      </c>
      <c r="EN35" s="178">
        <f>+[1]FSS!DJ81</f>
        <v>48.302428169999999</v>
      </c>
      <c r="EO35" s="178">
        <f>+[1]FSS!DK81</f>
        <v>28.539155579999996</v>
      </c>
      <c r="EP35" s="178">
        <f>+[1]FSS!DL81</f>
        <v>30.371454999999997</v>
      </c>
      <c r="EQ35" s="178">
        <f>+[1]FSS!DM81</f>
        <v>28.233024239999985</v>
      </c>
      <c r="ER35" s="178">
        <f>+[1]FSS!DN81</f>
        <v>28.528530920000009</v>
      </c>
      <c r="ES35" s="178">
        <f>+[1]FSS!DO81</f>
        <v>28.435047609999984</v>
      </c>
      <c r="ET35" s="178">
        <f>+[1]FSS!DP81</f>
        <v>37.437205470000052</v>
      </c>
      <c r="EU35" s="178">
        <f>+[1]FSS!DQ81</f>
        <v>29.620979990000013</v>
      </c>
      <c r="EV35" s="178">
        <f>+[1]FSS!DR81</f>
        <v>29.822915110000025</v>
      </c>
      <c r="EW35" s="178">
        <f>+[1]FSS!DS81</f>
        <v>30.478863999999955</v>
      </c>
      <c r="EX35" s="178">
        <f>+[1]FSS!DT81</f>
        <v>49.405015630000001</v>
      </c>
      <c r="EY35" s="178">
        <f>+[1]FSS!DU81</f>
        <v>30.306468020000001</v>
      </c>
      <c r="EZ35" s="178">
        <f>+[1]FSS!DV81</f>
        <v>28.35482627</v>
      </c>
      <c r="FA35" s="178">
        <f>+[1]FSS!DW81</f>
        <v>28.891939169999997</v>
      </c>
      <c r="FB35" s="178">
        <f>+[1]FSS!DX81</f>
        <v>29.553738819999989</v>
      </c>
      <c r="FC35" s="178">
        <f>+[1]FSS!DY81</f>
        <v>66.264176599999985</v>
      </c>
      <c r="FD35" s="178">
        <f>+[1]FSS!DZ81</f>
        <v>50.311462420000012</v>
      </c>
      <c r="FE35" s="178">
        <f>+[1]FSS!EA81</f>
        <v>27.965644310000009</v>
      </c>
      <c r="FF35" s="178">
        <f>+[1]FSS!EB81</f>
        <v>37.339596329999964</v>
      </c>
      <c r="FG35" s="178">
        <f>+[1]FSS!EC81</f>
        <v>34.575672340000082</v>
      </c>
      <c r="FH35" s="178">
        <f>+[1]FSS!ED81</f>
        <v>32.320479539999909</v>
      </c>
      <c r="FI35" s="178">
        <f>+[1]FSS!EE81</f>
        <v>31.563868830000107</v>
      </c>
      <c r="FJ35" s="178">
        <f>+[1]FSS!EF81</f>
        <v>50.488112729999941</v>
      </c>
      <c r="FK35" s="178">
        <f>+[1]FSS!EG81</f>
        <v>31.984549779999998</v>
      </c>
      <c r="FL35" s="178">
        <f>+[1]FSS!EH81</f>
        <v>29.859394829999999</v>
      </c>
      <c r="FM35" s="178">
        <f>+[1]FSS!EI81</f>
        <v>34.483804500000005</v>
      </c>
      <c r="FN35" s="178">
        <f>+[1]FSS!EJ81</f>
        <v>83.269098569999997</v>
      </c>
      <c r="FO35" s="178">
        <f>+[1]FSS!EK81</f>
        <v>34.726993499999992</v>
      </c>
      <c r="FP35" s="178">
        <f>+[1]FSS!EL81</f>
        <v>35.616153070000038</v>
      </c>
      <c r="FQ35" s="178">
        <f>+[1]FSS!EM81</f>
        <v>38.308693469999959</v>
      </c>
      <c r="FR35" s="178">
        <f>+[1]FSS!EN81</f>
        <v>53.217800259999962</v>
      </c>
      <c r="FS35" s="178">
        <f>+[1]FSS!EO81</f>
        <v>37.894930910000021</v>
      </c>
      <c r="FT35" s="178">
        <f>+[1]FSS!EP81</f>
        <v>35.007702690000059</v>
      </c>
      <c r="FU35" s="178">
        <f>+[1]FSS!EQ81</f>
        <v>33.629573799999953</v>
      </c>
      <c r="FV35" s="178">
        <f>+[1]FSS!ER81</f>
        <v>56.008949190000017</v>
      </c>
      <c r="FW35" s="178">
        <f>+[1]FSS!ES81</f>
        <v>33.29087346</v>
      </c>
      <c r="FX35" s="178">
        <f>+[1]FSS!ET81</f>
        <v>39.026199250000012</v>
      </c>
      <c r="FY35" s="178">
        <f>+[1]FSS!EU81</f>
        <v>36.129131759999993</v>
      </c>
      <c r="FZ35" s="178">
        <f>+[1]FSS!EV81</f>
        <v>39.72784645000003</v>
      </c>
      <c r="GA35" s="178">
        <f>+[1]FSS!EW81</f>
        <v>41.601904029999972</v>
      </c>
      <c r="GB35" s="178">
        <f>+[1]FSS!EX81</f>
        <v>37.507214530000006</v>
      </c>
      <c r="GC35" s="178">
        <f>+[1]FSS!EY81</f>
        <v>37.31608873000004</v>
      </c>
      <c r="GD35" s="178">
        <f>+[1]FSS!EZ81</f>
        <v>46.623611859999976</v>
      </c>
      <c r="GE35" s="178">
        <f>+[1]FSS!FA81</f>
        <v>35.950490909999942</v>
      </c>
      <c r="GF35" s="178">
        <f>+[1]FSS!FB81</f>
        <v>36.788315990000022</v>
      </c>
      <c r="GG35" s="178">
        <f>+[1]FSS!FC81</f>
        <v>38.262033570000064</v>
      </c>
      <c r="GH35" s="178">
        <f>+[1]FSS!FD81</f>
        <v>59.263804670000013</v>
      </c>
      <c r="GI35" s="178">
        <f>+[1]FSS!FE81</f>
        <v>34.236726069794329</v>
      </c>
    </row>
    <row r="36" spans="2:191">
      <c r="B36" s="186">
        <v>2153</v>
      </c>
      <c r="C36" s="195" t="s">
        <v>36</v>
      </c>
      <c r="D36" s="182">
        <f t="shared" si="169"/>
        <v>661.98544715000003</v>
      </c>
      <c r="E36" s="182">
        <f t="shared" si="170"/>
        <v>709.64914651000004</v>
      </c>
      <c r="F36" s="182">
        <f t="shared" si="171"/>
        <v>771.53459013999998</v>
      </c>
      <c r="G36" s="182">
        <f t="shared" si="172"/>
        <v>778.02481476000003</v>
      </c>
      <c r="H36" s="182">
        <f>+SUM(DC36:DN36)</f>
        <v>772.41300044000002</v>
      </c>
      <c r="I36" s="182">
        <f>+SUM(DO36:DZ36)</f>
        <v>730.81272758</v>
      </c>
      <c r="J36" s="182">
        <f>+SUM(EA36:EL36)</f>
        <v>761.36342278999996</v>
      </c>
      <c r="K36" s="182">
        <f>+SUM(EM36:EX36)</f>
        <v>816.65385342000002</v>
      </c>
      <c r="L36" s="182">
        <f t="shared" si="307"/>
        <v>842.31919699999992</v>
      </c>
      <c r="M36" s="182">
        <f t="shared" si="308"/>
        <v>913.48120237000001</v>
      </c>
      <c r="N36" s="182">
        <f t="shared" si="50"/>
        <v>872.74590204000003</v>
      </c>
      <c r="O36" s="182">
        <f t="shared" si="179"/>
        <v>140.627409</v>
      </c>
      <c r="P36" s="182">
        <f t="shared" si="180"/>
        <v>160.13654</v>
      </c>
      <c r="Q36" s="182">
        <f t="shared" si="181"/>
        <v>155.7619610000001</v>
      </c>
      <c r="R36" s="182">
        <f t="shared" si="182"/>
        <v>205.4595371499999</v>
      </c>
      <c r="S36" s="182">
        <f t="shared" si="183"/>
        <v>173.12227978000001</v>
      </c>
      <c r="T36" s="182">
        <f t="shared" si="184"/>
        <v>149.92428867999999</v>
      </c>
      <c r="U36" s="182">
        <f t="shared" si="185"/>
        <v>188.22338390999994</v>
      </c>
      <c r="V36" s="182">
        <f t="shared" si="186"/>
        <v>198.37919414000012</v>
      </c>
      <c r="W36" s="182">
        <f t="shared" si="187"/>
        <v>177.67417712</v>
      </c>
      <c r="X36" s="182">
        <f t="shared" si="188"/>
        <v>198.75088833999996</v>
      </c>
      <c r="Y36" s="182">
        <f t="shared" si="189"/>
        <v>178.31485430000001</v>
      </c>
      <c r="Z36" s="182">
        <f t="shared" si="190"/>
        <v>216.79467037999996</v>
      </c>
      <c r="AA36" s="182">
        <f t="shared" si="191"/>
        <v>181.31262745000001</v>
      </c>
      <c r="AB36" s="182">
        <f t="shared" si="192"/>
        <v>182.88192578000002</v>
      </c>
      <c r="AC36" s="182">
        <f t="shared" si="193"/>
        <v>183.56305149999997</v>
      </c>
      <c r="AD36" s="182">
        <f t="shared" si="194"/>
        <v>230.26721002999994</v>
      </c>
      <c r="AE36" s="182">
        <f>+SUM(DC36:DE36)</f>
        <v>177.57638968000001</v>
      </c>
      <c r="AF36" s="182">
        <f>+SUM(DF36:DH36)</f>
        <v>175.64795638999999</v>
      </c>
      <c r="AG36" s="182">
        <f>+SUM(DI36:DK36)</f>
        <v>194.38231178000007</v>
      </c>
      <c r="AH36" s="182">
        <f>+SUM(DL36:DN36)</f>
        <v>224.80634259000001</v>
      </c>
      <c r="AI36" s="182">
        <f>+SUM(DO36:DQ36)</f>
        <v>172.28792972000002</v>
      </c>
      <c r="AJ36" s="182">
        <f>+SUM(DR36:DT36)</f>
        <v>167.50498382999996</v>
      </c>
      <c r="AK36" s="182">
        <f>+SUM(DU36:DW36)</f>
        <v>180.87701849000007</v>
      </c>
      <c r="AL36" s="182">
        <f>+SUM(DX36:DZ36)</f>
        <v>210.1427955399999</v>
      </c>
      <c r="AM36" s="182">
        <f>+SUM(EA36:EC36)</f>
        <v>177.28732300999999</v>
      </c>
      <c r="AN36" s="182">
        <f>+SUM(ED36:EF36)</f>
        <v>172.58691306000003</v>
      </c>
      <c r="AO36" s="182">
        <f>+SUM(EG36:EI36)</f>
        <v>193.38680097000002</v>
      </c>
      <c r="AP36" s="182">
        <f>+SUM(EJ36:EL36)</f>
        <v>218.10238574999994</v>
      </c>
      <c r="AQ36" s="182">
        <f>+SUM(EM36:EO36)</f>
        <v>183.19738401999999</v>
      </c>
      <c r="AR36" s="182">
        <f>+SUM(EP36:ER36)</f>
        <v>176.53690467000004</v>
      </c>
      <c r="AS36" s="183">
        <f>+SUM(ES36:EU36)</f>
        <v>216.87238056999996</v>
      </c>
      <c r="AT36" s="183">
        <f>+SUM(EV36:EX36)</f>
        <v>240.04718416000014</v>
      </c>
      <c r="AU36" s="178">
        <f t="shared" si="309"/>
        <v>204.04698006999999</v>
      </c>
      <c r="AV36" s="178">
        <f t="shared" si="310"/>
        <v>203.01195939999997</v>
      </c>
      <c r="AW36" s="178">
        <f t="shared" si="311"/>
        <v>202.34941296000002</v>
      </c>
      <c r="AX36" s="178">
        <f t="shared" si="312"/>
        <v>232.91084457000011</v>
      </c>
      <c r="AY36" s="178">
        <f t="shared" si="313"/>
        <v>206.23484844000001</v>
      </c>
      <c r="AZ36" s="178">
        <f t="shared" si="314"/>
        <v>226.45308962000001</v>
      </c>
      <c r="BA36" s="178">
        <f t="shared" si="315"/>
        <v>232.06179456000001</v>
      </c>
      <c r="BB36" s="178">
        <f t="shared" si="316"/>
        <v>248.73146975</v>
      </c>
      <c r="BC36" s="178">
        <f t="shared" si="51"/>
        <v>207.99099021999999</v>
      </c>
      <c r="BD36" s="178">
        <f t="shared" si="52"/>
        <v>204.62434114000001</v>
      </c>
      <c r="BE36" s="178">
        <f t="shared" si="53"/>
        <v>217.1755753999999</v>
      </c>
      <c r="BF36" s="178">
        <f t="shared" si="54"/>
        <v>242.95499528000016</v>
      </c>
      <c r="BG36" s="178">
        <f>+[1]FSS!AC82</f>
        <v>39.831716</v>
      </c>
      <c r="BH36" s="178">
        <f>+[1]FSS!AD82</f>
        <v>47.073227000000003</v>
      </c>
      <c r="BI36" s="178">
        <f>+[1]FSS!AE82</f>
        <v>53.72246599999999</v>
      </c>
      <c r="BJ36" s="178">
        <f>+[1]FSS!AF82</f>
        <v>59.50062299999999</v>
      </c>
      <c r="BK36" s="178">
        <f>+[1]FSS!AG82</f>
        <v>51.424593000000023</v>
      </c>
      <c r="BL36" s="178">
        <f>+[1]FSS!AH82</f>
        <v>49.211323999999991</v>
      </c>
      <c r="BM36" s="178">
        <f>+[1]FSS!AI82</f>
        <v>52.240904000000029</v>
      </c>
      <c r="BN36" s="178">
        <f>+[1]FSS!AJ82</f>
        <v>56.773303000000055</v>
      </c>
      <c r="BO36" s="178">
        <f>+[1]FSS!AK82</f>
        <v>46.747754000000015</v>
      </c>
      <c r="BP36" s="178">
        <f>+[1]FSS!AL82</f>
        <v>55.384934999999935</v>
      </c>
      <c r="BQ36" s="178">
        <f>+[1]FSS!AM82</f>
        <v>48.798224999999995</v>
      </c>
      <c r="BR36" s="178">
        <f>+[1]FSS!AN82</f>
        <v>101.27637714999999</v>
      </c>
      <c r="BS36" s="178">
        <f>+[1]FSS!AO82</f>
        <v>49.395734000000004</v>
      </c>
      <c r="BT36" s="178">
        <f>+[1]FSS!AP82</f>
        <v>48.032439189999991</v>
      </c>
      <c r="BU36" s="178">
        <f>+[1]FSS!AQ82</f>
        <v>75.694106590000018</v>
      </c>
      <c r="BV36" s="178">
        <f>+[1]FSS!AR82</f>
        <v>53.257756639999975</v>
      </c>
      <c r="BW36" s="178">
        <f>+[1]FSS!AS82</f>
        <v>50.309626279999954</v>
      </c>
      <c r="BX36" s="178">
        <f>+[1]FSS!AT82</f>
        <v>46.356905760000068</v>
      </c>
      <c r="BY36" s="178">
        <f>+[1]FSS!AU82</f>
        <v>53.702075920000027</v>
      </c>
      <c r="BZ36" s="178">
        <f>+[1]FSS!AV82</f>
        <v>77.420366420000079</v>
      </c>
      <c r="CA36" s="178">
        <f>+[1]FSS!AW82</f>
        <v>57.100941569999833</v>
      </c>
      <c r="CB36" s="178">
        <f>+[1]FSS!AX82</f>
        <v>56.137847380000025</v>
      </c>
      <c r="CC36" s="178">
        <f>+[1]FSS!AY82</f>
        <v>53.136133800000046</v>
      </c>
      <c r="CD36" s="178">
        <f>+[1]FSS!AZ82</f>
        <v>89.105212960000046</v>
      </c>
      <c r="CE36" s="178">
        <f>+[1]FSS!BA82</f>
        <v>45.937610550000002</v>
      </c>
      <c r="CF36" s="178">
        <f>+[1]FSS!BB82</f>
        <v>58.383766519999995</v>
      </c>
      <c r="CG36" s="178">
        <f>+[1]FSS!BC82</f>
        <v>73.352800049999999</v>
      </c>
      <c r="CH36" s="178">
        <f>+[1]FSS!BD82</f>
        <v>75.605505240000014</v>
      </c>
      <c r="CI36" s="178">
        <f>+[1]FSS!BE82</f>
        <v>63.239478329999962</v>
      </c>
      <c r="CJ36" s="178">
        <f>+[1]FSS!BF82</f>
        <v>59.905904769999985</v>
      </c>
      <c r="CK36" s="178">
        <f>+[1]FSS!BG82</f>
        <v>53.082861389999977</v>
      </c>
      <c r="CL36" s="178">
        <f>+[1]FSS!BH82</f>
        <v>67.821197619999992</v>
      </c>
      <c r="CM36" s="178">
        <f>+[1]FSS!BI82</f>
        <v>57.410795290000031</v>
      </c>
      <c r="CN36" s="178">
        <f>+[1]FSS!BJ82</f>
        <v>64.124766929999993</v>
      </c>
      <c r="CO36" s="178">
        <f>+[1]FSS!BK82</f>
        <v>60.939903449999939</v>
      </c>
      <c r="CP36" s="178">
        <f>+[1]FSS!BL82</f>
        <v>91.73</v>
      </c>
      <c r="CQ36" s="178">
        <f>+[1]FSS!BM82</f>
        <v>54.388756700000002</v>
      </c>
      <c r="CR36" s="178">
        <f>+[1]FSS!BN82</f>
        <v>63.516275690000001</v>
      </c>
      <c r="CS36" s="178">
        <f>+[1]FSS!BO82</f>
        <v>63.407595059999998</v>
      </c>
      <c r="CT36" s="178">
        <f>+[1]FSS!BP82</f>
        <v>61.59507507</v>
      </c>
      <c r="CU36" s="178">
        <f>+[1]FSS!BQ82</f>
        <v>58.686843969999998</v>
      </c>
      <c r="CV36" s="178">
        <f>+[1]FSS!BR82</f>
        <v>62.600006740000019</v>
      </c>
      <c r="CW36" s="178">
        <f>+[1]FSS!BS82</f>
        <v>51.749934059999966</v>
      </c>
      <c r="CX36" s="178">
        <f>+[1]FSS!BT82</f>
        <v>68.997535820000053</v>
      </c>
      <c r="CY36" s="178">
        <f>+[1]FSS!BU82</f>
        <v>62.815581619999961</v>
      </c>
      <c r="CZ36" s="178">
        <f>+[1]FSS!BV82</f>
        <v>64.166151500000055</v>
      </c>
      <c r="DA36" s="178">
        <f>+[1]FSS!BW82</f>
        <v>57.073784819999901</v>
      </c>
      <c r="DB36" s="178">
        <f>+[1]FSS!BX82</f>
        <v>109.02727370999997</v>
      </c>
      <c r="DC36" s="178">
        <f>+[1]FSS!BY82</f>
        <v>55.834093129999999</v>
      </c>
      <c r="DD36" s="178">
        <f>+[1]FSS!BZ82</f>
        <v>57.743608230000007</v>
      </c>
      <c r="DE36" s="178">
        <f>+[1]FSS!CA82</f>
        <v>63.998688319999992</v>
      </c>
      <c r="DF36" s="178">
        <f>+[1]FSS!CB82</f>
        <v>55.987815560000016</v>
      </c>
      <c r="DG36" s="178">
        <f>+[1]FSS!CC82</f>
        <v>61.192063249999997</v>
      </c>
      <c r="DH36" s="178">
        <f>+[1]FSS!CD82</f>
        <v>58.468077579999971</v>
      </c>
      <c r="DI36" s="178">
        <f>+[1]FSS!CE82</f>
        <v>57.045105339999992</v>
      </c>
      <c r="DJ36" s="178">
        <f>+[1]FSS!CF82</f>
        <v>67.57964690999998</v>
      </c>
      <c r="DK36" s="178">
        <f>+[1]FSS!CG82</f>
        <v>69.757559530000108</v>
      </c>
      <c r="DL36" s="178">
        <f>+[1]FSS!CH82</f>
        <v>65.564902419999981</v>
      </c>
      <c r="DM36" s="178">
        <f>+[1]FSS!CI82</f>
        <v>65.489202720000009</v>
      </c>
      <c r="DN36" s="178">
        <f>+[1]FSS!CJ82</f>
        <v>93.752237450000024</v>
      </c>
      <c r="DO36" s="178">
        <f>+[1]FSS!CK82</f>
        <v>54.046654650000001</v>
      </c>
      <c r="DP36" s="178">
        <f>+[1]FSS!CL82</f>
        <v>53.979198599999997</v>
      </c>
      <c r="DQ36" s="178">
        <f>+[1]FSS!CM82</f>
        <v>64.262076470000011</v>
      </c>
      <c r="DR36" s="178">
        <f>+[1]FSS!CN82</f>
        <v>51.827871639999984</v>
      </c>
      <c r="DS36" s="178">
        <f>+[1]FSS!CO82</f>
        <v>59.919383860000003</v>
      </c>
      <c r="DT36" s="178">
        <f>+[1]FSS!CP82</f>
        <v>55.757728329999978</v>
      </c>
      <c r="DU36" s="178">
        <f>+[1]FSS!CQ82</f>
        <v>53.420458830000015</v>
      </c>
      <c r="DV36" s="178">
        <f>+[1]FSS!CR82</f>
        <v>65.13382844000003</v>
      </c>
      <c r="DW36" s="178">
        <f>+[1]FSS!CS82</f>
        <v>62.322731220000009</v>
      </c>
      <c r="DX36" s="178">
        <f>+[1]FSS!CT82</f>
        <v>59.429146819999922</v>
      </c>
      <c r="DY36" s="178">
        <f>+[1]FSS!CU82</f>
        <v>57.835245950000008</v>
      </c>
      <c r="DZ36" s="178">
        <f>+[1]FSS!CV82</f>
        <v>92.878402769999951</v>
      </c>
      <c r="EA36" s="178">
        <f>+[1]FSS!CW82</f>
        <v>54.658433760000001</v>
      </c>
      <c r="EB36" s="178">
        <f>+[1]FSS!CX82</f>
        <v>56.499123289999993</v>
      </c>
      <c r="EC36" s="178">
        <f>+[1]FSS!CY82</f>
        <v>66.12976596</v>
      </c>
      <c r="ED36" s="178">
        <f>+[1]FSS!CZ82</f>
        <v>57.813879650000018</v>
      </c>
      <c r="EE36" s="178">
        <f>+[1]FSS!DA82</f>
        <v>57.993619490000029</v>
      </c>
      <c r="EF36" s="178">
        <f>+[1]FSS!DB82</f>
        <v>56.779413919999989</v>
      </c>
      <c r="EG36" s="178">
        <f>+[1]FSS!DC82</f>
        <v>56.783141490000013</v>
      </c>
      <c r="EH36" s="178">
        <f>+[1]FSS!DD82</f>
        <v>67.622516119999986</v>
      </c>
      <c r="EI36" s="178">
        <f>+[1]FSS!DE82</f>
        <v>68.981143360000019</v>
      </c>
      <c r="EJ36" s="178">
        <f>+[1]FSS!DF82</f>
        <v>59.274043799999909</v>
      </c>
      <c r="EK36" s="178">
        <f>+[1]FSS!DG82</f>
        <v>59.127951380000049</v>
      </c>
      <c r="EL36" s="178">
        <f>+[1]FSS!DH82</f>
        <v>99.700390569999982</v>
      </c>
      <c r="EM36" s="178">
        <f>+[1]FSS!DI82</f>
        <v>58.622596979999997</v>
      </c>
      <c r="EN36" s="178">
        <f>+[1]FSS!DJ82</f>
        <v>58.308015960000006</v>
      </c>
      <c r="EO36" s="178">
        <f>+[1]FSS!DK82</f>
        <v>66.266771079999984</v>
      </c>
      <c r="EP36" s="178">
        <f>+[1]FSS!DL82</f>
        <v>55.565312190000022</v>
      </c>
      <c r="EQ36" s="178">
        <f>+[1]FSS!DM82</f>
        <v>61.674112410000021</v>
      </c>
      <c r="ER36" s="178">
        <f>+[1]FSS!DN82</f>
        <v>59.297480070000013</v>
      </c>
      <c r="ES36" s="178">
        <f>+[1]FSS!DO82</f>
        <v>64.79781706</v>
      </c>
      <c r="ET36" s="178">
        <f>+[1]FSS!DP82</f>
        <v>74.076724750000011</v>
      </c>
      <c r="EU36" s="178">
        <f>+[1]FSS!DQ82</f>
        <v>77.997838759999937</v>
      </c>
      <c r="EV36" s="178">
        <f>+[1]FSS!DR82</f>
        <v>72.536233329999973</v>
      </c>
      <c r="EW36" s="178">
        <f>+[1]FSS!DS82</f>
        <v>62.529388830000059</v>
      </c>
      <c r="EX36" s="178">
        <f>+[1]FSS!DT82</f>
        <v>104.9815620000001</v>
      </c>
      <c r="EY36" s="178">
        <f>+[1]FSS!DU82</f>
        <v>62.704977139999997</v>
      </c>
      <c r="EZ36" s="178">
        <f>+[1]FSS!DV82</f>
        <v>68.50932723999999</v>
      </c>
      <c r="FA36" s="178">
        <f>+[1]FSS!DW82</f>
        <v>72.832675690000002</v>
      </c>
      <c r="FB36" s="178">
        <f>+[1]FSS!DX82</f>
        <v>72.692283940000024</v>
      </c>
      <c r="FC36" s="178">
        <f>+[1]FSS!DY82</f>
        <v>69.426412550000009</v>
      </c>
      <c r="FD36" s="178">
        <f>+[1]FSS!DZ82</f>
        <v>60.893262909999933</v>
      </c>
      <c r="FE36" s="178">
        <f>+[1]FSS!EA82</f>
        <v>59.841618200000077</v>
      </c>
      <c r="FF36" s="178">
        <f>+[1]FSS!EB82</f>
        <v>72.888662449999941</v>
      </c>
      <c r="FG36" s="178">
        <f>+[1]FSS!EC82</f>
        <v>69.619132309999998</v>
      </c>
      <c r="FH36" s="178">
        <f>+[1]FSS!ED82</f>
        <v>66.084581039999932</v>
      </c>
      <c r="FI36" s="178">
        <f>+[1]FSS!EE82</f>
        <v>62.95595316000017</v>
      </c>
      <c r="FJ36" s="178">
        <f>+[1]FSS!EF82</f>
        <v>103.87031037000001</v>
      </c>
      <c r="FK36" s="178">
        <f>+[1]FSS!EG82</f>
        <v>61.069194009999997</v>
      </c>
      <c r="FL36" s="178">
        <f>+[1]FSS!EH82</f>
        <v>63.532054620000004</v>
      </c>
      <c r="FM36" s="178">
        <f>+[1]FSS!EI82</f>
        <v>81.633599810000007</v>
      </c>
      <c r="FN36" s="178">
        <f>+[1]FSS!EJ82</f>
        <v>77.66864527999995</v>
      </c>
      <c r="FO36" s="178">
        <f>+[1]FSS!EK82</f>
        <v>77.100462540000038</v>
      </c>
      <c r="FP36" s="178">
        <f>+[1]FSS!EL82</f>
        <v>71.683981800000012</v>
      </c>
      <c r="FQ36" s="178">
        <f>+[1]FSS!EM82</f>
        <v>71.566490959999925</v>
      </c>
      <c r="FR36" s="178">
        <f>+[1]FSS!EN82</f>
        <v>83.216323530000125</v>
      </c>
      <c r="FS36" s="178">
        <f>+[1]FSS!EO82</f>
        <v>77.278980069999974</v>
      </c>
      <c r="FT36" s="178">
        <f>+[1]FSS!EP82</f>
        <v>70.862990630000013</v>
      </c>
      <c r="FU36" s="178">
        <f>+[1]FSS!EQ82</f>
        <v>71.24462885999985</v>
      </c>
      <c r="FV36" s="178">
        <f>+[1]FSS!ER82</f>
        <v>106.62385026000013</v>
      </c>
      <c r="FW36" s="178">
        <f>+[1]FSS!ES82</f>
        <v>66.163511389999996</v>
      </c>
      <c r="FX36" s="178">
        <f>+[1]FSS!ET82</f>
        <v>65.105672580000004</v>
      </c>
      <c r="FY36" s="178">
        <f>+[1]FSS!EU82</f>
        <v>76.721806249999986</v>
      </c>
      <c r="FZ36" s="178">
        <f>+[1]FSS!EV82</f>
        <v>69.682679340000035</v>
      </c>
      <c r="GA36" s="178">
        <f>+[1]FSS!EW82</f>
        <v>69.359989540000001</v>
      </c>
      <c r="GB36" s="178">
        <f>+[1]FSS!EX82</f>
        <v>65.581672259999976</v>
      </c>
      <c r="GC36" s="178">
        <f>+[1]FSS!EY82</f>
        <v>65.762303360000018</v>
      </c>
      <c r="GD36" s="178">
        <f>+[1]FSS!EZ82</f>
        <v>81.73961022999994</v>
      </c>
      <c r="GE36" s="178">
        <f>+[1]FSS!FA82</f>
        <v>69.673661809999942</v>
      </c>
      <c r="GF36" s="178">
        <f>+[1]FSS!FB82</f>
        <v>66.457671060000052</v>
      </c>
      <c r="GG36" s="178">
        <f>+[1]FSS!FC82</f>
        <v>68.954334630000048</v>
      </c>
      <c r="GH36" s="178">
        <f>+[1]FSS!FD82</f>
        <v>107.54298959000006</v>
      </c>
      <c r="GI36" s="178">
        <f>+[1]FSS!FE82</f>
        <v>68.237231456095529</v>
      </c>
    </row>
    <row r="37" spans="2:191">
      <c r="B37" s="186">
        <v>216</v>
      </c>
      <c r="C37" s="187" t="s">
        <v>56</v>
      </c>
      <c r="D37" s="182">
        <f t="shared" si="169"/>
        <v>340.0215376699997</v>
      </c>
      <c r="E37" s="182">
        <f t="shared" si="170"/>
        <v>505.41609736000294</v>
      </c>
      <c r="F37" s="182">
        <f t="shared" si="171"/>
        <v>613.52811459300005</v>
      </c>
      <c r="G37" s="182">
        <f t="shared" si="172"/>
        <v>630.67506562000005</v>
      </c>
      <c r="H37" s="182">
        <f>+SUM(DC37:DN37)</f>
        <v>658.06936392000011</v>
      </c>
      <c r="I37" s="182">
        <f>+SUM(DO37:DZ37)</f>
        <v>747.28239325000004</v>
      </c>
      <c r="J37" s="182">
        <f>+SUM(EA37:EL37)</f>
        <v>875.14048651600024</v>
      </c>
      <c r="K37" s="182">
        <f>+SUM(EM37:EX37)</f>
        <v>905.44566609000003</v>
      </c>
      <c r="L37" s="182">
        <f t="shared" si="307"/>
        <v>807.1671483099999</v>
      </c>
      <c r="M37" s="182">
        <f t="shared" si="308"/>
        <v>849.10198918000003</v>
      </c>
      <c r="N37" s="182">
        <f t="shared" si="50"/>
        <v>894.78043022000008</v>
      </c>
      <c r="O37" s="182">
        <f t="shared" si="179"/>
        <v>49.750984848989503</v>
      </c>
      <c r="P37" s="182">
        <f t="shared" si="180"/>
        <v>57.40094372487313</v>
      </c>
      <c r="Q37" s="182">
        <f t="shared" si="181"/>
        <v>120.09471007874443</v>
      </c>
      <c r="R37" s="182">
        <f t="shared" si="182"/>
        <v>112.77489901739264</v>
      </c>
      <c r="S37" s="182">
        <f t="shared" si="183"/>
        <v>98.891776035897436</v>
      </c>
      <c r="T37" s="182">
        <f t="shared" si="184"/>
        <v>177.9363354091733</v>
      </c>
      <c r="U37" s="182">
        <f t="shared" si="185"/>
        <v>114.42651498384893</v>
      </c>
      <c r="V37" s="182">
        <f t="shared" si="186"/>
        <v>114.16147093108324</v>
      </c>
      <c r="W37" s="182">
        <f t="shared" si="187"/>
        <v>112.64687911635809</v>
      </c>
      <c r="X37" s="182">
        <f t="shared" si="188"/>
        <v>225.66203001985591</v>
      </c>
      <c r="Y37" s="182">
        <f t="shared" si="189"/>
        <v>86.939085628288055</v>
      </c>
      <c r="Z37" s="182">
        <f t="shared" si="190"/>
        <v>188.28011982849796</v>
      </c>
      <c r="AA37" s="182">
        <f t="shared" si="191"/>
        <v>78.568208949999999</v>
      </c>
      <c r="AB37" s="182">
        <f t="shared" si="192"/>
        <v>207.35701078000005</v>
      </c>
      <c r="AC37" s="182">
        <f t="shared" si="193"/>
        <v>80.838995229999981</v>
      </c>
      <c r="AD37" s="182">
        <f t="shared" si="194"/>
        <v>263.91085066000005</v>
      </c>
      <c r="AE37" s="182">
        <f>+SUM(DC37:DE37)</f>
        <v>168.63899339</v>
      </c>
      <c r="AF37" s="182">
        <f>+SUM(DF37:DH37)</f>
        <v>145.42556782100002</v>
      </c>
      <c r="AG37" s="182">
        <f>+SUM(DI37:DK37)</f>
        <v>164.34375747900003</v>
      </c>
      <c r="AH37" s="182">
        <f>+SUM(DL37:DN37)</f>
        <v>179.66104523000001</v>
      </c>
      <c r="AI37" s="182">
        <f>+SUM(DO37:DQ37)</f>
        <v>180.22190775000001</v>
      </c>
      <c r="AJ37" s="182">
        <f>+SUM(DR37:DT37)</f>
        <v>184.38150623000001</v>
      </c>
      <c r="AK37" s="182">
        <f>+SUM(DU37:DW37)</f>
        <v>149.81921886999993</v>
      </c>
      <c r="AL37" s="182">
        <f>+SUM(DX37:DZ37)</f>
        <v>232.85976039999997</v>
      </c>
      <c r="AM37" s="182">
        <f>+SUM(EA37:EC37)</f>
        <v>161.157952698</v>
      </c>
      <c r="AN37" s="182">
        <f>+SUM(ED37:EF37)</f>
        <v>355.42523280799998</v>
      </c>
      <c r="AO37" s="182">
        <f>+SUM(EG37:EI37)</f>
        <v>212.32066244000009</v>
      </c>
      <c r="AP37" s="182">
        <f>+SUM(EJ37:EL37)</f>
        <v>146.23663857000003</v>
      </c>
      <c r="AQ37" s="182">
        <f>+SUM(EM37:EO37)</f>
        <v>202.93287550000008</v>
      </c>
      <c r="AR37" s="182">
        <f>+SUM(EP37:ER37)</f>
        <v>190.549601</v>
      </c>
      <c r="AS37" s="183">
        <f>+SUM(ES37:EU37)</f>
        <v>81.549204690000039</v>
      </c>
      <c r="AT37" s="183">
        <f>+SUM(EV37:EX37)</f>
        <v>430.41398489999983</v>
      </c>
      <c r="AU37" s="178">
        <f t="shared" si="309"/>
        <v>216.95804623000001</v>
      </c>
      <c r="AV37" s="178">
        <f t="shared" si="310"/>
        <v>192.50390224</v>
      </c>
      <c r="AW37" s="178">
        <f t="shared" si="311"/>
        <v>173.34910313000006</v>
      </c>
      <c r="AX37" s="178">
        <f t="shared" si="312"/>
        <v>224.35609670999997</v>
      </c>
      <c r="AY37" s="178">
        <f t="shared" si="313"/>
        <v>215.01040499999999</v>
      </c>
      <c r="AZ37" s="178">
        <f t="shared" si="314"/>
        <v>234.90561766999997</v>
      </c>
      <c r="BA37" s="178">
        <f t="shared" si="315"/>
        <v>194.87253023000005</v>
      </c>
      <c r="BB37" s="178">
        <f t="shared" si="316"/>
        <v>204.31343627999996</v>
      </c>
      <c r="BC37" s="178">
        <f t="shared" si="51"/>
        <v>168.10327358000001</v>
      </c>
      <c r="BD37" s="178">
        <f t="shared" si="52"/>
        <v>255.45619645999994</v>
      </c>
      <c r="BE37" s="178">
        <f t="shared" si="53"/>
        <v>142.25411009000007</v>
      </c>
      <c r="BF37" s="178">
        <f t="shared" si="54"/>
        <v>328.96685008999987</v>
      </c>
      <c r="BG37" s="178">
        <f>+[1]FSS!AC83</f>
        <v>3.8563084754594392</v>
      </c>
      <c r="BH37" s="178">
        <f>+[1]FSS!AD83</f>
        <v>18.350725948962157</v>
      </c>
      <c r="BI37" s="178">
        <f>+[1]FSS!AE83</f>
        <v>27.54395042456791</v>
      </c>
      <c r="BJ37" s="178">
        <f>+[1]FSS!AF83</f>
        <v>5.3774924958464645</v>
      </c>
      <c r="BK37" s="178">
        <f>+[1]FSS!AG83</f>
        <v>35.209680847390409</v>
      </c>
      <c r="BL37" s="178">
        <f>+[1]FSS!AH83</f>
        <v>16.81377038163626</v>
      </c>
      <c r="BM37" s="178">
        <f>+[1]FSS!AI83</f>
        <v>68.842450780298563</v>
      </c>
      <c r="BN37" s="178">
        <f>+[1]FSS!AJ83</f>
        <v>24.920066032074647</v>
      </c>
      <c r="BO37" s="178">
        <f>+[1]FSS!AK83</f>
        <v>26.332193266371217</v>
      </c>
      <c r="BP37" s="178">
        <f>+[1]FSS!AL83</f>
        <v>22.014994041296404</v>
      </c>
      <c r="BQ37" s="178">
        <f>+[1]FSS!AM83</f>
        <v>28.753574545323797</v>
      </c>
      <c r="BR37" s="178">
        <f>+[1]FSS!AN83</f>
        <v>62.006330430772444</v>
      </c>
      <c r="BS37" s="178">
        <f>+[1]FSS!AO83</f>
        <v>32.346273968277167</v>
      </c>
      <c r="BT37" s="178">
        <f>+[1]FSS!AP83</f>
        <v>29.506374924219731</v>
      </c>
      <c r="BU37" s="178">
        <f>+[1]FSS!AQ83</f>
        <v>37.039127143400528</v>
      </c>
      <c r="BV37" s="178">
        <f>+[1]FSS!AR83</f>
        <v>64.051376141238052</v>
      </c>
      <c r="BW37" s="178">
        <f>+[1]FSS!AS83</f>
        <v>39.224223970498223</v>
      </c>
      <c r="BX37" s="178">
        <f>+[1]FSS!AT83</f>
        <v>74.660735297437029</v>
      </c>
      <c r="BY37" s="178">
        <f>+[1]FSS!AU83</f>
        <v>34.213618867112544</v>
      </c>
      <c r="BZ37" s="178">
        <f>+[1]FSS!AV83</f>
        <v>28.935895307846515</v>
      </c>
      <c r="CA37" s="178">
        <f>+[1]FSS!AW83</f>
        <v>51.277000808889873</v>
      </c>
      <c r="CB37" s="178">
        <f>+[1]FSS!AX83</f>
        <v>21.590736239659051</v>
      </c>
      <c r="CC37" s="178">
        <f>+[1]FSS!AY83</f>
        <v>4.5993021161396355</v>
      </c>
      <c r="CD37" s="178">
        <f>+[1]FSS!AZ83</f>
        <v>87.971432575284553</v>
      </c>
      <c r="CE37" s="178">
        <f>+[1]FSS!BA83</f>
        <v>5.5623065525738493</v>
      </c>
      <c r="CF37" s="178">
        <f>+[1]FSS!BB83</f>
        <v>23.80738567590582</v>
      </c>
      <c r="CG37" s="178">
        <f>+[1]FSS!BC83</f>
        <v>83.277186887878415</v>
      </c>
      <c r="CH37" s="178">
        <f>+[1]FSS!BD83</f>
        <v>83.594768729770522</v>
      </c>
      <c r="CI37" s="178">
        <f>+[1]FSS!BE83</f>
        <v>62.366472300520407</v>
      </c>
      <c r="CJ37" s="178">
        <f>+[1]FSS!BF83</f>
        <v>79.700788989564984</v>
      </c>
      <c r="CK37" s="178">
        <f>+[1]FSS!BG83</f>
        <v>42.075760729187422</v>
      </c>
      <c r="CL37" s="178">
        <f>+[1]FSS!BH83</f>
        <v>34.120545099963508</v>
      </c>
      <c r="CM37" s="178">
        <f>+[1]FSS!BI83</f>
        <v>10.742779799137129</v>
      </c>
      <c r="CN37" s="178">
        <f>+[1]FSS!BJ83</f>
        <v>56.676655123195005</v>
      </c>
      <c r="CO37" s="178">
        <f>+[1]FSS!BK83</f>
        <v>63.438446191740859</v>
      </c>
      <c r="CP37" s="178">
        <f>+[1]FSS!BL83</f>
        <v>68.165018513562089</v>
      </c>
      <c r="CQ37" s="178">
        <f>+[1]FSS!BM83</f>
        <v>5.1490482999999987</v>
      </c>
      <c r="CR37" s="178">
        <f>+[1]FSS!BN83</f>
        <v>62.674028639999996</v>
      </c>
      <c r="CS37" s="178">
        <f>+[1]FSS!BO83</f>
        <v>10.745132010000001</v>
      </c>
      <c r="CT37" s="178">
        <f>+[1]FSS!BP83</f>
        <v>56.125605980000024</v>
      </c>
      <c r="CU37" s="178">
        <f>+[1]FSS!BQ83</f>
        <v>37.638123449999981</v>
      </c>
      <c r="CV37" s="178">
        <f>+[1]FSS!BR83</f>
        <v>113.59328135000003</v>
      </c>
      <c r="CW37" s="178">
        <f>+[1]FSS!BS83</f>
        <v>15.524990109999987</v>
      </c>
      <c r="CX37" s="178">
        <f>+[1]FSS!BT83</f>
        <v>52.244263119999957</v>
      </c>
      <c r="CY37" s="178">
        <f>+[1]FSS!BU83</f>
        <v>13.069742000000033</v>
      </c>
      <c r="CZ37" s="178">
        <f>+[1]FSS!BV83</f>
        <v>47.398339339999978</v>
      </c>
      <c r="DA37" s="178">
        <f>+[1]FSS!BW83</f>
        <v>5.2970529099999624</v>
      </c>
      <c r="DB37" s="178">
        <f>+[1]FSS!BX83</f>
        <v>211.21545841000008</v>
      </c>
      <c r="DC37" s="178">
        <f>+[1]FSS!BY83</f>
        <v>22.254755129999999</v>
      </c>
      <c r="DD37" s="178">
        <f>+[1]FSS!BZ83</f>
        <v>56.557244630000021</v>
      </c>
      <c r="DE37" s="178">
        <f>+[1]FSS!CA83</f>
        <v>89.826993629999976</v>
      </c>
      <c r="DF37" s="178">
        <f>+[1]FSS!CB83</f>
        <v>24.375673240000001</v>
      </c>
      <c r="DG37" s="178">
        <f>+[1]FSS!CC83</f>
        <v>26.753163249999989</v>
      </c>
      <c r="DH37" s="178">
        <f>+[1]FSS!CD83</f>
        <v>94.296731331000032</v>
      </c>
      <c r="DI37" s="178">
        <f>+[1]FSS!CE83</f>
        <v>55.162155068999972</v>
      </c>
      <c r="DJ37" s="178">
        <f>+[1]FSS!CF83</f>
        <v>51.366434810000044</v>
      </c>
      <c r="DK37" s="178">
        <f>+[1]FSS!CG83</f>
        <v>57.815167600000031</v>
      </c>
      <c r="DL37" s="178">
        <f>+[1]FSS!CH83</f>
        <v>40.167743779999917</v>
      </c>
      <c r="DM37" s="178">
        <f>+[1]FSS!CI83</f>
        <v>63.292387220000052</v>
      </c>
      <c r="DN37" s="178">
        <f>+[1]FSS!CJ83</f>
        <v>76.200914230000052</v>
      </c>
      <c r="DO37" s="178">
        <f>+[1]FSS!CK83</f>
        <v>8.1957994700000008</v>
      </c>
      <c r="DP37" s="178">
        <f>+[1]FSS!CL83</f>
        <v>76.075928389999987</v>
      </c>
      <c r="DQ37" s="178">
        <f>+[1]FSS!CM83</f>
        <v>95.950179890000015</v>
      </c>
      <c r="DR37" s="178">
        <f>+[1]FSS!CN83</f>
        <v>49.685307979999983</v>
      </c>
      <c r="DS37" s="178">
        <f>+[1]FSS!CO83</f>
        <v>17.272361280000041</v>
      </c>
      <c r="DT37" s="178">
        <f>+[1]FSS!CP83</f>
        <v>117.42383697</v>
      </c>
      <c r="DU37" s="178">
        <f>+[1]FSS!CQ83</f>
        <v>81.73180394000002</v>
      </c>
      <c r="DV37" s="178">
        <f>+[1]FSS!CR83</f>
        <v>-6.5003938300000339</v>
      </c>
      <c r="DW37" s="178">
        <f>+[1]FSS!CS83</f>
        <v>74.587808759999945</v>
      </c>
      <c r="DX37" s="178">
        <f>+[1]FSS!CT83</f>
        <v>57.327958690000017</v>
      </c>
      <c r="DY37" s="178">
        <f>+[1]FSS!CU83</f>
        <v>64.044562030000023</v>
      </c>
      <c r="DZ37" s="178">
        <f>+[1]FSS!CV83</f>
        <v>111.48723967999993</v>
      </c>
      <c r="EA37" s="178">
        <f>+[1]FSS!CW83</f>
        <v>3.5133542900000001</v>
      </c>
      <c r="EB37" s="178">
        <f>+[1]FSS!CX83</f>
        <v>71.116165054000007</v>
      </c>
      <c r="EC37" s="178">
        <f>+[1]FSS!CY83</f>
        <v>86.528433354000001</v>
      </c>
      <c r="ED37" s="178">
        <f>+[1]FSS!CZ83</f>
        <v>151.51934416400007</v>
      </c>
      <c r="EE37" s="178">
        <f>+[1]FSS!DA83</f>
        <v>157.49856036399999</v>
      </c>
      <c r="EF37" s="178">
        <f>+[1]FSS!DB83</f>
        <v>46.407328279999952</v>
      </c>
      <c r="EG37" s="178">
        <f>+[1]FSS!DC83</f>
        <v>99.839690910000044</v>
      </c>
      <c r="EH37" s="178">
        <f>+[1]FSS!DD83</f>
        <v>42.027105079999984</v>
      </c>
      <c r="EI37" s="178">
        <f>+[1]FSS!DE83</f>
        <v>70.453866450000078</v>
      </c>
      <c r="EJ37" s="178">
        <f>+[1]FSS!DF83</f>
        <v>24.740771329999877</v>
      </c>
      <c r="EK37" s="178">
        <f>+[1]FSS!DG83</f>
        <v>68.044010170000078</v>
      </c>
      <c r="EL37" s="178">
        <f>+[1]FSS!DH83</f>
        <v>53.451857070000059</v>
      </c>
      <c r="EM37" s="178">
        <f>+[1]FSS!DI83</f>
        <v>5.7434527300000022</v>
      </c>
      <c r="EN37" s="178">
        <f>+[1]FSS!DJ83</f>
        <v>60.199459620000006</v>
      </c>
      <c r="EO37" s="178">
        <f>+[1]FSS!DK83</f>
        <v>136.98996315000005</v>
      </c>
      <c r="EP37" s="178">
        <f>+[1]FSS!DL83</f>
        <v>44.212962199999964</v>
      </c>
      <c r="EQ37" s="178">
        <f>+[1]FSS!DM83</f>
        <v>62.309294050000013</v>
      </c>
      <c r="ER37" s="178">
        <f>+[1]FSS!DN83</f>
        <v>84.027344750000012</v>
      </c>
      <c r="ES37" s="178">
        <f>+[1]FSS!DO83</f>
        <v>39.75764269999997</v>
      </c>
      <c r="ET37" s="178">
        <f>+[1]FSS!DP83</f>
        <v>40.736182380000038</v>
      </c>
      <c r="EU37" s="178">
        <f>+[1]FSS!DQ83</f>
        <v>1.0553796100000274</v>
      </c>
      <c r="EV37" s="178">
        <f>+[1]FSS!DR83</f>
        <v>104.86993706999981</v>
      </c>
      <c r="EW37" s="178">
        <f>+[1]FSS!DS83</f>
        <v>65.861794430000117</v>
      </c>
      <c r="EX37" s="178">
        <f>+[1]FSS!DT83</f>
        <v>259.68225339999992</v>
      </c>
      <c r="EY37" s="178">
        <f>+[1]FSS!DU83</f>
        <v>111.29021455</v>
      </c>
      <c r="EZ37" s="178">
        <f>+[1]FSS!DV83</f>
        <v>34.49935394000002</v>
      </c>
      <c r="FA37" s="178">
        <f>+[1]FSS!DW83</f>
        <v>71.168477739999986</v>
      </c>
      <c r="FB37" s="178">
        <f>+[1]FSS!DX83</f>
        <v>40.129541410000023</v>
      </c>
      <c r="FC37" s="178">
        <f>+[1]FSS!DY83</f>
        <v>97.76383011999998</v>
      </c>
      <c r="FD37" s="178">
        <f>+[1]FSS!DZ83</f>
        <v>54.610530710000006</v>
      </c>
      <c r="FE37" s="178">
        <f>+[1]FSS!EA83</f>
        <v>65.446785370000015</v>
      </c>
      <c r="FF37" s="178">
        <f>+[1]FSS!EB83</f>
        <v>50.487001769999949</v>
      </c>
      <c r="FG37" s="178">
        <f>+[1]FSS!EC83</f>
        <v>57.415315990000103</v>
      </c>
      <c r="FH37" s="178">
        <f>+[1]FSS!ED83</f>
        <v>54.019623480000007</v>
      </c>
      <c r="FI37" s="178">
        <f>+[1]FSS!EE83</f>
        <v>101.15340466999986</v>
      </c>
      <c r="FJ37" s="178">
        <f>+[1]FSS!EF83</f>
        <v>69.183068560000081</v>
      </c>
      <c r="FK37" s="178">
        <f>+[1]FSS!EG83</f>
        <v>98.87079036999998</v>
      </c>
      <c r="FL37" s="178">
        <f>+[1]FSS!EH83</f>
        <v>50.583093149999996</v>
      </c>
      <c r="FM37" s="178">
        <f>+[1]FSS!EI83</f>
        <v>65.556521480000001</v>
      </c>
      <c r="FN37" s="178">
        <f>+[1]FSS!EJ83</f>
        <v>51.897563350000041</v>
      </c>
      <c r="FO37" s="178">
        <f>+[1]FSS!EK83</f>
        <v>114.23402748999993</v>
      </c>
      <c r="FP37" s="178">
        <f>+[1]FSS!EL83</f>
        <v>68.774026829999997</v>
      </c>
      <c r="FQ37" s="178">
        <f>+[1]FSS!EM83</f>
        <v>75.874339640000045</v>
      </c>
      <c r="FR37" s="178">
        <f>+[1]FSS!EN83</f>
        <v>49.49819564000007</v>
      </c>
      <c r="FS37" s="178">
        <f>+[1]FSS!EO83</f>
        <v>69.499994949999959</v>
      </c>
      <c r="FT37" s="178">
        <f>+[1]FSS!EP83</f>
        <v>51.97007084999985</v>
      </c>
      <c r="FU37" s="178">
        <f>+[1]FSS!EQ83</f>
        <v>37.011619380000141</v>
      </c>
      <c r="FV37" s="178">
        <f>+[1]FSS!ER83</f>
        <v>115.33174604999995</v>
      </c>
      <c r="FW37" s="178">
        <f>+[1]FSS!ES83</f>
        <v>74.196849440000008</v>
      </c>
      <c r="FX37" s="178">
        <f>+[1]FSS!ET83</f>
        <v>44.395317669999997</v>
      </c>
      <c r="FY37" s="178">
        <f>+[1]FSS!EU83</f>
        <v>49.511106470000001</v>
      </c>
      <c r="FZ37" s="178">
        <f>+[1]FSS!EV83</f>
        <v>37.053154579999983</v>
      </c>
      <c r="GA37" s="178">
        <f>+[1]FSS!EW83</f>
        <v>119.42571429999998</v>
      </c>
      <c r="GB37" s="178">
        <f>+[1]FSS!EX83</f>
        <v>98.977327579999965</v>
      </c>
      <c r="GC37" s="178">
        <f>+[1]FSS!EY83</f>
        <v>60.793179499999994</v>
      </c>
      <c r="GD37" s="178">
        <f>+[1]FSS!EZ83</f>
        <v>23.892283380000077</v>
      </c>
      <c r="GE37" s="178">
        <f>+[1]FSS!FA83</f>
        <v>57.568647210000002</v>
      </c>
      <c r="GF37" s="178">
        <f>+[1]FSS!FB83</f>
        <v>73.634744810000001</v>
      </c>
      <c r="GG37" s="178">
        <f>+[1]FSS!FC83</f>
        <v>117.78749084</v>
      </c>
      <c r="GH37" s="178">
        <f>+[1]FSS!FD83</f>
        <v>137.54461443999989</v>
      </c>
      <c r="GI37" s="178">
        <f>+[1]FSS!FE83</f>
        <v>83.308713414678508</v>
      </c>
    </row>
    <row r="38" spans="2:191" hidden="1">
      <c r="B38" s="186"/>
      <c r="C38" s="194"/>
      <c r="D38" s="177">
        <f t="shared" si="169"/>
        <v>0</v>
      </c>
      <c r="E38" s="177">
        <f t="shared" si="170"/>
        <v>0</v>
      </c>
      <c r="F38" s="177">
        <f t="shared" si="171"/>
        <v>0</v>
      </c>
      <c r="G38" s="177">
        <f t="shared" si="172"/>
        <v>0</v>
      </c>
      <c r="H38" s="177"/>
      <c r="I38" s="177"/>
      <c r="J38" s="177"/>
      <c r="K38" s="177"/>
      <c r="L38" s="177"/>
      <c r="M38" s="177"/>
      <c r="N38" s="177">
        <f t="shared" si="50"/>
        <v>0</v>
      </c>
      <c r="O38" s="177">
        <f t="shared" si="179"/>
        <v>0</v>
      </c>
      <c r="P38" s="177">
        <f t="shared" si="180"/>
        <v>0</v>
      </c>
      <c r="Q38" s="177">
        <f t="shared" si="181"/>
        <v>0</v>
      </c>
      <c r="R38" s="177">
        <f t="shared" si="182"/>
        <v>0</v>
      </c>
      <c r="S38" s="177">
        <f t="shared" si="183"/>
        <v>0</v>
      </c>
      <c r="T38" s="177">
        <f t="shared" si="184"/>
        <v>0</v>
      </c>
      <c r="U38" s="177">
        <f t="shared" si="185"/>
        <v>0</v>
      </c>
      <c r="V38" s="177">
        <f t="shared" si="186"/>
        <v>0</v>
      </c>
      <c r="W38" s="177">
        <f t="shared" si="187"/>
        <v>0</v>
      </c>
      <c r="X38" s="177">
        <f t="shared" si="188"/>
        <v>0</v>
      </c>
      <c r="Y38" s="177">
        <f t="shared" si="189"/>
        <v>0</v>
      </c>
      <c r="Z38" s="177">
        <f t="shared" si="190"/>
        <v>0</v>
      </c>
      <c r="AA38" s="177">
        <f t="shared" si="191"/>
        <v>0</v>
      </c>
      <c r="AB38" s="177">
        <f t="shared" si="192"/>
        <v>0</v>
      </c>
      <c r="AC38" s="177">
        <f t="shared" si="193"/>
        <v>0</v>
      </c>
      <c r="AD38" s="177">
        <f t="shared" si="194"/>
        <v>0</v>
      </c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>
        <f t="shared" si="313"/>
        <v>0</v>
      </c>
      <c r="AZ38" s="177">
        <f t="shared" si="314"/>
        <v>0</v>
      </c>
      <c r="BA38" s="177"/>
      <c r="BB38" s="177"/>
      <c r="BC38" s="177">
        <f t="shared" si="51"/>
        <v>0</v>
      </c>
      <c r="BD38" s="177">
        <f t="shared" si="52"/>
        <v>0</v>
      </c>
      <c r="BE38" s="177">
        <f t="shared" si="53"/>
        <v>0</v>
      </c>
      <c r="BF38" s="177">
        <f t="shared" si="54"/>
        <v>0</v>
      </c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77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  <c r="EP38" s="177"/>
      <c r="EQ38" s="177"/>
      <c r="ER38" s="177"/>
      <c r="ES38" s="177"/>
      <c r="ET38" s="177"/>
      <c r="EU38" s="177"/>
      <c r="EV38" s="177"/>
      <c r="EW38" s="177"/>
      <c r="EX38" s="177"/>
      <c r="EY38" s="177"/>
      <c r="EZ38" s="177"/>
      <c r="FA38" s="177"/>
      <c r="FB38" s="177"/>
      <c r="FC38" s="177"/>
      <c r="FD38" s="177"/>
      <c r="FE38" s="177"/>
      <c r="FF38" s="177"/>
      <c r="FG38" s="177"/>
      <c r="FH38" s="177"/>
      <c r="FI38" s="177"/>
      <c r="FJ38" s="177"/>
      <c r="FK38" s="177"/>
      <c r="FL38" s="177"/>
      <c r="FM38" s="177"/>
      <c r="FN38" s="177"/>
      <c r="FO38" s="177"/>
      <c r="FP38" s="177"/>
      <c r="FQ38" s="177"/>
      <c r="FR38" s="177"/>
      <c r="FS38" s="177"/>
      <c r="FT38" s="177"/>
      <c r="FU38" s="177"/>
      <c r="FV38" s="177"/>
      <c r="FW38" s="177"/>
      <c r="FX38" s="177"/>
      <c r="FY38" s="177"/>
      <c r="FZ38" s="177"/>
      <c r="GA38" s="177"/>
      <c r="GB38" s="177"/>
      <c r="GC38" s="177"/>
      <c r="GD38" s="177"/>
      <c r="GE38" s="177"/>
      <c r="GF38" s="177"/>
      <c r="GG38" s="177"/>
      <c r="GH38" s="177"/>
      <c r="GI38" s="177"/>
    </row>
    <row r="39" spans="2:191" hidden="1">
      <c r="B39" s="186"/>
      <c r="C39" s="194"/>
      <c r="D39" s="177">
        <f t="shared" si="169"/>
        <v>0</v>
      </c>
      <c r="E39" s="177">
        <f t="shared" si="170"/>
        <v>0</v>
      </c>
      <c r="F39" s="177">
        <f t="shared" si="171"/>
        <v>0</v>
      </c>
      <c r="G39" s="177">
        <f t="shared" si="172"/>
        <v>0</v>
      </c>
      <c r="H39" s="177"/>
      <c r="I39" s="177"/>
      <c r="J39" s="177"/>
      <c r="K39" s="177"/>
      <c r="L39" s="177"/>
      <c r="M39" s="177"/>
      <c r="N39" s="177">
        <f t="shared" si="50"/>
        <v>0</v>
      </c>
      <c r="O39" s="177">
        <f t="shared" si="179"/>
        <v>0</v>
      </c>
      <c r="P39" s="177">
        <f t="shared" si="180"/>
        <v>0</v>
      </c>
      <c r="Q39" s="177">
        <f t="shared" si="181"/>
        <v>0</v>
      </c>
      <c r="R39" s="177">
        <f t="shared" si="182"/>
        <v>0</v>
      </c>
      <c r="S39" s="177">
        <f t="shared" si="183"/>
        <v>0</v>
      </c>
      <c r="T39" s="177">
        <f t="shared" si="184"/>
        <v>0</v>
      </c>
      <c r="U39" s="177">
        <f t="shared" si="185"/>
        <v>0</v>
      </c>
      <c r="V39" s="177">
        <f t="shared" si="186"/>
        <v>0</v>
      </c>
      <c r="W39" s="177">
        <f t="shared" si="187"/>
        <v>0</v>
      </c>
      <c r="X39" s="177">
        <f t="shared" si="188"/>
        <v>0</v>
      </c>
      <c r="Y39" s="177">
        <f t="shared" si="189"/>
        <v>0</v>
      </c>
      <c r="Z39" s="177">
        <f t="shared" si="190"/>
        <v>0</v>
      </c>
      <c r="AA39" s="177">
        <f t="shared" si="191"/>
        <v>0</v>
      </c>
      <c r="AB39" s="177">
        <f t="shared" si="192"/>
        <v>0</v>
      </c>
      <c r="AC39" s="177">
        <f t="shared" si="193"/>
        <v>0</v>
      </c>
      <c r="AD39" s="177">
        <f t="shared" si="194"/>
        <v>0</v>
      </c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>
        <f t="shared" si="313"/>
        <v>0</v>
      </c>
      <c r="AZ39" s="177">
        <f t="shared" si="314"/>
        <v>0</v>
      </c>
      <c r="BA39" s="177"/>
      <c r="BB39" s="177"/>
      <c r="BC39" s="177">
        <f t="shared" si="51"/>
        <v>0</v>
      </c>
      <c r="BD39" s="177">
        <f t="shared" si="52"/>
        <v>0</v>
      </c>
      <c r="BE39" s="177">
        <f t="shared" si="53"/>
        <v>0</v>
      </c>
      <c r="BF39" s="177">
        <f t="shared" si="54"/>
        <v>0</v>
      </c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7"/>
      <c r="EI39" s="177"/>
      <c r="EJ39" s="177"/>
      <c r="EK39" s="177"/>
      <c r="EL39" s="177"/>
      <c r="EM39" s="177"/>
      <c r="EN39" s="177"/>
      <c r="EO39" s="177"/>
      <c r="EP39" s="177"/>
      <c r="EQ39" s="177"/>
      <c r="ER39" s="177"/>
      <c r="ES39" s="177"/>
      <c r="ET39" s="177"/>
      <c r="EU39" s="177"/>
      <c r="EV39" s="177"/>
      <c r="EW39" s="177"/>
      <c r="EX39" s="177"/>
      <c r="EY39" s="177"/>
      <c r="EZ39" s="177"/>
      <c r="FA39" s="177"/>
      <c r="FB39" s="177"/>
      <c r="FC39" s="177"/>
      <c r="FD39" s="177"/>
      <c r="FE39" s="177"/>
      <c r="FF39" s="177"/>
      <c r="FG39" s="177"/>
      <c r="FH39" s="177"/>
      <c r="FI39" s="177"/>
      <c r="FJ39" s="177"/>
      <c r="FK39" s="177"/>
      <c r="FL39" s="177"/>
      <c r="FM39" s="177"/>
      <c r="FN39" s="177"/>
      <c r="FO39" s="177"/>
      <c r="FP39" s="177"/>
      <c r="FQ39" s="177"/>
      <c r="FR39" s="177"/>
      <c r="FS39" s="177"/>
      <c r="FT39" s="177"/>
      <c r="FU39" s="177"/>
      <c r="FV39" s="177"/>
      <c r="FW39" s="177"/>
      <c r="FX39" s="177"/>
      <c r="FY39" s="177"/>
      <c r="FZ39" s="177"/>
      <c r="GA39" s="177"/>
      <c r="GB39" s="177"/>
      <c r="GC39" s="177"/>
      <c r="GD39" s="177"/>
      <c r="GE39" s="177"/>
      <c r="GF39" s="177"/>
      <c r="GG39" s="177"/>
      <c r="GH39" s="177"/>
      <c r="GI39" s="177"/>
    </row>
    <row r="40" spans="2:191">
      <c r="B40" s="193">
        <v>22</v>
      </c>
      <c r="C40" s="180" t="s">
        <v>227</v>
      </c>
      <c r="D40" s="181">
        <f t="shared" si="169"/>
        <v>58.444423009999994</v>
      </c>
      <c r="E40" s="181">
        <f t="shared" si="170"/>
        <v>99.403169087599991</v>
      </c>
      <c r="F40" s="181">
        <f t="shared" si="171"/>
        <v>94.394800689999997</v>
      </c>
      <c r="G40" s="181">
        <f t="shared" si="172"/>
        <v>308.17416897835585</v>
      </c>
      <c r="H40" s="181">
        <f t="shared" ref="H40:AW40" si="437">+H41+H46+H47</f>
        <v>434.50960590999989</v>
      </c>
      <c r="I40" s="181">
        <f t="shared" si="437"/>
        <v>65.976242299999996</v>
      </c>
      <c r="J40" s="181">
        <f t="shared" si="437"/>
        <v>32.718753027999995</v>
      </c>
      <c r="K40" s="181">
        <f t="shared" si="437"/>
        <v>21.333079229999999</v>
      </c>
      <c r="L40" s="181">
        <f t="shared" si="437"/>
        <v>21.110228769999999</v>
      </c>
      <c r="M40" s="181">
        <f t="shared" si="437"/>
        <v>33.23782843</v>
      </c>
      <c r="N40" s="181">
        <f t="shared" si="50"/>
        <v>30.750802875624998</v>
      </c>
      <c r="O40" s="181">
        <f t="shared" si="179"/>
        <v>7.3783893393574331</v>
      </c>
      <c r="P40" s="181">
        <f t="shared" si="180"/>
        <v>11.47760950878012</v>
      </c>
      <c r="Q40" s="181">
        <f t="shared" si="181"/>
        <v>14.342721494355668</v>
      </c>
      <c r="R40" s="181">
        <f t="shared" si="182"/>
        <v>25.245702667506773</v>
      </c>
      <c r="S40" s="181">
        <f t="shared" si="183"/>
        <v>11.598832268220347</v>
      </c>
      <c r="T40" s="181">
        <f t="shared" si="184"/>
        <v>18.615622597871912</v>
      </c>
      <c r="U40" s="181">
        <f t="shared" si="185"/>
        <v>18.93298688415398</v>
      </c>
      <c r="V40" s="181">
        <f t="shared" si="186"/>
        <v>50.255727337353747</v>
      </c>
      <c r="W40" s="181">
        <f t="shared" si="187"/>
        <v>6.9058096550070065</v>
      </c>
      <c r="X40" s="181">
        <f t="shared" si="188"/>
        <v>28.876196390026553</v>
      </c>
      <c r="Y40" s="181">
        <f t="shared" si="189"/>
        <v>40.079174079423517</v>
      </c>
      <c r="Z40" s="181">
        <f t="shared" si="190"/>
        <v>18.533620565542925</v>
      </c>
      <c r="AA40" s="181">
        <f t="shared" si="191"/>
        <v>7.4793318100000006</v>
      </c>
      <c r="AB40" s="181">
        <f t="shared" si="192"/>
        <v>35.439519559999994</v>
      </c>
      <c r="AC40" s="181">
        <f t="shared" si="193"/>
        <v>45.310735298355823</v>
      </c>
      <c r="AD40" s="181">
        <f t="shared" si="194"/>
        <v>219.94458231000004</v>
      </c>
      <c r="AE40" s="181">
        <f t="shared" si="437"/>
        <v>76.429714930000003</v>
      </c>
      <c r="AF40" s="181">
        <f t="shared" si="437"/>
        <v>115.55418451</v>
      </c>
      <c r="AG40" s="181">
        <f t="shared" si="437"/>
        <v>88.952695370000001</v>
      </c>
      <c r="AH40" s="181">
        <f t="shared" si="437"/>
        <v>153.57301109999997</v>
      </c>
      <c r="AI40" s="181">
        <f t="shared" si="437"/>
        <v>7.8746520899999988</v>
      </c>
      <c r="AJ40" s="181">
        <f t="shared" si="437"/>
        <v>19.236786640000002</v>
      </c>
      <c r="AK40" s="181">
        <f t="shared" si="437"/>
        <v>15.518974319999998</v>
      </c>
      <c r="AL40" s="181">
        <f t="shared" si="437"/>
        <v>23.345829250000001</v>
      </c>
      <c r="AM40" s="181">
        <f t="shared" si="437"/>
        <v>4.9234823199999997</v>
      </c>
      <c r="AN40" s="181">
        <f t="shared" si="437"/>
        <v>7.9835990599999995</v>
      </c>
      <c r="AO40" s="181">
        <f t="shared" si="437"/>
        <v>8.1601875180000008</v>
      </c>
      <c r="AP40" s="181">
        <f t="shared" si="437"/>
        <v>11.65148413</v>
      </c>
      <c r="AQ40" s="181">
        <f t="shared" si="437"/>
        <v>1.5465790799999999</v>
      </c>
      <c r="AR40" s="181">
        <f t="shared" si="437"/>
        <v>3.7908943300000004</v>
      </c>
      <c r="AS40" s="181">
        <f t="shared" si="437"/>
        <v>2.5294209999999997</v>
      </c>
      <c r="AT40" s="181">
        <f t="shared" si="437"/>
        <v>13.466184819999999</v>
      </c>
      <c r="AU40" s="181">
        <f t="shared" si="437"/>
        <v>2.7452330200000006</v>
      </c>
      <c r="AV40" s="181">
        <f t="shared" si="437"/>
        <v>5.5005288799999992</v>
      </c>
      <c r="AW40" s="181">
        <f t="shared" si="437"/>
        <v>4.2025575462499987</v>
      </c>
      <c r="AX40" s="181">
        <f>+AX41+AX46+AX47</f>
        <v>8.6619093237500007</v>
      </c>
      <c r="AY40" s="181">
        <f t="shared" ref="AY40:BB40" si="438">+AY41+AY46+AY47</f>
        <v>3.0746099999999998</v>
      </c>
      <c r="AZ40" s="181">
        <f t="shared" si="438"/>
        <v>10.16217391</v>
      </c>
      <c r="BA40" s="181">
        <f t="shared" si="438"/>
        <v>8.2625702766666649</v>
      </c>
      <c r="BB40" s="181">
        <f t="shared" si="438"/>
        <v>11.738474243333332</v>
      </c>
      <c r="BC40" s="181">
        <f t="shared" si="51"/>
        <v>4.0951622299999997</v>
      </c>
      <c r="BD40" s="181">
        <f t="shared" si="52"/>
        <v>4.312755236000001</v>
      </c>
      <c r="BE40" s="181">
        <f t="shared" si="53"/>
        <v>9.2453715140000003</v>
      </c>
      <c r="BF40" s="181">
        <f t="shared" si="54"/>
        <v>13.097513895624999</v>
      </c>
      <c r="BG40" s="178">
        <f t="shared" ref="BG40:DB40" si="439">+BG41+BG46+BG47</f>
        <v>0.4311094311969324</v>
      </c>
      <c r="BH40" s="178">
        <f t="shared" si="439"/>
        <v>2.4356346334255528</v>
      </c>
      <c r="BI40" s="178">
        <f t="shared" si="439"/>
        <v>4.5116452747349483</v>
      </c>
      <c r="BJ40" s="178">
        <f t="shared" si="439"/>
        <v>3.8617860106044679</v>
      </c>
      <c r="BK40" s="178">
        <f t="shared" si="439"/>
        <v>5.0233466147128292</v>
      </c>
      <c r="BL40" s="178">
        <f t="shared" si="439"/>
        <v>2.592476883462822</v>
      </c>
      <c r="BM40" s="178">
        <f t="shared" si="439"/>
        <v>4.8869469987665095</v>
      </c>
      <c r="BN40" s="178">
        <f t="shared" si="439"/>
        <v>4.1622314761664834</v>
      </c>
      <c r="BO40" s="178">
        <f t="shared" si="439"/>
        <v>5.2935430194226747</v>
      </c>
      <c r="BP40" s="178">
        <f t="shared" si="439"/>
        <v>3.8376669152298937</v>
      </c>
      <c r="BQ40" s="178">
        <f t="shared" si="439"/>
        <v>7.1992462421112382</v>
      </c>
      <c r="BR40" s="178">
        <f t="shared" si="439"/>
        <v>14.208789510165641</v>
      </c>
      <c r="BS40" s="178">
        <f t="shared" si="439"/>
        <v>0.8068765567239703</v>
      </c>
      <c r="BT40" s="178">
        <f t="shared" si="439"/>
        <v>4.536734881469676</v>
      </c>
      <c r="BU40" s="178">
        <f t="shared" si="439"/>
        <v>6.2552208300267012</v>
      </c>
      <c r="BV40" s="178">
        <f t="shared" si="439"/>
        <v>6.9218515288544067</v>
      </c>
      <c r="BW40" s="178">
        <f t="shared" si="439"/>
        <v>5.9309355564418729</v>
      </c>
      <c r="BX40" s="178">
        <f t="shared" si="439"/>
        <v>5.7628355125756325</v>
      </c>
      <c r="BY40" s="178">
        <f t="shared" si="439"/>
        <v>8.5011259417475706</v>
      </c>
      <c r="BZ40" s="178">
        <f t="shared" si="439"/>
        <v>6.0557879261643004</v>
      </c>
      <c r="CA40" s="178">
        <f t="shared" si="439"/>
        <v>4.3760730162421089</v>
      </c>
      <c r="CB40" s="178">
        <f t="shared" si="439"/>
        <v>4.7970988568168282</v>
      </c>
      <c r="CC40" s="178">
        <f t="shared" si="439"/>
        <v>29.175649841279014</v>
      </c>
      <c r="CD40" s="178">
        <f t="shared" si="439"/>
        <v>16.282978639257909</v>
      </c>
      <c r="CE40" s="178">
        <f t="shared" si="439"/>
        <v>0.38414704116934278</v>
      </c>
      <c r="CF40" s="178">
        <f t="shared" si="439"/>
        <v>2.0542392439782722</v>
      </c>
      <c r="CG40" s="178">
        <f t="shared" si="439"/>
        <v>4.4674233698593913</v>
      </c>
      <c r="CH40" s="178">
        <f t="shared" si="439"/>
        <v>3.941117788365688</v>
      </c>
      <c r="CI40" s="178">
        <f t="shared" si="439"/>
        <v>21.443061451657634</v>
      </c>
      <c r="CJ40" s="178">
        <f t="shared" si="439"/>
        <v>3.4920171500032327</v>
      </c>
      <c r="CK40" s="178">
        <f t="shared" si="439"/>
        <v>31.287460367270224</v>
      </c>
      <c r="CL40" s="178">
        <f t="shared" si="439"/>
        <v>4.047030045532499</v>
      </c>
      <c r="CM40" s="178">
        <f t="shared" si="439"/>
        <v>4.7446836666207934</v>
      </c>
      <c r="CN40" s="178">
        <f t="shared" si="439"/>
        <v>4.1264657425373761</v>
      </c>
      <c r="CO40" s="178">
        <f t="shared" si="439"/>
        <v>5.3302949389018108</v>
      </c>
      <c r="CP40" s="178">
        <f t="shared" si="439"/>
        <v>9.0768598841037385</v>
      </c>
      <c r="CQ40" s="178">
        <f t="shared" si="439"/>
        <v>1.4792684899999999</v>
      </c>
      <c r="CR40" s="178">
        <f t="shared" si="439"/>
        <v>2.43589133</v>
      </c>
      <c r="CS40" s="178">
        <f t="shared" si="439"/>
        <v>3.5641719900000006</v>
      </c>
      <c r="CT40" s="178">
        <f t="shared" si="439"/>
        <v>1.7119987299999997</v>
      </c>
      <c r="CU40" s="178">
        <f t="shared" si="439"/>
        <v>30.943335939999997</v>
      </c>
      <c r="CV40" s="178">
        <f t="shared" si="439"/>
        <v>2.7841848899999992</v>
      </c>
      <c r="CW40" s="178">
        <f t="shared" si="439"/>
        <v>18.262763830000004</v>
      </c>
      <c r="CX40" s="178">
        <f t="shared" si="439"/>
        <v>9.0139447383558267</v>
      </c>
      <c r="CY40" s="178">
        <f t="shared" si="439"/>
        <v>18.034026729999997</v>
      </c>
      <c r="CZ40" s="178">
        <f t="shared" si="439"/>
        <v>37.541916809999996</v>
      </c>
      <c r="DA40" s="178">
        <f t="shared" si="439"/>
        <v>6.6251350999999943</v>
      </c>
      <c r="DB40" s="178">
        <f t="shared" si="439"/>
        <v>175.77753040000005</v>
      </c>
      <c r="DC40" s="178">
        <f t="shared" ref="DC40" si="440">+DC41+DC46+DC47</f>
        <v>8.4771043499999994</v>
      </c>
      <c r="DD40" s="178">
        <f t="shared" ref="DD40" si="441">+DD41+DD46+DD47</f>
        <v>8.8315663199999985</v>
      </c>
      <c r="DE40" s="178">
        <f t="shared" ref="DE40" si="442">+DE41+DE46+DE47</f>
        <v>59.121044260000005</v>
      </c>
      <c r="DF40" s="178">
        <f t="shared" ref="DF40" si="443">+DF41+DF46+DF47</f>
        <v>43.386257630000003</v>
      </c>
      <c r="DG40" s="178">
        <f t="shared" ref="DG40" si="444">+DG41+DG46+DG47</f>
        <v>63.937734490000004</v>
      </c>
      <c r="DH40" s="178">
        <f t="shared" ref="DH40:DI40" si="445">+DH41+DH46+DH47</f>
        <v>8.2301923899999991</v>
      </c>
      <c r="DI40" s="178">
        <f t="shared" si="445"/>
        <v>23.05672551</v>
      </c>
      <c r="DJ40" s="178">
        <f t="shared" ref="DJ40" si="446">+DJ41+DJ46+DJ47</f>
        <v>35.366627749999999</v>
      </c>
      <c r="DK40" s="178">
        <f t="shared" ref="DK40" si="447">+DK41+DK46+DK47</f>
        <v>30.529342109999995</v>
      </c>
      <c r="DL40" s="178">
        <f t="shared" ref="DL40" si="448">+DL41+DL46+DL47</f>
        <v>4.3908278900000006</v>
      </c>
      <c r="DM40" s="178">
        <f t="shared" ref="DM40" si="449">+DM41+DM46+DM47</f>
        <v>45.969889859999995</v>
      </c>
      <c r="DN40" s="178">
        <f t="shared" ref="DN40:DO40" si="450">+DN41+DN46+DN47</f>
        <v>103.21229335</v>
      </c>
      <c r="DO40" s="178">
        <f t="shared" si="450"/>
        <v>1.49807131</v>
      </c>
      <c r="DP40" s="178">
        <f t="shared" ref="DP40" si="451">+DP41+DP46+DP47</f>
        <v>2.0980811499999996</v>
      </c>
      <c r="DQ40" s="178">
        <f t="shared" ref="DQ40" si="452">+DQ41+DQ46+DQ47</f>
        <v>4.2784996299999998</v>
      </c>
      <c r="DR40" s="178">
        <f t="shared" ref="DR40" si="453">+DR41+DR46+DR47</f>
        <v>5.9854392700000005</v>
      </c>
      <c r="DS40" s="178">
        <f t="shared" ref="DS40" si="454">+DS41+DS46+DS47</f>
        <v>-2.6111311699999993</v>
      </c>
      <c r="DT40" s="178">
        <f t="shared" ref="DT40:DU40" si="455">+DT41+DT46+DT47</f>
        <v>15.862478540000001</v>
      </c>
      <c r="DU40" s="178">
        <f t="shared" si="455"/>
        <v>2.9438039599999999</v>
      </c>
      <c r="DV40" s="178">
        <f t="shared" ref="DV40" si="456">+DV41+DV46+DV47</f>
        <v>1.55574553</v>
      </c>
      <c r="DW40" s="178">
        <f t="shared" ref="DW40" si="457">+DW41+DW46+DW47</f>
        <v>11.019424829999998</v>
      </c>
      <c r="DX40" s="178">
        <f t="shared" ref="DX40" si="458">+DX41+DX46+DX47</f>
        <v>4.8649061600000003</v>
      </c>
      <c r="DY40" s="178">
        <f t="shared" ref="DY40" si="459">+DY41+DY46+DY47</f>
        <v>7.3711173100000007</v>
      </c>
      <c r="DZ40" s="178">
        <f t="shared" ref="DZ40:EA40" si="460">+DZ41+DZ46+DZ47</f>
        <v>11.10980578</v>
      </c>
      <c r="EA40" s="178">
        <f t="shared" si="460"/>
        <v>0.50615092000000006</v>
      </c>
      <c r="EB40" s="178">
        <f t="shared" ref="EB40" si="461">+EB41+EB46+EB47</f>
        <v>2.0706100000000003</v>
      </c>
      <c r="EC40" s="178">
        <f t="shared" ref="EC40" si="462">+EC41+EC46+EC47</f>
        <v>2.3467214000000003</v>
      </c>
      <c r="ED40" s="178">
        <f t="shared" ref="ED40" si="463">+ED41+ED46+ED47</f>
        <v>3.1733265199999998</v>
      </c>
      <c r="EE40" s="178">
        <f t="shared" ref="EE40" si="464">+EE41+EE46+EE47</f>
        <v>2.5970032299999999</v>
      </c>
      <c r="EF40" s="178">
        <f t="shared" ref="EF40:EG40" si="465">+EF41+EF46+EF47</f>
        <v>2.2132693099999998</v>
      </c>
      <c r="EG40" s="178">
        <f t="shared" si="465"/>
        <v>1.7036302600000002</v>
      </c>
      <c r="EH40" s="178">
        <f t="shared" ref="EH40" si="466">+EH41+EH46+EH47</f>
        <v>4.3254268299999996</v>
      </c>
      <c r="EI40" s="178">
        <f t="shared" ref="EI40" si="467">+EI41+EI46+EI47</f>
        <v>2.1311304280000001</v>
      </c>
      <c r="EJ40" s="178">
        <f t="shared" ref="EJ40" si="468">+EJ41+EJ46+EJ47</f>
        <v>2.5377059900000001</v>
      </c>
      <c r="EK40" s="178">
        <f t="shared" ref="EK40" si="469">+EK41+EK46+EK47</f>
        <v>2.0992327900000003</v>
      </c>
      <c r="EL40" s="178">
        <f t="shared" ref="EL40:EM40" si="470">+EL41+EL46+EL47</f>
        <v>7.0145453500000006</v>
      </c>
      <c r="EM40" s="178">
        <f t="shared" si="470"/>
        <v>0.51044794999999998</v>
      </c>
      <c r="EN40" s="178">
        <f t="shared" ref="EN40" si="471">+EN41+EN46+EN47</f>
        <v>0.77305078999999988</v>
      </c>
      <c r="EO40" s="178">
        <f t="shared" ref="EO40" si="472">+EO41+EO46+EO47</f>
        <v>0.26308034000000008</v>
      </c>
      <c r="EP40" s="178">
        <f t="shared" ref="EP40" si="473">+EP41+EP46+EP47</f>
        <v>2.0222686100000002</v>
      </c>
      <c r="EQ40" s="178">
        <f t="shared" ref="EQ40" si="474">+EQ41+EQ46+EQ47</f>
        <v>0.80210721000000007</v>
      </c>
      <c r="ER40" s="178">
        <f t="shared" ref="ER40:ES40" si="475">+ER41+ER46+ER47</f>
        <v>0.96651851</v>
      </c>
      <c r="ES40" s="178">
        <f t="shared" si="475"/>
        <v>0.47272875999999986</v>
      </c>
      <c r="ET40" s="178">
        <f t="shared" ref="ET40" si="476">+ET41+ET46+ET47</f>
        <v>1.4023626100000002</v>
      </c>
      <c r="EU40" s="178">
        <f t="shared" ref="EU40" si="477">+EU41+EU46+EU47</f>
        <v>0.65432962999999977</v>
      </c>
      <c r="EV40" s="178">
        <f t="shared" ref="EV40" si="478">+EV41+EV46+EV47</f>
        <v>2.7177018422222226</v>
      </c>
      <c r="EW40" s="178">
        <f t="shared" ref="EW40:FJ40" si="479">+EW41+EW46+EW47</f>
        <v>2.4809544277777782</v>
      </c>
      <c r="EX40" s="178">
        <f t="shared" si="479"/>
        <v>8.2675285499999998</v>
      </c>
      <c r="EY40" s="178">
        <f t="shared" si="479"/>
        <v>0.83685387</v>
      </c>
      <c r="EZ40" s="178">
        <f t="shared" si="479"/>
        <v>0.98818981000000017</v>
      </c>
      <c r="FA40" s="178">
        <f t="shared" si="479"/>
        <v>0.92018934000000008</v>
      </c>
      <c r="FB40" s="178">
        <f t="shared" si="479"/>
        <v>1.5199678499999998</v>
      </c>
      <c r="FC40" s="178">
        <f t="shared" si="479"/>
        <v>0.98084735999999995</v>
      </c>
      <c r="FD40" s="178">
        <f t="shared" si="479"/>
        <v>2.9997136699999993</v>
      </c>
      <c r="FE40" s="178">
        <f t="shared" si="479"/>
        <v>1.6143247066666664</v>
      </c>
      <c r="FF40" s="178">
        <f t="shared" si="479"/>
        <v>1.3656003433333328</v>
      </c>
      <c r="FG40" s="178">
        <f t="shared" si="479"/>
        <v>1.2226324962499999</v>
      </c>
      <c r="FH40" s="178">
        <f t="shared" si="479"/>
        <v>2.1224320437499999</v>
      </c>
      <c r="FI40" s="178">
        <f t="shared" si="479"/>
        <v>2.6999857000000009</v>
      </c>
      <c r="FJ40" s="178">
        <f t="shared" si="479"/>
        <v>3.8394915799999989</v>
      </c>
      <c r="FK40" s="178">
        <f t="shared" ref="FK40:FM40" si="480">+FK41+FK46+FK47</f>
        <v>0.62604393999999997</v>
      </c>
      <c r="FL40" s="178">
        <f t="shared" si="480"/>
        <v>1.4288981599999999</v>
      </c>
      <c r="FM40" s="178">
        <f t="shared" si="480"/>
        <v>1.0196679</v>
      </c>
      <c r="FN40" s="178">
        <f t="shared" ref="FN40" si="481">+FN41+FN46+FN47</f>
        <v>1.2944217100000006</v>
      </c>
      <c r="FO40" s="178">
        <f t="shared" ref="FO40:FP40" si="482">+FO41+FO46+FO47</f>
        <v>1.2104096199999999</v>
      </c>
      <c r="FP40" s="178">
        <f t="shared" si="482"/>
        <v>7.6573425799999999</v>
      </c>
      <c r="FQ40" s="178">
        <f t="shared" ref="FQ40" si="483">+FQ41+FQ46+FQ47</f>
        <v>2.6040803600000002</v>
      </c>
      <c r="FR40" s="178">
        <f t="shared" ref="FR40" si="484">+FR41+FR46+FR47</f>
        <v>1.5594958799999996</v>
      </c>
      <c r="FS40" s="178">
        <f t="shared" ref="FS40" si="485">+FS41+FS46+FS47</f>
        <v>4.0989940366666664</v>
      </c>
      <c r="FT40" s="178">
        <f t="shared" ref="FT40" si="486">+FT41+FT46+FT47</f>
        <v>2.2925074433333341</v>
      </c>
      <c r="FU40" s="178">
        <f t="shared" ref="FU40" si="487">+FU41+FU46+FU47</f>
        <v>2.0839216399999998</v>
      </c>
      <c r="FV40" s="178">
        <f t="shared" ref="FV40:FW40" si="488">+FV41+FV46+FV47</f>
        <v>7.3620451599999992</v>
      </c>
      <c r="FW40" s="178">
        <f t="shared" si="488"/>
        <v>0.80862060999999996</v>
      </c>
      <c r="FX40" s="178">
        <f t="shared" ref="FX40:FY40" si="489">+FX41+FX46+FX47</f>
        <v>1.4488225299999999</v>
      </c>
      <c r="FY40" s="178">
        <f t="shared" si="489"/>
        <v>1.8377190900000002</v>
      </c>
      <c r="FZ40" s="178">
        <f t="shared" ref="FZ40" si="490">+FZ41+FZ46+FZ47</f>
        <v>0.99698435000000007</v>
      </c>
      <c r="GA40" s="178">
        <f t="shared" ref="GA40:GB40" si="491">+GA41+GA46+GA47</f>
        <v>1.3513514599999998</v>
      </c>
      <c r="GB40" s="178">
        <f t="shared" si="491"/>
        <v>1.9644194260000005</v>
      </c>
      <c r="GC40" s="178">
        <f t="shared" ref="GC40:GD40" si="492">+GC41+GC46+GC47</f>
        <v>2.6942695139999997</v>
      </c>
      <c r="GD40" s="178">
        <f t="shared" si="492"/>
        <v>4.4692754400000005</v>
      </c>
      <c r="GE40" s="178">
        <f t="shared" ref="GE40" si="493">+GE41+GE46+GE47</f>
        <v>2.0818265599999997</v>
      </c>
      <c r="GF40" s="178">
        <f t="shared" ref="GF40:GG40" si="494">+GF41+GF46+GF47</f>
        <v>2.9532098599999999</v>
      </c>
      <c r="GG40" s="178">
        <f t="shared" si="494"/>
        <v>2.4618845885000002</v>
      </c>
      <c r="GH40" s="178">
        <f t="shared" ref="GH40:GI40" si="495">+GH41+GH46+GH47</f>
        <v>7.6824194471249996</v>
      </c>
      <c r="GI40" s="178">
        <f t="shared" si="495"/>
        <v>0.80862060999999996</v>
      </c>
    </row>
    <row r="41" spans="2:191">
      <c r="B41" s="186">
        <v>221</v>
      </c>
      <c r="C41" s="195" t="s">
        <v>153</v>
      </c>
      <c r="D41" s="178">
        <f t="shared" si="169"/>
        <v>48.836875129999996</v>
      </c>
      <c r="E41" s="178">
        <f t="shared" si="170"/>
        <v>96.775974297600001</v>
      </c>
      <c r="F41" s="178">
        <f t="shared" si="171"/>
        <v>82.444828150000006</v>
      </c>
      <c r="G41" s="178">
        <f t="shared" si="172"/>
        <v>270.50789966835583</v>
      </c>
      <c r="H41" s="178">
        <f t="shared" ref="H41:K41" si="496">+SUM(H42:H45)</f>
        <v>353.1804501499999</v>
      </c>
      <c r="I41" s="178">
        <f t="shared" si="496"/>
        <v>42.32827949</v>
      </c>
      <c r="J41" s="178">
        <f t="shared" si="496"/>
        <v>23.829142718</v>
      </c>
      <c r="K41" s="178">
        <f t="shared" si="496"/>
        <v>16.052370419999999</v>
      </c>
      <c r="L41" s="178">
        <f t="shared" ref="L41:L47" si="497">+SUM(EY41:FJ41)</f>
        <v>15.867237549999999</v>
      </c>
      <c r="M41" s="178">
        <f t="shared" ref="M41:M47" si="498">+SUM(FK41:FV41)</f>
        <v>25.025418050000003</v>
      </c>
      <c r="N41" s="178">
        <f t="shared" si="50"/>
        <v>22.538392495625001</v>
      </c>
      <c r="O41" s="178">
        <f t="shared" si="179"/>
        <v>5.4858312029945786</v>
      </c>
      <c r="P41" s="178">
        <f t="shared" si="180"/>
        <v>10.325415455489598</v>
      </c>
      <c r="Q41" s="178">
        <f t="shared" si="181"/>
        <v>11.369413155357115</v>
      </c>
      <c r="R41" s="178">
        <f t="shared" si="182"/>
        <v>21.656215316158701</v>
      </c>
      <c r="S41" s="178">
        <f t="shared" si="183"/>
        <v>11.253329448220347</v>
      </c>
      <c r="T41" s="178">
        <f t="shared" si="184"/>
        <v>18.517524187871913</v>
      </c>
      <c r="U41" s="178">
        <f t="shared" si="185"/>
        <v>18.553536934153982</v>
      </c>
      <c r="V41" s="178">
        <f t="shared" si="186"/>
        <v>48.45158372735375</v>
      </c>
      <c r="W41" s="178">
        <f t="shared" si="187"/>
        <v>6.8629566550070056</v>
      </c>
      <c r="X41" s="178">
        <f t="shared" si="188"/>
        <v>28.439693990026555</v>
      </c>
      <c r="Y41" s="178">
        <f t="shared" si="189"/>
        <v>29.434111479423517</v>
      </c>
      <c r="Z41" s="178">
        <f t="shared" si="190"/>
        <v>17.708066025542927</v>
      </c>
      <c r="AA41" s="178">
        <f t="shared" si="191"/>
        <v>4.4451293800000009</v>
      </c>
      <c r="AB41" s="178">
        <f t="shared" si="192"/>
        <v>29.935141519999998</v>
      </c>
      <c r="AC41" s="178">
        <f t="shared" si="193"/>
        <v>43.998288738355825</v>
      </c>
      <c r="AD41" s="178">
        <f t="shared" si="194"/>
        <v>192.12934003000004</v>
      </c>
      <c r="AE41" s="178">
        <f t="shared" ref="AE41:AL41" si="499">+SUM(AE42:AE45)</f>
        <v>70.258720890000006</v>
      </c>
      <c r="AF41" s="178">
        <f t="shared" si="499"/>
        <v>111.85444849</v>
      </c>
      <c r="AG41" s="178">
        <f t="shared" si="499"/>
        <v>87.281575399999994</v>
      </c>
      <c r="AH41" s="178">
        <f t="shared" si="499"/>
        <v>83.785705369999988</v>
      </c>
      <c r="AI41" s="178">
        <f t="shared" si="499"/>
        <v>5.2157202999999992</v>
      </c>
      <c r="AJ41" s="178">
        <f t="shared" si="499"/>
        <v>6.3419473400000008</v>
      </c>
      <c r="AK41" s="178">
        <f t="shared" si="499"/>
        <v>12.127246719999999</v>
      </c>
      <c r="AL41" s="178">
        <f t="shared" si="499"/>
        <v>18.643365129999999</v>
      </c>
      <c r="AM41" s="178">
        <f t="shared" ref="AM41:AT41" si="500">+SUM(AM42:AM45)</f>
        <v>3.2327083000000001</v>
      </c>
      <c r="AN41" s="178">
        <f t="shared" si="500"/>
        <v>6.6131510200000001</v>
      </c>
      <c r="AO41" s="178">
        <f t="shared" si="500"/>
        <v>6.9271917580000002</v>
      </c>
      <c r="AP41" s="178">
        <f t="shared" si="500"/>
        <v>7.05609164</v>
      </c>
      <c r="AQ41" s="178">
        <f t="shared" si="500"/>
        <v>1.08056006</v>
      </c>
      <c r="AR41" s="178">
        <f t="shared" si="500"/>
        <v>3.5430589700000006</v>
      </c>
      <c r="AS41" s="178">
        <f t="shared" si="500"/>
        <v>2.3852363099999998</v>
      </c>
      <c r="AT41" s="178">
        <f t="shared" si="500"/>
        <v>9.0435150799999988</v>
      </c>
      <c r="AU41" s="178">
        <f t="shared" ref="AU41:AU47" si="501">+SUM(EY41:FA41)</f>
        <v>2.4643365500000005</v>
      </c>
      <c r="AV41" s="178">
        <f t="shared" ref="AV41:AV47" si="502">+SUM(FB41:FD41)</f>
        <v>3.8302261099999995</v>
      </c>
      <c r="AW41" s="178">
        <f t="shared" ref="AW41:AW47" si="503">+SUM(FE41:FG41)</f>
        <v>3.245536766249999</v>
      </c>
      <c r="AX41" s="178">
        <f t="shared" ref="AX41:AX47" si="504">+SUM(FH41:FJ41)</f>
        <v>6.3271381237500002</v>
      </c>
      <c r="AY41" s="178">
        <f t="shared" si="313"/>
        <v>2.1720602099999997</v>
      </c>
      <c r="AZ41" s="178">
        <f t="shared" si="314"/>
        <v>9.455866799999999</v>
      </c>
      <c r="BA41" s="178">
        <f t="shared" ref="BA41:BA47" si="505">+SUM(FQ41:FS41)</f>
        <v>6.9992278566666659</v>
      </c>
      <c r="BB41" s="178">
        <f t="shared" ref="BB41:BB47" si="506">+SUM(FT41:FV41)</f>
        <v>6.3982631833333334</v>
      </c>
      <c r="BC41" s="178">
        <f t="shared" si="51"/>
        <v>3.1926124400000004</v>
      </c>
      <c r="BD41" s="178">
        <f t="shared" si="52"/>
        <v>3.6064481260000005</v>
      </c>
      <c r="BE41" s="178">
        <f t="shared" si="53"/>
        <v>7.9820290939999996</v>
      </c>
      <c r="BF41" s="178">
        <f t="shared" si="54"/>
        <v>7.7573028356249996</v>
      </c>
      <c r="BG41" s="178">
        <f t="shared" ref="BG41:DB41" si="507">+SUM(BG42:BG45)</f>
        <v>0.28370370673782475</v>
      </c>
      <c r="BH41" s="178">
        <f t="shared" si="507"/>
        <v>1.5068402719593303</v>
      </c>
      <c r="BI41" s="178">
        <f t="shared" si="507"/>
        <v>3.6952872242974233</v>
      </c>
      <c r="BJ41" s="178">
        <f t="shared" si="507"/>
        <v>3.3304941615669681</v>
      </c>
      <c r="BK41" s="178">
        <f t="shared" si="507"/>
        <v>4.6498306323143472</v>
      </c>
      <c r="BL41" s="178">
        <f t="shared" si="507"/>
        <v>2.3450906616082814</v>
      </c>
      <c r="BM41" s="178">
        <f t="shared" si="507"/>
        <v>3.7956222084606499</v>
      </c>
      <c r="BN41" s="178">
        <f t="shared" si="507"/>
        <v>3.1019455645639198</v>
      </c>
      <c r="BO41" s="178">
        <f t="shared" si="507"/>
        <v>4.4718453823325461</v>
      </c>
      <c r="BP41" s="178">
        <f t="shared" si="507"/>
        <v>3.5298989954247442</v>
      </c>
      <c r="BQ41" s="178">
        <f t="shared" si="507"/>
        <v>6.1436046754167632</v>
      </c>
      <c r="BR41" s="178">
        <f t="shared" si="507"/>
        <v>11.982711645317195</v>
      </c>
      <c r="BS41" s="178">
        <f t="shared" si="507"/>
        <v>0.8068765567239703</v>
      </c>
      <c r="BT41" s="178">
        <f t="shared" si="507"/>
        <v>4.536734881469676</v>
      </c>
      <c r="BU41" s="178">
        <f t="shared" si="507"/>
        <v>5.9097180100267011</v>
      </c>
      <c r="BV41" s="178">
        <f t="shared" si="507"/>
        <v>6.9184555288544063</v>
      </c>
      <c r="BW41" s="178">
        <f t="shared" si="507"/>
        <v>5.9221379364418727</v>
      </c>
      <c r="BX41" s="178">
        <f t="shared" si="507"/>
        <v>5.6769307225756327</v>
      </c>
      <c r="BY41" s="178">
        <f t="shared" si="507"/>
        <v>8.1357766717475712</v>
      </c>
      <c r="BZ41" s="178">
        <f t="shared" si="507"/>
        <v>6.1011378761643007</v>
      </c>
      <c r="CA41" s="178">
        <f t="shared" si="507"/>
        <v>4.3166223862421091</v>
      </c>
      <c r="CB41" s="178">
        <f t="shared" si="507"/>
        <v>4.647651846816828</v>
      </c>
      <c r="CC41" s="178">
        <f t="shared" si="507"/>
        <v>28.935680751279016</v>
      </c>
      <c r="CD41" s="178">
        <f t="shared" si="507"/>
        <v>14.86825112925791</v>
      </c>
      <c r="CE41" s="178">
        <f t="shared" si="507"/>
        <v>0.38414704116934278</v>
      </c>
      <c r="CF41" s="178">
        <f t="shared" si="507"/>
        <v>2.0113862439782721</v>
      </c>
      <c r="CG41" s="178">
        <f t="shared" si="507"/>
        <v>4.4674233698593913</v>
      </c>
      <c r="CH41" s="178">
        <f t="shared" si="507"/>
        <v>3.9157730283656882</v>
      </c>
      <c r="CI41" s="178">
        <f t="shared" si="507"/>
        <v>21.305931691657634</v>
      </c>
      <c r="CJ41" s="178">
        <f t="shared" si="507"/>
        <v>3.2179892700032329</v>
      </c>
      <c r="CK41" s="178">
        <f t="shared" si="507"/>
        <v>20.949824797270225</v>
      </c>
      <c r="CL41" s="178">
        <f t="shared" si="507"/>
        <v>3.7946314455324988</v>
      </c>
      <c r="CM41" s="178">
        <f t="shared" si="507"/>
        <v>4.6896552366207933</v>
      </c>
      <c r="CN41" s="178">
        <f t="shared" si="507"/>
        <v>4.0342256425373764</v>
      </c>
      <c r="CO41" s="178">
        <f t="shared" si="507"/>
        <v>5.3160894589018106</v>
      </c>
      <c r="CP41" s="178">
        <f t="shared" si="507"/>
        <v>8.3577509241037387</v>
      </c>
      <c r="CQ41" s="178">
        <f t="shared" si="507"/>
        <v>0.31086194</v>
      </c>
      <c r="CR41" s="178">
        <f t="shared" si="507"/>
        <v>1.2650876700000002</v>
      </c>
      <c r="CS41" s="178">
        <f t="shared" si="507"/>
        <v>2.8691797700000006</v>
      </c>
      <c r="CT41" s="178">
        <f t="shared" si="507"/>
        <v>1.3297247399999996</v>
      </c>
      <c r="CU41" s="178">
        <f t="shared" si="507"/>
        <v>25.972586589999999</v>
      </c>
      <c r="CV41" s="178">
        <f t="shared" si="507"/>
        <v>2.6328301899999991</v>
      </c>
      <c r="CW41" s="178">
        <f t="shared" si="507"/>
        <v>18.008811110000003</v>
      </c>
      <c r="CX41" s="178">
        <f t="shared" si="507"/>
        <v>8.233971378355827</v>
      </c>
      <c r="CY41" s="178">
        <f t="shared" si="507"/>
        <v>17.755506249999996</v>
      </c>
      <c r="CZ41" s="178">
        <f t="shared" si="507"/>
        <v>32.793497979999998</v>
      </c>
      <c r="DA41" s="178">
        <f t="shared" si="507"/>
        <v>5.410081249999994</v>
      </c>
      <c r="DB41" s="178">
        <f t="shared" si="507"/>
        <v>153.92576080000003</v>
      </c>
      <c r="DC41" s="178">
        <f t="shared" ref="DC41" si="508">+SUM(DC42:DC45)</f>
        <v>2.7786736799999994</v>
      </c>
      <c r="DD41" s="178">
        <f t="shared" ref="DD41" si="509">+SUM(DD42:DD45)</f>
        <v>8.5070662699999993</v>
      </c>
      <c r="DE41" s="178">
        <f t="shared" ref="DE41" si="510">+SUM(DE42:DE45)</f>
        <v>58.972980940000006</v>
      </c>
      <c r="DF41" s="178">
        <f t="shared" ref="DF41" si="511">+SUM(DF42:DF45)</f>
        <v>41.18755702</v>
      </c>
      <c r="DG41" s="178">
        <f t="shared" ref="DG41" si="512">+SUM(DG42:DG45)</f>
        <v>63.314575560000002</v>
      </c>
      <c r="DH41" s="178">
        <f t="shared" ref="DH41:DI41" si="513">+SUM(DH42:DH45)</f>
        <v>7.3523159099999997</v>
      </c>
      <c r="DI41" s="178">
        <f t="shared" si="513"/>
        <v>22.66774281</v>
      </c>
      <c r="DJ41" s="178">
        <f t="shared" ref="DJ41" si="514">+SUM(DJ42:DJ45)</f>
        <v>34.719161069999998</v>
      </c>
      <c r="DK41" s="178">
        <f t="shared" ref="DK41" si="515">+SUM(DK42:DK45)</f>
        <v>29.894671519999996</v>
      </c>
      <c r="DL41" s="178">
        <f t="shared" ref="DL41" si="516">+SUM(DL42:DL45)</f>
        <v>4.2615181900000003</v>
      </c>
      <c r="DM41" s="178">
        <f t="shared" ref="DM41" si="517">+SUM(DM42:DM45)</f>
        <v>19.72201583</v>
      </c>
      <c r="DN41" s="178">
        <f t="shared" ref="DN41:DO41" si="518">+SUM(DN42:DN45)</f>
        <v>59.802171349999995</v>
      </c>
      <c r="DO41" s="178">
        <f t="shared" si="518"/>
        <v>1.32568201</v>
      </c>
      <c r="DP41" s="178">
        <f t="shared" ref="DP41" si="519">+SUM(DP42:DP45)</f>
        <v>1.8014593199999998</v>
      </c>
      <c r="DQ41" s="178">
        <f t="shared" ref="DQ41" si="520">+SUM(DQ42:DQ45)</f>
        <v>2.0885789699999999</v>
      </c>
      <c r="DR41" s="178">
        <f t="shared" ref="DR41" si="521">+SUM(DR42:DR45)</f>
        <v>5.8080721200000003</v>
      </c>
      <c r="DS41" s="178">
        <f t="shared" ref="DS41" si="522">+SUM(DS42:DS45)</f>
        <v>-2.8202608899999992</v>
      </c>
      <c r="DT41" s="178">
        <f t="shared" ref="DT41:DU41" si="523">+SUM(DT42:DT45)</f>
        <v>3.3541361099999998</v>
      </c>
      <c r="DU41" s="178">
        <f t="shared" si="523"/>
        <v>2.8216971200000001</v>
      </c>
      <c r="DV41" s="178">
        <f t="shared" ref="DV41" si="524">+SUM(DV42:DV45)</f>
        <v>1.4298133900000001</v>
      </c>
      <c r="DW41" s="178">
        <f t="shared" ref="DW41" si="525">+SUM(DW42:DW45)</f>
        <v>7.8757362099999995</v>
      </c>
      <c r="DX41" s="178">
        <f t="shared" ref="DX41" si="526">+SUM(DX42:DX45)</f>
        <v>4.6398121400000001</v>
      </c>
      <c r="DY41" s="178">
        <f t="shared" ref="DY41" si="527">+SUM(DY42:DY45)</f>
        <v>7.1688421200000008</v>
      </c>
      <c r="DZ41" s="178">
        <f t="shared" ref="DZ41:EA41" si="528">+SUM(DZ42:DZ45)</f>
        <v>6.8347108699999994</v>
      </c>
      <c r="EA41" s="178">
        <f t="shared" si="528"/>
        <v>0.41876747000000003</v>
      </c>
      <c r="EB41" s="178">
        <f t="shared" ref="EB41" si="529">+SUM(EB42:EB45)</f>
        <v>0.91177751000000007</v>
      </c>
      <c r="EC41" s="178">
        <f t="shared" ref="EC41" si="530">+SUM(EC42:EC45)</f>
        <v>1.9021633200000001</v>
      </c>
      <c r="ED41" s="178">
        <f t="shared" ref="ED41" si="531">+SUM(ED42:ED45)</f>
        <v>2.2455037500000001</v>
      </c>
      <c r="EE41" s="178">
        <f t="shared" ref="EE41" si="532">+SUM(EE42:EE45)</f>
        <v>2.5295785500000001</v>
      </c>
      <c r="EF41" s="178">
        <f t="shared" ref="EF41:EG41" si="533">+SUM(EF42:EF45)</f>
        <v>1.8380687199999999</v>
      </c>
      <c r="EG41" s="178">
        <f t="shared" si="533"/>
        <v>1.5431196100000002</v>
      </c>
      <c r="EH41" s="178">
        <f t="shared" ref="EH41" si="534">+SUM(EH42:EH45)</f>
        <v>3.68334596</v>
      </c>
      <c r="EI41" s="178">
        <f t="shared" ref="EI41" si="535">+SUM(EI42:EI45)</f>
        <v>1.7007261880000002</v>
      </c>
      <c r="EJ41" s="178">
        <f t="shared" ref="EJ41" si="536">+SUM(EJ42:EJ45)</f>
        <v>2.01957816</v>
      </c>
      <c r="EK41" s="178">
        <f t="shared" ref="EK41" si="537">+SUM(EK42:EK45)</f>
        <v>1.0738615300000003</v>
      </c>
      <c r="EL41" s="178">
        <f t="shared" ref="EL41:EM41" si="538">+SUM(EL42:EL45)</f>
        <v>3.9626519500000001</v>
      </c>
      <c r="EM41" s="178">
        <f t="shared" si="538"/>
        <v>0.42078499000000003</v>
      </c>
      <c r="EN41" s="178">
        <f t="shared" ref="EN41" si="539">+SUM(EN42:EN45)</f>
        <v>0.57279543999999993</v>
      </c>
      <c r="EO41" s="178">
        <f t="shared" ref="EO41" si="540">+SUM(EO42:EO45)</f>
        <v>8.6979630000000072E-2</v>
      </c>
      <c r="EP41" s="178">
        <f t="shared" ref="EP41" si="541">+SUM(EP42:EP45)</f>
        <v>1.8958270200000003</v>
      </c>
      <c r="EQ41" s="178">
        <f t="shared" ref="EQ41" si="542">+SUM(EQ42:EQ45)</f>
        <v>0.74955632000000005</v>
      </c>
      <c r="ER41" s="178">
        <f t="shared" ref="ER41:ES41" si="543">+SUM(ER42:ER45)</f>
        <v>0.89767563000000006</v>
      </c>
      <c r="ES41" s="178">
        <f t="shared" si="543"/>
        <v>0.42823149999999988</v>
      </c>
      <c r="ET41" s="178">
        <f t="shared" ref="ET41" si="544">+SUM(ET42:ET45)</f>
        <v>1.3353929700000002</v>
      </c>
      <c r="EU41" s="178">
        <f t="shared" ref="EU41" si="545">+SUM(EU42:EU45)</f>
        <v>0.6216118399999998</v>
      </c>
      <c r="EV41" s="178">
        <f t="shared" ref="EV41" si="546">+SUM(EV42:EV45)</f>
        <v>0.67999000222222228</v>
      </c>
      <c r="EW41" s="178">
        <f t="shared" ref="EW41:FJ41" si="547">+SUM(EW42:EW45)</f>
        <v>2.361015017777778</v>
      </c>
      <c r="EX41" s="178">
        <f t="shared" si="547"/>
        <v>6.0025100599999996</v>
      </c>
      <c r="EY41" s="178">
        <f t="shared" si="547"/>
        <v>0.83623133000000005</v>
      </c>
      <c r="EZ41" s="178">
        <f t="shared" si="547"/>
        <v>0.8221841700000001</v>
      </c>
      <c r="FA41" s="178">
        <f t="shared" si="547"/>
        <v>0.80592105000000014</v>
      </c>
      <c r="FB41" s="178">
        <f t="shared" si="547"/>
        <v>1.0329344699999998</v>
      </c>
      <c r="FC41" s="178">
        <f t="shared" si="547"/>
        <v>0.87095677999999999</v>
      </c>
      <c r="FD41" s="178">
        <f t="shared" si="547"/>
        <v>1.9263348599999996</v>
      </c>
      <c r="FE41" s="178">
        <f t="shared" si="547"/>
        <v>1.4268539866666665</v>
      </c>
      <c r="FF41" s="178">
        <f t="shared" si="547"/>
        <v>0.89693771333333283</v>
      </c>
      <c r="FG41" s="178">
        <f t="shared" si="547"/>
        <v>0.92174506624999997</v>
      </c>
      <c r="FH41" s="178">
        <f t="shared" si="547"/>
        <v>2.0274761937500001</v>
      </c>
      <c r="FI41" s="178">
        <f t="shared" si="547"/>
        <v>1.8468056500000007</v>
      </c>
      <c r="FJ41" s="178">
        <f t="shared" si="547"/>
        <v>2.4528562799999989</v>
      </c>
      <c r="FK41" s="178">
        <f t="shared" ref="FK41:FM41" si="548">+SUM(FK42:FK45)</f>
        <v>0.53499063000000002</v>
      </c>
      <c r="FL41" s="178">
        <f t="shared" si="548"/>
        <v>1.06642299</v>
      </c>
      <c r="FM41" s="178">
        <f t="shared" si="548"/>
        <v>0.57064658999999995</v>
      </c>
      <c r="FN41" s="178">
        <f t="shared" ref="FN41" si="549">+SUM(FN42:FN45)</f>
        <v>1.2202533600000005</v>
      </c>
      <c r="FO41" s="178">
        <f t="shared" ref="FO41:FP41" si="550">+SUM(FO42:FO45)</f>
        <v>1.0227856999999998</v>
      </c>
      <c r="FP41" s="178">
        <f t="shared" si="550"/>
        <v>7.2128277399999998</v>
      </c>
      <c r="FQ41" s="178">
        <f t="shared" ref="FQ41" si="551">+SUM(FQ42:FQ45)</f>
        <v>2.1664993100000003</v>
      </c>
      <c r="FR41" s="178">
        <f t="shared" ref="FR41" si="552">+SUM(FR42:FR45)</f>
        <v>1.3784542799999997</v>
      </c>
      <c r="FS41" s="178">
        <f t="shared" ref="FS41" si="553">+SUM(FS42:FS45)</f>
        <v>3.4542742666666664</v>
      </c>
      <c r="FT41" s="178">
        <f t="shared" ref="FT41" si="554">+SUM(FT42:FT45)</f>
        <v>1.4988218333333343</v>
      </c>
      <c r="FU41" s="178">
        <f t="shared" ref="FU41" si="555">+SUM(FU42:FU45)</f>
        <v>1.3618884199999997</v>
      </c>
      <c r="FV41" s="178">
        <f t="shared" ref="FV41:FW41" si="556">+SUM(FV42:FV45)</f>
        <v>3.5375529299999995</v>
      </c>
      <c r="FW41" s="178">
        <f t="shared" si="556"/>
        <v>0.71756730000000002</v>
      </c>
      <c r="FX41" s="178">
        <f t="shared" ref="FX41:FY41" si="557">+SUM(FX42:FX45)</f>
        <v>1.08634736</v>
      </c>
      <c r="FY41" s="178">
        <f t="shared" si="557"/>
        <v>1.3886977800000002</v>
      </c>
      <c r="FZ41" s="178">
        <f t="shared" ref="FZ41" si="558">+SUM(FZ42:FZ45)</f>
        <v>0.92281600000000008</v>
      </c>
      <c r="GA41" s="178">
        <f t="shared" ref="GA41:GB41" si="559">+SUM(GA42:GA45)</f>
        <v>1.1637275399999998</v>
      </c>
      <c r="GB41" s="178">
        <f t="shared" si="559"/>
        <v>1.5199045860000004</v>
      </c>
      <c r="GC41" s="178">
        <f t="shared" ref="GC41:GD41" si="560">+SUM(GC42:GC45)</f>
        <v>2.2566884639999998</v>
      </c>
      <c r="GD41" s="178">
        <f t="shared" si="560"/>
        <v>4.2882338400000002</v>
      </c>
      <c r="GE41" s="178">
        <f t="shared" ref="GE41" si="561">+SUM(GE42:GE45)</f>
        <v>1.4371067899999996</v>
      </c>
      <c r="GF41" s="178">
        <f t="shared" ref="GF41:GG41" si="562">+SUM(GF42:GF45)</f>
        <v>2.15952425</v>
      </c>
      <c r="GG41" s="178">
        <f t="shared" si="562"/>
        <v>1.7398513685000001</v>
      </c>
      <c r="GH41" s="178">
        <f t="shared" ref="GH41:GI41" si="563">+SUM(GH42:GH45)</f>
        <v>3.8579272171249999</v>
      </c>
      <c r="GI41" s="178">
        <f t="shared" si="563"/>
        <v>0.80862060999999996</v>
      </c>
    </row>
    <row r="42" spans="2:191" hidden="1">
      <c r="B42" s="186">
        <v>2211</v>
      </c>
      <c r="C42" s="189" t="s">
        <v>57</v>
      </c>
      <c r="D42" s="182">
        <f t="shared" si="169"/>
        <v>0</v>
      </c>
      <c r="E42" s="182">
        <f t="shared" si="170"/>
        <v>0</v>
      </c>
      <c r="F42" s="182">
        <f t="shared" si="171"/>
        <v>0</v>
      </c>
      <c r="G42" s="182">
        <f t="shared" si="172"/>
        <v>0</v>
      </c>
      <c r="H42" s="182">
        <f>+SUM(DC42:DN42)</f>
        <v>0</v>
      </c>
      <c r="I42" s="182">
        <f>+SUM(DO42:DZ42)</f>
        <v>0</v>
      </c>
      <c r="J42" s="182">
        <f>+SUM(EA42:EL42)</f>
        <v>0</v>
      </c>
      <c r="K42" s="182">
        <f>+SUM(EM42:EX42)</f>
        <v>0</v>
      </c>
      <c r="L42" s="182">
        <f t="shared" si="497"/>
        <v>0</v>
      </c>
      <c r="M42" s="182">
        <f t="shared" si="498"/>
        <v>0</v>
      </c>
      <c r="N42" s="182">
        <f t="shared" si="50"/>
        <v>0</v>
      </c>
      <c r="O42" s="182">
        <f t="shared" si="179"/>
        <v>0</v>
      </c>
      <c r="P42" s="182">
        <f t="shared" si="180"/>
        <v>0</v>
      </c>
      <c r="Q42" s="182">
        <f t="shared" si="181"/>
        <v>0</v>
      </c>
      <c r="R42" s="182">
        <f t="shared" si="182"/>
        <v>0</v>
      </c>
      <c r="S42" s="182">
        <f t="shared" si="183"/>
        <v>0</v>
      </c>
      <c r="T42" s="182">
        <f t="shared" si="184"/>
        <v>0</v>
      </c>
      <c r="U42" s="182">
        <f t="shared" si="185"/>
        <v>0</v>
      </c>
      <c r="V42" s="182">
        <f t="shared" si="186"/>
        <v>0</v>
      </c>
      <c r="W42" s="182">
        <f t="shared" si="187"/>
        <v>0</v>
      </c>
      <c r="X42" s="182">
        <f t="shared" si="188"/>
        <v>0</v>
      </c>
      <c r="Y42" s="182">
        <f t="shared" si="189"/>
        <v>0</v>
      </c>
      <c r="Z42" s="182">
        <f t="shared" si="190"/>
        <v>0</v>
      </c>
      <c r="AA42" s="182">
        <f t="shared" si="191"/>
        <v>0</v>
      </c>
      <c r="AB42" s="182">
        <f t="shared" si="192"/>
        <v>0</v>
      </c>
      <c r="AC42" s="182">
        <f t="shared" si="193"/>
        <v>0</v>
      </c>
      <c r="AD42" s="182">
        <f t="shared" si="194"/>
        <v>0</v>
      </c>
      <c r="AE42" s="182">
        <f t="shared" ref="AE42:AE47" si="564">+SUM(DC42:DE42)</f>
        <v>0</v>
      </c>
      <c r="AF42" s="182">
        <f t="shared" ref="AF42:AF47" si="565">+SUM(DF42:DH42)</f>
        <v>0</v>
      </c>
      <c r="AG42" s="182">
        <f t="shared" ref="AG42:AG47" si="566">+SUM(DI42:DK42)</f>
        <v>0</v>
      </c>
      <c r="AH42" s="182">
        <f t="shared" ref="AH42:AH47" si="567">+SUM(DL42:DN42)</f>
        <v>0</v>
      </c>
      <c r="AI42" s="182">
        <f t="shared" ref="AI42:AI47" si="568">+SUM(DO42:DQ42)</f>
        <v>0</v>
      </c>
      <c r="AJ42" s="182">
        <f t="shared" ref="AJ42:AJ47" si="569">+SUM(DR42:DT42)</f>
        <v>0</v>
      </c>
      <c r="AK42" s="182">
        <f t="shared" ref="AK42:AK47" si="570">+SUM(DU42:DW42)</f>
        <v>0</v>
      </c>
      <c r="AL42" s="182">
        <f t="shared" ref="AL42:AL47" si="571">+SUM(DX42:DZ42)</f>
        <v>0</v>
      </c>
      <c r="AM42" s="182">
        <f t="shared" ref="AM42:AM47" si="572">+SUM(EA42:EC42)</f>
        <v>0</v>
      </c>
      <c r="AN42" s="182">
        <f t="shared" ref="AN42:AN47" si="573">+SUM(ED42:EF42)</f>
        <v>0</v>
      </c>
      <c r="AO42" s="182">
        <f t="shared" ref="AO42:AO47" si="574">+SUM(EG42:EI42)</f>
        <v>0</v>
      </c>
      <c r="AP42" s="182">
        <f t="shared" ref="AP42:AP47" si="575">+SUM(EJ42:EL42)</f>
        <v>0</v>
      </c>
      <c r="AQ42" s="182">
        <f t="shared" ref="AQ42:AQ47" si="576">+SUM(EM42:EO42)</f>
        <v>0</v>
      </c>
      <c r="AR42" s="182">
        <f t="shared" ref="AR42:AR47" si="577">+SUM(EP42:ER42)</f>
        <v>0</v>
      </c>
      <c r="AS42" s="183">
        <f t="shared" ref="AS42:AS47" si="578">+SUM(ES42:EU42)</f>
        <v>0</v>
      </c>
      <c r="AT42" s="183">
        <f t="shared" ref="AT42:AT47" si="579">+SUM(EV42:EX42)</f>
        <v>0</v>
      </c>
      <c r="AU42" s="178">
        <f t="shared" si="501"/>
        <v>0</v>
      </c>
      <c r="AV42" s="178">
        <f t="shared" si="502"/>
        <v>0</v>
      </c>
      <c r="AW42" s="178">
        <f t="shared" si="503"/>
        <v>0</v>
      </c>
      <c r="AX42" s="178">
        <f t="shared" si="504"/>
        <v>0</v>
      </c>
      <c r="AY42" s="178">
        <f t="shared" si="313"/>
        <v>0</v>
      </c>
      <c r="AZ42" s="178">
        <f t="shared" si="314"/>
        <v>0</v>
      </c>
      <c r="BA42" s="178">
        <f t="shared" si="505"/>
        <v>0</v>
      </c>
      <c r="BB42" s="178">
        <f t="shared" si="506"/>
        <v>0</v>
      </c>
      <c r="BC42" s="178">
        <f t="shared" si="51"/>
        <v>0</v>
      </c>
      <c r="BD42" s="178">
        <f t="shared" si="52"/>
        <v>0</v>
      </c>
      <c r="BE42" s="178">
        <f t="shared" si="53"/>
        <v>0</v>
      </c>
      <c r="BF42" s="178">
        <f t="shared" si="54"/>
        <v>0</v>
      </c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8"/>
      <c r="DN42" s="178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178"/>
      <c r="EL42" s="178"/>
      <c r="EM42" s="178"/>
      <c r="EN42" s="178"/>
      <c r="EO42" s="178"/>
      <c r="EP42" s="178"/>
      <c r="EQ42" s="178"/>
      <c r="ER42" s="178"/>
      <c r="ES42" s="178"/>
      <c r="ET42" s="178"/>
      <c r="EU42" s="178"/>
      <c r="EV42" s="178"/>
      <c r="EW42" s="178"/>
      <c r="EX42" s="178"/>
      <c r="EY42" s="178"/>
      <c r="EZ42" s="178"/>
      <c r="FA42" s="178"/>
      <c r="FB42" s="178"/>
      <c r="FC42" s="178"/>
      <c r="FD42" s="178"/>
      <c r="FE42" s="178"/>
      <c r="FF42" s="178"/>
      <c r="FG42" s="178"/>
      <c r="FH42" s="178"/>
      <c r="FI42" s="178"/>
      <c r="FJ42" s="178"/>
      <c r="FK42" s="178"/>
      <c r="FL42" s="178"/>
      <c r="FM42" s="178"/>
      <c r="FN42" s="178"/>
      <c r="FO42" s="178"/>
      <c r="FP42" s="178"/>
      <c r="FQ42" s="178"/>
      <c r="FR42" s="178"/>
      <c r="FS42" s="178"/>
      <c r="FT42" s="178"/>
      <c r="FU42" s="178"/>
      <c r="FV42" s="178"/>
      <c r="FW42" s="178"/>
      <c r="FX42" s="178"/>
      <c r="FY42" s="178"/>
      <c r="FZ42" s="178"/>
      <c r="GA42" s="178"/>
      <c r="GB42" s="178"/>
      <c r="GC42" s="178"/>
      <c r="GD42" s="178"/>
      <c r="GE42" s="178"/>
      <c r="GF42" s="178"/>
      <c r="GG42" s="178"/>
      <c r="GH42" s="178"/>
      <c r="GI42" s="178"/>
    </row>
    <row r="43" spans="2:191" hidden="1">
      <c r="B43" s="186">
        <v>2212</v>
      </c>
      <c r="C43" s="189" t="s">
        <v>17</v>
      </c>
      <c r="D43" s="182">
        <f t="shared" si="169"/>
        <v>0</v>
      </c>
      <c r="E43" s="182">
        <f t="shared" si="170"/>
        <v>0</v>
      </c>
      <c r="F43" s="182">
        <f t="shared" si="171"/>
        <v>0</v>
      </c>
      <c r="G43" s="182">
        <f t="shared" si="172"/>
        <v>0</v>
      </c>
      <c r="H43" s="182">
        <f t="shared" ref="H43:H45" si="580">+SUM(DC43:DN43)</f>
        <v>0</v>
      </c>
      <c r="I43" s="182">
        <f t="shared" ref="I43:I45" si="581">+SUM(DO43:DZ43)</f>
        <v>0</v>
      </c>
      <c r="J43" s="182">
        <f t="shared" ref="J43:J45" si="582">+SUM(EA43:EL43)</f>
        <v>0</v>
      </c>
      <c r="K43" s="182">
        <f t="shared" ref="K43:K45" si="583">+SUM(EM43:EX43)</f>
        <v>0</v>
      </c>
      <c r="L43" s="182">
        <f t="shared" si="497"/>
        <v>0</v>
      </c>
      <c r="M43" s="182">
        <f t="shared" si="498"/>
        <v>0</v>
      </c>
      <c r="N43" s="182">
        <f t="shared" si="50"/>
        <v>0</v>
      </c>
      <c r="O43" s="182">
        <f t="shared" si="179"/>
        <v>0</v>
      </c>
      <c r="P43" s="182">
        <f t="shared" si="180"/>
        <v>0</v>
      </c>
      <c r="Q43" s="182">
        <f t="shared" si="181"/>
        <v>0</v>
      </c>
      <c r="R43" s="182">
        <f t="shared" si="182"/>
        <v>0</v>
      </c>
      <c r="S43" s="182">
        <f t="shared" si="183"/>
        <v>0</v>
      </c>
      <c r="T43" s="182">
        <f t="shared" si="184"/>
        <v>0</v>
      </c>
      <c r="U43" s="182">
        <f t="shared" si="185"/>
        <v>0</v>
      </c>
      <c r="V43" s="182">
        <f t="shared" si="186"/>
        <v>0</v>
      </c>
      <c r="W43" s="182">
        <f t="shared" si="187"/>
        <v>0</v>
      </c>
      <c r="X43" s="182">
        <f t="shared" si="188"/>
        <v>0</v>
      </c>
      <c r="Y43" s="182">
        <f t="shared" si="189"/>
        <v>0</v>
      </c>
      <c r="Z43" s="182">
        <f t="shared" si="190"/>
        <v>0</v>
      </c>
      <c r="AA43" s="182">
        <f t="shared" si="191"/>
        <v>0</v>
      </c>
      <c r="AB43" s="182">
        <f t="shared" si="192"/>
        <v>0</v>
      </c>
      <c r="AC43" s="182">
        <f t="shared" si="193"/>
        <v>0</v>
      </c>
      <c r="AD43" s="182">
        <f t="shared" si="194"/>
        <v>0</v>
      </c>
      <c r="AE43" s="182">
        <f t="shared" si="564"/>
        <v>0</v>
      </c>
      <c r="AF43" s="182">
        <f t="shared" si="565"/>
        <v>0</v>
      </c>
      <c r="AG43" s="182">
        <f t="shared" si="566"/>
        <v>0</v>
      </c>
      <c r="AH43" s="182">
        <f t="shared" si="567"/>
        <v>0</v>
      </c>
      <c r="AI43" s="182">
        <f t="shared" si="568"/>
        <v>0</v>
      </c>
      <c r="AJ43" s="182">
        <f t="shared" si="569"/>
        <v>0</v>
      </c>
      <c r="AK43" s="182">
        <f t="shared" si="570"/>
        <v>0</v>
      </c>
      <c r="AL43" s="182">
        <f t="shared" si="571"/>
        <v>0</v>
      </c>
      <c r="AM43" s="182">
        <f t="shared" si="572"/>
        <v>0</v>
      </c>
      <c r="AN43" s="182">
        <f t="shared" si="573"/>
        <v>0</v>
      </c>
      <c r="AO43" s="182">
        <f t="shared" si="574"/>
        <v>0</v>
      </c>
      <c r="AP43" s="182">
        <f t="shared" si="575"/>
        <v>0</v>
      </c>
      <c r="AQ43" s="182">
        <f t="shared" si="576"/>
        <v>0</v>
      </c>
      <c r="AR43" s="182">
        <f t="shared" si="577"/>
        <v>0</v>
      </c>
      <c r="AS43" s="183">
        <f t="shared" si="578"/>
        <v>0</v>
      </c>
      <c r="AT43" s="183">
        <f t="shared" si="579"/>
        <v>0</v>
      </c>
      <c r="AU43" s="178">
        <f t="shared" si="501"/>
        <v>0</v>
      </c>
      <c r="AV43" s="178">
        <f t="shared" si="502"/>
        <v>0</v>
      </c>
      <c r="AW43" s="178">
        <f t="shared" si="503"/>
        <v>0</v>
      </c>
      <c r="AX43" s="178">
        <f t="shared" si="504"/>
        <v>0</v>
      </c>
      <c r="AY43" s="178">
        <f t="shared" si="313"/>
        <v>0</v>
      </c>
      <c r="AZ43" s="178">
        <f t="shared" si="314"/>
        <v>0</v>
      </c>
      <c r="BA43" s="178">
        <f t="shared" si="505"/>
        <v>0</v>
      </c>
      <c r="BB43" s="178">
        <f t="shared" si="506"/>
        <v>0</v>
      </c>
      <c r="BC43" s="178">
        <f t="shared" si="51"/>
        <v>0</v>
      </c>
      <c r="BD43" s="178">
        <f t="shared" si="52"/>
        <v>0</v>
      </c>
      <c r="BE43" s="178">
        <f t="shared" si="53"/>
        <v>0</v>
      </c>
      <c r="BF43" s="178">
        <f t="shared" si="54"/>
        <v>0</v>
      </c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178"/>
      <c r="DH43" s="178"/>
      <c r="DI43" s="178"/>
      <c r="DJ43" s="178"/>
      <c r="DK43" s="178"/>
      <c r="DL43" s="178"/>
      <c r="DM43" s="178"/>
      <c r="DN43" s="178"/>
      <c r="DO43" s="178"/>
      <c r="DP43" s="178"/>
      <c r="DQ43" s="178"/>
      <c r="DR43" s="178"/>
      <c r="DS43" s="178"/>
      <c r="DT43" s="178"/>
      <c r="DU43" s="178"/>
      <c r="DV43" s="178"/>
      <c r="DW43" s="178"/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178"/>
      <c r="EL43" s="178"/>
      <c r="EM43" s="178"/>
      <c r="EN43" s="178"/>
      <c r="EO43" s="178"/>
      <c r="EP43" s="178"/>
      <c r="EQ43" s="178"/>
      <c r="ER43" s="178"/>
      <c r="ES43" s="178"/>
      <c r="ET43" s="178"/>
      <c r="EU43" s="178"/>
      <c r="EV43" s="178"/>
      <c r="EW43" s="178"/>
      <c r="EX43" s="178"/>
      <c r="EY43" s="178"/>
      <c r="EZ43" s="178"/>
      <c r="FA43" s="178"/>
      <c r="FB43" s="178"/>
      <c r="FC43" s="178"/>
      <c r="FD43" s="178"/>
      <c r="FE43" s="178"/>
      <c r="FF43" s="178"/>
      <c r="FG43" s="178"/>
      <c r="FH43" s="178"/>
      <c r="FI43" s="178"/>
      <c r="FJ43" s="178"/>
      <c r="FK43" s="178"/>
      <c r="FL43" s="178"/>
      <c r="FM43" s="178"/>
      <c r="FN43" s="178"/>
      <c r="FO43" s="178"/>
      <c r="FP43" s="178"/>
      <c r="FQ43" s="178"/>
      <c r="FR43" s="178"/>
      <c r="FS43" s="178"/>
      <c r="FT43" s="178"/>
      <c r="FU43" s="178"/>
      <c r="FV43" s="178"/>
      <c r="FW43" s="178"/>
      <c r="FX43" s="178"/>
      <c r="FY43" s="178"/>
      <c r="FZ43" s="178"/>
      <c r="GA43" s="178"/>
      <c r="GB43" s="178"/>
      <c r="GC43" s="178"/>
      <c r="GD43" s="178"/>
      <c r="GE43" s="178"/>
      <c r="GF43" s="178"/>
      <c r="GG43" s="178"/>
      <c r="GH43" s="178"/>
      <c r="GI43" s="178"/>
    </row>
    <row r="44" spans="2:191" hidden="1">
      <c r="B44" s="186">
        <v>2213</v>
      </c>
      <c r="C44" s="189" t="s">
        <v>58</v>
      </c>
      <c r="D44" s="182">
        <f t="shared" si="169"/>
        <v>48.836875129999996</v>
      </c>
      <c r="E44" s="182">
        <f t="shared" si="170"/>
        <v>96.775974297600001</v>
      </c>
      <c r="F44" s="182">
        <f t="shared" si="171"/>
        <v>82.444828150000006</v>
      </c>
      <c r="G44" s="182">
        <f t="shared" si="172"/>
        <v>270.50789966835583</v>
      </c>
      <c r="H44" s="182">
        <f t="shared" si="580"/>
        <v>353.1804501499999</v>
      </c>
      <c r="I44" s="182">
        <f t="shared" si="581"/>
        <v>42.32827949</v>
      </c>
      <c r="J44" s="182">
        <f t="shared" si="582"/>
        <v>23.829142718</v>
      </c>
      <c r="K44" s="182">
        <f t="shared" si="583"/>
        <v>16.052370419999999</v>
      </c>
      <c r="L44" s="182">
        <f t="shared" si="497"/>
        <v>15.867237549999999</v>
      </c>
      <c r="M44" s="182">
        <f t="shared" si="498"/>
        <v>25.025418050000003</v>
      </c>
      <c r="N44" s="182">
        <f t="shared" si="50"/>
        <v>22.538392495625001</v>
      </c>
      <c r="O44" s="182">
        <f t="shared" si="179"/>
        <v>5.4858312029945786</v>
      </c>
      <c r="P44" s="182">
        <f t="shared" si="180"/>
        <v>10.325415455489598</v>
      </c>
      <c r="Q44" s="182">
        <f t="shared" si="181"/>
        <v>11.369413155357115</v>
      </c>
      <c r="R44" s="182">
        <f t="shared" si="182"/>
        <v>21.656215316158701</v>
      </c>
      <c r="S44" s="182">
        <f t="shared" si="183"/>
        <v>11.253329448220347</v>
      </c>
      <c r="T44" s="182">
        <f t="shared" si="184"/>
        <v>18.517524187871913</v>
      </c>
      <c r="U44" s="182">
        <f t="shared" si="185"/>
        <v>18.553536934153982</v>
      </c>
      <c r="V44" s="182">
        <f t="shared" si="186"/>
        <v>48.45158372735375</v>
      </c>
      <c r="W44" s="182">
        <f t="shared" si="187"/>
        <v>6.8629566550070056</v>
      </c>
      <c r="X44" s="182">
        <f t="shared" si="188"/>
        <v>28.439693990026555</v>
      </c>
      <c r="Y44" s="182">
        <f t="shared" si="189"/>
        <v>29.434111479423517</v>
      </c>
      <c r="Z44" s="182">
        <f t="shared" si="190"/>
        <v>17.708066025542927</v>
      </c>
      <c r="AA44" s="182">
        <f t="shared" si="191"/>
        <v>4.4451293800000009</v>
      </c>
      <c r="AB44" s="182">
        <f t="shared" si="192"/>
        <v>29.935141519999998</v>
      </c>
      <c r="AC44" s="182">
        <f t="shared" si="193"/>
        <v>43.998288738355825</v>
      </c>
      <c r="AD44" s="182">
        <f t="shared" si="194"/>
        <v>192.12934003000004</v>
      </c>
      <c r="AE44" s="182">
        <f t="shared" si="564"/>
        <v>70.258720890000006</v>
      </c>
      <c r="AF44" s="182">
        <f t="shared" si="565"/>
        <v>111.85444849</v>
      </c>
      <c r="AG44" s="182">
        <f t="shared" si="566"/>
        <v>87.281575399999994</v>
      </c>
      <c r="AH44" s="182">
        <f t="shared" si="567"/>
        <v>83.785705369999988</v>
      </c>
      <c r="AI44" s="182">
        <f t="shared" si="568"/>
        <v>5.2157202999999992</v>
      </c>
      <c r="AJ44" s="182">
        <f t="shared" si="569"/>
        <v>6.3419473400000008</v>
      </c>
      <c r="AK44" s="182">
        <f t="shared" si="570"/>
        <v>12.127246719999999</v>
      </c>
      <c r="AL44" s="182">
        <f t="shared" si="571"/>
        <v>18.643365129999999</v>
      </c>
      <c r="AM44" s="182">
        <f t="shared" si="572"/>
        <v>3.2327083000000001</v>
      </c>
      <c r="AN44" s="182">
        <f t="shared" si="573"/>
        <v>6.6131510200000001</v>
      </c>
      <c r="AO44" s="182">
        <f t="shared" si="574"/>
        <v>6.9271917580000002</v>
      </c>
      <c r="AP44" s="182">
        <f t="shared" si="575"/>
        <v>7.05609164</v>
      </c>
      <c r="AQ44" s="182">
        <f t="shared" si="576"/>
        <v>1.08056006</v>
      </c>
      <c r="AR44" s="182">
        <f t="shared" si="577"/>
        <v>3.5430589700000006</v>
      </c>
      <c r="AS44" s="183">
        <f t="shared" si="578"/>
        <v>2.3852363099999998</v>
      </c>
      <c r="AT44" s="183">
        <f t="shared" si="579"/>
        <v>9.0435150799999988</v>
      </c>
      <c r="AU44" s="178">
        <f t="shared" si="501"/>
        <v>2.4643365500000005</v>
      </c>
      <c r="AV44" s="178">
        <f t="shared" si="502"/>
        <v>3.8302261099999995</v>
      </c>
      <c r="AW44" s="178">
        <f t="shared" si="503"/>
        <v>3.245536766249999</v>
      </c>
      <c r="AX44" s="178">
        <f t="shared" si="504"/>
        <v>6.3271381237500002</v>
      </c>
      <c r="AY44" s="178">
        <f t="shared" si="313"/>
        <v>2.1720602099999997</v>
      </c>
      <c r="AZ44" s="178">
        <f t="shared" si="314"/>
        <v>9.455866799999999</v>
      </c>
      <c r="BA44" s="178">
        <f t="shared" si="505"/>
        <v>6.9992278566666659</v>
      </c>
      <c r="BB44" s="178">
        <f t="shared" si="506"/>
        <v>6.3982631833333334</v>
      </c>
      <c r="BC44" s="178">
        <f t="shared" si="51"/>
        <v>3.1926124400000004</v>
      </c>
      <c r="BD44" s="178">
        <f t="shared" si="52"/>
        <v>3.6064481260000005</v>
      </c>
      <c r="BE44" s="178">
        <f t="shared" si="53"/>
        <v>7.9820290939999996</v>
      </c>
      <c r="BF44" s="178">
        <f t="shared" si="54"/>
        <v>7.7573028356249996</v>
      </c>
      <c r="BG44" s="178">
        <f>+[1]FSS!AC87</f>
        <v>0.28370370673782475</v>
      </c>
      <c r="BH44" s="178">
        <f>+[1]FSS!AD87</f>
        <v>1.5068402719593303</v>
      </c>
      <c r="BI44" s="178">
        <f>+[1]FSS!AE87</f>
        <v>3.6952872242974233</v>
      </c>
      <c r="BJ44" s="178">
        <f>+[1]FSS!AF87</f>
        <v>3.3304941615669681</v>
      </c>
      <c r="BK44" s="178">
        <f>+[1]FSS!AG87</f>
        <v>4.6498306323143472</v>
      </c>
      <c r="BL44" s="178">
        <f>+[1]FSS!AH87</f>
        <v>2.3450906616082814</v>
      </c>
      <c r="BM44" s="178">
        <f>+[1]FSS!AI87</f>
        <v>3.7956222084606499</v>
      </c>
      <c r="BN44" s="178">
        <f>+[1]FSS!AJ87</f>
        <v>3.1019455645639198</v>
      </c>
      <c r="BO44" s="178">
        <f>+[1]FSS!AK87</f>
        <v>4.4718453823325461</v>
      </c>
      <c r="BP44" s="178">
        <f>+[1]FSS!AL87</f>
        <v>3.5298989954247442</v>
      </c>
      <c r="BQ44" s="178">
        <f>+[1]FSS!AM87</f>
        <v>6.1436046754167632</v>
      </c>
      <c r="BR44" s="178">
        <f>+[1]FSS!AN87</f>
        <v>11.982711645317195</v>
      </c>
      <c r="BS44" s="178">
        <f>+[1]FSS!AO87</f>
        <v>0.8068765567239703</v>
      </c>
      <c r="BT44" s="178">
        <f>+[1]FSS!AP87</f>
        <v>4.536734881469676</v>
      </c>
      <c r="BU44" s="178">
        <f>+[1]FSS!AQ87</f>
        <v>5.9097180100267011</v>
      </c>
      <c r="BV44" s="178">
        <f>+[1]FSS!AR87</f>
        <v>6.9184555288544063</v>
      </c>
      <c r="BW44" s="178">
        <f>+[1]FSS!AS87</f>
        <v>5.9221379364418727</v>
      </c>
      <c r="BX44" s="178">
        <f>+[1]FSS!AT87</f>
        <v>5.6769307225756327</v>
      </c>
      <c r="BY44" s="178">
        <f>+[1]FSS!AU87</f>
        <v>8.1357766717475712</v>
      </c>
      <c r="BZ44" s="178">
        <f>+[1]FSS!AV87</f>
        <v>6.1011378761643007</v>
      </c>
      <c r="CA44" s="178">
        <f>+[1]FSS!AW87</f>
        <v>4.3166223862421091</v>
      </c>
      <c r="CB44" s="178">
        <f>+[1]FSS!AX87</f>
        <v>4.647651846816828</v>
      </c>
      <c r="CC44" s="178">
        <f>+[1]FSS!AY87</f>
        <v>28.935680751279016</v>
      </c>
      <c r="CD44" s="178">
        <f>+[1]FSS!AZ87</f>
        <v>14.86825112925791</v>
      </c>
      <c r="CE44" s="178">
        <f>+[1]FSS!BA87</f>
        <v>0.38414704116934278</v>
      </c>
      <c r="CF44" s="178">
        <f>+[1]FSS!BB87</f>
        <v>2.0113862439782721</v>
      </c>
      <c r="CG44" s="178">
        <f>+[1]FSS!BC87</f>
        <v>4.4674233698593913</v>
      </c>
      <c r="CH44" s="178">
        <f>+[1]FSS!BD87</f>
        <v>3.9157730283656882</v>
      </c>
      <c r="CI44" s="178">
        <f>+[1]FSS!BE87</f>
        <v>21.305931691657634</v>
      </c>
      <c r="CJ44" s="178">
        <f>+[1]FSS!BF87</f>
        <v>3.2179892700032329</v>
      </c>
      <c r="CK44" s="178">
        <f>+[1]FSS!BG87</f>
        <v>20.949824797270225</v>
      </c>
      <c r="CL44" s="178">
        <f>+[1]FSS!BH87</f>
        <v>3.7946314455324988</v>
      </c>
      <c r="CM44" s="178">
        <f>+[1]FSS!BI87</f>
        <v>4.6896552366207933</v>
      </c>
      <c r="CN44" s="178">
        <f>+[1]FSS!BJ87</f>
        <v>4.0342256425373764</v>
      </c>
      <c r="CO44" s="178">
        <f>+[1]FSS!BK87</f>
        <v>5.3160894589018106</v>
      </c>
      <c r="CP44" s="178">
        <f>+[1]FSS!BL87</f>
        <v>8.3577509241037387</v>
      </c>
      <c r="CQ44" s="178">
        <f>+[1]FSS!BM87</f>
        <v>0.31086194</v>
      </c>
      <c r="CR44" s="178">
        <f>+[1]FSS!BN87</f>
        <v>1.2650876700000002</v>
      </c>
      <c r="CS44" s="178">
        <f>+[1]FSS!BO87</f>
        <v>2.8691797700000006</v>
      </c>
      <c r="CT44" s="178">
        <f>+[1]FSS!BP87</f>
        <v>1.3297247399999996</v>
      </c>
      <c r="CU44" s="178">
        <f>+[1]FSS!BQ87</f>
        <v>25.972586589999999</v>
      </c>
      <c r="CV44" s="178">
        <f>+[1]FSS!BR87</f>
        <v>2.6328301899999991</v>
      </c>
      <c r="CW44" s="178">
        <f>+[1]FSS!BS87</f>
        <v>18.008811110000003</v>
      </c>
      <c r="CX44" s="178">
        <f>+[1]FSS!BT87</f>
        <v>8.233971378355827</v>
      </c>
      <c r="CY44" s="178">
        <f>+[1]FSS!BU87</f>
        <v>17.755506249999996</v>
      </c>
      <c r="CZ44" s="178">
        <f>+[1]FSS!BV87</f>
        <v>32.793497979999998</v>
      </c>
      <c r="DA44" s="178">
        <f>+[1]FSS!BW87</f>
        <v>5.410081249999994</v>
      </c>
      <c r="DB44" s="178">
        <f>+[1]FSS!BX87</f>
        <v>153.92576080000003</v>
      </c>
      <c r="DC44" s="178">
        <f>+[1]FSS!BY87</f>
        <v>2.7786736799999994</v>
      </c>
      <c r="DD44" s="178">
        <f>+[1]FSS!BZ87</f>
        <v>8.5070662699999993</v>
      </c>
      <c r="DE44" s="178">
        <f>+[1]FSS!CA87</f>
        <v>58.972980940000006</v>
      </c>
      <c r="DF44" s="178">
        <f>+[1]FSS!CB87</f>
        <v>41.18755702</v>
      </c>
      <c r="DG44" s="178">
        <f>+[1]FSS!CC87</f>
        <v>63.314575560000002</v>
      </c>
      <c r="DH44" s="178">
        <f>+[1]FSS!CD87</f>
        <v>7.3523159099999997</v>
      </c>
      <c r="DI44" s="178">
        <f>+[1]FSS!CE87</f>
        <v>22.66774281</v>
      </c>
      <c r="DJ44" s="178">
        <f>+[1]FSS!CF87</f>
        <v>34.719161069999998</v>
      </c>
      <c r="DK44" s="178">
        <f>+[1]FSS!CG87</f>
        <v>29.894671519999996</v>
      </c>
      <c r="DL44" s="178">
        <f>+[1]FSS!CH87</f>
        <v>4.2615181900000003</v>
      </c>
      <c r="DM44" s="178">
        <f>+[1]FSS!CI87</f>
        <v>19.72201583</v>
      </c>
      <c r="DN44" s="178">
        <f>+[1]FSS!CJ87</f>
        <v>59.802171349999995</v>
      </c>
      <c r="DO44" s="178">
        <f>+[1]FSS!CK87</f>
        <v>1.32568201</v>
      </c>
      <c r="DP44" s="178">
        <f>+[1]FSS!CL87</f>
        <v>1.8014593199999998</v>
      </c>
      <c r="DQ44" s="178">
        <f>+[1]FSS!CM87</f>
        <v>2.0885789699999999</v>
      </c>
      <c r="DR44" s="178">
        <f>+[1]FSS!CN87</f>
        <v>5.8080721200000003</v>
      </c>
      <c r="DS44" s="178">
        <f>+[1]FSS!CO87</f>
        <v>-2.8202608899999992</v>
      </c>
      <c r="DT44" s="178">
        <f>+[1]FSS!CP87</f>
        <v>3.3541361099999998</v>
      </c>
      <c r="DU44" s="178">
        <f>+[1]FSS!CQ87</f>
        <v>2.8216971200000001</v>
      </c>
      <c r="DV44" s="178">
        <f>+[1]FSS!CR87</f>
        <v>1.4298133900000001</v>
      </c>
      <c r="DW44" s="178">
        <f>+[1]FSS!CS87</f>
        <v>7.8757362099999995</v>
      </c>
      <c r="DX44" s="178">
        <f>+[1]FSS!CT87</f>
        <v>4.6398121400000001</v>
      </c>
      <c r="DY44" s="178">
        <f>+[1]FSS!CU87</f>
        <v>7.1688421200000008</v>
      </c>
      <c r="DZ44" s="178">
        <f>+[1]FSS!CV87</f>
        <v>6.8347108699999994</v>
      </c>
      <c r="EA44" s="178">
        <f>+[1]FSS!CW87</f>
        <v>0.41876747000000003</v>
      </c>
      <c r="EB44" s="178">
        <f>+[1]FSS!CX87</f>
        <v>0.91177751000000007</v>
      </c>
      <c r="EC44" s="178">
        <f>+[1]FSS!CY87</f>
        <v>1.9021633200000001</v>
      </c>
      <c r="ED44" s="178">
        <f>+[1]FSS!CZ87</f>
        <v>2.2455037500000001</v>
      </c>
      <c r="EE44" s="178">
        <f>+[1]FSS!DA87</f>
        <v>2.5295785500000001</v>
      </c>
      <c r="EF44" s="178">
        <f>+[1]FSS!DB87</f>
        <v>1.8380687199999999</v>
      </c>
      <c r="EG44" s="178">
        <f>+[1]FSS!DC87</f>
        <v>1.5431196100000002</v>
      </c>
      <c r="EH44" s="178">
        <f>+[1]FSS!DD87</f>
        <v>3.68334596</v>
      </c>
      <c r="EI44" s="178">
        <f>+[1]FSS!DE87</f>
        <v>1.7007261880000002</v>
      </c>
      <c r="EJ44" s="178">
        <f>+[1]FSS!DF87</f>
        <v>2.01957816</v>
      </c>
      <c r="EK44" s="178">
        <f>+[1]FSS!DG87</f>
        <v>1.0738615300000003</v>
      </c>
      <c r="EL44" s="178">
        <f>+[1]FSS!DH87</f>
        <v>3.9626519500000001</v>
      </c>
      <c r="EM44" s="178">
        <f>+[1]FSS!DI87</f>
        <v>0.42078499000000003</v>
      </c>
      <c r="EN44" s="178">
        <f>+[1]FSS!DJ87</f>
        <v>0.57279543999999993</v>
      </c>
      <c r="EO44" s="178">
        <f>+[1]FSS!DK87</f>
        <v>8.6979630000000072E-2</v>
      </c>
      <c r="EP44" s="178">
        <f>+[1]FSS!DL87</f>
        <v>1.8958270200000003</v>
      </c>
      <c r="EQ44" s="178">
        <f>+[1]FSS!DM87</f>
        <v>0.74955632000000005</v>
      </c>
      <c r="ER44" s="178">
        <f>+[1]FSS!DN87</f>
        <v>0.89767563000000006</v>
      </c>
      <c r="ES44" s="178">
        <f>+[1]FSS!DO87</f>
        <v>0.42823149999999988</v>
      </c>
      <c r="ET44" s="178">
        <f>+[1]FSS!DP87</f>
        <v>1.3353929700000002</v>
      </c>
      <c r="EU44" s="178">
        <f>+[1]FSS!DQ87</f>
        <v>0.6216118399999998</v>
      </c>
      <c r="EV44" s="178">
        <f>+[1]FSS!DR87</f>
        <v>0.67999000222222228</v>
      </c>
      <c r="EW44" s="178">
        <f>+[1]FSS!DS87</f>
        <v>2.361015017777778</v>
      </c>
      <c r="EX44" s="178">
        <f>+[1]FSS!DT87</f>
        <v>6.0025100599999996</v>
      </c>
      <c r="EY44" s="178">
        <f>+[1]FSS!DU87</f>
        <v>0.83623133000000005</v>
      </c>
      <c r="EZ44" s="178">
        <f>+[1]FSS!DV87</f>
        <v>0.8221841700000001</v>
      </c>
      <c r="FA44" s="178">
        <f>+[1]FSS!DW87</f>
        <v>0.80592105000000014</v>
      </c>
      <c r="FB44" s="178">
        <f>+[1]FSS!DX87</f>
        <v>1.0329344699999998</v>
      </c>
      <c r="FC44" s="178">
        <f>+[1]FSS!DY87</f>
        <v>0.87095677999999999</v>
      </c>
      <c r="FD44" s="178">
        <f>+[1]FSS!DZ87</f>
        <v>1.9263348599999996</v>
      </c>
      <c r="FE44" s="178">
        <f>+[1]FSS!EA87</f>
        <v>1.4268539866666665</v>
      </c>
      <c r="FF44" s="178">
        <f>+[1]FSS!EB87</f>
        <v>0.89693771333333283</v>
      </c>
      <c r="FG44" s="178">
        <f>+[1]FSS!EC87</f>
        <v>0.92174506624999997</v>
      </c>
      <c r="FH44" s="178">
        <f>+[1]FSS!ED87</f>
        <v>2.0274761937500001</v>
      </c>
      <c r="FI44" s="178">
        <f>+[1]FSS!EE87</f>
        <v>1.8468056500000007</v>
      </c>
      <c r="FJ44" s="178">
        <f>+[1]FSS!EF87</f>
        <v>2.4528562799999989</v>
      </c>
      <c r="FK44" s="178">
        <f>+[1]FSS!EG87</f>
        <v>0.53499063000000002</v>
      </c>
      <c r="FL44" s="178">
        <f>+[1]FSS!EH87</f>
        <v>1.06642299</v>
      </c>
      <c r="FM44" s="178">
        <f>+[1]FSS!EI87</f>
        <v>0.57064658999999995</v>
      </c>
      <c r="FN44" s="178">
        <f>+[1]FSS!EJ87</f>
        <v>1.2202533600000005</v>
      </c>
      <c r="FO44" s="178">
        <f>+[1]FSS!EK87</f>
        <v>1.0227856999999998</v>
      </c>
      <c r="FP44" s="178">
        <f>+[1]FSS!EL87</f>
        <v>7.2128277399999998</v>
      </c>
      <c r="FQ44" s="178">
        <f>+[1]FSS!EM87</f>
        <v>2.1664993100000003</v>
      </c>
      <c r="FR44" s="178">
        <f>+[1]FSS!EN87</f>
        <v>1.3784542799999997</v>
      </c>
      <c r="FS44" s="178">
        <f>+[1]FSS!EO87</f>
        <v>3.4542742666666664</v>
      </c>
      <c r="FT44" s="178">
        <f>+[1]FSS!EP87</f>
        <v>1.4988218333333343</v>
      </c>
      <c r="FU44" s="178">
        <f>+[1]FSS!EQ87</f>
        <v>1.3618884199999997</v>
      </c>
      <c r="FV44" s="178">
        <f>+[1]FSS!ER87</f>
        <v>3.5375529299999995</v>
      </c>
      <c r="FW44" s="178">
        <f>+[1]FSS!ES87</f>
        <v>0.71756730000000002</v>
      </c>
      <c r="FX44" s="178">
        <f>+[1]FSS!ET87</f>
        <v>1.08634736</v>
      </c>
      <c r="FY44" s="178">
        <f>+[1]FSS!EU87</f>
        <v>1.3886977800000002</v>
      </c>
      <c r="FZ44" s="178">
        <f>+[1]FSS!EV87</f>
        <v>0.92281600000000008</v>
      </c>
      <c r="GA44" s="178">
        <f>+[1]FSS!EW87</f>
        <v>1.1637275399999998</v>
      </c>
      <c r="GB44" s="178">
        <f>+[1]FSS!EX87</f>
        <v>1.5199045860000004</v>
      </c>
      <c r="GC44" s="178">
        <f>+[1]FSS!EY87</f>
        <v>2.2566884639999998</v>
      </c>
      <c r="GD44" s="178">
        <f>+[1]FSS!EZ87</f>
        <v>4.2882338400000002</v>
      </c>
      <c r="GE44" s="178">
        <f>+[1]FSS!FA87</f>
        <v>1.4371067899999996</v>
      </c>
      <c r="GF44" s="178">
        <f>+[1]FSS!FB87</f>
        <v>2.15952425</v>
      </c>
      <c r="GG44" s="178">
        <f>+[1]FSS!FC87</f>
        <v>1.7398513685000001</v>
      </c>
      <c r="GH44" s="178">
        <f>+[1]FSS!FD87</f>
        <v>3.8579272171249999</v>
      </c>
      <c r="GI44" s="178">
        <f>+[1]FSS!FE87</f>
        <v>0.80862060999999996</v>
      </c>
    </row>
    <row r="45" spans="2:191" hidden="1">
      <c r="B45" s="186">
        <v>2214</v>
      </c>
      <c r="C45" s="189" t="s">
        <v>59</v>
      </c>
      <c r="D45" s="182">
        <f t="shared" si="169"/>
        <v>0</v>
      </c>
      <c r="E45" s="182">
        <f t="shared" si="170"/>
        <v>0</v>
      </c>
      <c r="F45" s="182">
        <f t="shared" si="171"/>
        <v>0</v>
      </c>
      <c r="G45" s="182">
        <f t="shared" si="172"/>
        <v>0</v>
      </c>
      <c r="H45" s="182">
        <f t="shared" si="580"/>
        <v>0</v>
      </c>
      <c r="I45" s="182">
        <f t="shared" si="581"/>
        <v>0</v>
      </c>
      <c r="J45" s="182">
        <f t="shared" si="582"/>
        <v>0</v>
      </c>
      <c r="K45" s="182">
        <f t="shared" si="583"/>
        <v>0</v>
      </c>
      <c r="L45" s="182">
        <f t="shared" si="497"/>
        <v>0</v>
      </c>
      <c r="M45" s="182">
        <f t="shared" si="498"/>
        <v>0</v>
      </c>
      <c r="N45" s="182">
        <f t="shared" si="50"/>
        <v>0</v>
      </c>
      <c r="O45" s="182">
        <f t="shared" si="179"/>
        <v>0</v>
      </c>
      <c r="P45" s="182">
        <f t="shared" si="180"/>
        <v>0</v>
      </c>
      <c r="Q45" s="182">
        <f t="shared" si="181"/>
        <v>0</v>
      </c>
      <c r="R45" s="182">
        <f t="shared" si="182"/>
        <v>0</v>
      </c>
      <c r="S45" s="182">
        <f t="shared" si="183"/>
        <v>0</v>
      </c>
      <c r="T45" s="182">
        <f t="shared" si="184"/>
        <v>0</v>
      </c>
      <c r="U45" s="182">
        <f t="shared" si="185"/>
        <v>0</v>
      </c>
      <c r="V45" s="182">
        <f t="shared" si="186"/>
        <v>0</v>
      </c>
      <c r="W45" s="182">
        <f t="shared" si="187"/>
        <v>0</v>
      </c>
      <c r="X45" s="182">
        <f t="shared" si="188"/>
        <v>0</v>
      </c>
      <c r="Y45" s="182">
        <f t="shared" si="189"/>
        <v>0</v>
      </c>
      <c r="Z45" s="182">
        <f t="shared" si="190"/>
        <v>0</v>
      </c>
      <c r="AA45" s="182">
        <f t="shared" si="191"/>
        <v>0</v>
      </c>
      <c r="AB45" s="182">
        <f t="shared" si="192"/>
        <v>0</v>
      </c>
      <c r="AC45" s="182">
        <f t="shared" si="193"/>
        <v>0</v>
      </c>
      <c r="AD45" s="182">
        <f t="shared" si="194"/>
        <v>0</v>
      </c>
      <c r="AE45" s="182">
        <f t="shared" si="564"/>
        <v>0</v>
      </c>
      <c r="AF45" s="182">
        <f t="shared" si="565"/>
        <v>0</v>
      </c>
      <c r="AG45" s="182">
        <f t="shared" si="566"/>
        <v>0</v>
      </c>
      <c r="AH45" s="182">
        <f t="shared" si="567"/>
        <v>0</v>
      </c>
      <c r="AI45" s="182">
        <f t="shared" si="568"/>
        <v>0</v>
      </c>
      <c r="AJ45" s="182">
        <f t="shared" si="569"/>
        <v>0</v>
      </c>
      <c r="AK45" s="182">
        <f t="shared" si="570"/>
        <v>0</v>
      </c>
      <c r="AL45" s="182">
        <f t="shared" si="571"/>
        <v>0</v>
      </c>
      <c r="AM45" s="182">
        <f t="shared" si="572"/>
        <v>0</v>
      </c>
      <c r="AN45" s="182">
        <f t="shared" si="573"/>
        <v>0</v>
      </c>
      <c r="AO45" s="182">
        <f t="shared" si="574"/>
        <v>0</v>
      </c>
      <c r="AP45" s="182">
        <f t="shared" si="575"/>
        <v>0</v>
      </c>
      <c r="AQ45" s="182">
        <f t="shared" si="576"/>
        <v>0</v>
      </c>
      <c r="AR45" s="182">
        <f t="shared" si="577"/>
        <v>0</v>
      </c>
      <c r="AS45" s="183">
        <f t="shared" si="578"/>
        <v>0</v>
      </c>
      <c r="AT45" s="183">
        <f t="shared" si="579"/>
        <v>0</v>
      </c>
      <c r="AU45" s="178">
        <f t="shared" si="501"/>
        <v>0</v>
      </c>
      <c r="AV45" s="178">
        <f t="shared" si="502"/>
        <v>0</v>
      </c>
      <c r="AW45" s="178">
        <f t="shared" si="503"/>
        <v>0</v>
      </c>
      <c r="AX45" s="178">
        <f t="shared" si="504"/>
        <v>0</v>
      </c>
      <c r="AY45" s="178">
        <f t="shared" si="313"/>
        <v>0</v>
      </c>
      <c r="AZ45" s="178">
        <f t="shared" si="314"/>
        <v>0</v>
      </c>
      <c r="BA45" s="178">
        <f t="shared" si="505"/>
        <v>0</v>
      </c>
      <c r="BB45" s="178">
        <f t="shared" si="506"/>
        <v>0</v>
      </c>
      <c r="BC45" s="178">
        <f t="shared" si="51"/>
        <v>0</v>
      </c>
      <c r="BD45" s="178">
        <f t="shared" si="52"/>
        <v>0</v>
      </c>
      <c r="BE45" s="178">
        <f t="shared" si="53"/>
        <v>0</v>
      </c>
      <c r="BF45" s="178">
        <f t="shared" si="54"/>
        <v>0</v>
      </c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L45" s="178"/>
      <c r="EM45" s="178"/>
      <c r="EN45" s="178"/>
      <c r="EO45" s="178"/>
      <c r="EP45" s="178"/>
      <c r="EQ45" s="178"/>
      <c r="ER45" s="178"/>
      <c r="ES45" s="178"/>
      <c r="ET45" s="178"/>
      <c r="EU45" s="178"/>
      <c r="EV45" s="178"/>
      <c r="EW45" s="178"/>
      <c r="EX45" s="178"/>
      <c r="EY45" s="178"/>
      <c r="EZ45" s="178"/>
      <c r="FA45" s="178"/>
      <c r="FB45" s="178"/>
      <c r="FC45" s="178"/>
      <c r="FD45" s="178"/>
      <c r="FE45" s="178"/>
      <c r="FF45" s="178"/>
      <c r="FG45" s="178"/>
      <c r="FH45" s="178"/>
      <c r="FI45" s="178"/>
      <c r="FJ45" s="178"/>
      <c r="FK45" s="178"/>
      <c r="FL45" s="178"/>
      <c r="FM45" s="178"/>
      <c r="FN45" s="178"/>
      <c r="FO45" s="178"/>
      <c r="FP45" s="178"/>
      <c r="FQ45" s="178"/>
      <c r="FR45" s="178"/>
      <c r="FS45" s="178"/>
      <c r="FT45" s="178"/>
      <c r="FU45" s="178"/>
      <c r="FV45" s="178"/>
      <c r="FW45" s="178"/>
      <c r="FX45" s="178"/>
      <c r="FY45" s="178"/>
      <c r="FZ45" s="178"/>
      <c r="GA45" s="178"/>
      <c r="GB45" s="178"/>
      <c r="GC45" s="178"/>
      <c r="GD45" s="178"/>
      <c r="GE45" s="178"/>
      <c r="GF45" s="178"/>
      <c r="GG45" s="178"/>
      <c r="GH45" s="178"/>
      <c r="GI45" s="178"/>
    </row>
    <row r="46" spans="2:191">
      <c r="B46" s="186">
        <v>222</v>
      </c>
      <c r="C46" s="195" t="s">
        <v>25</v>
      </c>
      <c r="D46" s="182">
        <f t="shared" si="169"/>
        <v>0</v>
      </c>
      <c r="E46" s="182">
        <f t="shared" si="170"/>
        <v>0</v>
      </c>
      <c r="F46" s="182">
        <f t="shared" si="171"/>
        <v>0</v>
      </c>
      <c r="G46" s="182">
        <f t="shared" si="172"/>
        <v>0</v>
      </c>
      <c r="H46" s="182">
        <f>+SUM(DC46:DN46)</f>
        <v>0</v>
      </c>
      <c r="I46" s="182">
        <f>+SUM(DO46:DZ46)</f>
        <v>0</v>
      </c>
      <c r="J46" s="182">
        <f>+SUM(EA46:EL46)</f>
        <v>0</v>
      </c>
      <c r="K46" s="182">
        <f>+SUM(EM46:EX46)</f>
        <v>0</v>
      </c>
      <c r="L46" s="182">
        <f t="shared" si="497"/>
        <v>0</v>
      </c>
      <c r="M46" s="182">
        <f t="shared" si="498"/>
        <v>0</v>
      </c>
      <c r="N46" s="182">
        <f t="shared" si="50"/>
        <v>0</v>
      </c>
      <c r="O46" s="182">
        <f t="shared" si="179"/>
        <v>0</v>
      </c>
      <c r="P46" s="182">
        <f t="shared" si="180"/>
        <v>0</v>
      </c>
      <c r="Q46" s="182">
        <f t="shared" si="181"/>
        <v>0</v>
      </c>
      <c r="R46" s="182">
        <f t="shared" si="182"/>
        <v>0</v>
      </c>
      <c r="S46" s="182">
        <f t="shared" si="183"/>
        <v>0</v>
      </c>
      <c r="T46" s="182">
        <f t="shared" si="184"/>
        <v>0</v>
      </c>
      <c r="U46" s="182">
        <f t="shared" si="185"/>
        <v>0</v>
      </c>
      <c r="V46" s="182">
        <f t="shared" si="186"/>
        <v>0</v>
      </c>
      <c r="W46" s="182">
        <f t="shared" si="187"/>
        <v>0</v>
      </c>
      <c r="X46" s="182">
        <f t="shared" si="188"/>
        <v>0</v>
      </c>
      <c r="Y46" s="182">
        <f t="shared" si="189"/>
        <v>0</v>
      </c>
      <c r="Z46" s="182">
        <f t="shared" si="190"/>
        <v>0</v>
      </c>
      <c r="AA46" s="182">
        <f t="shared" si="191"/>
        <v>0</v>
      </c>
      <c r="AB46" s="182">
        <f t="shared" si="192"/>
        <v>0</v>
      </c>
      <c r="AC46" s="182">
        <f t="shared" si="193"/>
        <v>0</v>
      </c>
      <c r="AD46" s="182">
        <f t="shared" si="194"/>
        <v>0</v>
      </c>
      <c r="AE46" s="182">
        <f t="shared" si="564"/>
        <v>0</v>
      </c>
      <c r="AF46" s="182">
        <f t="shared" si="565"/>
        <v>0</v>
      </c>
      <c r="AG46" s="182">
        <f t="shared" si="566"/>
        <v>0</v>
      </c>
      <c r="AH46" s="182">
        <f t="shared" si="567"/>
        <v>0</v>
      </c>
      <c r="AI46" s="182">
        <f t="shared" si="568"/>
        <v>0</v>
      </c>
      <c r="AJ46" s="182">
        <f t="shared" si="569"/>
        <v>0</v>
      </c>
      <c r="AK46" s="182">
        <f t="shared" si="570"/>
        <v>0</v>
      </c>
      <c r="AL46" s="182">
        <f t="shared" si="571"/>
        <v>0</v>
      </c>
      <c r="AM46" s="182">
        <f t="shared" si="572"/>
        <v>0</v>
      </c>
      <c r="AN46" s="182">
        <f t="shared" si="573"/>
        <v>0</v>
      </c>
      <c r="AO46" s="182">
        <f t="shared" si="574"/>
        <v>0</v>
      </c>
      <c r="AP46" s="182">
        <f t="shared" si="575"/>
        <v>0</v>
      </c>
      <c r="AQ46" s="182">
        <f t="shared" si="576"/>
        <v>0</v>
      </c>
      <c r="AR46" s="182">
        <f t="shared" si="577"/>
        <v>0</v>
      </c>
      <c r="AS46" s="183">
        <f t="shared" si="578"/>
        <v>0</v>
      </c>
      <c r="AT46" s="183">
        <f t="shared" si="579"/>
        <v>0</v>
      </c>
      <c r="AU46" s="178">
        <f t="shared" si="501"/>
        <v>0</v>
      </c>
      <c r="AV46" s="178">
        <f t="shared" si="502"/>
        <v>0</v>
      </c>
      <c r="AW46" s="178">
        <f t="shared" si="503"/>
        <v>0</v>
      </c>
      <c r="AX46" s="178">
        <f t="shared" si="504"/>
        <v>0</v>
      </c>
      <c r="AY46" s="178">
        <f t="shared" si="313"/>
        <v>0</v>
      </c>
      <c r="AZ46" s="178">
        <f t="shared" si="314"/>
        <v>0</v>
      </c>
      <c r="BA46" s="178">
        <f t="shared" si="505"/>
        <v>0</v>
      </c>
      <c r="BB46" s="178">
        <f t="shared" si="506"/>
        <v>0</v>
      </c>
      <c r="BC46" s="178">
        <f t="shared" si="51"/>
        <v>0</v>
      </c>
      <c r="BD46" s="178">
        <f t="shared" si="52"/>
        <v>0</v>
      </c>
      <c r="BE46" s="178">
        <f t="shared" si="53"/>
        <v>0</v>
      </c>
      <c r="BF46" s="178">
        <f t="shared" si="54"/>
        <v>0</v>
      </c>
      <c r="BG46" s="178">
        <f>+[1]FSS!AC91</f>
        <v>0</v>
      </c>
      <c r="BH46" s="178">
        <f>+[1]FSS!AD91</f>
        <v>0</v>
      </c>
      <c r="BI46" s="178">
        <f>+[1]FSS!AE91</f>
        <v>0</v>
      </c>
      <c r="BJ46" s="178">
        <f>+[1]FSS!AF91</f>
        <v>0</v>
      </c>
      <c r="BK46" s="178">
        <f>+[1]FSS!AG91</f>
        <v>0</v>
      </c>
      <c r="BL46" s="178">
        <f>+[1]FSS!AH91</f>
        <v>0</v>
      </c>
      <c r="BM46" s="178">
        <f>+[1]FSS!AI91</f>
        <v>0</v>
      </c>
      <c r="BN46" s="178">
        <f>+[1]FSS!AJ91</f>
        <v>0</v>
      </c>
      <c r="BO46" s="178">
        <f>+[1]FSS!AK91</f>
        <v>0</v>
      </c>
      <c r="BP46" s="178">
        <f>+[1]FSS!AL91</f>
        <v>0</v>
      </c>
      <c r="BQ46" s="178">
        <f>+[1]FSS!AM91</f>
        <v>0</v>
      </c>
      <c r="BR46" s="178">
        <f>+[1]FSS!AN91</f>
        <v>0</v>
      </c>
      <c r="BS46" s="178">
        <f>+[1]FSS!AO91</f>
        <v>0</v>
      </c>
      <c r="BT46" s="178">
        <f>+[1]FSS!AP91</f>
        <v>0</v>
      </c>
      <c r="BU46" s="178">
        <f>+[1]FSS!AQ91</f>
        <v>0</v>
      </c>
      <c r="BV46" s="178">
        <f>+[1]FSS!AR91</f>
        <v>0</v>
      </c>
      <c r="BW46" s="178">
        <f>+[1]FSS!AS91</f>
        <v>0</v>
      </c>
      <c r="BX46" s="178">
        <f>+[1]FSS!AT91</f>
        <v>0</v>
      </c>
      <c r="BY46" s="178">
        <f>+[1]FSS!AU91</f>
        <v>0</v>
      </c>
      <c r="BZ46" s="178">
        <f>+[1]FSS!AV91</f>
        <v>0</v>
      </c>
      <c r="CA46" s="178">
        <f>+[1]FSS!AW91</f>
        <v>0</v>
      </c>
      <c r="CB46" s="178">
        <f>+[1]FSS!AX91</f>
        <v>0</v>
      </c>
      <c r="CC46" s="178">
        <f>+[1]FSS!AY91</f>
        <v>0</v>
      </c>
      <c r="CD46" s="178">
        <f>+[1]FSS!AZ91</f>
        <v>0</v>
      </c>
      <c r="CE46" s="178">
        <f>+[1]FSS!BA91</f>
        <v>0</v>
      </c>
      <c r="CF46" s="178">
        <f>+[1]FSS!BB91</f>
        <v>0</v>
      </c>
      <c r="CG46" s="178">
        <f>+[1]FSS!BC91</f>
        <v>0</v>
      </c>
      <c r="CH46" s="178">
        <f>+[1]FSS!BD91</f>
        <v>0</v>
      </c>
      <c r="CI46" s="178">
        <f>+[1]FSS!BE91</f>
        <v>0</v>
      </c>
      <c r="CJ46" s="178">
        <f>+[1]FSS!BF91</f>
        <v>0</v>
      </c>
      <c r="CK46" s="178">
        <f>+[1]FSS!BG91</f>
        <v>0</v>
      </c>
      <c r="CL46" s="178">
        <f>+[1]FSS!BH91</f>
        <v>0</v>
      </c>
      <c r="CM46" s="178">
        <f>+[1]FSS!BI91</f>
        <v>0</v>
      </c>
      <c r="CN46" s="178">
        <f>+[1]FSS!BJ91</f>
        <v>0</v>
      </c>
      <c r="CO46" s="178">
        <f>+[1]FSS!BK91</f>
        <v>0</v>
      </c>
      <c r="CP46" s="178">
        <f>+[1]FSS!BL91</f>
        <v>0</v>
      </c>
      <c r="CQ46" s="178">
        <f>+[1]FSS!BM91</f>
        <v>0</v>
      </c>
      <c r="CR46" s="178">
        <f>+[1]FSS!BN91</f>
        <v>0</v>
      </c>
      <c r="CS46" s="178">
        <f>+[1]FSS!BO91</f>
        <v>0</v>
      </c>
      <c r="CT46" s="178">
        <f>+[1]FSS!BP91</f>
        <v>0</v>
      </c>
      <c r="CU46" s="178">
        <f>+[1]FSS!BQ91</f>
        <v>0</v>
      </c>
      <c r="CV46" s="178">
        <f>+[1]FSS!BR91</f>
        <v>0</v>
      </c>
      <c r="CW46" s="178">
        <f>+[1]FSS!BS91</f>
        <v>0</v>
      </c>
      <c r="CX46" s="178">
        <f>+[1]FSS!BT91</f>
        <v>0</v>
      </c>
      <c r="CY46" s="178">
        <f>+[1]FSS!BU91</f>
        <v>0</v>
      </c>
      <c r="CZ46" s="178">
        <f>+[1]FSS!BV91</f>
        <v>0</v>
      </c>
      <c r="DA46" s="178">
        <f>+[1]FSS!BW91</f>
        <v>0</v>
      </c>
      <c r="DB46" s="178">
        <f>+[1]FSS!BX91</f>
        <v>0</v>
      </c>
      <c r="DC46" s="178">
        <f>+[1]FSS!BY91</f>
        <v>0</v>
      </c>
      <c r="DD46" s="178">
        <f>+[1]FSS!BZ91</f>
        <v>0</v>
      </c>
      <c r="DE46" s="178">
        <f>+[1]FSS!CA91</f>
        <v>0</v>
      </c>
      <c r="DF46" s="178">
        <f>+[1]FSS!CB91</f>
        <v>0</v>
      </c>
      <c r="DG46" s="178">
        <f>+[1]FSS!CC91</f>
        <v>0</v>
      </c>
      <c r="DH46" s="178">
        <f>+[1]FSS!CD91</f>
        <v>0</v>
      </c>
      <c r="DI46" s="178">
        <f>+[1]FSS!CE91</f>
        <v>0</v>
      </c>
      <c r="DJ46" s="178">
        <f>+[1]FSS!CF91</f>
        <v>0</v>
      </c>
      <c r="DK46" s="178">
        <f>+[1]FSS!CG91</f>
        <v>0</v>
      </c>
      <c r="DL46" s="178">
        <f>+[1]FSS!CH91</f>
        <v>0</v>
      </c>
      <c r="DM46" s="178">
        <f>+[1]FSS!CI91</f>
        <v>0</v>
      </c>
      <c r="DN46" s="178">
        <f>+[1]FSS!CJ91</f>
        <v>0</v>
      </c>
      <c r="DO46" s="178">
        <f>+[1]FSS!CK91</f>
        <v>0</v>
      </c>
      <c r="DP46" s="178">
        <f>+[1]FSS!CL91</f>
        <v>0</v>
      </c>
      <c r="DQ46" s="178">
        <f>+[1]FSS!CM91</f>
        <v>0</v>
      </c>
      <c r="DR46" s="178">
        <f>+[1]FSS!CN91</f>
        <v>0</v>
      </c>
      <c r="DS46" s="178">
        <f>+[1]FSS!CO91</f>
        <v>0</v>
      </c>
      <c r="DT46" s="178">
        <f>+[1]FSS!CP91</f>
        <v>0</v>
      </c>
      <c r="DU46" s="178">
        <f>+[1]FSS!CQ91</f>
        <v>0</v>
      </c>
      <c r="DV46" s="178">
        <f>+[1]FSS!CR91</f>
        <v>0</v>
      </c>
      <c r="DW46" s="178">
        <f>+[1]FSS!CS91</f>
        <v>0</v>
      </c>
      <c r="DX46" s="178">
        <f>+[1]FSS!CT91</f>
        <v>0</v>
      </c>
      <c r="DY46" s="178">
        <f>+[1]FSS!CU91</f>
        <v>0</v>
      </c>
      <c r="DZ46" s="178">
        <f>+[1]FSS!CV91</f>
        <v>0</v>
      </c>
      <c r="EA46" s="178">
        <f>+[1]FSS!CW91</f>
        <v>0</v>
      </c>
      <c r="EB46" s="178">
        <f>+[1]FSS!CX91</f>
        <v>0</v>
      </c>
      <c r="EC46" s="178">
        <f>+[1]FSS!CY91</f>
        <v>0</v>
      </c>
      <c r="ED46" s="178">
        <f>+[1]FSS!CZ91</f>
        <v>0</v>
      </c>
      <c r="EE46" s="178">
        <f>+[1]FSS!DA91</f>
        <v>0</v>
      </c>
      <c r="EF46" s="178">
        <f>+[1]FSS!DB91</f>
        <v>0</v>
      </c>
      <c r="EG46" s="178">
        <f>+[1]FSS!DC91</f>
        <v>0</v>
      </c>
      <c r="EH46" s="178">
        <f>+[1]FSS!DD91</f>
        <v>0</v>
      </c>
      <c r="EI46" s="178">
        <f>+[1]FSS!DE91</f>
        <v>0</v>
      </c>
      <c r="EJ46" s="178">
        <f>+[1]FSS!DF91</f>
        <v>0</v>
      </c>
      <c r="EK46" s="178">
        <f>+[1]FSS!DG91</f>
        <v>0</v>
      </c>
      <c r="EL46" s="178">
        <f>+[1]FSS!DH91</f>
        <v>0</v>
      </c>
      <c r="EM46" s="178">
        <f>+[1]FSS!DI91</f>
        <v>0</v>
      </c>
      <c r="EN46" s="178">
        <f>+[1]FSS!DJ91</f>
        <v>0</v>
      </c>
      <c r="EO46" s="178">
        <f>+[1]FSS!DK91</f>
        <v>0</v>
      </c>
      <c r="EP46" s="178">
        <f>+[1]FSS!DL91</f>
        <v>0</v>
      </c>
      <c r="EQ46" s="178">
        <f>+[1]FSS!DM91</f>
        <v>0</v>
      </c>
      <c r="ER46" s="178">
        <f>+[1]FSS!DN91</f>
        <v>0</v>
      </c>
      <c r="ES46" s="178">
        <f>+[1]FSS!DO91</f>
        <v>0</v>
      </c>
      <c r="ET46" s="178">
        <f>+[1]FSS!DP91</f>
        <v>0</v>
      </c>
      <c r="EU46" s="178">
        <f>+[1]FSS!DQ91</f>
        <v>0</v>
      </c>
      <c r="EV46" s="178">
        <f>+[1]FSS!DR91</f>
        <v>0</v>
      </c>
      <c r="EW46" s="178">
        <f>+[1]FSS!DS91</f>
        <v>0</v>
      </c>
      <c r="EX46" s="178">
        <f>+[1]FSS!DT91</f>
        <v>0</v>
      </c>
      <c r="EY46" s="178">
        <f>+[1]FSS!DU91</f>
        <v>0</v>
      </c>
      <c r="EZ46" s="178">
        <f>+[1]FSS!DV91</f>
        <v>0</v>
      </c>
      <c r="FA46" s="178">
        <f>+[1]FSS!DW91</f>
        <v>0</v>
      </c>
      <c r="FB46" s="178">
        <f>+[1]FSS!DX91</f>
        <v>0</v>
      </c>
      <c r="FC46" s="178">
        <f>+[1]FSS!DY91</f>
        <v>0</v>
      </c>
      <c r="FD46" s="178">
        <f>+[1]FSS!DZ91</f>
        <v>0</v>
      </c>
      <c r="FE46" s="178">
        <f>+[1]FSS!EA91</f>
        <v>0</v>
      </c>
      <c r="FF46" s="178">
        <f>+[1]FSS!EB91</f>
        <v>0</v>
      </c>
      <c r="FG46" s="178">
        <f>+[1]FSS!EC91</f>
        <v>0</v>
      </c>
      <c r="FH46" s="178">
        <f>+[1]FSS!ED91</f>
        <v>0</v>
      </c>
      <c r="FI46" s="178">
        <f>+[1]FSS!EE91</f>
        <v>0</v>
      </c>
      <c r="FJ46" s="178">
        <f>+[1]FSS!EF91</f>
        <v>0</v>
      </c>
      <c r="FK46" s="178">
        <f>+[1]FSS!EG91</f>
        <v>0</v>
      </c>
      <c r="FL46" s="178">
        <f>+[1]FSS!EH91</f>
        <v>0</v>
      </c>
      <c r="FM46" s="178">
        <f>+[1]FSS!EI91</f>
        <v>0</v>
      </c>
      <c r="FN46" s="178">
        <f>+[1]FSS!EJ91</f>
        <v>0</v>
      </c>
      <c r="FO46" s="178">
        <f>+[1]FSS!EK91</f>
        <v>0</v>
      </c>
      <c r="FP46" s="178">
        <f>+[1]FSS!EL91</f>
        <v>0</v>
      </c>
      <c r="FQ46" s="178">
        <f>+[1]FSS!EM91</f>
        <v>0</v>
      </c>
      <c r="FR46" s="178">
        <f>+[1]FSS!EN91</f>
        <v>0</v>
      </c>
      <c r="FS46" s="178">
        <f>+[1]FSS!EO91</f>
        <v>0</v>
      </c>
      <c r="FT46" s="178">
        <f>+[1]FSS!EP91</f>
        <v>0</v>
      </c>
      <c r="FU46" s="178">
        <f>+[1]FSS!EQ91</f>
        <v>0</v>
      </c>
      <c r="FV46" s="178">
        <f>+[1]FSS!ER91</f>
        <v>0</v>
      </c>
      <c r="FW46" s="178">
        <f>+[1]FSS!ES91</f>
        <v>0</v>
      </c>
      <c r="FX46" s="178">
        <f>+[1]FSS!ET91</f>
        <v>0</v>
      </c>
      <c r="FY46" s="178">
        <f>+[1]FSS!EU91</f>
        <v>0</v>
      </c>
      <c r="FZ46" s="178">
        <f>+[1]FSS!EV91</f>
        <v>0</v>
      </c>
      <c r="GA46" s="178">
        <f>+[1]FSS!EW91</f>
        <v>0</v>
      </c>
      <c r="GB46" s="178">
        <f>+[1]FSS!EX91</f>
        <v>0</v>
      </c>
      <c r="GC46" s="178">
        <f>+[1]FSS!EY91</f>
        <v>0</v>
      </c>
      <c r="GD46" s="178">
        <f>+[1]FSS!EZ91</f>
        <v>0</v>
      </c>
      <c r="GE46" s="178">
        <f>+[1]FSS!FA91</f>
        <v>0</v>
      </c>
      <c r="GF46" s="178">
        <f>+[1]FSS!FB91</f>
        <v>0</v>
      </c>
      <c r="GG46" s="178">
        <f>+[1]FSS!FC91</f>
        <v>0</v>
      </c>
      <c r="GH46" s="178">
        <f>+[1]FSS!FD91</f>
        <v>0</v>
      </c>
      <c r="GI46" s="178">
        <f>+[1]FSS!FE91</f>
        <v>0</v>
      </c>
    </row>
    <row r="47" spans="2:191">
      <c r="B47" s="186">
        <v>223</v>
      </c>
      <c r="C47" s="195" t="s">
        <v>26</v>
      </c>
      <c r="D47" s="182">
        <f t="shared" si="169"/>
        <v>9.6075478800000003</v>
      </c>
      <c r="E47" s="182">
        <f t="shared" si="170"/>
        <v>2.6271947900000003</v>
      </c>
      <c r="F47" s="182">
        <f t="shared" si="171"/>
        <v>11.949972539999997</v>
      </c>
      <c r="G47" s="182">
        <f t="shared" si="172"/>
        <v>37.666269310000004</v>
      </c>
      <c r="H47" s="182">
        <f t="shared" ref="H47" si="584">+SUM(DC47:DN47)</f>
        <v>81.329155759999992</v>
      </c>
      <c r="I47" s="182">
        <f t="shared" ref="I47" si="585">+SUM(DO47:DZ47)</f>
        <v>23.647962810000003</v>
      </c>
      <c r="J47" s="182">
        <f t="shared" ref="J47" si="586">+SUM(EA47:EL47)</f>
        <v>8.8896103099999983</v>
      </c>
      <c r="K47" s="182">
        <f t="shared" ref="K47" si="587">+SUM(EM47:EX47)</f>
        <v>5.2807088100000001</v>
      </c>
      <c r="L47" s="182">
        <f t="shared" si="497"/>
        <v>5.2429912199999995</v>
      </c>
      <c r="M47" s="182">
        <f t="shared" si="498"/>
        <v>8.2124103799999979</v>
      </c>
      <c r="N47" s="182">
        <f t="shared" si="50"/>
        <v>8.2124103799999979</v>
      </c>
      <c r="O47" s="182">
        <f t="shared" si="179"/>
        <v>1.8925581363628547</v>
      </c>
      <c r="P47" s="182">
        <f t="shared" si="180"/>
        <v>1.1521940532905228</v>
      </c>
      <c r="Q47" s="182">
        <f t="shared" si="181"/>
        <v>2.9733083389985517</v>
      </c>
      <c r="R47" s="182">
        <f t="shared" si="182"/>
        <v>3.5894873513480703</v>
      </c>
      <c r="S47" s="182">
        <f t="shared" si="183"/>
        <v>0.34550281999999999</v>
      </c>
      <c r="T47" s="182">
        <f t="shared" si="184"/>
        <v>9.8098409999999997E-2</v>
      </c>
      <c r="U47" s="182">
        <f t="shared" si="185"/>
        <v>0.37944995000000009</v>
      </c>
      <c r="V47" s="182">
        <f t="shared" si="186"/>
        <v>1.8041436100000001</v>
      </c>
      <c r="W47" s="182">
        <f t="shared" si="187"/>
        <v>4.2853000000000002E-2</v>
      </c>
      <c r="X47" s="182">
        <f t="shared" si="188"/>
        <v>0.43650240000000001</v>
      </c>
      <c r="Y47" s="182">
        <f t="shared" si="189"/>
        <v>10.645062599999999</v>
      </c>
      <c r="Z47" s="182">
        <f t="shared" si="190"/>
        <v>0.82555453999999995</v>
      </c>
      <c r="AA47" s="182">
        <f t="shared" si="191"/>
        <v>3.0342024300000001</v>
      </c>
      <c r="AB47" s="182">
        <f t="shared" si="192"/>
        <v>5.5043780399999997</v>
      </c>
      <c r="AC47" s="182">
        <f t="shared" si="193"/>
        <v>1.3124465599999999</v>
      </c>
      <c r="AD47" s="182">
        <f t="shared" si="194"/>
        <v>27.815242280000007</v>
      </c>
      <c r="AE47" s="182">
        <f t="shared" si="564"/>
        <v>6.1709940400000001</v>
      </c>
      <c r="AF47" s="182">
        <f t="shared" si="565"/>
        <v>3.6997360199999996</v>
      </c>
      <c r="AG47" s="182">
        <f t="shared" si="566"/>
        <v>1.6711199700000001</v>
      </c>
      <c r="AH47" s="182">
        <f t="shared" si="567"/>
        <v>69.78730573</v>
      </c>
      <c r="AI47" s="182">
        <f t="shared" si="568"/>
        <v>2.6589317899999996</v>
      </c>
      <c r="AJ47" s="182">
        <f t="shared" si="569"/>
        <v>12.894839300000001</v>
      </c>
      <c r="AK47" s="182">
        <f t="shared" si="570"/>
        <v>3.3917275999999998</v>
      </c>
      <c r="AL47" s="182">
        <f t="shared" si="571"/>
        <v>4.702464120000001</v>
      </c>
      <c r="AM47" s="182">
        <f t="shared" si="572"/>
        <v>1.6907740200000001</v>
      </c>
      <c r="AN47" s="182">
        <f t="shared" si="573"/>
        <v>1.3704480399999999</v>
      </c>
      <c r="AO47" s="182">
        <f t="shared" si="574"/>
        <v>1.2329957600000001</v>
      </c>
      <c r="AP47" s="182">
        <f t="shared" si="575"/>
        <v>4.5953924900000001</v>
      </c>
      <c r="AQ47" s="182">
        <f t="shared" si="576"/>
        <v>0.46601901999999995</v>
      </c>
      <c r="AR47" s="182">
        <f t="shared" si="577"/>
        <v>0.24783535999999998</v>
      </c>
      <c r="AS47" s="183">
        <f t="shared" si="578"/>
        <v>0.14418469</v>
      </c>
      <c r="AT47" s="183">
        <f t="shared" si="579"/>
        <v>4.4226697399999999</v>
      </c>
      <c r="AU47" s="178">
        <f t="shared" si="501"/>
        <v>0.28089647000000001</v>
      </c>
      <c r="AV47" s="178">
        <f t="shared" si="502"/>
        <v>1.6703027699999997</v>
      </c>
      <c r="AW47" s="178">
        <f t="shared" si="503"/>
        <v>0.9570207799999999</v>
      </c>
      <c r="AX47" s="178">
        <f t="shared" si="504"/>
        <v>2.3347712</v>
      </c>
      <c r="AY47" s="178">
        <f t="shared" si="313"/>
        <v>0.90254978999999991</v>
      </c>
      <c r="AZ47" s="178">
        <f t="shared" si="314"/>
        <v>0.70630711000000002</v>
      </c>
      <c r="BA47" s="178">
        <f t="shared" si="505"/>
        <v>1.2633424199999999</v>
      </c>
      <c r="BB47" s="178">
        <f t="shared" si="506"/>
        <v>5.3402110599999997</v>
      </c>
      <c r="BC47" s="178">
        <f t="shared" si="51"/>
        <v>0.90254978999999991</v>
      </c>
      <c r="BD47" s="178">
        <f t="shared" si="52"/>
        <v>0.70630711000000002</v>
      </c>
      <c r="BE47" s="178">
        <f t="shared" si="53"/>
        <v>1.2633424199999999</v>
      </c>
      <c r="BF47" s="178">
        <f t="shared" si="54"/>
        <v>5.3402110599999997</v>
      </c>
      <c r="BG47" s="178">
        <f>+[1]FSS!AC99</f>
        <v>0.14740572445910766</v>
      </c>
      <c r="BH47" s="178">
        <f>+[1]FSS!AD99</f>
        <v>0.92879436146622241</v>
      </c>
      <c r="BI47" s="178">
        <f>+[1]FSS!AE99</f>
        <v>0.81635805043752474</v>
      </c>
      <c r="BJ47" s="178">
        <f>+[1]FSS!AF99</f>
        <v>0.53129184903750004</v>
      </c>
      <c r="BK47" s="178">
        <f>+[1]FSS!AG99</f>
        <v>0.37351598239848227</v>
      </c>
      <c r="BL47" s="178">
        <f>+[1]FSS!AH99</f>
        <v>0.24738622185454043</v>
      </c>
      <c r="BM47" s="178">
        <f>+[1]FSS!AI99</f>
        <v>1.0913247903058594</v>
      </c>
      <c r="BN47" s="178">
        <f>+[1]FSS!AJ99</f>
        <v>1.0602859116025636</v>
      </c>
      <c r="BO47" s="178">
        <f>+[1]FSS!AK99</f>
        <v>0.82169763709012889</v>
      </c>
      <c r="BP47" s="178">
        <f>+[1]FSS!AL99</f>
        <v>0.30776791980514961</v>
      </c>
      <c r="BQ47" s="178">
        <f>+[1]FSS!AM99</f>
        <v>1.0556415666944754</v>
      </c>
      <c r="BR47" s="178">
        <f>+[1]FSS!AN99</f>
        <v>2.2260778648484454</v>
      </c>
      <c r="BS47" s="178">
        <f>+[1]FSS!AO99</f>
        <v>0</v>
      </c>
      <c r="BT47" s="178">
        <f>+[1]FSS!AP99</f>
        <v>0</v>
      </c>
      <c r="BU47" s="178">
        <f>+[1]FSS!AQ99</f>
        <v>0.34550281999999999</v>
      </c>
      <c r="BV47" s="178">
        <f>+[1]FSS!AR99</f>
        <v>3.3960000000000001E-3</v>
      </c>
      <c r="BW47" s="178">
        <f>+[1]FSS!AS99</f>
        <v>8.7976199999999991E-3</v>
      </c>
      <c r="BX47" s="178">
        <f>+[1]FSS!AT99</f>
        <v>8.5904789999999995E-2</v>
      </c>
      <c r="BY47" s="178">
        <f>+[1]FSS!AU99</f>
        <v>0.36534927000000006</v>
      </c>
      <c r="BZ47" s="178">
        <f>+[1]FSS!AV99</f>
        <v>-4.534995E-2</v>
      </c>
      <c r="CA47" s="178">
        <f>+[1]FSS!AW99</f>
        <v>5.9450629999999997E-2</v>
      </c>
      <c r="CB47" s="178">
        <f>+[1]FSS!AX99</f>
        <v>0.14944701000000002</v>
      </c>
      <c r="CC47" s="178">
        <f>+[1]FSS!AY99</f>
        <v>0.23996909</v>
      </c>
      <c r="CD47" s="178">
        <f>+[1]FSS!AZ99</f>
        <v>1.4147275100000001</v>
      </c>
      <c r="CE47" s="178">
        <f>+[1]FSS!BA99</f>
        <v>0</v>
      </c>
      <c r="CF47" s="178">
        <f>+[1]FSS!BB99</f>
        <v>4.2853000000000002E-2</v>
      </c>
      <c r="CG47" s="178">
        <f>+[1]FSS!BC99</f>
        <v>0</v>
      </c>
      <c r="CH47" s="178">
        <f>+[1]FSS!BD99</f>
        <v>2.5344759999999997E-2</v>
      </c>
      <c r="CI47" s="178">
        <f>+[1]FSS!BE99</f>
        <v>0.13712976000000002</v>
      </c>
      <c r="CJ47" s="178">
        <f>+[1]FSS!BF99</f>
        <v>0.27402788</v>
      </c>
      <c r="CK47" s="178">
        <f>+[1]FSS!BG99</f>
        <v>10.33763557</v>
      </c>
      <c r="CL47" s="178">
        <f>+[1]FSS!BH99</f>
        <v>0.25239860000000003</v>
      </c>
      <c r="CM47" s="178">
        <f>+[1]FSS!BI99</f>
        <v>5.5028430000000003E-2</v>
      </c>
      <c r="CN47" s="178">
        <f>+[1]FSS!BJ99</f>
        <v>9.2240100000000005E-2</v>
      </c>
      <c r="CO47" s="178">
        <f>+[1]FSS!BK99</f>
        <v>1.4205479999999999E-2</v>
      </c>
      <c r="CP47" s="178">
        <f>+[1]FSS!BL99</f>
        <v>0.71910895999999991</v>
      </c>
      <c r="CQ47" s="178">
        <f>+[1]FSS!BM99</f>
        <v>1.16840655</v>
      </c>
      <c r="CR47" s="178">
        <f>+[1]FSS!BN99</f>
        <v>1.1708036599999998</v>
      </c>
      <c r="CS47" s="178">
        <f>+[1]FSS!BO99</f>
        <v>0.69499222000000005</v>
      </c>
      <c r="CT47" s="178">
        <f>+[1]FSS!BP99</f>
        <v>0.38227399000000001</v>
      </c>
      <c r="CU47" s="178">
        <f>+[1]FSS!BQ99</f>
        <v>4.9707493500000002</v>
      </c>
      <c r="CV47" s="178">
        <f>+[1]FSS!BR99</f>
        <v>0.15135470000000001</v>
      </c>
      <c r="CW47" s="178">
        <f>+[1]FSS!BS99</f>
        <v>0.25395272000000002</v>
      </c>
      <c r="CX47" s="178">
        <f>+[1]FSS!BT99</f>
        <v>0.77997335999999984</v>
      </c>
      <c r="CY47" s="178">
        <f>+[1]FSS!BU99</f>
        <v>0.27852048000000001</v>
      </c>
      <c r="CZ47" s="178">
        <f>+[1]FSS!BV99</f>
        <v>4.7484188300000003</v>
      </c>
      <c r="DA47" s="178">
        <f>+[1]FSS!BW99</f>
        <v>1.2150538499999999</v>
      </c>
      <c r="DB47" s="178">
        <f>+[1]FSS!BX99</f>
        <v>21.851769600000004</v>
      </c>
      <c r="DC47" s="178">
        <f>+[1]FSS!BY99</f>
        <v>5.6984306699999996</v>
      </c>
      <c r="DD47" s="178">
        <f>+[1]FSS!BZ99</f>
        <v>0.32450005000000004</v>
      </c>
      <c r="DE47" s="178">
        <f>+[1]FSS!CA99</f>
        <v>0.14806332</v>
      </c>
      <c r="DF47" s="178">
        <f>+[1]FSS!CB99</f>
        <v>2.1987006099999995</v>
      </c>
      <c r="DG47" s="178">
        <f>+[1]FSS!CC99</f>
        <v>0.62315893000000011</v>
      </c>
      <c r="DH47" s="178">
        <f>+[1]FSS!CD99</f>
        <v>0.87787647999999996</v>
      </c>
      <c r="DI47" s="178">
        <f>+[1]FSS!CE99</f>
        <v>0.38898270000000007</v>
      </c>
      <c r="DJ47" s="178">
        <f>+[1]FSS!CF99</f>
        <v>0.64746668000000007</v>
      </c>
      <c r="DK47" s="178">
        <f>+[1]FSS!CG99</f>
        <v>0.63467059000000003</v>
      </c>
      <c r="DL47" s="178">
        <f>+[1]FSS!CH99</f>
        <v>0.1293097</v>
      </c>
      <c r="DM47" s="178">
        <f>+[1]FSS!CI99</f>
        <v>26.247874029999998</v>
      </c>
      <c r="DN47" s="178">
        <f>+[1]FSS!CJ99</f>
        <v>43.410122000000001</v>
      </c>
      <c r="DO47" s="178">
        <f>+[1]FSS!CK99</f>
        <v>0.1723893</v>
      </c>
      <c r="DP47" s="178">
        <f>+[1]FSS!CL99</f>
        <v>0.29662182999999998</v>
      </c>
      <c r="DQ47" s="178">
        <f>+[1]FSS!CM99</f>
        <v>2.1899206599999999</v>
      </c>
      <c r="DR47" s="178">
        <f>+[1]FSS!CN99</f>
        <v>0.17736715</v>
      </c>
      <c r="DS47" s="178">
        <f>+[1]FSS!CO99</f>
        <v>0.20912972000000002</v>
      </c>
      <c r="DT47" s="178">
        <f>+[1]FSS!CP99</f>
        <v>12.508342430000001</v>
      </c>
      <c r="DU47" s="178">
        <f>+[1]FSS!CQ99</f>
        <v>0.12210683999999999</v>
      </c>
      <c r="DV47" s="178">
        <f>+[1]FSS!CR99</f>
        <v>0.12593214000000003</v>
      </c>
      <c r="DW47" s="178">
        <f>+[1]FSS!CS99</f>
        <v>3.1436886199999998</v>
      </c>
      <c r="DX47" s="178">
        <f>+[1]FSS!CT99</f>
        <v>0.22509402000000001</v>
      </c>
      <c r="DY47" s="178">
        <f>+[1]FSS!CU99</f>
        <v>0.20227519000000002</v>
      </c>
      <c r="DZ47" s="178">
        <f>+[1]FSS!CV99</f>
        <v>4.2750949100000009</v>
      </c>
      <c r="EA47" s="178">
        <f>+[1]FSS!CW99</f>
        <v>8.7383450000000001E-2</v>
      </c>
      <c r="EB47" s="178">
        <f>+[1]FSS!CX99</f>
        <v>1.1588324900000002</v>
      </c>
      <c r="EC47" s="178">
        <f>+[1]FSS!CY99</f>
        <v>0.44455808000000002</v>
      </c>
      <c r="ED47" s="178">
        <f>+[1]FSS!CZ99</f>
        <v>0.92782276999999991</v>
      </c>
      <c r="EE47" s="178">
        <f>+[1]FSS!DA99</f>
        <v>6.7424680000000001E-2</v>
      </c>
      <c r="EF47" s="178">
        <f>+[1]FSS!DB99</f>
        <v>0.37520059</v>
      </c>
      <c r="EG47" s="178">
        <f>+[1]FSS!DC99</f>
        <v>0.16051065000000003</v>
      </c>
      <c r="EH47" s="178">
        <f>+[1]FSS!DD99</f>
        <v>0.64208087000000003</v>
      </c>
      <c r="EI47" s="178">
        <f>+[1]FSS!DE99</f>
        <v>0.43040423999999999</v>
      </c>
      <c r="EJ47" s="178">
        <f>+[1]FSS!DF99</f>
        <v>0.51812782999999996</v>
      </c>
      <c r="EK47" s="178">
        <f>+[1]FSS!DG99</f>
        <v>1.02537126</v>
      </c>
      <c r="EL47" s="178">
        <f>+[1]FSS!DH99</f>
        <v>3.0518934</v>
      </c>
      <c r="EM47" s="178">
        <f>+[1]FSS!DI99</f>
        <v>8.966296E-2</v>
      </c>
      <c r="EN47" s="178">
        <f>+[1]FSS!DJ99</f>
        <v>0.20025534999999997</v>
      </c>
      <c r="EO47" s="178">
        <f>+[1]FSS!DK99</f>
        <v>0.17610070999999999</v>
      </c>
      <c r="EP47" s="178">
        <f>+[1]FSS!DL99</f>
        <v>0.12644158999999999</v>
      </c>
      <c r="EQ47" s="178">
        <f>+[1]FSS!DM99</f>
        <v>5.2550889999999989E-2</v>
      </c>
      <c r="ER47" s="178">
        <f>+[1]FSS!DN99</f>
        <v>6.8842879999999995E-2</v>
      </c>
      <c r="ES47" s="178">
        <f>+[1]FSS!DO99</f>
        <v>4.4497260000000004E-2</v>
      </c>
      <c r="ET47" s="178">
        <f>+[1]FSS!DP99</f>
        <v>6.6969640000000011E-2</v>
      </c>
      <c r="EU47" s="178">
        <f>+[1]FSS!DQ99</f>
        <v>3.2717790000000004E-2</v>
      </c>
      <c r="EV47" s="178">
        <f>+[1]FSS!DR99</f>
        <v>2.0377118400000001</v>
      </c>
      <c r="EW47" s="178">
        <f>+[1]FSS!DS99</f>
        <v>0.11993941000000001</v>
      </c>
      <c r="EX47" s="178">
        <f>+[1]FSS!DT99</f>
        <v>2.2650184899999997</v>
      </c>
      <c r="EY47" s="178">
        <f>+[1]FSS!DU99</f>
        <v>6.2253999999999999E-4</v>
      </c>
      <c r="EZ47" s="178">
        <f>+[1]FSS!DV99</f>
        <v>0.16600564000000001</v>
      </c>
      <c r="FA47" s="178">
        <f>+[1]FSS!DW99</f>
        <v>0.11426828999999999</v>
      </c>
      <c r="FB47" s="178">
        <f>+[1]FSS!DX99</f>
        <v>0.48703337999999996</v>
      </c>
      <c r="FC47" s="178">
        <f>+[1]FSS!DY99</f>
        <v>0.10989058</v>
      </c>
      <c r="FD47" s="178">
        <f>+[1]FSS!DZ99</f>
        <v>1.0733788099999999</v>
      </c>
      <c r="FE47" s="178">
        <f>+[1]FSS!EA99</f>
        <v>0.18747071999999998</v>
      </c>
      <c r="FF47" s="178">
        <f>+[1]FSS!EB99</f>
        <v>0.46866263000000002</v>
      </c>
      <c r="FG47" s="178">
        <f>+[1]FSS!EC99</f>
        <v>0.30088743000000001</v>
      </c>
      <c r="FH47" s="178">
        <f>+[1]FSS!ED99</f>
        <v>9.4955849999999994E-2</v>
      </c>
      <c r="FI47" s="178">
        <f>+[1]FSS!EE99</f>
        <v>0.85318004999999997</v>
      </c>
      <c r="FJ47" s="178">
        <f>+[1]FSS!EF99</f>
        <v>1.3866353</v>
      </c>
      <c r="FK47" s="178">
        <f>+[1]FSS!EG99</f>
        <v>9.1053309999999998E-2</v>
      </c>
      <c r="FL47" s="178">
        <f>+[1]FSS!EH99</f>
        <v>0.36247516999999996</v>
      </c>
      <c r="FM47" s="178">
        <f>+[1]FSS!EI99</f>
        <v>0.44902131000000001</v>
      </c>
      <c r="FN47" s="178">
        <f>+[1]FSS!EJ99</f>
        <v>7.4168350000000008E-2</v>
      </c>
      <c r="FO47" s="178">
        <f>+[1]FSS!EK99</f>
        <v>0.18762392</v>
      </c>
      <c r="FP47" s="178">
        <f>+[1]FSS!EL99</f>
        <v>0.44451483999999997</v>
      </c>
      <c r="FQ47" s="178">
        <f>+[1]FSS!EM99</f>
        <v>0.43758104999999992</v>
      </c>
      <c r="FR47" s="178">
        <f>+[1]FSS!EN99</f>
        <v>0.18104160000000002</v>
      </c>
      <c r="FS47" s="178">
        <f>+[1]FSS!EO99</f>
        <v>0.64471976999999991</v>
      </c>
      <c r="FT47" s="178">
        <f>+[1]FSS!EP99</f>
        <v>0.79368560999999993</v>
      </c>
      <c r="FU47" s="178">
        <f>+[1]FSS!EQ99</f>
        <v>0.72203322000000003</v>
      </c>
      <c r="FV47" s="178">
        <f>+[1]FSS!ER99</f>
        <v>3.8244922299999997</v>
      </c>
      <c r="FW47" s="178">
        <f>+[1]FSS!ES99</f>
        <v>9.1053309999999998E-2</v>
      </c>
      <c r="FX47" s="178">
        <f>+[1]FSS!ET99</f>
        <v>0.36247516999999996</v>
      </c>
      <c r="FY47" s="178">
        <f>+[1]FSS!EU99</f>
        <v>0.44902131000000001</v>
      </c>
      <c r="FZ47" s="178">
        <f>+[1]FSS!EV99</f>
        <v>7.4168350000000008E-2</v>
      </c>
      <c r="GA47" s="178">
        <f>+[1]FSS!EW99</f>
        <v>0.18762392</v>
      </c>
      <c r="GB47" s="178">
        <f>+[1]FSS!EX99</f>
        <v>0.44451483999999997</v>
      </c>
      <c r="GC47" s="178">
        <f>+[1]FSS!EY99</f>
        <v>0.43758104999999992</v>
      </c>
      <c r="GD47" s="178">
        <f>+[1]FSS!EZ99</f>
        <v>0.18104160000000002</v>
      </c>
      <c r="GE47" s="178">
        <f>+[1]FSS!FA99</f>
        <v>0.64471976999999991</v>
      </c>
      <c r="GF47" s="178">
        <f>+[1]FSS!FB99</f>
        <v>0.79368560999999993</v>
      </c>
      <c r="GG47" s="178">
        <f>+[1]FSS!FC99</f>
        <v>0.72203322000000003</v>
      </c>
      <c r="GH47" s="178">
        <f>+[1]FSS!FD99</f>
        <v>3.8244922299999997</v>
      </c>
      <c r="GI47" s="178">
        <f>+[1]FSS!FE99</f>
        <v>0</v>
      </c>
    </row>
    <row r="48" spans="2:191">
      <c r="B48" s="176"/>
      <c r="C48" s="194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7"/>
      <c r="DD48" s="177"/>
      <c r="DE48" s="177"/>
      <c r="DF48" s="177"/>
      <c r="DG48" s="177"/>
      <c r="DH48" s="177"/>
      <c r="DI48" s="177"/>
      <c r="DJ48" s="177"/>
      <c r="DK48" s="177"/>
      <c r="DL48" s="177"/>
      <c r="DM48" s="177"/>
      <c r="DN48" s="177"/>
      <c r="DO48" s="177"/>
      <c r="DP48" s="177"/>
      <c r="DQ48" s="177"/>
      <c r="DR48" s="177"/>
      <c r="DS48" s="177"/>
      <c r="DT48" s="177"/>
      <c r="DU48" s="177"/>
      <c r="DV48" s="177"/>
      <c r="DW48" s="177"/>
      <c r="DX48" s="177"/>
      <c r="DY48" s="177"/>
      <c r="DZ48" s="177"/>
      <c r="EA48" s="177"/>
      <c r="EB48" s="177"/>
      <c r="EC48" s="177"/>
      <c r="ED48" s="177"/>
      <c r="EE48" s="177"/>
      <c r="EF48" s="177"/>
      <c r="EG48" s="177"/>
      <c r="EH48" s="177"/>
      <c r="EI48" s="177"/>
      <c r="EJ48" s="177"/>
      <c r="EK48" s="177"/>
      <c r="EL48" s="177"/>
      <c r="EM48" s="177"/>
      <c r="EN48" s="177"/>
      <c r="EO48" s="177"/>
      <c r="EP48" s="177"/>
      <c r="EQ48" s="177"/>
      <c r="ER48" s="177"/>
      <c r="ES48" s="177"/>
      <c r="ET48" s="177"/>
      <c r="EU48" s="177"/>
      <c r="EV48" s="177"/>
      <c r="EW48" s="177"/>
      <c r="EX48" s="177"/>
      <c r="EY48" s="177"/>
      <c r="EZ48" s="177"/>
      <c r="FA48" s="177"/>
      <c r="FB48" s="177"/>
      <c r="FC48" s="177"/>
      <c r="FD48" s="177"/>
      <c r="FE48" s="177"/>
      <c r="FF48" s="177"/>
      <c r="FG48" s="177"/>
      <c r="FH48" s="177"/>
      <c r="FI48" s="177"/>
      <c r="FJ48" s="177"/>
      <c r="FK48" s="177"/>
      <c r="FL48" s="177"/>
      <c r="FM48" s="177"/>
      <c r="FN48" s="177"/>
      <c r="FO48" s="177"/>
      <c r="FP48" s="177"/>
      <c r="FQ48" s="177"/>
      <c r="FR48" s="177"/>
      <c r="FS48" s="177"/>
      <c r="FT48" s="177"/>
      <c r="FU48" s="177"/>
      <c r="FV48" s="177"/>
      <c r="FW48" s="177"/>
      <c r="FX48" s="177"/>
      <c r="FY48" s="177"/>
      <c r="FZ48" s="177"/>
      <c r="GA48" s="177"/>
      <c r="GB48" s="177"/>
      <c r="GC48" s="177"/>
      <c r="GD48" s="177"/>
      <c r="GE48" s="177"/>
      <c r="GF48" s="177"/>
      <c r="GG48" s="177"/>
      <c r="GH48" s="177"/>
      <c r="GI48" s="177"/>
    </row>
    <row r="49" spans="2:191" s="39" customFormat="1" ht="30">
      <c r="B49" s="197" t="s">
        <v>150</v>
      </c>
      <c r="C49" s="198" t="s">
        <v>207</v>
      </c>
      <c r="D49" s="199">
        <f t="shared" ref="D49:G49" si="588">D8-D24</f>
        <v>1645.3588066720304</v>
      </c>
      <c r="E49" s="199">
        <f t="shared" si="588"/>
        <v>1671.9223548625769</v>
      </c>
      <c r="F49" s="199">
        <f t="shared" si="588"/>
        <v>1381.2505099850005</v>
      </c>
      <c r="G49" s="199">
        <f t="shared" si="588"/>
        <v>-347.98342354309352</v>
      </c>
      <c r="H49" s="199">
        <f t="shared" ref="H49:AG49" si="589">H8-H24</f>
        <v>152.20799845815691</v>
      </c>
      <c r="I49" s="199">
        <f t="shared" si="589"/>
        <v>484.31000536900137</v>
      </c>
      <c r="J49" s="199">
        <f t="shared" si="589"/>
        <v>1574.0694391919296</v>
      </c>
      <c r="K49" s="199">
        <f t="shared" si="589"/>
        <v>869.58149034757298</v>
      </c>
      <c r="L49" s="199">
        <f t="shared" ref="L49:AD49" si="590">L8-L24</f>
        <v>1156.5778714480566</v>
      </c>
      <c r="M49" s="199">
        <f t="shared" ref="M49" si="591">M8-M24</f>
        <v>1538.5491889720015</v>
      </c>
      <c r="N49" s="199">
        <f t="shared" si="50"/>
        <v>1329.3566065043744</v>
      </c>
      <c r="O49" s="199">
        <f t="shared" si="590"/>
        <v>635.08243856451293</v>
      </c>
      <c r="P49" s="199">
        <f t="shared" si="590"/>
        <v>655.53069507174541</v>
      </c>
      <c r="Q49" s="199">
        <f t="shared" si="590"/>
        <v>303.71911833001309</v>
      </c>
      <c r="R49" s="199">
        <f t="shared" si="590"/>
        <v>51.026554705759054</v>
      </c>
      <c r="S49" s="199">
        <f t="shared" si="590"/>
        <v>647.82167900283594</v>
      </c>
      <c r="T49" s="199">
        <f t="shared" si="590"/>
        <v>725.10060327429051</v>
      </c>
      <c r="U49" s="199">
        <f t="shared" si="590"/>
        <v>78.720085077117801</v>
      </c>
      <c r="V49" s="199">
        <f t="shared" si="590"/>
        <v>220.27998750833149</v>
      </c>
      <c r="W49" s="199">
        <f t="shared" si="590"/>
        <v>611.72540158242396</v>
      </c>
      <c r="X49" s="199">
        <f t="shared" si="590"/>
        <v>629.68212885203366</v>
      </c>
      <c r="Y49" s="199">
        <f t="shared" si="590"/>
        <v>118.85223477860291</v>
      </c>
      <c r="Z49" s="199">
        <f t="shared" si="590"/>
        <v>20.990744771939717</v>
      </c>
      <c r="AA49" s="199">
        <f t="shared" si="590"/>
        <v>298.18941255548157</v>
      </c>
      <c r="AB49" s="199">
        <f t="shared" si="590"/>
        <v>-47.809173201184421</v>
      </c>
      <c r="AC49" s="199">
        <f t="shared" si="590"/>
        <v>-40.102846466207438</v>
      </c>
      <c r="AD49" s="199">
        <f t="shared" si="590"/>
        <v>-558.26081643118368</v>
      </c>
      <c r="AE49" s="199">
        <f t="shared" si="589"/>
        <v>206.7186807870396</v>
      </c>
      <c r="AF49" s="199">
        <f t="shared" si="589"/>
        <v>52.194718736039249</v>
      </c>
      <c r="AG49" s="199">
        <f t="shared" si="589"/>
        <v>20.802625738038387</v>
      </c>
      <c r="AH49" s="199">
        <f t="shared" ref="AH49:AT49" si="592">AH8-AH24</f>
        <v>-127.50802680295919</v>
      </c>
      <c r="AI49" s="199">
        <f t="shared" si="592"/>
        <v>397.81401259500035</v>
      </c>
      <c r="AJ49" s="199">
        <f t="shared" si="592"/>
        <v>223.00451232400064</v>
      </c>
      <c r="AK49" s="199">
        <f t="shared" si="592"/>
        <v>30.811124704999202</v>
      </c>
      <c r="AL49" s="199">
        <f t="shared" si="592"/>
        <v>-167.31964425500018</v>
      </c>
      <c r="AM49" s="199">
        <f t="shared" si="592"/>
        <v>534.53152356805003</v>
      </c>
      <c r="AN49" s="199">
        <f t="shared" si="592"/>
        <v>439.40365934199963</v>
      </c>
      <c r="AO49" s="199">
        <f t="shared" si="592"/>
        <v>386.08578606440005</v>
      </c>
      <c r="AP49" s="199">
        <f t="shared" si="592"/>
        <v>214.04847021748219</v>
      </c>
      <c r="AQ49" s="199">
        <f t="shared" si="592"/>
        <v>433.26451205636522</v>
      </c>
      <c r="AR49" s="199">
        <f t="shared" si="592"/>
        <v>453.74936239140015</v>
      </c>
      <c r="AS49" s="199">
        <f t="shared" si="592"/>
        <v>263.13372593790018</v>
      </c>
      <c r="AT49" s="199">
        <f t="shared" si="592"/>
        <v>-280.56611003809121</v>
      </c>
      <c r="AU49" s="199">
        <f t="shared" ref="AU49:AX49" si="593">AU8-AU24</f>
        <v>263.20876103125102</v>
      </c>
      <c r="AV49" s="199">
        <f t="shared" si="593"/>
        <v>260.84357743122882</v>
      </c>
      <c r="AW49" s="199">
        <f t="shared" si="593"/>
        <v>289.95313552370044</v>
      </c>
      <c r="AX49" s="199">
        <f t="shared" si="593"/>
        <v>342.57239746187588</v>
      </c>
      <c r="AY49" s="199">
        <f t="shared" ref="AY49:BB49" si="594">AY8-AY24</f>
        <v>368.77410952999935</v>
      </c>
      <c r="AZ49" s="199">
        <f t="shared" si="594"/>
        <v>508.06604723999908</v>
      </c>
      <c r="BA49" s="199">
        <f t="shared" si="594"/>
        <v>486.76314714333375</v>
      </c>
      <c r="BB49" s="199">
        <f t="shared" si="594"/>
        <v>174.94588505866705</v>
      </c>
      <c r="BC49" s="199">
        <f t="shared" si="51"/>
        <v>363.44895204000011</v>
      </c>
      <c r="BD49" s="199">
        <f t="shared" si="52"/>
        <v>704.24399187400002</v>
      </c>
      <c r="BE49" s="199">
        <f t="shared" si="53"/>
        <v>311.25684726599923</v>
      </c>
      <c r="BF49" s="199">
        <f t="shared" si="54"/>
        <v>-49.593184675624912</v>
      </c>
      <c r="BG49" s="199">
        <f t="shared" ref="BG49:DB49" si="595">BG8-BG24</f>
        <v>267.06632407423518</v>
      </c>
      <c r="BH49" s="199">
        <f t="shared" si="595"/>
        <v>100.4487127676403</v>
      </c>
      <c r="BI49" s="199">
        <f t="shared" si="595"/>
        <v>267.56740172263756</v>
      </c>
      <c r="BJ49" s="199">
        <f t="shared" si="595"/>
        <v>240.93508995606675</v>
      </c>
      <c r="BK49" s="199">
        <f t="shared" si="595"/>
        <v>209.30263773680974</v>
      </c>
      <c r="BL49" s="199">
        <f t="shared" si="595"/>
        <v>205.29296737886887</v>
      </c>
      <c r="BM49" s="199">
        <f t="shared" si="595"/>
        <v>65.055357729512195</v>
      </c>
      <c r="BN49" s="199">
        <f t="shared" si="595"/>
        <v>56.734421083167888</v>
      </c>
      <c r="BO49" s="199">
        <f t="shared" si="595"/>
        <v>181.92933951733301</v>
      </c>
      <c r="BP49" s="199">
        <f t="shared" si="595"/>
        <v>250.50948580720774</v>
      </c>
      <c r="BQ49" s="199">
        <f t="shared" si="595"/>
        <v>189.28473092291733</v>
      </c>
      <c r="BR49" s="199">
        <f t="shared" si="595"/>
        <v>-388.76766202436602</v>
      </c>
      <c r="BS49" s="199">
        <f t="shared" si="595"/>
        <v>291.0094470917694</v>
      </c>
      <c r="BT49" s="199">
        <f t="shared" si="595"/>
        <v>186.1028322348036</v>
      </c>
      <c r="BU49" s="199">
        <f t="shared" si="595"/>
        <v>170.70939967626299</v>
      </c>
      <c r="BV49" s="199">
        <f t="shared" si="595"/>
        <v>196.10871473926005</v>
      </c>
      <c r="BW49" s="199">
        <f t="shared" si="595"/>
        <v>256.99991816339121</v>
      </c>
      <c r="BX49" s="199">
        <f t="shared" si="595"/>
        <v>271.99197037163924</v>
      </c>
      <c r="BY49" s="199">
        <f t="shared" si="595"/>
        <v>134.73841399100007</v>
      </c>
      <c r="BZ49" s="199">
        <f t="shared" si="595"/>
        <v>10.386977172730326</v>
      </c>
      <c r="CA49" s="199">
        <f t="shared" si="595"/>
        <v>-66.405306086612711</v>
      </c>
      <c r="CB49" s="199">
        <f t="shared" si="595"/>
        <v>299.88529674413292</v>
      </c>
      <c r="CC49" s="199">
        <f t="shared" si="595"/>
        <v>357.27576864630828</v>
      </c>
      <c r="CD49" s="199">
        <f t="shared" si="595"/>
        <v>-436.88107788210993</v>
      </c>
      <c r="CE49" s="199">
        <f t="shared" si="595"/>
        <v>358.60862041252057</v>
      </c>
      <c r="CF49" s="199">
        <f t="shared" si="595"/>
        <v>118.6373885214374</v>
      </c>
      <c r="CG49" s="199">
        <f t="shared" si="595"/>
        <v>134.47939264846616</v>
      </c>
      <c r="CH49" s="199">
        <f t="shared" si="595"/>
        <v>201.98434382616858</v>
      </c>
      <c r="CI49" s="199">
        <f t="shared" si="595"/>
        <v>134.92780107947442</v>
      </c>
      <c r="CJ49" s="199">
        <f t="shared" si="595"/>
        <v>292.76998394639077</v>
      </c>
      <c r="CK49" s="199">
        <f t="shared" si="595"/>
        <v>22.431711536689818</v>
      </c>
      <c r="CL49" s="199">
        <f t="shared" si="595"/>
        <v>-20.99780591089791</v>
      </c>
      <c r="CM49" s="199">
        <f t="shared" si="595"/>
        <v>117.41832915281094</v>
      </c>
      <c r="CN49" s="199">
        <f t="shared" si="595"/>
        <v>111.41613318443024</v>
      </c>
      <c r="CO49" s="199">
        <f t="shared" si="595"/>
        <v>113.2818616024349</v>
      </c>
      <c r="CP49" s="199">
        <f t="shared" si="595"/>
        <v>-203.70725001492531</v>
      </c>
      <c r="CQ49" s="199">
        <f t="shared" si="595"/>
        <v>151.47711511727169</v>
      </c>
      <c r="CR49" s="199">
        <f t="shared" si="595"/>
        <v>41.725859148055861</v>
      </c>
      <c r="CS49" s="199">
        <f t="shared" si="595"/>
        <v>104.98643829015384</v>
      </c>
      <c r="CT49" s="199">
        <f t="shared" si="595"/>
        <v>100.99110955284607</v>
      </c>
      <c r="CU49" s="199">
        <f t="shared" si="595"/>
        <v>-30.747518603635626</v>
      </c>
      <c r="CV49" s="199">
        <f t="shared" si="595"/>
        <v>-118.05276415039498</v>
      </c>
      <c r="CW49" s="199">
        <f t="shared" si="595"/>
        <v>17.307250079605069</v>
      </c>
      <c r="CX49" s="199">
        <f t="shared" si="595"/>
        <v>-97.812886062083976</v>
      </c>
      <c r="CY49" s="199">
        <f t="shared" si="595"/>
        <v>40.402789516271582</v>
      </c>
      <c r="CZ49" s="199">
        <f t="shared" si="595"/>
        <v>-6.361850913728631</v>
      </c>
      <c r="DA49" s="199">
        <f t="shared" si="595"/>
        <v>80.98016757627272</v>
      </c>
      <c r="DB49" s="199">
        <f t="shared" si="595"/>
        <v>-632.87913309372777</v>
      </c>
      <c r="DC49" s="199">
        <f t="shared" ref="DC49:DY49" si="596">DC8-DC24</f>
        <v>169.50718722901308</v>
      </c>
      <c r="DD49" s="199">
        <f t="shared" si="596"/>
        <v>53.544259199013027</v>
      </c>
      <c r="DE49" s="199">
        <f t="shared" si="596"/>
        <v>-16.332765640986736</v>
      </c>
      <c r="DF49" s="199">
        <f t="shared" si="596"/>
        <v>102.0096547290126</v>
      </c>
      <c r="DG49" s="199">
        <f t="shared" si="596"/>
        <v>39.222082679012829</v>
      </c>
      <c r="DH49" s="199">
        <f t="shared" si="596"/>
        <v>-89.037018671986402</v>
      </c>
      <c r="DI49" s="199">
        <f t="shared" si="596"/>
        <v>-157.26789130998702</v>
      </c>
      <c r="DJ49" s="199">
        <f t="shared" si="596"/>
        <v>-249.7963316409876</v>
      </c>
      <c r="DK49" s="199">
        <f t="shared" si="596"/>
        <v>427.86684868901295</v>
      </c>
      <c r="DL49" s="199">
        <f t="shared" si="596"/>
        <v>210.57795747901355</v>
      </c>
      <c r="DM49" s="199">
        <f t="shared" si="596"/>
        <v>95.955598159013334</v>
      </c>
      <c r="DN49" s="199">
        <f t="shared" si="596"/>
        <v>-434.04158244098642</v>
      </c>
      <c r="DO49" s="199">
        <f t="shared" si="596"/>
        <v>190.48067043833316</v>
      </c>
      <c r="DP49" s="199">
        <f t="shared" si="596"/>
        <v>205.54229861833358</v>
      </c>
      <c r="DQ49" s="199">
        <f t="shared" si="596"/>
        <v>1.7910435383333834</v>
      </c>
      <c r="DR49" s="199">
        <f t="shared" si="596"/>
        <v>187.98954715733373</v>
      </c>
      <c r="DS49" s="199">
        <f t="shared" si="596"/>
        <v>112.30440203833348</v>
      </c>
      <c r="DT49" s="199">
        <f t="shared" si="596"/>
        <v>-77.289436871666453</v>
      </c>
      <c r="DU49" s="199">
        <f t="shared" si="596"/>
        <v>-57.440874971666744</v>
      </c>
      <c r="DV49" s="199">
        <f t="shared" si="596"/>
        <v>63.083925968333801</v>
      </c>
      <c r="DW49" s="199">
        <f t="shared" si="596"/>
        <v>25.168073708332713</v>
      </c>
      <c r="DX49" s="199">
        <f t="shared" si="596"/>
        <v>93.171979238332824</v>
      </c>
      <c r="DY49" s="199">
        <f t="shared" si="596"/>
        <v>87.66101210833358</v>
      </c>
      <c r="DZ49" s="199">
        <f t="shared" ref="DZ49:EW49" si="597">DZ8-DZ24</f>
        <v>-348.15263560166693</v>
      </c>
      <c r="EA49" s="199">
        <f t="shared" si="597"/>
        <v>375.42098223333323</v>
      </c>
      <c r="EB49" s="199">
        <f t="shared" si="597"/>
        <v>184.99438899733298</v>
      </c>
      <c r="EC49" s="199">
        <f t="shared" si="597"/>
        <v>-25.883847662616745</v>
      </c>
      <c r="ED49" s="199">
        <f t="shared" si="597"/>
        <v>185.41790326333307</v>
      </c>
      <c r="EE49" s="199">
        <f t="shared" si="597"/>
        <v>97.507952189333309</v>
      </c>
      <c r="EF49" s="199">
        <f t="shared" si="597"/>
        <v>156.47780388933325</v>
      </c>
      <c r="EG49" s="199">
        <f t="shared" si="597"/>
        <v>115.00284928933331</v>
      </c>
      <c r="EH49" s="199">
        <f t="shared" si="597"/>
        <v>128.72497070133306</v>
      </c>
      <c r="EI49" s="199">
        <f t="shared" si="597"/>
        <v>142.35796607373334</v>
      </c>
      <c r="EJ49" s="199">
        <f t="shared" si="597"/>
        <v>164.89537884881611</v>
      </c>
      <c r="EK49" s="199">
        <f t="shared" si="597"/>
        <v>-326.85276900666707</v>
      </c>
      <c r="EL49" s="199">
        <f t="shared" si="597"/>
        <v>376.00586037533367</v>
      </c>
      <c r="EM49" s="199">
        <f t="shared" si="597"/>
        <v>259.16891481274001</v>
      </c>
      <c r="EN49" s="199">
        <f t="shared" si="597"/>
        <v>86.616108074725048</v>
      </c>
      <c r="EO49" s="199">
        <f t="shared" si="597"/>
        <v>87.479489168899931</v>
      </c>
      <c r="EP49" s="199">
        <f t="shared" si="597"/>
        <v>142.34212460465005</v>
      </c>
      <c r="EQ49" s="199">
        <f t="shared" si="597"/>
        <v>191.61640673229977</v>
      </c>
      <c r="ER49" s="199">
        <f t="shared" si="597"/>
        <v>119.79083105444977</v>
      </c>
      <c r="ES49" s="199">
        <f t="shared" si="597"/>
        <v>136.89486311550002</v>
      </c>
      <c r="ET49" s="199">
        <f t="shared" si="597"/>
        <v>17.774661553074907</v>
      </c>
      <c r="EU49" s="199">
        <f t="shared" si="597"/>
        <v>108.46420126932492</v>
      </c>
      <c r="EV49" s="199">
        <f t="shared" si="597"/>
        <v>27.459822694736431</v>
      </c>
      <c r="EW49" s="199">
        <f t="shared" si="597"/>
        <v>76.083604896622319</v>
      </c>
      <c r="EX49" s="199">
        <f t="shared" ref="EX49:FJ49" si="598">EX8-EX24</f>
        <v>-384.10953762944951</v>
      </c>
      <c r="EY49" s="199">
        <f t="shared" si="598"/>
        <v>52.633412001599595</v>
      </c>
      <c r="EZ49" s="199">
        <f t="shared" si="598"/>
        <v>212.37889972215089</v>
      </c>
      <c r="FA49" s="199">
        <f t="shared" si="598"/>
        <v>-1.8035506924994706</v>
      </c>
      <c r="FB49" s="199">
        <f t="shared" si="598"/>
        <v>236.24865285758472</v>
      </c>
      <c r="FC49" s="199">
        <f t="shared" si="598"/>
        <v>-123.05977243912514</v>
      </c>
      <c r="FD49" s="199">
        <f t="shared" si="598"/>
        <v>147.65469701276891</v>
      </c>
      <c r="FE49" s="199">
        <f t="shared" si="598"/>
        <v>110.08254004998344</v>
      </c>
      <c r="FF49" s="199">
        <f t="shared" si="598"/>
        <v>60.14599767346715</v>
      </c>
      <c r="FG49" s="199">
        <f t="shared" si="598"/>
        <v>119.72459780024951</v>
      </c>
      <c r="FH49" s="199">
        <f t="shared" si="598"/>
        <v>325.6000623912505</v>
      </c>
      <c r="FI49" s="199">
        <f t="shared" si="598"/>
        <v>70.244151245199305</v>
      </c>
      <c r="FJ49" s="199">
        <f t="shared" si="598"/>
        <v>-53.271816174574496</v>
      </c>
      <c r="FK49" s="199">
        <f t="shared" ref="FK49:FM49" si="599">FK8-FK24</f>
        <v>124.81854923999947</v>
      </c>
      <c r="FL49" s="199">
        <f t="shared" si="599"/>
        <v>159.23447673999999</v>
      </c>
      <c r="FM49" s="199">
        <f t="shared" si="599"/>
        <v>84.721083550000117</v>
      </c>
      <c r="FN49" s="199">
        <f t="shared" ref="FN49" si="600">FN8-FN24</f>
        <v>133.86792459999992</v>
      </c>
      <c r="FO49" s="199">
        <f t="shared" ref="FO49:FP49" si="601">FO8-FO24</f>
        <v>192.22346980000009</v>
      </c>
      <c r="FP49" s="199">
        <f t="shared" si="601"/>
        <v>181.97465283999975</v>
      </c>
      <c r="FQ49" s="199">
        <f t="shared" ref="FQ49" si="602">FQ8-FQ24</f>
        <v>50.610195840000074</v>
      </c>
      <c r="FR49" s="199">
        <f t="shared" ref="FR49" si="603">FR8-FR24</f>
        <v>82.5118017100001</v>
      </c>
      <c r="FS49" s="199">
        <f t="shared" ref="FS49" si="604">FS8-FS24</f>
        <v>353.64114959333347</v>
      </c>
      <c r="FT49" s="199">
        <f t="shared" ref="FT49" si="605">FT8-FT24</f>
        <v>247.9868518166669</v>
      </c>
      <c r="FU49" s="199">
        <f t="shared" ref="FU49" si="606">FU8-FU24</f>
        <v>149.494679572</v>
      </c>
      <c r="FV49" s="199">
        <f t="shared" ref="FV49:FW49" si="607">FV8-FV24</f>
        <v>-222.53564632999996</v>
      </c>
      <c r="FW49" s="199">
        <f t="shared" si="607"/>
        <v>195.04568411000002</v>
      </c>
      <c r="FX49" s="199">
        <f t="shared" ref="FX49:FY49" si="608">FX8-FX24</f>
        <v>150.99496583999985</v>
      </c>
      <c r="FY49" s="199">
        <f t="shared" si="608"/>
        <v>17.408302090000234</v>
      </c>
      <c r="FZ49" s="199">
        <f t="shared" ref="FZ49" si="609">FZ8-FZ24</f>
        <v>406.54581065000002</v>
      </c>
      <c r="GA49" s="199">
        <f t="shared" ref="GA49:GB49" si="610">GA8-GA24</f>
        <v>182.68478289999996</v>
      </c>
      <c r="GB49" s="199">
        <f t="shared" si="610"/>
        <v>115.01339832400004</v>
      </c>
      <c r="GC49" s="199">
        <f t="shared" ref="GC49:GD49" si="611">GC8-GC24</f>
        <v>109.52555529599999</v>
      </c>
      <c r="GD49" s="199">
        <f t="shared" si="611"/>
        <v>46.80283775999942</v>
      </c>
      <c r="GE49" s="199">
        <f t="shared" ref="GE49" si="612">GE8-GE24</f>
        <v>154.92845420999981</v>
      </c>
      <c r="GF49" s="199">
        <f t="shared" ref="GF49:GG49" si="613">GF8-GF24</f>
        <v>179.19787889999998</v>
      </c>
      <c r="GG49" s="199">
        <f t="shared" si="613"/>
        <v>66.561038661499992</v>
      </c>
      <c r="GH49" s="199">
        <f t="shared" ref="GH49:GI49" si="614">GH8-GH24</f>
        <v>-295.35210223712488</v>
      </c>
      <c r="GI49" s="199">
        <f t="shared" si="614"/>
        <v>175.43460717448579</v>
      </c>
    </row>
    <row r="50" spans="2:191" s="36" customFormat="1">
      <c r="B50" s="200" t="s">
        <v>197</v>
      </c>
      <c r="C50" s="201" t="s">
        <v>196</v>
      </c>
      <c r="D50" s="202">
        <f t="shared" ref="D50:G50" si="615">+D8-D26-D46-D47</f>
        <v>1694.195681802031</v>
      </c>
      <c r="E50" s="202">
        <f t="shared" si="615"/>
        <v>1768.698329160175</v>
      </c>
      <c r="F50" s="202">
        <f t="shared" si="615"/>
        <v>1463.6953381350004</v>
      </c>
      <c r="G50" s="202">
        <f t="shared" si="615"/>
        <v>-77.475523874739608</v>
      </c>
      <c r="H50" s="202">
        <f>+H8-H26-H46-H47</f>
        <v>505.38844860815658</v>
      </c>
      <c r="I50" s="202">
        <f t="shared" ref="I50:EO50" si="616">+I8-I26-I46-I47</f>
        <v>526.63828485900069</v>
      </c>
      <c r="J50" s="202">
        <f t="shared" si="616"/>
        <v>1597.8985819099303</v>
      </c>
      <c r="K50" s="202">
        <f t="shared" si="616"/>
        <v>885.63386076757331</v>
      </c>
      <c r="L50" s="202">
        <f t="shared" si="616"/>
        <v>1172.4451089980562</v>
      </c>
      <c r="M50" s="202">
        <f t="shared" ref="M50" si="617">+M8-M26-M46-M47</f>
        <v>1563.5746070220009</v>
      </c>
      <c r="N50" s="202">
        <f t="shared" si="50"/>
        <v>1351.8949989999996</v>
      </c>
      <c r="O50" s="202">
        <f t="shared" ref="O50:AD50" si="618">+O8-O26-O46-O47</f>
        <v>640.56826976750756</v>
      </c>
      <c r="P50" s="202">
        <f t="shared" si="618"/>
        <v>665.85611052723493</v>
      </c>
      <c r="Q50" s="202">
        <f t="shared" si="618"/>
        <v>315.08853148537014</v>
      </c>
      <c r="R50" s="202">
        <f t="shared" si="618"/>
        <v>72.682770021917733</v>
      </c>
      <c r="S50" s="202">
        <f t="shared" si="618"/>
        <v>659.07500845105631</v>
      </c>
      <c r="T50" s="202">
        <f t="shared" si="618"/>
        <v>743.61812746216231</v>
      </c>
      <c r="U50" s="202">
        <f t="shared" si="618"/>
        <v>97.27362201127174</v>
      </c>
      <c r="V50" s="202">
        <f t="shared" si="618"/>
        <v>268.73157123568512</v>
      </c>
      <c r="W50" s="202">
        <f t="shared" si="618"/>
        <v>618.58835823743095</v>
      </c>
      <c r="X50" s="202">
        <f t="shared" si="618"/>
        <v>658.12182284206017</v>
      </c>
      <c r="Y50" s="202">
        <f t="shared" si="618"/>
        <v>148.28634625802678</v>
      </c>
      <c r="Z50" s="202">
        <f t="shared" si="618"/>
        <v>38.698810797482778</v>
      </c>
      <c r="AA50" s="202">
        <f t="shared" si="618"/>
        <v>302.63454193548165</v>
      </c>
      <c r="AB50" s="202">
        <f t="shared" si="618"/>
        <v>-17.874031681184412</v>
      </c>
      <c r="AC50" s="202">
        <f t="shared" si="618"/>
        <v>3.8954422721484558</v>
      </c>
      <c r="AD50" s="202">
        <f t="shared" si="618"/>
        <v>-366.1314764011837</v>
      </c>
      <c r="AE50" s="202">
        <f t="shared" si="616"/>
        <v>276.97740167703967</v>
      </c>
      <c r="AF50" s="202">
        <f t="shared" si="616"/>
        <v>164.04916722603917</v>
      </c>
      <c r="AG50" s="202">
        <f t="shared" si="616"/>
        <v>108.08420113803828</v>
      </c>
      <c r="AH50" s="202">
        <f t="shared" si="616"/>
        <v>-43.72232143295939</v>
      </c>
      <c r="AI50" s="202">
        <f t="shared" si="616"/>
        <v>403.02973289500028</v>
      </c>
      <c r="AJ50" s="202">
        <f t="shared" si="616"/>
        <v>229.34645966400063</v>
      </c>
      <c r="AK50" s="202">
        <f t="shared" si="616"/>
        <v>42.938371424999296</v>
      </c>
      <c r="AL50" s="202">
        <f t="shared" si="616"/>
        <v>-148.67627912500024</v>
      </c>
      <c r="AM50" s="202">
        <f t="shared" si="616"/>
        <v>537.76423186804993</v>
      </c>
      <c r="AN50" s="202">
        <f t="shared" si="616"/>
        <v>446.0168103619996</v>
      </c>
      <c r="AO50" s="202">
        <f t="shared" si="616"/>
        <v>393.01297782239999</v>
      </c>
      <c r="AP50" s="202">
        <f t="shared" si="616"/>
        <v>221.10456185748217</v>
      </c>
      <c r="AQ50" s="202">
        <f t="shared" si="616"/>
        <v>434.34507211636515</v>
      </c>
      <c r="AR50" s="202">
        <f t="shared" si="616"/>
        <v>457.29242136140005</v>
      </c>
      <c r="AS50" s="202">
        <f t="shared" si="616"/>
        <v>265.51896224790039</v>
      </c>
      <c r="AT50" s="202">
        <f t="shared" si="616"/>
        <v>-271.52259495809136</v>
      </c>
      <c r="AU50" s="202">
        <f t="shared" si="616"/>
        <v>265.67309758125089</v>
      </c>
      <c r="AV50" s="202">
        <f t="shared" si="616"/>
        <v>264.67380354122866</v>
      </c>
      <c r="AW50" s="202">
        <f t="shared" si="616"/>
        <v>293.19867228995031</v>
      </c>
      <c r="AX50" s="202">
        <f t="shared" si="616"/>
        <v>348.89953558562593</v>
      </c>
      <c r="AY50" s="202">
        <f t="shared" ref="AY50:BB50" si="619">+AY8-AY26-AY46-AY47</f>
        <v>370.94616973999945</v>
      </c>
      <c r="AZ50" s="202">
        <f t="shared" si="619"/>
        <v>517.52191403999916</v>
      </c>
      <c r="BA50" s="202">
        <f t="shared" si="619"/>
        <v>493.76237500000053</v>
      </c>
      <c r="BB50" s="202">
        <f t="shared" si="619"/>
        <v>181.3441482420003</v>
      </c>
      <c r="BC50" s="202">
        <f t="shared" si="51"/>
        <v>366.64156448000011</v>
      </c>
      <c r="BD50" s="202">
        <f t="shared" si="52"/>
        <v>707.85044000000005</v>
      </c>
      <c r="BE50" s="202">
        <f t="shared" si="53"/>
        <v>319.23887635999921</v>
      </c>
      <c r="BF50" s="202">
        <f t="shared" si="54"/>
        <v>-41.835881839999843</v>
      </c>
      <c r="BG50" s="202">
        <f t="shared" ref="BG50:DB50" si="620">+BG8-BG26-BG46-BG47</f>
        <v>267.35002778097299</v>
      </c>
      <c r="BH50" s="202">
        <f t="shared" si="620"/>
        <v>101.95555303959962</v>
      </c>
      <c r="BI50" s="202">
        <f t="shared" si="620"/>
        <v>271.26268894693499</v>
      </c>
      <c r="BJ50" s="202">
        <f t="shared" si="620"/>
        <v>244.26558411763372</v>
      </c>
      <c r="BK50" s="202">
        <f t="shared" si="620"/>
        <v>213.95246836912406</v>
      </c>
      <c r="BL50" s="202">
        <f t="shared" si="620"/>
        <v>207.63805804047718</v>
      </c>
      <c r="BM50" s="202">
        <f t="shared" si="620"/>
        <v>68.850979937972852</v>
      </c>
      <c r="BN50" s="202">
        <f t="shared" si="620"/>
        <v>59.836366647731808</v>
      </c>
      <c r="BO50" s="202">
        <f t="shared" si="620"/>
        <v>186.40118489966554</v>
      </c>
      <c r="BP50" s="202">
        <f t="shared" si="620"/>
        <v>254.03938480263247</v>
      </c>
      <c r="BQ50" s="202">
        <f t="shared" si="620"/>
        <v>195.42833559833412</v>
      </c>
      <c r="BR50" s="202">
        <f t="shared" si="620"/>
        <v>-376.78495037904884</v>
      </c>
      <c r="BS50" s="202">
        <f t="shared" si="620"/>
        <v>291.81632364849338</v>
      </c>
      <c r="BT50" s="202">
        <f t="shared" si="620"/>
        <v>190.63956711627327</v>
      </c>
      <c r="BU50" s="202">
        <f t="shared" si="620"/>
        <v>176.61911768628968</v>
      </c>
      <c r="BV50" s="202">
        <f t="shared" si="620"/>
        <v>203.02717026811445</v>
      </c>
      <c r="BW50" s="202">
        <f t="shared" si="620"/>
        <v>262.92205609983307</v>
      </c>
      <c r="BX50" s="202">
        <f t="shared" si="620"/>
        <v>277.6689010942149</v>
      </c>
      <c r="BY50" s="202">
        <f t="shared" si="620"/>
        <v>142.87419066274762</v>
      </c>
      <c r="BZ50" s="202">
        <f t="shared" si="620"/>
        <v>16.488115048894596</v>
      </c>
      <c r="CA50" s="202">
        <f t="shared" si="620"/>
        <v>-62.088683700370595</v>
      </c>
      <c r="CB50" s="202">
        <f t="shared" si="620"/>
        <v>304.53294859094973</v>
      </c>
      <c r="CC50" s="202">
        <f t="shared" si="620"/>
        <v>386.21144939758733</v>
      </c>
      <c r="CD50" s="202">
        <f t="shared" si="620"/>
        <v>-422.01282675285205</v>
      </c>
      <c r="CE50" s="202">
        <f t="shared" si="620"/>
        <v>358.99276745368991</v>
      </c>
      <c r="CF50" s="202">
        <f t="shared" si="620"/>
        <v>120.64877476541567</v>
      </c>
      <c r="CG50" s="202">
        <f t="shared" si="620"/>
        <v>138.94681601832553</v>
      </c>
      <c r="CH50" s="202">
        <f t="shared" si="620"/>
        <v>205.90011685453425</v>
      </c>
      <c r="CI50" s="202">
        <f t="shared" si="620"/>
        <v>156.23373277113205</v>
      </c>
      <c r="CJ50" s="202">
        <f t="shared" si="620"/>
        <v>295.98797321639398</v>
      </c>
      <c r="CK50" s="202">
        <f t="shared" si="620"/>
        <v>43.381536333960042</v>
      </c>
      <c r="CL50" s="202">
        <f t="shared" si="620"/>
        <v>-17.203174465365358</v>
      </c>
      <c r="CM50" s="202">
        <f t="shared" si="620"/>
        <v>122.10798438943175</v>
      </c>
      <c r="CN50" s="202">
        <f t="shared" si="620"/>
        <v>115.45035882696757</v>
      </c>
      <c r="CO50" s="202">
        <f t="shared" si="620"/>
        <v>118.59795106133673</v>
      </c>
      <c r="CP50" s="202">
        <f t="shared" si="620"/>
        <v>-195.34949909082152</v>
      </c>
      <c r="CQ50" s="202">
        <f t="shared" si="620"/>
        <v>151.78797705727169</v>
      </c>
      <c r="CR50" s="202">
        <f t="shared" si="620"/>
        <v>42.990946818055868</v>
      </c>
      <c r="CS50" s="202">
        <f t="shared" si="620"/>
        <v>107.85561806015382</v>
      </c>
      <c r="CT50" s="202">
        <f t="shared" si="620"/>
        <v>102.32083429284607</v>
      </c>
      <c r="CU50" s="202">
        <f t="shared" si="620"/>
        <v>-4.7749320136356292</v>
      </c>
      <c r="CV50" s="202">
        <f t="shared" si="620"/>
        <v>-115.41993396039497</v>
      </c>
      <c r="CW50" s="202">
        <f t="shared" si="620"/>
        <v>35.316061189605108</v>
      </c>
      <c r="CX50" s="202">
        <f t="shared" si="620"/>
        <v>-89.578914683728172</v>
      </c>
      <c r="CY50" s="202">
        <f t="shared" si="620"/>
        <v>58.158295766271635</v>
      </c>
      <c r="CZ50" s="202">
        <f t="shared" si="620"/>
        <v>26.431647066271346</v>
      </c>
      <c r="DA50" s="202">
        <f t="shared" si="620"/>
        <v>86.390248826272682</v>
      </c>
      <c r="DB50" s="202">
        <f t="shared" si="620"/>
        <v>-478.95337229372763</v>
      </c>
      <c r="DC50" s="202">
        <f t="shared" si="616"/>
        <v>172.28586090901308</v>
      </c>
      <c r="DD50" s="202">
        <f t="shared" si="616"/>
        <v>62.051325469013008</v>
      </c>
      <c r="DE50" s="202">
        <f t="shared" si="616"/>
        <v>42.640215299013228</v>
      </c>
      <c r="DF50" s="202">
        <f t="shared" si="616"/>
        <v>143.19721174901264</v>
      </c>
      <c r="DG50" s="202">
        <f t="shared" si="616"/>
        <v>102.53665823901285</v>
      </c>
      <c r="DH50" s="202">
        <f t="shared" si="616"/>
        <v>-81.684702761986443</v>
      </c>
      <c r="DI50" s="202">
        <f t="shared" si="616"/>
        <v>-134.60014849998706</v>
      </c>
      <c r="DJ50" s="202">
        <f t="shared" si="616"/>
        <v>-215.07717057098759</v>
      </c>
      <c r="DK50" s="202">
        <f t="shared" si="616"/>
        <v>457.76152020901299</v>
      </c>
      <c r="DL50" s="202">
        <f t="shared" si="616"/>
        <v>214.83947566901352</v>
      </c>
      <c r="DM50" s="202">
        <f t="shared" si="616"/>
        <v>115.67761398901331</v>
      </c>
      <c r="DN50" s="202">
        <f t="shared" si="616"/>
        <v>-374.23941109098644</v>
      </c>
      <c r="DO50" s="202">
        <f t="shared" si="616"/>
        <v>191.80635244833317</v>
      </c>
      <c r="DP50" s="202">
        <f t="shared" si="616"/>
        <v>207.34375793833357</v>
      </c>
      <c r="DQ50" s="202">
        <f t="shared" si="616"/>
        <v>3.8796225083334392</v>
      </c>
      <c r="DR50" s="202">
        <f t="shared" si="616"/>
        <v>193.79761927733375</v>
      </c>
      <c r="DS50" s="202">
        <f t="shared" si="616"/>
        <v>109.48414114833345</v>
      </c>
      <c r="DT50" s="202">
        <f t="shared" si="616"/>
        <v>-73.935300761666468</v>
      </c>
      <c r="DU50" s="202">
        <f t="shared" si="616"/>
        <v>-54.619177851666777</v>
      </c>
      <c r="DV50" s="202">
        <f t="shared" si="616"/>
        <v>64.513739358333765</v>
      </c>
      <c r="DW50" s="202">
        <f t="shared" si="616"/>
        <v>33.043809918332762</v>
      </c>
      <c r="DX50" s="202">
        <f t="shared" si="616"/>
        <v>97.811791378332856</v>
      </c>
      <c r="DY50" s="202">
        <f t="shared" si="616"/>
        <v>94.82985422833363</v>
      </c>
      <c r="DZ50" s="202">
        <f t="shared" si="616"/>
        <v>-341.31792473166695</v>
      </c>
      <c r="EA50" s="202">
        <f t="shared" si="616"/>
        <v>375.83974970333321</v>
      </c>
      <c r="EB50" s="202">
        <f t="shared" si="616"/>
        <v>185.90616650733296</v>
      </c>
      <c r="EC50" s="202">
        <f t="shared" si="616"/>
        <v>-23.981684342616767</v>
      </c>
      <c r="ED50" s="202">
        <f t="shared" si="616"/>
        <v>187.66340701333311</v>
      </c>
      <c r="EE50" s="202">
        <f t="shared" si="616"/>
        <v>100.03753073933335</v>
      </c>
      <c r="EF50" s="202">
        <f t="shared" si="616"/>
        <v>158.31587260933324</v>
      </c>
      <c r="EG50" s="202">
        <f t="shared" si="616"/>
        <v>116.54596889933326</v>
      </c>
      <c r="EH50" s="202">
        <f t="shared" si="616"/>
        <v>132.40831666133303</v>
      </c>
      <c r="EI50" s="202">
        <f t="shared" si="616"/>
        <v>144.05869226173334</v>
      </c>
      <c r="EJ50" s="202">
        <f t="shared" si="616"/>
        <v>166.91495700881606</v>
      </c>
      <c r="EK50" s="202">
        <f t="shared" si="616"/>
        <v>-325.77890747666709</v>
      </c>
      <c r="EL50" s="202">
        <f t="shared" si="616"/>
        <v>379.96851232533362</v>
      </c>
      <c r="EM50" s="202">
        <f t="shared" si="616"/>
        <v>259.58969980273997</v>
      </c>
      <c r="EN50" s="202">
        <f t="shared" si="616"/>
        <v>87.188903514724998</v>
      </c>
      <c r="EO50" s="202">
        <f t="shared" si="616"/>
        <v>87.566468798899919</v>
      </c>
      <c r="EP50" s="202">
        <f t="shared" ref="EP50:FM50" si="621">+EP8-EP26-EP46-EP47</f>
        <v>144.23795162465001</v>
      </c>
      <c r="EQ50" s="202">
        <f t="shared" si="621"/>
        <v>192.3659630522998</v>
      </c>
      <c r="ER50" s="202">
        <f t="shared" si="621"/>
        <v>120.68850668444978</v>
      </c>
      <c r="ES50" s="202">
        <f t="shared" si="621"/>
        <v>137.3230946155</v>
      </c>
      <c r="ET50" s="202">
        <f t="shared" si="621"/>
        <v>19.110054523074862</v>
      </c>
      <c r="EU50" s="202">
        <f t="shared" si="621"/>
        <v>109.08581310932492</v>
      </c>
      <c r="EV50" s="202">
        <f t="shared" si="621"/>
        <v>28.139812696958685</v>
      </c>
      <c r="EW50" s="202">
        <f t="shared" si="621"/>
        <v>78.444619914400079</v>
      </c>
      <c r="EX50" s="202">
        <f t="shared" si="621"/>
        <v>-378.10702756944954</v>
      </c>
      <c r="EY50" s="202">
        <f t="shared" si="621"/>
        <v>53.46964333159962</v>
      </c>
      <c r="EZ50" s="202">
        <f t="shared" si="621"/>
        <v>213.20108389215088</v>
      </c>
      <c r="FA50" s="202">
        <f t="shared" si="621"/>
        <v>-0.99762964249949171</v>
      </c>
      <c r="FB50" s="202">
        <f t="shared" si="621"/>
        <v>237.28158732758465</v>
      </c>
      <c r="FC50" s="202">
        <f t="shared" si="621"/>
        <v>-122.18881565912515</v>
      </c>
      <c r="FD50" s="202">
        <f t="shared" si="621"/>
        <v>149.5810318727689</v>
      </c>
      <c r="FE50" s="202">
        <f t="shared" si="621"/>
        <v>111.50939403665015</v>
      </c>
      <c r="FF50" s="202">
        <f t="shared" si="621"/>
        <v>61.042935386800465</v>
      </c>
      <c r="FG50" s="202">
        <f t="shared" si="621"/>
        <v>120.64634286649947</v>
      </c>
      <c r="FH50" s="202">
        <f t="shared" si="621"/>
        <v>327.62753858500048</v>
      </c>
      <c r="FI50" s="202">
        <f t="shared" si="621"/>
        <v>72.090956895199255</v>
      </c>
      <c r="FJ50" s="202">
        <f t="shared" si="621"/>
        <v>-50.81895989457454</v>
      </c>
      <c r="FK50" s="202">
        <f t="shared" si="621"/>
        <v>125.35353986999951</v>
      </c>
      <c r="FL50" s="202">
        <f t="shared" si="621"/>
        <v>160.30089973</v>
      </c>
      <c r="FM50" s="202">
        <f t="shared" si="621"/>
        <v>85.291730140000055</v>
      </c>
      <c r="FN50" s="202">
        <f t="shared" ref="FN50" si="622">+FN8-FN26-FN46-FN47</f>
        <v>135.08817795999997</v>
      </c>
      <c r="FO50" s="202">
        <f t="shared" ref="FO50:FP50" si="623">+FO8-FO26-FO46-FO47</f>
        <v>193.24625550000005</v>
      </c>
      <c r="FP50" s="202">
        <f t="shared" si="623"/>
        <v>189.18748057999971</v>
      </c>
      <c r="FQ50" s="202">
        <f t="shared" ref="FQ50" si="624">+FQ8-FQ26-FQ46-FQ47</f>
        <v>52.776695150000087</v>
      </c>
      <c r="FR50" s="202">
        <f t="shared" ref="FR50" si="625">+FR8-FR26-FR46-FR47</f>
        <v>83.890255990000085</v>
      </c>
      <c r="FS50" s="202">
        <f t="shared" ref="FS50" si="626">+FS8-FS26-FS46-FS47</f>
        <v>357.09542386000015</v>
      </c>
      <c r="FT50" s="202">
        <f t="shared" ref="FT50" si="627">+FT8-FT26-FT46-FT47</f>
        <v>249.48567365000019</v>
      </c>
      <c r="FU50" s="202">
        <f t="shared" ref="FU50" si="628">+FU8-FU26-FU46-FU47</f>
        <v>150.85656799199998</v>
      </c>
      <c r="FV50" s="202">
        <f t="shared" ref="FV50:FW50" si="629">+FV8-FV26-FV46-FV47</f>
        <v>-218.99809339999999</v>
      </c>
      <c r="FW50" s="202">
        <f t="shared" si="629"/>
        <v>195.76325141000007</v>
      </c>
      <c r="FX50" s="202">
        <f t="shared" ref="FX50:FY50" si="630">+FX8-FX26-FX46-FX47</f>
        <v>152.08131319999987</v>
      </c>
      <c r="FY50" s="202">
        <f t="shared" si="630"/>
        <v>18.796999870000185</v>
      </c>
      <c r="FZ50" s="202">
        <f t="shared" ref="FZ50" si="631">+FZ8-FZ26-FZ46-FZ47</f>
        <v>407.46862665000009</v>
      </c>
      <c r="GA50" s="202">
        <f t="shared" ref="GA50:GB50" si="632">+GA8-GA26-GA46-GA47</f>
        <v>183.84851044000001</v>
      </c>
      <c r="GB50" s="202">
        <f t="shared" si="632"/>
        <v>116.53330290999999</v>
      </c>
      <c r="GC50" s="202">
        <f t="shared" ref="GC50:GD50" si="633">+GC8-GC26-GC46-GC47</f>
        <v>111.78224375999997</v>
      </c>
      <c r="GD50" s="202">
        <f t="shared" si="633"/>
        <v>51.091071599999466</v>
      </c>
      <c r="GE50" s="202">
        <f t="shared" ref="GE50" si="634">+GE8-GE26-GE46-GE47</f>
        <v>156.36556099999979</v>
      </c>
      <c r="GF50" s="202">
        <f t="shared" ref="GF50:GG50" si="635">+GF8-GF26-GF46-GF47</f>
        <v>181.35740314999998</v>
      </c>
      <c r="GG50" s="202">
        <f t="shared" si="635"/>
        <v>68.300890029999962</v>
      </c>
      <c r="GH50" s="202">
        <f t="shared" ref="GH50:GI50" si="636">+GH8-GH26-GH46-GH47</f>
        <v>-291.49417501999977</v>
      </c>
      <c r="GI50" s="202">
        <f t="shared" si="636"/>
        <v>176.24322778448584</v>
      </c>
    </row>
    <row r="51" spans="2:191" s="4" customFormat="1">
      <c r="B51" s="203">
        <v>4</v>
      </c>
      <c r="C51" s="204" t="s">
        <v>60</v>
      </c>
      <c r="D51" s="239">
        <f t="shared" ref="D51:BT51" si="637">+D49+D29</f>
        <v>1651.7226173131482</v>
      </c>
      <c r="E51" s="239">
        <f t="shared" si="637"/>
        <v>1672.5257334225769</v>
      </c>
      <c r="F51" s="239">
        <f t="shared" si="637"/>
        <v>1382.3619800827787</v>
      </c>
      <c r="G51" s="239">
        <f t="shared" si="637"/>
        <v>-345.02394778973326</v>
      </c>
      <c r="H51" s="239">
        <f t="shared" si="637"/>
        <v>159.7064133781569</v>
      </c>
      <c r="I51" s="239">
        <f t="shared" si="637"/>
        <v>490.36925225900137</v>
      </c>
      <c r="J51" s="239">
        <f t="shared" si="637"/>
        <v>1579.7837404019297</v>
      </c>
      <c r="K51" s="239">
        <f t="shared" si="637"/>
        <v>873.35872768757304</v>
      </c>
      <c r="L51" s="239">
        <f t="shared" si="637"/>
        <v>1158.5951951880566</v>
      </c>
      <c r="M51" s="239">
        <f t="shared" si="637"/>
        <v>1540.1844922920016</v>
      </c>
      <c r="N51" s="239">
        <f t="shared" si="50"/>
        <v>1333.3682276943746</v>
      </c>
      <c r="O51" s="239">
        <f t="shared" si="637"/>
        <v>635.08466997451296</v>
      </c>
      <c r="P51" s="239">
        <f t="shared" si="637"/>
        <v>658.78348282390596</v>
      </c>
      <c r="Q51" s="239">
        <f t="shared" si="637"/>
        <v>305.98732006897046</v>
      </c>
      <c r="R51" s="239">
        <f t="shared" si="637"/>
        <v>51.867144445759052</v>
      </c>
      <c r="S51" s="239">
        <f t="shared" si="637"/>
        <v>647.8672238828359</v>
      </c>
      <c r="T51" s="239">
        <f t="shared" si="637"/>
        <v>725.31069134429049</v>
      </c>
      <c r="U51" s="239">
        <f t="shared" si="637"/>
        <v>78.877164257117798</v>
      </c>
      <c r="V51" s="239">
        <f t="shared" si="637"/>
        <v>220.47065393833148</v>
      </c>
      <c r="W51" s="239">
        <f t="shared" si="637"/>
        <v>611.77284086576321</v>
      </c>
      <c r="X51" s="239">
        <f t="shared" si="637"/>
        <v>629.68212885203366</v>
      </c>
      <c r="Y51" s="239">
        <f t="shared" si="637"/>
        <v>119.39765487194111</v>
      </c>
      <c r="Z51" s="239">
        <f t="shared" si="637"/>
        <v>21.509355493040459</v>
      </c>
      <c r="AA51" s="239">
        <f t="shared" si="637"/>
        <v>298.53589972216957</v>
      </c>
      <c r="AB51" s="239">
        <f t="shared" si="637"/>
        <v>-46.688034291184408</v>
      </c>
      <c r="AC51" s="239">
        <f t="shared" si="637"/>
        <v>-39.995931569535223</v>
      </c>
      <c r="AD51" s="239">
        <f t="shared" si="637"/>
        <v>-556.8758816511837</v>
      </c>
      <c r="AE51" s="239">
        <f t="shared" si="637"/>
        <v>207.07688150703962</v>
      </c>
      <c r="AF51" s="239">
        <f t="shared" si="637"/>
        <v>52.527269646039251</v>
      </c>
      <c r="AG51" s="239">
        <f t="shared" si="637"/>
        <v>22.280460458038387</v>
      </c>
      <c r="AH51" s="239">
        <f t="shared" si="637"/>
        <v>-122.17819823295919</v>
      </c>
      <c r="AI51" s="239">
        <f t="shared" si="637"/>
        <v>399.41603961500033</v>
      </c>
      <c r="AJ51" s="239">
        <f t="shared" si="637"/>
        <v>224.17969292400065</v>
      </c>
      <c r="AK51" s="239">
        <f t="shared" si="637"/>
        <v>32.775046114999199</v>
      </c>
      <c r="AL51" s="239">
        <f t="shared" si="637"/>
        <v>-166.00152639500018</v>
      </c>
      <c r="AM51" s="239">
        <f t="shared" si="637"/>
        <v>536.22290612805</v>
      </c>
      <c r="AN51" s="239">
        <f t="shared" si="637"/>
        <v>440.62835186199965</v>
      </c>
      <c r="AO51" s="239">
        <f t="shared" si="637"/>
        <v>387.81635148440006</v>
      </c>
      <c r="AP51" s="239">
        <f t="shared" si="637"/>
        <v>215.1161309274822</v>
      </c>
      <c r="AQ51" s="239">
        <f t="shared" si="637"/>
        <v>434.53481296636522</v>
      </c>
      <c r="AR51" s="239">
        <f t="shared" si="637"/>
        <v>454.61161956140018</v>
      </c>
      <c r="AS51" s="239">
        <f t="shared" si="637"/>
        <v>264.11232039790019</v>
      </c>
      <c r="AT51" s="239">
        <f t="shared" si="637"/>
        <v>-279.90002523809119</v>
      </c>
      <c r="AU51" s="239">
        <f t="shared" si="637"/>
        <v>263.84392716125103</v>
      </c>
      <c r="AV51" s="239">
        <f t="shared" si="637"/>
        <v>261.30966507122884</v>
      </c>
      <c r="AW51" s="239">
        <f t="shared" si="637"/>
        <v>290.48201733370041</v>
      </c>
      <c r="AX51" s="239">
        <f t="shared" si="637"/>
        <v>342.95958562187587</v>
      </c>
      <c r="AY51" s="239">
        <f t="shared" si="637"/>
        <v>369.19675905999935</v>
      </c>
      <c r="AZ51" s="239">
        <f t="shared" si="637"/>
        <v>508.40048029999906</v>
      </c>
      <c r="BA51" s="239">
        <f t="shared" si="637"/>
        <v>487.26339354333373</v>
      </c>
      <c r="BB51" s="239">
        <f t="shared" si="637"/>
        <v>175.32385938866705</v>
      </c>
      <c r="BC51" s="239">
        <f t="shared" si="51"/>
        <v>364.63622447000012</v>
      </c>
      <c r="BD51" s="239">
        <f t="shared" si="52"/>
        <v>705.25586195400001</v>
      </c>
      <c r="BE51" s="239">
        <f t="shared" si="53"/>
        <v>312.25585659599926</v>
      </c>
      <c r="BF51" s="239">
        <f t="shared" si="54"/>
        <v>-48.779715325624892</v>
      </c>
      <c r="BG51" s="239">
        <f t="shared" si="637"/>
        <v>267.06642050423517</v>
      </c>
      <c r="BH51" s="239">
        <f t="shared" si="637"/>
        <v>100.4494405876403</v>
      </c>
      <c r="BI51" s="239">
        <f t="shared" si="637"/>
        <v>267.56880888263754</v>
      </c>
      <c r="BJ51" s="239">
        <f t="shared" si="637"/>
        <v>240.95526549606674</v>
      </c>
      <c r="BK51" s="239">
        <f t="shared" si="637"/>
        <v>209.30994583680973</v>
      </c>
      <c r="BL51" s="239">
        <f t="shared" si="637"/>
        <v>208.51827149102945</v>
      </c>
      <c r="BM51" s="239">
        <f t="shared" si="637"/>
        <v>65.058936879512189</v>
      </c>
      <c r="BN51" s="239">
        <f t="shared" si="637"/>
        <v>58.997832822125268</v>
      </c>
      <c r="BO51" s="239">
        <f t="shared" si="637"/>
        <v>181.93055036733301</v>
      </c>
      <c r="BP51" s="239">
        <f t="shared" si="637"/>
        <v>250.50990360720775</v>
      </c>
      <c r="BQ51" s="239">
        <f t="shared" si="637"/>
        <v>189.34122497291733</v>
      </c>
      <c r="BR51" s="239">
        <f t="shared" si="637"/>
        <v>-387.98398413436604</v>
      </c>
      <c r="BS51" s="239">
        <f t="shared" si="637"/>
        <v>291.01059239176942</v>
      </c>
      <c r="BT51" s="239">
        <f t="shared" si="637"/>
        <v>186.1037296148036</v>
      </c>
      <c r="BU51" s="239">
        <f t="shared" ref="BU51:EF51" si="638">+BU49+BU29</f>
        <v>170.752901876263</v>
      </c>
      <c r="BV51" s="239">
        <f t="shared" si="638"/>
        <v>196.21637488926004</v>
      </c>
      <c r="BW51" s="239">
        <f t="shared" si="638"/>
        <v>256.95074813339119</v>
      </c>
      <c r="BX51" s="239">
        <f t="shared" si="638"/>
        <v>272.14356832163924</v>
      </c>
      <c r="BY51" s="239">
        <f t="shared" si="638"/>
        <v>134.78964931100006</v>
      </c>
      <c r="BZ51" s="239">
        <f t="shared" si="638"/>
        <v>10.439873202730325</v>
      </c>
      <c r="CA51" s="239">
        <f t="shared" si="638"/>
        <v>-66.352358256612717</v>
      </c>
      <c r="CB51" s="239">
        <f t="shared" si="638"/>
        <v>299.93920519413291</v>
      </c>
      <c r="CC51" s="239">
        <f t="shared" si="638"/>
        <v>357.32433144630829</v>
      </c>
      <c r="CD51" s="239">
        <f t="shared" si="638"/>
        <v>-436.79288270210992</v>
      </c>
      <c r="CE51" s="239">
        <f t="shared" si="638"/>
        <v>358.65273499585976</v>
      </c>
      <c r="CF51" s="239">
        <f t="shared" si="638"/>
        <v>118.6373885214374</v>
      </c>
      <c r="CG51" s="239">
        <f t="shared" si="638"/>
        <v>134.48271734846617</v>
      </c>
      <c r="CH51" s="239">
        <f t="shared" si="638"/>
        <v>201.98434382616858</v>
      </c>
      <c r="CI51" s="239">
        <f t="shared" si="638"/>
        <v>134.92780107947442</v>
      </c>
      <c r="CJ51" s="239">
        <f t="shared" si="638"/>
        <v>292.76998394639077</v>
      </c>
      <c r="CK51" s="239">
        <f t="shared" si="638"/>
        <v>22.431711536689818</v>
      </c>
      <c r="CL51" s="239">
        <f t="shared" si="638"/>
        <v>-20.788924867575098</v>
      </c>
      <c r="CM51" s="239">
        <f t="shared" si="638"/>
        <v>117.75486820282634</v>
      </c>
      <c r="CN51" s="239">
        <f t="shared" si="638"/>
        <v>111.51038388999349</v>
      </c>
      <c r="CO51" s="239">
        <f t="shared" si="638"/>
        <v>113.51288599575416</v>
      </c>
      <c r="CP51" s="239">
        <f t="shared" si="638"/>
        <v>-203.51391439270708</v>
      </c>
      <c r="CQ51" s="239">
        <f t="shared" si="638"/>
        <v>151.79990053395971</v>
      </c>
      <c r="CR51" s="239">
        <f t="shared" si="638"/>
        <v>41.739969698055859</v>
      </c>
      <c r="CS51" s="239">
        <f t="shared" si="638"/>
        <v>104.99602949015384</v>
      </c>
      <c r="CT51" s="239">
        <f t="shared" si="638"/>
        <v>101.00718729284607</v>
      </c>
      <c r="CU51" s="239">
        <f t="shared" si="638"/>
        <v>-30.733421553635626</v>
      </c>
      <c r="CV51" s="239">
        <f t="shared" si="638"/>
        <v>-116.96180003039497</v>
      </c>
      <c r="CW51" s="239">
        <f t="shared" si="638"/>
        <v>17.388766616277284</v>
      </c>
      <c r="CX51" s="239">
        <f t="shared" si="638"/>
        <v>-97.800499302083978</v>
      </c>
      <c r="CY51" s="239">
        <f t="shared" si="638"/>
        <v>40.415801116271581</v>
      </c>
      <c r="CZ51" s="239">
        <f t="shared" si="638"/>
        <v>-5.3381747037286313</v>
      </c>
      <c r="DA51" s="239">
        <f t="shared" si="638"/>
        <v>80.993266476272723</v>
      </c>
      <c r="DB51" s="239">
        <f t="shared" si="638"/>
        <v>-632.5309734237278</v>
      </c>
      <c r="DC51" s="239">
        <f t="shared" si="638"/>
        <v>169.52387272901308</v>
      </c>
      <c r="DD51" s="239">
        <f t="shared" si="638"/>
        <v>53.871764819013023</v>
      </c>
      <c r="DE51" s="239">
        <f t="shared" si="638"/>
        <v>-16.318756040986734</v>
      </c>
      <c r="DF51" s="239">
        <f t="shared" si="638"/>
        <v>102.10416214901259</v>
      </c>
      <c r="DG51" s="239">
        <f t="shared" si="638"/>
        <v>39.338312649012828</v>
      </c>
      <c r="DH51" s="239">
        <f t="shared" si="638"/>
        <v>-88.915205151986399</v>
      </c>
      <c r="DI51" s="239">
        <f t="shared" si="638"/>
        <v>-157.22379370998704</v>
      </c>
      <c r="DJ51" s="239">
        <f t="shared" si="638"/>
        <v>-249.62398608098761</v>
      </c>
      <c r="DK51" s="239">
        <f t="shared" si="638"/>
        <v>429.12824024901295</v>
      </c>
      <c r="DL51" s="239">
        <f t="shared" si="638"/>
        <v>214.68570902901354</v>
      </c>
      <c r="DM51" s="239">
        <f t="shared" si="638"/>
        <v>97.155950749013329</v>
      </c>
      <c r="DN51" s="239">
        <f t="shared" si="638"/>
        <v>-434.01985801098641</v>
      </c>
      <c r="DO51" s="239">
        <f t="shared" si="638"/>
        <v>190.49732055833317</v>
      </c>
      <c r="DP51" s="239">
        <f t="shared" si="638"/>
        <v>205.82607954833358</v>
      </c>
      <c r="DQ51" s="239">
        <f t="shared" si="638"/>
        <v>3.0926395083333835</v>
      </c>
      <c r="DR51" s="239">
        <f t="shared" si="638"/>
        <v>189.11790182733372</v>
      </c>
      <c r="DS51" s="239">
        <f t="shared" si="638"/>
        <v>112.34220418833348</v>
      </c>
      <c r="DT51" s="239">
        <f t="shared" si="638"/>
        <v>-77.280413091666446</v>
      </c>
      <c r="DU51" s="239">
        <f t="shared" si="638"/>
        <v>-57.431402791666741</v>
      </c>
      <c r="DV51" s="239">
        <f t="shared" si="638"/>
        <v>63.503449388333799</v>
      </c>
      <c r="DW51" s="239">
        <f t="shared" si="638"/>
        <v>26.702999518332714</v>
      </c>
      <c r="DX51" s="239">
        <f t="shared" si="638"/>
        <v>94.387431558332821</v>
      </c>
      <c r="DY51" s="239">
        <f t="shared" si="638"/>
        <v>87.669782358333578</v>
      </c>
      <c r="DZ51" s="239">
        <f t="shared" si="638"/>
        <v>-348.05874031166695</v>
      </c>
      <c r="EA51" s="239">
        <f t="shared" si="638"/>
        <v>375.43294168333324</v>
      </c>
      <c r="EB51" s="239">
        <f t="shared" si="638"/>
        <v>185.28698754733298</v>
      </c>
      <c r="EC51" s="239">
        <f t="shared" si="638"/>
        <v>-24.497023102616744</v>
      </c>
      <c r="ED51" s="239">
        <f t="shared" si="638"/>
        <v>186.59674250333308</v>
      </c>
      <c r="EE51" s="239">
        <f t="shared" si="638"/>
        <v>97.545803719333307</v>
      </c>
      <c r="EF51" s="239">
        <f t="shared" si="638"/>
        <v>156.48580563933325</v>
      </c>
      <c r="EG51" s="239">
        <f t="shared" ref="EG51:FU51" si="639">+EG49+EG29</f>
        <v>115.05768226933331</v>
      </c>
      <c r="EH51" s="239">
        <f t="shared" si="639"/>
        <v>129.07202094133305</v>
      </c>
      <c r="EI51" s="239">
        <f t="shared" si="639"/>
        <v>143.68664827373334</v>
      </c>
      <c r="EJ51" s="239">
        <f t="shared" si="639"/>
        <v>165.9231414888161</v>
      </c>
      <c r="EK51" s="239">
        <f t="shared" si="639"/>
        <v>-326.84305110666708</v>
      </c>
      <c r="EL51" s="239">
        <f t="shared" si="639"/>
        <v>376.03604054533366</v>
      </c>
      <c r="EM51" s="239">
        <f t="shared" si="639"/>
        <v>259.17781946273999</v>
      </c>
      <c r="EN51" s="239">
        <f t="shared" si="639"/>
        <v>86.837969484725051</v>
      </c>
      <c r="EO51" s="239">
        <f t="shared" si="639"/>
        <v>88.519024018899927</v>
      </c>
      <c r="EP51" s="239">
        <f t="shared" si="639"/>
        <v>143.17331307465005</v>
      </c>
      <c r="EQ51" s="239">
        <f t="shared" si="639"/>
        <v>191.63973003229975</v>
      </c>
      <c r="ER51" s="239">
        <f t="shared" si="639"/>
        <v>119.79857645444977</v>
      </c>
      <c r="ES51" s="239">
        <f t="shared" si="639"/>
        <v>136.96266422550002</v>
      </c>
      <c r="ET51" s="239">
        <f t="shared" si="639"/>
        <v>17.959668853074906</v>
      </c>
      <c r="EU51" s="239">
        <f t="shared" si="639"/>
        <v>109.18998731932491</v>
      </c>
      <c r="EV51" s="239">
        <f t="shared" si="639"/>
        <v>28.081316454736431</v>
      </c>
      <c r="EW51" s="239">
        <f t="shared" si="639"/>
        <v>76.116844966622324</v>
      </c>
      <c r="EX51" s="239">
        <f t="shared" si="639"/>
        <v>-384.09818665944948</v>
      </c>
      <c r="EY51" s="239">
        <f t="shared" si="639"/>
        <v>52.643909671599594</v>
      </c>
      <c r="EZ51" s="239">
        <f t="shared" si="639"/>
        <v>212.4921230521509</v>
      </c>
      <c r="FA51" s="239">
        <f t="shared" si="639"/>
        <v>-1.2921055624994706</v>
      </c>
      <c r="FB51" s="239">
        <f t="shared" si="639"/>
        <v>236.6660072875847</v>
      </c>
      <c r="FC51" s="239">
        <f t="shared" si="639"/>
        <v>-123.05080465912513</v>
      </c>
      <c r="FD51" s="239">
        <f t="shared" si="639"/>
        <v>147.6944624427689</v>
      </c>
      <c r="FE51" s="239">
        <f t="shared" si="639"/>
        <v>110.10785233998344</v>
      </c>
      <c r="FF51" s="239">
        <f t="shared" si="639"/>
        <v>60.155903053467149</v>
      </c>
      <c r="FG51" s="239">
        <f t="shared" si="639"/>
        <v>120.21826194024952</v>
      </c>
      <c r="FH51" s="239">
        <f t="shared" si="639"/>
        <v>325.9667060912505</v>
      </c>
      <c r="FI51" s="239">
        <f t="shared" si="639"/>
        <v>70.255494075199309</v>
      </c>
      <c r="FJ51" s="239">
        <f t="shared" si="639"/>
        <v>-53.262614544574497</v>
      </c>
      <c r="FK51" s="239">
        <f t="shared" si="639"/>
        <v>124.82780842999946</v>
      </c>
      <c r="FL51" s="239">
        <f t="shared" si="639"/>
        <v>159.30505288999998</v>
      </c>
      <c r="FM51" s="239">
        <f t="shared" si="639"/>
        <v>85.063897740000115</v>
      </c>
      <c r="FN51" s="239">
        <f t="shared" si="639"/>
        <v>134.16706001999992</v>
      </c>
      <c r="FO51" s="239">
        <f t="shared" si="639"/>
        <v>192.24994780000009</v>
      </c>
      <c r="FP51" s="239">
        <f t="shared" si="639"/>
        <v>181.98347247999976</v>
      </c>
      <c r="FQ51" s="239">
        <f t="shared" si="639"/>
        <v>50.619339600000075</v>
      </c>
      <c r="FR51" s="239">
        <f t="shared" si="639"/>
        <v>82.605470400000101</v>
      </c>
      <c r="FS51" s="239">
        <f t="shared" si="639"/>
        <v>354.03858354333346</v>
      </c>
      <c r="FT51" s="239">
        <f t="shared" si="639"/>
        <v>248.35482614666691</v>
      </c>
      <c r="FU51" s="239">
        <f t="shared" si="639"/>
        <v>149.494679572</v>
      </c>
      <c r="FV51" s="239">
        <f t="shared" ref="FV51:FW51" si="640">+FV49+FV29</f>
        <v>-222.52564632999997</v>
      </c>
      <c r="FW51" s="239">
        <f t="shared" si="640"/>
        <v>195.05688127000002</v>
      </c>
      <c r="FX51" s="239">
        <f t="shared" ref="FX51:FY51" si="641">+FX49+FX29</f>
        <v>151.18236796999986</v>
      </c>
      <c r="FY51" s="239">
        <f t="shared" si="641"/>
        <v>18.396975230000233</v>
      </c>
      <c r="FZ51" s="239">
        <f t="shared" ref="FZ51" si="642">+FZ49+FZ29</f>
        <v>407.53289171</v>
      </c>
      <c r="GA51" s="239">
        <f t="shared" ref="GA51:GB51" si="643">+GA49+GA29</f>
        <v>182.69770382999997</v>
      </c>
      <c r="GB51" s="239">
        <f t="shared" si="643"/>
        <v>115.02526641400003</v>
      </c>
      <c r="GC51" s="239">
        <f t="shared" ref="GC51:GD51" si="644">+GC49+GC29</f>
        <v>109.581396356</v>
      </c>
      <c r="GD51" s="239">
        <f t="shared" si="644"/>
        <v>46.871589999999422</v>
      </c>
      <c r="GE51" s="239">
        <f t="shared" ref="GE51" si="645">+GE49+GE29</f>
        <v>155.80287023999981</v>
      </c>
      <c r="GF51" s="239">
        <f t="shared" ref="GF51:GG51" si="646">+GF49+GF29</f>
        <v>179.99134364999998</v>
      </c>
      <c r="GG51" s="239">
        <f t="shared" si="646"/>
        <v>66.571498381499993</v>
      </c>
      <c r="GH51" s="239">
        <f t="shared" ref="GH51:GI51" si="647">+GH49+GH29</f>
        <v>-295.34255735712486</v>
      </c>
      <c r="GI51" s="239">
        <f t="shared" si="647"/>
        <v>175.44580433448579</v>
      </c>
    </row>
    <row r="52" spans="2:191">
      <c r="B52" s="240"/>
      <c r="C52" s="241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213"/>
      <c r="CJ52" s="213"/>
      <c r="CK52" s="213"/>
      <c r="CL52" s="213"/>
      <c r="CM52" s="213"/>
      <c r="CN52" s="213"/>
      <c r="CO52" s="213"/>
      <c r="CP52" s="213"/>
      <c r="CQ52" s="213"/>
      <c r="CR52" s="213"/>
      <c r="CS52" s="213"/>
      <c r="CT52" s="213"/>
      <c r="CU52" s="213"/>
      <c r="CV52" s="213"/>
      <c r="CW52" s="213"/>
      <c r="CX52" s="213"/>
      <c r="CY52" s="213"/>
      <c r="CZ52" s="213"/>
      <c r="DA52" s="213"/>
      <c r="DB52" s="213"/>
      <c r="DC52" s="213"/>
      <c r="DD52" s="213"/>
      <c r="DE52" s="213"/>
      <c r="DF52" s="213"/>
      <c r="DG52" s="213"/>
      <c r="DH52" s="213"/>
      <c r="DI52" s="213"/>
      <c r="DJ52" s="213"/>
      <c r="DK52" s="213"/>
      <c r="DL52" s="213"/>
      <c r="DM52" s="213"/>
      <c r="DN52" s="213"/>
      <c r="DO52" s="213"/>
      <c r="DP52" s="213"/>
      <c r="DQ52" s="213"/>
      <c r="DR52" s="213"/>
      <c r="DS52" s="213"/>
      <c r="DT52" s="213"/>
      <c r="DU52" s="213"/>
      <c r="DV52" s="213"/>
      <c r="DW52" s="213"/>
      <c r="DX52" s="213"/>
      <c r="DY52" s="213"/>
      <c r="DZ52" s="213"/>
      <c r="EA52" s="213"/>
      <c r="EB52" s="213"/>
      <c r="EC52" s="213"/>
      <c r="ED52" s="213"/>
      <c r="EE52" s="213"/>
      <c r="EF52" s="213"/>
      <c r="EG52" s="213"/>
      <c r="EH52" s="213"/>
      <c r="EI52" s="213"/>
      <c r="EJ52" s="213"/>
      <c r="EK52" s="213"/>
      <c r="EL52" s="213"/>
      <c r="EM52" s="213"/>
      <c r="EN52" s="213"/>
      <c r="EO52" s="213"/>
      <c r="EP52" s="213"/>
      <c r="EQ52" s="213"/>
      <c r="ER52" s="213"/>
      <c r="ES52" s="213"/>
      <c r="ET52" s="213"/>
      <c r="EU52" s="213"/>
      <c r="EV52" s="213"/>
      <c r="EW52" s="213"/>
      <c r="EX52" s="213"/>
      <c r="EY52" s="213"/>
      <c r="EZ52" s="213"/>
      <c r="FA52" s="213"/>
      <c r="FB52" s="213"/>
      <c r="FC52" s="213"/>
      <c r="FD52" s="213"/>
      <c r="FE52" s="213"/>
      <c r="FF52" s="213"/>
      <c r="FG52" s="213"/>
      <c r="FH52" s="213"/>
      <c r="FI52" s="213"/>
      <c r="FJ52" s="213"/>
      <c r="FK52" s="213"/>
      <c r="FL52" s="213"/>
      <c r="FM52" s="213"/>
      <c r="FN52" s="213"/>
      <c r="FO52" s="213"/>
      <c r="FP52" s="213"/>
      <c r="FQ52" s="213"/>
      <c r="FR52" s="213"/>
      <c r="FS52" s="213"/>
      <c r="FT52" s="213"/>
      <c r="FU52" s="213"/>
      <c r="FV52" s="213"/>
      <c r="FW52" s="213"/>
      <c r="FX52" s="213"/>
      <c r="FY52" s="213"/>
      <c r="FZ52" s="213"/>
      <c r="GA52" s="213"/>
      <c r="GB52" s="213"/>
      <c r="GC52" s="213"/>
      <c r="GD52" s="213"/>
      <c r="GE52" s="213"/>
      <c r="GF52" s="213"/>
      <c r="GG52" s="213"/>
      <c r="GH52" s="213"/>
      <c r="GI52" s="213"/>
    </row>
    <row r="53" spans="2:191">
      <c r="B53" s="98" t="s">
        <v>267</v>
      </c>
      <c r="C53" s="32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2:191">
      <c r="C54" s="32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2:191">
      <c r="C55" s="32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2:191"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2:191"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9" spans="2:191" s="26" customFormat="1">
      <c r="B59" s="25"/>
    </row>
    <row r="60" spans="2:191" s="26" customFormat="1">
      <c r="B60" s="25"/>
    </row>
    <row r="61" spans="2:191" s="8" customFormat="1">
      <c r="B61" s="23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I61" s="24"/>
      <c r="AM61" s="24"/>
      <c r="AQ61" s="24"/>
    </row>
    <row r="62" spans="2:191" s="8" customFormat="1">
      <c r="B62" s="23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I62" s="24"/>
      <c r="AM62" s="24"/>
      <c r="AQ62" s="24"/>
    </row>
    <row r="63" spans="2:191" s="26" customFormat="1">
      <c r="B63" s="25"/>
    </row>
  </sheetData>
  <mergeCells count="5">
    <mergeCell ref="B4:C4"/>
    <mergeCell ref="B3:C3"/>
    <mergeCell ref="D6:N6"/>
    <mergeCell ref="O6:BF6"/>
    <mergeCell ref="BG6:GI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GI48"/>
  <sheetViews>
    <sheetView zoomScale="80" zoomScaleNormal="80" workbookViewId="0">
      <pane xSplit="3" ySplit="7" topLeftCell="D40" activePane="bottomRight" state="frozen"/>
      <selection activeCell="O12" sqref="O12"/>
      <selection pane="topRight" activeCell="O12" sqref="O12"/>
      <selection pane="bottomLeft" activeCell="O12" sqref="O12"/>
      <selection pane="bottomRight" activeCell="B48" sqref="B48"/>
    </sheetView>
  </sheetViews>
  <sheetFormatPr baseColWidth="10" defaultRowHeight="15"/>
  <cols>
    <col min="1" max="1" width="11.42578125" style="10"/>
    <col min="2" max="2" width="13.28515625" style="5" customWidth="1"/>
    <col min="3" max="3" width="68" style="10" customWidth="1"/>
    <col min="4" max="191" width="11.140625" style="10" customWidth="1"/>
    <col min="192" max="16384" width="11.42578125" style="10"/>
  </cols>
  <sheetData>
    <row r="3" spans="2:191" s="42" customFormat="1" ht="23.25" customHeight="1">
      <c r="B3" s="242" t="s">
        <v>117</v>
      </c>
      <c r="C3" s="242"/>
    </row>
    <row r="4" spans="2:191">
      <c r="B4" s="137" t="s">
        <v>32</v>
      </c>
      <c r="C4" s="137"/>
    </row>
    <row r="5" spans="2:191" s="164" customFormat="1">
      <c r="B5" s="165"/>
      <c r="C5" s="166"/>
      <c r="BG5" s="164">
        <f>+YEAR(BG7)</f>
        <v>2013</v>
      </c>
      <c r="BH5" s="164">
        <f t="shared" ref="BH5:DS5" si="0">+YEAR(BH7)</f>
        <v>2013</v>
      </c>
      <c r="BI5" s="164">
        <f t="shared" si="0"/>
        <v>2013</v>
      </c>
      <c r="BJ5" s="164">
        <f t="shared" si="0"/>
        <v>2013</v>
      </c>
      <c r="BK5" s="164">
        <f t="shared" si="0"/>
        <v>2013</v>
      </c>
      <c r="BL5" s="164">
        <f t="shared" si="0"/>
        <v>2013</v>
      </c>
      <c r="BM5" s="164">
        <f t="shared" si="0"/>
        <v>2013</v>
      </c>
      <c r="BN5" s="164">
        <f t="shared" si="0"/>
        <v>2013</v>
      </c>
      <c r="BO5" s="164">
        <f t="shared" si="0"/>
        <v>2013</v>
      </c>
      <c r="BP5" s="164">
        <f t="shared" si="0"/>
        <v>2013</v>
      </c>
      <c r="BQ5" s="164">
        <f t="shared" si="0"/>
        <v>2013</v>
      </c>
      <c r="BR5" s="164">
        <f t="shared" si="0"/>
        <v>2013</v>
      </c>
      <c r="BS5" s="164">
        <f t="shared" si="0"/>
        <v>2014</v>
      </c>
      <c r="BT5" s="164">
        <f t="shared" si="0"/>
        <v>2014</v>
      </c>
      <c r="BU5" s="164">
        <f t="shared" si="0"/>
        <v>2014</v>
      </c>
      <c r="BV5" s="164">
        <f t="shared" si="0"/>
        <v>2014</v>
      </c>
      <c r="BW5" s="164">
        <f t="shared" si="0"/>
        <v>2014</v>
      </c>
      <c r="BX5" s="164">
        <f t="shared" si="0"/>
        <v>2014</v>
      </c>
      <c r="BY5" s="164">
        <f t="shared" si="0"/>
        <v>2014</v>
      </c>
      <c r="BZ5" s="164">
        <f t="shared" si="0"/>
        <v>2014</v>
      </c>
      <c r="CA5" s="164">
        <f t="shared" si="0"/>
        <v>2014</v>
      </c>
      <c r="CB5" s="164">
        <f t="shared" si="0"/>
        <v>2014</v>
      </c>
      <c r="CC5" s="164">
        <f t="shared" si="0"/>
        <v>2014</v>
      </c>
      <c r="CD5" s="164">
        <f t="shared" si="0"/>
        <v>2014</v>
      </c>
      <c r="CE5" s="164">
        <f t="shared" si="0"/>
        <v>2015</v>
      </c>
      <c r="CF5" s="164">
        <f t="shared" si="0"/>
        <v>2015</v>
      </c>
      <c r="CG5" s="164">
        <f t="shared" si="0"/>
        <v>2015</v>
      </c>
      <c r="CH5" s="164">
        <f t="shared" si="0"/>
        <v>2015</v>
      </c>
      <c r="CI5" s="164">
        <f t="shared" si="0"/>
        <v>2015</v>
      </c>
      <c r="CJ5" s="164">
        <f t="shared" si="0"/>
        <v>2015</v>
      </c>
      <c r="CK5" s="164">
        <f t="shared" si="0"/>
        <v>2015</v>
      </c>
      <c r="CL5" s="164">
        <f t="shared" si="0"/>
        <v>2015</v>
      </c>
      <c r="CM5" s="164">
        <f t="shared" si="0"/>
        <v>2015</v>
      </c>
      <c r="CN5" s="164">
        <f t="shared" si="0"/>
        <v>2015</v>
      </c>
      <c r="CO5" s="164">
        <f t="shared" si="0"/>
        <v>2015</v>
      </c>
      <c r="CP5" s="164">
        <f t="shared" si="0"/>
        <v>2015</v>
      </c>
      <c r="CQ5" s="164">
        <f t="shared" si="0"/>
        <v>2016</v>
      </c>
      <c r="CR5" s="164">
        <f t="shared" si="0"/>
        <v>2016</v>
      </c>
      <c r="CS5" s="164">
        <f t="shared" si="0"/>
        <v>2016</v>
      </c>
      <c r="CT5" s="164">
        <f t="shared" si="0"/>
        <v>2016</v>
      </c>
      <c r="CU5" s="164">
        <f t="shared" si="0"/>
        <v>2016</v>
      </c>
      <c r="CV5" s="164">
        <f t="shared" si="0"/>
        <v>2016</v>
      </c>
      <c r="CW5" s="164">
        <f t="shared" si="0"/>
        <v>2016</v>
      </c>
      <c r="CX5" s="164">
        <f t="shared" si="0"/>
        <v>2016</v>
      </c>
      <c r="CY5" s="164">
        <f t="shared" si="0"/>
        <v>2016</v>
      </c>
      <c r="CZ5" s="164">
        <f t="shared" si="0"/>
        <v>2016</v>
      </c>
      <c r="DA5" s="164">
        <f t="shared" si="0"/>
        <v>2016</v>
      </c>
      <c r="DB5" s="164">
        <f t="shared" si="0"/>
        <v>2016</v>
      </c>
      <c r="DC5" s="164">
        <f t="shared" si="0"/>
        <v>2017</v>
      </c>
      <c r="DD5" s="164">
        <f t="shared" si="0"/>
        <v>2017</v>
      </c>
      <c r="DE5" s="164">
        <f t="shared" si="0"/>
        <v>2017</v>
      </c>
      <c r="DF5" s="164">
        <f t="shared" si="0"/>
        <v>2017</v>
      </c>
      <c r="DG5" s="164">
        <f t="shared" si="0"/>
        <v>2017</v>
      </c>
      <c r="DH5" s="164">
        <f t="shared" si="0"/>
        <v>2017</v>
      </c>
      <c r="DI5" s="164">
        <f t="shared" si="0"/>
        <v>2017</v>
      </c>
      <c r="DJ5" s="164">
        <f t="shared" si="0"/>
        <v>2017</v>
      </c>
      <c r="DK5" s="164">
        <f t="shared" si="0"/>
        <v>2017</v>
      </c>
      <c r="DL5" s="164">
        <f t="shared" si="0"/>
        <v>2017</v>
      </c>
      <c r="DM5" s="164">
        <f t="shared" si="0"/>
        <v>2017</v>
      </c>
      <c r="DN5" s="164">
        <f t="shared" si="0"/>
        <v>2017</v>
      </c>
      <c r="DO5" s="164">
        <f t="shared" si="0"/>
        <v>2018</v>
      </c>
      <c r="DP5" s="164">
        <f t="shared" si="0"/>
        <v>2018</v>
      </c>
      <c r="DQ5" s="164">
        <f t="shared" si="0"/>
        <v>2018</v>
      </c>
      <c r="DR5" s="164">
        <f t="shared" si="0"/>
        <v>2018</v>
      </c>
      <c r="DS5" s="164">
        <f t="shared" si="0"/>
        <v>2018</v>
      </c>
      <c r="DT5" s="164">
        <f t="shared" ref="DT5:GE5" si="1">+YEAR(DT7)</f>
        <v>2018</v>
      </c>
      <c r="DU5" s="164">
        <f t="shared" si="1"/>
        <v>2018</v>
      </c>
      <c r="DV5" s="164">
        <f t="shared" si="1"/>
        <v>2018</v>
      </c>
      <c r="DW5" s="164">
        <f t="shared" si="1"/>
        <v>2018</v>
      </c>
      <c r="DX5" s="164">
        <f t="shared" si="1"/>
        <v>2018</v>
      </c>
      <c r="DY5" s="164">
        <f t="shared" si="1"/>
        <v>2018</v>
      </c>
      <c r="DZ5" s="164">
        <f t="shared" si="1"/>
        <v>2018</v>
      </c>
      <c r="EA5" s="164">
        <f t="shared" si="1"/>
        <v>2019</v>
      </c>
      <c r="EB5" s="164">
        <f t="shared" si="1"/>
        <v>2019</v>
      </c>
      <c r="EC5" s="164">
        <f t="shared" si="1"/>
        <v>2019</v>
      </c>
      <c r="ED5" s="164">
        <f t="shared" si="1"/>
        <v>2019</v>
      </c>
      <c r="EE5" s="164">
        <f t="shared" si="1"/>
        <v>2019</v>
      </c>
      <c r="EF5" s="164">
        <f t="shared" si="1"/>
        <v>2019</v>
      </c>
      <c r="EG5" s="164">
        <f t="shared" si="1"/>
        <v>2019</v>
      </c>
      <c r="EH5" s="164">
        <f t="shared" si="1"/>
        <v>2019</v>
      </c>
      <c r="EI5" s="164">
        <f t="shared" si="1"/>
        <v>2019</v>
      </c>
      <c r="EJ5" s="164">
        <f t="shared" si="1"/>
        <v>2019</v>
      </c>
      <c r="EK5" s="164">
        <f t="shared" si="1"/>
        <v>2019</v>
      </c>
      <c r="EL5" s="164">
        <f t="shared" si="1"/>
        <v>2019</v>
      </c>
      <c r="EM5" s="164">
        <f t="shared" si="1"/>
        <v>2020</v>
      </c>
      <c r="EN5" s="164">
        <f t="shared" si="1"/>
        <v>2020</v>
      </c>
      <c r="EO5" s="164">
        <f t="shared" si="1"/>
        <v>2020</v>
      </c>
      <c r="EP5" s="164">
        <f t="shared" si="1"/>
        <v>2020</v>
      </c>
      <c r="EQ5" s="164">
        <f t="shared" si="1"/>
        <v>2020</v>
      </c>
      <c r="ER5" s="164">
        <f t="shared" si="1"/>
        <v>2020</v>
      </c>
      <c r="ES5" s="164">
        <f t="shared" si="1"/>
        <v>2020</v>
      </c>
      <c r="ET5" s="164">
        <f t="shared" si="1"/>
        <v>2020</v>
      </c>
      <c r="EU5" s="164">
        <f t="shared" si="1"/>
        <v>2020</v>
      </c>
      <c r="EV5" s="164">
        <f t="shared" si="1"/>
        <v>2020</v>
      </c>
      <c r="EW5" s="164">
        <f t="shared" si="1"/>
        <v>2020</v>
      </c>
      <c r="EX5" s="164">
        <f t="shared" si="1"/>
        <v>2020</v>
      </c>
      <c r="EY5" s="164">
        <f t="shared" si="1"/>
        <v>2021</v>
      </c>
      <c r="EZ5" s="164">
        <f t="shared" si="1"/>
        <v>2021</v>
      </c>
      <c r="FA5" s="164">
        <f t="shared" si="1"/>
        <v>2021</v>
      </c>
      <c r="FB5" s="164">
        <f t="shared" si="1"/>
        <v>2021</v>
      </c>
      <c r="FC5" s="164">
        <f t="shared" si="1"/>
        <v>2021</v>
      </c>
      <c r="FD5" s="164">
        <f t="shared" si="1"/>
        <v>2021</v>
      </c>
      <c r="FE5" s="164">
        <f t="shared" si="1"/>
        <v>2021</v>
      </c>
      <c r="FF5" s="164">
        <f t="shared" si="1"/>
        <v>2021</v>
      </c>
      <c r="FG5" s="164">
        <f t="shared" si="1"/>
        <v>2021</v>
      </c>
      <c r="FH5" s="164">
        <f t="shared" si="1"/>
        <v>2021</v>
      </c>
      <c r="FI5" s="164">
        <f t="shared" si="1"/>
        <v>2021</v>
      </c>
      <c r="FJ5" s="164">
        <f t="shared" si="1"/>
        <v>2021</v>
      </c>
      <c r="FK5" s="164">
        <f t="shared" si="1"/>
        <v>2022</v>
      </c>
      <c r="FL5" s="164">
        <f t="shared" si="1"/>
        <v>2022</v>
      </c>
      <c r="FM5" s="164">
        <f t="shared" si="1"/>
        <v>2022</v>
      </c>
      <c r="FN5" s="164">
        <f t="shared" si="1"/>
        <v>2022</v>
      </c>
      <c r="FO5" s="164">
        <f t="shared" si="1"/>
        <v>2022</v>
      </c>
      <c r="FP5" s="164">
        <f t="shared" si="1"/>
        <v>2022</v>
      </c>
      <c r="FQ5" s="164">
        <f t="shared" si="1"/>
        <v>2022</v>
      </c>
      <c r="FR5" s="164">
        <f t="shared" si="1"/>
        <v>2022</v>
      </c>
      <c r="FS5" s="164">
        <f t="shared" si="1"/>
        <v>2022</v>
      </c>
      <c r="FT5" s="164">
        <f t="shared" si="1"/>
        <v>2022</v>
      </c>
      <c r="FU5" s="164">
        <f t="shared" si="1"/>
        <v>2022</v>
      </c>
      <c r="FV5" s="164">
        <f t="shared" si="1"/>
        <v>2022</v>
      </c>
      <c r="FW5" s="164">
        <f t="shared" si="1"/>
        <v>2023</v>
      </c>
      <c r="FX5" s="164">
        <f t="shared" si="1"/>
        <v>2023</v>
      </c>
      <c r="FY5" s="164">
        <f t="shared" si="1"/>
        <v>2023</v>
      </c>
      <c r="FZ5" s="164">
        <f t="shared" si="1"/>
        <v>2023</v>
      </c>
      <c r="GA5" s="164">
        <f t="shared" si="1"/>
        <v>2023</v>
      </c>
      <c r="GB5" s="164">
        <f t="shared" si="1"/>
        <v>2023</v>
      </c>
      <c r="GC5" s="164">
        <f t="shared" si="1"/>
        <v>2023</v>
      </c>
      <c r="GD5" s="164">
        <f t="shared" si="1"/>
        <v>2023</v>
      </c>
      <c r="GE5" s="164">
        <f t="shared" si="1"/>
        <v>2023</v>
      </c>
      <c r="GF5" s="164">
        <f t="shared" ref="GF5:GG5" si="2">+YEAR(GF7)</f>
        <v>2023</v>
      </c>
      <c r="GG5" s="164">
        <f t="shared" si="2"/>
        <v>2023</v>
      </c>
      <c r="GH5" s="164">
        <f t="shared" ref="GH5:GI5" si="3">+YEAR(GH7)</f>
        <v>2023</v>
      </c>
      <c r="GI5" s="164">
        <f t="shared" si="3"/>
        <v>2024</v>
      </c>
    </row>
    <row r="6" spans="2:191" s="101" customFormat="1" ht="27" customHeight="1">
      <c r="D6" s="156" t="s">
        <v>13</v>
      </c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61" t="s">
        <v>83</v>
      </c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3"/>
      <c r="BG6" s="243" t="s">
        <v>84</v>
      </c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244"/>
      <c r="EH6" s="244"/>
      <c r="EI6" s="244"/>
      <c r="EJ6" s="244"/>
      <c r="EK6" s="244"/>
      <c r="EL6" s="244"/>
      <c r="EM6" s="244"/>
      <c r="EN6" s="244"/>
      <c r="EO6" s="244"/>
      <c r="EP6" s="244"/>
      <c r="EQ6" s="244"/>
      <c r="ER6" s="244"/>
      <c r="ES6" s="244"/>
      <c r="ET6" s="244"/>
      <c r="EU6" s="244"/>
      <c r="EV6" s="244"/>
      <c r="EW6" s="244"/>
      <c r="EX6" s="244"/>
      <c r="EY6" s="244"/>
      <c r="EZ6" s="244"/>
      <c r="FA6" s="244"/>
      <c r="FB6" s="244"/>
      <c r="FC6" s="244"/>
      <c r="FD6" s="244"/>
      <c r="FE6" s="244"/>
      <c r="FF6" s="244"/>
      <c r="FG6" s="244"/>
      <c r="FH6" s="244"/>
      <c r="FI6" s="244"/>
      <c r="FJ6" s="244"/>
      <c r="FK6" s="244"/>
      <c r="FL6" s="244"/>
      <c r="FM6" s="244"/>
      <c r="FN6" s="244"/>
      <c r="FO6" s="244"/>
      <c r="FP6" s="244"/>
      <c r="FQ6" s="244"/>
      <c r="FR6" s="244"/>
      <c r="FS6" s="244"/>
      <c r="FT6" s="244"/>
      <c r="FU6" s="244"/>
      <c r="FV6" s="244"/>
      <c r="FW6" s="244"/>
      <c r="FX6" s="244"/>
      <c r="FY6" s="244"/>
      <c r="FZ6" s="244"/>
      <c r="GA6" s="244"/>
      <c r="GB6" s="244"/>
      <c r="GC6" s="244"/>
      <c r="GD6" s="244"/>
      <c r="GE6" s="244"/>
      <c r="GF6" s="244"/>
      <c r="GG6" s="244"/>
      <c r="GH6" s="244"/>
      <c r="GI6" s="245"/>
    </row>
    <row r="7" spans="2:191" s="101" customFormat="1" ht="15" customHeight="1">
      <c r="B7" s="160" t="s">
        <v>31</v>
      </c>
      <c r="C7" s="160" t="s">
        <v>61</v>
      </c>
      <c r="D7" s="159">
        <v>2013</v>
      </c>
      <c r="E7" s="159">
        <f>+D7+1</f>
        <v>2014</v>
      </c>
      <c r="F7" s="159">
        <f t="shared" ref="F7:G7" si="4">+E7+1</f>
        <v>2015</v>
      </c>
      <c r="G7" s="159">
        <f t="shared" si="4"/>
        <v>2016</v>
      </c>
      <c r="H7" s="159">
        <v>2017</v>
      </c>
      <c r="I7" s="159">
        <v>2018</v>
      </c>
      <c r="J7" s="159">
        <v>2019</v>
      </c>
      <c r="K7" s="159">
        <v>2020</v>
      </c>
      <c r="L7" s="159">
        <v>2021</v>
      </c>
      <c r="M7" s="159">
        <v>2022</v>
      </c>
      <c r="N7" s="159">
        <v>2023</v>
      </c>
      <c r="O7" s="27" t="s">
        <v>157</v>
      </c>
      <c r="P7" s="27" t="s">
        <v>158</v>
      </c>
      <c r="Q7" s="27" t="s">
        <v>159</v>
      </c>
      <c r="R7" s="27" t="s">
        <v>160</v>
      </c>
      <c r="S7" s="27" t="s">
        <v>161</v>
      </c>
      <c r="T7" s="27" t="s">
        <v>162</v>
      </c>
      <c r="U7" s="27" t="s">
        <v>164</v>
      </c>
      <c r="V7" s="27" t="s">
        <v>165</v>
      </c>
      <c r="W7" s="27" t="s">
        <v>166</v>
      </c>
      <c r="X7" s="27" t="s">
        <v>167</v>
      </c>
      <c r="Y7" s="27" t="s">
        <v>163</v>
      </c>
      <c r="Z7" s="27" t="s">
        <v>168</v>
      </c>
      <c r="AA7" s="27" t="s">
        <v>169</v>
      </c>
      <c r="AB7" s="27" t="s">
        <v>170</v>
      </c>
      <c r="AC7" s="27" t="s">
        <v>171</v>
      </c>
      <c r="AD7" s="27" t="s">
        <v>172</v>
      </c>
      <c r="AE7" s="27" t="s">
        <v>62</v>
      </c>
      <c r="AF7" s="20" t="s">
        <v>63</v>
      </c>
      <c r="AG7" s="20" t="s">
        <v>64</v>
      </c>
      <c r="AH7" s="20" t="s">
        <v>65</v>
      </c>
      <c r="AI7" s="20" t="s">
        <v>66</v>
      </c>
      <c r="AJ7" s="20" t="s">
        <v>67</v>
      </c>
      <c r="AK7" s="20" t="s">
        <v>68</v>
      </c>
      <c r="AL7" s="20" t="s">
        <v>69</v>
      </c>
      <c r="AM7" s="20" t="s">
        <v>70</v>
      </c>
      <c r="AN7" s="20" t="s">
        <v>71</v>
      </c>
      <c r="AO7" s="20" t="s">
        <v>72</v>
      </c>
      <c r="AP7" s="20" t="s">
        <v>73</v>
      </c>
      <c r="AQ7" s="20" t="s">
        <v>74</v>
      </c>
      <c r="AR7" s="20" t="s">
        <v>75</v>
      </c>
      <c r="AS7" s="20" t="s">
        <v>76</v>
      </c>
      <c r="AT7" s="20" t="s">
        <v>77</v>
      </c>
      <c r="AU7" s="20" t="s">
        <v>136</v>
      </c>
      <c r="AV7" s="20" t="s">
        <v>138</v>
      </c>
      <c r="AW7" s="20" t="s">
        <v>139</v>
      </c>
      <c r="AX7" s="20" t="s">
        <v>140</v>
      </c>
      <c r="AY7" s="20" t="s">
        <v>137</v>
      </c>
      <c r="AZ7" s="20" t="s">
        <v>174</v>
      </c>
      <c r="BA7" s="20" t="s">
        <v>181</v>
      </c>
      <c r="BB7" s="20" t="s">
        <v>192</v>
      </c>
      <c r="BC7" s="20" t="s">
        <v>216</v>
      </c>
      <c r="BD7" s="20" t="s">
        <v>256</v>
      </c>
      <c r="BE7" s="20" t="s">
        <v>255</v>
      </c>
      <c r="BF7" s="20" t="s">
        <v>215</v>
      </c>
      <c r="BG7" s="22">
        <v>41275</v>
      </c>
      <c r="BH7" s="22">
        <v>41306</v>
      </c>
      <c r="BI7" s="22">
        <v>41334</v>
      </c>
      <c r="BJ7" s="22">
        <v>41365</v>
      </c>
      <c r="BK7" s="22">
        <v>41395</v>
      </c>
      <c r="BL7" s="22">
        <v>41426</v>
      </c>
      <c r="BM7" s="22">
        <v>41456</v>
      </c>
      <c r="BN7" s="22">
        <v>41487</v>
      </c>
      <c r="BO7" s="22">
        <v>41518</v>
      </c>
      <c r="BP7" s="22">
        <v>41548</v>
      </c>
      <c r="BQ7" s="22">
        <v>41579</v>
      </c>
      <c r="BR7" s="22">
        <v>41609</v>
      </c>
      <c r="BS7" s="22">
        <v>41640</v>
      </c>
      <c r="BT7" s="22">
        <v>41671</v>
      </c>
      <c r="BU7" s="22">
        <v>41699</v>
      </c>
      <c r="BV7" s="22">
        <v>41730</v>
      </c>
      <c r="BW7" s="22">
        <v>41760</v>
      </c>
      <c r="BX7" s="22">
        <v>41791</v>
      </c>
      <c r="BY7" s="22">
        <v>41821</v>
      </c>
      <c r="BZ7" s="22">
        <v>41852</v>
      </c>
      <c r="CA7" s="22">
        <v>41883</v>
      </c>
      <c r="CB7" s="22">
        <v>41913</v>
      </c>
      <c r="CC7" s="22">
        <v>41944</v>
      </c>
      <c r="CD7" s="22">
        <v>41974</v>
      </c>
      <c r="CE7" s="22">
        <v>42005</v>
      </c>
      <c r="CF7" s="22">
        <v>42036</v>
      </c>
      <c r="CG7" s="22">
        <v>42064</v>
      </c>
      <c r="CH7" s="22">
        <v>42095</v>
      </c>
      <c r="CI7" s="22">
        <v>42125</v>
      </c>
      <c r="CJ7" s="22">
        <v>42156</v>
      </c>
      <c r="CK7" s="22">
        <v>42186</v>
      </c>
      <c r="CL7" s="22">
        <v>42217</v>
      </c>
      <c r="CM7" s="22">
        <v>42248</v>
      </c>
      <c r="CN7" s="22">
        <v>42278</v>
      </c>
      <c r="CO7" s="22">
        <v>42309</v>
      </c>
      <c r="CP7" s="22">
        <v>42339</v>
      </c>
      <c r="CQ7" s="22">
        <v>42370</v>
      </c>
      <c r="CR7" s="22">
        <v>42401</v>
      </c>
      <c r="CS7" s="22">
        <v>42430</v>
      </c>
      <c r="CT7" s="22">
        <v>42461</v>
      </c>
      <c r="CU7" s="22">
        <v>42491</v>
      </c>
      <c r="CV7" s="22">
        <v>42522</v>
      </c>
      <c r="CW7" s="22">
        <v>42552</v>
      </c>
      <c r="CX7" s="22">
        <v>42583</v>
      </c>
      <c r="CY7" s="22">
        <v>42614</v>
      </c>
      <c r="CZ7" s="22">
        <v>42644</v>
      </c>
      <c r="DA7" s="22">
        <v>42675</v>
      </c>
      <c r="DB7" s="22">
        <v>42705</v>
      </c>
      <c r="DC7" s="22">
        <v>42736</v>
      </c>
      <c r="DD7" s="21">
        <v>42767</v>
      </c>
      <c r="DE7" s="21">
        <v>42795</v>
      </c>
      <c r="DF7" s="21">
        <v>42826</v>
      </c>
      <c r="DG7" s="21">
        <v>42856</v>
      </c>
      <c r="DH7" s="21">
        <v>42887</v>
      </c>
      <c r="DI7" s="21">
        <v>42917</v>
      </c>
      <c r="DJ7" s="21">
        <v>42948</v>
      </c>
      <c r="DK7" s="21">
        <v>42979</v>
      </c>
      <c r="DL7" s="21">
        <v>43009</v>
      </c>
      <c r="DM7" s="21">
        <v>43040</v>
      </c>
      <c r="DN7" s="21">
        <v>43070</v>
      </c>
      <c r="DO7" s="21">
        <v>43101</v>
      </c>
      <c r="DP7" s="21">
        <v>43132</v>
      </c>
      <c r="DQ7" s="21">
        <v>43160</v>
      </c>
      <c r="DR7" s="21">
        <v>43191</v>
      </c>
      <c r="DS7" s="21">
        <v>43221</v>
      </c>
      <c r="DT7" s="21">
        <v>43252</v>
      </c>
      <c r="DU7" s="21">
        <v>43282</v>
      </c>
      <c r="DV7" s="21">
        <v>43313</v>
      </c>
      <c r="DW7" s="21">
        <v>43344</v>
      </c>
      <c r="DX7" s="21">
        <v>43374</v>
      </c>
      <c r="DY7" s="21">
        <v>43405</v>
      </c>
      <c r="DZ7" s="21">
        <v>43435</v>
      </c>
      <c r="EA7" s="21">
        <v>43466</v>
      </c>
      <c r="EB7" s="21">
        <v>43497</v>
      </c>
      <c r="EC7" s="21">
        <v>43525</v>
      </c>
      <c r="ED7" s="21">
        <v>43556</v>
      </c>
      <c r="EE7" s="21">
        <v>43586</v>
      </c>
      <c r="EF7" s="21">
        <v>43617</v>
      </c>
      <c r="EG7" s="21">
        <v>43647</v>
      </c>
      <c r="EH7" s="21">
        <v>43678</v>
      </c>
      <c r="EI7" s="21">
        <v>43709</v>
      </c>
      <c r="EJ7" s="21">
        <v>43739</v>
      </c>
      <c r="EK7" s="21">
        <v>43770</v>
      </c>
      <c r="EL7" s="21">
        <v>43800</v>
      </c>
      <c r="EM7" s="21">
        <v>43831</v>
      </c>
      <c r="EN7" s="21">
        <v>43862</v>
      </c>
      <c r="EO7" s="21">
        <v>43891</v>
      </c>
      <c r="EP7" s="21">
        <v>43922</v>
      </c>
      <c r="EQ7" s="21">
        <v>43952</v>
      </c>
      <c r="ER7" s="21">
        <v>43983</v>
      </c>
      <c r="ES7" s="21">
        <v>44013</v>
      </c>
      <c r="ET7" s="21">
        <v>44044</v>
      </c>
      <c r="EU7" s="21">
        <v>44075</v>
      </c>
      <c r="EV7" s="21">
        <v>44105</v>
      </c>
      <c r="EW7" s="21">
        <v>44136</v>
      </c>
      <c r="EX7" s="21">
        <v>44166</v>
      </c>
      <c r="EY7" s="21">
        <v>44197</v>
      </c>
      <c r="EZ7" s="21">
        <v>44228</v>
      </c>
      <c r="FA7" s="21">
        <v>44256</v>
      </c>
      <c r="FB7" s="21">
        <v>44287</v>
      </c>
      <c r="FC7" s="21">
        <v>44317</v>
      </c>
      <c r="FD7" s="21">
        <v>44348</v>
      </c>
      <c r="FE7" s="21">
        <v>44378</v>
      </c>
      <c r="FF7" s="21">
        <v>44409</v>
      </c>
      <c r="FG7" s="21">
        <v>44440</v>
      </c>
      <c r="FH7" s="21">
        <v>44470</v>
      </c>
      <c r="FI7" s="21">
        <v>44501</v>
      </c>
      <c r="FJ7" s="21">
        <v>44531</v>
      </c>
      <c r="FK7" s="21">
        <v>44562</v>
      </c>
      <c r="FL7" s="21">
        <v>44593</v>
      </c>
      <c r="FM7" s="21">
        <v>44621</v>
      </c>
      <c r="FN7" s="21">
        <v>44652</v>
      </c>
      <c r="FO7" s="21">
        <v>44682</v>
      </c>
      <c r="FP7" s="21">
        <v>44713</v>
      </c>
      <c r="FQ7" s="21">
        <v>44743</v>
      </c>
      <c r="FR7" s="21">
        <v>44774</v>
      </c>
      <c r="FS7" s="21">
        <v>44805</v>
      </c>
      <c r="FT7" s="21">
        <v>44835</v>
      </c>
      <c r="FU7" s="21">
        <v>44866</v>
      </c>
      <c r="FV7" s="21">
        <v>44896</v>
      </c>
      <c r="FW7" s="21">
        <v>44927</v>
      </c>
      <c r="FX7" s="21">
        <v>44958</v>
      </c>
      <c r="FY7" s="21">
        <v>44986</v>
      </c>
      <c r="FZ7" s="21">
        <v>45017</v>
      </c>
      <c r="GA7" s="21">
        <v>45047</v>
      </c>
      <c r="GB7" s="21">
        <v>45078</v>
      </c>
      <c r="GC7" s="21">
        <v>45108</v>
      </c>
      <c r="GD7" s="21">
        <v>45139</v>
      </c>
      <c r="GE7" s="21">
        <v>45170</v>
      </c>
      <c r="GF7" s="21">
        <v>45200</v>
      </c>
      <c r="GG7" s="21">
        <v>45231</v>
      </c>
      <c r="GH7" s="21">
        <v>45261</v>
      </c>
      <c r="GI7" s="21">
        <v>45292</v>
      </c>
    </row>
    <row r="8" spans="2:191" s="37" customFormat="1">
      <c r="B8" s="173">
        <v>1</v>
      </c>
      <c r="C8" s="174" t="s">
        <v>0</v>
      </c>
      <c r="D8" s="175">
        <f t="shared" ref="D8:G8" si="5">+D10+D14</f>
        <v>4578.0515281400012</v>
      </c>
      <c r="E8" s="175">
        <f t="shared" si="5"/>
        <v>4993.6242200199995</v>
      </c>
      <c r="F8" s="175">
        <f t="shared" si="5"/>
        <v>5376.4182292400001</v>
      </c>
      <c r="G8" s="175">
        <f t="shared" si="5"/>
        <v>5035.2583099399981</v>
      </c>
      <c r="H8" s="175">
        <f t="shared" ref="H8:AP8" si="6">+H10+H14</f>
        <v>5437.5480233599992</v>
      </c>
      <c r="I8" s="175">
        <f t="shared" si="6"/>
        <v>5840.97316297</v>
      </c>
      <c r="J8" s="175">
        <f t="shared" si="6"/>
        <v>5654.9630610000013</v>
      </c>
      <c r="K8" s="175">
        <f t="shared" si="6"/>
        <v>4570.7181692499998</v>
      </c>
      <c r="L8" s="175">
        <f t="shared" si="6"/>
        <v>5382.9834021299994</v>
      </c>
      <c r="M8" s="175">
        <f t="shared" ref="M8" si="7">+M10+M14</f>
        <v>5596.0458289000017</v>
      </c>
      <c r="N8" s="175">
        <f>+SUMIF($BG$5:$AAA$5,$N$7,$BG8:$AAA8)</f>
        <v>5420.2940872845747</v>
      </c>
      <c r="O8" s="175">
        <f t="shared" ref="O8:O11" si="8">+SUM(BG8:BI8)</f>
        <v>1031.91206356</v>
      </c>
      <c r="P8" s="175">
        <f t="shared" ref="P8:P11" si="9">+SUM(BJ8:BL8)</f>
        <v>1021.7684462899999</v>
      </c>
      <c r="Q8" s="175">
        <f t="shared" ref="Q8:Q11" si="10">+SUM(BM8:BO8)</f>
        <v>1351.5531041599997</v>
      </c>
      <c r="R8" s="175">
        <f t="shared" ref="R8:R11" si="11">+SUM(BP8:BR8)</f>
        <v>1172.8179141300006</v>
      </c>
      <c r="S8" s="175">
        <f t="shared" ref="S8:S11" si="12">+SUM(BS8:BU8)</f>
        <v>1158.3591941000002</v>
      </c>
      <c r="T8" s="175">
        <f t="shared" ref="T8:T11" si="13">+SUM(BV8:BX8)</f>
        <v>1239.5893336600004</v>
      </c>
      <c r="U8" s="175">
        <f t="shared" ref="U8:U10" si="14">+SUM(BY8:CA8)</f>
        <v>1276.0624083400003</v>
      </c>
      <c r="V8" s="175">
        <f t="shared" ref="V8:V11" si="15">+SUM(CB8:CD8)</f>
        <v>1319.6132839199986</v>
      </c>
      <c r="W8" s="175">
        <f t="shared" ref="W8:W11" si="16">+SUM(CE8:CG8)</f>
        <v>1252.8813343500001</v>
      </c>
      <c r="X8" s="175">
        <f t="shared" ref="X8:X11" si="17">+SUM(CH8:CJ8)</f>
        <v>1474.6709128599998</v>
      </c>
      <c r="Y8" s="175">
        <f t="shared" ref="Y8:Y11" si="18">+SUM(CK8:CM8)</f>
        <v>965.88907353000036</v>
      </c>
      <c r="Z8" s="175">
        <f t="shared" ref="Z8:Z11" si="19">+SUM(CN8:CP8)</f>
        <v>1682.9769084999994</v>
      </c>
      <c r="AA8" s="175">
        <f t="shared" ref="AA8:AA11" si="20">+SUM(CQ8:CS8)</f>
        <v>897.10540204999973</v>
      </c>
      <c r="AB8" s="175">
        <f t="shared" ref="AB8:AB11" si="21">+SUM(CT8:CV8)</f>
        <v>1309.0483196500008</v>
      </c>
      <c r="AC8" s="175">
        <f t="shared" ref="AC8:AC11" si="22">+SUM(CW8:CY8)</f>
        <v>1343.1795257899989</v>
      </c>
      <c r="AD8" s="175">
        <f t="shared" ref="AD8:AD11" si="23">+SUM(CZ8:DB8)</f>
        <v>1485.9250624499996</v>
      </c>
      <c r="AE8" s="175">
        <f t="shared" si="6"/>
        <v>1266.83968099</v>
      </c>
      <c r="AF8" s="175">
        <f t="shared" si="6"/>
        <v>1403.5889634999999</v>
      </c>
      <c r="AG8" s="175">
        <f t="shared" si="6"/>
        <v>1075.0231141200004</v>
      </c>
      <c r="AH8" s="175">
        <f t="shared" si="6"/>
        <v>1692.0962647499985</v>
      </c>
      <c r="AI8" s="175">
        <f t="shared" si="6"/>
        <v>1299.1633426800004</v>
      </c>
      <c r="AJ8" s="175">
        <f t="shared" si="6"/>
        <v>1594.2447925199997</v>
      </c>
      <c r="AK8" s="175">
        <f t="shared" si="6"/>
        <v>1437.4733110099996</v>
      </c>
      <c r="AL8" s="175">
        <f t="shared" si="6"/>
        <v>1510.0917167599998</v>
      </c>
      <c r="AM8" s="175">
        <f t="shared" si="6"/>
        <v>1218.3580604899996</v>
      </c>
      <c r="AN8" s="175">
        <f t="shared" si="6"/>
        <v>1633.5285532000007</v>
      </c>
      <c r="AO8" s="175">
        <f t="shared" si="6"/>
        <v>1265.8718319099996</v>
      </c>
      <c r="AP8" s="175">
        <f t="shared" si="6"/>
        <v>1537.2046154</v>
      </c>
      <c r="AQ8" s="175">
        <f>+AQ10+AQ14</f>
        <v>1003.9525528899997</v>
      </c>
      <c r="AR8" s="175">
        <f>+AR10+AR14</f>
        <v>1405.2253271899997</v>
      </c>
      <c r="AS8" s="175">
        <f>+AS10+AS14</f>
        <v>994.63060845000064</v>
      </c>
      <c r="AT8" s="175">
        <f>+AT10+AT14</f>
        <v>1166.9096807200001</v>
      </c>
      <c r="AU8" s="175">
        <f t="shared" ref="AU8:AW8" si="24">+AU10+AU14</f>
        <v>1245.9253116300013</v>
      </c>
      <c r="AV8" s="175">
        <f t="shared" si="24"/>
        <v>1296.2541263999985</v>
      </c>
      <c r="AW8" s="175">
        <f t="shared" si="24"/>
        <v>1012.8054087000007</v>
      </c>
      <c r="AX8" s="175">
        <f>+AX10+AX14</f>
        <v>1827.9985553999982</v>
      </c>
      <c r="AY8" s="175">
        <f t="shared" ref="AY8:BB8" si="25">+AY10+AY14</f>
        <v>1182.23092905</v>
      </c>
      <c r="AZ8" s="175">
        <f t="shared" si="25"/>
        <v>1448.4460875900002</v>
      </c>
      <c r="BA8" s="175">
        <f t="shared" si="25"/>
        <v>1382.0921374699988</v>
      </c>
      <c r="BB8" s="175">
        <f t="shared" si="25"/>
        <v>1583.2766747900027</v>
      </c>
      <c r="BC8" s="175">
        <f t="shared" ref="BC8" si="26">+SUM(FW8:FY8)</f>
        <v>1327.3462468300002</v>
      </c>
      <c r="BD8" s="175">
        <f t="shared" ref="BD8" si="27">+SUM(FZ8:GB8)</f>
        <v>1475.4950252699998</v>
      </c>
      <c r="BE8" s="175">
        <f t="shared" ref="BE8" si="28">+SUM(GC8:GE8)</f>
        <v>1194.6773553300015</v>
      </c>
      <c r="BF8" s="175">
        <f t="shared" ref="BF8" si="29">+SUM(GF8:GH8)</f>
        <v>1422.7754598545739</v>
      </c>
      <c r="BG8" s="175">
        <f t="shared" ref="BG8" si="30">+BG10+BG14</f>
        <v>397.75419945999994</v>
      </c>
      <c r="BH8" s="175">
        <f t="shared" ref="BH8:DB8" si="31">+BH10+BH14</f>
        <v>299.93600150000037</v>
      </c>
      <c r="BI8" s="175">
        <f t="shared" si="31"/>
        <v>334.22186259999972</v>
      </c>
      <c r="BJ8" s="175">
        <f t="shared" si="31"/>
        <v>297.22400094000011</v>
      </c>
      <c r="BK8" s="175">
        <f t="shared" si="31"/>
        <v>366.72961908000019</v>
      </c>
      <c r="BL8" s="175">
        <f t="shared" si="31"/>
        <v>357.81482626999974</v>
      </c>
      <c r="BM8" s="175">
        <f t="shared" si="31"/>
        <v>380.12228393000015</v>
      </c>
      <c r="BN8" s="175">
        <f t="shared" si="31"/>
        <v>416.62935439000017</v>
      </c>
      <c r="BO8" s="175">
        <f t="shared" si="31"/>
        <v>554.80146583999954</v>
      </c>
      <c r="BP8" s="175">
        <f t="shared" si="31"/>
        <v>352.20543460000061</v>
      </c>
      <c r="BQ8" s="175">
        <f t="shared" si="31"/>
        <v>359.61458634000047</v>
      </c>
      <c r="BR8" s="175">
        <f t="shared" si="31"/>
        <v>460.99789318999967</v>
      </c>
      <c r="BS8" s="175">
        <f t="shared" si="31"/>
        <v>428.82948147000008</v>
      </c>
      <c r="BT8" s="175">
        <f t="shared" si="31"/>
        <v>368.19306347000008</v>
      </c>
      <c r="BU8" s="175">
        <f t="shared" si="31"/>
        <v>361.33664915999992</v>
      </c>
      <c r="BV8" s="175">
        <f t="shared" si="31"/>
        <v>326.88337602000018</v>
      </c>
      <c r="BW8" s="175">
        <f t="shared" si="31"/>
        <v>426.32585879999948</v>
      </c>
      <c r="BX8" s="175">
        <f t="shared" si="31"/>
        <v>486.3800988400007</v>
      </c>
      <c r="BY8" s="175">
        <f t="shared" si="31"/>
        <v>460.41658578999909</v>
      </c>
      <c r="BZ8" s="175">
        <f t="shared" si="31"/>
        <v>442.72944723000046</v>
      </c>
      <c r="CA8" s="175">
        <f t="shared" si="31"/>
        <v>372.91637532000067</v>
      </c>
      <c r="CB8" s="175">
        <f t="shared" si="31"/>
        <v>424.72409515999999</v>
      </c>
      <c r="CC8" s="175">
        <f t="shared" si="31"/>
        <v>404.25569384999932</v>
      </c>
      <c r="CD8" s="175">
        <f t="shared" si="31"/>
        <v>490.63349490999929</v>
      </c>
      <c r="CE8" s="175">
        <f t="shared" si="31"/>
        <v>310.44921488</v>
      </c>
      <c r="CF8" s="175">
        <f t="shared" si="31"/>
        <v>515.45900301000017</v>
      </c>
      <c r="CG8" s="175">
        <f t="shared" si="31"/>
        <v>426.97311645999986</v>
      </c>
      <c r="CH8" s="175">
        <f t="shared" si="31"/>
        <v>484.9003432599996</v>
      </c>
      <c r="CI8" s="175">
        <f t="shared" si="31"/>
        <v>509.9613071</v>
      </c>
      <c r="CJ8" s="175">
        <f t="shared" si="31"/>
        <v>479.80926250000016</v>
      </c>
      <c r="CK8" s="175">
        <f t="shared" si="31"/>
        <v>521.48097455000061</v>
      </c>
      <c r="CL8" s="175">
        <f t="shared" si="31"/>
        <v>208.33686103999915</v>
      </c>
      <c r="CM8" s="175">
        <f t="shared" si="31"/>
        <v>236.07123794000063</v>
      </c>
      <c r="CN8" s="175">
        <f t="shared" si="31"/>
        <v>426.60607730999959</v>
      </c>
      <c r="CO8" s="175">
        <f t="shared" si="31"/>
        <v>240.4261547200004</v>
      </c>
      <c r="CP8" s="175">
        <f t="shared" si="31"/>
        <v>1015.9446764699993</v>
      </c>
      <c r="CQ8" s="175">
        <f t="shared" si="31"/>
        <v>302.13685611999995</v>
      </c>
      <c r="CR8" s="175">
        <f t="shared" si="31"/>
        <v>159.04661961999972</v>
      </c>
      <c r="CS8" s="175">
        <f t="shared" si="31"/>
        <v>435.92192631000006</v>
      </c>
      <c r="CT8" s="175">
        <f t="shared" si="31"/>
        <v>475.16771717999978</v>
      </c>
      <c r="CU8" s="175">
        <f t="shared" si="31"/>
        <v>269.88661456999978</v>
      </c>
      <c r="CV8" s="175">
        <f t="shared" si="31"/>
        <v>563.99398790000112</v>
      </c>
      <c r="CW8" s="175">
        <f t="shared" si="31"/>
        <v>587.1823824500002</v>
      </c>
      <c r="CX8" s="175">
        <f t="shared" si="31"/>
        <v>380.19285044999913</v>
      </c>
      <c r="CY8" s="175">
        <f t="shared" si="31"/>
        <v>375.8042928899996</v>
      </c>
      <c r="CZ8" s="175">
        <f t="shared" si="31"/>
        <v>459.99709490999987</v>
      </c>
      <c r="DA8" s="175">
        <f t="shared" si="31"/>
        <v>269.65463110999923</v>
      </c>
      <c r="DB8" s="175">
        <f t="shared" si="31"/>
        <v>756.27333643000031</v>
      </c>
      <c r="DC8" s="175">
        <f t="shared" ref="DC8:DF8" si="32">+DC10+DC14</f>
        <v>357.78224504000036</v>
      </c>
      <c r="DD8" s="175">
        <f t="shared" si="32"/>
        <v>395.83588962999966</v>
      </c>
      <c r="DE8" s="175">
        <f t="shared" si="32"/>
        <v>513.22154632000013</v>
      </c>
      <c r="DF8" s="175">
        <f t="shared" si="32"/>
        <v>401.19608343000027</v>
      </c>
      <c r="DG8" s="175">
        <f t="shared" ref="DG8:EW8" si="33">+DG10+DG14</f>
        <v>513.57695201999979</v>
      </c>
      <c r="DH8" s="175">
        <f t="shared" si="33"/>
        <v>488.81592804999991</v>
      </c>
      <c r="DI8" s="175">
        <f t="shared" si="33"/>
        <v>440.66303839000051</v>
      </c>
      <c r="DJ8" s="175">
        <f t="shared" si="33"/>
        <v>420.12767551999929</v>
      </c>
      <c r="DK8" s="175">
        <f t="shared" si="33"/>
        <v>214.23240021000058</v>
      </c>
      <c r="DL8" s="175">
        <f t="shared" si="33"/>
        <v>608.75178579999999</v>
      </c>
      <c r="DM8" s="175">
        <f t="shared" si="33"/>
        <v>422.89588193000031</v>
      </c>
      <c r="DN8" s="175">
        <f t="shared" si="33"/>
        <v>660.44859701999815</v>
      </c>
      <c r="DO8" s="175">
        <f t="shared" si="33"/>
        <v>378.51892981999998</v>
      </c>
      <c r="DP8" s="175">
        <f t="shared" si="33"/>
        <v>492.02366318999992</v>
      </c>
      <c r="DQ8" s="175">
        <f t="shared" si="33"/>
        <v>428.62074967000046</v>
      </c>
      <c r="DR8" s="175">
        <f t="shared" si="33"/>
        <v>530.36187024999947</v>
      </c>
      <c r="DS8" s="175">
        <f t="shared" si="33"/>
        <v>578.40588263999996</v>
      </c>
      <c r="DT8" s="175">
        <f t="shared" si="33"/>
        <v>485.47703963000026</v>
      </c>
      <c r="DU8" s="175">
        <f t="shared" si="33"/>
        <v>469.16963555999922</v>
      </c>
      <c r="DV8" s="175">
        <f t="shared" si="33"/>
        <v>554.17589213000042</v>
      </c>
      <c r="DW8" s="175">
        <f t="shared" si="33"/>
        <v>414.12778331999982</v>
      </c>
      <c r="DX8" s="175">
        <f t="shared" si="33"/>
        <v>442.558551149999</v>
      </c>
      <c r="DY8" s="175">
        <f t="shared" si="33"/>
        <v>485.917406220001</v>
      </c>
      <c r="DZ8" s="175">
        <f t="shared" si="33"/>
        <v>581.61575938999988</v>
      </c>
      <c r="EA8" s="175">
        <f t="shared" si="33"/>
        <v>532.93222598999989</v>
      </c>
      <c r="EB8" s="175">
        <f t="shared" si="33"/>
        <v>433.67667802999995</v>
      </c>
      <c r="EC8" s="175">
        <f t="shared" si="33"/>
        <v>251.74915646999975</v>
      </c>
      <c r="ED8" s="175">
        <f t="shared" si="33"/>
        <v>633.78480983000077</v>
      </c>
      <c r="EE8" s="175">
        <f t="shared" si="33"/>
        <v>545.38841913999954</v>
      </c>
      <c r="EF8" s="175">
        <f t="shared" si="33"/>
        <v>454.35532423000041</v>
      </c>
      <c r="EG8" s="175">
        <f t="shared" si="33"/>
        <v>357.85741176999949</v>
      </c>
      <c r="EH8" s="175">
        <f t="shared" si="33"/>
        <v>280.9243141000008</v>
      </c>
      <c r="EI8" s="175">
        <f t="shared" si="33"/>
        <v>627.09010603999923</v>
      </c>
      <c r="EJ8" s="175">
        <f t="shared" si="33"/>
        <v>333.37932900000095</v>
      </c>
      <c r="EK8" s="175">
        <f t="shared" si="33"/>
        <v>224.26620645999884</v>
      </c>
      <c r="EL8" s="175">
        <f t="shared" si="33"/>
        <v>979.55907994000006</v>
      </c>
      <c r="EM8" s="175">
        <f t="shared" si="33"/>
        <v>253.7112830999998</v>
      </c>
      <c r="EN8" s="175">
        <f t="shared" si="33"/>
        <v>537.5298383300003</v>
      </c>
      <c r="EO8" s="175">
        <f t="shared" si="33"/>
        <v>212.71143145999946</v>
      </c>
      <c r="EP8" s="175">
        <f t="shared" si="33"/>
        <v>179.8530745900002</v>
      </c>
      <c r="EQ8" s="175">
        <f t="shared" si="33"/>
        <v>898.52523055000006</v>
      </c>
      <c r="ER8" s="175">
        <f t="shared" si="33"/>
        <v>326.84702204999957</v>
      </c>
      <c r="ES8" s="175">
        <f t="shared" si="33"/>
        <v>314.98850240000053</v>
      </c>
      <c r="ET8" s="175">
        <f t="shared" si="33"/>
        <v>400.36915459000028</v>
      </c>
      <c r="EU8" s="175">
        <f t="shared" si="33"/>
        <v>279.27295145999972</v>
      </c>
      <c r="EV8" s="175">
        <f t="shared" si="33"/>
        <v>317.93642032999907</v>
      </c>
      <c r="EW8" s="175">
        <f t="shared" si="33"/>
        <v>324.92132934000159</v>
      </c>
      <c r="EX8" s="175">
        <f t="shared" ref="EX8:FJ8" si="34">+EX10+EX14</f>
        <v>524.05193104999955</v>
      </c>
      <c r="EY8" s="175">
        <f t="shared" si="34"/>
        <v>541.64450095999996</v>
      </c>
      <c r="EZ8" s="175">
        <f t="shared" si="34"/>
        <v>382.85130530999993</v>
      </c>
      <c r="FA8" s="175">
        <f t="shared" si="34"/>
        <v>321.42950536000143</v>
      </c>
      <c r="FB8" s="175">
        <f t="shared" si="34"/>
        <v>378.31454496999896</v>
      </c>
      <c r="FC8" s="175">
        <f t="shared" si="34"/>
        <v>378.27366063000056</v>
      </c>
      <c r="FD8" s="175">
        <f t="shared" si="34"/>
        <v>539.66592079999918</v>
      </c>
      <c r="FE8" s="175">
        <f t="shared" si="34"/>
        <v>403.88774237000132</v>
      </c>
      <c r="FF8" s="175">
        <f t="shared" si="34"/>
        <v>391.76126319999918</v>
      </c>
      <c r="FG8" s="175">
        <f t="shared" si="34"/>
        <v>217.15640313000023</v>
      </c>
      <c r="FH8" s="175">
        <f t="shared" si="34"/>
        <v>597.6107962499965</v>
      </c>
      <c r="FI8" s="175">
        <f t="shared" si="34"/>
        <v>399.13422446999914</v>
      </c>
      <c r="FJ8" s="175">
        <f t="shared" si="34"/>
        <v>831.25353468000242</v>
      </c>
      <c r="FK8" s="175">
        <f t="shared" ref="FK8:FM8" si="35">+FK10+FK14</f>
        <v>197.60699248499995</v>
      </c>
      <c r="FL8" s="175">
        <f t="shared" si="35"/>
        <v>578.6955261449998</v>
      </c>
      <c r="FM8" s="175">
        <f t="shared" si="35"/>
        <v>405.92841042000015</v>
      </c>
      <c r="FN8" s="175">
        <f t="shared" ref="FN8:FO8" si="36">+FN10+FN14</f>
        <v>408.67580407999958</v>
      </c>
      <c r="FO8" s="175">
        <f t="shared" si="36"/>
        <v>340.92101829000006</v>
      </c>
      <c r="FP8" s="175">
        <f t="shared" ref="FP8" si="37">+FP10+FP14</f>
        <v>698.84926522000046</v>
      </c>
      <c r="FQ8" s="175">
        <f t="shared" ref="FQ8" si="38">+FQ10+FQ14</f>
        <v>460.09433448999937</v>
      </c>
      <c r="FR8" s="175">
        <f t="shared" ref="FR8" si="39">+FR10+FR14</f>
        <v>460.86916378000114</v>
      </c>
      <c r="FS8" s="175">
        <f t="shared" ref="FS8" si="40">+FS10+FS14</f>
        <v>461.12863919999802</v>
      </c>
      <c r="FT8" s="175">
        <f t="shared" ref="FT8" si="41">+FT10+FT14</f>
        <v>436.52742875000223</v>
      </c>
      <c r="FU8" s="175">
        <f t="shared" ref="FU8" si="42">+FU10+FU14</f>
        <v>465.30208201999886</v>
      </c>
      <c r="FV8" s="175">
        <f t="shared" ref="FV8:FW8" si="43">+FV10+FV14</f>
        <v>681.44716402000188</v>
      </c>
      <c r="FW8" s="175">
        <f t="shared" si="43"/>
        <v>157.28282181999992</v>
      </c>
      <c r="FX8" s="175">
        <f t="shared" ref="FX8" si="44">+FX10+FX14</f>
        <v>703.73994252</v>
      </c>
      <c r="FY8" s="175">
        <f t="shared" ref="FY8" si="45">+FY10+FY14</f>
        <v>466.32348249000023</v>
      </c>
      <c r="FZ8" s="175">
        <f t="shared" ref="FZ8" si="46">+FZ10+FZ14</f>
        <v>483.66940215000022</v>
      </c>
      <c r="GA8" s="175">
        <f t="shared" ref="GA8:GB8" si="47">+GA10+GA14</f>
        <v>524.31158470999958</v>
      </c>
      <c r="GB8" s="175">
        <f t="shared" si="47"/>
        <v>467.51403840999996</v>
      </c>
      <c r="GC8" s="175">
        <f t="shared" ref="GC8" si="48">+GC10+GC14</f>
        <v>423.801143580001</v>
      </c>
      <c r="GD8" s="175">
        <f t="shared" ref="GD8" si="49">+GD10+GD14</f>
        <v>431.5351700599993</v>
      </c>
      <c r="GE8" s="175">
        <f t="shared" ref="GE8" si="50">+GE10+GE14</f>
        <v>339.34104169000119</v>
      </c>
      <c r="GF8" s="175">
        <f t="shared" ref="GF8" si="51">+GF10+GF14</f>
        <v>399.11083462999909</v>
      </c>
      <c r="GG8" s="175">
        <f t="shared" ref="GG8" si="52">+GG10+GG14</f>
        <v>400.16355969333227</v>
      </c>
      <c r="GH8" s="175">
        <f t="shared" ref="GH8:GI8" si="53">+GH10+GH14</f>
        <v>623.50106553124249</v>
      </c>
      <c r="GI8" s="175">
        <f t="shared" si="53"/>
        <v>393.85269360484597</v>
      </c>
    </row>
    <row r="9" spans="2:191" hidden="1">
      <c r="B9" s="176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ref="N9:N42" si="54">+SUMIF($BG$5:$AAA$5,$N$7,$BG9:$AAA9)</f>
        <v>0</v>
      </c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>
        <f t="shared" ref="BD9:BD42" si="55">+SUM(FZ9:GB9)</f>
        <v>0</v>
      </c>
      <c r="BE9" s="178">
        <f t="shared" ref="BE9:BE42" si="56">+SUM(GC9:GE9)</f>
        <v>0</v>
      </c>
      <c r="BF9" s="178">
        <f t="shared" ref="BF9:BF42" si="57">+SUM(GF9:GH9)</f>
        <v>0</v>
      </c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</row>
    <row r="10" spans="2:191">
      <c r="B10" s="179">
        <v>11</v>
      </c>
      <c r="C10" s="180" t="s">
        <v>1</v>
      </c>
      <c r="D10" s="181">
        <f t="shared" ref="D10:G10" si="58">D11+D12</f>
        <v>163.00368331000001</v>
      </c>
      <c r="E10" s="181">
        <f t="shared" si="58"/>
        <v>176.85077039000001</v>
      </c>
      <c r="F10" s="181">
        <f t="shared" si="58"/>
        <v>171.96186115999993</v>
      </c>
      <c r="G10" s="181">
        <f t="shared" si="58"/>
        <v>169.46920926000004</v>
      </c>
      <c r="H10" s="181">
        <f t="shared" ref="H10:AP10" si="59">H11+H12</f>
        <v>175.05782530000008</v>
      </c>
      <c r="I10" s="181">
        <f t="shared" si="59"/>
        <v>173.48006478999994</v>
      </c>
      <c r="J10" s="181">
        <f t="shared" si="59"/>
        <v>231.67604515000008</v>
      </c>
      <c r="K10" s="181">
        <f t="shared" si="59"/>
        <v>175.41020384000007</v>
      </c>
      <c r="L10" s="181">
        <f t="shared" si="59"/>
        <v>250.06435500999996</v>
      </c>
      <c r="M10" s="181">
        <f t="shared" ref="M10" si="60">M11+M12</f>
        <v>248.27566758999993</v>
      </c>
      <c r="N10" s="181">
        <f t="shared" si="54"/>
        <v>235.00334985999996</v>
      </c>
      <c r="O10" s="181">
        <f>+SUM(BG10:BI10)</f>
        <v>34.825925089999984</v>
      </c>
      <c r="P10" s="181">
        <f t="shared" si="9"/>
        <v>39.145232679999999</v>
      </c>
      <c r="Q10" s="181">
        <f t="shared" si="10"/>
        <v>44.153938350000011</v>
      </c>
      <c r="R10" s="181">
        <f t="shared" si="11"/>
        <v>44.878587190000005</v>
      </c>
      <c r="S10" s="181">
        <f t="shared" si="12"/>
        <v>44.168190220000007</v>
      </c>
      <c r="T10" s="181">
        <f t="shared" si="13"/>
        <v>40.931807759999998</v>
      </c>
      <c r="U10" s="181">
        <f t="shared" si="14"/>
        <v>47.280057100000008</v>
      </c>
      <c r="V10" s="181">
        <f t="shared" si="15"/>
        <v>44.47071531000001</v>
      </c>
      <c r="W10" s="181">
        <f t="shared" si="16"/>
        <v>47.265377199999953</v>
      </c>
      <c r="X10" s="181">
        <f t="shared" si="17"/>
        <v>42.361005380000009</v>
      </c>
      <c r="Y10" s="181">
        <f t="shared" si="18"/>
        <v>41.48046501000001</v>
      </c>
      <c r="Z10" s="181">
        <f t="shared" si="19"/>
        <v>40.855013569999961</v>
      </c>
      <c r="AA10" s="181">
        <f t="shared" si="20"/>
        <v>33.409527460000028</v>
      </c>
      <c r="AB10" s="181">
        <f t="shared" si="21"/>
        <v>47.242590170000028</v>
      </c>
      <c r="AC10" s="181">
        <f t="shared" si="22"/>
        <v>43.866423520000012</v>
      </c>
      <c r="AD10" s="181">
        <f t="shared" si="23"/>
        <v>44.950668109999995</v>
      </c>
      <c r="AE10" s="181">
        <f t="shared" si="59"/>
        <v>45.022808880000014</v>
      </c>
      <c r="AF10" s="181">
        <f t="shared" si="59"/>
        <v>48.194366810000034</v>
      </c>
      <c r="AG10" s="181">
        <f t="shared" si="59"/>
        <v>37.029118330000003</v>
      </c>
      <c r="AH10" s="181">
        <f t="shared" si="59"/>
        <v>44.81153128000004</v>
      </c>
      <c r="AI10" s="181">
        <f t="shared" si="59"/>
        <v>34.143316609999971</v>
      </c>
      <c r="AJ10" s="181">
        <f t="shared" si="59"/>
        <v>37.457072460000006</v>
      </c>
      <c r="AK10" s="181">
        <f t="shared" si="59"/>
        <v>61.527370539999993</v>
      </c>
      <c r="AL10" s="181">
        <f t="shared" si="59"/>
        <v>40.352305179999973</v>
      </c>
      <c r="AM10" s="181">
        <f t="shared" si="59"/>
        <v>37.887859979999995</v>
      </c>
      <c r="AN10" s="181">
        <f t="shared" si="59"/>
        <v>59.891072010000045</v>
      </c>
      <c r="AO10" s="181">
        <f t="shared" si="59"/>
        <v>54.26623244000001</v>
      </c>
      <c r="AP10" s="181">
        <f t="shared" si="59"/>
        <v>79.630880720000022</v>
      </c>
      <c r="AQ10" s="181">
        <f>AQ11+AQ12</f>
        <v>62.220426710000027</v>
      </c>
      <c r="AR10" s="181">
        <f>AR11+AR12</f>
        <v>24.301113519999994</v>
      </c>
      <c r="AS10" s="181">
        <f>AS11+AS12</f>
        <v>27.817319930000011</v>
      </c>
      <c r="AT10" s="181">
        <f>AT11+AT12</f>
        <v>61.071343680000012</v>
      </c>
      <c r="AU10" s="181">
        <f t="shared" ref="AU10:AW10" si="61">AU11+AU12</f>
        <v>39.224054529999975</v>
      </c>
      <c r="AV10" s="181">
        <f t="shared" si="61"/>
        <v>55.34988829000001</v>
      </c>
      <c r="AW10" s="181">
        <f t="shared" si="61"/>
        <v>54.332881199999989</v>
      </c>
      <c r="AX10" s="181">
        <f>AX11+AX12</f>
        <v>101.15753098999998</v>
      </c>
      <c r="AY10" s="181">
        <f t="shared" ref="AY10:BB10" si="62">AY11+AY12</f>
        <v>42.456020479999964</v>
      </c>
      <c r="AZ10" s="181">
        <f t="shared" si="62"/>
        <v>57.604071289999986</v>
      </c>
      <c r="BA10" s="181">
        <f t="shared" si="62"/>
        <v>78.742437329999987</v>
      </c>
      <c r="BB10" s="181">
        <f t="shared" si="62"/>
        <v>69.473138489999982</v>
      </c>
      <c r="BC10" s="181">
        <f t="shared" ref="BC10" si="63">BC11+BC12</f>
        <v>60.655709920000007</v>
      </c>
      <c r="BD10" s="181">
        <f t="shared" si="55"/>
        <v>49.128492739999984</v>
      </c>
      <c r="BE10" s="181">
        <f t="shared" si="56"/>
        <v>48.551809009999999</v>
      </c>
      <c r="BF10" s="181">
        <f t="shared" si="57"/>
        <v>76.667338189999981</v>
      </c>
      <c r="BG10" s="181">
        <f t="shared" ref="BG10" si="64">BG11+BG12</f>
        <v>6.994832169999996</v>
      </c>
      <c r="BH10" s="181">
        <f t="shared" ref="BH10:DB10" si="65">BH11+BH12</f>
        <v>14.041280299999993</v>
      </c>
      <c r="BI10" s="181">
        <f t="shared" si="65"/>
        <v>13.789812619999994</v>
      </c>
      <c r="BJ10" s="181">
        <f t="shared" si="65"/>
        <v>13.127229340000001</v>
      </c>
      <c r="BK10" s="181">
        <f t="shared" si="65"/>
        <v>13.967290740000003</v>
      </c>
      <c r="BL10" s="181">
        <f t="shared" si="65"/>
        <v>12.050712599999997</v>
      </c>
      <c r="BM10" s="181">
        <f t="shared" si="65"/>
        <v>14.222104300000002</v>
      </c>
      <c r="BN10" s="181">
        <f t="shared" si="65"/>
        <v>14.369085920000005</v>
      </c>
      <c r="BO10" s="181">
        <f t="shared" si="65"/>
        <v>15.562748130000001</v>
      </c>
      <c r="BP10" s="181">
        <f t="shared" si="65"/>
        <v>14.405503250000001</v>
      </c>
      <c r="BQ10" s="181">
        <f t="shared" si="65"/>
        <v>15.860864370000003</v>
      </c>
      <c r="BR10" s="181">
        <f t="shared" si="65"/>
        <v>14.612219570000002</v>
      </c>
      <c r="BS10" s="181">
        <f t="shared" si="65"/>
        <v>14.721159570000015</v>
      </c>
      <c r="BT10" s="181">
        <f t="shared" si="65"/>
        <v>14.178345989999997</v>
      </c>
      <c r="BU10" s="181">
        <f t="shared" si="65"/>
        <v>15.268684659999995</v>
      </c>
      <c r="BV10" s="181">
        <f t="shared" si="65"/>
        <v>13.287719429999999</v>
      </c>
      <c r="BW10" s="181">
        <f t="shared" si="65"/>
        <v>15.524824810000009</v>
      </c>
      <c r="BX10" s="181">
        <f t="shared" si="65"/>
        <v>12.11926351999999</v>
      </c>
      <c r="BY10" s="181">
        <f t="shared" si="65"/>
        <v>16.834205860000004</v>
      </c>
      <c r="BZ10" s="181">
        <f t="shared" si="65"/>
        <v>15.718183580000002</v>
      </c>
      <c r="CA10" s="181">
        <f t="shared" si="65"/>
        <v>14.727667659999998</v>
      </c>
      <c r="CB10" s="181">
        <f t="shared" si="65"/>
        <v>16.362593180000012</v>
      </c>
      <c r="CC10" s="181">
        <f t="shared" si="65"/>
        <v>13.769554119999999</v>
      </c>
      <c r="CD10" s="181">
        <f t="shared" si="65"/>
        <v>14.338568010000001</v>
      </c>
      <c r="CE10" s="181">
        <f t="shared" si="65"/>
        <v>15.80322583999998</v>
      </c>
      <c r="CF10" s="181">
        <f t="shared" si="65"/>
        <v>15.336063909999993</v>
      </c>
      <c r="CG10" s="181">
        <f t="shared" si="65"/>
        <v>16.126087449999979</v>
      </c>
      <c r="CH10" s="181">
        <f t="shared" si="65"/>
        <v>13.56922325</v>
      </c>
      <c r="CI10" s="181">
        <f t="shared" si="65"/>
        <v>16.014260919999995</v>
      </c>
      <c r="CJ10" s="181">
        <f t="shared" si="65"/>
        <v>12.777521210000012</v>
      </c>
      <c r="CK10" s="181">
        <f t="shared" si="65"/>
        <v>15.03608341</v>
      </c>
      <c r="CL10" s="181">
        <f t="shared" si="65"/>
        <v>13.227672770000009</v>
      </c>
      <c r="CM10" s="181">
        <f t="shared" si="65"/>
        <v>13.216708830000002</v>
      </c>
      <c r="CN10" s="181">
        <f t="shared" si="65"/>
        <v>16.396237229999976</v>
      </c>
      <c r="CO10" s="181">
        <f t="shared" si="65"/>
        <v>13.965002389999988</v>
      </c>
      <c r="CP10" s="181">
        <f t="shared" si="65"/>
        <v>10.493773949999996</v>
      </c>
      <c r="CQ10" s="181">
        <f t="shared" si="65"/>
        <v>10.895993540000015</v>
      </c>
      <c r="CR10" s="181">
        <f t="shared" si="65"/>
        <v>9.7474135400000144</v>
      </c>
      <c r="CS10" s="181">
        <f t="shared" si="65"/>
        <v>12.766120379999998</v>
      </c>
      <c r="CT10" s="181">
        <f t="shared" si="65"/>
        <v>10.560343380000006</v>
      </c>
      <c r="CU10" s="181">
        <f t="shared" si="65"/>
        <v>18.285585590000011</v>
      </c>
      <c r="CV10" s="181">
        <f t="shared" si="65"/>
        <v>18.396661200000011</v>
      </c>
      <c r="CW10" s="181">
        <f t="shared" si="65"/>
        <v>18.285325060000009</v>
      </c>
      <c r="CX10" s="181">
        <f t="shared" si="65"/>
        <v>10.268987899999994</v>
      </c>
      <c r="CY10" s="181">
        <f t="shared" si="65"/>
        <v>15.312110560000006</v>
      </c>
      <c r="CZ10" s="181">
        <f t="shared" si="65"/>
        <v>15.672229950000002</v>
      </c>
      <c r="DA10" s="181">
        <f t="shared" si="65"/>
        <v>20.181260880000004</v>
      </c>
      <c r="DB10" s="181">
        <f t="shared" si="65"/>
        <v>9.0971772799999897</v>
      </c>
      <c r="DC10" s="181">
        <f t="shared" ref="DC10:DF10" si="66">DC11+DC12</f>
        <v>15.507802070000006</v>
      </c>
      <c r="DD10" s="181">
        <f t="shared" si="66"/>
        <v>14.851211990000017</v>
      </c>
      <c r="DE10" s="181">
        <f t="shared" si="66"/>
        <v>14.663794819999991</v>
      </c>
      <c r="DF10" s="181">
        <f t="shared" si="66"/>
        <v>20.998795210000019</v>
      </c>
      <c r="DG10" s="181">
        <f t="shared" ref="DG10:EW10" si="67">DG11+DG12</f>
        <v>11.545283590000002</v>
      </c>
      <c r="DH10" s="181">
        <f t="shared" si="67"/>
        <v>15.650288010000009</v>
      </c>
      <c r="DI10" s="181">
        <f t="shared" si="67"/>
        <v>12.213575180000001</v>
      </c>
      <c r="DJ10" s="181">
        <f t="shared" si="67"/>
        <v>13.895317980000007</v>
      </c>
      <c r="DK10" s="181">
        <f t="shared" si="67"/>
        <v>10.920225169999997</v>
      </c>
      <c r="DL10" s="181">
        <f t="shared" si="67"/>
        <v>15.021265890000006</v>
      </c>
      <c r="DM10" s="181">
        <f t="shared" si="67"/>
        <v>4.0510416900000017</v>
      </c>
      <c r="DN10" s="181">
        <f t="shared" si="67"/>
        <v>25.739223700000029</v>
      </c>
      <c r="DO10" s="181">
        <f t="shared" si="67"/>
        <v>7.0983502799999956</v>
      </c>
      <c r="DP10" s="181">
        <f t="shared" si="67"/>
        <v>11.782174769999996</v>
      </c>
      <c r="DQ10" s="181">
        <f t="shared" si="67"/>
        <v>15.262791559999982</v>
      </c>
      <c r="DR10" s="181">
        <f t="shared" si="67"/>
        <v>15.791707770000002</v>
      </c>
      <c r="DS10" s="181">
        <f t="shared" si="67"/>
        <v>10.361402720000003</v>
      </c>
      <c r="DT10" s="181">
        <f t="shared" si="67"/>
        <v>11.303961970000003</v>
      </c>
      <c r="DU10" s="181">
        <f t="shared" si="67"/>
        <v>17.46733995000001</v>
      </c>
      <c r="DV10" s="181">
        <f t="shared" si="67"/>
        <v>26.035775189999985</v>
      </c>
      <c r="DW10" s="181">
        <f t="shared" si="67"/>
        <v>18.024255399999998</v>
      </c>
      <c r="DX10" s="181">
        <f t="shared" si="67"/>
        <v>9.5536573800000006</v>
      </c>
      <c r="DY10" s="181">
        <f t="shared" si="67"/>
        <v>12.09620687</v>
      </c>
      <c r="DZ10" s="181">
        <f t="shared" si="67"/>
        <v>18.70244092999997</v>
      </c>
      <c r="EA10" s="181">
        <f t="shared" si="67"/>
        <v>11.198178480000008</v>
      </c>
      <c r="EB10" s="181">
        <f t="shared" si="67"/>
        <v>8.8224610099999943</v>
      </c>
      <c r="EC10" s="181">
        <f t="shared" si="67"/>
        <v>17.867220489999994</v>
      </c>
      <c r="ED10" s="181">
        <f t="shared" si="67"/>
        <v>23.354696630000053</v>
      </c>
      <c r="EE10" s="181">
        <f t="shared" si="67"/>
        <v>15.185473429999989</v>
      </c>
      <c r="EF10" s="181">
        <f t="shared" si="67"/>
        <v>21.350901950000001</v>
      </c>
      <c r="EG10" s="181">
        <f t="shared" si="67"/>
        <v>19.736676840000015</v>
      </c>
      <c r="EH10" s="181">
        <f t="shared" si="67"/>
        <v>17.41694918</v>
      </c>
      <c r="EI10" s="181">
        <f t="shared" si="67"/>
        <v>17.112606419999995</v>
      </c>
      <c r="EJ10" s="181">
        <f t="shared" si="67"/>
        <v>28.215411049999997</v>
      </c>
      <c r="EK10" s="181">
        <f t="shared" si="67"/>
        <v>29.673250520000014</v>
      </c>
      <c r="EL10" s="181">
        <f t="shared" si="67"/>
        <v>21.742219150000007</v>
      </c>
      <c r="EM10" s="181">
        <f t="shared" si="67"/>
        <v>21.060078350000005</v>
      </c>
      <c r="EN10" s="181">
        <f t="shared" si="67"/>
        <v>7.1868700899999975</v>
      </c>
      <c r="EO10" s="181">
        <f t="shared" si="67"/>
        <v>33.973478270000022</v>
      </c>
      <c r="EP10" s="181">
        <f t="shared" si="67"/>
        <v>10.932120019999996</v>
      </c>
      <c r="EQ10" s="181">
        <f t="shared" si="67"/>
        <v>9.4495967299999979</v>
      </c>
      <c r="ER10" s="181">
        <f t="shared" si="67"/>
        <v>3.9193967700000005</v>
      </c>
      <c r="ES10" s="181">
        <f t="shared" si="67"/>
        <v>5.1121868399999952</v>
      </c>
      <c r="ET10" s="181">
        <f t="shared" si="67"/>
        <v>6.2990254400000056</v>
      </c>
      <c r="EU10" s="181">
        <f t="shared" si="67"/>
        <v>16.40610765000001</v>
      </c>
      <c r="EV10" s="181">
        <f t="shared" si="67"/>
        <v>12.418537779999991</v>
      </c>
      <c r="EW10" s="181">
        <f t="shared" si="67"/>
        <v>25.340943760000012</v>
      </c>
      <c r="EX10" s="181">
        <f t="shared" ref="EX10:FJ10" si="68">EX11+EX12</f>
        <v>23.311862140000013</v>
      </c>
      <c r="EY10" s="181">
        <f t="shared" si="68"/>
        <v>12.596290199999991</v>
      </c>
      <c r="EZ10" s="181">
        <f t="shared" si="68"/>
        <v>15.584859789999989</v>
      </c>
      <c r="FA10" s="181">
        <f t="shared" si="68"/>
        <v>11.042904539999999</v>
      </c>
      <c r="FB10" s="181">
        <f t="shared" si="68"/>
        <v>23.91753344000001</v>
      </c>
      <c r="FC10" s="181">
        <f t="shared" si="68"/>
        <v>11.421938470000008</v>
      </c>
      <c r="FD10" s="181">
        <f t="shared" si="68"/>
        <v>20.010416379999995</v>
      </c>
      <c r="FE10" s="181">
        <f t="shared" si="68"/>
        <v>13.043726870000004</v>
      </c>
      <c r="FF10" s="181">
        <f t="shared" si="68"/>
        <v>10.067984380000015</v>
      </c>
      <c r="FG10" s="181">
        <f t="shared" si="68"/>
        <v>31.221169949999968</v>
      </c>
      <c r="FH10" s="181">
        <f t="shared" si="68"/>
        <v>45.655736170000019</v>
      </c>
      <c r="FI10" s="181">
        <f t="shared" si="68"/>
        <v>40.577296369999971</v>
      </c>
      <c r="FJ10" s="181">
        <f t="shared" si="68"/>
        <v>14.924498449999998</v>
      </c>
      <c r="FK10" s="181">
        <f t="shared" ref="FK10:FM10" si="69">FK11+FK12</f>
        <v>10.22055831999999</v>
      </c>
      <c r="FL10" s="181">
        <f t="shared" si="69"/>
        <v>21.600683099999983</v>
      </c>
      <c r="FM10" s="181">
        <f t="shared" si="69"/>
        <v>10.634779059999996</v>
      </c>
      <c r="FN10" s="181">
        <f t="shared" ref="FN10:FO10" si="70">FN11+FN12</f>
        <v>18.029398809999996</v>
      </c>
      <c r="FO10" s="181">
        <f t="shared" si="70"/>
        <v>14.421234969999986</v>
      </c>
      <c r="FP10" s="181">
        <f t="shared" ref="FP10" si="71">FP11+FP12</f>
        <v>25.153437510000003</v>
      </c>
      <c r="FQ10" s="181">
        <f t="shared" ref="FQ10" si="72">FQ11+FQ12</f>
        <v>26.916444849999994</v>
      </c>
      <c r="FR10" s="181">
        <f t="shared" ref="FR10" si="73">FR11+FR12</f>
        <v>24.196705980000004</v>
      </c>
      <c r="FS10" s="181">
        <f t="shared" ref="FS10" si="74">FS11+FS12</f>
        <v>27.629286499999989</v>
      </c>
      <c r="FT10" s="181">
        <f t="shared" ref="FT10" si="75">FT11+FT12</f>
        <v>19.381150319999978</v>
      </c>
      <c r="FU10" s="181">
        <f t="shared" ref="FU10" si="76">FU11+FU12</f>
        <v>29.403793769999996</v>
      </c>
      <c r="FV10" s="181">
        <f t="shared" ref="FV10:FW10" si="77">FV11+FV12</f>
        <v>20.688194400000011</v>
      </c>
      <c r="FW10" s="181">
        <f t="shared" si="77"/>
        <v>21.110133319999992</v>
      </c>
      <c r="FX10" s="181">
        <f t="shared" ref="FX10" si="78">FX11+FX12</f>
        <v>26.55045915000002</v>
      </c>
      <c r="FY10" s="181">
        <f t="shared" ref="FY10" si="79">FY11+FY12</f>
        <v>12.995117449999995</v>
      </c>
      <c r="FZ10" s="181">
        <f t="shared" ref="FZ10" si="80">FZ11+FZ12</f>
        <v>14.696863510000007</v>
      </c>
      <c r="GA10" s="181">
        <f t="shared" ref="GA10:GB10" si="81">GA11+GA12</f>
        <v>16.124160549999981</v>
      </c>
      <c r="GB10" s="181">
        <f t="shared" si="81"/>
        <v>18.307468679999999</v>
      </c>
      <c r="GC10" s="181">
        <f t="shared" ref="GC10" si="82">GC11+GC12</f>
        <v>15.775862270000005</v>
      </c>
      <c r="GD10" s="181">
        <f t="shared" ref="GD10" si="83">GD11+GD12</f>
        <v>20.06127953</v>
      </c>
      <c r="GE10" s="181">
        <f t="shared" ref="GE10" si="84">GE11+GE12</f>
        <v>12.714667209999993</v>
      </c>
      <c r="GF10" s="181">
        <f t="shared" ref="GF10" si="85">GF11+GF12</f>
        <v>22.346618979999977</v>
      </c>
      <c r="GG10" s="181">
        <f t="shared" ref="GG10" si="86">GG11+GG12</f>
        <v>30.043755440000009</v>
      </c>
      <c r="GH10" s="181">
        <f t="shared" ref="GH10:GI10" si="87">GH11+GH12</f>
        <v>24.276963769999991</v>
      </c>
      <c r="GI10" s="181">
        <f t="shared" si="87"/>
        <v>28.315868370123916</v>
      </c>
    </row>
    <row r="11" spans="2:191" s="4" customFormat="1">
      <c r="B11" s="176">
        <v>111</v>
      </c>
      <c r="C11" s="177" t="s">
        <v>217</v>
      </c>
      <c r="D11" s="182">
        <f t="shared" ref="D11" si="88">+SUM(BG11:BR11)</f>
        <v>163.00368331000001</v>
      </c>
      <c r="E11" s="182">
        <f t="shared" ref="E11" si="89">+SUM(BS11:CD11)</f>
        <v>176.85077039000001</v>
      </c>
      <c r="F11" s="182">
        <f t="shared" ref="F11" si="90">+SUM(CE11:CP11)</f>
        <v>171.96186115999993</v>
      </c>
      <c r="G11" s="182">
        <f t="shared" ref="G11" si="91">+SUM(CQ11:DB11)</f>
        <v>169.46920926000004</v>
      </c>
      <c r="H11" s="182">
        <f>+SUM(DC11:DN11)</f>
        <v>175.05782530000008</v>
      </c>
      <c r="I11" s="182">
        <f>+SUM(DO11:DZ11)</f>
        <v>173.48006478999994</v>
      </c>
      <c r="J11" s="182">
        <f>+SUM(EA11:EL11)</f>
        <v>231.67604515000008</v>
      </c>
      <c r="K11" s="182">
        <f>+SUM(EM11:EX11)</f>
        <v>175.41020384000007</v>
      </c>
      <c r="L11" s="182">
        <f>+SUM(EY11:FJ11)</f>
        <v>250.06435500999996</v>
      </c>
      <c r="M11" s="182">
        <f>+SUM(FK11:FV11)</f>
        <v>248.27566758999993</v>
      </c>
      <c r="N11" s="182">
        <f t="shared" si="54"/>
        <v>235.00334985999996</v>
      </c>
      <c r="O11" s="182">
        <f t="shared" si="8"/>
        <v>34.825925089999984</v>
      </c>
      <c r="P11" s="182">
        <f t="shared" si="9"/>
        <v>39.145232679999999</v>
      </c>
      <c r="Q11" s="182">
        <f t="shared" si="10"/>
        <v>44.153938350000011</v>
      </c>
      <c r="R11" s="182">
        <f t="shared" si="11"/>
        <v>44.878587190000005</v>
      </c>
      <c r="S11" s="182">
        <f t="shared" si="12"/>
        <v>44.168190220000007</v>
      </c>
      <c r="T11" s="182">
        <f t="shared" si="13"/>
        <v>40.931807759999998</v>
      </c>
      <c r="U11" s="182">
        <f>+SUM(BY11:CA11)</f>
        <v>47.280057100000008</v>
      </c>
      <c r="V11" s="182">
        <f t="shared" si="15"/>
        <v>44.47071531000001</v>
      </c>
      <c r="W11" s="182">
        <f t="shared" si="16"/>
        <v>47.265377199999953</v>
      </c>
      <c r="X11" s="182">
        <f t="shared" si="17"/>
        <v>42.361005380000009</v>
      </c>
      <c r="Y11" s="182">
        <f t="shared" si="18"/>
        <v>41.48046501000001</v>
      </c>
      <c r="Z11" s="182">
        <f t="shared" si="19"/>
        <v>40.855013569999961</v>
      </c>
      <c r="AA11" s="182">
        <f t="shared" si="20"/>
        <v>33.409527460000028</v>
      </c>
      <c r="AB11" s="182">
        <f t="shared" si="21"/>
        <v>47.242590170000028</v>
      </c>
      <c r="AC11" s="182">
        <f t="shared" si="22"/>
        <v>43.866423520000012</v>
      </c>
      <c r="AD11" s="182">
        <f t="shared" si="23"/>
        <v>44.950668109999995</v>
      </c>
      <c r="AE11" s="182">
        <f>+SUM(DC11:DE11)</f>
        <v>45.022808880000014</v>
      </c>
      <c r="AF11" s="182">
        <f>+SUM(DF11:DH11)</f>
        <v>48.194366810000034</v>
      </c>
      <c r="AG11" s="182">
        <f>+SUM(DI11:DK11)</f>
        <v>37.029118330000003</v>
      </c>
      <c r="AH11" s="182">
        <f>+SUM(DL11:DN11)</f>
        <v>44.81153128000004</v>
      </c>
      <c r="AI11" s="182">
        <f>+SUM(DO11:DQ11)</f>
        <v>34.143316609999971</v>
      </c>
      <c r="AJ11" s="182">
        <f>+SUM(DR11:DT11)</f>
        <v>37.457072460000006</v>
      </c>
      <c r="AK11" s="182">
        <f>+SUM(DU11:DW11)</f>
        <v>61.527370539999993</v>
      </c>
      <c r="AL11" s="182">
        <f>+SUM(DX11:DZ11)</f>
        <v>40.352305179999973</v>
      </c>
      <c r="AM11" s="182">
        <f>+SUM(EA11:EC11)</f>
        <v>37.887859979999995</v>
      </c>
      <c r="AN11" s="182">
        <f>+SUM(ED11:EF11)</f>
        <v>59.891072010000045</v>
      </c>
      <c r="AO11" s="182">
        <f>+SUM(EG11:EI11)</f>
        <v>54.26623244000001</v>
      </c>
      <c r="AP11" s="182">
        <f>+SUM(EJ11:EL11)</f>
        <v>79.630880720000022</v>
      </c>
      <c r="AQ11" s="182">
        <f>+SUM(EM11:EO11)</f>
        <v>62.220426710000027</v>
      </c>
      <c r="AR11" s="182">
        <f>+SUM(EP11:ER11)</f>
        <v>24.301113519999994</v>
      </c>
      <c r="AS11" s="183">
        <f>+SUM(ES11:EU11)</f>
        <v>27.817319930000011</v>
      </c>
      <c r="AT11" s="183">
        <f>+SUM(EV11:EX11)</f>
        <v>61.071343680000012</v>
      </c>
      <c r="AU11" s="183">
        <f>+SUM(EY11:FA11)</f>
        <v>39.224054529999975</v>
      </c>
      <c r="AV11" s="183">
        <f>+SUM(FB11:FD11)</f>
        <v>55.34988829000001</v>
      </c>
      <c r="AW11" s="183">
        <f>+SUM(FE11:FG11)</f>
        <v>54.332881199999989</v>
      </c>
      <c r="AX11" s="183">
        <f>+SUM(FH11:FJ11)</f>
        <v>101.15753098999998</v>
      </c>
      <c r="AY11" s="183">
        <f>+SUM(FK11:FM11)</f>
        <v>42.456020479999964</v>
      </c>
      <c r="AZ11" s="183">
        <f>+SUM(FN11:FP11)</f>
        <v>57.604071289999986</v>
      </c>
      <c r="BA11" s="183">
        <f t="shared" ref="BA11:BA12" si="92">+SUM(FQ11:FS11)</f>
        <v>78.742437329999987</v>
      </c>
      <c r="BB11" s="183">
        <f t="shared" ref="BB11:BB12" si="93">+SUM(FT11:FV11)</f>
        <v>69.473138489999982</v>
      </c>
      <c r="BC11" s="183">
        <f>+SUM(FW11:FY11)</f>
        <v>60.655709920000007</v>
      </c>
      <c r="BD11" s="183">
        <f t="shared" si="55"/>
        <v>49.128492739999984</v>
      </c>
      <c r="BE11" s="183">
        <f t="shared" si="56"/>
        <v>48.551809009999999</v>
      </c>
      <c r="BF11" s="183">
        <f>+SUM(GF11:GH11)</f>
        <v>76.667338189999981</v>
      </c>
      <c r="BG11" s="178">
        <f>+[1]GADS!AC10</f>
        <v>6.994832169999996</v>
      </c>
      <c r="BH11" s="178">
        <f>+[1]GADS!AD10</f>
        <v>14.041280299999993</v>
      </c>
      <c r="BI11" s="178">
        <f>+[1]GADS!AE10</f>
        <v>13.789812619999994</v>
      </c>
      <c r="BJ11" s="178">
        <f>+[1]GADS!AF10</f>
        <v>13.127229340000001</v>
      </c>
      <c r="BK11" s="178">
        <f>+[1]GADS!AG10</f>
        <v>13.967290740000003</v>
      </c>
      <c r="BL11" s="178">
        <f>+[1]GADS!AH10</f>
        <v>12.050712599999997</v>
      </c>
      <c r="BM11" s="178">
        <f>+[1]GADS!AI10</f>
        <v>14.222104300000002</v>
      </c>
      <c r="BN11" s="178">
        <f>+[1]GADS!AJ10</f>
        <v>14.369085920000005</v>
      </c>
      <c r="BO11" s="178">
        <f>+[1]GADS!AK10</f>
        <v>15.562748130000001</v>
      </c>
      <c r="BP11" s="178">
        <f>+[1]GADS!AL10</f>
        <v>14.405503250000001</v>
      </c>
      <c r="BQ11" s="178">
        <f>+[1]GADS!AM10</f>
        <v>15.860864370000003</v>
      </c>
      <c r="BR11" s="178">
        <f>+[1]GADS!AN10</f>
        <v>14.612219570000002</v>
      </c>
      <c r="BS11" s="178">
        <f>+[1]GADS!AO10</f>
        <v>14.721159570000015</v>
      </c>
      <c r="BT11" s="178">
        <f>+[1]GADS!AP10</f>
        <v>14.178345989999997</v>
      </c>
      <c r="BU11" s="178">
        <f>+[1]GADS!AQ10</f>
        <v>15.268684659999995</v>
      </c>
      <c r="BV11" s="178">
        <f>+[1]GADS!AR10</f>
        <v>13.287719429999999</v>
      </c>
      <c r="BW11" s="178">
        <f>+[1]GADS!AS10</f>
        <v>15.524824810000009</v>
      </c>
      <c r="BX11" s="178">
        <f>+[1]GADS!AT10</f>
        <v>12.11926351999999</v>
      </c>
      <c r="BY11" s="178">
        <f>+[1]GADS!AU10</f>
        <v>16.834205860000004</v>
      </c>
      <c r="BZ11" s="178">
        <f>+[1]GADS!AV10</f>
        <v>15.718183580000002</v>
      </c>
      <c r="CA11" s="178">
        <f>+[1]GADS!AW10</f>
        <v>14.727667659999998</v>
      </c>
      <c r="CB11" s="178">
        <f>+[1]GADS!AX10</f>
        <v>16.362593180000012</v>
      </c>
      <c r="CC11" s="178">
        <f>+[1]GADS!AY10</f>
        <v>13.769554119999999</v>
      </c>
      <c r="CD11" s="178">
        <f>+[1]GADS!AZ10</f>
        <v>14.338568010000001</v>
      </c>
      <c r="CE11" s="178">
        <f>+[1]GADS!BA10</f>
        <v>15.80322583999998</v>
      </c>
      <c r="CF11" s="178">
        <f>+[1]GADS!BB10</f>
        <v>15.336063909999993</v>
      </c>
      <c r="CG11" s="178">
        <f>+[1]GADS!BC10</f>
        <v>16.126087449999979</v>
      </c>
      <c r="CH11" s="178">
        <f>+[1]GADS!BD10</f>
        <v>13.56922325</v>
      </c>
      <c r="CI11" s="178">
        <f>+[1]GADS!BE10</f>
        <v>16.014260919999995</v>
      </c>
      <c r="CJ11" s="178">
        <f>+[1]GADS!BF10</f>
        <v>12.777521210000012</v>
      </c>
      <c r="CK11" s="178">
        <f>+[1]GADS!BG10</f>
        <v>15.03608341</v>
      </c>
      <c r="CL11" s="178">
        <f>+[1]GADS!BH10</f>
        <v>13.227672770000009</v>
      </c>
      <c r="CM11" s="178">
        <f>+[1]GADS!BI10</f>
        <v>13.216708830000002</v>
      </c>
      <c r="CN11" s="178">
        <f>+[1]GADS!BJ10</f>
        <v>16.396237229999976</v>
      </c>
      <c r="CO11" s="178">
        <f>+[1]GADS!BK10</f>
        <v>13.965002389999988</v>
      </c>
      <c r="CP11" s="178">
        <f>+[1]GADS!BL10</f>
        <v>10.493773949999996</v>
      </c>
      <c r="CQ11" s="178">
        <f>+[1]GADS!BM10</f>
        <v>10.895993540000015</v>
      </c>
      <c r="CR11" s="178">
        <f>+[1]GADS!BN10</f>
        <v>9.7474135400000144</v>
      </c>
      <c r="CS11" s="178">
        <f>+[1]GADS!BO10</f>
        <v>12.766120379999998</v>
      </c>
      <c r="CT11" s="178">
        <f>+[1]GADS!BP10</f>
        <v>10.560343380000006</v>
      </c>
      <c r="CU11" s="178">
        <f>+[1]GADS!BQ10</f>
        <v>18.285585590000011</v>
      </c>
      <c r="CV11" s="178">
        <f>+[1]GADS!BR10</f>
        <v>18.396661200000011</v>
      </c>
      <c r="CW11" s="178">
        <f>+[1]GADS!BS10</f>
        <v>18.285325060000009</v>
      </c>
      <c r="CX11" s="178">
        <f>+[1]GADS!BT10</f>
        <v>10.268987899999994</v>
      </c>
      <c r="CY11" s="178">
        <f>+[1]GADS!BU10</f>
        <v>15.312110560000006</v>
      </c>
      <c r="CZ11" s="178">
        <f>+[1]GADS!BV10</f>
        <v>15.672229950000002</v>
      </c>
      <c r="DA11" s="178">
        <f>+[1]GADS!BW10</f>
        <v>20.181260880000004</v>
      </c>
      <c r="DB11" s="178">
        <f>+[1]GADS!BX10</f>
        <v>9.0971772799999897</v>
      </c>
      <c r="DC11" s="178">
        <f>+[1]GADS!BY10</f>
        <v>15.507802070000006</v>
      </c>
      <c r="DD11" s="178">
        <f>+[1]GADS!BZ10</f>
        <v>14.851211990000017</v>
      </c>
      <c r="DE11" s="178">
        <f>+[1]GADS!CA10</f>
        <v>14.663794819999991</v>
      </c>
      <c r="DF11" s="178">
        <f>+[1]GADS!CB10</f>
        <v>20.998795210000019</v>
      </c>
      <c r="DG11" s="178">
        <f>+[1]GADS!CC10</f>
        <v>11.545283590000002</v>
      </c>
      <c r="DH11" s="178">
        <f>+[1]GADS!CD10</f>
        <v>15.650288010000009</v>
      </c>
      <c r="DI11" s="178">
        <f>+[1]GADS!CE10</f>
        <v>12.213575180000001</v>
      </c>
      <c r="DJ11" s="178">
        <f>+[1]GADS!CF10</f>
        <v>13.895317980000007</v>
      </c>
      <c r="DK11" s="178">
        <f>+[1]GADS!CG10</f>
        <v>10.920225169999997</v>
      </c>
      <c r="DL11" s="178">
        <f>+[1]GADS!CH10</f>
        <v>15.021265890000006</v>
      </c>
      <c r="DM11" s="178">
        <f>+[1]GADS!CI10</f>
        <v>4.0510416900000017</v>
      </c>
      <c r="DN11" s="178">
        <f>+[1]GADS!CJ10</f>
        <v>25.739223700000029</v>
      </c>
      <c r="DO11" s="178">
        <f>+[1]GADS!CK10</f>
        <v>7.0983502799999956</v>
      </c>
      <c r="DP11" s="178">
        <f>+[1]GADS!CL10</f>
        <v>11.782174769999996</v>
      </c>
      <c r="DQ11" s="178">
        <f>+[1]GADS!CM10</f>
        <v>15.262791559999982</v>
      </c>
      <c r="DR11" s="178">
        <f>+[1]GADS!CN10</f>
        <v>15.791707770000002</v>
      </c>
      <c r="DS11" s="178">
        <f>+[1]GADS!CO10</f>
        <v>10.361402720000003</v>
      </c>
      <c r="DT11" s="178">
        <f>+[1]GADS!CP10</f>
        <v>11.303961970000003</v>
      </c>
      <c r="DU11" s="178">
        <f>+[1]GADS!CQ10</f>
        <v>17.46733995000001</v>
      </c>
      <c r="DV11" s="178">
        <f>+[1]GADS!CR10</f>
        <v>26.035775189999985</v>
      </c>
      <c r="DW11" s="178">
        <f>+[1]GADS!CS10</f>
        <v>18.024255399999998</v>
      </c>
      <c r="DX11" s="178">
        <f>+[1]GADS!CT10</f>
        <v>9.5536573800000006</v>
      </c>
      <c r="DY11" s="178">
        <f>+[1]GADS!CU10</f>
        <v>12.09620687</v>
      </c>
      <c r="DZ11" s="178">
        <f>+[1]GADS!CV10</f>
        <v>18.70244092999997</v>
      </c>
      <c r="EA11" s="178">
        <f>+[1]GADS!CW10</f>
        <v>11.198178480000008</v>
      </c>
      <c r="EB11" s="178">
        <f>+[1]GADS!CX10</f>
        <v>8.8224610099999943</v>
      </c>
      <c r="EC11" s="178">
        <f>+[1]GADS!CY10</f>
        <v>17.867220489999994</v>
      </c>
      <c r="ED11" s="178">
        <f>+[1]GADS!CZ10</f>
        <v>23.354696630000053</v>
      </c>
      <c r="EE11" s="178">
        <f>+[1]GADS!DA10</f>
        <v>15.185473429999989</v>
      </c>
      <c r="EF11" s="178">
        <f>+[1]GADS!DB10</f>
        <v>21.350901950000001</v>
      </c>
      <c r="EG11" s="178">
        <f>+[1]GADS!DC10</f>
        <v>19.736676840000015</v>
      </c>
      <c r="EH11" s="178">
        <f>+[1]GADS!DD10</f>
        <v>17.41694918</v>
      </c>
      <c r="EI11" s="178">
        <f>+[1]GADS!DE10</f>
        <v>17.112606419999995</v>
      </c>
      <c r="EJ11" s="178">
        <f>+[1]GADS!DF10</f>
        <v>28.215411049999997</v>
      </c>
      <c r="EK11" s="178">
        <f>+[1]GADS!DG10</f>
        <v>29.673250520000014</v>
      </c>
      <c r="EL11" s="178">
        <f>+[1]GADS!DH10</f>
        <v>21.742219150000007</v>
      </c>
      <c r="EM11" s="178">
        <f>+[1]GADS!DI10</f>
        <v>21.060078350000005</v>
      </c>
      <c r="EN11" s="178">
        <f>+[1]GADS!DJ10</f>
        <v>7.1868700899999975</v>
      </c>
      <c r="EO11" s="178">
        <f>+[1]GADS!DK10</f>
        <v>33.973478270000022</v>
      </c>
      <c r="EP11" s="178">
        <f>+[1]GADS!DL10</f>
        <v>10.932120019999996</v>
      </c>
      <c r="EQ11" s="178">
        <f>+[1]GADS!DM10</f>
        <v>9.4495967299999979</v>
      </c>
      <c r="ER11" s="178">
        <f>+[1]GADS!DN10</f>
        <v>3.9193967700000005</v>
      </c>
      <c r="ES11" s="178">
        <f>+[1]GADS!DO10</f>
        <v>5.1121868399999952</v>
      </c>
      <c r="ET11" s="178">
        <f>+[1]GADS!DP10</f>
        <v>6.2990254400000056</v>
      </c>
      <c r="EU11" s="178">
        <f>+[1]GADS!DQ10</f>
        <v>16.40610765000001</v>
      </c>
      <c r="EV11" s="178">
        <f>+[1]GADS!DR10</f>
        <v>12.418537779999991</v>
      </c>
      <c r="EW11" s="178">
        <f>+[1]GADS!DS10</f>
        <v>25.340943760000012</v>
      </c>
      <c r="EX11" s="178">
        <f>+[1]GADS!DT10</f>
        <v>23.311862140000013</v>
      </c>
      <c r="EY11" s="178">
        <f>+[1]GADS!DU10</f>
        <v>12.596290199999991</v>
      </c>
      <c r="EZ11" s="178">
        <f>+[1]GADS!DV10</f>
        <v>15.584859789999989</v>
      </c>
      <c r="FA11" s="178">
        <f>+[1]GADS!DW10</f>
        <v>11.042904539999999</v>
      </c>
      <c r="FB11" s="178">
        <f>+[1]GADS!DX10</f>
        <v>23.91753344000001</v>
      </c>
      <c r="FC11" s="178">
        <f>+[1]GADS!DY10</f>
        <v>11.421938470000008</v>
      </c>
      <c r="FD11" s="178">
        <f>+[1]GADS!DZ10</f>
        <v>20.010416379999995</v>
      </c>
      <c r="FE11" s="178">
        <f>+[1]GADS!EA10</f>
        <v>13.043726870000004</v>
      </c>
      <c r="FF11" s="178">
        <f>+[1]GADS!EB10</f>
        <v>10.067984380000015</v>
      </c>
      <c r="FG11" s="178">
        <f>+[1]GADS!EC10</f>
        <v>31.221169949999968</v>
      </c>
      <c r="FH11" s="178">
        <f>+[1]GADS!ED10</f>
        <v>45.655736170000019</v>
      </c>
      <c r="FI11" s="178">
        <f>+[1]GADS!EE10</f>
        <v>40.577296369999971</v>
      </c>
      <c r="FJ11" s="178">
        <f>+[1]GADS!EF10</f>
        <v>14.924498449999998</v>
      </c>
      <c r="FK11" s="178">
        <f>+[1]GADS!EG10</f>
        <v>10.22055831999999</v>
      </c>
      <c r="FL11" s="178">
        <f>+[1]GADS!EH10</f>
        <v>21.600683099999983</v>
      </c>
      <c r="FM11" s="178">
        <f>+[1]GADS!EI10</f>
        <v>10.634779059999996</v>
      </c>
      <c r="FN11" s="178">
        <f>+[1]GADS!EJ10</f>
        <v>18.029398809999996</v>
      </c>
      <c r="FO11" s="178">
        <f>+[1]GADS!EK10</f>
        <v>14.421234969999986</v>
      </c>
      <c r="FP11" s="178">
        <f>+[1]GADS!EL10</f>
        <v>25.153437510000003</v>
      </c>
      <c r="FQ11" s="178">
        <f>+[1]GADS!EM10</f>
        <v>26.916444849999994</v>
      </c>
      <c r="FR11" s="178">
        <f>+[1]GADS!EN10</f>
        <v>24.196705980000004</v>
      </c>
      <c r="FS11" s="178">
        <f>+[1]GADS!EO10</f>
        <v>27.629286499999989</v>
      </c>
      <c r="FT11" s="178">
        <f>+[1]GADS!EP10</f>
        <v>19.381150319999978</v>
      </c>
      <c r="FU11" s="178">
        <f>+[1]GADS!EQ10</f>
        <v>29.403793769999996</v>
      </c>
      <c r="FV11" s="178">
        <f>+[1]GADS!ER10</f>
        <v>20.688194400000011</v>
      </c>
      <c r="FW11" s="178">
        <f>+[1]GADS!ES10</f>
        <v>21.110133319999992</v>
      </c>
      <c r="FX11" s="178">
        <f>+[1]GADS!ET10</f>
        <v>26.55045915000002</v>
      </c>
      <c r="FY11" s="178">
        <f>+[1]GADS!EU10</f>
        <v>12.995117449999995</v>
      </c>
      <c r="FZ11" s="178">
        <f>+[1]GADS!EV10</f>
        <v>14.696863510000007</v>
      </c>
      <c r="GA11" s="178">
        <f>+[1]GADS!EW10</f>
        <v>16.124160549999981</v>
      </c>
      <c r="GB11" s="178">
        <f>+[1]GADS!EX10</f>
        <v>18.307468679999999</v>
      </c>
      <c r="GC11" s="178">
        <f>+[1]GADS!EY10</f>
        <v>15.775862270000005</v>
      </c>
      <c r="GD11" s="178">
        <f>+[1]GADS!EZ10</f>
        <v>20.06127953</v>
      </c>
      <c r="GE11" s="178">
        <f>+[1]GADS!FA10</f>
        <v>12.714667209999993</v>
      </c>
      <c r="GF11" s="178">
        <f>+[1]GADS!FB10</f>
        <v>22.346618979999977</v>
      </c>
      <c r="GG11" s="178">
        <f>+[1]GADS!FC10</f>
        <v>30.043755440000009</v>
      </c>
      <c r="GH11" s="178">
        <f>+[1]GADS!FD10</f>
        <v>24.276963769999991</v>
      </c>
      <c r="GI11" s="178">
        <f>+[1]GADS!FE10</f>
        <v>28.315868370123916</v>
      </c>
    </row>
    <row r="12" spans="2:191" s="4" customFormat="1">
      <c r="B12" s="176">
        <v>112</v>
      </c>
      <c r="C12" s="177" t="s">
        <v>3</v>
      </c>
      <c r="D12" s="182">
        <f t="shared" ref="D12:D37" si="94">+SUM(BG12:BR12)</f>
        <v>0</v>
      </c>
      <c r="E12" s="182">
        <f t="shared" ref="E12:E37" si="95">+SUM(BS12:CD12)</f>
        <v>0</v>
      </c>
      <c r="F12" s="182">
        <f t="shared" ref="F12:F37" si="96">+SUM(CE12:CP12)</f>
        <v>0</v>
      </c>
      <c r="G12" s="182">
        <f t="shared" ref="G12:G37" si="97">+SUM(CQ12:DB12)</f>
        <v>0</v>
      </c>
      <c r="H12" s="182">
        <f>+SUM(DC12:DN12)</f>
        <v>0</v>
      </c>
      <c r="I12" s="182">
        <f>+SUM(DO12:DZ12)</f>
        <v>0</v>
      </c>
      <c r="J12" s="182">
        <f>+SUM(EA12:EL12)</f>
        <v>0</v>
      </c>
      <c r="K12" s="182">
        <f>+SUM(EM12:EX12)</f>
        <v>0</v>
      </c>
      <c r="L12" s="182">
        <f>+SUM(EY12:FJ12)</f>
        <v>0</v>
      </c>
      <c r="M12" s="182">
        <f>+SUM(FK12:FV12)</f>
        <v>0</v>
      </c>
      <c r="N12" s="182">
        <f t="shared" si="54"/>
        <v>0</v>
      </c>
      <c r="O12" s="182">
        <f t="shared" ref="O12:O37" si="98">+SUM(BG12:BI12)</f>
        <v>0</v>
      </c>
      <c r="P12" s="182">
        <f t="shared" ref="P12:P37" si="99">+SUM(BJ12:BL12)</f>
        <v>0</v>
      </c>
      <c r="Q12" s="182">
        <f t="shared" ref="Q12:Q37" si="100">+SUM(BM12:BO12)</f>
        <v>0</v>
      </c>
      <c r="R12" s="182">
        <f t="shared" ref="R12:R37" si="101">+SUM(BP12:BR12)</f>
        <v>0</v>
      </c>
      <c r="S12" s="182">
        <f t="shared" ref="S12:S37" si="102">+SUM(BS12:BU12)</f>
        <v>0</v>
      </c>
      <c r="T12" s="182">
        <f t="shared" ref="T12:T37" si="103">+SUM(BV12:BX12)</f>
        <v>0</v>
      </c>
      <c r="U12" s="182">
        <f t="shared" ref="U12:U37" si="104">+SUM(BY12:CA12)</f>
        <v>0</v>
      </c>
      <c r="V12" s="182">
        <f t="shared" ref="V12:V37" si="105">+SUM(CB12:CD12)</f>
        <v>0</v>
      </c>
      <c r="W12" s="182">
        <f t="shared" ref="W12:W37" si="106">+SUM(CE12:CG12)</f>
        <v>0</v>
      </c>
      <c r="X12" s="182">
        <f t="shared" ref="X12:X37" si="107">+SUM(CH12:CJ12)</f>
        <v>0</v>
      </c>
      <c r="Y12" s="182">
        <f t="shared" ref="Y12:Y37" si="108">+SUM(CK12:CM12)</f>
        <v>0</v>
      </c>
      <c r="Z12" s="182">
        <f t="shared" ref="Z12:Z37" si="109">+SUM(CN12:CP12)</f>
        <v>0</v>
      </c>
      <c r="AA12" s="182">
        <f t="shared" ref="AA12:AA37" si="110">+SUM(CQ12:CS12)</f>
        <v>0</v>
      </c>
      <c r="AB12" s="182">
        <f t="shared" ref="AB12:AB37" si="111">+SUM(CT12:CV12)</f>
        <v>0</v>
      </c>
      <c r="AC12" s="182">
        <f t="shared" ref="AC12:AC37" si="112">+SUM(CW12:CY12)</f>
        <v>0</v>
      </c>
      <c r="AD12" s="182">
        <f t="shared" ref="AD12:AD37" si="113">+SUM(CZ12:DB12)</f>
        <v>0</v>
      </c>
      <c r="AE12" s="182">
        <f>+SUM(DC12:DE12)</f>
        <v>0</v>
      </c>
      <c r="AF12" s="182">
        <f>+SUM(DF12:DH12)</f>
        <v>0</v>
      </c>
      <c r="AG12" s="182">
        <f>+SUM(DI12:DK12)</f>
        <v>0</v>
      </c>
      <c r="AH12" s="182">
        <f>+SUM(DL12:DN12)</f>
        <v>0</v>
      </c>
      <c r="AI12" s="182">
        <f>+SUM(DO12:DQ12)</f>
        <v>0</v>
      </c>
      <c r="AJ12" s="182">
        <f>+SUM(DR12:DT12)</f>
        <v>0</v>
      </c>
      <c r="AK12" s="182">
        <f>+SUM(DU12:DW12)</f>
        <v>0</v>
      </c>
      <c r="AL12" s="182">
        <f>+SUM(DX12:DZ12)</f>
        <v>0</v>
      </c>
      <c r="AM12" s="182">
        <f>+SUM(EA12:EC12)</f>
        <v>0</v>
      </c>
      <c r="AN12" s="182">
        <f>+SUM(ED12:EF12)</f>
        <v>0</v>
      </c>
      <c r="AO12" s="182">
        <f>+SUM(EG12:EI12)</f>
        <v>0</v>
      </c>
      <c r="AP12" s="182">
        <f>+SUM(EJ12:EL12)</f>
        <v>0</v>
      </c>
      <c r="AQ12" s="182">
        <f>+SUM(EM12:EO12)</f>
        <v>0</v>
      </c>
      <c r="AR12" s="182">
        <f>+SUM(EP12:ER12)</f>
        <v>0</v>
      </c>
      <c r="AS12" s="183">
        <f>+SUM(ES12:EU12)</f>
        <v>0</v>
      </c>
      <c r="AT12" s="183">
        <f>+SUM(EV12:EX12)</f>
        <v>0</v>
      </c>
      <c r="AU12" s="183"/>
      <c r="AV12" s="183"/>
      <c r="AW12" s="183"/>
      <c r="AX12" s="183"/>
      <c r="AY12" s="183">
        <f>+SUM(FK12:FM12)</f>
        <v>0</v>
      </c>
      <c r="AZ12" s="183">
        <f>+SUM(FN12:FP12)</f>
        <v>0</v>
      </c>
      <c r="BA12" s="183">
        <f t="shared" si="92"/>
        <v>0</v>
      </c>
      <c r="BB12" s="183">
        <f t="shared" si="93"/>
        <v>0</v>
      </c>
      <c r="BC12" s="183">
        <f>+SUM(FW12:FY12)</f>
        <v>0</v>
      </c>
      <c r="BD12" s="183">
        <f t="shared" si="55"/>
        <v>0</v>
      </c>
      <c r="BE12" s="183">
        <f t="shared" si="56"/>
        <v>0</v>
      </c>
      <c r="BF12" s="183">
        <f t="shared" si="57"/>
        <v>0</v>
      </c>
      <c r="BG12" s="178">
        <v>0</v>
      </c>
      <c r="BH12" s="178">
        <v>0</v>
      </c>
      <c r="BI12" s="178">
        <v>0</v>
      </c>
      <c r="BJ12" s="178">
        <v>0</v>
      </c>
      <c r="BK12" s="178">
        <v>0</v>
      </c>
      <c r="BL12" s="178">
        <v>0</v>
      </c>
      <c r="BM12" s="178">
        <v>0</v>
      </c>
      <c r="BN12" s="178">
        <v>0</v>
      </c>
      <c r="BO12" s="178">
        <v>0</v>
      </c>
      <c r="BP12" s="178">
        <v>0</v>
      </c>
      <c r="BQ12" s="178">
        <v>0</v>
      </c>
      <c r="BR12" s="178">
        <v>0</v>
      </c>
      <c r="BS12" s="178">
        <v>0</v>
      </c>
      <c r="BT12" s="178">
        <v>0</v>
      </c>
      <c r="BU12" s="178">
        <v>0</v>
      </c>
      <c r="BV12" s="178">
        <v>0</v>
      </c>
      <c r="BW12" s="178">
        <v>0</v>
      </c>
      <c r="BX12" s="178">
        <v>0</v>
      </c>
      <c r="BY12" s="178">
        <v>0</v>
      </c>
      <c r="BZ12" s="178">
        <v>0</v>
      </c>
      <c r="CA12" s="178">
        <v>0</v>
      </c>
      <c r="CB12" s="178">
        <v>0</v>
      </c>
      <c r="CC12" s="178">
        <v>0</v>
      </c>
      <c r="CD12" s="178">
        <v>0</v>
      </c>
      <c r="CE12" s="178">
        <v>0</v>
      </c>
      <c r="CF12" s="178">
        <v>0</v>
      </c>
      <c r="CG12" s="178">
        <v>0</v>
      </c>
      <c r="CH12" s="178">
        <v>0</v>
      </c>
      <c r="CI12" s="178">
        <v>0</v>
      </c>
      <c r="CJ12" s="178">
        <v>0</v>
      </c>
      <c r="CK12" s="178">
        <v>0</v>
      </c>
      <c r="CL12" s="178">
        <v>0</v>
      </c>
      <c r="CM12" s="178">
        <v>0</v>
      </c>
      <c r="CN12" s="178">
        <v>0</v>
      </c>
      <c r="CO12" s="178">
        <v>0</v>
      </c>
      <c r="CP12" s="178">
        <v>0</v>
      </c>
      <c r="CQ12" s="178">
        <v>0</v>
      </c>
      <c r="CR12" s="178">
        <v>0</v>
      </c>
      <c r="CS12" s="178">
        <v>0</v>
      </c>
      <c r="CT12" s="178">
        <v>0</v>
      </c>
      <c r="CU12" s="178">
        <v>0</v>
      </c>
      <c r="CV12" s="178">
        <v>0</v>
      </c>
      <c r="CW12" s="178">
        <v>0</v>
      </c>
      <c r="CX12" s="178">
        <v>0</v>
      </c>
      <c r="CY12" s="178">
        <v>0</v>
      </c>
      <c r="CZ12" s="178">
        <v>0</v>
      </c>
      <c r="DA12" s="178">
        <v>0</v>
      </c>
      <c r="DB12" s="178">
        <v>0</v>
      </c>
      <c r="DC12" s="178">
        <v>0</v>
      </c>
      <c r="DD12" s="178">
        <v>0</v>
      </c>
      <c r="DE12" s="178">
        <v>0</v>
      </c>
      <c r="DF12" s="178">
        <v>0</v>
      </c>
      <c r="DG12" s="178">
        <v>0</v>
      </c>
      <c r="DH12" s="178">
        <v>0</v>
      </c>
      <c r="DI12" s="178">
        <v>0</v>
      </c>
      <c r="DJ12" s="178">
        <v>0</v>
      </c>
      <c r="DK12" s="178">
        <v>0</v>
      </c>
      <c r="DL12" s="178">
        <v>0</v>
      </c>
      <c r="DM12" s="178">
        <v>0</v>
      </c>
      <c r="DN12" s="178">
        <v>0</v>
      </c>
      <c r="DO12" s="178">
        <v>0</v>
      </c>
      <c r="DP12" s="178">
        <v>0</v>
      </c>
      <c r="DQ12" s="178">
        <v>0</v>
      </c>
      <c r="DR12" s="178">
        <v>0</v>
      </c>
      <c r="DS12" s="178">
        <v>0</v>
      </c>
      <c r="DT12" s="178">
        <v>0</v>
      </c>
      <c r="DU12" s="178">
        <v>0</v>
      </c>
      <c r="DV12" s="178">
        <v>0</v>
      </c>
      <c r="DW12" s="178">
        <v>0</v>
      </c>
      <c r="DX12" s="178">
        <v>0</v>
      </c>
      <c r="DY12" s="178">
        <v>0</v>
      </c>
      <c r="DZ12" s="178">
        <v>0</v>
      </c>
      <c r="EA12" s="178">
        <v>0</v>
      </c>
      <c r="EB12" s="178">
        <v>0</v>
      </c>
      <c r="EC12" s="178">
        <v>0</v>
      </c>
      <c r="ED12" s="178">
        <v>0</v>
      </c>
      <c r="EE12" s="178">
        <v>0</v>
      </c>
      <c r="EF12" s="178">
        <v>0</v>
      </c>
      <c r="EG12" s="178">
        <v>0</v>
      </c>
      <c r="EH12" s="178">
        <v>0</v>
      </c>
      <c r="EI12" s="178">
        <v>0</v>
      </c>
      <c r="EJ12" s="178">
        <v>0</v>
      </c>
      <c r="EK12" s="178">
        <v>0</v>
      </c>
      <c r="EL12" s="178">
        <v>0</v>
      </c>
      <c r="EM12" s="178">
        <v>0</v>
      </c>
      <c r="EN12" s="178">
        <v>0</v>
      </c>
      <c r="EO12" s="178">
        <v>0</v>
      </c>
      <c r="EP12" s="178">
        <v>0</v>
      </c>
      <c r="EQ12" s="178">
        <v>0</v>
      </c>
      <c r="ER12" s="178">
        <v>0</v>
      </c>
      <c r="ES12" s="178">
        <v>0</v>
      </c>
      <c r="ET12" s="178">
        <v>0</v>
      </c>
      <c r="EU12" s="178">
        <v>0</v>
      </c>
      <c r="EV12" s="178">
        <v>0</v>
      </c>
      <c r="EW12" s="178">
        <v>0</v>
      </c>
      <c r="EX12" s="178">
        <v>0</v>
      </c>
      <c r="EY12" s="178">
        <v>0</v>
      </c>
      <c r="EZ12" s="178">
        <v>0</v>
      </c>
      <c r="FA12" s="178">
        <v>0</v>
      </c>
      <c r="FB12" s="178">
        <v>0</v>
      </c>
      <c r="FC12" s="178">
        <v>0</v>
      </c>
      <c r="FD12" s="178">
        <v>0</v>
      </c>
      <c r="FE12" s="178">
        <v>0</v>
      </c>
      <c r="FF12" s="178">
        <v>0</v>
      </c>
      <c r="FG12" s="178">
        <v>0</v>
      </c>
      <c r="FH12" s="178">
        <v>0</v>
      </c>
      <c r="FI12" s="178">
        <v>0</v>
      </c>
      <c r="FJ12" s="178">
        <v>0</v>
      </c>
      <c r="FK12" s="178">
        <v>0</v>
      </c>
      <c r="FL12" s="178">
        <v>0</v>
      </c>
      <c r="FM12" s="178">
        <v>0</v>
      </c>
      <c r="FN12" s="178">
        <v>0</v>
      </c>
      <c r="FO12" s="178">
        <f>+FN12</f>
        <v>0</v>
      </c>
      <c r="FP12" s="178">
        <f>+FO12</f>
        <v>0</v>
      </c>
      <c r="FQ12" s="178">
        <f t="shared" ref="FQ12" si="114">+FP12</f>
        <v>0</v>
      </c>
      <c r="FR12" s="178">
        <f t="shared" ref="FR12" si="115">+FQ12</f>
        <v>0</v>
      </c>
      <c r="FS12" s="178">
        <f t="shared" ref="FS12" si="116">+FR12</f>
        <v>0</v>
      </c>
      <c r="FT12" s="178">
        <f t="shared" ref="FT12" si="117">+FS12</f>
        <v>0</v>
      </c>
      <c r="FU12" s="178">
        <f t="shared" ref="FU12" si="118">+FT12</f>
        <v>0</v>
      </c>
      <c r="FV12" s="178">
        <f t="shared" ref="FV12" si="119">+FU12</f>
        <v>0</v>
      </c>
      <c r="FW12" s="178">
        <f t="shared" ref="FW12:FX12" si="120">+FV12</f>
        <v>0</v>
      </c>
      <c r="FX12" s="178">
        <f t="shared" si="120"/>
        <v>0</v>
      </c>
      <c r="FY12" s="178">
        <f t="shared" ref="FY12" si="121">+FX12</f>
        <v>0</v>
      </c>
      <c r="FZ12" s="178">
        <f t="shared" ref="FZ12" si="122">+FY12</f>
        <v>0</v>
      </c>
      <c r="GA12" s="178">
        <f t="shared" ref="GA12" si="123">+FZ12</f>
        <v>0</v>
      </c>
      <c r="GB12" s="178">
        <f t="shared" ref="GB12" si="124">+GA12</f>
        <v>0</v>
      </c>
      <c r="GC12" s="178">
        <f t="shared" ref="GC12" si="125">+GB12</f>
        <v>0</v>
      </c>
      <c r="GD12" s="178">
        <f t="shared" ref="GD12" si="126">+GC12</f>
        <v>0</v>
      </c>
      <c r="GE12" s="178">
        <f t="shared" ref="GE12" si="127">+GD12</f>
        <v>0</v>
      </c>
      <c r="GF12" s="178">
        <f t="shared" ref="GF12" si="128">+GE12</f>
        <v>0</v>
      </c>
      <c r="GG12" s="178">
        <f t="shared" ref="GG12" si="129">+GF12</f>
        <v>0</v>
      </c>
      <c r="GH12" s="178">
        <f t="shared" ref="GH12" si="130">+GG12</f>
        <v>0</v>
      </c>
      <c r="GI12" s="178">
        <f t="shared" ref="GI12" si="131">+GH12</f>
        <v>0</v>
      </c>
    </row>
    <row r="13" spans="2:191" hidden="1"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>
        <f t="shared" si="54"/>
        <v>0</v>
      </c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>
        <f t="shared" si="55"/>
        <v>0</v>
      </c>
      <c r="BE13" s="177">
        <f t="shared" si="56"/>
        <v>0</v>
      </c>
      <c r="BF13" s="177">
        <f t="shared" si="57"/>
        <v>0</v>
      </c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7"/>
      <c r="FJ13" s="177"/>
      <c r="FK13" s="177"/>
      <c r="FL13" s="177"/>
      <c r="FM13" s="177"/>
      <c r="FN13" s="177"/>
      <c r="FO13" s="177"/>
      <c r="FP13" s="177"/>
      <c r="FQ13" s="177"/>
      <c r="FR13" s="177"/>
      <c r="FS13" s="177"/>
      <c r="FT13" s="177"/>
      <c r="FU13" s="177"/>
      <c r="FV13" s="177"/>
      <c r="FW13" s="177"/>
      <c r="FX13" s="177"/>
      <c r="FY13" s="177"/>
      <c r="FZ13" s="177"/>
      <c r="GA13" s="177"/>
      <c r="GB13" s="177"/>
      <c r="GC13" s="177"/>
      <c r="GD13" s="177"/>
      <c r="GE13" s="177"/>
      <c r="GF13" s="177"/>
      <c r="GG13" s="177"/>
      <c r="GH13" s="177"/>
      <c r="GI13" s="177"/>
    </row>
    <row r="14" spans="2:191">
      <c r="B14" s="179">
        <v>12</v>
      </c>
      <c r="C14" s="180" t="s">
        <v>4</v>
      </c>
      <c r="D14" s="181">
        <f t="shared" si="94"/>
        <v>4415.0478448300009</v>
      </c>
      <c r="E14" s="181">
        <f t="shared" si="95"/>
        <v>4816.773449629999</v>
      </c>
      <c r="F14" s="181">
        <f t="shared" si="96"/>
        <v>5204.4563680800002</v>
      </c>
      <c r="G14" s="181">
        <f t="shared" si="97"/>
        <v>4865.7891006799982</v>
      </c>
      <c r="H14" s="181">
        <f t="shared" ref="H14:AG14" si="132">+H15+H16++H17+H18+H19</f>
        <v>5262.4901980599989</v>
      </c>
      <c r="I14" s="181">
        <f t="shared" si="132"/>
        <v>5667.4930981799998</v>
      </c>
      <c r="J14" s="181">
        <f t="shared" si="132"/>
        <v>5423.2870158500009</v>
      </c>
      <c r="K14" s="181">
        <f t="shared" si="132"/>
        <v>4395.3079654100002</v>
      </c>
      <c r="L14" s="181">
        <f t="shared" si="132"/>
        <v>5132.919047119999</v>
      </c>
      <c r="M14" s="181">
        <f t="shared" si="132"/>
        <v>5347.7701613100016</v>
      </c>
      <c r="N14" s="181">
        <f t="shared" si="54"/>
        <v>5185.2907374245751</v>
      </c>
      <c r="O14" s="181">
        <f t="shared" si="98"/>
        <v>997.08613846999992</v>
      </c>
      <c r="P14" s="181">
        <f t="shared" si="99"/>
        <v>982.62321360999999</v>
      </c>
      <c r="Q14" s="181">
        <f t="shared" si="100"/>
        <v>1307.3991658099999</v>
      </c>
      <c r="R14" s="181">
        <f t="shared" si="101"/>
        <v>1127.9393269400007</v>
      </c>
      <c r="S14" s="181">
        <f t="shared" si="102"/>
        <v>1114.1910038800002</v>
      </c>
      <c r="T14" s="181">
        <f t="shared" si="103"/>
        <v>1198.6575259000003</v>
      </c>
      <c r="U14" s="181">
        <f t="shared" si="104"/>
        <v>1228.78235124</v>
      </c>
      <c r="V14" s="181">
        <f t="shared" si="105"/>
        <v>1275.1425686099985</v>
      </c>
      <c r="W14" s="181">
        <f t="shared" si="106"/>
        <v>1205.6159571500002</v>
      </c>
      <c r="X14" s="181">
        <f t="shared" si="107"/>
        <v>1432.3099074799998</v>
      </c>
      <c r="Y14" s="181">
        <f t="shared" si="108"/>
        <v>924.40860852000037</v>
      </c>
      <c r="Z14" s="181">
        <f t="shared" si="109"/>
        <v>1642.1218949299994</v>
      </c>
      <c r="AA14" s="181">
        <f t="shared" si="110"/>
        <v>863.69587458999968</v>
      </c>
      <c r="AB14" s="181">
        <f t="shared" si="111"/>
        <v>1261.8057294800005</v>
      </c>
      <c r="AC14" s="181">
        <f t="shared" si="112"/>
        <v>1299.313102269999</v>
      </c>
      <c r="AD14" s="181">
        <f t="shared" si="113"/>
        <v>1440.9743943399994</v>
      </c>
      <c r="AE14" s="181">
        <f t="shared" si="132"/>
        <v>1221.8168721100001</v>
      </c>
      <c r="AF14" s="181">
        <f t="shared" si="132"/>
        <v>1355.3945966899998</v>
      </c>
      <c r="AG14" s="181">
        <f t="shared" si="132"/>
        <v>1037.9939957900003</v>
      </c>
      <c r="AH14" s="181">
        <f t="shared" ref="AH14:AW14" si="133">+AH15+AH16++AH17+AH18+AH19</f>
        <v>1647.2847334699984</v>
      </c>
      <c r="AI14" s="181">
        <f t="shared" si="133"/>
        <v>1265.0200260700003</v>
      </c>
      <c r="AJ14" s="181">
        <f t="shared" si="133"/>
        <v>1556.7877200599996</v>
      </c>
      <c r="AK14" s="181">
        <f t="shared" si="133"/>
        <v>1375.9459404699996</v>
      </c>
      <c r="AL14" s="181">
        <f t="shared" si="133"/>
        <v>1469.7394115799998</v>
      </c>
      <c r="AM14" s="181">
        <f t="shared" si="133"/>
        <v>1180.4702005099996</v>
      </c>
      <c r="AN14" s="181">
        <f t="shared" si="133"/>
        <v>1573.6374811900007</v>
      </c>
      <c r="AO14" s="181">
        <f t="shared" si="133"/>
        <v>1211.6055994699996</v>
      </c>
      <c r="AP14" s="181">
        <f t="shared" si="133"/>
        <v>1457.5737346799999</v>
      </c>
      <c r="AQ14" s="181">
        <f t="shared" si="133"/>
        <v>941.73212617999957</v>
      </c>
      <c r="AR14" s="181">
        <f t="shared" si="133"/>
        <v>1380.9242136699997</v>
      </c>
      <c r="AS14" s="181">
        <f t="shared" si="133"/>
        <v>966.81328852000058</v>
      </c>
      <c r="AT14" s="181">
        <f t="shared" si="133"/>
        <v>1105.8383370400002</v>
      </c>
      <c r="AU14" s="181">
        <f t="shared" si="133"/>
        <v>1206.7012571000014</v>
      </c>
      <c r="AV14" s="181">
        <f t="shared" si="133"/>
        <v>1240.9042381099985</v>
      </c>
      <c r="AW14" s="181">
        <f t="shared" si="133"/>
        <v>958.47252750000075</v>
      </c>
      <c r="AX14" s="181">
        <f>+AX15+AX16++AX17+AX18+AX19</f>
        <v>1726.8410244099982</v>
      </c>
      <c r="AY14" s="181">
        <f t="shared" ref="AY14:BB14" si="134">+AY15+AY16++AY17+AY18+AY19</f>
        <v>1139.77490857</v>
      </c>
      <c r="AZ14" s="181">
        <f t="shared" si="134"/>
        <v>1390.8420163000001</v>
      </c>
      <c r="BA14" s="181">
        <f t="shared" si="134"/>
        <v>1303.3497001399987</v>
      </c>
      <c r="BB14" s="181">
        <f t="shared" si="134"/>
        <v>1513.8035363000029</v>
      </c>
      <c r="BC14" s="181">
        <f t="shared" ref="BC14" si="135">+BC15+BC16++BC17+BC18+BC19</f>
        <v>1266.69053691</v>
      </c>
      <c r="BD14" s="181">
        <f t="shared" si="55"/>
        <v>1426.3665325299999</v>
      </c>
      <c r="BE14" s="181">
        <f t="shared" si="56"/>
        <v>1146.1255463200016</v>
      </c>
      <c r="BF14" s="181">
        <f t="shared" si="57"/>
        <v>1346.1081216645739</v>
      </c>
      <c r="BG14" s="181">
        <f t="shared" ref="BG14" si="136">+BG15+BG16++BG17+BG18+BG19</f>
        <v>390.75936728999994</v>
      </c>
      <c r="BH14" s="181">
        <f t="shared" ref="BH14:DB14" si="137">+BH15+BH16++BH17+BH18+BH19</f>
        <v>285.89472120000039</v>
      </c>
      <c r="BI14" s="181">
        <f t="shared" si="137"/>
        <v>320.4320499799997</v>
      </c>
      <c r="BJ14" s="181">
        <f t="shared" si="137"/>
        <v>284.09677160000012</v>
      </c>
      <c r="BK14" s="181">
        <f t="shared" si="137"/>
        <v>352.76232834000018</v>
      </c>
      <c r="BL14" s="181">
        <f t="shared" si="137"/>
        <v>345.76411366999974</v>
      </c>
      <c r="BM14" s="181">
        <f t="shared" si="137"/>
        <v>365.90017963000014</v>
      </c>
      <c r="BN14" s="181">
        <f t="shared" si="137"/>
        <v>402.26026847000014</v>
      </c>
      <c r="BO14" s="181">
        <f t="shared" si="137"/>
        <v>539.23871770999949</v>
      </c>
      <c r="BP14" s="181">
        <f t="shared" si="137"/>
        <v>337.79993135000063</v>
      </c>
      <c r="BQ14" s="181">
        <f t="shared" si="137"/>
        <v>343.75372197000047</v>
      </c>
      <c r="BR14" s="181">
        <f t="shared" si="137"/>
        <v>446.38567361999969</v>
      </c>
      <c r="BS14" s="181">
        <f t="shared" si="137"/>
        <v>414.10832190000008</v>
      </c>
      <c r="BT14" s="181">
        <f t="shared" si="137"/>
        <v>354.01471748000012</v>
      </c>
      <c r="BU14" s="181">
        <f t="shared" si="137"/>
        <v>346.0679644999999</v>
      </c>
      <c r="BV14" s="181">
        <f t="shared" si="137"/>
        <v>313.5956565900002</v>
      </c>
      <c r="BW14" s="181">
        <f t="shared" si="137"/>
        <v>410.8010339899995</v>
      </c>
      <c r="BX14" s="181">
        <f t="shared" si="137"/>
        <v>474.26083532000069</v>
      </c>
      <c r="BY14" s="181">
        <f t="shared" si="137"/>
        <v>443.58237992999909</v>
      </c>
      <c r="BZ14" s="181">
        <f t="shared" si="137"/>
        <v>427.01126365000044</v>
      </c>
      <c r="CA14" s="181">
        <f t="shared" si="137"/>
        <v>358.18870766000066</v>
      </c>
      <c r="CB14" s="181">
        <f t="shared" si="137"/>
        <v>408.36150197999996</v>
      </c>
      <c r="CC14" s="181">
        <f t="shared" si="137"/>
        <v>390.48613972999931</v>
      </c>
      <c r="CD14" s="181">
        <f t="shared" si="137"/>
        <v>476.29492689999927</v>
      </c>
      <c r="CE14" s="181">
        <f t="shared" si="137"/>
        <v>294.64598904000002</v>
      </c>
      <c r="CF14" s="181">
        <f t="shared" si="137"/>
        <v>500.12293910000022</v>
      </c>
      <c r="CG14" s="181">
        <f t="shared" si="137"/>
        <v>410.84702900999986</v>
      </c>
      <c r="CH14" s="181">
        <f t="shared" si="137"/>
        <v>471.33112000999961</v>
      </c>
      <c r="CI14" s="181">
        <f t="shared" si="137"/>
        <v>493.94704618000003</v>
      </c>
      <c r="CJ14" s="181">
        <f t="shared" si="137"/>
        <v>467.03174129000013</v>
      </c>
      <c r="CK14" s="181">
        <f t="shared" si="137"/>
        <v>506.44489114000061</v>
      </c>
      <c r="CL14" s="181">
        <f t="shared" si="137"/>
        <v>195.10918826999915</v>
      </c>
      <c r="CM14" s="181">
        <f t="shared" si="137"/>
        <v>222.85452911000061</v>
      </c>
      <c r="CN14" s="181">
        <f t="shared" si="137"/>
        <v>410.20984007999959</v>
      </c>
      <c r="CO14" s="181">
        <f t="shared" si="137"/>
        <v>226.4611523300004</v>
      </c>
      <c r="CP14" s="181">
        <f t="shared" si="137"/>
        <v>1005.4509025199993</v>
      </c>
      <c r="CQ14" s="181">
        <f t="shared" si="137"/>
        <v>291.24086257999994</v>
      </c>
      <c r="CR14" s="181">
        <f t="shared" si="137"/>
        <v>149.29920607999969</v>
      </c>
      <c r="CS14" s="181">
        <f t="shared" si="137"/>
        <v>423.15580593000004</v>
      </c>
      <c r="CT14" s="181">
        <f t="shared" si="137"/>
        <v>464.60737379999978</v>
      </c>
      <c r="CU14" s="181">
        <f t="shared" si="137"/>
        <v>251.60102897999974</v>
      </c>
      <c r="CV14" s="181">
        <f t="shared" si="137"/>
        <v>545.59732670000108</v>
      </c>
      <c r="CW14" s="181">
        <f t="shared" si="137"/>
        <v>568.89705739000021</v>
      </c>
      <c r="CX14" s="181">
        <f t="shared" si="137"/>
        <v>369.92386254999911</v>
      </c>
      <c r="CY14" s="181">
        <f t="shared" si="137"/>
        <v>360.49218232999959</v>
      </c>
      <c r="CZ14" s="181">
        <f t="shared" si="137"/>
        <v>444.3248649599999</v>
      </c>
      <c r="DA14" s="181">
        <f t="shared" si="137"/>
        <v>249.47337022999923</v>
      </c>
      <c r="DB14" s="181">
        <f t="shared" si="137"/>
        <v>747.17615915000033</v>
      </c>
      <c r="DC14" s="181">
        <f t="shared" ref="DC14:DY14" si="138">+DC15+DC16++DC17+DC18+DC19</f>
        <v>342.27444297000034</v>
      </c>
      <c r="DD14" s="181">
        <f t="shared" si="138"/>
        <v>380.98467763999963</v>
      </c>
      <c r="DE14" s="181">
        <f t="shared" si="138"/>
        <v>498.55775150000011</v>
      </c>
      <c r="DF14" s="181">
        <f t="shared" si="138"/>
        <v>380.19728822000025</v>
      </c>
      <c r="DG14" s="181">
        <f t="shared" si="138"/>
        <v>502.03166842999974</v>
      </c>
      <c r="DH14" s="181">
        <f t="shared" si="138"/>
        <v>473.16564003999991</v>
      </c>
      <c r="DI14" s="181">
        <f t="shared" si="138"/>
        <v>428.44946321000049</v>
      </c>
      <c r="DJ14" s="181">
        <f t="shared" si="138"/>
        <v>406.23235753999927</v>
      </c>
      <c r="DK14" s="181">
        <f t="shared" si="138"/>
        <v>203.31217504000057</v>
      </c>
      <c r="DL14" s="181">
        <f t="shared" si="138"/>
        <v>593.73051991</v>
      </c>
      <c r="DM14" s="181">
        <f t="shared" si="138"/>
        <v>418.84484024000034</v>
      </c>
      <c r="DN14" s="181">
        <f t="shared" si="138"/>
        <v>634.70937331999812</v>
      </c>
      <c r="DO14" s="181">
        <f t="shared" si="138"/>
        <v>371.42057954000001</v>
      </c>
      <c r="DP14" s="181">
        <f t="shared" si="138"/>
        <v>480.24148841999994</v>
      </c>
      <c r="DQ14" s="181">
        <f t="shared" si="138"/>
        <v>413.35795811000048</v>
      </c>
      <c r="DR14" s="181">
        <f t="shared" si="138"/>
        <v>514.57016247999945</v>
      </c>
      <c r="DS14" s="181">
        <f t="shared" si="138"/>
        <v>568.04447991999996</v>
      </c>
      <c r="DT14" s="181">
        <f t="shared" si="138"/>
        <v>474.17307766000027</v>
      </c>
      <c r="DU14" s="181">
        <f t="shared" si="138"/>
        <v>451.70229560999923</v>
      </c>
      <c r="DV14" s="181">
        <f t="shared" si="138"/>
        <v>528.14011694000044</v>
      </c>
      <c r="DW14" s="181">
        <f t="shared" si="138"/>
        <v>396.10352791999981</v>
      </c>
      <c r="DX14" s="181">
        <f t="shared" si="138"/>
        <v>433.004893769999</v>
      </c>
      <c r="DY14" s="181">
        <f t="shared" si="138"/>
        <v>473.821199350001</v>
      </c>
      <c r="DZ14" s="181">
        <f t="shared" ref="DZ14:EW14" si="139">+DZ15+DZ16++DZ17+DZ18+DZ19</f>
        <v>562.91331845999991</v>
      </c>
      <c r="EA14" s="181">
        <f t="shared" si="139"/>
        <v>521.73404750999987</v>
      </c>
      <c r="EB14" s="181">
        <f t="shared" si="139"/>
        <v>424.85421701999996</v>
      </c>
      <c r="EC14" s="181">
        <f t="shared" si="139"/>
        <v>233.88193597999975</v>
      </c>
      <c r="ED14" s="181">
        <f t="shared" si="139"/>
        <v>610.43011320000073</v>
      </c>
      <c r="EE14" s="181">
        <f t="shared" si="139"/>
        <v>530.20294570999954</v>
      </c>
      <c r="EF14" s="181">
        <f t="shared" si="139"/>
        <v>433.00442228000043</v>
      </c>
      <c r="EG14" s="181">
        <f t="shared" si="139"/>
        <v>338.12073492999946</v>
      </c>
      <c r="EH14" s="181">
        <f t="shared" si="139"/>
        <v>263.50736492000078</v>
      </c>
      <c r="EI14" s="181">
        <f t="shared" si="139"/>
        <v>609.97749961999921</v>
      </c>
      <c r="EJ14" s="181">
        <f t="shared" si="139"/>
        <v>305.16391795000095</v>
      </c>
      <c r="EK14" s="181">
        <f t="shared" si="139"/>
        <v>194.59295593999883</v>
      </c>
      <c r="EL14" s="181">
        <f t="shared" si="139"/>
        <v>957.81686079000008</v>
      </c>
      <c r="EM14" s="181">
        <f t="shared" si="139"/>
        <v>232.65120474999981</v>
      </c>
      <c r="EN14" s="181">
        <f t="shared" si="139"/>
        <v>530.34296824000035</v>
      </c>
      <c r="EO14" s="181">
        <f t="shared" si="139"/>
        <v>178.73795318999944</v>
      </c>
      <c r="EP14" s="181">
        <f t="shared" si="139"/>
        <v>168.92095457000022</v>
      </c>
      <c r="EQ14" s="181">
        <f t="shared" si="139"/>
        <v>889.07563382000001</v>
      </c>
      <c r="ER14" s="181">
        <f t="shared" si="139"/>
        <v>322.92762527999957</v>
      </c>
      <c r="ES14" s="181">
        <f t="shared" si="139"/>
        <v>309.87631556000053</v>
      </c>
      <c r="ET14" s="181">
        <f t="shared" si="139"/>
        <v>394.0701291500003</v>
      </c>
      <c r="EU14" s="181">
        <f t="shared" si="139"/>
        <v>262.86684380999969</v>
      </c>
      <c r="EV14" s="181">
        <f t="shared" si="139"/>
        <v>305.51788254999906</v>
      </c>
      <c r="EW14" s="181">
        <f t="shared" si="139"/>
        <v>299.58038558000158</v>
      </c>
      <c r="EX14" s="181">
        <f t="shared" ref="EX14:FJ14" si="140">+EX15+EX16++EX17+EX18+EX19</f>
        <v>500.74006890999954</v>
      </c>
      <c r="EY14" s="181">
        <f t="shared" si="140"/>
        <v>529.04821075999996</v>
      </c>
      <c r="EZ14" s="181">
        <f t="shared" si="140"/>
        <v>367.26644551999993</v>
      </c>
      <c r="FA14" s="181">
        <f t="shared" si="140"/>
        <v>310.38660082000143</v>
      </c>
      <c r="FB14" s="181">
        <f t="shared" si="140"/>
        <v>354.39701152999896</v>
      </c>
      <c r="FC14" s="181">
        <f t="shared" si="140"/>
        <v>366.85172216000058</v>
      </c>
      <c r="FD14" s="181">
        <f t="shared" si="140"/>
        <v>519.65550441999915</v>
      </c>
      <c r="FE14" s="181">
        <f t="shared" si="140"/>
        <v>390.84401550000132</v>
      </c>
      <c r="FF14" s="181">
        <f t="shared" si="140"/>
        <v>381.69327881999914</v>
      </c>
      <c r="FG14" s="181">
        <f t="shared" si="140"/>
        <v>185.93523318000027</v>
      </c>
      <c r="FH14" s="181">
        <f t="shared" si="140"/>
        <v>551.95506007999643</v>
      </c>
      <c r="FI14" s="181">
        <f t="shared" si="140"/>
        <v>358.5569280999992</v>
      </c>
      <c r="FJ14" s="181">
        <f t="shared" si="140"/>
        <v>816.32903623000243</v>
      </c>
      <c r="FK14" s="181">
        <f t="shared" ref="FK14:FM14" si="141">+FK15+FK16++FK17+FK18+FK19</f>
        <v>187.38643416499997</v>
      </c>
      <c r="FL14" s="181">
        <f t="shared" si="141"/>
        <v>557.09484304499983</v>
      </c>
      <c r="FM14" s="181">
        <f t="shared" si="141"/>
        <v>395.29363136000018</v>
      </c>
      <c r="FN14" s="181">
        <f t="shared" ref="FN14:FO14" si="142">+FN15+FN16++FN17+FN18+FN19</f>
        <v>390.6464052699996</v>
      </c>
      <c r="FO14" s="181">
        <f t="shared" si="142"/>
        <v>326.49978332000006</v>
      </c>
      <c r="FP14" s="181">
        <f t="shared" ref="FP14" si="143">+FP15+FP16++FP17+FP18+FP19</f>
        <v>673.69582771000046</v>
      </c>
      <c r="FQ14" s="181">
        <f t="shared" ref="FQ14" si="144">+FQ15+FQ16++FQ17+FQ18+FQ19</f>
        <v>433.17788963999936</v>
      </c>
      <c r="FR14" s="181">
        <f t="shared" ref="FR14" si="145">+FR15+FR16++FR17+FR18+FR19</f>
        <v>436.67245780000115</v>
      </c>
      <c r="FS14" s="181">
        <f t="shared" ref="FS14" si="146">+FS15+FS16++FS17+FS18+FS19</f>
        <v>433.49935269999804</v>
      </c>
      <c r="FT14" s="181">
        <f t="shared" ref="FT14" si="147">+FT15+FT16++FT17+FT18+FT19</f>
        <v>417.14627843000227</v>
      </c>
      <c r="FU14" s="181">
        <f t="shared" ref="FU14" si="148">+FU15+FU16++FU17+FU18+FU19</f>
        <v>435.89828824999887</v>
      </c>
      <c r="FV14" s="181">
        <f t="shared" ref="FV14:FW14" si="149">+FV15+FV16++FV17+FV18+FV19</f>
        <v>660.75896962000184</v>
      </c>
      <c r="FW14" s="181">
        <f t="shared" si="149"/>
        <v>136.17268849999994</v>
      </c>
      <c r="FX14" s="181">
        <f t="shared" ref="FX14" si="150">+FX15+FX16++FX17+FX18+FX19</f>
        <v>677.18948336999995</v>
      </c>
      <c r="FY14" s="181">
        <f t="shared" ref="FY14" si="151">+FY15+FY16++FY17+FY18+FY19</f>
        <v>453.32836504000022</v>
      </c>
      <c r="FZ14" s="181">
        <f t="shared" ref="FZ14" si="152">+FZ15+FZ16++FZ17+FZ18+FZ19</f>
        <v>468.97253864000021</v>
      </c>
      <c r="GA14" s="181">
        <f t="shared" ref="GA14:GB14" si="153">+GA15+GA16++GA17+GA18+GA19</f>
        <v>508.18742415999964</v>
      </c>
      <c r="GB14" s="181">
        <f t="shared" si="153"/>
        <v>449.20656972999996</v>
      </c>
      <c r="GC14" s="181">
        <f t="shared" ref="GC14" si="154">+GC15+GC16++GC17+GC18+GC19</f>
        <v>408.02528131000099</v>
      </c>
      <c r="GD14" s="181">
        <f t="shared" ref="GD14" si="155">+GD15+GD16++GD17+GD18+GD19</f>
        <v>411.47389052999932</v>
      </c>
      <c r="GE14" s="181">
        <f t="shared" ref="GE14" si="156">+GE15+GE16++GE17+GE18+GE19</f>
        <v>326.62637448000118</v>
      </c>
      <c r="GF14" s="181">
        <f t="shared" ref="GF14" si="157">+GF15+GF16++GF17+GF18+GF19</f>
        <v>376.76421564999913</v>
      </c>
      <c r="GG14" s="181">
        <f t="shared" ref="GG14" si="158">+GG15+GG16++GG17+GG18+GG19</f>
        <v>370.11980425333229</v>
      </c>
      <c r="GH14" s="181">
        <f t="shared" ref="GH14:GI14" si="159">+GH15+GH16++GH17+GH18+GH19</f>
        <v>599.22410176124254</v>
      </c>
      <c r="GI14" s="181">
        <f t="shared" si="159"/>
        <v>365.53682523472207</v>
      </c>
    </row>
    <row r="15" spans="2:191" hidden="1">
      <c r="B15" s="186">
        <v>121</v>
      </c>
      <c r="C15" s="187" t="s">
        <v>5</v>
      </c>
      <c r="D15" s="178">
        <f t="shared" si="94"/>
        <v>0</v>
      </c>
      <c r="E15" s="178">
        <f t="shared" si="95"/>
        <v>0</v>
      </c>
      <c r="F15" s="178">
        <f t="shared" si="96"/>
        <v>0</v>
      </c>
      <c r="G15" s="178">
        <f t="shared" si="97"/>
        <v>0</v>
      </c>
      <c r="H15" s="178">
        <f t="shared" ref="H15:AT15" si="160">+SUM(H16:H16)</f>
        <v>0</v>
      </c>
      <c r="I15" s="178">
        <f t="shared" si="160"/>
        <v>0</v>
      </c>
      <c r="J15" s="178">
        <f t="shared" si="160"/>
        <v>0</v>
      </c>
      <c r="K15" s="178">
        <f t="shared" si="160"/>
        <v>0</v>
      </c>
      <c r="L15" s="178">
        <f t="shared" ref="L15:L19" si="161">+SUM(EY15:FJ15)</f>
        <v>0</v>
      </c>
      <c r="M15" s="178"/>
      <c r="N15" s="178">
        <f t="shared" si="54"/>
        <v>0</v>
      </c>
      <c r="O15" s="178">
        <f t="shared" si="98"/>
        <v>0</v>
      </c>
      <c r="P15" s="178">
        <f t="shared" si="99"/>
        <v>0</v>
      </c>
      <c r="Q15" s="178">
        <f t="shared" si="100"/>
        <v>0</v>
      </c>
      <c r="R15" s="178">
        <f t="shared" si="101"/>
        <v>0</v>
      </c>
      <c r="S15" s="178">
        <f t="shared" si="102"/>
        <v>0</v>
      </c>
      <c r="T15" s="178">
        <f t="shared" si="103"/>
        <v>0</v>
      </c>
      <c r="U15" s="178">
        <f t="shared" si="104"/>
        <v>0</v>
      </c>
      <c r="V15" s="178">
        <f t="shared" si="105"/>
        <v>0</v>
      </c>
      <c r="W15" s="178">
        <f t="shared" si="106"/>
        <v>0</v>
      </c>
      <c r="X15" s="178">
        <f t="shared" si="107"/>
        <v>0</v>
      </c>
      <c r="Y15" s="178">
        <f t="shared" si="108"/>
        <v>0</v>
      </c>
      <c r="Z15" s="178">
        <f t="shared" si="109"/>
        <v>0</v>
      </c>
      <c r="AA15" s="178">
        <f t="shared" si="110"/>
        <v>0</v>
      </c>
      <c r="AB15" s="178">
        <f t="shared" si="111"/>
        <v>0</v>
      </c>
      <c r="AC15" s="178">
        <f t="shared" si="112"/>
        <v>0</v>
      </c>
      <c r="AD15" s="178">
        <f t="shared" si="113"/>
        <v>0</v>
      </c>
      <c r="AE15" s="178">
        <f t="shared" si="160"/>
        <v>0</v>
      </c>
      <c r="AF15" s="178">
        <f t="shared" si="160"/>
        <v>0</v>
      </c>
      <c r="AG15" s="178">
        <f t="shared" si="160"/>
        <v>0</v>
      </c>
      <c r="AH15" s="178">
        <f t="shared" si="160"/>
        <v>0</v>
      </c>
      <c r="AI15" s="178">
        <f t="shared" si="160"/>
        <v>0</v>
      </c>
      <c r="AJ15" s="178">
        <f t="shared" si="160"/>
        <v>0</v>
      </c>
      <c r="AK15" s="178">
        <f t="shared" si="160"/>
        <v>0</v>
      </c>
      <c r="AL15" s="178">
        <f t="shared" si="160"/>
        <v>0</v>
      </c>
      <c r="AM15" s="178">
        <f t="shared" si="160"/>
        <v>0</v>
      </c>
      <c r="AN15" s="178">
        <f t="shared" si="160"/>
        <v>0</v>
      </c>
      <c r="AO15" s="178">
        <f t="shared" si="160"/>
        <v>0</v>
      </c>
      <c r="AP15" s="178">
        <f t="shared" si="160"/>
        <v>0</v>
      </c>
      <c r="AQ15" s="178">
        <f t="shared" si="160"/>
        <v>0</v>
      </c>
      <c r="AR15" s="178">
        <f t="shared" si="160"/>
        <v>0</v>
      </c>
      <c r="AS15" s="178">
        <f t="shared" si="160"/>
        <v>0</v>
      </c>
      <c r="AT15" s="178">
        <f t="shared" si="160"/>
        <v>0</v>
      </c>
      <c r="AU15" s="178"/>
      <c r="AV15" s="178"/>
      <c r="AW15" s="178"/>
      <c r="AX15" s="178"/>
      <c r="AY15" s="178"/>
      <c r="AZ15" s="178">
        <f t="shared" ref="AZ15:AZ19" si="162">+SUM(FN15:FP15)</f>
        <v>0</v>
      </c>
      <c r="BA15" s="178"/>
      <c r="BB15" s="178"/>
      <c r="BC15" s="178"/>
      <c r="BD15" s="178">
        <f t="shared" si="55"/>
        <v>0</v>
      </c>
      <c r="BE15" s="178">
        <f t="shared" si="56"/>
        <v>0</v>
      </c>
      <c r="BF15" s="178">
        <f t="shared" si="57"/>
        <v>0</v>
      </c>
      <c r="BG15" s="178">
        <f>+[1]GADS!AC23</f>
        <v>0</v>
      </c>
      <c r="BH15" s="178">
        <f>+[1]GADS!AD23</f>
        <v>0</v>
      </c>
      <c r="BI15" s="178">
        <f>+[1]GADS!AE23</f>
        <v>0</v>
      </c>
      <c r="BJ15" s="178">
        <f>+[1]GADS!AF23</f>
        <v>0</v>
      </c>
      <c r="BK15" s="178">
        <f>+[1]GADS!AG23</f>
        <v>0</v>
      </c>
      <c r="BL15" s="178">
        <f>+[1]GADS!AH23</f>
        <v>0</v>
      </c>
      <c r="BM15" s="178">
        <f>+[1]GADS!AI23</f>
        <v>0</v>
      </c>
      <c r="BN15" s="178">
        <f>+[1]GADS!AJ23</f>
        <v>0</v>
      </c>
      <c r="BO15" s="178">
        <f>+[1]GADS!AK23</f>
        <v>0</v>
      </c>
      <c r="BP15" s="178">
        <f>+[1]GADS!AL23</f>
        <v>0</v>
      </c>
      <c r="BQ15" s="178">
        <f>+[1]GADS!AM23</f>
        <v>0</v>
      </c>
      <c r="BR15" s="178">
        <f>+[1]GADS!AN23</f>
        <v>0</v>
      </c>
      <c r="BS15" s="178">
        <f>+[1]GADS!AO23</f>
        <v>0</v>
      </c>
      <c r="BT15" s="178">
        <f>+[1]GADS!AP23</f>
        <v>0</v>
      </c>
      <c r="BU15" s="178">
        <f>+[1]GADS!AQ23</f>
        <v>0</v>
      </c>
      <c r="BV15" s="178">
        <f>+[1]GADS!AR23</f>
        <v>0</v>
      </c>
      <c r="BW15" s="178">
        <f>+[1]GADS!AS23</f>
        <v>0</v>
      </c>
      <c r="BX15" s="178">
        <f>+[1]GADS!AT23</f>
        <v>0</v>
      </c>
      <c r="BY15" s="178">
        <f>+[1]GADS!AU23</f>
        <v>0</v>
      </c>
      <c r="BZ15" s="178">
        <f>+[1]GADS!AV23</f>
        <v>0</v>
      </c>
      <c r="CA15" s="178">
        <f>+[1]GADS!AW23</f>
        <v>0</v>
      </c>
      <c r="CB15" s="178">
        <f>+[1]GADS!AX23</f>
        <v>0</v>
      </c>
      <c r="CC15" s="178">
        <f>+[1]GADS!AY23</f>
        <v>0</v>
      </c>
      <c r="CD15" s="178">
        <f>+[1]GADS!AZ23</f>
        <v>0</v>
      </c>
      <c r="CE15" s="178">
        <f>+[1]GADS!BA23</f>
        <v>0</v>
      </c>
      <c r="CF15" s="178">
        <f>+[1]GADS!BB23</f>
        <v>0</v>
      </c>
      <c r="CG15" s="178">
        <f>+[1]GADS!BC23</f>
        <v>0</v>
      </c>
      <c r="CH15" s="178">
        <f>+[1]GADS!BD23</f>
        <v>0</v>
      </c>
      <c r="CI15" s="178">
        <f>+[1]GADS!BE23</f>
        <v>0</v>
      </c>
      <c r="CJ15" s="178">
        <f>+[1]GADS!BF23</f>
        <v>0</v>
      </c>
      <c r="CK15" s="178">
        <f>+[1]GADS!BG23</f>
        <v>0</v>
      </c>
      <c r="CL15" s="178">
        <f>+[1]GADS!BH23</f>
        <v>0</v>
      </c>
      <c r="CM15" s="178">
        <f>+[1]GADS!BI23</f>
        <v>0</v>
      </c>
      <c r="CN15" s="178">
        <f>+[1]GADS!BJ23</f>
        <v>0</v>
      </c>
      <c r="CO15" s="178">
        <f>+[1]GADS!BK23</f>
        <v>0</v>
      </c>
      <c r="CP15" s="178">
        <f>+[1]GADS!BL23</f>
        <v>0</v>
      </c>
      <c r="CQ15" s="178">
        <f>+[1]GADS!BM23</f>
        <v>0</v>
      </c>
      <c r="CR15" s="178">
        <f>+[1]GADS!BN23</f>
        <v>0</v>
      </c>
      <c r="CS15" s="178">
        <f>+[1]GADS!BO23</f>
        <v>0</v>
      </c>
      <c r="CT15" s="178">
        <f>+[1]GADS!BP23</f>
        <v>0</v>
      </c>
      <c r="CU15" s="178">
        <f>+[1]GADS!BQ23</f>
        <v>0</v>
      </c>
      <c r="CV15" s="178">
        <f>+[1]GADS!BR23</f>
        <v>0</v>
      </c>
      <c r="CW15" s="178">
        <f>+[1]GADS!BS23</f>
        <v>0</v>
      </c>
      <c r="CX15" s="178">
        <f>+[1]GADS!BT23</f>
        <v>0</v>
      </c>
      <c r="CY15" s="178">
        <f>+[1]GADS!BU23</f>
        <v>0</v>
      </c>
      <c r="CZ15" s="178">
        <f>+[1]GADS!BV23</f>
        <v>0</v>
      </c>
      <c r="DA15" s="178">
        <f>+[1]GADS!BW23</f>
        <v>0</v>
      </c>
      <c r="DB15" s="178">
        <f>+[1]GADS!BX23</f>
        <v>0</v>
      </c>
      <c r="DC15" s="178">
        <f>+[1]GADS!BY23</f>
        <v>0</v>
      </c>
      <c r="DD15" s="178">
        <f>+[1]GADS!BZ23</f>
        <v>0</v>
      </c>
      <c r="DE15" s="178">
        <f>+[1]GADS!CA23</f>
        <v>0</v>
      </c>
      <c r="DF15" s="178">
        <f>+[1]GADS!CB23</f>
        <v>0</v>
      </c>
      <c r="DG15" s="178">
        <f>+[1]GADS!CC23</f>
        <v>0</v>
      </c>
      <c r="DH15" s="178">
        <f>+[1]GADS!CD23</f>
        <v>0</v>
      </c>
      <c r="DI15" s="178">
        <f>+[1]GADS!CE23</f>
        <v>0</v>
      </c>
      <c r="DJ15" s="178">
        <f>+[1]GADS!CF23</f>
        <v>0</v>
      </c>
      <c r="DK15" s="178">
        <f>+[1]GADS!CG23</f>
        <v>0</v>
      </c>
      <c r="DL15" s="178">
        <f>+[1]GADS!CH23</f>
        <v>0</v>
      </c>
      <c r="DM15" s="178">
        <f>+[1]GADS!CI23</f>
        <v>0</v>
      </c>
      <c r="DN15" s="178">
        <f>+[1]GADS!CJ23</f>
        <v>0</v>
      </c>
      <c r="DO15" s="178">
        <f>+[1]GADS!CK23</f>
        <v>0</v>
      </c>
      <c r="DP15" s="178">
        <f>+[1]GADS!CL23</f>
        <v>0</v>
      </c>
      <c r="DQ15" s="178">
        <f>+[1]GADS!CM23</f>
        <v>0</v>
      </c>
      <c r="DR15" s="178">
        <f>+[1]GADS!CN23</f>
        <v>0</v>
      </c>
      <c r="DS15" s="178">
        <f>+[1]GADS!CO23</f>
        <v>0</v>
      </c>
      <c r="DT15" s="178">
        <f>+[1]GADS!CP23</f>
        <v>0</v>
      </c>
      <c r="DU15" s="178">
        <f>+[1]GADS!CQ23</f>
        <v>0</v>
      </c>
      <c r="DV15" s="178">
        <f>+[1]GADS!CR23</f>
        <v>0</v>
      </c>
      <c r="DW15" s="178">
        <f>+[1]GADS!CS23</f>
        <v>0</v>
      </c>
      <c r="DX15" s="178">
        <f>+[1]GADS!CT23</f>
        <v>0</v>
      </c>
      <c r="DY15" s="178">
        <f>+[1]GADS!CU23</f>
        <v>0</v>
      </c>
      <c r="DZ15" s="178">
        <f>+[1]GADS!CV23</f>
        <v>0</v>
      </c>
      <c r="EA15" s="178">
        <f>+[1]GADS!CW23</f>
        <v>0</v>
      </c>
      <c r="EB15" s="178">
        <f>+[1]GADS!CX23</f>
        <v>0</v>
      </c>
      <c r="EC15" s="178">
        <f>+[1]GADS!CY23</f>
        <v>0</v>
      </c>
      <c r="ED15" s="178">
        <f>+[1]GADS!CZ23</f>
        <v>0</v>
      </c>
      <c r="EE15" s="178">
        <f>+[1]GADS!DA23</f>
        <v>0</v>
      </c>
      <c r="EF15" s="178">
        <f>+[1]GADS!DB23</f>
        <v>0</v>
      </c>
      <c r="EG15" s="178">
        <f>+[1]GADS!DC23</f>
        <v>0</v>
      </c>
      <c r="EH15" s="178">
        <f>+[1]GADS!DD23</f>
        <v>0</v>
      </c>
      <c r="EI15" s="178">
        <f>+[1]GADS!DE23</f>
        <v>0</v>
      </c>
      <c r="EJ15" s="178">
        <f>+[1]GADS!DF23</f>
        <v>0</v>
      </c>
      <c r="EK15" s="178">
        <f>+[1]GADS!DG23</f>
        <v>0</v>
      </c>
      <c r="EL15" s="178">
        <f>+[1]GADS!DH23</f>
        <v>0</v>
      </c>
      <c r="EM15" s="178">
        <f>+[1]GADS!DI23</f>
        <v>0</v>
      </c>
      <c r="EN15" s="178">
        <f>+[1]GADS!DJ23</f>
        <v>0</v>
      </c>
      <c r="EO15" s="178">
        <f>+[1]GADS!DK23</f>
        <v>0</v>
      </c>
      <c r="EP15" s="178">
        <f>+[1]GADS!DL23</f>
        <v>0</v>
      </c>
      <c r="EQ15" s="178">
        <f>+[1]GADS!DM23</f>
        <v>0</v>
      </c>
      <c r="ER15" s="178">
        <f>+[1]GADS!DN23</f>
        <v>0</v>
      </c>
      <c r="ES15" s="178">
        <f>+[1]GADS!DO23</f>
        <v>0</v>
      </c>
      <c r="ET15" s="178">
        <f>+[1]GADS!DP23</f>
        <v>0</v>
      </c>
      <c r="EU15" s="178">
        <f>+[1]GADS!DQ23</f>
        <v>0</v>
      </c>
      <c r="EV15" s="178">
        <f>+[1]GADS!DR23</f>
        <v>0</v>
      </c>
      <c r="EW15" s="178">
        <f>+[1]GADS!DS23</f>
        <v>0</v>
      </c>
      <c r="EX15" s="178">
        <f>+[1]GADS!DT23</f>
        <v>0</v>
      </c>
      <c r="EY15" s="178">
        <f>+[1]GADS!DU23</f>
        <v>0</v>
      </c>
      <c r="EZ15" s="178">
        <f>+[1]GADS!DV23</f>
        <v>0</v>
      </c>
      <c r="FA15" s="178">
        <f>+[1]GADS!DW23</f>
        <v>0</v>
      </c>
      <c r="FB15" s="178">
        <f>+[1]GADS!DX23</f>
        <v>0</v>
      </c>
      <c r="FC15" s="178">
        <f>+[1]GADS!DY23</f>
        <v>0</v>
      </c>
      <c r="FD15" s="178">
        <f>+[1]GADS!DZ23</f>
        <v>0</v>
      </c>
      <c r="FE15" s="178">
        <f>+[1]GADS!EA23</f>
        <v>0</v>
      </c>
      <c r="FF15" s="178">
        <f>+[1]GADS!EB23</f>
        <v>0</v>
      </c>
      <c r="FG15" s="178">
        <f>+[1]GADS!EC23</f>
        <v>0</v>
      </c>
      <c r="FH15" s="178">
        <f>+[1]GADS!ED23</f>
        <v>0</v>
      </c>
      <c r="FI15" s="178">
        <f>+[1]GADS!EE23</f>
        <v>0</v>
      </c>
      <c r="FJ15" s="178">
        <f>+[1]GADS!EF23</f>
        <v>0</v>
      </c>
      <c r="FK15" s="178">
        <f>+[1]GADS!EG23</f>
        <v>0</v>
      </c>
      <c r="FL15" s="178">
        <f>+[1]GADS!EH23</f>
        <v>0</v>
      </c>
      <c r="FM15" s="178">
        <f>+[1]GADS!EI23</f>
        <v>0</v>
      </c>
      <c r="FN15" s="178">
        <f>+[1]GADS!EJ23</f>
        <v>0</v>
      </c>
      <c r="FO15" s="178">
        <f>+[1]GADS!EK23</f>
        <v>0</v>
      </c>
      <c r="FP15" s="178">
        <f>+[1]GADS!EL23</f>
        <v>0</v>
      </c>
      <c r="FQ15" s="178">
        <f>+[1]GADS!EM23</f>
        <v>0</v>
      </c>
      <c r="FR15" s="178">
        <f>+[1]GADS!EN23</f>
        <v>0</v>
      </c>
      <c r="FS15" s="178">
        <f>+[1]GADS!EO23</f>
        <v>0</v>
      </c>
      <c r="FT15" s="178">
        <f>+[1]GADS!EP23</f>
        <v>0</v>
      </c>
      <c r="FU15" s="178">
        <f>+[1]GADS!EQ23</f>
        <v>0</v>
      </c>
      <c r="FV15" s="178">
        <f>+[1]GADS!ER23</f>
        <v>0</v>
      </c>
      <c r="FW15" s="178">
        <f>+[1]GADS!ES23</f>
        <v>0</v>
      </c>
      <c r="FX15" s="178">
        <f>+[1]GADS!ET23</f>
        <v>0</v>
      </c>
      <c r="FY15" s="178">
        <f>+[1]GADS!EU23</f>
        <v>0</v>
      </c>
      <c r="FZ15" s="178">
        <f>+[1]GADS!EV23</f>
        <v>0</v>
      </c>
      <c r="GA15" s="178">
        <f>+[1]GADS!EW23</f>
        <v>0</v>
      </c>
      <c r="GB15" s="178">
        <f>+[1]GADS!EX23</f>
        <v>0</v>
      </c>
      <c r="GC15" s="178">
        <f>+[1]GADS!EY23</f>
        <v>0</v>
      </c>
      <c r="GD15" s="178">
        <f>+[1]GADS!EZ23</f>
        <v>0</v>
      </c>
      <c r="GE15" s="178">
        <f>+[1]GADS!FA23</f>
        <v>0</v>
      </c>
      <c r="GF15" s="178">
        <f>+[1]GADS!FB23</f>
        <v>0</v>
      </c>
      <c r="GG15" s="178">
        <f>+[1]GADS!FC23</f>
        <v>0</v>
      </c>
      <c r="GH15" s="178">
        <f>+[1]GADS!FD23</f>
        <v>0</v>
      </c>
      <c r="GI15" s="178">
        <f>+[1]GADS!FE23</f>
        <v>0</v>
      </c>
    </row>
    <row r="16" spans="2:191" hidden="1">
      <c r="B16" s="186">
        <v>122</v>
      </c>
      <c r="C16" s="187" t="s">
        <v>12</v>
      </c>
      <c r="D16" s="182">
        <f t="shared" si="94"/>
        <v>0</v>
      </c>
      <c r="E16" s="182">
        <f t="shared" si="95"/>
        <v>0</v>
      </c>
      <c r="F16" s="182">
        <f t="shared" si="96"/>
        <v>0</v>
      </c>
      <c r="G16" s="182">
        <f t="shared" si="97"/>
        <v>0</v>
      </c>
      <c r="H16" s="182">
        <f t="shared" ref="H16" si="163">+SUM(DC16:DN16)</f>
        <v>0</v>
      </c>
      <c r="I16" s="182">
        <f t="shared" ref="I16" si="164">+SUM(DO16:DZ16)</f>
        <v>0</v>
      </c>
      <c r="J16" s="182">
        <f t="shared" ref="J16" si="165">+SUM(EA16:EL16)</f>
        <v>0</v>
      </c>
      <c r="K16" s="182">
        <f t="shared" ref="K16" si="166">+SUM(EM16:EX16)</f>
        <v>0</v>
      </c>
      <c r="L16" s="182">
        <f t="shared" si="161"/>
        <v>0</v>
      </c>
      <c r="M16" s="182"/>
      <c r="N16" s="182">
        <f t="shared" si="54"/>
        <v>0</v>
      </c>
      <c r="O16" s="182">
        <f t="shared" si="98"/>
        <v>0</v>
      </c>
      <c r="P16" s="182">
        <f t="shared" si="99"/>
        <v>0</v>
      </c>
      <c r="Q16" s="182">
        <f t="shared" si="100"/>
        <v>0</v>
      </c>
      <c r="R16" s="182">
        <f t="shared" si="101"/>
        <v>0</v>
      </c>
      <c r="S16" s="182">
        <f t="shared" si="102"/>
        <v>0</v>
      </c>
      <c r="T16" s="182">
        <f t="shared" si="103"/>
        <v>0</v>
      </c>
      <c r="U16" s="182">
        <f t="shared" si="104"/>
        <v>0</v>
      </c>
      <c r="V16" s="182">
        <f t="shared" si="105"/>
        <v>0</v>
      </c>
      <c r="W16" s="182">
        <f t="shared" si="106"/>
        <v>0</v>
      </c>
      <c r="X16" s="182">
        <f t="shared" si="107"/>
        <v>0</v>
      </c>
      <c r="Y16" s="182">
        <f t="shared" si="108"/>
        <v>0</v>
      </c>
      <c r="Z16" s="182">
        <f t="shared" si="109"/>
        <v>0</v>
      </c>
      <c r="AA16" s="182">
        <f t="shared" si="110"/>
        <v>0</v>
      </c>
      <c r="AB16" s="182">
        <f t="shared" si="111"/>
        <v>0</v>
      </c>
      <c r="AC16" s="182">
        <f t="shared" si="112"/>
        <v>0</v>
      </c>
      <c r="AD16" s="182">
        <f t="shared" si="113"/>
        <v>0</v>
      </c>
      <c r="AE16" s="182">
        <f t="shared" ref="AE16" si="167">+SUM(DC16:DE16)</f>
        <v>0</v>
      </c>
      <c r="AF16" s="182">
        <f t="shared" ref="AF16" si="168">+SUM(DF16:DH16)</f>
        <v>0</v>
      </c>
      <c r="AG16" s="182">
        <f t="shared" ref="AG16" si="169">+SUM(DI16:DK16)</f>
        <v>0</v>
      </c>
      <c r="AH16" s="182">
        <f t="shared" ref="AH16" si="170">+SUM(DL16:DN16)</f>
        <v>0</v>
      </c>
      <c r="AI16" s="182">
        <f t="shared" ref="AI16" si="171">+SUM(DO16:DQ16)</f>
        <v>0</v>
      </c>
      <c r="AJ16" s="182">
        <f t="shared" ref="AJ16" si="172">+SUM(DR16:DT16)</f>
        <v>0</v>
      </c>
      <c r="AK16" s="182">
        <f t="shared" ref="AK16" si="173">+SUM(DU16:DW16)</f>
        <v>0</v>
      </c>
      <c r="AL16" s="182">
        <f t="shared" ref="AL16" si="174">+SUM(DX16:DZ16)</f>
        <v>0</v>
      </c>
      <c r="AM16" s="182">
        <f t="shared" ref="AM16" si="175">+SUM(EA16:EC16)</f>
        <v>0</v>
      </c>
      <c r="AN16" s="182">
        <f t="shared" ref="AN16" si="176">+SUM(ED16:EF16)</f>
        <v>0</v>
      </c>
      <c r="AO16" s="182">
        <f t="shared" ref="AO16" si="177">+SUM(EG16:EI16)</f>
        <v>0</v>
      </c>
      <c r="AP16" s="182">
        <f t="shared" ref="AP16" si="178">+SUM(EJ16:EL16)</f>
        <v>0</v>
      </c>
      <c r="AQ16" s="182">
        <f t="shared" ref="AQ16" si="179">+SUM(EM16:EO16)</f>
        <v>0</v>
      </c>
      <c r="AR16" s="182">
        <f t="shared" ref="AR16" si="180">+SUM(EP16:ER16)</f>
        <v>0</v>
      </c>
      <c r="AS16" s="183">
        <f t="shared" ref="AS16" si="181">+SUM(ES16:EU16)</f>
        <v>0</v>
      </c>
      <c r="AT16" s="183">
        <f t="shared" ref="AT16" si="182">+SUM(EV16:EX16)</f>
        <v>0</v>
      </c>
      <c r="AU16" s="183"/>
      <c r="AV16" s="183"/>
      <c r="AW16" s="183"/>
      <c r="AX16" s="183"/>
      <c r="AY16" s="183"/>
      <c r="AZ16" s="183">
        <f t="shared" si="162"/>
        <v>0</v>
      </c>
      <c r="BA16" s="183"/>
      <c r="BB16" s="183"/>
      <c r="BC16" s="183"/>
      <c r="BD16" s="183">
        <f t="shared" si="55"/>
        <v>0</v>
      </c>
      <c r="BE16" s="183">
        <f t="shared" si="56"/>
        <v>0</v>
      </c>
      <c r="BF16" s="183">
        <f t="shared" si="57"/>
        <v>0</v>
      </c>
      <c r="BG16" s="178">
        <f>+[1]GADS!AC30</f>
        <v>0</v>
      </c>
      <c r="BH16" s="178">
        <f>+[1]GADS!AD30</f>
        <v>0</v>
      </c>
      <c r="BI16" s="178">
        <f>+[1]GADS!AE30</f>
        <v>0</v>
      </c>
      <c r="BJ16" s="178">
        <f>+[1]GADS!AF30</f>
        <v>0</v>
      </c>
      <c r="BK16" s="178">
        <f>+[1]GADS!AG30</f>
        <v>0</v>
      </c>
      <c r="BL16" s="178">
        <f>+[1]GADS!AH30</f>
        <v>0</v>
      </c>
      <c r="BM16" s="178">
        <f>+[1]GADS!AI30</f>
        <v>0</v>
      </c>
      <c r="BN16" s="178">
        <f>+[1]GADS!AJ30</f>
        <v>0</v>
      </c>
      <c r="BO16" s="178">
        <f>+[1]GADS!AK30</f>
        <v>0</v>
      </c>
      <c r="BP16" s="178">
        <f>+[1]GADS!AL30</f>
        <v>0</v>
      </c>
      <c r="BQ16" s="178">
        <f>+[1]GADS!AM30</f>
        <v>0</v>
      </c>
      <c r="BR16" s="178">
        <f>+[1]GADS!AN30</f>
        <v>0</v>
      </c>
      <c r="BS16" s="178">
        <f>+[1]GADS!AO30</f>
        <v>0</v>
      </c>
      <c r="BT16" s="178">
        <f>+[1]GADS!AP30</f>
        <v>0</v>
      </c>
      <c r="BU16" s="178">
        <f>+[1]GADS!AQ30</f>
        <v>0</v>
      </c>
      <c r="BV16" s="178">
        <f>+[1]GADS!AR30</f>
        <v>0</v>
      </c>
      <c r="BW16" s="178">
        <f>+[1]GADS!AS30</f>
        <v>0</v>
      </c>
      <c r="BX16" s="178">
        <f>+[1]GADS!AT30</f>
        <v>0</v>
      </c>
      <c r="BY16" s="178">
        <f>+[1]GADS!AU30</f>
        <v>0</v>
      </c>
      <c r="BZ16" s="178">
        <f>+[1]GADS!AV30</f>
        <v>0</v>
      </c>
      <c r="CA16" s="178">
        <f>+[1]GADS!AW30</f>
        <v>0</v>
      </c>
      <c r="CB16" s="178">
        <f>+[1]GADS!AX30</f>
        <v>0</v>
      </c>
      <c r="CC16" s="178">
        <f>+[1]GADS!AY30</f>
        <v>0</v>
      </c>
      <c r="CD16" s="178">
        <f>+[1]GADS!AZ30</f>
        <v>0</v>
      </c>
      <c r="CE16" s="178">
        <f>+[1]GADS!BA30</f>
        <v>0</v>
      </c>
      <c r="CF16" s="178">
        <f>+[1]GADS!BB30</f>
        <v>0</v>
      </c>
      <c r="CG16" s="178">
        <f>+[1]GADS!BC30</f>
        <v>0</v>
      </c>
      <c r="CH16" s="178">
        <f>+[1]GADS!BD30</f>
        <v>0</v>
      </c>
      <c r="CI16" s="178">
        <f>+[1]GADS!BE30</f>
        <v>0</v>
      </c>
      <c r="CJ16" s="178">
        <f>+[1]GADS!BF30</f>
        <v>0</v>
      </c>
      <c r="CK16" s="178">
        <f>+[1]GADS!BG30</f>
        <v>0</v>
      </c>
      <c r="CL16" s="178">
        <f>+[1]GADS!BH30</f>
        <v>0</v>
      </c>
      <c r="CM16" s="178">
        <f>+[1]GADS!BI30</f>
        <v>0</v>
      </c>
      <c r="CN16" s="178">
        <f>+[1]GADS!BJ30</f>
        <v>0</v>
      </c>
      <c r="CO16" s="178">
        <f>+[1]GADS!BK30</f>
        <v>0</v>
      </c>
      <c r="CP16" s="178">
        <f>+[1]GADS!BL30</f>
        <v>0</v>
      </c>
      <c r="CQ16" s="178">
        <f>+[1]GADS!BM30</f>
        <v>0</v>
      </c>
      <c r="CR16" s="178">
        <f>+[1]GADS!BN30</f>
        <v>0</v>
      </c>
      <c r="CS16" s="178">
        <f>+[1]GADS!BO30</f>
        <v>0</v>
      </c>
      <c r="CT16" s="178">
        <f>+[1]GADS!BP30</f>
        <v>0</v>
      </c>
      <c r="CU16" s="178">
        <f>+[1]GADS!BQ30</f>
        <v>0</v>
      </c>
      <c r="CV16" s="178">
        <f>+[1]GADS!BR30</f>
        <v>0</v>
      </c>
      <c r="CW16" s="178">
        <f>+[1]GADS!BS30</f>
        <v>0</v>
      </c>
      <c r="CX16" s="178">
        <f>+[1]GADS!BT30</f>
        <v>0</v>
      </c>
      <c r="CY16" s="178">
        <f>+[1]GADS!BU30</f>
        <v>0</v>
      </c>
      <c r="CZ16" s="178">
        <f>+[1]GADS!BV30</f>
        <v>0</v>
      </c>
      <c r="DA16" s="178">
        <f>+[1]GADS!BW30</f>
        <v>0</v>
      </c>
      <c r="DB16" s="178">
        <f>+[1]GADS!BX30</f>
        <v>0</v>
      </c>
      <c r="DC16" s="178">
        <f>+[1]GADS!BY30</f>
        <v>0</v>
      </c>
      <c r="DD16" s="178">
        <f>+[1]GADS!BZ30</f>
        <v>0</v>
      </c>
      <c r="DE16" s="178">
        <f>+[1]GADS!CA30</f>
        <v>0</v>
      </c>
      <c r="DF16" s="178">
        <f>+[1]GADS!CB30</f>
        <v>0</v>
      </c>
      <c r="DG16" s="178">
        <f>+[1]GADS!CC30</f>
        <v>0</v>
      </c>
      <c r="DH16" s="178">
        <f>+[1]GADS!CD30</f>
        <v>0</v>
      </c>
      <c r="DI16" s="178">
        <f>+[1]GADS!CE30</f>
        <v>0</v>
      </c>
      <c r="DJ16" s="178">
        <f>+[1]GADS!CF30</f>
        <v>0</v>
      </c>
      <c r="DK16" s="178">
        <f>+[1]GADS!CG30</f>
        <v>0</v>
      </c>
      <c r="DL16" s="178">
        <f>+[1]GADS!CH30</f>
        <v>0</v>
      </c>
      <c r="DM16" s="178">
        <f>+[1]GADS!CI30</f>
        <v>0</v>
      </c>
      <c r="DN16" s="178">
        <f>+[1]GADS!CJ30</f>
        <v>0</v>
      </c>
      <c r="DO16" s="178">
        <f>+[1]GADS!CK30</f>
        <v>0</v>
      </c>
      <c r="DP16" s="178">
        <f>+[1]GADS!CL30</f>
        <v>0</v>
      </c>
      <c r="DQ16" s="178">
        <f>+[1]GADS!CM30</f>
        <v>0</v>
      </c>
      <c r="DR16" s="178">
        <f>+[1]GADS!CN30</f>
        <v>0</v>
      </c>
      <c r="DS16" s="178">
        <f>+[1]GADS!CO30</f>
        <v>0</v>
      </c>
      <c r="DT16" s="178">
        <f>+[1]GADS!CP30</f>
        <v>0</v>
      </c>
      <c r="DU16" s="178">
        <f>+[1]GADS!CQ30</f>
        <v>0</v>
      </c>
      <c r="DV16" s="178">
        <f>+[1]GADS!CR30</f>
        <v>0</v>
      </c>
      <c r="DW16" s="178">
        <f>+[1]GADS!CS30</f>
        <v>0</v>
      </c>
      <c r="DX16" s="178">
        <f>+[1]GADS!CT30</f>
        <v>0</v>
      </c>
      <c r="DY16" s="178">
        <f>+[1]GADS!CU30</f>
        <v>0</v>
      </c>
      <c r="DZ16" s="178">
        <f>+[1]GADS!CV30</f>
        <v>0</v>
      </c>
      <c r="EA16" s="178">
        <f>+[1]GADS!CW30</f>
        <v>0</v>
      </c>
      <c r="EB16" s="178">
        <f>+[1]GADS!CX30</f>
        <v>0</v>
      </c>
      <c r="EC16" s="178">
        <f>+[1]GADS!CY30</f>
        <v>0</v>
      </c>
      <c r="ED16" s="178">
        <f>+[1]GADS!CZ30</f>
        <v>0</v>
      </c>
      <c r="EE16" s="178">
        <f>+[1]GADS!DA30</f>
        <v>0</v>
      </c>
      <c r="EF16" s="178">
        <f>+[1]GADS!DB30</f>
        <v>0</v>
      </c>
      <c r="EG16" s="178">
        <f>+[1]GADS!DC30</f>
        <v>0</v>
      </c>
      <c r="EH16" s="178">
        <f>+[1]GADS!DD30</f>
        <v>0</v>
      </c>
      <c r="EI16" s="178">
        <f>+[1]GADS!DE30</f>
        <v>0</v>
      </c>
      <c r="EJ16" s="178">
        <f>+[1]GADS!DF30</f>
        <v>0</v>
      </c>
      <c r="EK16" s="178">
        <f>+[1]GADS!DG30</f>
        <v>0</v>
      </c>
      <c r="EL16" s="178">
        <f>+[1]GADS!DH30</f>
        <v>0</v>
      </c>
      <c r="EM16" s="178">
        <f>+[1]GADS!DI30</f>
        <v>0</v>
      </c>
      <c r="EN16" s="178">
        <f>+[1]GADS!DJ30</f>
        <v>0</v>
      </c>
      <c r="EO16" s="178">
        <f>+[1]GADS!DK30</f>
        <v>0</v>
      </c>
      <c r="EP16" s="178">
        <f>+[1]GADS!DL30</f>
        <v>0</v>
      </c>
      <c r="EQ16" s="178">
        <f>+[1]GADS!DM30</f>
        <v>0</v>
      </c>
      <c r="ER16" s="178">
        <f>+[1]GADS!DN30</f>
        <v>0</v>
      </c>
      <c r="ES16" s="178">
        <f>+[1]GADS!DO30</f>
        <v>0</v>
      </c>
      <c r="ET16" s="178">
        <f>+[1]GADS!DP30</f>
        <v>0</v>
      </c>
      <c r="EU16" s="178">
        <f>+[1]GADS!DQ30</f>
        <v>0</v>
      </c>
      <c r="EV16" s="178">
        <f>+[1]GADS!DR30</f>
        <v>0</v>
      </c>
      <c r="EW16" s="178">
        <f>+[1]GADS!DS30</f>
        <v>0</v>
      </c>
      <c r="EX16" s="178">
        <f>+[1]GADS!DT30</f>
        <v>0</v>
      </c>
      <c r="EY16" s="178">
        <f>+[1]GADS!DU30</f>
        <v>0</v>
      </c>
      <c r="EZ16" s="178">
        <f>+[1]GADS!DV30</f>
        <v>0</v>
      </c>
      <c r="FA16" s="178">
        <f>+[1]GADS!DW30</f>
        <v>0</v>
      </c>
      <c r="FB16" s="178">
        <f>+[1]GADS!DX30</f>
        <v>0</v>
      </c>
      <c r="FC16" s="178">
        <f>+[1]GADS!DY30</f>
        <v>0</v>
      </c>
      <c r="FD16" s="178">
        <f>+[1]GADS!DZ30</f>
        <v>0</v>
      </c>
      <c r="FE16" s="178">
        <f>+[1]GADS!EA30</f>
        <v>0</v>
      </c>
      <c r="FF16" s="178">
        <f>+[1]GADS!EB30</f>
        <v>0</v>
      </c>
      <c r="FG16" s="178">
        <f>+[1]GADS!EC30</f>
        <v>0</v>
      </c>
      <c r="FH16" s="178">
        <f>+[1]GADS!ED30</f>
        <v>0</v>
      </c>
      <c r="FI16" s="178">
        <f>+[1]GADS!EE30</f>
        <v>0</v>
      </c>
      <c r="FJ16" s="178">
        <f>+[1]GADS!EF30</f>
        <v>0</v>
      </c>
      <c r="FK16" s="178">
        <f>+[1]GADS!EG30</f>
        <v>0</v>
      </c>
      <c r="FL16" s="178">
        <f>+[1]GADS!EH30</f>
        <v>0</v>
      </c>
      <c r="FM16" s="178">
        <f>+[1]GADS!EI30</f>
        <v>0</v>
      </c>
      <c r="FN16" s="178">
        <f>+[1]GADS!EJ30</f>
        <v>0</v>
      </c>
      <c r="FO16" s="178">
        <f>+[1]GADS!EK30</f>
        <v>0</v>
      </c>
      <c r="FP16" s="178">
        <f>+[1]GADS!EL30</f>
        <v>0</v>
      </c>
      <c r="FQ16" s="178">
        <f>+[1]GADS!EM30</f>
        <v>0</v>
      </c>
      <c r="FR16" s="178">
        <f>+[1]GADS!EN30</f>
        <v>0</v>
      </c>
      <c r="FS16" s="178">
        <f>+[1]GADS!EO30</f>
        <v>0</v>
      </c>
      <c r="FT16" s="178">
        <f>+[1]GADS!EP30</f>
        <v>0</v>
      </c>
      <c r="FU16" s="178">
        <f>+[1]GADS!EQ30</f>
        <v>0</v>
      </c>
      <c r="FV16" s="178">
        <f>+[1]GADS!ER30</f>
        <v>0</v>
      </c>
      <c r="FW16" s="178">
        <f>+[1]GADS!ES30</f>
        <v>0</v>
      </c>
      <c r="FX16" s="178">
        <f>+[1]GADS!ET30</f>
        <v>0</v>
      </c>
      <c r="FY16" s="178">
        <f>+[1]GADS!EU30</f>
        <v>0</v>
      </c>
      <c r="FZ16" s="178">
        <f>+[1]GADS!EV30</f>
        <v>0</v>
      </c>
      <c r="GA16" s="178">
        <f>+[1]GADS!EW30</f>
        <v>0</v>
      </c>
      <c r="GB16" s="178">
        <f>+[1]GADS!EX30</f>
        <v>0</v>
      </c>
      <c r="GC16" s="178">
        <f>+[1]GADS!EY30</f>
        <v>0</v>
      </c>
      <c r="GD16" s="178">
        <f>+[1]GADS!EZ30</f>
        <v>0</v>
      </c>
      <c r="GE16" s="178">
        <f>+[1]GADS!FA30</f>
        <v>0</v>
      </c>
      <c r="GF16" s="178">
        <f>+[1]GADS!FB30</f>
        <v>0</v>
      </c>
      <c r="GG16" s="178">
        <f>+[1]GADS!FC30</f>
        <v>0</v>
      </c>
      <c r="GH16" s="178">
        <f>+[1]GADS!FD30</f>
        <v>0</v>
      </c>
      <c r="GI16" s="178">
        <f>+[1]GADS!FE30</f>
        <v>0</v>
      </c>
    </row>
    <row r="17" spans="2:191">
      <c r="B17" s="186">
        <v>123</v>
      </c>
      <c r="C17" s="187" t="s">
        <v>218</v>
      </c>
      <c r="D17" s="182">
        <f t="shared" si="94"/>
        <v>3250.2205849900001</v>
      </c>
      <c r="E17" s="182">
        <f t="shared" si="95"/>
        <v>3529.2029509500007</v>
      </c>
      <c r="F17" s="182">
        <f t="shared" si="96"/>
        <v>3600.7733115700003</v>
      </c>
      <c r="G17" s="182">
        <f t="shared" si="97"/>
        <v>3113.9261807500006</v>
      </c>
      <c r="H17" s="182">
        <f t="shared" ref="H17:H19" si="183">+SUM(DC17:DN17)</f>
        <v>3287.26349218</v>
      </c>
      <c r="I17" s="182">
        <f t="shared" ref="I17:I19" si="184">+SUM(DO17:DZ17)</f>
        <v>3884.7895335400003</v>
      </c>
      <c r="J17" s="182">
        <f t="shared" ref="J17:J19" si="185">+SUM(EA17:EL17)</f>
        <v>3721.8456848600017</v>
      </c>
      <c r="K17" s="182">
        <f t="shared" ref="K17:K19" si="186">+SUM(EM17:EX17)</f>
        <v>3073.2626794500002</v>
      </c>
      <c r="L17" s="182">
        <f t="shared" si="161"/>
        <v>3636.2082725600008</v>
      </c>
      <c r="M17" s="182">
        <f t="shared" ref="M17:M19" si="187">+SUM(FK17:FV17)</f>
        <v>3731.5246104700018</v>
      </c>
      <c r="N17" s="182">
        <f t="shared" si="54"/>
        <v>3663.4510869933351</v>
      </c>
      <c r="O17" s="182">
        <f t="shared" si="98"/>
        <v>727.52729270999987</v>
      </c>
      <c r="P17" s="182">
        <f t="shared" si="99"/>
        <v>664.99284236000028</v>
      </c>
      <c r="Q17" s="182">
        <f t="shared" si="100"/>
        <v>1030.4320739999996</v>
      </c>
      <c r="R17" s="182">
        <f t="shared" si="101"/>
        <v>827.26837592000038</v>
      </c>
      <c r="S17" s="182">
        <f t="shared" si="102"/>
        <v>825.48748880000016</v>
      </c>
      <c r="T17" s="182">
        <f t="shared" si="103"/>
        <v>807.63769792000016</v>
      </c>
      <c r="U17" s="182">
        <f t="shared" si="104"/>
        <v>929.92646938999951</v>
      </c>
      <c r="V17" s="182">
        <f t="shared" si="105"/>
        <v>966.1512948400009</v>
      </c>
      <c r="W17" s="182">
        <f t="shared" si="106"/>
        <v>754.18686047999995</v>
      </c>
      <c r="X17" s="182">
        <f t="shared" si="107"/>
        <v>996.08116877999987</v>
      </c>
      <c r="Y17" s="182">
        <f t="shared" si="108"/>
        <v>577.95887895000033</v>
      </c>
      <c r="Z17" s="182">
        <f t="shared" si="109"/>
        <v>1272.5464033600001</v>
      </c>
      <c r="AA17" s="182">
        <f t="shared" si="110"/>
        <v>375.28306175000006</v>
      </c>
      <c r="AB17" s="182">
        <f t="shared" si="111"/>
        <v>793.59222068999998</v>
      </c>
      <c r="AC17" s="182">
        <f t="shared" si="112"/>
        <v>1008.6786038499993</v>
      </c>
      <c r="AD17" s="182">
        <f t="shared" si="113"/>
        <v>936.37229446000117</v>
      </c>
      <c r="AE17" s="182">
        <f t="shared" ref="AE17:AE19" si="188">+SUM(DC17:DE17)</f>
        <v>765.72241952000002</v>
      </c>
      <c r="AF17" s="182">
        <f t="shared" ref="AF17:AF19" si="189">+SUM(DF17:DH17)</f>
        <v>805.99127328999964</v>
      </c>
      <c r="AG17" s="182">
        <f t="shared" ref="AG17:AG19" si="190">+SUM(DI17:DK17)</f>
        <v>585.79578986000001</v>
      </c>
      <c r="AH17" s="182">
        <f t="shared" ref="AH17:AH19" si="191">+SUM(DL17:DN17)</f>
        <v>1129.7540095100001</v>
      </c>
      <c r="AI17" s="182">
        <f t="shared" ref="AI17:AI19" si="192">+SUM(DO17:DQ17)</f>
        <v>778.53473305</v>
      </c>
      <c r="AJ17" s="182">
        <f t="shared" ref="AJ17:AJ19" si="193">+SUM(DR17:DT17)</f>
        <v>998.41654960000017</v>
      </c>
      <c r="AK17" s="182">
        <f t="shared" ref="AK17:AK19" si="194">+SUM(DU17:DW17)</f>
        <v>1046.5670748600003</v>
      </c>
      <c r="AL17" s="182">
        <f t="shared" ref="AL17:AL19" si="195">+SUM(DX17:DZ17)</f>
        <v>1061.2711760299999</v>
      </c>
      <c r="AM17" s="182">
        <f t="shared" ref="AM17:AM19" si="196">+SUM(EA17:EC17)</f>
        <v>624.45770964000008</v>
      </c>
      <c r="AN17" s="182">
        <f t="shared" ref="AN17:AN19" si="197">+SUM(ED17:EF17)</f>
        <v>1108.8622449300001</v>
      </c>
      <c r="AO17" s="182">
        <f t="shared" ref="AO17:AO19" si="198">+SUM(EG17:EI17)</f>
        <v>824.18437991000019</v>
      </c>
      <c r="AP17" s="182">
        <f t="shared" ref="AP17:AP19" si="199">+SUM(EJ17:EL17)</f>
        <v>1164.3413503800009</v>
      </c>
      <c r="AQ17" s="182">
        <f t="shared" ref="AQ17:AQ19" si="200">+SUM(EM17:EO17)</f>
        <v>435.08225718000006</v>
      </c>
      <c r="AR17" s="182">
        <f t="shared" ref="AR17:AR19" si="201">+SUM(EP17:ER17)</f>
        <v>1163.1302496700005</v>
      </c>
      <c r="AS17" s="183">
        <f t="shared" ref="AS17:AS19" si="202">+SUM(ES17:EU17)</f>
        <v>582.48891997999954</v>
      </c>
      <c r="AT17" s="183">
        <f t="shared" ref="AT17:AT19" si="203">+SUM(EV17:EX17)</f>
        <v>892.56125262</v>
      </c>
      <c r="AU17" s="183">
        <f t="shared" ref="AU17:AU19" si="204">+SUM(EY17:FA17)</f>
        <v>762.60695477000036</v>
      </c>
      <c r="AV17" s="183">
        <f t="shared" ref="AV17:AV19" si="205">+SUM(FB17:FD17)</f>
        <v>915.0377574299996</v>
      </c>
      <c r="AW17" s="183">
        <f t="shared" ref="AW17:AW19" si="206">+SUM(FE17:FG17)</f>
        <v>570.32404754999936</v>
      </c>
      <c r="AX17" s="183">
        <f t="shared" ref="AX17:AX19" si="207">+SUM(FH17:FJ17)</f>
        <v>1388.2395128100011</v>
      </c>
      <c r="AY17" s="183">
        <f t="shared" ref="AY17:AY19" si="208">+SUM(FK17:FM17)</f>
        <v>805.08374102000016</v>
      </c>
      <c r="AZ17" s="183">
        <f t="shared" si="162"/>
        <v>931.61473414000068</v>
      </c>
      <c r="BA17" s="183">
        <f t="shared" ref="BA17:BA19" si="209">+SUM(FQ17:FS17)</f>
        <v>905.20003893999933</v>
      </c>
      <c r="BB17" s="183">
        <f t="shared" ref="BB17:BB19" si="210">+SUM(FT17:FV17)</f>
        <v>1089.6260963700015</v>
      </c>
      <c r="BC17" s="183">
        <f t="shared" ref="BC17:BC19" si="211">+SUM(FW17:FY17)</f>
        <v>913.85029438000015</v>
      </c>
      <c r="BD17" s="183">
        <f t="shared" si="55"/>
        <v>906.57745366000086</v>
      </c>
      <c r="BE17" s="183">
        <f t="shared" si="56"/>
        <v>864.66610904999879</v>
      </c>
      <c r="BF17" s="183">
        <f t="shared" si="57"/>
        <v>978.35722990333579</v>
      </c>
      <c r="BG17" s="178">
        <f>+[1]GADS!AC34</f>
        <v>244.15649097000002</v>
      </c>
      <c r="BH17" s="178">
        <f>+[1]GADS!AD34</f>
        <v>232.37684350999999</v>
      </c>
      <c r="BI17" s="178">
        <f>+[1]GADS!AE34</f>
        <v>250.99395822999986</v>
      </c>
      <c r="BJ17" s="178">
        <f>+[1]GADS!AF34</f>
        <v>199.87018823000028</v>
      </c>
      <c r="BK17" s="178">
        <f>+[1]GADS!AG34</f>
        <v>225.78686953999977</v>
      </c>
      <c r="BL17" s="178">
        <f>+[1]GADS!AH34</f>
        <v>239.33578459000023</v>
      </c>
      <c r="BM17" s="178">
        <f>+[1]GADS!AI34</f>
        <v>240.06309101999977</v>
      </c>
      <c r="BN17" s="178">
        <f>+[1]GADS!AJ34</f>
        <v>323.51961252000001</v>
      </c>
      <c r="BO17" s="178">
        <f>+[1]GADS!AK34</f>
        <v>466.84937045999982</v>
      </c>
      <c r="BP17" s="178">
        <f>+[1]GADS!AL34</f>
        <v>250.73514957999942</v>
      </c>
      <c r="BQ17" s="178">
        <f>+[1]GADS!AM34</f>
        <v>260.3265513700012</v>
      </c>
      <c r="BR17" s="178">
        <f>+[1]GADS!AN34</f>
        <v>316.20667496999977</v>
      </c>
      <c r="BS17" s="178">
        <f>+[1]GADS!AO34</f>
        <v>311.82409691000004</v>
      </c>
      <c r="BT17" s="178">
        <f>+[1]GADS!AP34</f>
        <v>257.55412382999992</v>
      </c>
      <c r="BU17" s="178">
        <f>+[1]GADS!AQ34</f>
        <v>256.1092680600002</v>
      </c>
      <c r="BV17" s="178">
        <f>+[1]GADS!AR34</f>
        <v>209.91859468999974</v>
      </c>
      <c r="BW17" s="178">
        <f>+[1]GADS!AS34</f>
        <v>250.04355075999979</v>
      </c>
      <c r="BX17" s="178">
        <f>+[1]GADS!AT34</f>
        <v>347.67555247000064</v>
      </c>
      <c r="BY17" s="178">
        <f>+[1]GADS!AU34</f>
        <v>302.01457935999929</v>
      </c>
      <c r="BZ17" s="178">
        <f>+[1]GADS!AV34</f>
        <v>327.50855569000055</v>
      </c>
      <c r="CA17" s="178">
        <f>+[1]GADS!AW34</f>
        <v>300.40333433999967</v>
      </c>
      <c r="CB17" s="178">
        <f>+[1]GADS!AX34</f>
        <v>333.7823941100005</v>
      </c>
      <c r="CC17" s="178">
        <f>+[1]GADS!AY34</f>
        <v>287.16245062999997</v>
      </c>
      <c r="CD17" s="178">
        <f>+[1]GADS!AZ34</f>
        <v>345.20645010000044</v>
      </c>
      <c r="CE17" s="178">
        <f>+[1]GADS!BA34</f>
        <v>138.71854695000002</v>
      </c>
      <c r="CF17" s="178">
        <f>+[1]GADS!BB34</f>
        <v>365.44334412999996</v>
      </c>
      <c r="CG17" s="178">
        <f>+[1]GADS!BC34</f>
        <v>250.02496939999997</v>
      </c>
      <c r="CH17" s="178">
        <f>+[1]GADS!BD34</f>
        <v>343.28946887000029</v>
      </c>
      <c r="CI17" s="178">
        <f>+[1]GADS!BE34</f>
        <v>322.44068687999993</v>
      </c>
      <c r="CJ17" s="178">
        <f>+[1]GADS!BF34</f>
        <v>330.35101302999965</v>
      </c>
      <c r="CK17" s="178">
        <f>+[1]GADS!BG34</f>
        <v>368.51601808999976</v>
      </c>
      <c r="CL17" s="178">
        <f>+[1]GADS!BH34</f>
        <v>103.35738539000067</v>
      </c>
      <c r="CM17" s="178">
        <f>+[1]GADS!BI34</f>
        <v>106.08547546999989</v>
      </c>
      <c r="CN17" s="178">
        <f>+[1]GADS!BJ34</f>
        <v>327.41699078000011</v>
      </c>
      <c r="CO17" s="178">
        <f>+[1]GADS!BK34</f>
        <v>121.34977026999968</v>
      </c>
      <c r="CP17" s="178">
        <f>+[1]GADS!BL34</f>
        <v>823.77964231000033</v>
      </c>
      <c r="CQ17" s="178">
        <f>+[1]GADS!BM34</f>
        <v>69.560373370000008</v>
      </c>
      <c r="CR17" s="178">
        <f>+[1]GADS!BN34</f>
        <v>41.777383870000008</v>
      </c>
      <c r="CS17" s="178">
        <f>+[1]GADS!BO34</f>
        <v>263.94530451000003</v>
      </c>
      <c r="CT17" s="178">
        <f>+[1]GADS!BP34</f>
        <v>356.45129944999991</v>
      </c>
      <c r="CU17" s="178">
        <f>+[1]GADS!BQ34</f>
        <v>53.532040000000052</v>
      </c>
      <c r="CV17" s="178">
        <f>+[1]GADS!BR34</f>
        <v>383.60888124000007</v>
      </c>
      <c r="CW17" s="178">
        <f>+[1]GADS!BS34</f>
        <v>493.21668952000027</v>
      </c>
      <c r="CX17" s="178">
        <f>+[1]GADS!BT34</f>
        <v>250.8515781499998</v>
      </c>
      <c r="CY17" s="178">
        <f>+[1]GADS!BU34</f>
        <v>264.61033617999919</v>
      </c>
      <c r="CZ17" s="178">
        <f>+[1]GADS!BV34</f>
        <v>245.35571879000145</v>
      </c>
      <c r="DA17" s="178">
        <f>+[1]GADS!BW34</f>
        <v>239.76857564999909</v>
      </c>
      <c r="DB17" s="178">
        <f>+[1]GADS!BX34</f>
        <v>451.24800002000063</v>
      </c>
      <c r="DC17" s="178">
        <f>+[1]GADS!BY34</f>
        <v>235.93293059000001</v>
      </c>
      <c r="DD17" s="178">
        <f>+[1]GADS!BZ34</f>
        <v>225.57339662999999</v>
      </c>
      <c r="DE17" s="178">
        <f>+[1]GADS!CA34</f>
        <v>304.21609230000001</v>
      </c>
      <c r="DF17" s="178">
        <f>+[1]GADS!CB34</f>
        <v>218.06004579</v>
      </c>
      <c r="DG17" s="178">
        <f>+[1]GADS!CC34</f>
        <v>312.43773831999954</v>
      </c>
      <c r="DH17" s="178">
        <f>+[1]GADS!CD34</f>
        <v>275.4934891800001</v>
      </c>
      <c r="DI17" s="178">
        <f>+[1]GADS!CE34</f>
        <v>233.0363403500005</v>
      </c>
      <c r="DJ17" s="178">
        <f>+[1]GADS!CF34</f>
        <v>280.01696112999957</v>
      </c>
      <c r="DK17" s="178">
        <f>+[1]GADS!CG34</f>
        <v>72.742488379999941</v>
      </c>
      <c r="DL17" s="178">
        <f>+[1]GADS!CH34</f>
        <v>477.93355532000032</v>
      </c>
      <c r="DM17" s="178">
        <f>+[1]GADS!CI34</f>
        <v>314.83561174999977</v>
      </c>
      <c r="DN17" s="178">
        <f>+[1]GADS!CJ34</f>
        <v>336.98484243999997</v>
      </c>
      <c r="DO17" s="178">
        <f>+[1]GADS!CK34</f>
        <v>209.45105208000004</v>
      </c>
      <c r="DP17" s="178">
        <f>+[1]GADS!CL34</f>
        <v>320.29335519</v>
      </c>
      <c r="DQ17" s="178">
        <f>+[1]GADS!CM34</f>
        <v>248.79032577999999</v>
      </c>
      <c r="DR17" s="178">
        <f>+[1]GADS!CN34</f>
        <v>373.58688625999991</v>
      </c>
      <c r="DS17" s="178">
        <f>+[1]GADS!CO34</f>
        <v>337.12971761999984</v>
      </c>
      <c r="DT17" s="178">
        <f>+[1]GADS!CP34</f>
        <v>287.69994572000041</v>
      </c>
      <c r="DU17" s="178">
        <f>+[1]GADS!CQ34</f>
        <v>411.43087551000031</v>
      </c>
      <c r="DV17" s="178">
        <f>+[1]GADS!CR34</f>
        <v>352.68042793999984</v>
      </c>
      <c r="DW17" s="178">
        <f>+[1]GADS!CS34</f>
        <v>282.45577141000012</v>
      </c>
      <c r="DX17" s="178">
        <f>+[1]GADS!CT34</f>
        <v>309.64388632000009</v>
      </c>
      <c r="DY17" s="178">
        <f>+[1]GADS!CU34</f>
        <v>327.71334936999938</v>
      </c>
      <c r="DZ17" s="178">
        <f>+[1]GADS!CV34</f>
        <v>423.91394034000052</v>
      </c>
      <c r="EA17" s="178">
        <f>+[1]GADS!CW34</f>
        <v>250.11273077000001</v>
      </c>
      <c r="EB17" s="178">
        <f>+[1]GADS!CX34</f>
        <v>273.14881135999997</v>
      </c>
      <c r="EC17" s="178">
        <f>+[1]GADS!CY34</f>
        <v>101.19616751000009</v>
      </c>
      <c r="ED17" s="178">
        <f>+[1]GADS!CZ34</f>
        <v>459.59337781000011</v>
      </c>
      <c r="EE17" s="178">
        <f>+[1]GADS!DA34</f>
        <v>299.70794300000006</v>
      </c>
      <c r="EF17" s="178">
        <f>+[1]GADS!DB34</f>
        <v>349.56092411999992</v>
      </c>
      <c r="EG17" s="178">
        <f>+[1]GADS!DC34</f>
        <v>280.00259298999998</v>
      </c>
      <c r="EH17" s="178">
        <f>+[1]GADS!DD34</f>
        <v>253.50736492000075</v>
      </c>
      <c r="EI17" s="178">
        <f>+[1]GADS!DE34</f>
        <v>290.67442199999942</v>
      </c>
      <c r="EJ17" s="178">
        <f>+[1]GADS!DF34</f>
        <v>127.74370894999905</v>
      </c>
      <c r="EK17" s="178">
        <f>+[1]GADS!DG34</f>
        <v>136.68686829000026</v>
      </c>
      <c r="EL17" s="178">
        <f>+[1]GADS!DH34</f>
        <v>899.91077314000154</v>
      </c>
      <c r="EM17" s="178">
        <f>+[1]GADS!DI34</f>
        <v>13.447577339999999</v>
      </c>
      <c r="EN17" s="178">
        <f>+[1]GADS!DJ34</f>
        <v>302.65999148999992</v>
      </c>
      <c r="EO17" s="178">
        <f>+[1]GADS!DK34</f>
        <v>118.97468835000011</v>
      </c>
      <c r="EP17" s="178">
        <f>+[1]GADS!DL34</f>
        <v>144.30787768999988</v>
      </c>
      <c r="EQ17" s="178">
        <f>+[1]GADS!DM34</f>
        <v>820.82196233000025</v>
      </c>
      <c r="ER17" s="178">
        <f>+[1]GADS!DN34</f>
        <v>198.00040965000034</v>
      </c>
      <c r="ES17" s="178">
        <f>+[1]GADS!DO34</f>
        <v>189.2132387499997</v>
      </c>
      <c r="ET17" s="178">
        <f>+[1]GADS!DP34</f>
        <v>217.35217115999941</v>
      </c>
      <c r="EU17" s="178">
        <f>+[1]GADS!DQ34</f>
        <v>175.92351007000039</v>
      </c>
      <c r="EV17" s="178">
        <f>+[1]GADS!DR34</f>
        <v>219.162667760001</v>
      </c>
      <c r="EW17" s="178">
        <f>+[1]GADS!DS34</f>
        <v>193.21138740000009</v>
      </c>
      <c r="EX17" s="178">
        <f>+[1]GADS!DT34</f>
        <v>480.18719745999886</v>
      </c>
      <c r="EY17" s="178">
        <f>+[1]GADS!DU34</f>
        <v>246.27879504000001</v>
      </c>
      <c r="EZ17" s="178">
        <f>+[1]GADS!DV34</f>
        <v>231.77977862999995</v>
      </c>
      <c r="FA17" s="178">
        <f>+[1]GADS!DW34</f>
        <v>284.54838110000043</v>
      </c>
      <c r="FB17" s="178">
        <f>+[1]GADS!DX34</f>
        <v>309.5505353299996</v>
      </c>
      <c r="FC17" s="178">
        <f>+[1]GADS!DY34</f>
        <v>271.71681667999997</v>
      </c>
      <c r="FD17" s="178">
        <f>+[1]GADS!DZ34</f>
        <v>333.77040542000015</v>
      </c>
      <c r="FE17" s="178">
        <f>+[1]GADS!EA34</f>
        <v>243.3315098700001</v>
      </c>
      <c r="FF17" s="178">
        <f>+[1]GADS!EB34</f>
        <v>245.89748383999935</v>
      </c>
      <c r="FG17" s="178">
        <f>+[1]GADS!EC34</f>
        <v>81.095053839999878</v>
      </c>
      <c r="FH17" s="178">
        <f>+[1]GADS!ED34</f>
        <v>417.55410341000083</v>
      </c>
      <c r="FI17" s="178">
        <f>+[1]GADS!EE34</f>
        <v>236.70694948000053</v>
      </c>
      <c r="FJ17" s="178">
        <f>+[1]GADS!EF34</f>
        <v>733.97845991999975</v>
      </c>
      <c r="FK17" s="178">
        <f>+[1]GADS!EG34</f>
        <v>73.445517615</v>
      </c>
      <c r="FL17" s="178">
        <f>+[1]GADS!EH34</f>
        <v>448.34450397499978</v>
      </c>
      <c r="FM17" s="178">
        <f>+[1]GADS!EI34</f>
        <v>283.29371943000035</v>
      </c>
      <c r="FN17" s="178">
        <f>+[1]GADS!EJ34</f>
        <v>272.40170526999941</v>
      </c>
      <c r="FO17" s="178">
        <f>+[1]GADS!EK34</f>
        <v>108.70728847000029</v>
      </c>
      <c r="FP17" s="178">
        <f>+[1]GADS!EL34</f>
        <v>550.50574040000095</v>
      </c>
      <c r="FQ17" s="178">
        <f>+[1]GADS!EM34</f>
        <v>305.88211226999863</v>
      </c>
      <c r="FR17" s="178">
        <f>+[1]GADS!EN34</f>
        <v>293.7885213400009</v>
      </c>
      <c r="FS17" s="178">
        <f>+[1]GADS!EO34</f>
        <v>305.5294053299998</v>
      </c>
      <c r="FT17" s="178">
        <f>+[1]GADS!EP34</f>
        <v>300.15086229000184</v>
      </c>
      <c r="FU17" s="178">
        <f>+[1]GADS!EQ34</f>
        <v>366.18803037999771</v>
      </c>
      <c r="FV17" s="178">
        <f>+[1]GADS!ER34</f>
        <v>423.2872037000019</v>
      </c>
      <c r="FW17" s="178">
        <f>+[1]GADS!ES34</f>
        <v>16.54454535</v>
      </c>
      <c r="FX17" s="178">
        <f>+[1]GADS!ET34</f>
        <v>575.83006267999974</v>
      </c>
      <c r="FY17" s="178">
        <f>+[1]GADS!EU34</f>
        <v>321.47568635000044</v>
      </c>
      <c r="FZ17" s="178">
        <f>+[1]GADS!EV34</f>
        <v>321.6024103099993</v>
      </c>
      <c r="GA17" s="178">
        <f>+[1]GADS!EW34</f>
        <v>296.81276059000083</v>
      </c>
      <c r="GB17" s="178">
        <f>+[1]GADS!EX34</f>
        <v>288.16228276000078</v>
      </c>
      <c r="GC17" s="178">
        <f>+[1]GADS!EY34</f>
        <v>285.0000863299997</v>
      </c>
      <c r="GD17" s="178">
        <f>+[1]GADS!EZ34</f>
        <v>311.74018582999878</v>
      </c>
      <c r="GE17" s="178">
        <f>+[1]GADS!FA34</f>
        <v>267.9258368900002</v>
      </c>
      <c r="GF17" s="178">
        <f>+[1]GADS!FB34</f>
        <v>295.15422109000048</v>
      </c>
      <c r="GG17" s="178">
        <f>+[1]GADS!FC34</f>
        <v>286.30300933333399</v>
      </c>
      <c r="GH17" s="178">
        <f>+[1]GADS!FD34</f>
        <v>396.89999948000121</v>
      </c>
      <c r="GI17" s="178">
        <f>+[1]GADS!FE34</f>
        <v>244.92654110999982</v>
      </c>
    </row>
    <row r="18" spans="2:191">
      <c r="B18" s="186">
        <v>124</v>
      </c>
      <c r="C18" s="187" t="s">
        <v>54</v>
      </c>
      <c r="D18" s="182">
        <f t="shared" si="94"/>
        <v>2.4107284962899982E-2</v>
      </c>
      <c r="E18" s="182">
        <f t="shared" si="95"/>
        <v>0</v>
      </c>
      <c r="F18" s="182">
        <f t="shared" si="96"/>
        <v>2.2449488650536163E-2</v>
      </c>
      <c r="G18" s="182">
        <f t="shared" si="97"/>
        <v>0.3889166667634919</v>
      </c>
      <c r="H18" s="182">
        <f t="shared" si="183"/>
        <v>0.13533332999999823</v>
      </c>
      <c r="I18" s="182">
        <f t="shared" si="184"/>
        <v>0.96882033000000201</v>
      </c>
      <c r="J18" s="182">
        <f t="shared" si="185"/>
        <v>0.43134</v>
      </c>
      <c r="K18" s="182">
        <f t="shared" si="186"/>
        <v>2.2156842699999979</v>
      </c>
      <c r="L18" s="182">
        <f t="shared" si="161"/>
        <v>14.595878789999999</v>
      </c>
      <c r="M18" s="182">
        <f t="shared" si="187"/>
        <v>20.516275534000002</v>
      </c>
      <c r="N18" s="182">
        <f t="shared" si="54"/>
        <v>18.01734218</v>
      </c>
      <c r="O18" s="182">
        <f t="shared" si="98"/>
        <v>0</v>
      </c>
      <c r="P18" s="182">
        <f t="shared" si="99"/>
        <v>2.4107284962899982E-2</v>
      </c>
      <c r="Q18" s="182">
        <f t="shared" si="100"/>
        <v>0</v>
      </c>
      <c r="R18" s="182">
        <f t="shared" si="101"/>
        <v>0</v>
      </c>
      <c r="S18" s="182">
        <f t="shared" si="102"/>
        <v>0</v>
      </c>
      <c r="T18" s="182">
        <f t="shared" si="103"/>
        <v>0</v>
      </c>
      <c r="U18" s="182">
        <f t="shared" si="104"/>
        <v>0</v>
      </c>
      <c r="V18" s="182">
        <f t="shared" si="105"/>
        <v>0</v>
      </c>
      <c r="W18" s="182">
        <f t="shared" si="106"/>
        <v>2.2449488650536163E-2</v>
      </c>
      <c r="X18" s="182">
        <f t="shared" si="107"/>
        <v>0</v>
      </c>
      <c r="Y18" s="182">
        <f t="shared" si="108"/>
        <v>0</v>
      </c>
      <c r="Z18" s="182">
        <f t="shared" si="109"/>
        <v>0</v>
      </c>
      <c r="AA18" s="182">
        <f t="shared" si="110"/>
        <v>0</v>
      </c>
      <c r="AB18" s="182">
        <f t="shared" si="111"/>
        <v>0</v>
      </c>
      <c r="AC18" s="182">
        <f t="shared" si="112"/>
        <v>0</v>
      </c>
      <c r="AD18" s="182">
        <f t="shared" si="113"/>
        <v>0.3889166667634919</v>
      </c>
      <c r="AE18" s="182">
        <f t="shared" si="188"/>
        <v>0</v>
      </c>
      <c r="AF18" s="182">
        <f t="shared" si="189"/>
        <v>0.13533332999999823</v>
      </c>
      <c r="AG18" s="182">
        <f t="shared" si="190"/>
        <v>0</v>
      </c>
      <c r="AH18" s="182">
        <f t="shared" si="191"/>
        <v>0</v>
      </c>
      <c r="AI18" s="182">
        <f t="shared" si="192"/>
        <v>0</v>
      </c>
      <c r="AJ18" s="182">
        <f t="shared" si="193"/>
        <v>0.71907160999999942</v>
      </c>
      <c r="AK18" s="182">
        <f t="shared" si="194"/>
        <v>0.24974872000000253</v>
      </c>
      <c r="AL18" s="182">
        <f t="shared" si="195"/>
        <v>0</v>
      </c>
      <c r="AM18" s="182">
        <f t="shared" si="196"/>
        <v>0</v>
      </c>
      <c r="AN18" s="182">
        <f t="shared" si="197"/>
        <v>0.43134</v>
      </c>
      <c r="AO18" s="182">
        <f t="shared" si="198"/>
        <v>0</v>
      </c>
      <c r="AP18" s="182">
        <f t="shared" si="199"/>
        <v>0</v>
      </c>
      <c r="AQ18" s="182">
        <f t="shared" si="200"/>
        <v>0</v>
      </c>
      <c r="AR18" s="182">
        <f t="shared" si="201"/>
        <v>0.13228365999999844</v>
      </c>
      <c r="AS18" s="183">
        <f t="shared" si="202"/>
        <v>2.0567567699999993</v>
      </c>
      <c r="AT18" s="183">
        <f t="shared" si="203"/>
        <v>2.6643839999999998E-2</v>
      </c>
      <c r="AU18" s="183">
        <f t="shared" si="204"/>
        <v>4.0880263400000016</v>
      </c>
      <c r="AV18" s="183">
        <f t="shared" si="205"/>
        <v>0.92169017999999925</v>
      </c>
      <c r="AW18" s="183">
        <f t="shared" si="206"/>
        <v>3.9709208899999999</v>
      </c>
      <c r="AX18" s="183">
        <f t="shared" si="207"/>
        <v>5.6152413799999996</v>
      </c>
      <c r="AY18" s="183">
        <f t="shared" si="208"/>
        <v>3.9640130099999999</v>
      </c>
      <c r="AZ18" s="183">
        <f t="shared" si="162"/>
        <v>6.7175373840000017</v>
      </c>
      <c r="BA18" s="183">
        <f t="shared" si="209"/>
        <v>3.9640130099999995</v>
      </c>
      <c r="BB18" s="183">
        <f t="shared" si="210"/>
        <v>5.8707121300000003</v>
      </c>
      <c r="BC18" s="183">
        <f t="shared" si="211"/>
        <v>3.9640130099999999</v>
      </c>
      <c r="BD18" s="183">
        <f t="shared" si="55"/>
        <v>5.8707121300000011</v>
      </c>
      <c r="BE18" s="183">
        <f t="shared" si="56"/>
        <v>2.19576305</v>
      </c>
      <c r="BF18" s="183">
        <f t="shared" si="57"/>
        <v>5.9868539900000002</v>
      </c>
      <c r="BG18" s="182">
        <f>+[1]GADS!AC43</f>
        <v>0</v>
      </c>
      <c r="BH18" s="182">
        <f>+[1]GADS!AD43</f>
        <v>0</v>
      </c>
      <c r="BI18" s="182">
        <f>+[1]GADS!AE43</f>
        <v>0</v>
      </c>
      <c r="BJ18" s="182">
        <f>+[1]GADS!AF43</f>
        <v>0</v>
      </c>
      <c r="BK18" s="182">
        <f>+[1]GADS!AG43</f>
        <v>2.4107284962899982E-2</v>
      </c>
      <c r="BL18" s="182">
        <f>+[1]GADS!AH43</f>
        <v>0</v>
      </c>
      <c r="BM18" s="182">
        <f>+[1]GADS!AI43</f>
        <v>0</v>
      </c>
      <c r="BN18" s="182">
        <f>+[1]GADS!AJ43</f>
        <v>0</v>
      </c>
      <c r="BO18" s="182">
        <f>+[1]GADS!AK43</f>
        <v>0</v>
      </c>
      <c r="BP18" s="182">
        <f>+[1]GADS!AL43</f>
        <v>0</v>
      </c>
      <c r="BQ18" s="182">
        <f>+[1]GADS!AM43</f>
        <v>0</v>
      </c>
      <c r="BR18" s="182">
        <f>+[1]GADS!AN43</f>
        <v>0</v>
      </c>
      <c r="BS18" s="182">
        <f>+[1]GADS!AO43</f>
        <v>0</v>
      </c>
      <c r="BT18" s="182">
        <f>+[1]GADS!AP43</f>
        <v>0</v>
      </c>
      <c r="BU18" s="182">
        <f>+[1]GADS!AQ43</f>
        <v>0</v>
      </c>
      <c r="BV18" s="182">
        <f>+[1]GADS!AR43</f>
        <v>0</v>
      </c>
      <c r="BW18" s="182">
        <f>+[1]GADS!AS43</f>
        <v>0</v>
      </c>
      <c r="BX18" s="182">
        <f>+[1]GADS!AT43</f>
        <v>0</v>
      </c>
      <c r="BY18" s="182">
        <f>+[1]GADS!AU43</f>
        <v>0</v>
      </c>
      <c r="BZ18" s="182">
        <f>+[1]GADS!AV43</f>
        <v>0</v>
      </c>
      <c r="CA18" s="182">
        <f>+[1]GADS!AW43</f>
        <v>0</v>
      </c>
      <c r="CB18" s="182">
        <f>+[1]GADS!AX43</f>
        <v>0</v>
      </c>
      <c r="CC18" s="182">
        <f>+[1]GADS!AY43</f>
        <v>0</v>
      </c>
      <c r="CD18" s="182">
        <f>+[1]GADS!AZ43</f>
        <v>0</v>
      </c>
      <c r="CE18" s="182">
        <f>+[1]GADS!BA43</f>
        <v>0</v>
      </c>
      <c r="CF18" s="182">
        <f>+[1]GADS!BB43</f>
        <v>2.2449488650536163E-2</v>
      </c>
      <c r="CG18" s="182">
        <f>+[1]GADS!BC43</f>
        <v>0</v>
      </c>
      <c r="CH18" s="182">
        <f>+[1]GADS!BD43</f>
        <v>0</v>
      </c>
      <c r="CI18" s="182">
        <f>+[1]GADS!BE43</f>
        <v>0</v>
      </c>
      <c r="CJ18" s="182">
        <f>+[1]GADS!BF43</f>
        <v>0</v>
      </c>
      <c r="CK18" s="182">
        <f>+[1]GADS!BG43</f>
        <v>0</v>
      </c>
      <c r="CL18" s="182">
        <f>+[1]GADS!BH43</f>
        <v>0</v>
      </c>
      <c r="CM18" s="182">
        <f>+[1]GADS!BI43</f>
        <v>0</v>
      </c>
      <c r="CN18" s="182">
        <f>+[1]GADS!BJ43</f>
        <v>0</v>
      </c>
      <c r="CO18" s="182">
        <f>+[1]GADS!BK43</f>
        <v>0</v>
      </c>
      <c r="CP18" s="182">
        <f>+[1]GADS!BL43</f>
        <v>0</v>
      </c>
      <c r="CQ18" s="182">
        <f>+[1]GADS!BM43</f>
        <v>0</v>
      </c>
      <c r="CR18" s="182">
        <f>+[1]GADS!BN43</f>
        <v>0</v>
      </c>
      <c r="CS18" s="182">
        <f>+[1]GADS!BO43</f>
        <v>0</v>
      </c>
      <c r="CT18" s="182">
        <f>+[1]GADS!BP43</f>
        <v>0</v>
      </c>
      <c r="CU18" s="182">
        <f>+[1]GADS!BQ43</f>
        <v>0</v>
      </c>
      <c r="CV18" s="182">
        <f>+[1]GADS!BR43</f>
        <v>0</v>
      </c>
      <c r="CW18" s="182">
        <f>+[1]GADS!BS43</f>
        <v>0</v>
      </c>
      <c r="CX18" s="182">
        <f>+[1]GADS!BT43</f>
        <v>0</v>
      </c>
      <c r="CY18" s="182">
        <f>+[1]GADS!BU43</f>
        <v>0</v>
      </c>
      <c r="CZ18" s="182">
        <f>+[1]GADS!BV43</f>
        <v>0</v>
      </c>
      <c r="DA18" s="182">
        <f>+[1]GADS!BW43</f>
        <v>0</v>
      </c>
      <c r="DB18" s="182">
        <f>+[1]GADS!BX43</f>
        <v>0.3889166667634919</v>
      </c>
      <c r="DC18" s="182">
        <f>+[1]GADS!BY43</f>
        <v>0</v>
      </c>
      <c r="DD18" s="182">
        <f>+[1]GADS!BZ43</f>
        <v>0</v>
      </c>
      <c r="DE18" s="182">
        <f>+[1]GADS!CA43</f>
        <v>0</v>
      </c>
      <c r="DF18" s="182">
        <f>+[1]GADS!CB43</f>
        <v>0.13533332999999823</v>
      </c>
      <c r="DG18" s="182">
        <f>+[1]GADS!CC43</f>
        <v>0</v>
      </c>
      <c r="DH18" s="182">
        <f>+[1]GADS!CD43</f>
        <v>0</v>
      </c>
      <c r="DI18" s="182">
        <f>+[1]GADS!CE43</f>
        <v>0</v>
      </c>
      <c r="DJ18" s="182">
        <f>+[1]GADS!CF43</f>
        <v>0</v>
      </c>
      <c r="DK18" s="182">
        <f>+[1]GADS!CG43</f>
        <v>0</v>
      </c>
      <c r="DL18" s="182">
        <f>+[1]GADS!CH43</f>
        <v>0</v>
      </c>
      <c r="DM18" s="182">
        <f>+[1]GADS!CI43</f>
        <v>0</v>
      </c>
      <c r="DN18" s="182">
        <f>+[1]GADS!CJ43</f>
        <v>0</v>
      </c>
      <c r="DO18" s="182">
        <f>+[1]GADS!CK43</f>
        <v>0</v>
      </c>
      <c r="DP18" s="182">
        <f>+[1]GADS!CL43</f>
        <v>0</v>
      </c>
      <c r="DQ18" s="182">
        <f>+[1]GADS!CM43</f>
        <v>0</v>
      </c>
      <c r="DR18" s="182">
        <f>+[1]GADS!CN43</f>
        <v>0</v>
      </c>
      <c r="DS18" s="182">
        <f>+[1]GADS!CO43</f>
        <v>0.71907160999999942</v>
      </c>
      <c r="DT18" s="182">
        <f>+[1]GADS!CP43</f>
        <v>0</v>
      </c>
      <c r="DU18" s="182">
        <f>+[1]GADS!CQ43</f>
        <v>0</v>
      </c>
      <c r="DV18" s="182">
        <f>+[1]GADS!CR43</f>
        <v>0.24974872000000253</v>
      </c>
      <c r="DW18" s="182">
        <f>+[1]GADS!CS43</f>
        <v>0</v>
      </c>
      <c r="DX18" s="182">
        <f>+[1]GADS!CT43</f>
        <v>0</v>
      </c>
      <c r="DY18" s="182">
        <f>+[1]GADS!CU43</f>
        <v>0</v>
      </c>
      <c r="DZ18" s="182">
        <f>+[1]GADS!CV43</f>
        <v>0</v>
      </c>
      <c r="EA18" s="182">
        <f>+[1]GADS!CW43</f>
        <v>0</v>
      </c>
      <c r="EB18" s="182">
        <f>+[1]GADS!CX43</f>
        <v>0</v>
      </c>
      <c r="EC18" s="182">
        <f>+[1]GADS!CY43</f>
        <v>0</v>
      </c>
      <c r="ED18" s="182">
        <f>+[1]GADS!CZ43</f>
        <v>0</v>
      </c>
      <c r="EE18" s="182">
        <f>+[1]GADS!DA43</f>
        <v>0.43134</v>
      </c>
      <c r="EF18" s="182">
        <f>+[1]GADS!DB43</f>
        <v>0</v>
      </c>
      <c r="EG18" s="182">
        <f>+[1]GADS!DC43</f>
        <v>0</v>
      </c>
      <c r="EH18" s="182">
        <f>+[1]GADS!DD43</f>
        <v>0</v>
      </c>
      <c r="EI18" s="182">
        <f>+[1]GADS!DE43</f>
        <v>0</v>
      </c>
      <c r="EJ18" s="182">
        <f>+[1]GADS!DF43</f>
        <v>0</v>
      </c>
      <c r="EK18" s="182">
        <f>+[1]GADS!DG43</f>
        <v>0</v>
      </c>
      <c r="EL18" s="182">
        <f>+[1]GADS!DH43</f>
        <v>0</v>
      </c>
      <c r="EM18" s="182">
        <f>+[1]GADS!DI43</f>
        <v>0</v>
      </c>
      <c r="EN18" s="182">
        <f>+[1]GADS!DJ43</f>
        <v>0</v>
      </c>
      <c r="EO18" s="182">
        <f>+[1]GADS!DK43</f>
        <v>0</v>
      </c>
      <c r="EP18" s="182">
        <f>+[1]GADS!DL43</f>
        <v>0</v>
      </c>
      <c r="EQ18" s="182">
        <f>+[1]GADS!DM43</f>
        <v>4.4669129999998954E-2</v>
      </c>
      <c r="ER18" s="182">
        <f>+[1]GADS!DN43</f>
        <v>8.7614529999999483E-2</v>
      </c>
      <c r="ES18" s="182">
        <f>+[1]GADS!DO43</f>
        <v>1.9545158300000001</v>
      </c>
      <c r="ET18" s="182">
        <f>+[1]GADS!DP43</f>
        <v>0.10224093999999948</v>
      </c>
      <c r="EU18" s="182">
        <f>+[1]GADS!DQ43</f>
        <v>0</v>
      </c>
      <c r="EV18" s="182">
        <f>+[1]GADS!DR43</f>
        <v>0</v>
      </c>
      <c r="EW18" s="182">
        <f>+[1]GADS!DS43</f>
        <v>0</v>
      </c>
      <c r="EX18" s="182">
        <f>+[1]GADS!DT43</f>
        <v>2.6643839999999998E-2</v>
      </c>
      <c r="EY18" s="182">
        <f>+[1]GADS!DU43</f>
        <v>1.9545158300000001</v>
      </c>
      <c r="EZ18" s="182">
        <f>+[1]GADS!DV43</f>
        <v>2.0094971799999999</v>
      </c>
      <c r="FA18" s="182">
        <f>+[1]GADS!DW43</f>
        <v>0.12401333000000193</v>
      </c>
      <c r="FB18" s="182">
        <f>+[1]GADS!DX43</f>
        <v>0</v>
      </c>
      <c r="FC18" s="182">
        <f>+[1]GADS!DY43</f>
        <v>0.74867480000000008</v>
      </c>
      <c r="FD18" s="182">
        <f>+[1]GADS!DZ43</f>
        <v>0.17301537999999911</v>
      </c>
      <c r="FE18" s="182">
        <f>+[1]GADS!EA43</f>
        <v>1.9545158300000001</v>
      </c>
      <c r="FF18" s="182">
        <f>+[1]GADS!EB43</f>
        <v>2.0164050599999999</v>
      </c>
      <c r="FG18" s="182">
        <f>+[1]GADS!EC43</f>
        <v>0</v>
      </c>
      <c r="FH18" s="182">
        <f>+[1]GADS!ED43</f>
        <v>4.696644319999999</v>
      </c>
      <c r="FI18" s="182">
        <f>+[1]GADS!EE43</f>
        <v>0.77089035000000006</v>
      </c>
      <c r="FJ18" s="182">
        <f>+[1]GADS!EF43</f>
        <v>0.14770671000000013</v>
      </c>
      <c r="FK18" s="182">
        <f>+[1]GADS!EG43</f>
        <v>1.9545158300000001</v>
      </c>
      <c r="FL18" s="182">
        <f>+[1]GADS!EH43</f>
        <v>2.0094971799999999</v>
      </c>
      <c r="FM18" s="182">
        <f>+[1]GADS!EI43</f>
        <v>0</v>
      </c>
      <c r="FN18" s="182">
        <f>+[1]GADS!EJ43</f>
        <v>5.9422187440000016</v>
      </c>
      <c r="FO18" s="182">
        <f>+[1]GADS!EK43</f>
        <v>0.74867480000000008</v>
      </c>
      <c r="FP18" s="182">
        <f>+[1]GADS!EL43</f>
        <v>2.6643839999999998E-2</v>
      </c>
      <c r="FQ18" s="182">
        <f>+[1]GADS!EM43</f>
        <v>1.7682499599999999</v>
      </c>
      <c r="FR18" s="182">
        <f>+[1]GADS!EN43</f>
        <v>2.1957630499999996</v>
      </c>
      <c r="FS18" s="182">
        <f>+[1]GADS!EO43</f>
        <v>0</v>
      </c>
      <c r="FT18" s="182">
        <f>+[1]GADS!EP43</f>
        <v>5.0225707100000001</v>
      </c>
      <c r="FU18" s="182">
        <f>+[1]GADS!EQ43</f>
        <v>0.82149758000000006</v>
      </c>
      <c r="FV18" s="182">
        <f>+[1]GADS!ER43</f>
        <v>2.6643839999999998E-2</v>
      </c>
      <c r="FW18" s="182">
        <f>+[1]GADS!ES43</f>
        <v>1.9545158300000001</v>
      </c>
      <c r="FX18" s="182">
        <f>+[1]GADS!ET43</f>
        <v>2.0094971799999999</v>
      </c>
      <c r="FY18" s="182">
        <f>+[1]GADS!EU43</f>
        <v>0</v>
      </c>
      <c r="FZ18" s="182">
        <f>+[1]GADS!EV43</f>
        <v>5.022570710000001</v>
      </c>
      <c r="GA18" s="182">
        <f>+[1]GADS!EW43</f>
        <v>0.82149758000000006</v>
      </c>
      <c r="GB18" s="182">
        <f>+[1]GADS!EX43</f>
        <v>2.6643839999999998E-2</v>
      </c>
      <c r="GC18" s="182">
        <f>+[1]GADS!EY43</f>
        <v>0.18626587</v>
      </c>
      <c r="GD18" s="182">
        <f>+[1]GADS!EZ43</f>
        <v>2.0094971799999999</v>
      </c>
      <c r="GE18" s="182">
        <f>+[1]GADS!FA43</f>
        <v>0</v>
      </c>
      <c r="GF18" s="182">
        <f>+[1]GADS!FB43</f>
        <v>5.13871257</v>
      </c>
      <c r="GG18" s="182">
        <f>+[1]GADS!FC43</f>
        <v>0.82149758000000006</v>
      </c>
      <c r="GH18" s="182">
        <f>+[1]GADS!FD43</f>
        <v>2.6643839999999998E-2</v>
      </c>
      <c r="GI18" s="182">
        <f>+[1]GADS!FE43</f>
        <v>0.18626587</v>
      </c>
    </row>
    <row r="19" spans="2:191">
      <c r="B19" s="186">
        <v>125</v>
      </c>
      <c r="C19" s="187" t="s">
        <v>95</v>
      </c>
      <c r="D19" s="182">
        <f t="shared" si="94"/>
        <v>1164.8031525550373</v>
      </c>
      <c r="E19" s="182">
        <f t="shared" si="95"/>
        <v>1287.5704986799985</v>
      </c>
      <c r="F19" s="182">
        <f t="shared" si="96"/>
        <v>1603.6606070213488</v>
      </c>
      <c r="G19" s="182">
        <f t="shared" si="97"/>
        <v>1751.4740032632349</v>
      </c>
      <c r="H19" s="182">
        <f t="shared" si="183"/>
        <v>1975.0913725499991</v>
      </c>
      <c r="I19" s="182">
        <f t="shared" si="184"/>
        <v>1781.7347443099991</v>
      </c>
      <c r="J19" s="182">
        <f t="shared" si="185"/>
        <v>1701.0099909899986</v>
      </c>
      <c r="K19" s="182">
        <f t="shared" si="186"/>
        <v>1319.8296016900003</v>
      </c>
      <c r="L19" s="182">
        <f t="shared" si="161"/>
        <v>1482.1148957699982</v>
      </c>
      <c r="M19" s="182">
        <f t="shared" si="187"/>
        <v>1595.7292753059999</v>
      </c>
      <c r="N19" s="182">
        <f t="shared" si="54"/>
        <v>1503.8223082512397</v>
      </c>
      <c r="O19" s="182">
        <f t="shared" si="98"/>
        <v>269.55884576000017</v>
      </c>
      <c r="P19" s="182">
        <f t="shared" si="99"/>
        <v>317.60626396503687</v>
      </c>
      <c r="Q19" s="182">
        <f t="shared" si="100"/>
        <v>276.96709181000017</v>
      </c>
      <c r="R19" s="182">
        <f t="shared" si="101"/>
        <v>300.6709510200003</v>
      </c>
      <c r="S19" s="182">
        <f t="shared" si="102"/>
        <v>288.70351507999999</v>
      </c>
      <c r="T19" s="182">
        <f t="shared" si="103"/>
        <v>391.01982798000017</v>
      </c>
      <c r="U19" s="182">
        <f t="shared" si="104"/>
        <v>298.85588185000069</v>
      </c>
      <c r="V19" s="182">
        <f t="shared" si="105"/>
        <v>308.99127376999763</v>
      </c>
      <c r="W19" s="182">
        <f t="shared" si="106"/>
        <v>451.40664718134963</v>
      </c>
      <c r="X19" s="182">
        <f t="shared" si="107"/>
        <v>436.22873869999989</v>
      </c>
      <c r="Y19" s="182">
        <f t="shared" si="108"/>
        <v>346.44972957000004</v>
      </c>
      <c r="Z19" s="182">
        <f t="shared" si="109"/>
        <v>369.5754915699992</v>
      </c>
      <c r="AA19" s="182">
        <f t="shared" si="110"/>
        <v>488.41281283999967</v>
      </c>
      <c r="AB19" s="182">
        <f t="shared" si="111"/>
        <v>468.21350879000056</v>
      </c>
      <c r="AC19" s="182">
        <f t="shared" si="112"/>
        <v>290.63449841999966</v>
      </c>
      <c r="AD19" s="182">
        <f t="shared" si="113"/>
        <v>504.2131832132348</v>
      </c>
      <c r="AE19" s="182">
        <f t="shared" si="188"/>
        <v>456.09445259000006</v>
      </c>
      <c r="AF19" s="182">
        <f t="shared" si="189"/>
        <v>549.26799007000022</v>
      </c>
      <c r="AG19" s="182">
        <f t="shared" si="190"/>
        <v>452.19820593000031</v>
      </c>
      <c r="AH19" s="182">
        <f t="shared" si="191"/>
        <v>517.53072395999834</v>
      </c>
      <c r="AI19" s="182">
        <f t="shared" si="192"/>
        <v>486.48529302000043</v>
      </c>
      <c r="AJ19" s="182">
        <f t="shared" si="193"/>
        <v>557.65209884999956</v>
      </c>
      <c r="AK19" s="182">
        <f t="shared" si="194"/>
        <v>329.12911688999918</v>
      </c>
      <c r="AL19" s="182">
        <f t="shared" si="195"/>
        <v>408.46823554999992</v>
      </c>
      <c r="AM19" s="182">
        <f t="shared" si="196"/>
        <v>556.01249086999951</v>
      </c>
      <c r="AN19" s="182">
        <f t="shared" si="197"/>
        <v>464.34389626000052</v>
      </c>
      <c r="AO19" s="182">
        <f t="shared" si="198"/>
        <v>387.42121955999932</v>
      </c>
      <c r="AP19" s="182">
        <f t="shared" si="199"/>
        <v>293.23238429999901</v>
      </c>
      <c r="AQ19" s="182">
        <f t="shared" si="200"/>
        <v>506.64986899999951</v>
      </c>
      <c r="AR19" s="182">
        <f t="shared" si="201"/>
        <v>217.66168033999929</v>
      </c>
      <c r="AS19" s="183">
        <f t="shared" si="202"/>
        <v>382.26761177000105</v>
      </c>
      <c r="AT19" s="183">
        <f t="shared" si="203"/>
        <v>213.25044058000026</v>
      </c>
      <c r="AU19" s="183">
        <f t="shared" si="204"/>
        <v>440.00627599000097</v>
      </c>
      <c r="AV19" s="183">
        <f t="shared" si="205"/>
        <v>324.94479049999893</v>
      </c>
      <c r="AW19" s="183">
        <f t="shared" si="206"/>
        <v>384.17755906000139</v>
      </c>
      <c r="AX19" s="183">
        <f t="shared" si="207"/>
        <v>332.98627021999698</v>
      </c>
      <c r="AY19" s="183">
        <f t="shared" si="208"/>
        <v>330.72715453999979</v>
      </c>
      <c r="AZ19" s="183">
        <f t="shared" si="162"/>
        <v>452.50974477599942</v>
      </c>
      <c r="BA19" s="183">
        <f t="shared" si="209"/>
        <v>394.18564818999926</v>
      </c>
      <c r="BB19" s="183">
        <f t="shared" si="210"/>
        <v>418.30672780000151</v>
      </c>
      <c r="BC19" s="183">
        <f t="shared" si="211"/>
        <v>348.87622951999981</v>
      </c>
      <c r="BD19" s="183">
        <f t="shared" si="55"/>
        <v>513.91836673999887</v>
      </c>
      <c r="BE19" s="183">
        <f t="shared" si="56"/>
        <v>279.26367422000277</v>
      </c>
      <c r="BF19" s="183">
        <f t="shared" si="57"/>
        <v>361.76403777123824</v>
      </c>
      <c r="BG19" s="182">
        <f>+[1]GADS!AC48</f>
        <v>146.60287631999992</v>
      </c>
      <c r="BH19" s="182">
        <f>+[1]GADS!AD48</f>
        <v>53.517877690000383</v>
      </c>
      <c r="BI19" s="182">
        <f>+[1]GADS!AE48</f>
        <v>69.438091749999842</v>
      </c>
      <c r="BJ19" s="182">
        <f>+[1]GADS!AF48</f>
        <v>84.226583369999872</v>
      </c>
      <c r="BK19" s="182">
        <f>+[1]GADS!AG48</f>
        <v>126.95135151503749</v>
      </c>
      <c r="BL19" s="182">
        <f>+[1]GADS!AH48</f>
        <v>106.4283290799995</v>
      </c>
      <c r="BM19" s="182">
        <f>+[1]GADS!AI48</f>
        <v>125.83708861000034</v>
      </c>
      <c r="BN19" s="182">
        <f>+[1]GADS!AJ48</f>
        <v>78.740655950000161</v>
      </c>
      <c r="BO19" s="182">
        <f>+[1]GADS!AK48</f>
        <v>72.389347249999673</v>
      </c>
      <c r="BP19" s="182">
        <f>+[1]GADS!AL48</f>
        <v>87.064781770001204</v>
      </c>
      <c r="BQ19" s="182">
        <f>+[1]GADS!AM48</f>
        <v>83.427170599999243</v>
      </c>
      <c r="BR19" s="182">
        <f>+[1]GADS!AN48</f>
        <v>130.1789986499999</v>
      </c>
      <c r="BS19" s="182">
        <f>+[1]GADS!AO48</f>
        <v>102.28422499000004</v>
      </c>
      <c r="BT19" s="182">
        <f>+[1]GADS!AP48</f>
        <v>96.460593650000192</v>
      </c>
      <c r="BU19" s="182">
        <f>+[1]GADS!AQ48</f>
        <v>89.958696439999727</v>
      </c>
      <c r="BV19" s="182">
        <f>+[1]GADS!AR48</f>
        <v>103.67706190000044</v>
      </c>
      <c r="BW19" s="182">
        <f>+[1]GADS!AS48</f>
        <v>160.75748322999968</v>
      </c>
      <c r="BX19" s="182">
        <f>+[1]GADS!AT48</f>
        <v>126.58528285000007</v>
      </c>
      <c r="BY19" s="182">
        <f>+[1]GADS!AU48</f>
        <v>141.56780056999978</v>
      </c>
      <c r="BZ19" s="182">
        <f>+[1]GADS!AV48</f>
        <v>99.50270795999991</v>
      </c>
      <c r="CA19" s="182">
        <f>+[1]GADS!AW48</f>
        <v>57.785373320000964</v>
      </c>
      <c r="CB19" s="182">
        <f>+[1]GADS!AX48</f>
        <v>74.579107869999447</v>
      </c>
      <c r="CC19" s="182">
        <f>+[1]GADS!AY48</f>
        <v>103.32368909999934</v>
      </c>
      <c r="CD19" s="182">
        <f>+[1]GADS!AZ48</f>
        <v>131.08847679999886</v>
      </c>
      <c r="CE19" s="182">
        <f>+[1]GADS!BA48</f>
        <v>155.92744209000003</v>
      </c>
      <c r="CF19" s="182">
        <f>+[1]GADS!BB48</f>
        <v>134.65714548134974</v>
      </c>
      <c r="CG19" s="182">
        <f>+[1]GADS!BC48</f>
        <v>160.82205960999988</v>
      </c>
      <c r="CH19" s="182">
        <f>+[1]GADS!BD48</f>
        <v>128.04165113999935</v>
      </c>
      <c r="CI19" s="182">
        <f>+[1]GADS!BE48</f>
        <v>171.50635930000007</v>
      </c>
      <c r="CJ19" s="182">
        <f>+[1]GADS!BF48</f>
        <v>136.68072826000045</v>
      </c>
      <c r="CK19" s="182">
        <f>+[1]GADS!BG48</f>
        <v>137.92887305000085</v>
      </c>
      <c r="CL19" s="182">
        <f>+[1]GADS!BH48</f>
        <v>91.751802879998465</v>
      </c>
      <c r="CM19" s="182">
        <f>+[1]GADS!BI48</f>
        <v>116.76905364000072</v>
      </c>
      <c r="CN19" s="182">
        <f>+[1]GADS!BJ48</f>
        <v>82.792849299999517</v>
      </c>
      <c r="CO19" s="182">
        <f>+[1]GADS!BK48</f>
        <v>105.11138206000072</v>
      </c>
      <c r="CP19" s="182">
        <f>+[1]GADS!BL48</f>
        <v>181.67126020999896</v>
      </c>
      <c r="CQ19" s="182">
        <f>+[1]GADS!BM48</f>
        <v>221.68048920999993</v>
      </c>
      <c r="CR19" s="182">
        <f>+[1]GADS!BN48</f>
        <v>107.52182220999967</v>
      </c>
      <c r="CS19" s="182">
        <f>+[1]GADS!BO48</f>
        <v>159.21050142000004</v>
      </c>
      <c r="CT19" s="182">
        <f>+[1]GADS!BP48</f>
        <v>108.15607434999986</v>
      </c>
      <c r="CU19" s="182">
        <f>+[1]GADS!BQ48</f>
        <v>198.06898897999969</v>
      </c>
      <c r="CV19" s="182">
        <f>+[1]GADS!BR48</f>
        <v>161.988445460001</v>
      </c>
      <c r="CW19" s="182">
        <f>+[1]GADS!BS48</f>
        <v>75.680367869999941</v>
      </c>
      <c r="CX19" s="182">
        <f>+[1]GADS!BT48</f>
        <v>119.07228439999932</v>
      </c>
      <c r="CY19" s="182">
        <f>+[1]GADS!BU48</f>
        <v>95.881846150000413</v>
      </c>
      <c r="CZ19" s="182">
        <f>+[1]GADS!BV48</f>
        <v>198.96914616999848</v>
      </c>
      <c r="DA19" s="182">
        <f>+[1]GADS!BW48</f>
        <v>9.7047945800001294</v>
      </c>
      <c r="DB19" s="182">
        <f>+[1]GADS!BX48</f>
        <v>295.53924246323618</v>
      </c>
      <c r="DC19" s="182">
        <f>+[1]GADS!BY48</f>
        <v>106.34151238000032</v>
      </c>
      <c r="DD19" s="182">
        <f>+[1]GADS!BZ48</f>
        <v>155.41128100999964</v>
      </c>
      <c r="DE19" s="182">
        <f>+[1]GADS!CA48</f>
        <v>194.34165920000009</v>
      </c>
      <c r="DF19" s="182">
        <f>+[1]GADS!CB48</f>
        <v>162.00190910000026</v>
      </c>
      <c r="DG19" s="182">
        <f>+[1]GADS!CC48</f>
        <v>189.59393011000017</v>
      </c>
      <c r="DH19" s="182">
        <f>+[1]GADS!CD48</f>
        <v>197.67215085999982</v>
      </c>
      <c r="DI19" s="182">
        <f>+[1]GADS!CE48</f>
        <v>195.41312285999999</v>
      </c>
      <c r="DJ19" s="182">
        <f>+[1]GADS!CF48</f>
        <v>126.21539640999968</v>
      </c>
      <c r="DK19" s="182">
        <f>+[1]GADS!CG48</f>
        <v>130.56968666000063</v>
      </c>
      <c r="DL19" s="182">
        <f>+[1]GADS!CH48</f>
        <v>115.79696458999969</v>
      </c>
      <c r="DM19" s="182">
        <f>+[1]GADS!CI48</f>
        <v>104.00922849000058</v>
      </c>
      <c r="DN19" s="182">
        <f>+[1]GADS!CJ48</f>
        <v>297.7245308799981</v>
      </c>
      <c r="DO19" s="182">
        <f>+[1]GADS!CK48</f>
        <v>161.96952745999997</v>
      </c>
      <c r="DP19" s="182">
        <f>+[1]GADS!CL48</f>
        <v>159.94813322999994</v>
      </c>
      <c r="DQ19" s="182">
        <f>+[1]GADS!CM48</f>
        <v>164.56763233000049</v>
      </c>
      <c r="DR19" s="182">
        <f>+[1]GADS!CN48</f>
        <v>140.98327621999954</v>
      </c>
      <c r="DS19" s="182">
        <f>+[1]GADS!CO48</f>
        <v>230.19569069000016</v>
      </c>
      <c r="DT19" s="182">
        <f>+[1]GADS!CP48</f>
        <v>186.47313193999986</v>
      </c>
      <c r="DU19" s="182">
        <f>+[1]GADS!CQ48</f>
        <v>40.271420099998906</v>
      </c>
      <c r="DV19" s="182">
        <f>+[1]GADS!CR48</f>
        <v>175.20994028000058</v>
      </c>
      <c r="DW19" s="182">
        <f>+[1]GADS!CS48</f>
        <v>113.64775650999967</v>
      </c>
      <c r="DX19" s="182">
        <f>+[1]GADS!CT48</f>
        <v>123.36100744999892</v>
      </c>
      <c r="DY19" s="182">
        <f>+[1]GADS!CU48</f>
        <v>146.10784998000162</v>
      </c>
      <c r="DZ19" s="182">
        <f>+[1]GADS!CV48</f>
        <v>138.99937811999939</v>
      </c>
      <c r="EA19" s="182">
        <f>+[1]GADS!CW48</f>
        <v>271.62131673999988</v>
      </c>
      <c r="EB19" s="182">
        <f>+[1]GADS!CX48</f>
        <v>151.70540565999997</v>
      </c>
      <c r="EC19" s="182">
        <f>+[1]GADS!CY48</f>
        <v>132.68576846999966</v>
      </c>
      <c r="ED19" s="182">
        <f>+[1]GADS!CZ48</f>
        <v>150.83673539000065</v>
      </c>
      <c r="EE19" s="182">
        <f>+[1]GADS!DA48</f>
        <v>230.06366270999945</v>
      </c>
      <c r="EF19" s="182">
        <f>+[1]GADS!DB48</f>
        <v>83.443498160000473</v>
      </c>
      <c r="EG19" s="182">
        <f>+[1]GADS!DC48</f>
        <v>58.118141939999489</v>
      </c>
      <c r="EH19" s="182">
        <f>+[1]GADS!DD48</f>
        <v>10</v>
      </c>
      <c r="EI19" s="182">
        <f>+[1]GADS!DE48</f>
        <v>319.30307761999984</v>
      </c>
      <c r="EJ19" s="182">
        <f>+[1]GADS!DF48</f>
        <v>177.42020900000188</v>
      </c>
      <c r="EK19" s="182">
        <f>+[1]GADS!DG48</f>
        <v>57.906087649998561</v>
      </c>
      <c r="EL19" s="182">
        <f>+[1]GADS!DH48</f>
        <v>57.906087649998561</v>
      </c>
      <c r="EM19" s="182">
        <f>+[1]GADS!DI48</f>
        <v>219.2036274099998</v>
      </c>
      <c r="EN19" s="182">
        <f>+[1]GADS!DJ48</f>
        <v>227.68297675000036</v>
      </c>
      <c r="EO19" s="182">
        <f>+[1]GADS!DK48</f>
        <v>59.76326483999933</v>
      </c>
      <c r="EP19" s="182">
        <f>+[1]GADS!DL48</f>
        <v>24.613076880000335</v>
      </c>
      <c r="EQ19" s="182">
        <f>+[1]GADS!DM48</f>
        <v>68.209002359999729</v>
      </c>
      <c r="ER19" s="182">
        <f>+[1]GADS!DN48</f>
        <v>124.83960109999924</v>
      </c>
      <c r="ES19" s="182">
        <f>+[1]GADS!DO48</f>
        <v>118.70856098000085</v>
      </c>
      <c r="ET19" s="182">
        <f>+[1]GADS!DP48</f>
        <v>176.61571705000091</v>
      </c>
      <c r="EU19" s="182">
        <f>+[1]GADS!DQ48</f>
        <v>86.943333739999289</v>
      </c>
      <c r="EV19" s="182">
        <f>+[1]GADS!DR48</f>
        <v>86.355214789998087</v>
      </c>
      <c r="EW19" s="182">
        <f>+[1]GADS!DS48</f>
        <v>106.36899818000151</v>
      </c>
      <c r="EX19" s="182">
        <f>+[1]GADS!DT48</f>
        <v>20.526227610000646</v>
      </c>
      <c r="EY19" s="182">
        <f>+[1]GADS!DU48</f>
        <v>280.81489988999999</v>
      </c>
      <c r="EZ19" s="182">
        <f>+[1]GADS!DV48</f>
        <v>133.47716971</v>
      </c>
      <c r="FA19" s="182">
        <f>+[1]GADS!DW48</f>
        <v>25.714206390000964</v>
      </c>
      <c r="FB19" s="182">
        <f>+[1]GADS!DX48</f>
        <v>44.84647619999933</v>
      </c>
      <c r="FC19" s="182">
        <f>+[1]GADS!DY48</f>
        <v>94.38623068000058</v>
      </c>
      <c r="FD19" s="182">
        <f>+[1]GADS!DZ48</f>
        <v>185.71208361999905</v>
      </c>
      <c r="FE19" s="182">
        <f>+[1]GADS!EA48</f>
        <v>145.55798980000122</v>
      </c>
      <c r="FF19" s="182">
        <f>+[1]GADS!EB48</f>
        <v>133.77938991999974</v>
      </c>
      <c r="FG19" s="182">
        <f>+[1]GADS!EC48</f>
        <v>104.84017934000039</v>
      </c>
      <c r="FH19" s="182">
        <f>+[1]GADS!ED48</f>
        <v>129.70431234999555</v>
      </c>
      <c r="FI19" s="182">
        <f>+[1]GADS!EE48</f>
        <v>121.07908826999866</v>
      </c>
      <c r="FJ19" s="182">
        <f>+[1]GADS!EF48</f>
        <v>82.202869600002742</v>
      </c>
      <c r="FK19" s="182">
        <f>+[1]GADS!EG48</f>
        <v>111.98640071999998</v>
      </c>
      <c r="FL19" s="182">
        <f>+[1]GADS!EH48</f>
        <v>106.74084189000001</v>
      </c>
      <c r="FM19" s="182">
        <f>+[1]GADS!EI48</f>
        <v>111.99991192999981</v>
      </c>
      <c r="FN19" s="182">
        <f>+[1]GADS!EJ48</f>
        <v>112.30248125600016</v>
      </c>
      <c r="FO19" s="182">
        <f>+[1]GADS!EK48</f>
        <v>217.04382004999977</v>
      </c>
      <c r="FP19" s="182">
        <f>+[1]GADS!EL48</f>
        <v>123.16344346999949</v>
      </c>
      <c r="FQ19" s="182">
        <f>+[1]GADS!EM48</f>
        <v>125.52752741000073</v>
      </c>
      <c r="FR19" s="182">
        <f>+[1]GADS!EN48</f>
        <v>140.68817341000027</v>
      </c>
      <c r="FS19" s="182">
        <f>+[1]GADS!EO48</f>
        <v>127.96994736999822</v>
      </c>
      <c r="FT19" s="182">
        <f>+[1]GADS!EP48</f>
        <v>111.97284543000039</v>
      </c>
      <c r="FU19" s="182">
        <f>+[1]GADS!EQ48</f>
        <v>68.88876029000113</v>
      </c>
      <c r="FV19" s="182">
        <f>+[1]GADS!ER48</f>
        <v>237.44512207999998</v>
      </c>
      <c r="FW19" s="182">
        <f>+[1]GADS!ES48</f>
        <v>117.67362731999992</v>
      </c>
      <c r="FX19" s="182">
        <f>+[1]GADS!ET48</f>
        <v>99.349923510000139</v>
      </c>
      <c r="FY19" s="182">
        <f>+[1]GADS!EU48</f>
        <v>131.85267868999978</v>
      </c>
      <c r="FZ19" s="182">
        <f>+[1]GADS!EV48</f>
        <v>142.34755762000088</v>
      </c>
      <c r="GA19" s="182">
        <f>+[1]GADS!EW48</f>
        <v>210.55316598999877</v>
      </c>
      <c r="GB19" s="182">
        <f>+[1]GADS!EX48</f>
        <v>161.01764312999916</v>
      </c>
      <c r="GC19" s="182">
        <f>+[1]GADS!EY48</f>
        <v>122.83892911000126</v>
      </c>
      <c r="GD19" s="182">
        <f>+[1]GADS!EZ48</f>
        <v>97.724207520000562</v>
      </c>
      <c r="GE19" s="182">
        <f>+[1]GADS!FA48</f>
        <v>58.700537590000962</v>
      </c>
      <c r="GF19" s="182">
        <f>+[1]GADS!FB48</f>
        <v>76.471281989998644</v>
      </c>
      <c r="GG19" s="182">
        <f>+[1]GADS!FC48</f>
        <v>82.995297339998302</v>
      </c>
      <c r="GH19" s="182">
        <f>+[1]GADS!FD48</f>
        <v>202.29745844124128</v>
      </c>
      <c r="GI19" s="182">
        <f>+[1]GADS!FE48</f>
        <v>120.42401825472228</v>
      </c>
    </row>
    <row r="20" spans="2:191"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83"/>
      <c r="EI20" s="177"/>
      <c r="EJ20" s="177"/>
      <c r="EK20" s="183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  <c r="FW20" s="177"/>
      <c r="FX20" s="177"/>
      <c r="FY20" s="177"/>
      <c r="FZ20" s="177"/>
      <c r="GA20" s="177"/>
      <c r="GB20" s="177"/>
      <c r="GC20" s="177"/>
      <c r="GD20" s="177"/>
      <c r="GE20" s="177"/>
      <c r="GF20" s="177"/>
      <c r="GG20" s="177"/>
      <c r="GH20" s="177"/>
      <c r="GI20" s="177"/>
    </row>
    <row r="21" spans="2:191" s="37" customFormat="1">
      <c r="B21" s="190">
        <v>2</v>
      </c>
      <c r="C21" s="191" t="s">
        <v>234</v>
      </c>
      <c r="D21" s="192">
        <f t="shared" si="94"/>
        <v>4531.7885835000006</v>
      </c>
      <c r="E21" s="192">
        <f t="shared" si="95"/>
        <v>4716.3835777700006</v>
      </c>
      <c r="F21" s="192">
        <f t="shared" si="96"/>
        <v>5142.0512921600002</v>
      </c>
      <c r="G21" s="192">
        <f t="shared" si="97"/>
        <v>5196.5565367199997</v>
      </c>
      <c r="H21" s="192">
        <f t="shared" ref="H21:AT21" si="212">H23+H34</f>
        <v>5396.3957038099998</v>
      </c>
      <c r="I21" s="192">
        <f t="shared" si="212"/>
        <v>6032.9516263699988</v>
      </c>
      <c r="J21" s="192">
        <f t="shared" si="212"/>
        <v>5390.0177335999997</v>
      </c>
      <c r="K21" s="192">
        <f t="shared" si="212"/>
        <v>4549.7131734600007</v>
      </c>
      <c r="L21" s="192">
        <f t="shared" ref="L21:M21" si="213">L23+L34</f>
        <v>5018.1234087599987</v>
      </c>
      <c r="M21" s="192">
        <f t="shared" si="213"/>
        <v>5392.4808135599997</v>
      </c>
      <c r="N21" s="192">
        <f t="shared" si="54"/>
        <v>5470.5397192700002</v>
      </c>
      <c r="O21" s="192">
        <f t="shared" si="98"/>
        <v>867.07896633999985</v>
      </c>
      <c r="P21" s="192">
        <f t="shared" si="99"/>
        <v>1077.7791902400004</v>
      </c>
      <c r="Q21" s="192">
        <f t="shared" si="100"/>
        <v>1089.1108334099997</v>
      </c>
      <c r="R21" s="192">
        <f t="shared" si="101"/>
        <v>1497.81959351</v>
      </c>
      <c r="S21" s="192">
        <f t="shared" si="102"/>
        <v>945.16163501999995</v>
      </c>
      <c r="T21" s="192">
        <f t="shared" si="103"/>
        <v>1126.1193355799996</v>
      </c>
      <c r="U21" s="192">
        <f t="shared" si="104"/>
        <v>1113.6513225500009</v>
      </c>
      <c r="V21" s="192">
        <f t="shared" si="105"/>
        <v>1531.4512846199996</v>
      </c>
      <c r="W21" s="192">
        <f t="shared" si="106"/>
        <v>942.53494106999983</v>
      </c>
      <c r="X21" s="192">
        <f t="shared" si="107"/>
        <v>1238.1053979700002</v>
      </c>
      <c r="Y21" s="192">
        <f t="shared" si="108"/>
        <v>1238.48139803</v>
      </c>
      <c r="Z21" s="192">
        <f t="shared" si="109"/>
        <v>1722.929555090001</v>
      </c>
      <c r="AA21" s="192">
        <f t="shared" si="110"/>
        <v>972.13286853</v>
      </c>
      <c r="AB21" s="192">
        <f t="shared" si="111"/>
        <v>1227.5847795199995</v>
      </c>
      <c r="AC21" s="192">
        <f t="shared" si="112"/>
        <v>1200.8733827600004</v>
      </c>
      <c r="AD21" s="192">
        <f t="shared" si="113"/>
        <v>1795.9655059099989</v>
      </c>
      <c r="AE21" s="192">
        <f t="shared" si="212"/>
        <v>1062.0004154600001</v>
      </c>
      <c r="AF21" s="192">
        <f t="shared" si="212"/>
        <v>1300.9255078399997</v>
      </c>
      <c r="AG21" s="192">
        <f t="shared" si="212"/>
        <v>1202.65451805</v>
      </c>
      <c r="AH21" s="192">
        <f t="shared" si="212"/>
        <v>1830.8152624600007</v>
      </c>
      <c r="AI21" s="192">
        <f t="shared" si="212"/>
        <v>1161.8952786899999</v>
      </c>
      <c r="AJ21" s="192">
        <f t="shared" si="212"/>
        <v>1378.5998495399999</v>
      </c>
      <c r="AK21" s="192">
        <f t="shared" si="212"/>
        <v>1621.3288662500004</v>
      </c>
      <c r="AL21" s="192">
        <f t="shared" si="212"/>
        <v>1871.1276318899991</v>
      </c>
      <c r="AM21" s="192">
        <f t="shared" si="212"/>
        <v>1251.0686168899999</v>
      </c>
      <c r="AN21" s="192">
        <f t="shared" si="212"/>
        <v>1308.1829031500001</v>
      </c>
      <c r="AO21" s="192">
        <f t="shared" si="212"/>
        <v>1185.1459023599989</v>
      </c>
      <c r="AP21" s="192">
        <f t="shared" si="212"/>
        <v>1645.6203112000003</v>
      </c>
      <c r="AQ21" s="192">
        <f t="shared" si="212"/>
        <v>1020.9153505999999</v>
      </c>
      <c r="AR21" s="192">
        <f t="shared" si="212"/>
        <v>837.60613910999973</v>
      </c>
      <c r="AS21" s="192">
        <f t="shared" si="212"/>
        <v>1055.3198323000011</v>
      </c>
      <c r="AT21" s="192">
        <f t="shared" si="212"/>
        <v>1635.8718514499994</v>
      </c>
      <c r="AU21" s="192">
        <f t="shared" ref="AU21:BB21" si="214">AU23+AU34</f>
        <v>960.47757473000001</v>
      </c>
      <c r="AV21" s="192">
        <f t="shared" si="214"/>
        <v>1093.68931086</v>
      </c>
      <c r="AW21" s="192">
        <f t="shared" si="214"/>
        <v>1162.0062162699996</v>
      </c>
      <c r="AX21" s="192">
        <f t="shared" si="214"/>
        <v>1801.9503068999991</v>
      </c>
      <c r="AY21" s="192">
        <f t="shared" si="214"/>
        <v>1060.9855832600001</v>
      </c>
      <c r="AZ21" s="192">
        <f t="shared" si="214"/>
        <v>1228.48437388</v>
      </c>
      <c r="BA21" s="192">
        <f t="shared" si="214"/>
        <v>1326.0584227599993</v>
      </c>
      <c r="BB21" s="192">
        <f t="shared" si="214"/>
        <v>1776.9524336600007</v>
      </c>
      <c r="BC21" s="192">
        <f t="shared" ref="BC21" si="215">BC23+BC34</f>
        <v>1261.8100324600002</v>
      </c>
      <c r="BD21" s="192">
        <f t="shared" si="55"/>
        <v>1286.57836099</v>
      </c>
      <c r="BE21" s="192">
        <f t="shared" si="56"/>
        <v>1263.9385741700005</v>
      </c>
      <c r="BF21" s="192">
        <f t="shared" si="57"/>
        <v>1658.2127516499995</v>
      </c>
      <c r="BG21" s="192">
        <f t="shared" ref="BG21" si="216">BG23+BG34</f>
        <v>213.28838053000004</v>
      </c>
      <c r="BH21" s="192">
        <f t="shared" ref="BH21:DB21" si="217">BH23+BH34</f>
        <v>276.9306737199999</v>
      </c>
      <c r="BI21" s="192">
        <f t="shared" si="217"/>
        <v>376.85991208999997</v>
      </c>
      <c r="BJ21" s="192">
        <f t="shared" si="217"/>
        <v>413.69771154999989</v>
      </c>
      <c r="BK21" s="192">
        <f t="shared" si="217"/>
        <v>324.25450501000034</v>
      </c>
      <c r="BL21" s="192">
        <f t="shared" si="217"/>
        <v>339.82697368000021</v>
      </c>
      <c r="BM21" s="192">
        <f t="shared" si="217"/>
        <v>352.86321525</v>
      </c>
      <c r="BN21" s="192">
        <f t="shared" si="217"/>
        <v>380.46986697999989</v>
      </c>
      <c r="BO21" s="192">
        <f t="shared" si="217"/>
        <v>355.77775117999977</v>
      </c>
      <c r="BP21" s="192">
        <f t="shared" si="217"/>
        <v>377.99928613000009</v>
      </c>
      <c r="BQ21" s="192">
        <f t="shared" si="217"/>
        <v>400.21663082999976</v>
      </c>
      <c r="BR21" s="192">
        <f t="shared" si="217"/>
        <v>719.60367655000016</v>
      </c>
      <c r="BS21" s="192">
        <f t="shared" si="217"/>
        <v>238.00204596</v>
      </c>
      <c r="BT21" s="192">
        <f t="shared" si="217"/>
        <v>334.90934708999998</v>
      </c>
      <c r="BU21" s="192">
        <f t="shared" si="217"/>
        <v>372.25024196999993</v>
      </c>
      <c r="BV21" s="192">
        <f t="shared" si="217"/>
        <v>390.31087253000021</v>
      </c>
      <c r="BW21" s="192">
        <f t="shared" si="217"/>
        <v>324.77257724999964</v>
      </c>
      <c r="BX21" s="192">
        <f t="shared" si="217"/>
        <v>411.03588579999973</v>
      </c>
      <c r="BY21" s="192">
        <f t="shared" si="217"/>
        <v>404.41553947000034</v>
      </c>
      <c r="BZ21" s="192">
        <f t="shared" si="217"/>
        <v>356.06753880999997</v>
      </c>
      <c r="CA21" s="192">
        <f t="shared" si="217"/>
        <v>353.16824427000063</v>
      </c>
      <c r="CB21" s="192">
        <f t="shared" si="217"/>
        <v>386.05692302999933</v>
      </c>
      <c r="CC21" s="192">
        <f t="shared" si="217"/>
        <v>383.5849432100008</v>
      </c>
      <c r="CD21" s="192">
        <f t="shared" si="217"/>
        <v>761.80941837999944</v>
      </c>
      <c r="CE21" s="192">
        <f t="shared" si="217"/>
        <v>202.16173214999998</v>
      </c>
      <c r="CF21" s="192">
        <f t="shared" si="217"/>
        <v>329.41841617999995</v>
      </c>
      <c r="CG21" s="192">
        <f t="shared" si="217"/>
        <v>410.95479273999996</v>
      </c>
      <c r="CH21" s="192">
        <f t="shared" si="217"/>
        <v>388.03519959000033</v>
      </c>
      <c r="CI21" s="192">
        <f t="shared" si="217"/>
        <v>408.01948180999989</v>
      </c>
      <c r="CJ21" s="192">
        <f t="shared" si="217"/>
        <v>442.05071657000013</v>
      </c>
      <c r="CK21" s="192">
        <f t="shared" si="217"/>
        <v>403.82908489000022</v>
      </c>
      <c r="CL21" s="192">
        <f t="shared" si="217"/>
        <v>396.46501933999969</v>
      </c>
      <c r="CM21" s="192">
        <f t="shared" si="217"/>
        <v>438.18729380000002</v>
      </c>
      <c r="CN21" s="192">
        <f t="shared" si="217"/>
        <v>441.76579368000017</v>
      </c>
      <c r="CO21" s="192">
        <f t="shared" si="217"/>
        <v>402.13129636999963</v>
      </c>
      <c r="CP21" s="192">
        <f t="shared" si="217"/>
        <v>879.03246504000106</v>
      </c>
      <c r="CQ21" s="192">
        <f t="shared" si="217"/>
        <v>232.49071921000004</v>
      </c>
      <c r="CR21" s="192">
        <f t="shared" si="217"/>
        <v>328.91014827999987</v>
      </c>
      <c r="CS21" s="192">
        <f t="shared" si="217"/>
        <v>410.73200104000017</v>
      </c>
      <c r="CT21" s="192">
        <f t="shared" si="217"/>
        <v>390.75024581999992</v>
      </c>
      <c r="CU21" s="192">
        <f t="shared" si="217"/>
        <v>441.02665096999999</v>
      </c>
      <c r="CV21" s="192">
        <f t="shared" si="217"/>
        <v>395.80788272999968</v>
      </c>
      <c r="CW21" s="192">
        <f t="shared" si="217"/>
        <v>381.94497966000068</v>
      </c>
      <c r="CX21" s="192">
        <f t="shared" si="217"/>
        <v>416.46478521999927</v>
      </c>
      <c r="CY21" s="192">
        <f t="shared" si="217"/>
        <v>402.46361788000041</v>
      </c>
      <c r="CZ21" s="192">
        <f t="shared" si="217"/>
        <v>524.34370043999968</v>
      </c>
      <c r="DA21" s="192">
        <f t="shared" si="217"/>
        <v>432.59311275999994</v>
      </c>
      <c r="DB21" s="192">
        <f t="shared" si="217"/>
        <v>839.02869270999929</v>
      </c>
      <c r="DC21" s="192">
        <f t="shared" ref="DC21:DZ21" si="218">DC23+DC34</f>
        <v>271.86726045</v>
      </c>
      <c r="DD21" s="192">
        <f t="shared" si="218"/>
        <v>347.09786513999995</v>
      </c>
      <c r="DE21" s="192">
        <f t="shared" si="218"/>
        <v>443.03528987000016</v>
      </c>
      <c r="DF21" s="192">
        <f t="shared" si="218"/>
        <v>408.98956292999981</v>
      </c>
      <c r="DG21" s="192">
        <f t="shared" si="218"/>
        <v>419.88529508000022</v>
      </c>
      <c r="DH21" s="192">
        <f t="shared" si="218"/>
        <v>472.05064982999966</v>
      </c>
      <c r="DI21" s="192">
        <f t="shared" si="218"/>
        <v>377.92587991000022</v>
      </c>
      <c r="DJ21" s="192">
        <f t="shared" si="218"/>
        <v>405.4353540699999</v>
      </c>
      <c r="DK21" s="192">
        <f t="shared" si="218"/>
        <v>419.29328406999986</v>
      </c>
      <c r="DL21" s="192">
        <f t="shared" si="218"/>
        <v>484.23172823999914</v>
      </c>
      <c r="DM21" s="192">
        <f t="shared" si="218"/>
        <v>458.69554678000156</v>
      </c>
      <c r="DN21" s="192">
        <f t="shared" si="218"/>
        <v>887.88798743999996</v>
      </c>
      <c r="DO21" s="192">
        <f t="shared" si="218"/>
        <v>288.24739830999999</v>
      </c>
      <c r="DP21" s="192">
        <f t="shared" si="218"/>
        <v>469.26861600000018</v>
      </c>
      <c r="DQ21" s="192">
        <f t="shared" si="218"/>
        <v>404.37926437999982</v>
      </c>
      <c r="DR21" s="192">
        <f t="shared" si="218"/>
        <v>426.5083375200004</v>
      </c>
      <c r="DS21" s="192">
        <f t="shared" si="218"/>
        <v>423.07287120999945</v>
      </c>
      <c r="DT21" s="192">
        <f t="shared" si="218"/>
        <v>529.01864081000008</v>
      </c>
      <c r="DU21" s="192">
        <f t="shared" si="218"/>
        <v>531.91836300999989</v>
      </c>
      <c r="DV21" s="192">
        <f t="shared" si="218"/>
        <v>450.35404925000142</v>
      </c>
      <c r="DW21" s="192">
        <f t="shared" si="218"/>
        <v>639.056453989999</v>
      </c>
      <c r="DX21" s="192">
        <f t="shared" si="218"/>
        <v>485.49963532000004</v>
      </c>
      <c r="DY21" s="192">
        <f t="shared" si="218"/>
        <v>469.4850785999995</v>
      </c>
      <c r="DZ21" s="192">
        <f t="shared" si="218"/>
        <v>916.14291796999942</v>
      </c>
      <c r="EA21" s="192">
        <f t="shared" ref="EA21:EW21" si="219">EA23+EA34</f>
        <v>396.36731473999998</v>
      </c>
      <c r="EB21" s="192">
        <f t="shared" si="219"/>
        <v>424.79736471000001</v>
      </c>
      <c r="EC21" s="192">
        <f t="shared" si="219"/>
        <v>429.90393743999988</v>
      </c>
      <c r="ED21" s="192">
        <f t="shared" si="219"/>
        <v>532.84040595999977</v>
      </c>
      <c r="EE21" s="192">
        <f t="shared" si="219"/>
        <v>422.86915325000064</v>
      </c>
      <c r="EF21" s="192">
        <f t="shared" si="219"/>
        <v>352.47334393999961</v>
      </c>
      <c r="EG21" s="192">
        <f t="shared" si="219"/>
        <v>371.90201965999978</v>
      </c>
      <c r="EH21" s="192">
        <f t="shared" si="219"/>
        <v>388.3151571100002</v>
      </c>
      <c r="EI21" s="192">
        <f t="shared" si="219"/>
        <v>424.92872558999909</v>
      </c>
      <c r="EJ21" s="192">
        <f t="shared" si="219"/>
        <v>405.62027479000119</v>
      </c>
      <c r="EK21" s="192">
        <f t="shared" si="219"/>
        <v>423.39851447999894</v>
      </c>
      <c r="EL21" s="192">
        <f t="shared" si="219"/>
        <v>816.60152193000022</v>
      </c>
      <c r="EM21" s="192">
        <f t="shared" si="219"/>
        <v>315.73716861000003</v>
      </c>
      <c r="EN21" s="192">
        <f t="shared" si="219"/>
        <v>366.61324558000001</v>
      </c>
      <c r="EO21" s="192">
        <f t="shared" si="219"/>
        <v>338.56493640999986</v>
      </c>
      <c r="EP21" s="192">
        <f t="shared" si="219"/>
        <v>238.02756480000028</v>
      </c>
      <c r="EQ21" s="192">
        <f t="shared" si="219"/>
        <v>293.40238377999952</v>
      </c>
      <c r="ER21" s="192">
        <f t="shared" si="219"/>
        <v>306.17619052999999</v>
      </c>
      <c r="ES21" s="192">
        <f t="shared" si="219"/>
        <v>361.18181120000031</v>
      </c>
      <c r="ET21" s="192">
        <f t="shared" si="219"/>
        <v>348.9990949300003</v>
      </c>
      <c r="EU21" s="192">
        <f t="shared" si="219"/>
        <v>345.13892617000022</v>
      </c>
      <c r="EV21" s="192">
        <f t="shared" si="219"/>
        <v>437.85120056</v>
      </c>
      <c r="EW21" s="192">
        <f t="shared" si="219"/>
        <v>411.00874034999924</v>
      </c>
      <c r="EX21" s="192">
        <f t="shared" ref="EX21:FJ21" si="220">EX23+EX34</f>
        <v>787.01191054000014</v>
      </c>
      <c r="EY21" s="192">
        <f t="shared" si="220"/>
        <v>227.29486929999996</v>
      </c>
      <c r="EZ21" s="192">
        <f t="shared" si="220"/>
        <v>310.54496478999999</v>
      </c>
      <c r="FA21" s="192">
        <f t="shared" si="220"/>
        <v>422.63774063999995</v>
      </c>
      <c r="FB21" s="192">
        <f t="shared" si="220"/>
        <v>351.47513128000031</v>
      </c>
      <c r="FC21" s="192">
        <f t="shared" si="220"/>
        <v>359.67820962999974</v>
      </c>
      <c r="FD21" s="192">
        <f t="shared" si="220"/>
        <v>382.53596994999992</v>
      </c>
      <c r="FE21" s="192">
        <f t="shared" si="220"/>
        <v>374.14107793999983</v>
      </c>
      <c r="FF21" s="192">
        <f t="shared" si="220"/>
        <v>405.91625587999994</v>
      </c>
      <c r="FG21" s="192">
        <f t="shared" si="220"/>
        <v>381.94888244999981</v>
      </c>
      <c r="FH21" s="192">
        <f t="shared" si="220"/>
        <v>391.38755980000047</v>
      </c>
      <c r="FI21" s="192">
        <f t="shared" si="220"/>
        <v>449.72275746999981</v>
      </c>
      <c r="FJ21" s="192">
        <f t="shared" si="220"/>
        <v>960.83998962999885</v>
      </c>
      <c r="FK21" s="192">
        <f t="shared" ref="FK21:FM21" si="221">FK23+FK34</f>
        <v>236.21332222000001</v>
      </c>
      <c r="FL21" s="192">
        <f t="shared" si="221"/>
        <v>371.33054401999993</v>
      </c>
      <c r="FM21" s="192">
        <f t="shared" si="221"/>
        <v>453.44171702000011</v>
      </c>
      <c r="FN21" s="192">
        <f t="shared" ref="FN21:FO21" si="222">FN23+FN34</f>
        <v>374.0772256900002</v>
      </c>
      <c r="FO21" s="192">
        <f t="shared" si="222"/>
        <v>418.52150129999984</v>
      </c>
      <c r="FP21" s="192">
        <f t="shared" ref="FP21" si="223">FP23+FP34</f>
        <v>435.88564689000003</v>
      </c>
      <c r="FQ21" s="192">
        <f t="shared" ref="FQ21" si="224">FQ23+FQ34</f>
        <v>432.13538215000005</v>
      </c>
      <c r="FR21" s="192">
        <f t="shared" ref="FR21" si="225">FR23+FR34</f>
        <v>455.29223913999863</v>
      </c>
      <c r="FS21" s="192">
        <f t="shared" ref="FS21" si="226">FS23+FS34</f>
        <v>438.63080147000085</v>
      </c>
      <c r="FT21" s="192">
        <f t="shared" ref="FT21" si="227">FT23+FT34</f>
        <v>446.53134151000052</v>
      </c>
      <c r="FU21" s="192">
        <f t="shared" ref="FU21" si="228">FU23+FU34</f>
        <v>493.47686498999963</v>
      </c>
      <c r="FV21" s="192">
        <f t="shared" ref="FV21:FW21" si="229">FV23+FV34</f>
        <v>836.94422716000042</v>
      </c>
      <c r="FW21" s="192">
        <f t="shared" si="229"/>
        <v>322.04685534999999</v>
      </c>
      <c r="FX21" s="192">
        <f t="shared" ref="FX21" si="230">FX23+FX34</f>
        <v>398.62187479999989</v>
      </c>
      <c r="FY21" s="192">
        <f t="shared" ref="FY21" si="231">FY23+FY34</f>
        <v>541.14130231000036</v>
      </c>
      <c r="FZ21" s="192">
        <f t="shared" ref="FZ21" si="232">FZ23+FZ34</f>
        <v>491.66570169999932</v>
      </c>
      <c r="GA21" s="192">
        <f t="shared" ref="GA21:GB21" si="233">GA23+GA34</f>
        <v>440.7533197799998</v>
      </c>
      <c r="GB21" s="192">
        <f t="shared" si="233"/>
        <v>354.15933951000068</v>
      </c>
      <c r="GC21" s="192">
        <f t="shared" ref="GC21" si="234">GC23+GC34</f>
        <v>395.09772968000004</v>
      </c>
      <c r="GD21" s="192">
        <f t="shared" ref="GD21" si="235">GD23+GD34</f>
        <v>441.75132102999981</v>
      </c>
      <c r="GE21" s="192">
        <f t="shared" ref="GE21" si="236">GE23+GE34</f>
        <v>427.08952346000075</v>
      </c>
      <c r="GF21" s="192">
        <f t="shared" ref="GF21" si="237">GF23+GF34</f>
        <v>413.08264202999925</v>
      </c>
      <c r="GG21" s="192">
        <f t="shared" ref="GG21" si="238">GG23+GG34</f>
        <v>473.84128883999955</v>
      </c>
      <c r="GH21" s="192">
        <f t="shared" ref="GH21:GI21" si="239">GH23+GH34</f>
        <v>771.28882078000061</v>
      </c>
      <c r="GI21" s="192">
        <f t="shared" si="239"/>
        <v>326.21461710897933</v>
      </c>
    </row>
    <row r="22" spans="2:191" hidden="1">
      <c r="B22" s="176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>
        <f t="shared" si="54"/>
        <v>0</v>
      </c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>
        <f t="shared" si="55"/>
        <v>0</v>
      </c>
      <c r="BE22" s="177">
        <f t="shared" si="56"/>
        <v>0</v>
      </c>
      <c r="BF22" s="177">
        <f t="shared" si="57"/>
        <v>0</v>
      </c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7"/>
      <c r="FL22" s="177"/>
      <c r="FM22" s="177"/>
      <c r="FN22" s="177"/>
      <c r="FO22" s="177"/>
      <c r="FP22" s="177"/>
      <c r="FQ22" s="177"/>
      <c r="FR22" s="177"/>
      <c r="FS22" s="177"/>
      <c r="FT22" s="177"/>
      <c r="FU22" s="177"/>
      <c r="FV22" s="177"/>
      <c r="FW22" s="177"/>
      <c r="FX22" s="177"/>
      <c r="FY22" s="177"/>
      <c r="FZ22" s="177"/>
      <c r="GA22" s="177"/>
      <c r="GB22" s="177"/>
      <c r="GC22" s="177"/>
      <c r="GD22" s="177"/>
      <c r="GE22" s="177"/>
      <c r="GF22" s="177"/>
      <c r="GG22" s="177"/>
      <c r="GH22" s="177"/>
      <c r="GI22" s="177"/>
    </row>
    <row r="23" spans="2:191">
      <c r="B23" s="193">
        <v>21</v>
      </c>
      <c r="C23" s="180" t="s">
        <v>226</v>
      </c>
      <c r="D23" s="181">
        <f t="shared" si="94"/>
        <v>843.28423114999998</v>
      </c>
      <c r="E23" s="181">
        <f t="shared" si="95"/>
        <v>930.60861421999971</v>
      </c>
      <c r="F23" s="181">
        <f t="shared" si="96"/>
        <v>1025.2567735200005</v>
      </c>
      <c r="G23" s="181">
        <f t="shared" si="97"/>
        <v>1058.6688487699998</v>
      </c>
      <c r="H23" s="181">
        <f t="shared" ref="H23:AG23" si="240">+H24+H25+H26+H29+H30+H31</f>
        <v>1210.8240811600003</v>
      </c>
      <c r="I23" s="181">
        <f t="shared" si="240"/>
        <v>1228.8557089900003</v>
      </c>
      <c r="J23" s="181">
        <f t="shared" si="240"/>
        <v>1259.4622267100001</v>
      </c>
      <c r="K23" s="181">
        <f t="shared" si="240"/>
        <v>1320.7107239699999</v>
      </c>
      <c r="L23" s="181">
        <f t="shared" ref="L23:M23" si="241">+L24+L25+L26+L29+L30+L31</f>
        <v>1439.0348610799997</v>
      </c>
      <c r="M23" s="181">
        <f t="shared" si="241"/>
        <v>1482.8689234799997</v>
      </c>
      <c r="N23" s="181">
        <f t="shared" si="54"/>
        <v>1563.4348271000001</v>
      </c>
      <c r="O23" s="181">
        <f t="shared" si="98"/>
        <v>181.78481846</v>
      </c>
      <c r="P23" s="181">
        <f t="shared" si="99"/>
        <v>194.11749102000022</v>
      </c>
      <c r="Q23" s="181">
        <f t="shared" si="100"/>
        <v>209.52852675999972</v>
      </c>
      <c r="R23" s="181">
        <f t="shared" si="101"/>
        <v>257.85339491000013</v>
      </c>
      <c r="S23" s="181">
        <f t="shared" si="102"/>
        <v>203.16989434000001</v>
      </c>
      <c r="T23" s="181">
        <f t="shared" si="103"/>
        <v>219.30887614999986</v>
      </c>
      <c r="U23" s="181">
        <f t="shared" si="104"/>
        <v>228.44758983000011</v>
      </c>
      <c r="V23" s="181">
        <f t="shared" si="105"/>
        <v>279.68225389999975</v>
      </c>
      <c r="W23" s="181">
        <f t="shared" si="106"/>
        <v>223.10557464999994</v>
      </c>
      <c r="X23" s="181">
        <f t="shared" si="107"/>
        <v>245.3084487700001</v>
      </c>
      <c r="Y23" s="181">
        <f t="shared" si="108"/>
        <v>257.15966214000002</v>
      </c>
      <c r="Z23" s="181">
        <f t="shared" si="109"/>
        <v>299.68308796000042</v>
      </c>
      <c r="AA23" s="181">
        <f t="shared" si="110"/>
        <v>236.79358632000003</v>
      </c>
      <c r="AB23" s="181">
        <f t="shared" si="111"/>
        <v>252.96212136999998</v>
      </c>
      <c r="AC23" s="181">
        <f t="shared" si="112"/>
        <v>261.27226940999992</v>
      </c>
      <c r="AD23" s="181">
        <f t="shared" si="113"/>
        <v>307.64087166999985</v>
      </c>
      <c r="AE23" s="181">
        <f t="shared" si="240"/>
        <v>276.92515287000003</v>
      </c>
      <c r="AF23" s="181">
        <f t="shared" si="240"/>
        <v>281.57702386000005</v>
      </c>
      <c r="AG23" s="181">
        <f t="shared" si="240"/>
        <v>296.30066514000009</v>
      </c>
      <c r="AH23" s="181">
        <f t="shared" ref="AH23:AT23" si="242">+AH24+AH25+AH26+AH29+AH30+AH31</f>
        <v>356.02123929000021</v>
      </c>
      <c r="AI23" s="181">
        <f t="shared" si="242"/>
        <v>283.67158032999998</v>
      </c>
      <c r="AJ23" s="181">
        <f t="shared" si="242"/>
        <v>277.18929444000003</v>
      </c>
      <c r="AK23" s="181">
        <f t="shared" si="242"/>
        <v>306.7786033200004</v>
      </c>
      <c r="AL23" s="181">
        <f t="shared" si="242"/>
        <v>361.21623089999991</v>
      </c>
      <c r="AM23" s="181">
        <f t="shared" si="242"/>
        <v>295.72332090999998</v>
      </c>
      <c r="AN23" s="181">
        <f t="shared" si="242"/>
        <v>284.34126049999992</v>
      </c>
      <c r="AO23" s="181">
        <f t="shared" si="242"/>
        <v>302.29137808999991</v>
      </c>
      <c r="AP23" s="181">
        <f t="shared" si="242"/>
        <v>377.1062672100004</v>
      </c>
      <c r="AQ23" s="181">
        <f t="shared" si="242"/>
        <v>319.04209280999987</v>
      </c>
      <c r="AR23" s="181">
        <f t="shared" si="242"/>
        <v>275.57982387999988</v>
      </c>
      <c r="AS23" s="181">
        <f t="shared" si="242"/>
        <v>302.83332304000044</v>
      </c>
      <c r="AT23" s="181">
        <f t="shared" si="242"/>
        <v>423.25548423999976</v>
      </c>
      <c r="AU23" s="181">
        <f t="shared" ref="AU23:BB23" si="243">+AU24+AU25+AU26+AU29+AU30+AU31</f>
        <v>322.08376253000006</v>
      </c>
      <c r="AV23" s="181">
        <f t="shared" si="243"/>
        <v>323.31738244000007</v>
      </c>
      <c r="AW23" s="181">
        <f t="shared" si="243"/>
        <v>340.17733584999974</v>
      </c>
      <c r="AX23" s="181">
        <f t="shared" si="243"/>
        <v>453.45638025999989</v>
      </c>
      <c r="AY23" s="181">
        <f t="shared" si="243"/>
        <v>340.40684293000004</v>
      </c>
      <c r="AZ23" s="181">
        <f t="shared" si="243"/>
        <v>338.85443939999993</v>
      </c>
      <c r="BA23" s="181">
        <f t="shared" si="243"/>
        <v>370.91343925999979</v>
      </c>
      <c r="BB23" s="181">
        <f t="shared" si="243"/>
        <v>432.69420188999993</v>
      </c>
      <c r="BC23" s="181">
        <f t="shared" ref="BC23" si="244">+BC24+BC25+BC26+BC29+BC30+BC31</f>
        <v>382.04964116000014</v>
      </c>
      <c r="BD23" s="181">
        <f t="shared" si="55"/>
        <v>363.8339743799998</v>
      </c>
      <c r="BE23" s="181">
        <f t="shared" si="56"/>
        <v>373.4802523500004</v>
      </c>
      <c r="BF23" s="181">
        <f t="shared" si="57"/>
        <v>444.07095920999996</v>
      </c>
      <c r="BG23" s="181">
        <f t="shared" ref="BG23" si="245">+BG24+BG25+BG26+BG29+BG30+BG31</f>
        <v>53.351442229999996</v>
      </c>
      <c r="BH23" s="181">
        <f t="shared" ref="BH23:DB23" si="246">+BH24+BH25+BH26+BH29+BH30+BH31</f>
        <v>60.263671269999989</v>
      </c>
      <c r="BI23" s="181">
        <f t="shared" si="246"/>
        <v>68.169704960000004</v>
      </c>
      <c r="BJ23" s="181">
        <f t="shared" si="246"/>
        <v>65.161962219999864</v>
      </c>
      <c r="BK23" s="181">
        <f t="shared" si="246"/>
        <v>64.537149010000249</v>
      </c>
      <c r="BL23" s="181">
        <f t="shared" si="246"/>
        <v>64.418379790000088</v>
      </c>
      <c r="BM23" s="181">
        <f t="shared" si="246"/>
        <v>69.28951661999993</v>
      </c>
      <c r="BN23" s="181">
        <f t="shared" si="246"/>
        <v>71.834881949999641</v>
      </c>
      <c r="BO23" s="181">
        <f t="shared" si="246"/>
        <v>68.404128190000137</v>
      </c>
      <c r="BP23" s="181">
        <f t="shared" si="246"/>
        <v>65.490473920000071</v>
      </c>
      <c r="BQ23" s="181">
        <f t="shared" si="246"/>
        <v>65.9640989399999</v>
      </c>
      <c r="BR23" s="181">
        <f t="shared" si="246"/>
        <v>126.39882205000013</v>
      </c>
      <c r="BS23" s="181">
        <f t="shared" si="246"/>
        <v>57.830599280000023</v>
      </c>
      <c r="BT23" s="181">
        <f t="shared" si="246"/>
        <v>67.858608680000003</v>
      </c>
      <c r="BU23" s="181">
        <f t="shared" si="246"/>
        <v>77.48068637999998</v>
      </c>
      <c r="BV23" s="181">
        <f t="shared" si="246"/>
        <v>69.140250719999898</v>
      </c>
      <c r="BW23" s="181">
        <f t="shared" si="246"/>
        <v>66.212628309999971</v>
      </c>
      <c r="BX23" s="181">
        <f t="shared" si="246"/>
        <v>83.955997119999978</v>
      </c>
      <c r="BY23" s="181">
        <f t="shared" si="246"/>
        <v>77.415549680000126</v>
      </c>
      <c r="BZ23" s="181">
        <f t="shared" si="246"/>
        <v>75.17515369000003</v>
      </c>
      <c r="CA23" s="181">
        <f t="shared" si="246"/>
        <v>75.85688645999997</v>
      </c>
      <c r="CB23" s="181">
        <f t="shared" si="246"/>
        <v>78.811467479999834</v>
      </c>
      <c r="CC23" s="181">
        <f t="shared" si="246"/>
        <v>72.689016240000257</v>
      </c>
      <c r="CD23" s="181">
        <f t="shared" si="246"/>
        <v>128.18177017999969</v>
      </c>
      <c r="CE23" s="181">
        <f t="shared" si="246"/>
        <v>60.051832289999993</v>
      </c>
      <c r="CF23" s="181">
        <f t="shared" si="246"/>
        <v>75.720926349999999</v>
      </c>
      <c r="CG23" s="181">
        <f t="shared" si="246"/>
        <v>87.332816009999945</v>
      </c>
      <c r="CH23" s="181">
        <f t="shared" si="246"/>
        <v>79.799804090000023</v>
      </c>
      <c r="CI23" s="181">
        <f t="shared" si="246"/>
        <v>79.125464800000032</v>
      </c>
      <c r="CJ23" s="181">
        <f t="shared" si="246"/>
        <v>86.383179880000071</v>
      </c>
      <c r="CK23" s="181">
        <f t="shared" si="246"/>
        <v>88.183674819999865</v>
      </c>
      <c r="CL23" s="181">
        <f t="shared" si="246"/>
        <v>86.986677060000034</v>
      </c>
      <c r="CM23" s="181">
        <f t="shared" si="246"/>
        <v>81.98931026000011</v>
      </c>
      <c r="CN23" s="181">
        <f t="shared" si="246"/>
        <v>86.07905567000023</v>
      </c>
      <c r="CO23" s="181">
        <f t="shared" si="246"/>
        <v>81.318609399999787</v>
      </c>
      <c r="CP23" s="181">
        <f t="shared" si="246"/>
        <v>132.2854228900004</v>
      </c>
      <c r="CQ23" s="181">
        <f t="shared" si="246"/>
        <v>62.62563062000001</v>
      </c>
      <c r="CR23" s="181">
        <f t="shared" si="246"/>
        <v>83.056853140000044</v>
      </c>
      <c r="CS23" s="181">
        <f t="shared" si="246"/>
        <v>91.111102559999964</v>
      </c>
      <c r="CT23" s="181">
        <f t="shared" si="246"/>
        <v>81.423145850000012</v>
      </c>
      <c r="CU23" s="181">
        <f t="shared" si="246"/>
        <v>84.369303699999961</v>
      </c>
      <c r="CV23" s="181">
        <f t="shared" si="246"/>
        <v>87.169671820000033</v>
      </c>
      <c r="CW23" s="181">
        <f t="shared" si="246"/>
        <v>82.420376129999966</v>
      </c>
      <c r="CX23" s="181">
        <f t="shared" si="246"/>
        <v>91.599437699999939</v>
      </c>
      <c r="CY23" s="181">
        <f t="shared" si="246"/>
        <v>87.252455580000017</v>
      </c>
      <c r="CZ23" s="181">
        <f t="shared" si="246"/>
        <v>87.620317010000022</v>
      </c>
      <c r="DA23" s="181">
        <f t="shared" si="246"/>
        <v>76.273213909999782</v>
      </c>
      <c r="DB23" s="181">
        <f t="shared" si="246"/>
        <v>143.74734075000003</v>
      </c>
      <c r="DC23" s="181">
        <f t="shared" ref="DC23:DY23" si="247">+DC24+DC25+DC26+DC29+DC30+DC31</f>
        <v>83.911671240000004</v>
      </c>
      <c r="DD23" s="181">
        <f t="shared" si="247"/>
        <v>90.528399570000019</v>
      </c>
      <c r="DE23" s="181">
        <f t="shared" si="247"/>
        <v>102.48508205999997</v>
      </c>
      <c r="DF23" s="181">
        <f t="shared" si="247"/>
        <v>92.093311899999904</v>
      </c>
      <c r="DG23" s="181">
        <f t="shared" si="247"/>
        <v>93.342248390000123</v>
      </c>
      <c r="DH23" s="181">
        <f t="shared" si="247"/>
        <v>96.141463570000013</v>
      </c>
      <c r="DI23" s="181">
        <f t="shared" si="247"/>
        <v>97.616454679999791</v>
      </c>
      <c r="DJ23" s="181">
        <f t="shared" si="247"/>
        <v>103.37682603000039</v>
      </c>
      <c r="DK23" s="181">
        <f t="shared" si="247"/>
        <v>95.3073844299999</v>
      </c>
      <c r="DL23" s="181">
        <f t="shared" si="247"/>
        <v>101.09254716999996</v>
      </c>
      <c r="DM23" s="181">
        <f t="shared" si="247"/>
        <v>95.219218850000033</v>
      </c>
      <c r="DN23" s="181">
        <f t="shared" si="247"/>
        <v>159.70947327000025</v>
      </c>
      <c r="DO23" s="181">
        <f t="shared" si="247"/>
        <v>84.928038299999997</v>
      </c>
      <c r="DP23" s="181">
        <f t="shared" si="247"/>
        <v>97.194509479999937</v>
      </c>
      <c r="DQ23" s="181">
        <f t="shared" si="247"/>
        <v>101.54903255000004</v>
      </c>
      <c r="DR23" s="181">
        <f t="shared" si="247"/>
        <v>94.916251380000034</v>
      </c>
      <c r="DS23" s="181">
        <f t="shared" si="247"/>
        <v>93.931567009999966</v>
      </c>
      <c r="DT23" s="181">
        <f t="shared" si="247"/>
        <v>88.341476049999983</v>
      </c>
      <c r="DU23" s="181">
        <f t="shared" si="247"/>
        <v>99.493538600000079</v>
      </c>
      <c r="DV23" s="181">
        <f t="shared" si="247"/>
        <v>112.33379603999998</v>
      </c>
      <c r="DW23" s="181">
        <f t="shared" si="247"/>
        <v>94.951268680000311</v>
      </c>
      <c r="DX23" s="181">
        <f t="shared" si="247"/>
        <v>101.91558252999985</v>
      </c>
      <c r="DY23" s="181">
        <f t="shared" si="247"/>
        <v>97.598349639999938</v>
      </c>
      <c r="DZ23" s="181">
        <f t="shared" ref="DZ23:EW23" si="248">+DZ24+DZ25+DZ26+DZ29+DZ30+DZ31</f>
        <v>161.70229873000008</v>
      </c>
      <c r="EA23" s="181">
        <f t="shared" si="248"/>
        <v>88.136282840000007</v>
      </c>
      <c r="EB23" s="181">
        <f t="shared" si="248"/>
        <v>103.41179203999999</v>
      </c>
      <c r="EC23" s="181">
        <f t="shared" si="248"/>
        <v>104.17524602999998</v>
      </c>
      <c r="ED23" s="181">
        <f t="shared" si="248"/>
        <v>102.62486160999995</v>
      </c>
      <c r="EE23" s="181">
        <f t="shared" si="248"/>
        <v>96.213110250000227</v>
      </c>
      <c r="EF23" s="181">
        <f t="shared" si="248"/>
        <v>85.50328863999971</v>
      </c>
      <c r="EG23" s="181">
        <f t="shared" si="248"/>
        <v>100.10419883999991</v>
      </c>
      <c r="EH23" s="181">
        <f t="shared" si="248"/>
        <v>96.379157809999953</v>
      </c>
      <c r="EI23" s="181">
        <f t="shared" si="248"/>
        <v>105.80802144000003</v>
      </c>
      <c r="EJ23" s="181">
        <f t="shared" si="248"/>
        <v>105.40999986000043</v>
      </c>
      <c r="EK23" s="181">
        <f t="shared" si="248"/>
        <v>106.10580076999979</v>
      </c>
      <c r="EL23" s="181">
        <f t="shared" si="248"/>
        <v>165.5904665800002</v>
      </c>
      <c r="EM23" s="181">
        <f t="shared" si="248"/>
        <v>95.22158337999997</v>
      </c>
      <c r="EN23" s="181">
        <f t="shared" si="248"/>
        <v>108.91727852</v>
      </c>
      <c r="EO23" s="181">
        <f t="shared" si="248"/>
        <v>114.90323090999991</v>
      </c>
      <c r="EP23" s="181">
        <f t="shared" si="248"/>
        <v>85.904602390000107</v>
      </c>
      <c r="EQ23" s="181">
        <f t="shared" si="248"/>
        <v>95.588343640000019</v>
      </c>
      <c r="ER23" s="181">
        <f t="shared" si="248"/>
        <v>94.086877849999723</v>
      </c>
      <c r="ES23" s="181">
        <f t="shared" si="248"/>
        <v>98.797045320000322</v>
      </c>
      <c r="ET23" s="181">
        <f t="shared" si="248"/>
        <v>112.11630373000033</v>
      </c>
      <c r="EU23" s="181">
        <f t="shared" si="248"/>
        <v>91.919973989999733</v>
      </c>
      <c r="EV23" s="181">
        <f t="shared" si="248"/>
        <v>126.29925662999987</v>
      </c>
      <c r="EW23" s="181">
        <f t="shared" si="248"/>
        <v>108.12001210999981</v>
      </c>
      <c r="EX23" s="181">
        <f t="shared" ref="EX23:FJ23" si="249">+EX24+EX25+EX26+EX29+EX30+EX31</f>
        <v>188.83621550000009</v>
      </c>
      <c r="EY23" s="181">
        <f t="shared" si="249"/>
        <v>91.082446469999994</v>
      </c>
      <c r="EZ23" s="181">
        <f t="shared" si="249"/>
        <v>101.36364022999999</v>
      </c>
      <c r="FA23" s="181">
        <f t="shared" si="249"/>
        <v>129.63767583000006</v>
      </c>
      <c r="FB23" s="181">
        <f t="shared" si="249"/>
        <v>105.6121514</v>
      </c>
      <c r="FC23" s="181">
        <f t="shared" si="249"/>
        <v>109.28249020000005</v>
      </c>
      <c r="FD23" s="181">
        <f t="shared" si="249"/>
        <v>108.42274084</v>
      </c>
      <c r="FE23" s="181">
        <f t="shared" si="249"/>
        <v>110.66740957</v>
      </c>
      <c r="FF23" s="181">
        <f t="shared" si="249"/>
        <v>123.10357520999979</v>
      </c>
      <c r="FG23" s="181">
        <f t="shared" si="249"/>
        <v>106.40635106999994</v>
      </c>
      <c r="FH23" s="181">
        <f t="shared" si="249"/>
        <v>107.4471547399999</v>
      </c>
      <c r="FI23" s="181">
        <f t="shared" si="249"/>
        <v>137.37861757999963</v>
      </c>
      <c r="FJ23" s="181">
        <f t="shared" si="249"/>
        <v>208.63060794000035</v>
      </c>
      <c r="FK23" s="181">
        <f t="shared" ref="FK23:FM23" si="250">+FK24+FK25+FK26+FK29+FK30+FK31</f>
        <v>99.21176869</v>
      </c>
      <c r="FL23" s="181">
        <f t="shared" si="250"/>
        <v>117.44251104999995</v>
      </c>
      <c r="FM23" s="181">
        <f t="shared" si="250"/>
        <v>123.75256319000012</v>
      </c>
      <c r="FN23" s="181">
        <f t="shared" ref="FN23:FO23" si="251">+FN24+FN25+FN26+FN29+FN30+FN31</f>
        <v>107.67046466000021</v>
      </c>
      <c r="FO23" s="181">
        <f t="shared" si="251"/>
        <v>116.83567359999974</v>
      </c>
      <c r="FP23" s="181">
        <f t="shared" ref="FP23" si="252">+FP24+FP25+FP26+FP29+FP30+FP31</f>
        <v>114.34830114000005</v>
      </c>
      <c r="FQ23" s="181">
        <f t="shared" ref="FQ23" si="253">+FQ24+FQ25+FQ26+FQ29+FQ30+FQ31</f>
        <v>116.34785093999982</v>
      </c>
      <c r="FR23" s="181">
        <f t="shared" ref="FR23" si="254">+FR24+FR25+FR26+FR29+FR30+FR31</f>
        <v>137.51986227999976</v>
      </c>
      <c r="FS23" s="181">
        <f t="shared" ref="FS23" si="255">+FS24+FS25+FS26+FS29+FS30+FS31</f>
        <v>117.04572604000018</v>
      </c>
      <c r="FT23" s="181">
        <f t="shared" ref="FT23" si="256">+FT24+FT25+FT26+FT29+FT30+FT31</f>
        <v>116.49873389999979</v>
      </c>
      <c r="FU23" s="181">
        <f t="shared" ref="FU23" si="257">+FU24+FU25+FU26+FU29+FU30+FU31</f>
        <v>126.72859468999994</v>
      </c>
      <c r="FV23" s="181">
        <f t="shared" ref="FV23:FW23" si="258">+FV24+FV25+FV26+FV29+FV30+FV31</f>
        <v>189.46687330000017</v>
      </c>
      <c r="FW23" s="181">
        <f t="shared" si="258"/>
        <v>109.37702741000001</v>
      </c>
      <c r="FX23" s="181">
        <f t="shared" ref="FX23" si="259">+FX24+FX25+FX26+FX29+FX30+FX31</f>
        <v>116.38777766999999</v>
      </c>
      <c r="FY23" s="181">
        <f t="shared" ref="FY23" si="260">+FY24+FY25+FY26+FY29+FY30+FY31</f>
        <v>156.28483608000013</v>
      </c>
      <c r="FZ23" s="181">
        <f t="shared" ref="FZ23" si="261">+FZ24+FZ25+FZ26+FZ29+FZ30+FZ31</f>
        <v>120.57051963999993</v>
      </c>
      <c r="GA23" s="181">
        <f t="shared" ref="GA23:GB23" si="262">+GA24+GA25+GA26+GA29+GA30+GA31</f>
        <v>122.95839025999982</v>
      </c>
      <c r="GB23" s="181">
        <f t="shared" si="262"/>
        <v>120.30506448000006</v>
      </c>
      <c r="GC23" s="181">
        <f t="shared" ref="GC23" si="263">+GC24+GC25+GC26+GC29+GC30+GC31</f>
        <v>111.06039800999996</v>
      </c>
      <c r="GD23" s="181">
        <f t="shared" ref="GD23" si="264">+GD24+GD25+GD26+GD29+GD30+GD31</f>
        <v>136.24286264999995</v>
      </c>
      <c r="GE23" s="181">
        <f t="shared" ref="GE23" si="265">+GE24+GE25+GE26+GE29+GE30+GE31</f>
        <v>126.17699169000046</v>
      </c>
      <c r="GF23" s="181">
        <f t="shared" ref="GF23" si="266">+GF24+GF25+GF26+GF29+GF30+GF31</f>
        <v>111.67174322999961</v>
      </c>
      <c r="GG23" s="181">
        <f t="shared" ref="GG23" si="267">+GG24+GG25+GG26+GG29+GG30+GG31</f>
        <v>133.41311015000002</v>
      </c>
      <c r="GH23" s="181">
        <f t="shared" ref="GH23:GI23" si="268">+GH24+GH25+GH26+GH29+GH30+GH31</f>
        <v>198.98610583000033</v>
      </c>
      <c r="GI23" s="181">
        <f t="shared" si="268"/>
        <v>111.44465331808351</v>
      </c>
    </row>
    <row r="24" spans="2:191">
      <c r="B24" s="186">
        <v>211</v>
      </c>
      <c r="C24" s="187" t="s">
        <v>29</v>
      </c>
      <c r="D24" s="182">
        <f t="shared" si="94"/>
        <v>533.27388521999978</v>
      </c>
      <c r="E24" s="182">
        <f t="shared" si="95"/>
        <v>611.07915392999985</v>
      </c>
      <c r="F24" s="182">
        <f t="shared" si="96"/>
        <v>648.17492097000047</v>
      </c>
      <c r="G24" s="182">
        <f t="shared" si="97"/>
        <v>670.53659653999978</v>
      </c>
      <c r="H24" s="182">
        <f t="shared" ref="H24:H25" si="269">+SUM(DC24:DN24)</f>
        <v>788.80726714000025</v>
      </c>
      <c r="I24" s="182">
        <f t="shared" ref="I24:I25" si="270">+SUM(DO24:DZ24)</f>
        <v>768.83717612000009</v>
      </c>
      <c r="J24" s="182">
        <f t="shared" ref="J24:J25" si="271">+SUM(EA24:EL24)</f>
        <v>787.94196289000013</v>
      </c>
      <c r="K24" s="182">
        <f t="shared" ref="K24:K25" si="272">+SUM(EM24:EX24)</f>
        <v>906.43576625999981</v>
      </c>
      <c r="L24" s="182">
        <f t="shared" ref="L24:L31" si="273">+SUM(EY24:FJ24)</f>
        <v>944.36837609999975</v>
      </c>
      <c r="M24" s="182">
        <f t="shared" ref="M24:M31" si="274">+SUM(FK24:FV24)</f>
        <v>979.15166036999949</v>
      </c>
      <c r="N24" s="182">
        <f t="shared" si="54"/>
        <v>1008.91059812</v>
      </c>
      <c r="O24" s="182">
        <f t="shared" si="98"/>
        <v>117.99718342000001</v>
      </c>
      <c r="P24" s="182">
        <f t="shared" si="99"/>
        <v>122.68952472000016</v>
      </c>
      <c r="Q24" s="182">
        <f t="shared" si="100"/>
        <v>132.18215074999972</v>
      </c>
      <c r="R24" s="182">
        <f t="shared" si="101"/>
        <v>160.40502632999988</v>
      </c>
      <c r="S24" s="182">
        <f t="shared" si="102"/>
        <v>128.66401352</v>
      </c>
      <c r="T24" s="182">
        <f t="shared" si="103"/>
        <v>146.61748674999987</v>
      </c>
      <c r="U24" s="182">
        <f t="shared" si="104"/>
        <v>152.88021071000009</v>
      </c>
      <c r="V24" s="182">
        <f t="shared" si="105"/>
        <v>182.9174429499999</v>
      </c>
      <c r="W24" s="182">
        <f t="shared" si="106"/>
        <v>145.80851733999995</v>
      </c>
      <c r="X24" s="182">
        <f t="shared" si="107"/>
        <v>154.46248907000009</v>
      </c>
      <c r="Y24" s="182">
        <f t="shared" si="108"/>
        <v>160.47955501000007</v>
      </c>
      <c r="Z24" s="182">
        <f t="shared" si="109"/>
        <v>187.42435955000036</v>
      </c>
      <c r="AA24" s="182">
        <f t="shared" si="110"/>
        <v>149.6734749</v>
      </c>
      <c r="AB24" s="182">
        <f t="shared" si="111"/>
        <v>162.94459599999996</v>
      </c>
      <c r="AC24" s="182">
        <f t="shared" si="112"/>
        <v>161.43899640000001</v>
      </c>
      <c r="AD24" s="182">
        <f t="shared" si="113"/>
        <v>196.47952923999981</v>
      </c>
      <c r="AE24" s="182">
        <f>+SUM(DC24:DE24)</f>
        <v>179.40737566999999</v>
      </c>
      <c r="AF24" s="182">
        <f>+SUM(DF24:DH24)</f>
        <v>183.46789271999998</v>
      </c>
      <c r="AG24" s="182">
        <f>+SUM(DI24:DK24)</f>
        <v>192.70379653000009</v>
      </c>
      <c r="AH24" s="182">
        <f>+SUM(DL24:DN24)</f>
        <v>233.22820222000018</v>
      </c>
      <c r="AI24" s="182">
        <f>+SUM(DO24:DQ24)</f>
        <v>174.95543548000001</v>
      </c>
      <c r="AJ24" s="182">
        <f>+SUM(DR24:DT24)</f>
        <v>175.63858463000003</v>
      </c>
      <c r="AK24" s="182">
        <f>+SUM(DU24:DW24)</f>
        <v>188.71905715000031</v>
      </c>
      <c r="AL24" s="182">
        <f>+SUM(DX24:DZ24)</f>
        <v>229.52409885999975</v>
      </c>
      <c r="AM24" s="182">
        <f>+SUM(EA24:EC24)</f>
        <v>179.42562101999994</v>
      </c>
      <c r="AN24" s="182">
        <f>+SUM(ED24:EF24)</f>
        <v>180.57227014999989</v>
      </c>
      <c r="AO24" s="182">
        <f>+SUM(EG24:EI24)</f>
        <v>196.44731647999998</v>
      </c>
      <c r="AP24" s="182">
        <f>+SUM(EJ24:EL24)</f>
        <v>231.49675524000031</v>
      </c>
      <c r="AQ24" s="182">
        <f>+SUM(EM24:EO24)</f>
        <v>214.87956941999988</v>
      </c>
      <c r="AR24" s="182">
        <f>+SUM(EP24:ER24)</f>
        <v>201.9802136399999</v>
      </c>
      <c r="AS24" s="183">
        <f>+SUM(ES24:EU24)</f>
        <v>209.91791625000036</v>
      </c>
      <c r="AT24" s="183">
        <f>+SUM(EV24:EX24)</f>
        <v>279.65806694999969</v>
      </c>
      <c r="AU24" s="183">
        <f t="shared" ref="AU24:AU31" si="275">+SUM(EY24:FA24)</f>
        <v>213.44081911000004</v>
      </c>
      <c r="AV24" s="183">
        <f t="shared" ref="AV24:AV31" si="276">+SUM(FB24:FD24)</f>
        <v>213.99343756000005</v>
      </c>
      <c r="AW24" s="183">
        <f t="shared" ref="AW24:AW31" si="277">+SUM(FE24:FG24)</f>
        <v>226.02442712999976</v>
      </c>
      <c r="AX24" s="183">
        <f t="shared" ref="AX24:AX31" si="278">+SUM(FH24:FJ24)</f>
        <v>290.90969229999996</v>
      </c>
      <c r="AY24" s="183">
        <f t="shared" ref="AY24:AY31" si="279">+SUM(FK24:FM24)</f>
        <v>224.27353130000006</v>
      </c>
      <c r="AZ24" s="183">
        <f t="shared" ref="AZ24:AZ31" si="280">+SUM(FN24:FP24)</f>
        <v>226.40805618999991</v>
      </c>
      <c r="BA24" s="183">
        <f t="shared" ref="BA24:BA31" si="281">+SUM(FQ24:FS24)</f>
        <v>240.68671151999976</v>
      </c>
      <c r="BB24" s="183">
        <f t="shared" ref="BB24:BB31" si="282">+SUM(FT24:FV24)</f>
        <v>287.7833613599999</v>
      </c>
      <c r="BC24" s="183">
        <f t="shared" ref="BC24:BC31" si="283">+SUM(FW24:FY24)</f>
        <v>233.33331933000017</v>
      </c>
      <c r="BD24" s="183">
        <f t="shared" si="55"/>
        <v>235.32843873999974</v>
      </c>
      <c r="BE24" s="183">
        <f t="shared" si="56"/>
        <v>244.87423819000034</v>
      </c>
      <c r="BF24" s="183">
        <f t="shared" si="57"/>
        <v>295.37460185999987</v>
      </c>
      <c r="BG24" s="178">
        <f>+[1]GADS!AC55</f>
        <v>31.429698720000001</v>
      </c>
      <c r="BH24" s="178">
        <f>+[1]GADS!AD55</f>
        <v>39.554531179999998</v>
      </c>
      <c r="BI24" s="178">
        <f>+[1]GADS!AE55</f>
        <v>47.012953520000011</v>
      </c>
      <c r="BJ24" s="178">
        <f>+[1]GADS!AF55</f>
        <v>42.319806499999871</v>
      </c>
      <c r="BK24" s="178">
        <f>+[1]GADS!AG55</f>
        <v>40.28652071000019</v>
      </c>
      <c r="BL24" s="178">
        <f>+[1]GADS!AH55</f>
        <v>40.083197510000105</v>
      </c>
      <c r="BM24" s="178">
        <f>+[1]GADS!AI55</f>
        <v>42.571757439999885</v>
      </c>
      <c r="BN24" s="178">
        <f>+[1]GADS!AJ55</f>
        <v>46.616807409999751</v>
      </c>
      <c r="BO24" s="178">
        <f>+[1]GADS!AK55</f>
        <v>42.993585900000085</v>
      </c>
      <c r="BP24" s="178">
        <f>+[1]GADS!AL55</f>
        <v>40.891731900000082</v>
      </c>
      <c r="BQ24" s="178">
        <f>+[1]GADS!AM55</f>
        <v>41.981266839999819</v>
      </c>
      <c r="BR24" s="178">
        <f>+[1]GADS!AN55</f>
        <v>77.532027589999984</v>
      </c>
      <c r="BS24" s="178">
        <f>+[1]GADS!AO55</f>
        <v>34.07064216000002</v>
      </c>
      <c r="BT24" s="178">
        <f>+[1]GADS!AP55</f>
        <v>46.96180176</v>
      </c>
      <c r="BU24" s="178">
        <f>+[1]GADS!AQ55</f>
        <v>47.631569599999978</v>
      </c>
      <c r="BV24" s="178">
        <f>+[1]GADS!AR55</f>
        <v>42.780623559999924</v>
      </c>
      <c r="BW24" s="178">
        <f>+[1]GADS!AS55</f>
        <v>44.851082449999979</v>
      </c>
      <c r="BX24" s="178">
        <f>+[1]GADS!AT55</f>
        <v>58.985780739999967</v>
      </c>
      <c r="BY24" s="178">
        <f>+[1]GADS!AU55</f>
        <v>52.009271560000059</v>
      </c>
      <c r="BZ24" s="178">
        <f>+[1]GADS!AV55</f>
        <v>51.366958860000125</v>
      </c>
      <c r="CA24" s="178">
        <f>+[1]GADS!AW55</f>
        <v>49.503980289999902</v>
      </c>
      <c r="CB24" s="178">
        <f>+[1]GADS!AX55</f>
        <v>50.058281079999915</v>
      </c>
      <c r="CC24" s="178">
        <f>+[1]GADS!AY55</f>
        <v>46.77690680000012</v>
      </c>
      <c r="CD24" s="178">
        <f>+[1]GADS!AZ55</f>
        <v>86.08225506999986</v>
      </c>
      <c r="CE24" s="178">
        <f>+[1]GADS!BA55</f>
        <v>34.933196879999997</v>
      </c>
      <c r="CF24" s="178">
        <f>+[1]GADS!BB55</f>
        <v>52.146643280000006</v>
      </c>
      <c r="CG24" s="178">
        <f>+[1]GADS!BC55</f>
        <v>58.728677179999949</v>
      </c>
      <c r="CH24" s="178">
        <f>+[1]GADS!BD55</f>
        <v>53.368713060000005</v>
      </c>
      <c r="CI24" s="178">
        <f>+[1]GADS!BE55</f>
        <v>49.217251820000058</v>
      </c>
      <c r="CJ24" s="178">
        <f>+[1]GADS!BF55</f>
        <v>51.876524190000026</v>
      </c>
      <c r="CK24" s="178">
        <f>+[1]GADS!BG55</f>
        <v>55.997974929999884</v>
      </c>
      <c r="CL24" s="178">
        <f>+[1]GADS!BH55</f>
        <v>54.192842190000022</v>
      </c>
      <c r="CM24" s="178">
        <f>+[1]GADS!BI55</f>
        <v>50.288737890000164</v>
      </c>
      <c r="CN24" s="178">
        <f>+[1]GADS!BJ55</f>
        <v>51.695177200000046</v>
      </c>
      <c r="CO24" s="178">
        <f>+[1]GADS!BK55</f>
        <v>51.445421659999738</v>
      </c>
      <c r="CP24" s="178">
        <f>+[1]GADS!BL55</f>
        <v>84.283760690000577</v>
      </c>
      <c r="CQ24" s="178">
        <f>+[1]GADS!BM55</f>
        <v>34.625593300000006</v>
      </c>
      <c r="CR24" s="178">
        <f>+[1]GADS!BN55</f>
        <v>57.417350270000043</v>
      </c>
      <c r="CS24" s="178">
        <f>+[1]GADS!BO55</f>
        <v>57.630531329999954</v>
      </c>
      <c r="CT24" s="178">
        <f>+[1]GADS!BP55</f>
        <v>53.459525450000058</v>
      </c>
      <c r="CU24" s="178">
        <f>+[1]GADS!BQ55</f>
        <v>54.509423329999976</v>
      </c>
      <c r="CV24" s="178">
        <f>+[1]GADS!BR55</f>
        <v>54.975647219999928</v>
      </c>
      <c r="CW24" s="178">
        <f>+[1]GADS!BS55</f>
        <v>53.220066529999997</v>
      </c>
      <c r="CX24" s="178">
        <f>+[1]GADS!BT55</f>
        <v>58.142383139999936</v>
      </c>
      <c r="CY24" s="178">
        <f>+[1]GADS!BU55</f>
        <v>50.076546730000075</v>
      </c>
      <c r="CZ24" s="178">
        <f>+[1]GADS!BV55</f>
        <v>57.437349300000164</v>
      </c>
      <c r="DA24" s="178">
        <f>+[1]GADS!BW55</f>
        <v>48.633826129999761</v>
      </c>
      <c r="DB24" s="178">
        <f>+[1]GADS!BX55</f>
        <v>90.40835380999988</v>
      </c>
      <c r="DC24" s="178">
        <f>+[1]GADS!BY55</f>
        <v>48.468609950000001</v>
      </c>
      <c r="DD24" s="178">
        <f>+[1]GADS!BZ55</f>
        <v>63.072444890000014</v>
      </c>
      <c r="DE24" s="178">
        <f>+[1]GADS!CA55</f>
        <v>67.866320829999978</v>
      </c>
      <c r="DF24" s="178">
        <f>+[1]GADS!CB55</f>
        <v>61.074500209999911</v>
      </c>
      <c r="DG24" s="178">
        <f>+[1]GADS!CC55</f>
        <v>61.346408320000137</v>
      </c>
      <c r="DH24" s="178">
        <f>+[1]GADS!CD55</f>
        <v>61.046984189999932</v>
      </c>
      <c r="DI24" s="178">
        <f>+[1]GADS!CE55</f>
        <v>63.851938479999831</v>
      </c>
      <c r="DJ24" s="178">
        <f>+[1]GADS!CF55</f>
        <v>67.915677160000428</v>
      </c>
      <c r="DK24" s="178">
        <f>+[1]GADS!CG55</f>
        <v>60.936180889999832</v>
      </c>
      <c r="DL24" s="178">
        <f>+[1]GADS!CH55</f>
        <v>63.769384660000014</v>
      </c>
      <c r="DM24" s="178">
        <f>+[1]GADS!CI55</f>
        <v>60.088281989999928</v>
      </c>
      <c r="DN24" s="178">
        <f>+[1]GADS!CJ55</f>
        <v>109.37053557000024</v>
      </c>
      <c r="DO24" s="178">
        <f>+[1]GADS!CK55</f>
        <v>46.866937220000004</v>
      </c>
      <c r="DP24" s="178">
        <f>+[1]GADS!CL55</f>
        <v>60.889606779999944</v>
      </c>
      <c r="DQ24" s="178">
        <f>+[1]GADS!CM55</f>
        <v>67.198891480000057</v>
      </c>
      <c r="DR24" s="178">
        <f>+[1]GADS!CN55</f>
        <v>58.945816519999994</v>
      </c>
      <c r="DS24" s="178">
        <f>+[1]GADS!CO55</f>
        <v>60.282790379999994</v>
      </c>
      <c r="DT24" s="178">
        <f>+[1]GADS!CP55</f>
        <v>56.409977730000037</v>
      </c>
      <c r="DU24" s="178">
        <f>+[1]GADS!CQ55</f>
        <v>63.194935310000005</v>
      </c>
      <c r="DV24" s="178">
        <f>+[1]GADS!CR55</f>
        <v>64.742695750000053</v>
      </c>
      <c r="DW24" s="178">
        <f>+[1]GADS!CS55</f>
        <v>60.781426090000252</v>
      </c>
      <c r="DX24" s="178">
        <f>+[1]GADS!CT55</f>
        <v>65.535665079999831</v>
      </c>
      <c r="DY24" s="178">
        <f>+[1]GADS!CU55</f>
        <v>59.605549409999981</v>
      </c>
      <c r="DZ24" s="178">
        <f>+[1]GADS!CV55</f>
        <v>104.38288436999994</v>
      </c>
      <c r="EA24" s="178">
        <f>+[1]GADS!CW55</f>
        <v>50.400019609999994</v>
      </c>
      <c r="EB24" s="178">
        <f>+[1]GADS!CX55</f>
        <v>62.737837760000012</v>
      </c>
      <c r="EC24" s="178">
        <f>+[1]GADS!CY55</f>
        <v>66.287763649999931</v>
      </c>
      <c r="ED24" s="178">
        <f>+[1]GADS!CZ55</f>
        <v>62.645764659999998</v>
      </c>
      <c r="EE24" s="178">
        <f>+[1]GADS!DA55</f>
        <v>58.004697250000277</v>
      </c>
      <c r="EF24" s="178">
        <f>+[1]GADS!DB55</f>
        <v>59.921808239999621</v>
      </c>
      <c r="EG24" s="178">
        <f>+[1]GADS!DC55</f>
        <v>63.926120390000051</v>
      </c>
      <c r="EH24" s="178">
        <f>+[1]GADS!DD55</f>
        <v>65.003514579999944</v>
      </c>
      <c r="EI24" s="178">
        <f>+[1]GADS!DE55</f>
        <v>67.517681509999989</v>
      </c>
      <c r="EJ24" s="178">
        <f>+[1]GADS!DF55</f>
        <v>66.007004060000327</v>
      </c>
      <c r="EK24" s="178">
        <f>+[1]GADS!DG55</f>
        <v>60.687514219999912</v>
      </c>
      <c r="EL24" s="178">
        <f>+[1]GADS!DH55</f>
        <v>104.80223696000007</v>
      </c>
      <c r="EM24" s="178">
        <f>+[1]GADS!DI55</f>
        <v>60.321820859999981</v>
      </c>
      <c r="EN24" s="178">
        <f>+[1]GADS!DJ55</f>
        <v>72.177710080000011</v>
      </c>
      <c r="EO24" s="178">
        <f>+[1]GADS!DK55</f>
        <v>82.380038479999897</v>
      </c>
      <c r="EP24" s="178">
        <f>+[1]GADS!DL55</f>
        <v>65.19929816000014</v>
      </c>
      <c r="EQ24" s="178">
        <f>+[1]GADS!DM55</f>
        <v>67.244911600000023</v>
      </c>
      <c r="ER24" s="178">
        <f>+[1]GADS!DN55</f>
        <v>69.536003879999754</v>
      </c>
      <c r="ES24" s="178">
        <f>+[1]GADS!DO55</f>
        <v>69.189643810000305</v>
      </c>
      <c r="ET24" s="178">
        <f>+[1]GADS!DP55</f>
        <v>79.511236650000328</v>
      </c>
      <c r="EU24" s="178">
        <f>+[1]GADS!DQ55</f>
        <v>61.21703578999972</v>
      </c>
      <c r="EV24" s="178">
        <f>+[1]GADS!DR55</f>
        <v>83.882177189999823</v>
      </c>
      <c r="EW24" s="178">
        <f>+[1]GADS!DS55</f>
        <v>69.279460349999908</v>
      </c>
      <c r="EX24" s="178">
        <f>+[1]GADS!DT55</f>
        <v>126.49642940999996</v>
      </c>
      <c r="EY24" s="178">
        <f>+[1]GADS!DU55</f>
        <v>59.298544369999995</v>
      </c>
      <c r="EZ24" s="178">
        <f>+[1]GADS!DV55</f>
        <v>64.970580769999984</v>
      </c>
      <c r="FA24" s="178">
        <f>+[1]GADS!DW55</f>
        <v>89.171693970000064</v>
      </c>
      <c r="FB24" s="178">
        <f>+[1]GADS!DX55</f>
        <v>69.51270710999998</v>
      </c>
      <c r="FC24" s="178">
        <f>+[1]GADS!DY55</f>
        <v>72.859724310000004</v>
      </c>
      <c r="FD24" s="178">
        <f>+[1]GADS!DZ55</f>
        <v>71.621006140000048</v>
      </c>
      <c r="FE24" s="178">
        <f>+[1]GADS!EA55</f>
        <v>71.84218005000001</v>
      </c>
      <c r="FF24" s="178">
        <f>+[1]GADS!EB55</f>
        <v>81.059499039999778</v>
      </c>
      <c r="FG24" s="178">
        <f>+[1]GADS!EC55</f>
        <v>73.122748039999962</v>
      </c>
      <c r="FH24" s="178">
        <f>+[1]GADS!ED55</f>
        <v>74.768581369999879</v>
      </c>
      <c r="FI24" s="178">
        <f>+[1]GADS!EE55</f>
        <v>78.491993169999716</v>
      </c>
      <c r="FJ24" s="178">
        <f>+[1]GADS!EF55</f>
        <v>137.64911776000034</v>
      </c>
      <c r="FK24" s="178">
        <f>+[1]GADS!EG55</f>
        <v>59.031399659999998</v>
      </c>
      <c r="FL24" s="178">
        <f>+[1]GADS!EH55</f>
        <v>81.705174509999964</v>
      </c>
      <c r="FM24" s="178">
        <f>+[1]GADS!EI55</f>
        <v>83.536957130000118</v>
      </c>
      <c r="FN24" s="178">
        <f>+[1]GADS!EJ55</f>
        <v>75.29757681000018</v>
      </c>
      <c r="FO24" s="178">
        <f>+[1]GADS!EK55</f>
        <v>74.635193909999728</v>
      </c>
      <c r="FP24" s="178">
        <f>+[1]GADS!EL55</f>
        <v>76.475285470000031</v>
      </c>
      <c r="FQ24" s="178">
        <f>+[1]GADS!EM55</f>
        <v>75.808262419999835</v>
      </c>
      <c r="FR24" s="178">
        <f>+[1]GADS!EN55</f>
        <v>86.962587379999761</v>
      </c>
      <c r="FS24" s="178">
        <f>+[1]GADS!EO55</f>
        <v>77.915861720000152</v>
      </c>
      <c r="FT24" s="178">
        <f>+[1]GADS!EP55</f>
        <v>77.71853712999976</v>
      </c>
      <c r="FU24" s="178">
        <f>+[1]GADS!EQ55</f>
        <v>78.304173819999932</v>
      </c>
      <c r="FV24" s="178">
        <f>+[1]GADS!ER55</f>
        <v>131.76065041000021</v>
      </c>
      <c r="FW24" s="178">
        <f>+[1]GADS!ES55</f>
        <v>66.867323400000018</v>
      </c>
      <c r="FX24" s="178">
        <f>+[1]GADS!ET55</f>
        <v>74.83414098999998</v>
      </c>
      <c r="FY24" s="178">
        <f>+[1]GADS!EU55</f>
        <v>91.631854940000153</v>
      </c>
      <c r="FZ24" s="178">
        <f>+[1]GADS!EV55</f>
        <v>76.332492739999921</v>
      </c>
      <c r="GA24" s="178">
        <f>+[1]GADS!EW55</f>
        <v>74.219315409999794</v>
      </c>
      <c r="GB24" s="178">
        <f>+[1]GADS!EX55</f>
        <v>84.776630590000039</v>
      </c>
      <c r="GC24" s="178">
        <f>+[1]GADS!EY55</f>
        <v>77.014970439999999</v>
      </c>
      <c r="GD24" s="178">
        <f>+[1]GADS!EZ55</f>
        <v>88.983469840000026</v>
      </c>
      <c r="GE24" s="178">
        <f>+[1]GADS!FA55</f>
        <v>78.87579791000033</v>
      </c>
      <c r="GF24" s="178">
        <f>+[1]GADS!FB55</f>
        <v>77.494292649999622</v>
      </c>
      <c r="GG24" s="178">
        <f>+[1]GADS!FC55</f>
        <v>77.146155830000041</v>
      </c>
      <c r="GH24" s="178">
        <f>+[1]GADS!FD55</f>
        <v>140.73415338000024</v>
      </c>
      <c r="GI24" s="178">
        <f>+[1]GADS!FE55</f>
        <v>68.584463713535769</v>
      </c>
    </row>
    <row r="25" spans="2:191">
      <c r="B25" s="186">
        <v>212</v>
      </c>
      <c r="C25" s="187" t="s">
        <v>28</v>
      </c>
      <c r="D25" s="182">
        <f t="shared" si="94"/>
        <v>185.5018347500002</v>
      </c>
      <c r="E25" s="182">
        <f t="shared" si="95"/>
        <v>187.90916473999997</v>
      </c>
      <c r="F25" s="182">
        <f t="shared" si="96"/>
        <v>229.63780192000002</v>
      </c>
      <c r="G25" s="182">
        <f t="shared" si="97"/>
        <v>221.88268248000003</v>
      </c>
      <c r="H25" s="182">
        <f t="shared" si="269"/>
        <v>230.84022286000007</v>
      </c>
      <c r="I25" s="182">
        <f t="shared" si="270"/>
        <v>244.99884863000014</v>
      </c>
      <c r="J25" s="182">
        <f t="shared" si="271"/>
        <v>218.62454849000005</v>
      </c>
      <c r="K25" s="182">
        <f t="shared" si="272"/>
        <v>182.19824281000007</v>
      </c>
      <c r="L25" s="182">
        <f t="shared" si="273"/>
        <v>196.66417410999998</v>
      </c>
      <c r="M25" s="182">
        <f t="shared" si="274"/>
        <v>234.44751338999998</v>
      </c>
      <c r="N25" s="182">
        <f t="shared" si="54"/>
        <v>226.99868276000009</v>
      </c>
      <c r="O25" s="182">
        <f t="shared" si="98"/>
        <v>32.855842059999986</v>
      </c>
      <c r="P25" s="182">
        <f t="shared" si="99"/>
        <v>41.494653990000032</v>
      </c>
      <c r="Q25" s="182">
        <f t="shared" si="100"/>
        <v>43.544129579999975</v>
      </c>
      <c r="R25" s="182">
        <f t="shared" si="101"/>
        <v>67.607209120000206</v>
      </c>
      <c r="S25" s="182">
        <f t="shared" si="102"/>
        <v>42.424819330000005</v>
      </c>
      <c r="T25" s="182">
        <f t="shared" si="103"/>
        <v>40.807292989999993</v>
      </c>
      <c r="U25" s="182">
        <f t="shared" si="104"/>
        <v>43.013279730000022</v>
      </c>
      <c r="V25" s="182">
        <f t="shared" si="105"/>
        <v>61.663772689999945</v>
      </c>
      <c r="W25" s="182">
        <f t="shared" si="106"/>
        <v>41.958060920000008</v>
      </c>
      <c r="X25" s="182">
        <f t="shared" si="107"/>
        <v>50.891378230000029</v>
      </c>
      <c r="Y25" s="182">
        <f t="shared" si="108"/>
        <v>62.583417639999951</v>
      </c>
      <c r="Z25" s="182">
        <f t="shared" si="109"/>
        <v>74.204945130000027</v>
      </c>
      <c r="AA25" s="182">
        <f t="shared" si="110"/>
        <v>48.439081050000013</v>
      </c>
      <c r="AB25" s="182">
        <f t="shared" si="111"/>
        <v>51.740171150000066</v>
      </c>
      <c r="AC25" s="182">
        <f t="shared" si="112"/>
        <v>56.03191916999991</v>
      </c>
      <c r="AD25" s="182">
        <f t="shared" si="113"/>
        <v>65.67151111000004</v>
      </c>
      <c r="AE25" s="182">
        <f>+SUM(DC25:DE25)</f>
        <v>47.145600370000004</v>
      </c>
      <c r="AF25" s="182">
        <f>+SUM(DF25:DH25)</f>
        <v>51.878633600000036</v>
      </c>
      <c r="AG25" s="182">
        <f>+SUM(DI25:DK25)</f>
        <v>58.014549229999972</v>
      </c>
      <c r="AH25" s="182">
        <f>+SUM(DL25:DN25)</f>
        <v>73.801439660000057</v>
      </c>
      <c r="AI25" s="182">
        <f>+SUM(DO25:DQ25)</f>
        <v>51.898897849999983</v>
      </c>
      <c r="AJ25" s="182">
        <f>+SUM(DR25:DT25)</f>
        <v>60.051476019999967</v>
      </c>
      <c r="AK25" s="182">
        <f>+SUM(DU25:DW25)</f>
        <v>57.910632550000074</v>
      </c>
      <c r="AL25" s="182">
        <f>+SUM(DX25:DZ25)</f>
        <v>75.137842210000116</v>
      </c>
      <c r="AM25" s="182">
        <f>+SUM(EA25:EC25)</f>
        <v>48.240735970000031</v>
      </c>
      <c r="AN25" s="182">
        <f>+SUM(ED25:EF25)</f>
        <v>49.417211730000034</v>
      </c>
      <c r="AO25" s="182">
        <f>+SUM(EG25:EI25)</f>
        <v>49.259766559999903</v>
      </c>
      <c r="AP25" s="182">
        <f>+SUM(EJ25:EL25)</f>
        <v>71.706834230000084</v>
      </c>
      <c r="AQ25" s="182">
        <f>+SUM(EM25:EO25)</f>
        <v>37.794474890000011</v>
      </c>
      <c r="AR25" s="182">
        <f>+SUM(EP25:ER25)</f>
        <v>35.885970489999941</v>
      </c>
      <c r="AS25" s="183">
        <f>+SUM(ES25:EU25)</f>
        <v>44.668374340000064</v>
      </c>
      <c r="AT25" s="183">
        <f>+SUM(EV25:EX25)</f>
        <v>63.849423090000073</v>
      </c>
      <c r="AU25" s="183">
        <f t="shared" si="275"/>
        <v>40.086778310000014</v>
      </c>
      <c r="AV25" s="183">
        <f t="shared" si="276"/>
        <v>46.862041920000038</v>
      </c>
      <c r="AW25" s="183">
        <f t="shared" si="277"/>
        <v>48.175302509999952</v>
      </c>
      <c r="AX25" s="183">
        <f t="shared" si="278"/>
        <v>61.540051369999944</v>
      </c>
      <c r="AY25" s="183">
        <f t="shared" si="279"/>
        <v>45.657689569999988</v>
      </c>
      <c r="AZ25" s="183">
        <f t="shared" si="280"/>
        <v>53.908460670000025</v>
      </c>
      <c r="BA25" s="183">
        <f t="shared" si="281"/>
        <v>64.245903939999977</v>
      </c>
      <c r="BB25" s="183">
        <f t="shared" si="282"/>
        <v>70.635459210000008</v>
      </c>
      <c r="BC25" s="183">
        <f t="shared" si="283"/>
        <v>64.20687860999999</v>
      </c>
      <c r="BD25" s="183">
        <f t="shared" si="55"/>
        <v>50.59168587000002</v>
      </c>
      <c r="BE25" s="183">
        <f t="shared" si="56"/>
        <v>48.267485069999992</v>
      </c>
      <c r="BF25" s="183">
        <f t="shared" si="57"/>
        <v>63.93263321000007</v>
      </c>
      <c r="BG25" s="178">
        <f>+[1]GADS!AC56</f>
        <v>10.650624920000004</v>
      </c>
      <c r="BH25" s="178">
        <f>+[1]GADS!AD56</f>
        <v>11.38483435999999</v>
      </c>
      <c r="BI25" s="178">
        <f>+[1]GADS!AE56</f>
        <v>10.820382779999992</v>
      </c>
      <c r="BJ25" s="178">
        <f>+[1]GADS!AF56</f>
        <v>13.711904089999997</v>
      </c>
      <c r="BK25" s="178">
        <f>+[1]GADS!AG56</f>
        <v>13.327510770000046</v>
      </c>
      <c r="BL25" s="178">
        <f>+[1]GADS!AH56</f>
        <v>14.455239129999988</v>
      </c>
      <c r="BM25" s="178">
        <f>+[1]GADS!AI56</f>
        <v>15.128641050000027</v>
      </c>
      <c r="BN25" s="178">
        <f>+[1]GADS!AJ56</f>
        <v>14.528858359999901</v>
      </c>
      <c r="BO25" s="178">
        <f>+[1]GADS!AK56</f>
        <v>13.886630170000046</v>
      </c>
      <c r="BP25" s="178">
        <f>+[1]GADS!AL56</f>
        <v>14.89625433999997</v>
      </c>
      <c r="BQ25" s="178">
        <f>+[1]GADS!AM56</f>
        <v>15.242510430000095</v>
      </c>
      <c r="BR25" s="178">
        <f>+[1]GADS!AN56</f>
        <v>37.468444350000141</v>
      </c>
      <c r="BS25" s="178">
        <f>+[1]GADS!AO56</f>
        <v>9.7549667700000029</v>
      </c>
      <c r="BT25" s="178">
        <f>+[1]GADS!AP56</f>
        <v>12.205917700000001</v>
      </c>
      <c r="BU25" s="178">
        <f>+[1]GADS!AQ56</f>
        <v>20.463934860000002</v>
      </c>
      <c r="BV25" s="178">
        <f>+[1]GADS!AR56</f>
        <v>16.559862609999989</v>
      </c>
      <c r="BW25" s="178">
        <f>+[1]GADS!AS56</f>
        <v>12.196746089999998</v>
      </c>
      <c r="BX25" s="178">
        <f>+[1]GADS!AT56</f>
        <v>12.050684290000007</v>
      </c>
      <c r="BY25" s="178">
        <f>+[1]GADS!AU56</f>
        <v>13.680888770000053</v>
      </c>
      <c r="BZ25" s="178">
        <f>+[1]GADS!AV56</f>
        <v>14.122396639999934</v>
      </c>
      <c r="CA25" s="178">
        <f>+[1]GADS!AW56</f>
        <v>15.209994320000035</v>
      </c>
      <c r="CB25" s="178">
        <f>+[1]GADS!AX56</f>
        <v>16.454423099999929</v>
      </c>
      <c r="CC25" s="178">
        <f>+[1]GADS!AY56</f>
        <v>16.71961257000018</v>
      </c>
      <c r="CD25" s="178">
        <f>+[1]GADS!AZ56</f>
        <v>28.489737019999836</v>
      </c>
      <c r="CE25" s="178">
        <f>+[1]GADS!BA56</f>
        <v>11.437235430000001</v>
      </c>
      <c r="CF25" s="178">
        <f>+[1]GADS!BB56</f>
        <v>13.199216390000004</v>
      </c>
      <c r="CG25" s="178">
        <f>+[1]GADS!BC56</f>
        <v>17.321609100000003</v>
      </c>
      <c r="CH25" s="178">
        <f>+[1]GADS!BD56</f>
        <v>15.506608969999995</v>
      </c>
      <c r="CI25" s="178">
        <f>+[1]GADS!BE56</f>
        <v>17.117613789999972</v>
      </c>
      <c r="CJ25" s="178">
        <f>+[1]GADS!BF56</f>
        <v>18.267155470000063</v>
      </c>
      <c r="CK25" s="178">
        <f>+[1]GADS!BG56</f>
        <v>19.411449089999962</v>
      </c>
      <c r="CL25" s="178">
        <f>+[1]GADS!BH56</f>
        <v>22.815340190000043</v>
      </c>
      <c r="CM25" s="178">
        <f>+[1]GADS!BI56</f>
        <v>20.356628359999945</v>
      </c>
      <c r="CN25" s="178">
        <f>+[1]GADS!BJ56</f>
        <v>21.306307690000182</v>
      </c>
      <c r="CO25" s="178">
        <f>+[1]GADS!BK56</f>
        <v>20.793212880000027</v>
      </c>
      <c r="CP25" s="178">
        <f>+[1]GADS!BL56</f>
        <v>32.105424559999818</v>
      </c>
      <c r="CQ25" s="178">
        <f>+[1]GADS!BM56</f>
        <v>12.933146540000001</v>
      </c>
      <c r="CR25" s="178">
        <f>+[1]GADS!BN56</f>
        <v>13.602098140000008</v>
      </c>
      <c r="CS25" s="178">
        <f>+[1]GADS!BO56</f>
        <v>21.903836370000004</v>
      </c>
      <c r="CT25" s="178">
        <f>+[1]GADS!BP56</f>
        <v>15.611389169999953</v>
      </c>
      <c r="CU25" s="178">
        <f>+[1]GADS!BQ56</f>
        <v>18.89376867</v>
      </c>
      <c r="CV25" s="178">
        <f>+[1]GADS!BR56</f>
        <v>17.235013310000113</v>
      </c>
      <c r="CW25" s="178">
        <f>+[1]GADS!BS56</f>
        <v>15.666162859999957</v>
      </c>
      <c r="CX25" s="178">
        <f>+[1]GADS!BT56</f>
        <v>17.081243869999994</v>
      </c>
      <c r="CY25" s="178">
        <f>+[1]GADS!BU56</f>
        <v>23.284512439999958</v>
      </c>
      <c r="CZ25" s="178">
        <f>+[1]GADS!BV56</f>
        <v>16.942591739999841</v>
      </c>
      <c r="DA25" s="178">
        <f>+[1]GADS!BW56</f>
        <v>17.035700510000055</v>
      </c>
      <c r="DB25" s="178">
        <f>+[1]GADS!BX56</f>
        <v>31.693218860000144</v>
      </c>
      <c r="DC25" s="178">
        <f>+[1]GADS!BY56</f>
        <v>14.05963977</v>
      </c>
      <c r="DD25" s="178">
        <f>+[1]GADS!BZ56</f>
        <v>13.622563190000005</v>
      </c>
      <c r="DE25" s="178">
        <f>+[1]GADS!CA56</f>
        <v>19.463397409999999</v>
      </c>
      <c r="DF25" s="178">
        <f>+[1]GADS!CB56</f>
        <v>17.867722809999997</v>
      </c>
      <c r="DG25" s="178">
        <f>+[1]GADS!CC56</f>
        <v>17.002221109999979</v>
      </c>
      <c r="DH25" s="178">
        <f>+[1]GADS!CD56</f>
        <v>17.00868968000006</v>
      </c>
      <c r="DI25" s="178">
        <f>+[1]GADS!CE56</f>
        <v>20.188502109999988</v>
      </c>
      <c r="DJ25" s="178">
        <f>+[1]GADS!CF56</f>
        <v>19.890475429999995</v>
      </c>
      <c r="DK25" s="178">
        <f>+[1]GADS!CG56</f>
        <v>17.935571689999989</v>
      </c>
      <c r="DL25" s="178">
        <f>+[1]GADS!CH56</f>
        <v>19.771902029999978</v>
      </c>
      <c r="DM25" s="178">
        <f>+[1]GADS!CI56</f>
        <v>21.471590120000116</v>
      </c>
      <c r="DN25" s="178">
        <f>+[1]GADS!CJ56</f>
        <v>32.557947509999963</v>
      </c>
      <c r="DO25" s="178">
        <f>+[1]GADS!CK56</f>
        <v>15.865991619999999</v>
      </c>
      <c r="DP25" s="178">
        <f>+[1]GADS!CL56</f>
        <v>16.976365310000009</v>
      </c>
      <c r="DQ25" s="178">
        <f>+[1]GADS!CM56</f>
        <v>19.056540919999975</v>
      </c>
      <c r="DR25" s="178">
        <f>+[1]GADS!CN56</f>
        <v>20.690830380000023</v>
      </c>
      <c r="DS25" s="178">
        <f>+[1]GADS!CO56</f>
        <v>20.419031409999988</v>
      </c>
      <c r="DT25" s="178">
        <f>+[1]GADS!CP56</f>
        <v>18.941614229999956</v>
      </c>
      <c r="DU25" s="178">
        <f>+[1]GADS!CQ56</f>
        <v>17.788062240000059</v>
      </c>
      <c r="DV25" s="178">
        <f>+[1]GADS!CR56</f>
        <v>21.023472589999955</v>
      </c>
      <c r="DW25" s="178">
        <f>+[1]GADS!CS56</f>
        <v>19.09909772000006</v>
      </c>
      <c r="DX25" s="178">
        <f>+[1]GADS!CT56</f>
        <v>19.373670009999984</v>
      </c>
      <c r="DY25" s="178">
        <f>+[1]GADS!CU56</f>
        <v>21.043005879999981</v>
      </c>
      <c r="DZ25" s="178">
        <f>+[1]GADS!CV56</f>
        <v>34.721166320000151</v>
      </c>
      <c r="EA25" s="178">
        <f>+[1]GADS!CW56</f>
        <v>13.25085793</v>
      </c>
      <c r="EB25" s="178">
        <f>+[1]GADS!CX56</f>
        <v>16.958157029999995</v>
      </c>
      <c r="EC25" s="178">
        <f>+[1]GADS!CY56</f>
        <v>18.031721010000034</v>
      </c>
      <c r="ED25" s="178">
        <f>+[1]GADS!CZ56</f>
        <v>21.693748229999983</v>
      </c>
      <c r="EE25" s="178">
        <f>+[1]GADS!DA56</f>
        <v>14.740759359999942</v>
      </c>
      <c r="EF25" s="178">
        <f>+[1]GADS!DB56</f>
        <v>12.982704140000109</v>
      </c>
      <c r="EG25" s="178">
        <f>+[1]GADS!DC56</f>
        <v>16.197506909999859</v>
      </c>
      <c r="EH25" s="178">
        <f>+[1]GADS!DD56</f>
        <v>14.286619529999996</v>
      </c>
      <c r="EI25" s="178">
        <f>+[1]GADS!DE56</f>
        <v>18.775640120000048</v>
      </c>
      <c r="EJ25" s="178">
        <f>+[1]GADS!DF56</f>
        <v>17.771231060000048</v>
      </c>
      <c r="EK25" s="178">
        <f>+[1]GADS!DG56</f>
        <v>21.869962859999845</v>
      </c>
      <c r="EL25" s="178">
        <f>+[1]GADS!DH56</f>
        <v>32.065640310000191</v>
      </c>
      <c r="EM25" s="178">
        <f>+[1]GADS!DI56</f>
        <v>10.196344160000004</v>
      </c>
      <c r="EN25" s="178">
        <f>+[1]GADS!DJ56</f>
        <v>14.474544439999994</v>
      </c>
      <c r="EO25" s="178">
        <f>+[1]GADS!DK56</f>
        <v>13.123586290000011</v>
      </c>
      <c r="EP25" s="178">
        <f>+[1]GADS!DL56</f>
        <v>10.507843899999983</v>
      </c>
      <c r="EQ25" s="178">
        <f>+[1]GADS!DM56</f>
        <v>11.839320759999998</v>
      </c>
      <c r="ER25" s="178">
        <f>+[1]GADS!DN56</f>
        <v>13.53880582999996</v>
      </c>
      <c r="ES25" s="178">
        <f>+[1]GADS!DO56</f>
        <v>14.628342580000028</v>
      </c>
      <c r="ET25" s="178">
        <f>+[1]GADS!DP56</f>
        <v>14.763645310000047</v>
      </c>
      <c r="EU25" s="178">
        <f>+[1]GADS!DQ56</f>
        <v>15.276386449999988</v>
      </c>
      <c r="EV25" s="178">
        <f>+[1]GADS!DR56</f>
        <v>15.371928539999992</v>
      </c>
      <c r="EW25" s="178">
        <f>+[1]GADS!DS56</f>
        <v>17.785886449999943</v>
      </c>
      <c r="EX25" s="178">
        <f>+[1]GADS!DT56</f>
        <v>30.691608100000142</v>
      </c>
      <c r="EY25" s="178">
        <f>+[1]GADS!DU56</f>
        <v>7.7952686600000014</v>
      </c>
      <c r="EZ25" s="178">
        <f>+[1]GADS!DV56</f>
        <v>13.966409190000006</v>
      </c>
      <c r="FA25" s="178">
        <f>+[1]GADS!DW56</f>
        <v>18.325100460000005</v>
      </c>
      <c r="FB25" s="178">
        <f>+[1]GADS!DX56</f>
        <v>14.602030890000016</v>
      </c>
      <c r="FC25" s="178">
        <f>+[1]GADS!DY56</f>
        <v>15.578731960000015</v>
      </c>
      <c r="FD25" s="178">
        <f>+[1]GADS!DZ56</f>
        <v>16.681279070000009</v>
      </c>
      <c r="FE25" s="178">
        <f>+[1]GADS!EA56</f>
        <v>15.37786737999998</v>
      </c>
      <c r="FF25" s="178">
        <f>+[1]GADS!EB56</f>
        <v>18.055944590000003</v>
      </c>
      <c r="FG25" s="178">
        <f>+[1]GADS!EC56</f>
        <v>14.741490539999976</v>
      </c>
      <c r="FH25" s="178">
        <f>+[1]GADS!ED56</f>
        <v>14.51081577000004</v>
      </c>
      <c r="FI25" s="178">
        <f>+[1]GADS!EE56</f>
        <v>16.940832359999956</v>
      </c>
      <c r="FJ25" s="178">
        <f>+[1]GADS!EF56</f>
        <v>30.088403239999948</v>
      </c>
      <c r="FK25" s="178">
        <f>+[1]GADS!EG56</f>
        <v>10.612481390000003</v>
      </c>
      <c r="FL25" s="178">
        <f>+[1]GADS!EH56</f>
        <v>15.722854539999986</v>
      </c>
      <c r="FM25" s="178">
        <f>+[1]GADS!EI56</f>
        <v>19.322353640000003</v>
      </c>
      <c r="FN25" s="178">
        <f>+[1]GADS!EJ56</f>
        <v>15.511429810000003</v>
      </c>
      <c r="FO25" s="178">
        <f>+[1]GADS!EK56</f>
        <v>20.161847540000021</v>
      </c>
      <c r="FP25" s="178">
        <f>+[1]GADS!EL56</f>
        <v>18.235183320000008</v>
      </c>
      <c r="FQ25" s="178">
        <f>+[1]GADS!EM56</f>
        <v>17.748621359999984</v>
      </c>
      <c r="FR25" s="178">
        <f>+[1]GADS!EN56</f>
        <v>27.475354620000019</v>
      </c>
      <c r="FS25" s="178">
        <f>+[1]GADS!EO56</f>
        <v>19.021927959999978</v>
      </c>
      <c r="FT25" s="178">
        <f>+[1]GADS!EP56</f>
        <v>18.121085720000028</v>
      </c>
      <c r="FU25" s="178">
        <f>+[1]GADS!EQ56</f>
        <v>20.272926580000043</v>
      </c>
      <c r="FV25" s="178">
        <f>+[1]GADS!ER56</f>
        <v>32.241446909999937</v>
      </c>
      <c r="FW25" s="178">
        <f>+[1]GADS!ES56</f>
        <v>12.453475439999991</v>
      </c>
      <c r="FX25" s="178">
        <f>+[1]GADS!ET56</f>
        <v>17.789770540000013</v>
      </c>
      <c r="FY25" s="178">
        <f>+[1]GADS!EU56</f>
        <v>33.963632629999992</v>
      </c>
      <c r="FZ25" s="178">
        <f>+[1]GADS!EV56</f>
        <v>19.124835150000006</v>
      </c>
      <c r="GA25" s="178">
        <f>+[1]GADS!EW56</f>
        <v>16.807654830000015</v>
      </c>
      <c r="GB25" s="178">
        <f>+[1]GADS!EX56</f>
        <v>14.659195890000001</v>
      </c>
      <c r="GC25" s="178">
        <f>+[1]GADS!EY56</f>
        <v>15.21873176999998</v>
      </c>
      <c r="GD25" s="178">
        <f>+[1]GADS!EZ56</f>
        <v>14.926748569999933</v>
      </c>
      <c r="GE25" s="178">
        <f>+[1]GADS!FA56</f>
        <v>18.122004730000079</v>
      </c>
      <c r="GF25" s="178">
        <f>+[1]GADS!FB56</f>
        <v>15.662857599999993</v>
      </c>
      <c r="GG25" s="178">
        <f>+[1]GADS!FC56</f>
        <v>17.034918659999967</v>
      </c>
      <c r="GH25" s="178">
        <f>+[1]GADS!FD56</f>
        <v>31.234856950000108</v>
      </c>
      <c r="GI25" s="178">
        <f>+[1]GADS!FE56</f>
        <v>12.841273114547745</v>
      </c>
    </row>
    <row r="26" spans="2:191">
      <c r="B26" s="186">
        <v>213</v>
      </c>
      <c r="C26" s="187" t="s">
        <v>30</v>
      </c>
      <c r="D26" s="178">
        <f t="shared" si="94"/>
        <v>70.79196475000002</v>
      </c>
      <c r="E26" s="178">
        <f t="shared" si="95"/>
        <v>75.097230809999985</v>
      </c>
      <c r="F26" s="178">
        <f t="shared" si="96"/>
        <v>89.564165770000017</v>
      </c>
      <c r="G26" s="178">
        <f t="shared" si="97"/>
        <v>101.89414326999999</v>
      </c>
      <c r="H26" s="178">
        <f t="shared" ref="H26:AT26" si="284">SUM(H27:H28)</f>
        <v>127.70727662999998</v>
      </c>
      <c r="I26" s="178">
        <f t="shared" si="284"/>
        <v>148.13924460999999</v>
      </c>
      <c r="J26" s="178">
        <f t="shared" si="284"/>
        <v>186.84775458000004</v>
      </c>
      <c r="K26" s="178">
        <f t="shared" si="284"/>
        <v>164.54074546999999</v>
      </c>
      <c r="L26" s="178">
        <f t="shared" si="273"/>
        <v>199.46379410999998</v>
      </c>
      <c r="M26" s="178">
        <f t="shared" si="274"/>
        <v>199.04746337000006</v>
      </c>
      <c r="N26" s="178">
        <f t="shared" si="54"/>
        <v>251.73196250000001</v>
      </c>
      <c r="O26" s="178">
        <f t="shared" si="98"/>
        <v>21.407549269999997</v>
      </c>
      <c r="P26" s="178">
        <f t="shared" si="99"/>
        <v>16.997307370000001</v>
      </c>
      <c r="Q26" s="178">
        <f t="shared" si="100"/>
        <v>16.124273550000012</v>
      </c>
      <c r="R26" s="178">
        <f t="shared" si="101"/>
        <v>16.262834560000009</v>
      </c>
      <c r="S26" s="178">
        <f t="shared" si="102"/>
        <v>22.347451750000001</v>
      </c>
      <c r="T26" s="178">
        <f t="shared" si="103"/>
        <v>17.051409259999989</v>
      </c>
      <c r="U26" s="178">
        <f t="shared" si="104"/>
        <v>17.181394680000025</v>
      </c>
      <c r="V26" s="178">
        <f t="shared" si="105"/>
        <v>18.516975119999969</v>
      </c>
      <c r="W26" s="178">
        <f t="shared" si="106"/>
        <v>24.612963799999999</v>
      </c>
      <c r="X26" s="178">
        <f t="shared" si="107"/>
        <v>20.262120029999981</v>
      </c>
      <c r="Y26" s="178">
        <f t="shared" si="108"/>
        <v>20.823390230000001</v>
      </c>
      <c r="Z26" s="178">
        <f t="shared" si="109"/>
        <v>23.865691710000036</v>
      </c>
      <c r="AA26" s="178">
        <f t="shared" si="110"/>
        <v>26.893570660000005</v>
      </c>
      <c r="AB26" s="178">
        <f t="shared" si="111"/>
        <v>20.826342619999988</v>
      </c>
      <c r="AC26" s="178">
        <f t="shared" si="112"/>
        <v>24.655426400000017</v>
      </c>
      <c r="AD26" s="178">
        <f t="shared" si="113"/>
        <v>29.518803589999976</v>
      </c>
      <c r="AE26" s="178">
        <f t="shared" si="284"/>
        <v>35.400310570000002</v>
      </c>
      <c r="AF26" s="178">
        <f t="shared" si="284"/>
        <v>28.659500050000009</v>
      </c>
      <c r="AG26" s="178">
        <f t="shared" si="284"/>
        <v>31.245459650000015</v>
      </c>
      <c r="AH26" s="178">
        <f t="shared" si="284"/>
        <v>32.402006359999973</v>
      </c>
      <c r="AI26" s="178">
        <f t="shared" si="284"/>
        <v>42.381362620000004</v>
      </c>
      <c r="AJ26" s="178">
        <f t="shared" si="284"/>
        <v>29.056257889999998</v>
      </c>
      <c r="AK26" s="178">
        <f t="shared" si="284"/>
        <v>38.357277279999977</v>
      </c>
      <c r="AL26" s="178">
        <f t="shared" si="284"/>
        <v>38.344346820000013</v>
      </c>
      <c r="AM26" s="178">
        <f t="shared" si="284"/>
        <v>53.944825900000012</v>
      </c>
      <c r="AN26" s="178">
        <f t="shared" si="284"/>
        <v>40.594163799999961</v>
      </c>
      <c r="AO26" s="178">
        <f t="shared" si="284"/>
        <v>41.067279589999998</v>
      </c>
      <c r="AP26" s="178">
        <f t="shared" si="284"/>
        <v>51.241485290000035</v>
      </c>
      <c r="AQ26" s="178">
        <f t="shared" si="284"/>
        <v>53.837508110000002</v>
      </c>
      <c r="AR26" s="178">
        <f t="shared" si="284"/>
        <v>26.024234320000009</v>
      </c>
      <c r="AS26" s="178">
        <f t="shared" si="284"/>
        <v>37.536414969999981</v>
      </c>
      <c r="AT26" s="178">
        <f t="shared" si="284"/>
        <v>47.142588070000002</v>
      </c>
      <c r="AU26" s="183">
        <f t="shared" si="275"/>
        <v>53.888569480000001</v>
      </c>
      <c r="AV26" s="183">
        <f t="shared" si="276"/>
        <v>46.256817769999991</v>
      </c>
      <c r="AW26" s="183">
        <f t="shared" si="277"/>
        <v>49.375192050000031</v>
      </c>
      <c r="AX26" s="183">
        <f t="shared" si="278"/>
        <v>49.943214809999972</v>
      </c>
      <c r="AY26" s="183">
        <f t="shared" si="279"/>
        <v>57.184491440000002</v>
      </c>
      <c r="AZ26" s="183">
        <f t="shared" si="280"/>
        <v>42.897355950000019</v>
      </c>
      <c r="BA26" s="183">
        <f t="shared" si="281"/>
        <v>44.142449530000015</v>
      </c>
      <c r="BB26" s="183">
        <f t="shared" si="282"/>
        <v>54.823166450000016</v>
      </c>
      <c r="BC26" s="183">
        <f t="shared" si="283"/>
        <v>68.161910090000006</v>
      </c>
      <c r="BD26" s="183">
        <f t="shared" si="55"/>
        <v>60.737579379999993</v>
      </c>
      <c r="BE26" s="183">
        <f t="shared" si="56"/>
        <v>59.738255460000033</v>
      </c>
      <c r="BF26" s="183">
        <f t="shared" si="57"/>
        <v>63.094217569999998</v>
      </c>
      <c r="BG26" s="178">
        <f t="shared" ref="BG26" si="285">SUM(BG27:BG28)</f>
        <v>8.8604717599999994</v>
      </c>
      <c r="BH26" s="178">
        <f t="shared" ref="BH26:DB26" si="286">SUM(BH27:BH28)</f>
        <v>6.4470217300000012</v>
      </c>
      <c r="BI26" s="178">
        <f t="shared" si="286"/>
        <v>6.1000557799999964</v>
      </c>
      <c r="BJ26" s="178">
        <f t="shared" si="286"/>
        <v>6.051443759999998</v>
      </c>
      <c r="BK26" s="178">
        <f t="shared" si="286"/>
        <v>5.1740884400000056</v>
      </c>
      <c r="BL26" s="178">
        <f t="shared" si="286"/>
        <v>5.771775169999998</v>
      </c>
      <c r="BM26" s="178">
        <f t="shared" si="286"/>
        <v>5.7305117600000059</v>
      </c>
      <c r="BN26" s="178">
        <f t="shared" si="286"/>
        <v>5.8743894500000025</v>
      </c>
      <c r="BO26" s="178">
        <f t="shared" si="286"/>
        <v>4.5193723400000039</v>
      </c>
      <c r="BP26" s="178">
        <f t="shared" si="286"/>
        <v>5.5678427900000145</v>
      </c>
      <c r="BQ26" s="178">
        <f t="shared" si="286"/>
        <v>4.3039733599999792</v>
      </c>
      <c r="BR26" s="178">
        <f t="shared" si="286"/>
        <v>6.3910184100000151</v>
      </c>
      <c r="BS26" s="178">
        <f t="shared" si="286"/>
        <v>10.88649165</v>
      </c>
      <c r="BT26" s="178">
        <f t="shared" si="286"/>
        <v>5.496994609999998</v>
      </c>
      <c r="BU26" s="178">
        <f t="shared" si="286"/>
        <v>5.9639654900000032</v>
      </c>
      <c r="BV26" s="178">
        <f t="shared" si="286"/>
        <v>5.924484649999993</v>
      </c>
      <c r="BW26" s="178">
        <f t="shared" si="286"/>
        <v>5.4278947299999984</v>
      </c>
      <c r="BX26" s="178">
        <f t="shared" si="286"/>
        <v>5.6990298799999977</v>
      </c>
      <c r="BY26" s="178">
        <f t="shared" si="286"/>
        <v>6.4248444100000128</v>
      </c>
      <c r="BZ26" s="178">
        <f t="shared" si="286"/>
        <v>4.6899197799999897</v>
      </c>
      <c r="CA26" s="178">
        <f t="shared" si="286"/>
        <v>6.0666304900000227</v>
      </c>
      <c r="CB26" s="178">
        <f t="shared" si="286"/>
        <v>6.3979953199999855</v>
      </c>
      <c r="CC26" s="178">
        <f t="shared" si="286"/>
        <v>4.6722342199999858</v>
      </c>
      <c r="CD26" s="178">
        <f t="shared" si="286"/>
        <v>7.4467455799999982</v>
      </c>
      <c r="CE26" s="178">
        <f t="shared" si="286"/>
        <v>12.18268239</v>
      </c>
      <c r="CF26" s="178">
        <f t="shared" si="286"/>
        <v>5.5882578900000013</v>
      </c>
      <c r="CG26" s="178">
        <f t="shared" si="286"/>
        <v>6.8420235199999979</v>
      </c>
      <c r="CH26" s="178">
        <f t="shared" si="286"/>
        <v>5.8016562200000052</v>
      </c>
      <c r="CI26" s="178">
        <f t="shared" si="286"/>
        <v>6.278588569999993</v>
      </c>
      <c r="CJ26" s="178">
        <f t="shared" si="286"/>
        <v>8.1818752399999823</v>
      </c>
      <c r="CK26" s="178">
        <f t="shared" si="286"/>
        <v>6.4917465600000099</v>
      </c>
      <c r="CL26" s="178">
        <f t="shared" si="286"/>
        <v>6.6758793699999899</v>
      </c>
      <c r="CM26" s="178">
        <f t="shared" si="286"/>
        <v>7.6557643000000013</v>
      </c>
      <c r="CN26" s="178">
        <f t="shared" si="286"/>
        <v>6.2674421999999907</v>
      </c>
      <c r="CO26" s="178">
        <f t="shared" si="286"/>
        <v>6.8803309600000233</v>
      </c>
      <c r="CP26" s="178">
        <f t="shared" si="286"/>
        <v>10.717918550000022</v>
      </c>
      <c r="CQ26" s="178">
        <f t="shared" si="286"/>
        <v>12.000635649999998</v>
      </c>
      <c r="CR26" s="178">
        <f t="shared" si="286"/>
        <v>7.5480581400000002</v>
      </c>
      <c r="CS26" s="178">
        <f t="shared" si="286"/>
        <v>7.3448768700000073</v>
      </c>
      <c r="CT26" s="178">
        <f t="shared" si="286"/>
        <v>6.0383316199999975</v>
      </c>
      <c r="CU26" s="178">
        <f t="shared" si="286"/>
        <v>6.7764441799999915</v>
      </c>
      <c r="CV26" s="178">
        <f t="shared" si="286"/>
        <v>8.0115668199999988</v>
      </c>
      <c r="CW26" s="178">
        <f t="shared" si="286"/>
        <v>6.651198050000005</v>
      </c>
      <c r="CX26" s="178">
        <f t="shared" si="286"/>
        <v>8.7593515000000011</v>
      </c>
      <c r="CY26" s="178">
        <f t="shared" si="286"/>
        <v>9.2448768500000114</v>
      </c>
      <c r="CZ26" s="178">
        <f t="shared" si="286"/>
        <v>10.517027270000014</v>
      </c>
      <c r="DA26" s="178">
        <f t="shared" si="286"/>
        <v>7.2504339399999793</v>
      </c>
      <c r="DB26" s="178">
        <f t="shared" si="286"/>
        <v>11.751342379999983</v>
      </c>
      <c r="DC26" s="178">
        <f t="shared" ref="DC26" si="287">SUM(DC27:DC28)</f>
        <v>14.462113870000001</v>
      </c>
      <c r="DD26" s="178">
        <f t="shared" ref="DD26" si="288">SUM(DD27:DD28)</f>
        <v>9.275007680000007</v>
      </c>
      <c r="DE26" s="178">
        <f t="shared" ref="DE26" si="289">SUM(DE27:DE28)</f>
        <v>11.663189019999994</v>
      </c>
      <c r="DF26" s="178">
        <f t="shared" ref="DF26" si="290">SUM(DF27:DF28)</f>
        <v>8.3143628199999995</v>
      </c>
      <c r="DG26" s="178">
        <f t="shared" ref="DG26:DH26" si="291">SUM(DG27:DG28)</f>
        <v>9.7490095899999929</v>
      </c>
      <c r="DH26" s="178">
        <f t="shared" si="291"/>
        <v>10.596127640000013</v>
      </c>
      <c r="DI26" s="178">
        <f t="shared" ref="DI26" si="292">SUM(DI27:DI28)</f>
        <v>8.3090488099999789</v>
      </c>
      <c r="DJ26" s="178">
        <f t="shared" ref="DJ26" si="293">SUM(DJ27:DJ28)</f>
        <v>11.035480959999973</v>
      </c>
      <c r="DK26" s="178">
        <f t="shared" ref="DK26" si="294">SUM(DK27:DK28)</f>
        <v>11.900929880000064</v>
      </c>
      <c r="DL26" s="178">
        <f t="shared" ref="DL26:DM26" si="295">SUM(DL27:DL28)</f>
        <v>9.8840111399999699</v>
      </c>
      <c r="DM26" s="178">
        <f t="shared" si="295"/>
        <v>9.13218277</v>
      </c>
      <c r="DN26" s="178">
        <f t="shared" ref="DN26" si="296">SUM(DN27:DN28)</f>
        <v>13.385812450000003</v>
      </c>
      <c r="DO26" s="178">
        <f t="shared" ref="DO26" si="297">SUM(DO27:DO28)</f>
        <v>17.116809070000006</v>
      </c>
      <c r="DP26" s="178">
        <f t="shared" ref="DP26" si="298">SUM(DP27:DP28)</f>
        <v>13.007007989999995</v>
      </c>
      <c r="DQ26" s="178">
        <f t="shared" ref="DQ26:DR26" si="299">SUM(DQ27:DQ28)</f>
        <v>12.257545560000004</v>
      </c>
      <c r="DR26" s="178">
        <f t="shared" si="299"/>
        <v>8.9256809000000104</v>
      </c>
      <c r="DS26" s="178">
        <f t="shared" ref="DS26" si="300">SUM(DS27:DS28)</f>
        <v>9.9692880299999871</v>
      </c>
      <c r="DT26" s="178">
        <f t="shared" ref="DT26" si="301">SUM(DT27:DT28)</f>
        <v>10.16128896</v>
      </c>
      <c r="DU26" s="178">
        <f t="shared" ref="DU26" si="302">SUM(DU27:DU28)</f>
        <v>9.5422080700000009</v>
      </c>
      <c r="DV26" s="178">
        <f t="shared" ref="DV26:DW26" si="303">SUM(DV27:DV28)</f>
        <v>18.421720289999982</v>
      </c>
      <c r="DW26" s="178">
        <f t="shared" si="303"/>
        <v>10.393348919999994</v>
      </c>
      <c r="DX26" s="178">
        <f t="shared" ref="DX26" si="304">SUM(DX27:DX28)</f>
        <v>12.041911910000024</v>
      </c>
      <c r="DY26" s="178">
        <f t="shared" ref="DY26" si="305">SUM(DY27:DY28)</f>
        <v>11.658167119999973</v>
      </c>
      <c r="DZ26" s="178">
        <f t="shared" ref="DZ26" si="306">SUM(DZ27:DZ28)</f>
        <v>14.644267790000015</v>
      </c>
      <c r="EA26" s="178">
        <f t="shared" ref="EA26:EB26" si="307">SUM(EA27:EA28)</f>
        <v>20.772947200000004</v>
      </c>
      <c r="EB26" s="178">
        <f t="shared" si="307"/>
        <v>17.788334809999995</v>
      </c>
      <c r="EC26" s="178">
        <f t="shared" ref="EC26" si="308">SUM(EC27:EC28)</f>
        <v>15.383543890000013</v>
      </c>
      <c r="ED26" s="178">
        <f t="shared" ref="ED26" si="309">SUM(ED27:ED28)</f>
        <v>12.380808859999973</v>
      </c>
      <c r="EE26" s="178">
        <f t="shared" ref="EE26" si="310">SUM(EE27:EE28)</f>
        <v>18.001463540000003</v>
      </c>
      <c r="EF26" s="178">
        <f t="shared" ref="EF26:EG26" si="311">SUM(EF27:EF28)</f>
        <v>10.211891399999985</v>
      </c>
      <c r="EG26" s="178">
        <f t="shared" si="311"/>
        <v>13.580716100000004</v>
      </c>
      <c r="EH26" s="178">
        <f t="shared" ref="EH26" si="312">SUM(EH27:EH28)</f>
        <v>13.46602556000002</v>
      </c>
      <c r="EI26" s="178">
        <f t="shared" ref="EI26" si="313">SUM(EI27:EI28)</f>
        <v>14.020537929999975</v>
      </c>
      <c r="EJ26" s="178">
        <f t="shared" ref="EJ26" si="314">SUM(EJ27:EJ28)</f>
        <v>13.239266960000066</v>
      </c>
      <c r="EK26" s="178">
        <f t="shared" ref="EK26:EL26" si="315">SUM(EK27:EK28)</f>
        <v>18.455487380000022</v>
      </c>
      <c r="EL26" s="178">
        <f t="shared" si="315"/>
        <v>19.546730949999954</v>
      </c>
      <c r="EM26" s="178">
        <f t="shared" ref="EM26" si="316">SUM(EM27:EM28)</f>
        <v>20.681949469999999</v>
      </c>
      <c r="EN26" s="178">
        <f t="shared" ref="EN26" si="317">SUM(EN27:EN28)</f>
        <v>17.990402079999999</v>
      </c>
      <c r="EO26" s="178">
        <f t="shared" ref="EO26" si="318">SUM(EO27:EO28)</f>
        <v>15.16515656</v>
      </c>
      <c r="EP26" s="178">
        <f t="shared" ref="EP26:EQ26" si="319">SUM(EP27:EP28)</f>
        <v>7.6585846399999919</v>
      </c>
      <c r="EQ26" s="178">
        <f t="shared" si="319"/>
        <v>11.952421630000003</v>
      </c>
      <c r="ER26" s="178">
        <f t="shared" ref="ER26" si="320">SUM(ER27:ER28)</f>
        <v>6.4132280500000132</v>
      </c>
      <c r="ES26" s="178">
        <f t="shared" ref="ES26" si="321">SUM(ES27:ES28)</f>
        <v>10.758054030000002</v>
      </c>
      <c r="ET26" s="178">
        <f t="shared" ref="ET26" si="322">SUM(ET27:ET28)</f>
        <v>14.210338519999951</v>
      </c>
      <c r="EU26" s="178">
        <f t="shared" ref="EU26:EV26" si="323">SUM(EU27:EU28)</f>
        <v>12.56802242000003</v>
      </c>
      <c r="EV26" s="178">
        <f t="shared" si="323"/>
        <v>14.747127810000032</v>
      </c>
      <c r="EW26" s="178">
        <f t="shared" ref="EW26:FJ26" si="324">SUM(EW27:EW28)</f>
        <v>14.935862299999966</v>
      </c>
      <c r="EX26" s="178">
        <f t="shared" si="324"/>
        <v>17.459597960000007</v>
      </c>
      <c r="EY26" s="178">
        <f t="shared" si="324"/>
        <v>21.559186190000002</v>
      </c>
      <c r="EZ26" s="178">
        <f t="shared" si="324"/>
        <v>15.952372719999996</v>
      </c>
      <c r="FA26" s="178">
        <f t="shared" si="324"/>
        <v>16.377010569999999</v>
      </c>
      <c r="FB26" s="178">
        <f t="shared" si="324"/>
        <v>16.643270509999997</v>
      </c>
      <c r="FC26" s="178">
        <f t="shared" si="324"/>
        <v>14.333841400000036</v>
      </c>
      <c r="FD26" s="178">
        <f t="shared" si="324"/>
        <v>15.279705859999956</v>
      </c>
      <c r="FE26" s="178">
        <f t="shared" si="324"/>
        <v>19.473314120000005</v>
      </c>
      <c r="FF26" s="178">
        <f t="shared" si="324"/>
        <v>16.294673050000029</v>
      </c>
      <c r="FG26" s="178">
        <f t="shared" si="324"/>
        <v>13.607204879999996</v>
      </c>
      <c r="FH26" s="178">
        <f t="shared" si="324"/>
        <v>13.743952889999985</v>
      </c>
      <c r="FI26" s="178">
        <f t="shared" si="324"/>
        <v>18.284060699999959</v>
      </c>
      <c r="FJ26" s="178">
        <f t="shared" si="324"/>
        <v>17.915201220000029</v>
      </c>
      <c r="FK26" s="178">
        <f t="shared" ref="FK26:FM26" si="325">SUM(FK27:FK28)</f>
        <v>25.297251299999996</v>
      </c>
      <c r="FL26" s="178">
        <f t="shared" si="325"/>
        <v>15.002226569999999</v>
      </c>
      <c r="FM26" s="178">
        <f t="shared" si="325"/>
        <v>16.885013570000002</v>
      </c>
      <c r="FN26" s="178">
        <f t="shared" ref="FN26:FO26" si="326">SUM(FN27:FN28)</f>
        <v>12.847385290000021</v>
      </c>
      <c r="FO26" s="178">
        <f t="shared" si="326"/>
        <v>16.795721749999984</v>
      </c>
      <c r="FP26" s="178">
        <f t="shared" ref="FP26" si="327">SUM(FP27:FP28)</f>
        <v>13.254248910000012</v>
      </c>
      <c r="FQ26" s="178">
        <f t="shared" ref="FQ26" si="328">SUM(FQ27:FQ28)</f>
        <v>12.441600369999975</v>
      </c>
      <c r="FR26" s="178">
        <f t="shared" ref="FR26" si="329">SUM(FR27:FR28)</f>
        <v>16.742380749999999</v>
      </c>
      <c r="FS26" s="178">
        <f t="shared" ref="FS26" si="330">SUM(FS27:FS28)</f>
        <v>14.958468410000041</v>
      </c>
      <c r="FT26" s="178">
        <f t="shared" ref="FT26" si="331">SUM(FT27:FT28)</f>
        <v>14.581470140000015</v>
      </c>
      <c r="FU26" s="178">
        <f t="shared" ref="FU26" si="332">SUM(FU27:FU28)</f>
        <v>22.257403539999963</v>
      </c>
      <c r="FV26" s="178">
        <f t="shared" ref="FV26:FW26" si="333">SUM(FV27:FV28)</f>
        <v>17.984292770000039</v>
      </c>
      <c r="FW26" s="178">
        <f t="shared" si="333"/>
        <v>26.275821539999999</v>
      </c>
      <c r="FX26" s="178">
        <f t="shared" ref="FX26" si="334">SUM(FX27:FX28)</f>
        <v>19.724089869999997</v>
      </c>
      <c r="FY26" s="178">
        <f t="shared" ref="FY26" si="335">SUM(FY27:FY28)</f>
        <v>22.161998680000007</v>
      </c>
      <c r="FZ26" s="178">
        <f t="shared" ref="FZ26" si="336">SUM(FZ27:FZ28)</f>
        <v>19.527548389999986</v>
      </c>
      <c r="GA26" s="178">
        <f t="shared" ref="GA26:GB26" si="337">SUM(GA27:GA28)</f>
        <v>26.360812820000007</v>
      </c>
      <c r="GB26" s="178">
        <f t="shared" si="337"/>
        <v>14.84921817</v>
      </c>
      <c r="GC26" s="178">
        <f t="shared" ref="GC26" si="338">SUM(GC27:GC28)</f>
        <v>14.213516149999975</v>
      </c>
      <c r="GD26" s="178">
        <f t="shared" ref="GD26" si="339">SUM(GD27:GD28)</f>
        <v>23.199681180000006</v>
      </c>
      <c r="GE26" s="178">
        <f t="shared" ref="GE26" si="340">SUM(GE27:GE28)</f>
        <v>22.325058130000055</v>
      </c>
      <c r="GF26" s="178">
        <f t="shared" ref="GF26" si="341">SUM(GF27:GF28)</f>
        <v>14.34720297999999</v>
      </c>
      <c r="GG26" s="178">
        <f t="shared" ref="GG26" si="342">SUM(GG27:GG28)</f>
        <v>28.565778640000019</v>
      </c>
      <c r="GH26" s="178">
        <f t="shared" ref="GH26:GI26" si="343">SUM(GH27:GH28)</f>
        <v>20.181235949999987</v>
      </c>
      <c r="GI26" s="178">
        <f t="shared" si="343"/>
        <v>26.275821539999995</v>
      </c>
    </row>
    <row r="27" spans="2:191">
      <c r="B27" s="186">
        <v>2131</v>
      </c>
      <c r="C27" s="194" t="s">
        <v>14</v>
      </c>
      <c r="D27" s="182">
        <f t="shared" si="94"/>
        <v>7.7460886200000001</v>
      </c>
      <c r="E27" s="182">
        <f t="shared" si="95"/>
        <v>10.10291776</v>
      </c>
      <c r="F27" s="182">
        <f t="shared" si="96"/>
        <v>11.50898935</v>
      </c>
      <c r="G27" s="182">
        <f t="shared" si="97"/>
        <v>14.238335623000001</v>
      </c>
      <c r="H27" s="182">
        <f t="shared" ref="H27:H29" si="344">+SUM(DC27:DN27)</f>
        <v>18.284578617999998</v>
      </c>
      <c r="I27" s="182">
        <f t="shared" ref="I27:I29" si="345">+SUM(DO27:DZ27)</f>
        <v>28.610149063000001</v>
      </c>
      <c r="J27" s="182">
        <f t="shared" ref="J27:J29" si="346">+SUM(EA27:EL27)</f>
        <v>42.45710779800001</v>
      </c>
      <c r="K27" s="182">
        <f t="shared" ref="K27:K29" si="347">+SUM(EM27:EX27)</f>
        <v>37.841041578999999</v>
      </c>
      <c r="L27" s="182">
        <f t="shared" si="273"/>
        <v>32.733684662000002</v>
      </c>
      <c r="M27" s="182">
        <f t="shared" si="274"/>
        <v>32.734151822000001</v>
      </c>
      <c r="N27" s="182">
        <f t="shared" si="54"/>
        <v>70.50964243899999</v>
      </c>
      <c r="O27" s="182">
        <f t="shared" si="98"/>
        <v>1.9619945599999999</v>
      </c>
      <c r="P27" s="182">
        <f t="shared" si="99"/>
        <v>1.3941536999999999</v>
      </c>
      <c r="Q27" s="182">
        <f t="shared" si="100"/>
        <v>2.5502181500000001</v>
      </c>
      <c r="R27" s="182">
        <f t="shared" si="101"/>
        <v>1.8397222100000001</v>
      </c>
      <c r="S27" s="182">
        <f t="shared" si="102"/>
        <v>2.9197178199999998</v>
      </c>
      <c r="T27" s="182">
        <f t="shared" si="103"/>
        <v>1.5666017300000001</v>
      </c>
      <c r="U27" s="182">
        <f t="shared" si="104"/>
        <v>3.4983744699999999</v>
      </c>
      <c r="V27" s="182">
        <f t="shared" si="105"/>
        <v>2.1182237400000004</v>
      </c>
      <c r="W27" s="182">
        <f t="shared" si="106"/>
        <v>3.5093769200000002</v>
      </c>
      <c r="X27" s="182">
        <f t="shared" si="107"/>
        <v>1.8119645200000001</v>
      </c>
      <c r="Y27" s="182">
        <f t="shared" si="108"/>
        <v>3.5699003899999999</v>
      </c>
      <c r="Z27" s="182">
        <f t="shared" si="109"/>
        <v>2.61774752</v>
      </c>
      <c r="AA27" s="182">
        <f t="shared" si="110"/>
        <v>3.9950915130000002</v>
      </c>
      <c r="AB27" s="182">
        <f t="shared" si="111"/>
        <v>2.7390717099999997</v>
      </c>
      <c r="AC27" s="182">
        <f t="shared" si="112"/>
        <v>4.8187151899999998</v>
      </c>
      <c r="AD27" s="182">
        <f t="shared" si="113"/>
        <v>2.68545721</v>
      </c>
      <c r="AE27" s="182">
        <f>+SUM(DC27:DE27)</f>
        <v>5.3584027499999998</v>
      </c>
      <c r="AF27" s="182">
        <f>+SUM(DF27:DH27)</f>
        <v>3.1874045500000001</v>
      </c>
      <c r="AG27" s="182">
        <f>+SUM(DI27:DK27)</f>
        <v>5.7614338279999995</v>
      </c>
      <c r="AH27" s="182">
        <f>+SUM(DL27:DN27)</f>
        <v>3.9773374899999996</v>
      </c>
      <c r="AI27" s="182">
        <f>+SUM(DO27:DQ27)</f>
        <v>7.1797067999999999</v>
      </c>
      <c r="AJ27" s="182">
        <f>+SUM(DR27:DT27)</f>
        <v>4.6135785040000004</v>
      </c>
      <c r="AK27" s="182">
        <f>+SUM(DU27:DW27)</f>
        <v>8.5757824029999998</v>
      </c>
      <c r="AL27" s="182">
        <f>+SUM(DX27:DZ27)</f>
        <v>8.2410813560000005</v>
      </c>
      <c r="AM27" s="182">
        <f>+SUM(EA27:EC27)</f>
        <v>11.061359313000001</v>
      </c>
      <c r="AN27" s="182">
        <f>+SUM(ED27:EF27)</f>
        <v>8.7821977989999986</v>
      </c>
      <c r="AO27" s="182">
        <f>+SUM(EG27:EI27)</f>
        <v>13.30942319</v>
      </c>
      <c r="AP27" s="182">
        <f>+SUM(EJ27:EL27)</f>
        <v>9.3041274960000013</v>
      </c>
      <c r="AQ27" s="182">
        <f>+SUM(EM27:EO27)</f>
        <v>12.091759146000001</v>
      </c>
      <c r="AR27" s="182">
        <f>+SUM(EP27:ER27)</f>
        <v>8.5915422939999999</v>
      </c>
      <c r="AS27" s="183">
        <f>+SUM(ES27:EU27)</f>
        <v>10.178334208999999</v>
      </c>
      <c r="AT27" s="183">
        <f>+SUM(EV27:EX27)</f>
        <v>6.9794059300000004</v>
      </c>
      <c r="AU27" s="183">
        <f t="shared" si="275"/>
        <v>6.4770152500000009</v>
      </c>
      <c r="AV27" s="183">
        <f t="shared" si="276"/>
        <v>6.3690471219999996</v>
      </c>
      <c r="AW27" s="183">
        <f t="shared" si="277"/>
        <v>8.7534043400000012</v>
      </c>
      <c r="AX27" s="183">
        <f t="shared" si="278"/>
        <v>11.13421795</v>
      </c>
      <c r="AY27" s="183">
        <f t="shared" si="279"/>
        <v>6.4774824100000004</v>
      </c>
      <c r="AZ27" s="183">
        <f t="shared" si="280"/>
        <v>6.3690471219999996</v>
      </c>
      <c r="BA27" s="183">
        <f t="shared" si="281"/>
        <v>8.7534043400000012</v>
      </c>
      <c r="BB27" s="183">
        <f t="shared" si="282"/>
        <v>11.13421795</v>
      </c>
      <c r="BC27" s="183">
        <f t="shared" si="283"/>
        <v>15.750266179999999</v>
      </c>
      <c r="BD27" s="183">
        <f t="shared" si="55"/>
        <v>18.388923729999998</v>
      </c>
      <c r="BE27" s="183">
        <f t="shared" si="56"/>
        <v>19.14170184</v>
      </c>
      <c r="BF27" s="183">
        <f t="shared" si="57"/>
        <v>17.228750688999998</v>
      </c>
      <c r="BG27" s="178">
        <f>+[1]GADS!AC61</f>
        <v>0.64147116999999998</v>
      </c>
      <c r="BH27" s="178">
        <f>+[1]GADS!AD61</f>
        <v>0.39256701999999999</v>
      </c>
      <c r="BI27" s="178">
        <f>+[1]GADS!AE61</f>
        <v>0.92795636999999986</v>
      </c>
      <c r="BJ27" s="178">
        <f>+[1]GADS!AF61</f>
        <v>0.47538147999999997</v>
      </c>
      <c r="BK27" s="178">
        <f>+[1]GADS!AG61</f>
        <v>5.6562500000000002E-2</v>
      </c>
      <c r="BL27" s="178">
        <f>+[1]GADS!AH61</f>
        <v>0.86220972000000007</v>
      </c>
      <c r="BM27" s="178">
        <f>+[1]GADS!AI61</f>
        <v>1.20662103</v>
      </c>
      <c r="BN27" s="178">
        <f>+[1]GADS!AJ61</f>
        <v>0.41790002000000004</v>
      </c>
      <c r="BO27" s="178">
        <f>+[1]GADS!AK61</f>
        <v>0.92569709999999994</v>
      </c>
      <c r="BP27" s="178">
        <f>+[1]GADS!AL61</f>
        <v>0.77774606999999996</v>
      </c>
      <c r="BQ27" s="178">
        <f>+[1]GADS!AM61</f>
        <v>4.8576169999999995E-2</v>
      </c>
      <c r="BR27" s="178">
        <f>+[1]GADS!AN61</f>
        <v>1.01339997</v>
      </c>
      <c r="BS27" s="178">
        <f>+[1]GADS!AO61</f>
        <v>1.3810082299999999</v>
      </c>
      <c r="BT27" s="178">
        <f>+[1]GADS!AP61</f>
        <v>1.0322919099999999</v>
      </c>
      <c r="BU27" s="178">
        <f>+[1]GADS!AQ61</f>
        <v>0.50641767999999998</v>
      </c>
      <c r="BV27" s="178">
        <f>+[1]GADS!AR61</f>
        <v>0.41627797</v>
      </c>
      <c r="BW27" s="178">
        <f>+[1]GADS!AS61</f>
        <v>3.7546879999999998E-2</v>
      </c>
      <c r="BX27" s="178">
        <f>+[1]GADS!AT61</f>
        <v>1.1127768800000002</v>
      </c>
      <c r="BY27" s="178">
        <f>+[1]GADS!AU61</f>
        <v>1.4838398800000001</v>
      </c>
      <c r="BZ27" s="178">
        <f>+[1]GADS!AV61</f>
        <v>0.76091781000000003</v>
      </c>
      <c r="CA27" s="178">
        <f>+[1]GADS!AW61</f>
        <v>1.25361678</v>
      </c>
      <c r="CB27" s="178">
        <f>+[1]GADS!AX61</f>
        <v>0.38794213</v>
      </c>
      <c r="CC27" s="178">
        <f>+[1]GADS!AY61</f>
        <v>3.6855470000000001E-2</v>
      </c>
      <c r="CD27" s="178">
        <f>+[1]GADS!AZ61</f>
        <v>1.6934261400000001</v>
      </c>
      <c r="CE27" s="178">
        <f>+[1]GADS!BA61</f>
        <v>1.6366033500000001</v>
      </c>
      <c r="CF27" s="178">
        <f>+[1]GADS!BB61</f>
        <v>0.86745235999999992</v>
      </c>
      <c r="CG27" s="178">
        <f>+[1]GADS!BC61</f>
        <v>1.00532121</v>
      </c>
      <c r="CH27" s="178">
        <f>+[1]GADS!BD61</f>
        <v>0.34711500000000001</v>
      </c>
      <c r="CI27" s="178">
        <f>+[1]GADS!BE61</f>
        <v>0.1563349</v>
      </c>
      <c r="CJ27" s="178">
        <f>+[1]GADS!BF61</f>
        <v>1.30851462</v>
      </c>
      <c r="CK27" s="178">
        <f>+[1]GADS!BG61</f>
        <v>1.6037162300000001</v>
      </c>
      <c r="CL27" s="178">
        <f>+[1]GADS!BH61</f>
        <v>0.99804912000000001</v>
      </c>
      <c r="CM27" s="178">
        <f>+[1]GADS!BI61</f>
        <v>0.96813504000000017</v>
      </c>
      <c r="CN27" s="178">
        <f>+[1]GADS!BJ61</f>
        <v>0.41516155999999999</v>
      </c>
      <c r="CO27" s="178">
        <f>+[1]GADS!BK61</f>
        <v>0.71665699999999988</v>
      </c>
      <c r="CP27" s="178">
        <f>+[1]GADS!BL61</f>
        <v>1.4859289599999999</v>
      </c>
      <c r="CQ27" s="178">
        <f>+[1]GADS!BM61</f>
        <v>1.66050221</v>
      </c>
      <c r="CR27" s="178">
        <f>+[1]GADS!BN61</f>
        <v>1.3448736130000001</v>
      </c>
      <c r="CS27" s="178">
        <f>+[1]GADS!BO61</f>
        <v>0.98971569000000004</v>
      </c>
      <c r="CT27" s="178">
        <f>+[1]GADS!BP61</f>
        <v>1.0945562799999999</v>
      </c>
      <c r="CU27" s="178">
        <f>+[1]GADS!BQ61</f>
        <v>0.41788848000000001</v>
      </c>
      <c r="CV27" s="178">
        <f>+[1]GADS!BR61</f>
        <v>1.2266269499999998</v>
      </c>
      <c r="CW27" s="178">
        <f>+[1]GADS!BS61</f>
        <v>1.819869</v>
      </c>
      <c r="CX27" s="178">
        <f>+[1]GADS!BT61</f>
        <v>1.9778844399999997</v>
      </c>
      <c r="CY27" s="178">
        <f>+[1]GADS!BU61</f>
        <v>1.0209617499999999</v>
      </c>
      <c r="CZ27" s="178">
        <f>+[1]GADS!BV61</f>
        <v>0.86186792000000001</v>
      </c>
      <c r="DA27" s="178">
        <f>+[1]GADS!BW61</f>
        <v>0.57278879000000005</v>
      </c>
      <c r="DB27" s="178">
        <f>+[1]GADS!BX61</f>
        <v>1.2508005</v>
      </c>
      <c r="DC27" s="178">
        <f>+[1]GADS!BY61</f>
        <v>1.7577650800000002</v>
      </c>
      <c r="DD27" s="178">
        <f>+[1]GADS!BZ61</f>
        <v>1.8232019399999999</v>
      </c>
      <c r="DE27" s="178">
        <f>+[1]GADS!CA61</f>
        <v>1.7774357300000001</v>
      </c>
      <c r="DF27" s="178">
        <f>+[1]GADS!CB61</f>
        <v>1.1595173700000001</v>
      </c>
      <c r="DG27" s="178">
        <f>+[1]GADS!CC61</f>
        <v>0.78110541</v>
      </c>
      <c r="DH27" s="178">
        <f>+[1]GADS!CD61</f>
        <v>1.2467817700000001</v>
      </c>
      <c r="DI27" s="178">
        <f>+[1]GADS!CE61</f>
        <v>1.904350757</v>
      </c>
      <c r="DJ27" s="178">
        <f>+[1]GADS!CF61</f>
        <v>2.3041403410000001</v>
      </c>
      <c r="DK27" s="178">
        <f>+[1]GADS!CG61</f>
        <v>1.55294273</v>
      </c>
      <c r="DL27" s="178">
        <f>+[1]GADS!CH61</f>
        <v>1.2196663799999998</v>
      </c>
      <c r="DM27" s="178">
        <f>+[1]GADS!CI61</f>
        <v>0.91735354999999985</v>
      </c>
      <c r="DN27" s="178">
        <f>+[1]GADS!CJ61</f>
        <v>1.8403175599999999</v>
      </c>
      <c r="DO27" s="178">
        <f>+[1]GADS!CK61</f>
        <v>2.1047804999999999</v>
      </c>
      <c r="DP27" s="178">
        <f>+[1]GADS!CL61</f>
        <v>3.8177687099999997</v>
      </c>
      <c r="DQ27" s="178">
        <f>+[1]GADS!CM61</f>
        <v>1.25715759</v>
      </c>
      <c r="DR27" s="178">
        <f>+[1]GADS!CN61</f>
        <v>1.580506</v>
      </c>
      <c r="DS27" s="178">
        <f>+[1]GADS!CO61</f>
        <v>1.7403992499999998</v>
      </c>
      <c r="DT27" s="178">
        <f>+[1]GADS!CP61</f>
        <v>1.2926732540000001</v>
      </c>
      <c r="DU27" s="178">
        <f>+[1]GADS!CQ61</f>
        <v>2.0572218680000001</v>
      </c>
      <c r="DV27" s="178">
        <f>+[1]GADS!CR61</f>
        <v>5.0899942200000003</v>
      </c>
      <c r="DW27" s="178">
        <f>+[1]GADS!CS61</f>
        <v>1.4285663150000001</v>
      </c>
      <c r="DX27" s="178">
        <f>+[1]GADS!CT61</f>
        <v>2.0358561799999997</v>
      </c>
      <c r="DY27" s="178">
        <f>+[1]GADS!CU61</f>
        <v>2.9362430800000001</v>
      </c>
      <c r="DZ27" s="178">
        <f>+[1]GADS!CV61</f>
        <v>3.2689820960000002</v>
      </c>
      <c r="EA27" s="178">
        <f>+[1]GADS!CW61</f>
        <v>2.3256968230000004</v>
      </c>
      <c r="EB27" s="178">
        <f>+[1]GADS!CX61</f>
        <v>6.1179592600000001</v>
      </c>
      <c r="EC27" s="178">
        <f>+[1]GADS!CY61</f>
        <v>2.6177032299999996</v>
      </c>
      <c r="ED27" s="178">
        <f>+[1]GADS!CZ61</f>
        <v>2.4605085599999996</v>
      </c>
      <c r="EE27" s="178">
        <f>+[1]GADS!DA61</f>
        <v>4.9636175700000003</v>
      </c>
      <c r="EF27" s="178">
        <f>+[1]GADS!DB61</f>
        <v>1.3580716689999999</v>
      </c>
      <c r="EG27" s="178">
        <f>+[1]GADS!DC61</f>
        <v>2.2705677799999999</v>
      </c>
      <c r="EH27" s="178">
        <f>+[1]GADS!DD61</f>
        <v>6.7913219000000007</v>
      </c>
      <c r="EI27" s="178">
        <f>+[1]GADS!DE61</f>
        <v>4.2475335100000002</v>
      </c>
      <c r="EJ27" s="178">
        <f>+[1]GADS!DF61</f>
        <v>2.3814407770000003</v>
      </c>
      <c r="EK27" s="178">
        <f>+[1]GADS!DG61</f>
        <v>5.6206609500000004</v>
      </c>
      <c r="EL27" s="178">
        <f>+[1]GADS!DH61</f>
        <v>1.3020257690000001</v>
      </c>
      <c r="EM27" s="178">
        <f>+[1]GADS!DI61</f>
        <v>1.8455066260000001</v>
      </c>
      <c r="EN27" s="178">
        <f>+[1]GADS!DJ61</f>
        <v>5.7809110800000001</v>
      </c>
      <c r="EO27" s="178">
        <f>+[1]GADS!DK61</f>
        <v>4.4653414400000004</v>
      </c>
      <c r="EP27" s="178">
        <f>+[1]GADS!DL61</f>
        <v>1.9918585699999998</v>
      </c>
      <c r="EQ27" s="178">
        <f>+[1]GADS!DM61</f>
        <v>5.4458827799999998</v>
      </c>
      <c r="ER27" s="178">
        <f>+[1]GADS!DN61</f>
        <v>1.1538009439999999</v>
      </c>
      <c r="ES27" s="178">
        <f>+[1]GADS!DO61</f>
        <v>1.5366400490000001</v>
      </c>
      <c r="ET27" s="178">
        <f>+[1]GADS!DP61</f>
        <v>5.2771320000000008</v>
      </c>
      <c r="EU27" s="178">
        <f>+[1]GADS!DQ61</f>
        <v>3.3645621599999993</v>
      </c>
      <c r="EV27" s="178">
        <f>+[1]GADS!DR61</f>
        <v>1.4304757699999999</v>
      </c>
      <c r="EW27" s="178">
        <f>+[1]GADS!DS61</f>
        <v>4.2839673600000001</v>
      </c>
      <c r="EX27" s="178">
        <f>+[1]GADS!DT61</f>
        <v>1.2649627999999999</v>
      </c>
      <c r="EY27" s="178">
        <f>+[1]GADS!DU61</f>
        <v>0.77892483000000012</v>
      </c>
      <c r="EZ27" s="178">
        <f>+[1]GADS!DV61</f>
        <v>3.1904060599999999</v>
      </c>
      <c r="FA27" s="178">
        <f>+[1]GADS!DW61</f>
        <v>2.5076843600000003</v>
      </c>
      <c r="FB27" s="178">
        <f>+[1]GADS!DX61</f>
        <v>0.85000756000000011</v>
      </c>
      <c r="FC27" s="178">
        <f>+[1]GADS!DY61</f>
        <v>4.29662875</v>
      </c>
      <c r="FD27" s="178">
        <f>+[1]GADS!DZ61</f>
        <v>1.2224108120000001</v>
      </c>
      <c r="FE27" s="178">
        <f>+[1]GADS!EA61</f>
        <v>1.0933349800000001</v>
      </c>
      <c r="FF27" s="178">
        <f>+[1]GADS!EB61</f>
        <v>3.70212677</v>
      </c>
      <c r="FG27" s="178">
        <f>+[1]GADS!EC61</f>
        <v>3.9579425900000005</v>
      </c>
      <c r="FH27" s="178">
        <f>+[1]GADS!ED61</f>
        <v>1.41924783</v>
      </c>
      <c r="FI27" s="178">
        <f>+[1]GADS!EE61</f>
        <v>6.8320052499999999</v>
      </c>
      <c r="FJ27" s="178">
        <f>+[1]GADS!EF61</f>
        <v>2.8829648699999999</v>
      </c>
      <c r="FK27" s="178">
        <f>+[1]GADS!EG61</f>
        <v>0.77892483000000012</v>
      </c>
      <c r="FL27" s="178">
        <f>+[1]GADS!EH61</f>
        <v>3.1908732199999998</v>
      </c>
      <c r="FM27" s="178">
        <f>+[1]GADS!EI61</f>
        <v>2.5076843600000003</v>
      </c>
      <c r="FN27" s="178">
        <f>+[1]GADS!EJ61</f>
        <v>0.85000756000000011</v>
      </c>
      <c r="FO27" s="178">
        <f>+[1]GADS!EK61</f>
        <v>4.29662875</v>
      </c>
      <c r="FP27" s="178">
        <f>+[1]GADS!EL61</f>
        <v>1.2224108120000001</v>
      </c>
      <c r="FQ27" s="178">
        <f>+[1]GADS!EM61</f>
        <v>1.0933349800000001</v>
      </c>
      <c r="FR27" s="178">
        <f>+[1]GADS!EN61</f>
        <v>3.70212677</v>
      </c>
      <c r="FS27" s="178">
        <f>+[1]GADS!EO61</f>
        <v>3.9579425900000005</v>
      </c>
      <c r="FT27" s="178">
        <f>+[1]GADS!EP61</f>
        <v>1.41924783</v>
      </c>
      <c r="FU27" s="178">
        <f>+[1]GADS!EQ61</f>
        <v>6.8320052499999999</v>
      </c>
      <c r="FV27" s="178">
        <f>+[1]GADS!ER61</f>
        <v>2.8829648699999999</v>
      </c>
      <c r="FW27" s="178">
        <f>+[1]GADS!ES61</f>
        <v>4.1292700000000002E-2</v>
      </c>
      <c r="FX27" s="178">
        <f>+[1]GADS!ET61</f>
        <v>7.2105059199999992</v>
      </c>
      <c r="FY27" s="178">
        <f>+[1]GADS!EU61</f>
        <v>8.4984675599999999</v>
      </c>
      <c r="FZ27" s="178">
        <f>+[1]GADS!EV61</f>
        <v>2.5122774099999998</v>
      </c>
      <c r="GA27" s="178">
        <f>+[1]GADS!EW61</f>
        <v>11.394750479999999</v>
      </c>
      <c r="GB27" s="178">
        <f>+[1]GADS!EX61</f>
        <v>4.4818958400000009</v>
      </c>
      <c r="GC27" s="178">
        <f>+[1]GADS!EY61</f>
        <v>7.5687990000000011E-2</v>
      </c>
      <c r="GD27" s="178">
        <f>+[1]GADS!EZ61</f>
        <v>9.1524869999999989</v>
      </c>
      <c r="GE27" s="178">
        <f>+[1]GADS!FA61</f>
        <v>9.9135268500000002</v>
      </c>
      <c r="GF27" s="178">
        <f>+[1]GADS!FB61</f>
        <v>2.5257691000000002</v>
      </c>
      <c r="GG27" s="178">
        <f>+[1]GADS!FC61</f>
        <v>11.586610679999998</v>
      </c>
      <c r="GH27" s="178">
        <f>+[1]GADS!FD61</f>
        <v>3.116370909</v>
      </c>
      <c r="GI27" s="178">
        <f>+[1]GADS!FE61</f>
        <v>1.3437003399999998</v>
      </c>
    </row>
    <row r="28" spans="2:191">
      <c r="B28" s="186">
        <v>2132</v>
      </c>
      <c r="C28" s="194" t="s">
        <v>15</v>
      </c>
      <c r="D28" s="182">
        <f t="shared" si="94"/>
        <v>63.045876130000025</v>
      </c>
      <c r="E28" s="182">
        <f t="shared" si="95"/>
        <v>64.994313049999988</v>
      </c>
      <c r="F28" s="182">
        <f t="shared" si="96"/>
        <v>78.055176420000024</v>
      </c>
      <c r="G28" s="182">
        <f t="shared" si="97"/>
        <v>87.655807646999989</v>
      </c>
      <c r="H28" s="182">
        <f t="shared" si="344"/>
        <v>109.42269801199998</v>
      </c>
      <c r="I28" s="182">
        <f t="shared" si="345"/>
        <v>119.529095547</v>
      </c>
      <c r="J28" s="182">
        <f t="shared" si="346"/>
        <v>144.39064678200003</v>
      </c>
      <c r="K28" s="182">
        <f t="shared" si="347"/>
        <v>126.699703891</v>
      </c>
      <c r="L28" s="182">
        <f t="shared" si="273"/>
        <v>166.73010944800001</v>
      </c>
      <c r="M28" s="182">
        <f t="shared" si="274"/>
        <v>166.31331154800006</v>
      </c>
      <c r="N28" s="182">
        <f t="shared" si="54"/>
        <v>181.22232006100003</v>
      </c>
      <c r="O28" s="182">
        <f t="shared" si="98"/>
        <v>19.44555471</v>
      </c>
      <c r="P28" s="182">
        <f t="shared" si="99"/>
        <v>15.603153670000001</v>
      </c>
      <c r="Q28" s="182">
        <f t="shared" si="100"/>
        <v>13.574055400000013</v>
      </c>
      <c r="R28" s="182">
        <f t="shared" si="101"/>
        <v>14.423112350000009</v>
      </c>
      <c r="S28" s="182">
        <f t="shared" si="102"/>
        <v>19.427733930000002</v>
      </c>
      <c r="T28" s="182">
        <f t="shared" si="103"/>
        <v>15.484807529999989</v>
      </c>
      <c r="U28" s="182">
        <f t="shared" si="104"/>
        <v>13.683020210000025</v>
      </c>
      <c r="V28" s="182">
        <f t="shared" si="105"/>
        <v>16.398751379999972</v>
      </c>
      <c r="W28" s="182">
        <f t="shared" si="106"/>
        <v>21.103586880000002</v>
      </c>
      <c r="X28" s="182">
        <f t="shared" si="107"/>
        <v>18.450155509999981</v>
      </c>
      <c r="Y28" s="182">
        <f t="shared" si="108"/>
        <v>17.25348984</v>
      </c>
      <c r="Z28" s="182">
        <f t="shared" si="109"/>
        <v>21.247944190000037</v>
      </c>
      <c r="AA28" s="182">
        <f t="shared" si="110"/>
        <v>22.898479147000003</v>
      </c>
      <c r="AB28" s="182">
        <f t="shared" si="111"/>
        <v>18.087270909999987</v>
      </c>
      <c r="AC28" s="182">
        <f t="shared" si="112"/>
        <v>19.836711210000018</v>
      </c>
      <c r="AD28" s="182">
        <f t="shared" si="113"/>
        <v>26.833346379999977</v>
      </c>
      <c r="AE28" s="182">
        <f>+SUM(DC28:DE28)</f>
        <v>30.041907820000002</v>
      </c>
      <c r="AF28" s="182">
        <f>+SUM(DF28:DH28)</f>
        <v>25.472095500000009</v>
      </c>
      <c r="AG28" s="182">
        <f>+SUM(DI28:DK28)</f>
        <v>25.484025822000014</v>
      </c>
      <c r="AH28" s="182">
        <f>+SUM(DL28:DN28)</f>
        <v>28.424668869999973</v>
      </c>
      <c r="AI28" s="182">
        <f>+SUM(DO28:DQ28)</f>
        <v>35.201655820000006</v>
      </c>
      <c r="AJ28" s="182">
        <f>+SUM(DR28:DT28)</f>
        <v>24.442679385999998</v>
      </c>
      <c r="AK28" s="182">
        <f>+SUM(DU28:DW28)</f>
        <v>29.781494876999979</v>
      </c>
      <c r="AL28" s="182">
        <f>+SUM(DX28:DZ28)</f>
        <v>30.10326546400001</v>
      </c>
      <c r="AM28" s="182">
        <f>+SUM(EA28:EC28)</f>
        <v>42.883466587000015</v>
      </c>
      <c r="AN28" s="182">
        <f>+SUM(ED28:EF28)</f>
        <v>31.811966000999966</v>
      </c>
      <c r="AO28" s="182">
        <f>+SUM(EG28:EI28)</f>
        <v>27.757856399999998</v>
      </c>
      <c r="AP28" s="182">
        <f>+SUM(EJ28:EL28)</f>
        <v>41.937357794000036</v>
      </c>
      <c r="AQ28" s="182">
        <f>+SUM(EM28:EO28)</f>
        <v>41.745748964000001</v>
      </c>
      <c r="AR28" s="182">
        <f>+SUM(EP28:ER28)</f>
        <v>17.432692026000009</v>
      </c>
      <c r="AS28" s="183">
        <f>+SUM(ES28:EU28)</f>
        <v>27.358080760999982</v>
      </c>
      <c r="AT28" s="183">
        <f>+SUM(EV28:EX28)</f>
        <v>40.163182140000004</v>
      </c>
      <c r="AU28" s="183">
        <f t="shared" si="275"/>
        <v>47.411554229999993</v>
      </c>
      <c r="AV28" s="183">
        <f t="shared" si="276"/>
        <v>39.887770647999993</v>
      </c>
      <c r="AW28" s="183">
        <f t="shared" si="277"/>
        <v>40.621787710000028</v>
      </c>
      <c r="AX28" s="183">
        <f t="shared" si="278"/>
        <v>38.808996859999972</v>
      </c>
      <c r="AY28" s="183">
        <f t="shared" si="279"/>
        <v>50.707009029999995</v>
      </c>
      <c r="AZ28" s="183">
        <f t="shared" si="280"/>
        <v>36.528308828000021</v>
      </c>
      <c r="BA28" s="183">
        <f t="shared" si="281"/>
        <v>35.389045190000019</v>
      </c>
      <c r="BB28" s="183">
        <f t="shared" si="282"/>
        <v>43.688948500000016</v>
      </c>
      <c r="BC28" s="183">
        <f t="shared" si="283"/>
        <v>52.411643910000002</v>
      </c>
      <c r="BD28" s="183">
        <f t="shared" si="55"/>
        <v>42.348655649999998</v>
      </c>
      <c r="BE28" s="183">
        <f t="shared" si="56"/>
        <v>40.596553620000037</v>
      </c>
      <c r="BF28" s="183">
        <f t="shared" si="57"/>
        <v>45.865466880999996</v>
      </c>
      <c r="BG28" s="178">
        <f>+[1]GADS!AC62</f>
        <v>8.2190005900000003</v>
      </c>
      <c r="BH28" s="178">
        <f>+[1]GADS!AD62</f>
        <v>6.0544547100000017</v>
      </c>
      <c r="BI28" s="178">
        <f>+[1]GADS!AE62</f>
        <v>5.1720994099999968</v>
      </c>
      <c r="BJ28" s="178">
        <f>+[1]GADS!AF62</f>
        <v>5.5760622799999977</v>
      </c>
      <c r="BK28" s="178">
        <f>+[1]GADS!AG62</f>
        <v>5.1175259400000055</v>
      </c>
      <c r="BL28" s="178">
        <f>+[1]GADS!AH62</f>
        <v>4.9095654499999979</v>
      </c>
      <c r="BM28" s="178">
        <f>+[1]GADS!AI62</f>
        <v>4.523890730000006</v>
      </c>
      <c r="BN28" s="178">
        <f>+[1]GADS!AJ62</f>
        <v>5.4564894300000022</v>
      </c>
      <c r="BO28" s="178">
        <f>+[1]GADS!AK62</f>
        <v>3.593675240000004</v>
      </c>
      <c r="BP28" s="178">
        <f>+[1]GADS!AL62</f>
        <v>4.7900967200000144</v>
      </c>
      <c r="BQ28" s="178">
        <f>+[1]GADS!AM62</f>
        <v>4.2553971899999796</v>
      </c>
      <c r="BR28" s="178">
        <f>+[1]GADS!AN62</f>
        <v>5.3776184400000151</v>
      </c>
      <c r="BS28" s="178">
        <f>+[1]GADS!AO62</f>
        <v>9.5054834200000009</v>
      </c>
      <c r="BT28" s="178">
        <f>+[1]GADS!AP62</f>
        <v>4.4647026999999984</v>
      </c>
      <c r="BU28" s="178">
        <f>+[1]GADS!AQ62</f>
        <v>5.457547810000003</v>
      </c>
      <c r="BV28" s="178">
        <f>+[1]GADS!AR62</f>
        <v>5.5082066799999927</v>
      </c>
      <c r="BW28" s="178">
        <f>+[1]GADS!AS62</f>
        <v>5.3903478499999986</v>
      </c>
      <c r="BX28" s="178">
        <f>+[1]GADS!AT62</f>
        <v>4.5862529999999975</v>
      </c>
      <c r="BY28" s="178">
        <f>+[1]GADS!AU62</f>
        <v>4.9410045300000132</v>
      </c>
      <c r="BZ28" s="178">
        <f>+[1]GADS!AV62</f>
        <v>3.9290019699999896</v>
      </c>
      <c r="CA28" s="178">
        <f>+[1]GADS!AW62</f>
        <v>4.813013710000023</v>
      </c>
      <c r="CB28" s="178">
        <f>+[1]GADS!AX62</f>
        <v>6.0100531899999856</v>
      </c>
      <c r="CC28" s="178">
        <f>+[1]GADS!AY62</f>
        <v>4.6353787499999859</v>
      </c>
      <c r="CD28" s="178">
        <f>+[1]GADS!AZ62</f>
        <v>5.7533194399999985</v>
      </c>
      <c r="CE28" s="178">
        <f>+[1]GADS!BA62</f>
        <v>10.54607904</v>
      </c>
      <c r="CF28" s="178">
        <f>+[1]GADS!BB62</f>
        <v>4.7208055300000016</v>
      </c>
      <c r="CG28" s="178">
        <f>+[1]GADS!BC62</f>
        <v>5.836702309999998</v>
      </c>
      <c r="CH28" s="178">
        <f>+[1]GADS!BD62</f>
        <v>5.4545412200000056</v>
      </c>
      <c r="CI28" s="178">
        <f>+[1]GADS!BE62</f>
        <v>6.122253669999993</v>
      </c>
      <c r="CJ28" s="178">
        <f>+[1]GADS!BF62</f>
        <v>6.8733606199999819</v>
      </c>
      <c r="CK28" s="178">
        <f>+[1]GADS!BG62</f>
        <v>4.8880303300000101</v>
      </c>
      <c r="CL28" s="178">
        <f>+[1]GADS!BH62</f>
        <v>5.6778302499999898</v>
      </c>
      <c r="CM28" s="178">
        <f>+[1]GADS!BI62</f>
        <v>6.6876292600000014</v>
      </c>
      <c r="CN28" s="178">
        <f>+[1]GADS!BJ62</f>
        <v>5.8522806399999912</v>
      </c>
      <c r="CO28" s="178">
        <f>+[1]GADS!BK62</f>
        <v>6.1636739600000237</v>
      </c>
      <c r="CP28" s="178">
        <f>+[1]GADS!BL62</f>
        <v>9.2319895900000226</v>
      </c>
      <c r="CQ28" s="178">
        <f>+[1]GADS!BM62</f>
        <v>10.340133439999997</v>
      </c>
      <c r="CR28" s="178">
        <f>+[1]GADS!BN62</f>
        <v>6.2031845270000003</v>
      </c>
      <c r="CS28" s="178">
        <f>+[1]GADS!BO62</f>
        <v>6.3551611800000076</v>
      </c>
      <c r="CT28" s="178">
        <f>+[1]GADS!BP62</f>
        <v>4.9437753399999975</v>
      </c>
      <c r="CU28" s="178">
        <f>+[1]GADS!BQ62</f>
        <v>6.3585556999999913</v>
      </c>
      <c r="CV28" s="178">
        <f>+[1]GADS!BR62</f>
        <v>6.7849398699999988</v>
      </c>
      <c r="CW28" s="178">
        <f>+[1]GADS!BS62</f>
        <v>4.8313290500000052</v>
      </c>
      <c r="CX28" s="178">
        <f>+[1]GADS!BT62</f>
        <v>6.7814670600000015</v>
      </c>
      <c r="CY28" s="178">
        <f>+[1]GADS!BU62</f>
        <v>8.2239151000000117</v>
      </c>
      <c r="CZ28" s="178">
        <f>+[1]GADS!BV62</f>
        <v>9.6551593500000141</v>
      </c>
      <c r="DA28" s="178">
        <f>+[1]GADS!BW62</f>
        <v>6.6776451499999796</v>
      </c>
      <c r="DB28" s="178">
        <f>+[1]GADS!BX62</f>
        <v>10.500541879999982</v>
      </c>
      <c r="DC28" s="178">
        <f>+[1]GADS!BY62</f>
        <v>12.704348790000001</v>
      </c>
      <c r="DD28" s="178">
        <f>+[1]GADS!BZ62</f>
        <v>7.4518057400000073</v>
      </c>
      <c r="DE28" s="178">
        <f>+[1]GADS!CA62</f>
        <v>9.8857532899999931</v>
      </c>
      <c r="DF28" s="178">
        <f>+[1]GADS!CB62</f>
        <v>7.1548454499999998</v>
      </c>
      <c r="DG28" s="178">
        <f>+[1]GADS!CC62</f>
        <v>8.9679041799999926</v>
      </c>
      <c r="DH28" s="178">
        <f>+[1]GADS!CD62</f>
        <v>9.3493458700000129</v>
      </c>
      <c r="DI28" s="178">
        <f>+[1]GADS!CE62</f>
        <v>6.4046980529999793</v>
      </c>
      <c r="DJ28" s="178">
        <f>+[1]GADS!CF62</f>
        <v>8.7313406189999725</v>
      </c>
      <c r="DK28" s="178">
        <f>+[1]GADS!CG62</f>
        <v>10.347987150000064</v>
      </c>
      <c r="DL28" s="178">
        <f>+[1]GADS!CH62</f>
        <v>8.6643447599999703</v>
      </c>
      <c r="DM28" s="178">
        <f>+[1]GADS!CI62</f>
        <v>8.2148292200000004</v>
      </c>
      <c r="DN28" s="178">
        <f>+[1]GADS!CJ62</f>
        <v>11.545494890000004</v>
      </c>
      <c r="DO28" s="178">
        <f>+[1]GADS!CK62</f>
        <v>15.012028570000005</v>
      </c>
      <c r="DP28" s="178">
        <f>+[1]GADS!CL62</f>
        <v>9.1892392799999953</v>
      </c>
      <c r="DQ28" s="178">
        <f>+[1]GADS!CM62</f>
        <v>11.000387970000004</v>
      </c>
      <c r="DR28" s="178">
        <f>+[1]GADS!CN62</f>
        <v>7.3451749000000106</v>
      </c>
      <c r="DS28" s="178">
        <f>+[1]GADS!CO62</f>
        <v>8.2288887799999877</v>
      </c>
      <c r="DT28" s="178">
        <f>+[1]GADS!CP62</f>
        <v>8.8686157059999999</v>
      </c>
      <c r="DU28" s="178">
        <f>+[1]GADS!CQ62</f>
        <v>7.4849862020000009</v>
      </c>
      <c r="DV28" s="178">
        <f>+[1]GADS!CR62</f>
        <v>13.331726069999981</v>
      </c>
      <c r="DW28" s="178">
        <f>+[1]GADS!CS62</f>
        <v>8.9647826049999946</v>
      </c>
      <c r="DX28" s="178">
        <f>+[1]GADS!CT62</f>
        <v>10.006055730000025</v>
      </c>
      <c r="DY28" s="178">
        <f>+[1]GADS!CU62</f>
        <v>8.7219240399999727</v>
      </c>
      <c r="DZ28" s="178">
        <f>+[1]GADS!CV62</f>
        <v>11.375285694000015</v>
      </c>
      <c r="EA28" s="178">
        <f>+[1]GADS!CW62</f>
        <v>18.447250377000003</v>
      </c>
      <c r="EB28" s="178">
        <f>+[1]GADS!CX62</f>
        <v>11.670375549999996</v>
      </c>
      <c r="EC28" s="178">
        <f>+[1]GADS!CY62</f>
        <v>12.765840660000013</v>
      </c>
      <c r="ED28" s="178">
        <f>+[1]GADS!CZ62</f>
        <v>9.9203002999999743</v>
      </c>
      <c r="EE28" s="178">
        <f>+[1]GADS!DA62</f>
        <v>13.037845970000003</v>
      </c>
      <c r="EF28" s="178">
        <f>+[1]GADS!DB62</f>
        <v>8.8538197309999855</v>
      </c>
      <c r="EG28" s="178">
        <f>+[1]GADS!DC62</f>
        <v>11.310148320000003</v>
      </c>
      <c r="EH28" s="178">
        <f>+[1]GADS!DD62</f>
        <v>6.6747036600000191</v>
      </c>
      <c r="EI28" s="178">
        <f>+[1]GADS!DE62</f>
        <v>9.7730044199999746</v>
      </c>
      <c r="EJ28" s="178">
        <f>+[1]GADS!DF62</f>
        <v>10.857826183000066</v>
      </c>
      <c r="EK28" s="178">
        <f>+[1]GADS!DG62</f>
        <v>12.834826430000021</v>
      </c>
      <c r="EL28" s="178">
        <f>+[1]GADS!DH62</f>
        <v>18.244705180999954</v>
      </c>
      <c r="EM28" s="178">
        <f>+[1]GADS!DI62</f>
        <v>18.836442844</v>
      </c>
      <c r="EN28" s="178">
        <f>+[1]GADS!DJ62</f>
        <v>12.209491</v>
      </c>
      <c r="EO28" s="178">
        <f>+[1]GADS!DK62</f>
        <v>10.69981512</v>
      </c>
      <c r="EP28" s="178">
        <f>+[1]GADS!DL62</f>
        <v>5.6667260699999922</v>
      </c>
      <c r="EQ28" s="178">
        <f>+[1]GADS!DM62</f>
        <v>6.5065388500000036</v>
      </c>
      <c r="ER28" s="178">
        <f>+[1]GADS!DN62</f>
        <v>5.2594271060000128</v>
      </c>
      <c r="ES28" s="178">
        <f>+[1]GADS!DO62</f>
        <v>9.2214139810000013</v>
      </c>
      <c r="ET28" s="178">
        <f>+[1]GADS!DP62</f>
        <v>8.9332065199999491</v>
      </c>
      <c r="EU28" s="178">
        <f>+[1]GADS!DQ62</f>
        <v>9.2034602600000319</v>
      </c>
      <c r="EV28" s="178">
        <f>+[1]GADS!DR62</f>
        <v>13.316652040000033</v>
      </c>
      <c r="EW28" s="178">
        <f>+[1]GADS!DS62</f>
        <v>10.651894939999966</v>
      </c>
      <c r="EX28" s="178">
        <f>+[1]GADS!DT62</f>
        <v>16.194635160000008</v>
      </c>
      <c r="EY28" s="178">
        <f>+[1]GADS!DU62</f>
        <v>20.780261360000001</v>
      </c>
      <c r="EZ28" s="178">
        <f>+[1]GADS!DV62</f>
        <v>12.761966659999995</v>
      </c>
      <c r="FA28" s="178">
        <f>+[1]GADS!DW62</f>
        <v>13.869326209999999</v>
      </c>
      <c r="FB28" s="178">
        <f>+[1]GADS!DX62</f>
        <v>15.793262949999997</v>
      </c>
      <c r="FC28" s="178">
        <f>+[1]GADS!DY62</f>
        <v>10.037212650000036</v>
      </c>
      <c r="FD28" s="178">
        <f>+[1]GADS!DZ62</f>
        <v>14.057295047999956</v>
      </c>
      <c r="FE28" s="178">
        <f>+[1]GADS!EA62</f>
        <v>18.379979140000003</v>
      </c>
      <c r="FF28" s="178">
        <f>+[1]GADS!EB62</f>
        <v>12.592546280000029</v>
      </c>
      <c r="FG28" s="178">
        <f>+[1]GADS!EC62</f>
        <v>9.6492622899999958</v>
      </c>
      <c r="FH28" s="178">
        <f>+[1]GADS!ED62</f>
        <v>12.324705059999985</v>
      </c>
      <c r="FI28" s="178">
        <f>+[1]GADS!EE62</f>
        <v>11.452055449999959</v>
      </c>
      <c r="FJ28" s="178">
        <f>+[1]GADS!EF62</f>
        <v>15.032236350000028</v>
      </c>
      <c r="FK28" s="178">
        <f>+[1]GADS!EG62</f>
        <v>24.518326469999995</v>
      </c>
      <c r="FL28" s="178">
        <f>+[1]GADS!EH62</f>
        <v>11.811353349999999</v>
      </c>
      <c r="FM28" s="178">
        <f>+[1]GADS!EI62</f>
        <v>14.377329210000001</v>
      </c>
      <c r="FN28" s="178">
        <f>+[1]GADS!EJ62</f>
        <v>11.997377730000022</v>
      </c>
      <c r="FO28" s="178">
        <f>+[1]GADS!EK62</f>
        <v>12.499092999999984</v>
      </c>
      <c r="FP28" s="178">
        <f>+[1]GADS!EL62</f>
        <v>12.031838098000012</v>
      </c>
      <c r="FQ28" s="178">
        <f>+[1]GADS!EM62</f>
        <v>11.348265389999975</v>
      </c>
      <c r="FR28" s="178">
        <f>+[1]GADS!EN62</f>
        <v>13.040253979999999</v>
      </c>
      <c r="FS28" s="178">
        <f>+[1]GADS!EO62</f>
        <v>11.000525820000041</v>
      </c>
      <c r="FT28" s="178">
        <f>+[1]GADS!EP62</f>
        <v>13.162222310000015</v>
      </c>
      <c r="FU28" s="178">
        <f>+[1]GADS!EQ62</f>
        <v>15.425398289999963</v>
      </c>
      <c r="FV28" s="178">
        <f>+[1]GADS!ER62</f>
        <v>15.101327900000038</v>
      </c>
      <c r="FW28" s="178">
        <f>+[1]GADS!ES62</f>
        <v>26.234528839999999</v>
      </c>
      <c r="FX28" s="178">
        <f>+[1]GADS!ET62</f>
        <v>12.513583949999997</v>
      </c>
      <c r="FY28" s="178">
        <f>+[1]GADS!EU62</f>
        <v>13.663531120000007</v>
      </c>
      <c r="FZ28" s="178">
        <f>+[1]GADS!EV62</f>
        <v>17.015270979999986</v>
      </c>
      <c r="GA28" s="178">
        <f>+[1]GADS!EW62</f>
        <v>14.966062340000008</v>
      </c>
      <c r="GB28" s="178">
        <f>+[1]GADS!EX62</f>
        <v>10.36732233</v>
      </c>
      <c r="GC28" s="178">
        <f>+[1]GADS!EY62</f>
        <v>14.137828159999975</v>
      </c>
      <c r="GD28" s="178">
        <f>+[1]GADS!EZ62</f>
        <v>14.047194180000007</v>
      </c>
      <c r="GE28" s="178">
        <f>+[1]GADS!FA62</f>
        <v>12.411531280000055</v>
      </c>
      <c r="GF28" s="178">
        <f>+[1]GADS!FB62</f>
        <v>11.82143387999999</v>
      </c>
      <c r="GG28" s="178">
        <f>+[1]GADS!FC62</f>
        <v>16.979167960000019</v>
      </c>
      <c r="GH28" s="178">
        <f>+[1]GADS!FD62</f>
        <v>17.064865040999987</v>
      </c>
      <c r="GI28" s="178">
        <f>+[1]GADS!FE62</f>
        <v>24.932121199999997</v>
      </c>
    </row>
    <row r="29" spans="2:191">
      <c r="B29" s="186">
        <v>214</v>
      </c>
      <c r="C29" s="187" t="s">
        <v>25</v>
      </c>
      <c r="D29" s="182">
        <f t="shared" si="94"/>
        <v>53.716546430000015</v>
      </c>
      <c r="E29" s="182">
        <f t="shared" si="95"/>
        <v>56.523064739999988</v>
      </c>
      <c r="F29" s="182">
        <f t="shared" si="96"/>
        <v>57.87988485999999</v>
      </c>
      <c r="G29" s="182">
        <f t="shared" si="97"/>
        <v>64.355426480000006</v>
      </c>
      <c r="H29" s="182">
        <f t="shared" si="344"/>
        <v>63.469314530000027</v>
      </c>
      <c r="I29" s="182">
        <f t="shared" si="345"/>
        <v>66.880439629999998</v>
      </c>
      <c r="J29" s="182">
        <f t="shared" si="346"/>
        <v>66.047960749999987</v>
      </c>
      <c r="K29" s="182">
        <f t="shared" si="347"/>
        <v>67.535969430000009</v>
      </c>
      <c r="L29" s="182">
        <f t="shared" si="273"/>
        <v>98.538516760000007</v>
      </c>
      <c r="M29" s="182">
        <f t="shared" si="274"/>
        <v>70.222286350000019</v>
      </c>
      <c r="N29" s="182">
        <f t="shared" si="54"/>
        <v>75.793583720000001</v>
      </c>
      <c r="O29" s="182">
        <f t="shared" si="98"/>
        <v>9.5242437100000004</v>
      </c>
      <c r="P29" s="182">
        <f t="shared" si="99"/>
        <v>12.936004939999998</v>
      </c>
      <c r="Q29" s="182">
        <f t="shared" si="100"/>
        <v>17.677972879999992</v>
      </c>
      <c r="R29" s="182">
        <f t="shared" si="101"/>
        <v>13.578324900000016</v>
      </c>
      <c r="S29" s="182">
        <f t="shared" si="102"/>
        <v>9.7336097400000003</v>
      </c>
      <c r="T29" s="182">
        <f t="shared" si="103"/>
        <v>14.832687150000009</v>
      </c>
      <c r="U29" s="182">
        <f t="shared" si="104"/>
        <v>15.372704709999995</v>
      </c>
      <c r="V29" s="182">
        <f t="shared" si="105"/>
        <v>16.58406313999998</v>
      </c>
      <c r="W29" s="182">
        <f t="shared" si="106"/>
        <v>10.726032589999999</v>
      </c>
      <c r="X29" s="182">
        <f t="shared" si="107"/>
        <v>19.692461440000002</v>
      </c>
      <c r="Y29" s="182">
        <f t="shared" si="108"/>
        <v>13.273299259999996</v>
      </c>
      <c r="Z29" s="182">
        <f t="shared" si="109"/>
        <v>14.188091569999994</v>
      </c>
      <c r="AA29" s="182">
        <f t="shared" si="110"/>
        <v>11.787459709999997</v>
      </c>
      <c r="AB29" s="182">
        <f t="shared" si="111"/>
        <v>17.451011600000005</v>
      </c>
      <c r="AC29" s="182">
        <f t="shared" si="112"/>
        <v>19.145927439999991</v>
      </c>
      <c r="AD29" s="182">
        <f t="shared" si="113"/>
        <v>15.97102773000001</v>
      </c>
      <c r="AE29" s="182">
        <f>+SUM(DC29:DE29)</f>
        <v>14.971866260000002</v>
      </c>
      <c r="AF29" s="182">
        <f>+SUM(DF29:DH29)</f>
        <v>17.57099749</v>
      </c>
      <c r="AG29" s="182">
        <f>+SUM(DI29:DK29)</f>
        <v>14.336859730000008</v>
      </c>
      <c r="AH29" s="182">
        <f>+SUM(DL29:DN29)</f>
        <v>16.589591050000013</v>
      </c>
      <c r="AI29" s="182">
        <f>+SUM(DO29:DQ29)</f>
        <v>14.435884379999997</v>
      </c>
      <c r="AJ29" s="182">
        <f>+SUM(DR29:DT29)</f>
        <v>12.442975900000004</v>
      </c>
      <c r="AK29" s="182">
        <f>+SUM(DU29:DW29)</f>
        <v>21.79163634</v>
      </c>
      <c r="AL29" s="182">
        <f>+SUM(DX29:DZ29)</f>
        <v>18.209943009999989</v>
      </c>
      <c r="AM29" s="182">
        <f>+SUM(EA29:EC29)</f>
        <v>14.112138019999998</v>
      </c>
      <c r="AN29" s="182">
        <f>+SUM(ED29:EF29)</f>
        <v>13.757614819999999</v>
      </c>
      <c r="AO29" s="182">
        <f>+SUM(EG29:EI29)</f>
        <v>15.517015460000016</v>
      </c>
      <c r="AP29" s="182">
        <f>+SUM(EJ29:EL29)</f>
        <v>22.661192449999973</v>
      </c>
      <c r="AQ29" s="182">
        <f>+SUM(EM29:EO29)</f>
        <v>12.530540389999999</v>
      </c>
      <c r="AR29" s="182">
        <f>+SUM(EP29:ER29)</f>
        <v>11.689405430000001</v>
      </c>
      <c r="AS29" s="183">
        <f>+SUM(ES29:EU29)</f>
        <v>10.710617480000002</v>
      </c>
      <c r="AT29" s="183">
        <f>+SUM(EV29:EX29)</f>
        <v>32.605406130000006</v>
      </c>
      <c r="AU29" s="183">
        <f t="shared" si="275"/>
        <v>14.667595629999994</v>
      </c>
      <c r="AV29" s="183">
        <f t="shared" si="276"/>
        <v>16.205085189999998</v>
      </c>
      <c r="AW29" s="183">
        <f t="shared" si="277"/>
        <v>16.602414160000002</v>
      </c>
      <c r="AX29" s="183">
        <f t="shared" si="278"/>
        <v>51.063421780000013</v>
      </c>
      <c r="AY29" s="183">
        <f t="shared" si="279"/>
        <v>13.291130619999997</v>
      </c>
      <c r="AZ29" s="183">
        <f t="shared" si="280"/>
        <v>15.640566589999993</v>
      </c>
      <c r="BA29" s="183">
        <f t="shared" si="281"/>
        <v>21.838374270000017</v>
      </c>
      <c r="BB29" s="183">
        <f t="shared" si="282"/>
        <v>19.452214870000006</v>
      </c>
      <c r="BC29" s="183">
        <f t="shared" si="283"/>
        <v>16.347533130000002</v>
      </c>
      <c r="BD29" s="183">
        <f t="shared" si="55"/>
        <v>17.176270389999999</v>
      </c>
      <c r="BE29" s="183">
        <f t="shared" si="56"/>
        <v>20.600273630000004</v>
      </c>
      <c r="BF29" s="183">
        <f t="shared" si="57"/>
        <v>21.669506569999996</v>
      </c>
      <c r="BG29" s="178">
        <f>+[1]GADS!AC72</f>
        <v>2.4106468300000001</v>
      </c>
      <c r="BH29" s="178">
        <f>+[1]GADS!AD72</f>
        <v>2.8772839999999977</v>
      </c>
      <c r="BI29" s="178">
        <f>+[1]GADS!AE72</f>
        <v>4.2363128800000034</v>
      </c>
      <c r="BJ29" s="178">
        <f>+[1]GADS!AF72</f>
        <v>3.078807869999995</v>
      </c>
      <c r="BK29" s="178">
        <f>+[1]GADS!AG72</f>
        <v>5.7490290900000058</v>
      </c>
      <c r="BL29" s="178">
        <f>+[1]GADS!AH72</f>
        <v>4.1081679799999975</v>
      </c>
      <c r="BM29" s="178">
        <f>+[1]GADS!AI72</f>
        <v>5.8586063700000048</v>
      </c>
      <c r="BN29" s="178">
        <f>+[1]GADS!AJ72</f>
        <v>4.8148267299999894</v>
      </c>
      <c r="BO29" s="178">
        <f>+[1]GADS!AK72</f>
        <v>7.00453978</v>
      </c>
      <c r="BP29" s="178">
        <f>+[1]GADS!AL72</f>
        <v>4.1346448900000006</v>
      </c>
      <c r="BQ29" s="178">
        <f>+[1]GADS!AM72</f>
        <v>4.4363483100000138</v>
      </c>
      <c r="BR29" s="178">
        <f>+[1]GADS!AN72</f>
        <v>5.0073317000000008</v>
      </c>
      <c r="BS29" s="178">
        <f>+[1]GADS!AO72</f>
        <v>3.1184986999999991</v>
      </c>
      <c r="BT29" s="178">
        <f>+[1]GADS!AP72</f>
        <v>3.1938946100000027</v>
      </c>
      <c r="BU29" s="178">
        <f>+[1]GADS!AQ72</f>
        <v>3.4212164299999985</v>
      </c>
      <c r="BV29" s="178">
        <f>+[1]GADS!AR72</f>
        <v>3.8752798999999989</v>
      </c>
      <c r="BW29" s="178">
        <f>+[1]GADS!AS72</f>
        <v>3.7369050400000017</v>
      </c>
      <c r="BX29" s="178">
        <f>+[1]GADS!AT72</f>
        <v>7.2205022100000082</v>
      </c>
      <c r="BY29" s="178">
        <f>+[1]GADS!AU72</f>
        <v>5.30054494</v>
      </c>
      <c r="BZ29" s="178">
        <f>+[1]GADS!AV72</f>
        <v>4.9958784099999924</v>
      </c>
      <c r="CA29" s="178">
        <f>+[1]GADS!AW72</f>
        <v>5.076281360000003</v>
      </c>
      <c r="CB29" s="178">
        <f>+[1]GADS!AX72</f>
        <v>5.9007679800000128</v>
      </c>
      <c r="CC29" s="178">
        <f>+[1]GADS!AY72</f>
        <v>4.5202626499999816</v>
      </c>
      <c r="CD29" s="178">
        <f>+[1]GADS!AZ72</f>
        <v>6.1630325099999865</v>
      </c>
      <c r="CE29" s="178">
        <f>+[1]GADS!BA72</f>
        <v>1.49871759</v>
      </c>
      <c r="CF29" s="178">
        <f>+[1]GADS!BB72</f>
        <v>4.7868087899999976</v>
      </c>
      <c r="CG29" s="178">
        <f>+[1]GADS!BC72</f>
        <v>4.4405062100000006</v>
      </c>
      <c r="CH29" s="178">
        <f>+[1]GADS!BD72</f>
        <v>5.1228258400000053</v>
      </c>
      <c r="CI29" s="178">
        <f>+[1]GADS!BE72</f>
        <v>6.5120106199999945</v>
      </c>
      <c r="CJ29" s="178">
        <f>+[1]GADS!BF72</f>
        <v>8.0576249800000017</v>
      </c>
      <c r="CK29" s="178">
        <f>+[1]GADS!BG72</f>
        <v>6.2825042400000122</v>
      </c>
      <c r="CL29" s="178">
        <f>+[1]GADS!BH72</f>
        <v>3.302615309999978</v>
      </c>
      <c r="CM29" s="178">
        <f>+[1]GADS!BI72</f>
        <v>3.6881797100000049</v>
      </c>
      <c r="CN29" s="178">
        <f>+[1]GADS!BJ72</f>
        <v>6.8101285800000086</v>
      </c>
      <c r="CO29" s="178">
        <f>+[1]GADS!BK72</f>
        <v>2.1996439000000012</v>
      </c>
      <c r="CP29" s="178">
        <f>+[1]GADS!BL72</f>
        <v>5.1783190899999836</v>
      </c>
      <c r="CQ29" s="178">
        <f>+[1]GADS!BM72</f>
        <v>3.0662551300000001</v>
      </c>
      <c r="CR29" s="178">
        <f>+[1]GADS!BN72</f>
        <v>4.489346590000002</v>
      </c>
      <c r="CS29" s="178">
        <f>+[1]GADS!BO72</f>
        <v>4.2318579899999946</v>
      </c>
      <c r="CT29" s="178">
        <f>+[1]GADS!BP72</f>
        <v>6.3138996100000009</v>
      </c>
      <c r="CU29" s="178">
        <f>+[1]GADS!BQ72</f>
        <v>4.189667520000004</v>
      </c>
      <c r="CV29" s="178">
        <f>+[1]GADS!BR72</f>
        <v>6.9474444699999998</v>
      </c>
      <c r="CW29" s="178">
        <f>+[1]GADS!BS72</f>
        <v>6.8829486900000054</v>
      </c>
      <c r="CX29" s="178">
        <f>+[1]GADS!BT72</f>
        <v>7.6164591900000094</v>
      </c>
      <c r="CY29" s="178">
        <f>+[1]GADS!BU72</f>
        <v>4.6465195599999767</v>
      </c>
      <c r="CZ29" s="178">
        <f>+[1]GADS!BV72</f>
        <v>2.7233487000000003</v>
      </c>
      <c r="DA29" s="178">
        <f>+[1]GADS!BW72</f>
        <v>3.3532533299999936</v>
      </c>
      <c r="DB29" s="178">
        <f>+[1]GADS!BX72</f>
        <v>9.8944257000000171</v>
      </c>
      <c r="DC29" s="178">
        <f>+[1]GADS!BY72</f>
        <v>6.921307650000001</v>
      </c>
      <c r="DD29" s="178">
        <f>+[1]GADS!BZ72</f>
        <v>4.5583838099999996</v>
      </c>
      <c r="DE29" s="178">
        <f>+[1]GADS!CA72</f>
        <v>3.4921748000000017</v>
      </c>
      <c r="DF29" s="178">
        <f>+[1]GADS!CB72</f>
        <v>4.8367260599999957</v>
      </c>
      <c r="DG29" s="178">
        <f>+[1]GADS!CC72</f>
        <v>5.24460937</v>
      </c>
      <c r="DH29" s="178">
        <f>+[1]GADS!CD72</f>
        <v>7.489662060000005</v>
      </c>
      <c r="DI29" s="178">
        <f>+[1]GADS!CE72</f>
        <v>5.2669652799999991</v>
      </c>
      <c r="DJ29" s="178">
        <f>+[1]GADS!CF72</f>
        <v>4.5351924799999939</v>
      </c>
      <c r="DK29" s="178">
        <f>+[1]GADS!CG72</f>
        <v>4.5347019700000155</v>
      </c>
      <c r="DL29" s="178">
        <f>+[1]GADS!CH72</f>
        <v>7.6672493400000006</v>
      </c>
      <c r="DM29" s="178">
        <f>+[1]GADS!CI72</f>
        <v>4.5271639699999859</v>
      </c>
      <c r="DN29" s="178">
        <f>+[1]GADS!CJ72</f>
        <v>4.3951777400000269</v>
      </c>
      <c r="DO29" s="178">
        <f>+[1]GADS!CK72</f>
        <v>5.0783003900000017</v>
      </c>
      <c r="DP29" s="178">
        <f>+[1]GADS!CL72</f>
        <v>6.321529399999994</v>
      </c>
      <c r="DQ29" s="178">
        <f>+[1]GADS!CM72</f>
        <v>3.0360545900000022</v>
      </c>
      <c r="DR29" s="178">
        <f>+[1]GADS!CN72</f>
        <v>6.353923580000008</v>
      </c>
      <c r="DS29" s="178">
        <f>+[1]GADS!CO72</f>
        <v>3.2604571899999937</v>
      </c>
      <c r="DT29" s="178">
        <f>+[1]GADS!CP72</f>
        <v>2.8285951300000018</v>
      </c>
      <c r="DU29" s="178">
        <f>+[1]GADS!CQ72</f>
        <v>8.9683329800000102</v>
      </c>
      <c r="DV29" s="178">
        <f>+[1]GADS!CR72</f>
        <v>8.1459074099999906</v>
      </c>
      <c r="DW29" s="178">
        <f>+[1]GADS!CS72</f>
        <v>4.677395950000002</v>
      </c>
      <c r="DX29" s="178">
        <f>+[1]GADS!CT72</f>
        <v>4.9643355300000129</v>
      </c>
      <c r="DY29" s="178">
        <f>+[1]GADS!CU72</f>
        <v>5.2916272300000022</v>
      </c>
      <c r="DZ29" s="178">
        <f>+[1]GADS!CV72</f>
        <v>7.9539802499999723</v>
      </c>
      <c r="EA29" s="178">
        <f>+[1]GADS!CW72</f>
        <v>3.712458100000001</v>
      </c>
      <c r="EB29" s="178">
        <f>+[1]GADS!CX72</f>
        <v>5.9274624399999922</v>
      </c>
      <c r="EC29" s="178">
        <f>+[1]GADS!CY72</f>
        <v>4.4722174800000047</v>
      </c>
      <c r="ED29" s="178">
        <f>+[1]GADS!CZ72</f>
        <v>5.9045398599999981</v>
      </c>
      <c r="EE29" s="178">
        <f>+[1]GADS!DA72</f>
        <v>5.4661901000000013</v>
      </c>
      <c r="EF29" s="178">
        <f>+[1]GADS!DB72</f>
        <v>2.3868848599999999</v>
      </c>
      <c r="EG29" s="178">
        <f>+[1]GADS!DC72</f>
        <v>6.3998554400000023</v>
      </c>
      <c r="EH29" s="178">
        <f>+[1]GADS!DD72</f>
        <v>3.6229981399999978</v>
      </c>
      <c r="EI29" s="178">
        <f>+[1]GADS!DE72</f>
        <v>5.494161880000016</v>
      </c>
      <c r="EJ29" s="178">
        <f>+[1]GADS!DF72</f>
        <v>8.392497779999978</v>
      </c>
      <c r="EK29" s="178">
        <f>+[1]GADS!DG72</f>
        <v>5.0928363100000071</v>
      </c>
      <c r="EL29" s="178">
        <f>+[1]GADS!DH72</f>
        <v>9.175858359999987</v>
      </c>
      <c r="EM29" s="178">
        <f>+[1]GADS!DI72</f>
        <v>4.0214688900000004</v>
      </c>
      <c r="EN29" s="178">
        <f>+[1]GADS!DJ72</f>
        <v>4.2746219199999995</v>
      </c>
      <c r="EO29" s="178">
        <f>+[1]GADS!DK72</f>
        <v>4.2344495799999988</v>
      </c>
      <c r="EP29" s="178">
        <f>+[1]GADS!DL72</f>
        <v>2.5388756900000007</v>
      </c>
      <c r="EQ29" s="178">
        <f>+[1]GADS!DM72</f>
        <v>4.5516896499999984</v>
      </c>
      <c r="ER29" s="178">
        <f>+[1]GADS!DN72</f>
        <v>4.5988400900000013</v>
      </c>
      <c r="ES29" s="178">
        <f>+[1]GADS!DO72</f>
        <v>4.2210049000000023</v>
      </c>
      <c r="ET29" s="178">
        <f>+[1]GADS!DP72</f>
        <v>3.6310832500000019</v>
      </c>
      <c r="EU29" s="178">
        <f>+[1]GADS!DQ72</f>
        <v>2.8585293299999979</v>
      </c>
      <c r="EV29" s="178">
        <f>+[1]GADS!DR72</f>
        <v>12.298023090000013</v>
      </c>
      <c r="EW29" s="178">
        <f>+[1]GADS!DS72</f>
        <v>6.1188030099999908</v>
      </c>
      <c r="EX29" s="178">
        <f>+[1]GADS!DT72</f>
        <v>14.188580029999997</v>
      </c>
      <c r="EY29" s="178">
        <f>+[1]GADS!DU72</f>
        <v>2.4294472500000004</v>
      </c>
      <c r="EZ29" s="178">
        <f>+[1]GADS!DV72</f>
        <v>6.4742775500000018</v>
      </c>
      <c r="FA29" s="178">
        <f>+[1]GADS!DW72</f>
        <v>5.7638708299999912</v>
      </c>
      <c r="FB29" s="178">
        <f>+[1]GADS!DX72</f>
        <v>4.8541428900000136</v>
      </c>
      <c r="FC29" s="178">
        <f>+[1]GADS!DY72</f>
        <v>6.5101925299999959</v>
      </c>
      <c r="FD29" s="178">
        <f>+[1]GADS!DZ72</f>
        <v>4.840749769999988</v>
      </c>
      <c r="FE29" s="178">
        <f>+[1]GADS!EA72</f>
        <v>3.9740480200000183</v>
      </c>
      <c r="FF29" s="178">
        <f>+[1]GADS!EB72</f>
        <v>7.6934585299999743</v>
      </c>
      <c r="FG29" s="178">
        <f>+[1]GADS!EC72</f>
        <v>4.9349076100000087</v>
      </c>
      <c r="FH29" s="178">
        <f>+[1]GADS!ED72</f>
        <v>4.4238047099999953</v>
      </c>
      <c r="FI29" s="178">
        <f>+[1]GADS!EE72</f>
        <v>23.661731350000011</v>
      </c>
      <c r="FJ29" s="178">
        <f>+[1]GADS!EF72</f>
        <v>22.977885720000007</v>
      </c>
      <c r="FK29" s="178">
        <f>+[1]GADS!EG72</f>
        <v>4.2706363400000003</v>
      </c>
      <c r="FL29" s="178">
        <f>+[1]GADS!EH72</f>
        <v>5.0122554299999962</v>
      </c>
      <c r="FM29" s="178">
        <f>+[1]GADS!EI72</f>
        <v>4.0082388500000015</v>
      </c>
      <c r="FN29" s="178">
        <f>+[1]GADS!EJ72</f>
        <v>4.0140727500000022</v>
      </c>
      <c r="FO29" s="178">
        <f>+[1]GADS!EK72</f>
        <v>5.2429104000000004</v>
      </c>
      <c r="FP29" s="178">
        <f>+[1]GADS!EL72</f>
        <v>6.38358343999999</v>
      </c>
      <c r="FQ29" s="178">
        <f>+[1]GADS!EM72</f>
        <v>10.349366790000023</v>
      </c>
      <c r="FR29" s="178">
        <f>+[1]GADS!EN72</f>
        <v>6.339539529999981</v>
      </c>
      <c r="FS29" s="178">
        <f>+[1]GADS!EO72</f>
        <v>5.1494679500000133</v>
      </c>
      <c r="FT29" s="178">
        <f>+[1]GADS!EP72</f>
        <v>6.0776409099999924</v>
      </c>
      <c r="FU29" s="178">
        <f>+[1]GADS!EQ72</f>
        <v>5.8940907499999975</v>
      </c>
      <c r="FV29" s="178">
        <f>+[1]GADS!ER72</f>
        <v>7.4804832100000151</v>
      </c>
      <c r="FW29" s="178">
        <f>+[1]GADS!ES72</f>
        <v>3.7804070300000001</v>
      </c>
      <c r="FX29" s="178">
        <f>+[1]GADS!ET72</f>
        <v>4.0397762699999999</v>
      </c>
      <c r="FY29" s="178">
        <f>+[1]GADS!EU72</f>
        <v>8.5273498300000004</v>
      </c>
      <c r="FZ29" s="178">
        <f>+[1]GADS!EV72</f>
        <v>5.5856433600000015</v>
      </c>
      <c r="GA29" s="178">
        <f>+[1]GADS!EW72</f>
        <v>5.5706071999999951</v>
      </c>
      <c r="GB29" s="178">
        <f>+[1]GADS!EX72</f>
        <v>6.0200198300000025</v>
      </c>
      <c r="GC29" s="178">
        <f>+[1]GADS!EY72</f>
        <v>4.6131796500000091</v>
      </c>
      <c r="GD29" s="178">
        <f>+[1]GADS!EZ72</f>
        <v>9.1329630599999927</v>
      </c>
      <c r="GE29" s="178">
        <f>+[1]GADS!FA72</f>
        <v>6.854130920000002</v>
      </c>
      <c r="GF29" s="178">
        <f>+[1]GADS!FB72</f>
        <v>4.1673899999999984</v>
      </c>
      <c r="GG29" s="178">
        <f>+[1]GADS!FC72</f>
        <v>10.666257019999987</v>
      </c>
      <c r="GH29" s="178">
        <f>+[1]GADS!FD72</f>
        <v>6.8358595500000074</v>
      </c>
      <c r="GI29" s="178">
        <f>+[1]GADS!FE72</f>
        <v>3.7430949500000006</v>
      </c>
    </row>
    <row r="30" spans="2:191">
      <c r="B30" s="186">
        <v>215</v>
      </c>
      <c r="C30" s="187" t="s">
        <v>27</v>
      </c>
      <c r="D30" s="182">
        <f t="shared" si="94"/>
        <v>0</v>
      </c>
      <c r="E30" s="182">
        <f t="shared" si="95"/>
        <v>0</v>
      </c>
      <c r="F30" s="182">
        <f t="shared" si="96"/>
        <v>0</v>
      </c>
      <c r="G30" s="182">
        <f t="shared" si="97"/>
        <v>0</v>
      </c>
      <c r="H30" s="182">
        <f>+SUM(DC30:DN30)</f>
        <v>0</v>
      </c>
      <c r="I30" s="182">
        <f>+SUM(DO30:DZ30)</f>
        <v>0</v>
      </c>
      <c r="J30" s="182">
        <f>+SUM(EA30:EL30)</f>
        <v>0</v>
      </c>
      <c r="K30" s="182">
        <f>+SUM(EM30:EX30)</f>
        <v>0</v>
      </c>
      <c r="L30" s="182">
        <f t="shared" si="273"/>
        <v>0</v>
      </c>
      <c r="M30" s="182">
        <f t="shared" si="274"/>
        <v>0</v>
      </c>
      <c r="N30" s="182">
        <f t="shared" si="54"/>
        <v>0</v>
      </c>
      <c r="O30" s="182">
        <f t="shared" si="98"/>
        <v>0</v>
      </c>
      <c r="P30" s="182">
        <f t="shared" si="99"/>
        <v>0</v>
      </c>
      <c r="Q30" s="182">
        <f t="shared" si="100"/>
        <v>0</v>
      </c>
      <c r="R30" s="182">
        <f t="shared" si="101"/>
        <v>0</v>
      </c>
      <c r="S30" s="182">
        <f t="shared" si="102"/>
        <v>0</v>
      </c>
      <c r="T30" s="182">
        <f t="shared" si="103"/>
        <v>0</v>
      </c>
      <c r="U30" s="182">
        <f t="shared" si="104"/>
        <v>0</v>
      </c>
      <c r="V30" s="182">
        <f t="shared" si="105"/>
        <v>0</v>
      </c>
      <c r="W30" s="182">
        <f t="shared" si="106"/>
        <v>0</v>
      </c>
      <c r="X30" s="182">
        <f t="shared" si="107"/>
        <v>0</v>
      </c>
      <c r="Y30" s="182">
        <f t="shared" si="108"/>
        <v>0</v>
      </c>
      <c r="Z30" s="182">
        <f t="shared" si="109"/>
        <v>0</v>
      </c>
      <c r="AA30" s="182">
        <f t="shared" si="110"/>
        <v>0</v>
      </c>
      <c r="AB30" s="182">
        <f t="shared" si="111"/>
        <v>0</v>
      </c>
      <c r="AC30" s="182">
        <f t="shared" si="112"/>
        <v>0</v>
      </c>
      <c r="AD30" s="182">
        <f t="shared" si="113"/>
        <v>0</v>
      </c>
      <c r="AE30" s="182">
        <f>+SUM(DC30:DE30)</f>
        <v>0</v>
      </c>
      <c r="AF30" s="182">
        <f>+SUM(DF30:DH30)</f>
        <v>0</v>
      </c>
      <c r="AG30" s="182">
        <f>+SUM(DI30:DK30)</f>
        <v>0</v>
      </c>
      <c r="AH30" s="182">
        <f>+SUM(DL30:DN30)</f>
        <v>0</v>
      </c>
      <c r="AI30" s="182">
        <f>+SUM(DO30:DQ30)</f>
        <v>0</v>
      </c>
      <c r="AJ30" s="182">
        <f>+SUM(DR30:DT30)</f>
        <v>0</v>
      </c>
      <c r="AK30" s="182">
        <f>+SUM(DU30:DW30)</f>
        <v>0</v>
      </c>
      <c r="AL30" s="182">
        <f>+SUM(DX30:DZ30)</f>
        <v>0</v>
      </c>
      <c r="AM30" s="182">
        <f>+SUM(EA30:EC30)</f>
        <v>0</v>
      </c>
      <c r="AN30" s="182">
        <f>+SUM(ED30:EF30)</f>
        <v>0</v>
      </c>
      <c r="AO30" s="182">
        <f>+SUM(EG30:EI30)</f>
        <v>0</v>
      </c>
      <c r="AP30" s="182">
        <f>+SUM(EJ30:EL30)</f>
        <v>0</v>
      </c>
      <c r="AQ30" s="182">
        <f>+SUM(EM30:EO30)</f>
        <v>0</v>
      </c>
      <c r="AR30" s="182">
        <f>+SUM(EP30:ER30)</f>
        <v>0</v>
      </c>
      <c r="AS30" s="183">
        <f>+SUM(ES30:EU30)</f>
        <v>0</v>
      </c>
      <c r="AT30" s="183">
        <f>+SUM(EV30:EX30)</f>
        <v>0</v>
      </c>
      <c r="AU30" s="183">
        <f t="shared" si="275"/>
        <v>0</v>
      </c>
      <c r="AV30" s="183">
        <f t="shared" si="276"/>
        <v>0</v>
      </c>
      <c r="AW30" s="183">
        <f t="shared" si="277"/>
        <v>0</v>
      </c>
      <c r="AX30" s="183">
        <f t="shared" si="278"/>
        <v>0</v>
      </c>
      <c r="AY30" s="183">
        <f t="shared" si="279"/>
        <v>0</v>
      </c>
      <c r="AZ30" s="183">
        <f t="shared" si="280"/>
        <v>0</v>
      </c>
      <c r="BA30" s="183">
        <f t="shared" si="281"/>
        <v>0</v>
      </c>
      <c r="BB30" s="183">
        <f t="shared" si="282"/>
        <v>0</v>
      </c>
      <c r="BC30" s="183">
        <f t="shared" si="283"/>
        <v>0</v>
      </c>
      <c r="BD30" s="183">
        <f t="shared" si="55"/>
        <v>0</v>
      </c>
      <c r="BE30" s="183">
        <f t="shared" si="56"/>
        <v>0</v>
      </c>
      <c r="BF30" s="183">
        <f t="shared" si="57"/>
        <v>0</v>
      </c>
      <c r="BG30" s="178">
        <f>+[1]GADS!AC79</f>
        <v>0</v>
      </c>
      <c r="BH30" s="178">
        <f>+[1]GADS!AD79</f>
        <v>0</v>
      </c>
      <c r="BI30" s="178">
        <f>+[1]GADS!AE79</f>
        <v>0</v>
      </c>
      <c r="BJ30" s="178">
        <f>+[1]GADS!AF79</f>
        <v>0</v>
      </c>
      <c r="BK30" s="178">
        <f>+[1]GADS!AG79</f>
        <v>0</v>
      </c>
      <c r="BL30" s="178">
        <f>+[1]GADS!AH79</f>
        <v>0</v>
      </c>
      <c r="BM30" s="178">
        <f>+[1]GADS!AI79</f>
        <v>0</v>
      </c>
      <c r="BN30" s="178">
        <f>+[1]GADS!AJ79</f>
        <v>0</v>
      </c>
      <c r="BO30" s="178">
        <f>+[1]GADS!AK79</f>
        <v>0</v>
      </c>
      <c r="BP30" s="178">
        <f>+[1]GADS!AL79</f>
        <v>0</v>
      </c>
      <c r="BQ30" s="178">
        <f>+[1]GADS!AM79</f>
        <v>0</v>
      </c>
      <c r="BR30" s="178">
        <f>+[1]GADS!AN79</f>
        <v>0</v>
      </c>
      <c r="BS30" s="178">
        <f>+[1]GADS!AO79</f>
        <v>0</v>
      </c>
      <c r="BT30" s="178">
        <f>+[1]GADS!AP79</f>
        <v>0</v>
      </c>
      <c r="BU30" s="178">
        <f>+[1]GADS!AQ79</f>
        <v>0</v>
      </c>
      <c r="BV30" s="178">
        <f>+[1]GADS!AR79</f>
        <v>0</v>
      </c>
      <c r="BW30" s="178">
        <f>+[1]GADS!AS79</f>
        <v>0</v>
      </c>
      <c r="BX30" s="178">
        <f>+[1]GADS!AT79</f>
        <v>0</v>
      </c>
      <c r="BY30" s="178">
        <f>+[1]GADS!AU79</f>
        <v>0</v>
      </c>
      <c r="BZ30" s="178">
        <f>+[1]GADS!AV79</f>
        <v>0</v>
      </c>
      <c r="CA30" s="178">
        <f>+[1]GADS!AW79</f>
        <v>0</v>
      </c>
      <c r="CB30" s="178">
        <f>+[1]GADS!AX79</f>
        <v>0</v>
      </c>
      <c r="CC30" s="178">
        <f>+[1]GADS!AY79</f>
        <v>0</v>
      </c>
      <c r="CD30" s="178">
        <f>+[1]GADS!AZ79</f>
        <v>0</v>
      </c>
      <c r="CE30" s="178">
        <f>+[1]GADS!BA79</f>
        <v>0</v>
      </c>
      <c r="CF30" s="178">
        <f>+[1]GADS!BB79</f>
        <v>0</v>
      </c>
      <c r="CG30" s="178">
        <f>+[1]GADS!BC79</f>
        <v>0</v>
      </c>
      <c r="CH30" s="178">
        <f>+[1]GADS!BD79</f>
        <v>0</v>
      </c>
      <c r="CI30" s="178">
        <f>+[1]GADS!BE79</f>
        <v>0</v>
      </c>
      <c r="CJ30" s="178">
        <f>+[1]GADS!BF79</f>
        <v>0</v>
      </c>
      <c r="CK30" s="178">
        <f>+[1]GADS!BG79</f>
        <v>0</v>
      </c>
      <c r="CL30" s="178">
        <f>+[1]GADS!BH79</f>
        <v>0</v>
      </c>
      <c r="CM30" s="178">
        <f>+[1]GADS!BI79</f>
        <v>0</v>
      </c>
      <c r="CN30" s="178">
        <f>+[1]GADS!BJ79</f>
        <v>0</v>
      </c>
      <c r="CO30" s="178">
        <f>+[1]GADS!BK79</f>
        <v>0</v>
      </c>
      <c r="CP30" s="178">
        <f>+[1]GADS!BL79</f>
        <v>0</v>
      </c>
      <c r="CQ30" s="178">
        <f>+[1]GADS!BM79</f>
        <v>0</v>
      </c>
      <c r="CR30" s="178">
        <f>+[1]GADS!BN79</f>
        <v>0</v>
      </c>
      <c r="CS30" s="178">
        <f>+[1]GADS!BO79</f>
        <v>0</v>
      </c>
      <c r="CT30" s="178">
        <f>+[1]GADS!BP79</f>
        <v>0</v>
      </c>
      <c r="CU30" s="178">
        <f>+[1]GADS!BQ79</f>
        <v>0</v>
      </c>
      <c r="CV30" s="178">
        <f>+[1]GADS!BR79</f>
        <v>0</v>
      </c>
      <c r="CW30" s="178">
        <f>+[1]GADS!BS79</f>
        <v>0</v>
      </c>
      <c r="CX30" s="178">
        <f>+[1]GADS!BT79</f>
        <v>0</v>
      </c>
      <c r="CY30" s="178">
        <f>+[1]GADS!BU79</f>
        <v>0</v>
      </c>
      <c r="CZ30" s="178">
        <f>+[1]GADS!BV79</f>
        <v>0</v>
      </c>
      <c r="DA30" s="178">
        <f>+[1]GADS!BW79</f>
        <v>0</v>
      </c>
      <c r="DB30" s="178">
        <f>+[1]GADS!BX79</f>
        <v>0</v>
      </c>
      <c r="DC30" s="178">
        <f>+[1]GADS!BY79</f>
        <v>0</v>
      </c>
      <c r="DD30" s="178">
        <f>+[1]GADS!BZ79</f>
        <v>0</v>
      </c>
      <c r="DE30" s="178">
        <f>+[1]GADS!CA79</f>
        <v>0</v>
      </c>
      <c r="DF30" s="178">
        <f>+[1]GADS!CB79</f>
        <v>0</v>
      </c>
      <c r="DG30" s="178">
        <f>+[1]GADS!CC79</f>
        <v>0</v>
      </c>
      <c r="DH30" s="178">
        <f>+[1]GADS!CD79</f>
        <v>0</v>
      </c>
      <c r="DI30" s="178">
        <f>+[1]GADS!CE79</f>
        <v>0</v>
      </c>
      <c r="DJ30" s="178">
        <f>+[1]GADS!CF79</f>
        <v>0</v>
      </c>
      <c r="DK30" s="178">
        <f>+[1]GADS!CG79</f>
        <v>0</v>
      </c>
      <c r="DL30" s="178">
        <f>+[1]GADS!CH79</f>
        <v>0</v>
      </c>
      <c r="DM30" s="178">
        <f>+[1]GADS!CI79</f>
        <v>0</v>
      </c>
      <c r="DN30" s="178">
        <f>+[1]GADS!CJ79</f>
        <v>0</v>
      </c>
      <c r="DO30" s="178">
        <f>+[1]GADS!CK79</f>
        <v>0</v>
      </c>
      <c r="DP30" s="178">
        <f>+[1]GADS!CL79</f>
        <v>0</v>
      </c>
      <c r="DQ30" s="178">
        <f>+[1]GADS!CM79</f>
        <v>0</v>
      </c>
      <c r="DR30" s="178">
        <f>+[1]GADS!CN79</f>
        <v>0</v>
      </c>
      <c r="DS30" s="178">
        <f>+[1]GADS!CO79</f>
        <v>0</v>
      </c>
      <c r="DT30" s="178">
        <f>+[1]GADS!CP79</f>
        <v>0</v>
      </c>
      <c r="DU30" s="178">
        <f>+[1]GADS!CQ79</f>
        <v>0</v>
      </c>
      <c r="DV30" s="178">
        <f>+[1]GADS!CR79</f>
        <v>0</v>
      </c>
      <c r="DW30" s="178">
        <f>+[1]GADS!CS79</f>
        <v>0</v>
      </c>
      <c r="DX30" s="178">
        <f>+[1]GADS!CT79</f>
        <v>0</v>
      </c>
      <c r="DY30" s="178">
        <f>+[1]GADS!CU79</f>
        <v>0</v>
      </c>
      <c r="DZ30" s="178">
        <f>+[1]GADS!CV79</f>
        <v>0</v>
      </c>
      <c r="EA30" s="178">
        <f>+[1]GADS!CW79</f>
        <v>0</v>
      </c>
      <c r="EB30" s="178">
        <f>+[1]GADS!CX79</f>
        <v>0</v>
      </c>
      <c r="EC30" s="178">
        <f>+[1]GADS!CY79</f>
        <v>0</v>
      </c>
      <c r="ED30" s="178">
        <f>+[1]GADS!CZ79</f>
        <v>0</v>
      </c>
      <c r="EE30" s="178">
        <f>+[1]GADS!DA79</f>
        <v>0</v>
      </c>
      <c r="EF30" s="178">
        <f>+[1]GADS!DB79</f>
        <v>0</v>
      </c>
      <c r="EG30" s="178">
        <f>+[1]GADS!DC79</f>
        <v>0</v>
      </c>
      <c r="EH30" s="178">
        <f>+[1]GADS!DD79</f>
        <v>0</v>
      </c>
      <c r="EI30" s="178">
        <f>+[1]GADS!DE79</f>
        <v>0</v>
      </c>
      <c r="EJ30" s="178">
        <f>+[1]GADS!DF79</f>
        <v>0</v>
      </c>
      <c r="EK30" s="178">
        <f>+[1]GADS!DG79</f>
        <v>0</v>
      </c>
      <c r="EL30" s="178">
        <f>+[1]GADS!DH79</f>
        <v>0</v>
      </c>
      <c r="EM30" s="178">
        <f>+[1]GADS!DI79</f>
        <v>0</v>
      </c>
      <c r="EN30" s="178">
        <f>+[1]GADS!DJ79</f>
        <v>0</v>
      </c>
      <c r="EO30" s="178">
        <f>+[1]GADS!DK79</f>
        <v>0</v>
      </c>
      <c r="EP30" s="178">
        <f>+[1]GADS!DL79</f>
        <v>0</v>
      </c>
      <c r="EQ30" s="178">
        <f>+[1]GADS!DM79</f>
        <v>0</v>
      </c>
      <c r="ER30" s="178">
        <f>+[1]GADS!DN79</f>
        <v>0</v>
      </c>
      <c r="ES30" s="178">
        <f>+[1]GADS!DO79</f>
        <v>0</v>
      </c>
      <c r="ET30" s="178">
        <f>+[1]GADS!DP79</f>
        <v>0</v>
      </c>
      <c r="EU30" s="178">
        <f>+[1]GADS!DQ79</f>
        <v>0</v>
      </c>
      <c r="EV30" s="178">
        <f>+[1]GADS!DR79</f>
        <v>0</v>
      </c>
      <c r="EW30" s="178">
        <f>+[1]GADS!DS79</f>
        <v>0</v>
      </c>
      <c r="EX30" s="178">
        <f>+[1]GADS!DT79</f>
        <v>0</v>
      </c>
      <c r="EY30" s="178">
        <f>+[1]GADS!DU79</f>
        <v>0</v>
      </c>
      <c r="EZ30" s="178">
        <f>+[1]GADS!DV79</f>
        <v>0</v>
      </c>
      <c r="FA30" s="178">
        <f>+[1]GADS!DW79</f>
        <v>0</v>
      </c>
      <c r="FB30" s="178">
        <f>+[1]GADS!DX79</f>
        <v>0</v>
      </c>
      <c r="FC30" s="178">
        <f>+[1]GADS!DY79</f>
        <v>0</v>
      </c>
      <c r="FD30" s="178">
        <f>+[1]GADS!DZ79</f>
        <v>0</v>
      </c>
      <c r="FE30" s="178">
        <f>+[1]GADS!EA79</f>
        <v>0</v>
      </c>
      <c r="FF30" s="178">
        <f>+[1]GADS!EB79</f>
        <v>0</v>
      </c>
      <c r="FG30" s="178">
        <f>+[1]GADS!EC79</f>
        <v>0</v>
      </c>
      <c r="FH30" s="178">
        <f>+[1]GADS!ED79</f>
        <v>0</v>
      </c>
      <c r="FI30" s="178">
        <f>+[1]GADS!EE79</f>
        <v>0</v>
      </c>
      <c r="FJ30" s="178">
        <f>+[1]GADS!EF79</f>
        <v>0</v>
      </c>
      <c r="FK30" s="178">
        <f>+[1]GADS!EG79</f>
        <v>0</v>
      </c>
      <c r="FL30" s="178">
        <f>+[1]GADS!EH79</f>
        <v>0</v>
      </c>
      <c r="FM30" s="178">
        <f>+[1]GADS!EI79</f>
        <v>0</v>
      </c>
      <c r="FN30" s="178">
        <f>+[1]GADS!EJ79</f>
        <v>0</v>
      </c>
      <c r="FO30" s="178">
        <f>+[1]GADS!EK79</f>
        <v>0</v>
      </c>
      <c r="FP30" s="178">
        <f>+[1]GADS!EL79</f>
        <v>0</v>
      </c>
      <c r="FQ30" s="178">
        <f>+[1]GADS!EM79</f>
        <v>0</v>
      </c>
      <c r="FR30" s="178">
        <f>+[1]GADS!EN79</f>
        <v>0</v>
      </c>
      <c r="FS30" s="178">
        <f>+[1]GADS!EO79</f>
        <v>0</v>
      </c>
      <c r="FT30" s="178">
        <f>+[1]GADS!EP79</f>
        <v>0</v>
      </c>
      <c r="FU30" s="178">
        <f>+[1]GADS!EQ79</f>
        <v>0</v>
      </c>
      <c r="FV30" s="178">
        <f>+[1]GADS!ER79</f>
        <v>0</v>
      </c>
      <c r="FW30" s="178">
        <f>+[1]GADS!ES79</f>
        <v>0</v>
      </c>
      <c r="FX30" s="178">
        <f>+[1]GADS!ET79</f>
        <v>0</v>
      </c>
      <c r="FY30" s="178">
        <f>+[1]GADS!EU79</f>
        <v>0</v>
      </c>
      <c r="FZ30" s="178">
        <f>+[1]GADS!EV79</f>
        <v>0</v>
      </c>
      <c r="GA30" s="178">
        <f>+[1]GADS!EW79</f>
        <v>0</v>
      </c>
      <c r="GB30" s="178">
        <f>+[1]GADS!EX79</f>
        <v>0</v>
      </c>
      <c r="GC30" s="178">
        <f>+[1]GADS!EY79</f>
        <v>0</v>
      </c>
      <c r="GD30" s="178">
        <f>+[1]GADS!EZ79</f>
        <v>0</v>
      </c>
      <c r="GE30" s="178">
        <f>+[1]GADS!FA79</f>
        <v>0</v>
      </c>
      <c r="GF30" s="178">
        <f>+[1]GADS!FB79</f>
        <v>0</v>
      </c>
      <c r="GG30" s="178">
        <f>+[1]GADS!FC79</f>
        <v>0</v>
      </c>
      <c r="GH30" s="178">
        <f>+[1]GADS!FD79</f>
        <v>0</v>
      </c>
      <c r="GI30" s="178">
        <f>+[1]GADS!FE79</f>
        <v>0</v>
      </c>
    </row>
    <row r="31" spans="2:191">
      <c r="B31" s="186">
        <v>216</v>
      </c>
      <c r="C31" s="187" t="s">
        <v>56</v>
      </c>
      <c r="D31" s="182">
        <f t="shared" si="94"/>
        <v>0</v>
      </c>
      <c r="E31" s="182">
        <f t="shared" si="95"/>
        <v>0</v>
      </c>
      <c r="F31" s="182">
        <f t="shared" si="96"/>
        <v>0</v>
      </c>
      <c r="G31" s="182">
        <f t="shared" si="97"/>
        <v>0</v>
      </c>
      <c r="H31" s="182">
        <f>+SUM(DC31:DN31)</f>
        <v>0</v>
      </c>
      <c r="I31" s="182">
        <f>+SUM(DO31:DZ31)</f>
        <v>0</v>
      </c>
      <c r="J31" s="182">
        <f>+SUM(EA31:EL31)</f>
        <v>0</v>
      </c>
      <c r="K31" s="182">
        <f>+SUM(EM31:EX31)</f>
        <v>0</v>
      </c>
      <c r="L31" s="182">
        <f t="shared" si="273"/>
        <v>0</v>
      </c>
      <c r="M31" s="182">
        <f t="shared" si="274"/>
        <v>0</v>
      </c>
      <c r="N31" s="182">
        <f t="shared" si="54"/>
        <v>0</v>
      </c>
      <c r="O31" s="182">
        <f t="shared" si="98"/>
        <v>0</v>
      </c>
      <c r="P31" s="182">
        <f t="shared" si="99"/>
        <v>0</v>
      </c>
      <c r="Q31" s="182">
        <f t="shared" si="100"/>
        <v>0</v>
      </c>
      <c r="R31" s="182">
        <f t="shared" si="101"/>
        <v>0</v>
      </c>
      <c r="S31" s="182">
        <f t="shared" si="102"/>
        <v>0</v>
      </c>
      <c r="T31" s="182">
        <f t="shared" si="103"/>
        <v>0</v>
      </c>
      <c r="U31" s="182">
        <f t="shared" si="104"/>
        <v>0</v>
      </c>
      <c r="V31" s="182">
        <f t="shared" si="105"/>
        <v>0</v>
      </c>
      <c r="W31" s="182">
        <f t="shared" si="106"/>
        <v>0</v>
      </c>
      <c r="X31" s="182">
        <f t="shared" si="107"/>
        <v>0</v>
      </c>
      <c r="Y31" s="182">
        <f t="shared" si="108"/>
        <v>0</v>
      </c>
      <c r="Z31" s="182">
        <f t="shared" si="109"/>
        <v>0</v>
      </c>
      <c r="AA31" s="182">
        <f t="shared" si="110"/>
        <v>0</v>
      </c>
      <c r="AB31" s="182">
        <f t="shared" si="111"/>
        <v>0</v>
      </c>
      <c r="AC31" s="182">
        <f t="shared" si="112"/>
        <v>0</v>
      </c>
      <c r="AD31" s="182">
        <f t="shared" si="113"/>
        <v>0</v>
      </c>
      <c r="AE31" s="182">
        <f>+SUM(DC31:DE31)</f>
        <v>0</v>
      </c>
      <c r="AF31" s="182">
        <f>+SUM(DF31:DH31)</f>
        <v>0</v>
      </c>
      <c r="AG31" s="182">
        <f>+SUM(DI31:DK31)</f>
        <v>0</v>
      </c>
      <c r="AH31" s="182">
        <f>+SUM(DL31:DN31)</f>
        <v>0</v>
      </c>
      <c r="AI31" s="182">
        <f>+SUM(DO31:DQ31)</f>
        <v>0</v>
      </c>
      <c r="AJ31" s="182">
        <f>+SUM(DR31:DT31)</f>
        <v>0</v>
      </c>
      <c r="AK31" s="182">
        <f>+SUM(DU31:DW31)</f>
        <v>0</v>
      </c>
      <c r="AL31" s="182">
        <f>+SUM(DX31:DZ31)</f>
        <v>0</v>
      </c>
      <c r="AM31" s="182">
        <f>+SUM(EA31:EC31)</f>
        <v>0</v>
      </c>
      <c r="AN31" s="182">
        <f>+SUM(ED31:EF31)</f>
        <v>0</v>
      </c>
      <c r="AO31" s="182">
        <f>+SUM(EG31:EI31)</f>
        <v>0</v>
      </c>
      <c r="AP31" s="182">
        <f>+SUM(EJ31:EL31)</f>
        <v>0</v>
      </c>
      <c r="AQ31" s="182">
        <f>+SUM(EM31:EO31)</f>
        <v>0</v>
      </c>
      <c r="AR31" s="182">
        <f>+SUM(EP31:ER31)</f>
        <v>0</v>
      </c>
      <c r="AS31" s="183">
        <f>+SUM(ES31:EU31)</f>
        <v>0</v>
      </c>
      <c r="AT31" s="183">
        <f>+SUM(EV31:EX31)</f>
        <v>0</v>
      </c>
      <c r="AU31" s="183">
        <f t="shared" si="275"/>
        <v>0</v>
      </c>
      <c r="AV31" s="183">
        <f t="shared" si="276"/>
        <v>0</v>
      </c>
      <c r="AW31" s="183">
        <f t="shared" si="277"/>
        <v>0</v>
      </c>
      <c r="AX31" s="183">
        <f t="shared" si="278"/>
        <v>0</v>
      </c>
      <c r="AY31" s="183">
        <f t="shared" si="279"/>
        <v>0</v>
      </c>
      <c r="AZ31" s="183">
        <f t="shared" si="280"/>
        <v>0</v>
      </c>
      <c r="BA31" s="183">
        <f t="shared" si="281"/>
        <v>0</v>
      </c>
      <c r="BB31" s="183">
        <f t="shared" si="282"/>
        <v>0</v>
      </c>
      <c r="BC31" s="183">
        <f t="shared" si="283"/>
        <v>0</v>
      </c>
      <c r="BD31" s="183">
        <f t="shared" si="55"/>
        <v>0</v>
      </c>
      <c r="BE31" s="183">
        <f t="shared" si="56"/>
        <v>0</v>
      </c>
      <c r="BF31" s="183">
        <f t="shared" si="57"/>
        <v>0</v>
      </c>
      <c r="BG31" s="178">
        <f>+[1]GADS!AC83</f>
        <v>0</v>
      </c>
      <c r="BH31" s="178">
        <f>+[1]GADS!AD83</f>
        <v>0</v>
      </c>
      <c r="BI31" s="178">
        <f>+[1]GADS!AE83</f>
        <v>0</v>
      </c>
      <c r="BJ31" s="178">
        <f>+[1]GADS!AF83</f>
        <v>0</v>
      </c>
      <c r="BK31" s="178">
        <f>+[1]GADS!AG83</f>
        <v>0</v>
      </c>
      <c r="BL31" s="178">
        <f>+[1]GADS!AH83</f>
        <v>0</v>
      </c>
      <c r="BM31" s="178">
        <f>+[1]GADS!AI83</f>
        <v>0</v>
      </c>
      <c r="BN31" s="178">
        <f>+[1]GADS!AJ83</f>
        <v>0</v>
      </c>
      <c r="BO31" s="178">
        <f>+[1]GADS!AK83</f>
        <v>0</v>
      </c>
      <c r="BP31" s="178">
        <f>+[1]GADS!AL83</f>
        <v>0</v>
      </c>
      <c r="BQ31" s="178">
        <f>+[1]GADS!AM83</f>
        <v>0</v>
      </c>
      <c r="BR31" s="178">
        <f>+[1]GADS!AN83</f>
        <v>0</v>
      </c>
      <c r="BS31" s="178">
        <f>+[1]GADS!AO83</f>
        <v>0</v>
      </c>
      <c r="BT31" s="178">
        <f>+[1]GADS!AP83</f>
        <v>0</v>
      </c>
      <c r="BU31" s="178">
        <f>+[1]GADS!AQ83</f>
        <v>0</v>
      </c>
      <c r="BV31" s="178">
        <f>+[1]GADS!AR83</f>
        <v>0</v>
      </c>
      <c r="BW31" s="178">
        <f>+[1]GADS!AS83</f>
        <v>0</v>
      </c>
      <c r="BX31" s="178">
        <f>+[1]GADS!AT83</f>
        <v>0</v>
      </c>
      <c r="BY31" s="178">
        <f>+[1]GADS!AU83</f>
        <v>0</v>
      </c>
      <c r="BZ31" s="178">
        <f>+[1]GADS!AV83</f>
        <v>0</v>
      </c>
      <c r="CA31" s="178">
        <f>+[1]GADS!AW83</f>
        <v>0</v>
      </c>
      <c r="CB31" s="178">
        <f>+[1]GADS!AX83</f>
        <v>0</v>
      </c>
      <c r="CC31" s="178">
        <f>+[1]GADS!AY83</f>
        <v>0</v>
      </c>
      <c r="CD31" s="178">
        <f>+[1]GADS!AZ83</f>
        <v>0</v>
      </c>
      <c r="CE31" s="178">
        <f>+[1]GADS!BA83</f>
        <v>0</v>
      </c>
      <c r="CF31" s="178">
        <f>+[1]GADS!BB83</f>
        <v>0</v>
      </c>
      <c r="CG31" s="178">
        <f>+[1]GADS!BC83</f>
        <v>0</v>
      </c>
      <c r="CH31" s="178">
        <f>+[1]GADS!BD83</f>
        <v>0</v>
      </c>
      <c r="CI31" s="178">
        <f>+[1]GADS!BE83</f>
        <v>0</v>
      </c>
      <c r="CJ31" s="178">
        <f>+[1]GADS!BF83</f>
        <v>0</v>
      </c>
      <c r="CK31" s="178">
        <f>+[1]GADS!BG83</f>
        <v>0</v>
      </c>
      <c r="CL31" s="178">
        <f>+[1]GADS!BH83</f>
        <v>0</v>
      </c>
      <c r="CM31" s="178">
        <f>+[1]GADS!BI83</f>
        <v>0</v>
      </c>
      <c r="CN31" s="178">
        <f>+[1]GADS!BJ83</f>
        <v>0</v>
      </c>
      <c r="CO31" s="178">
        <f>+[1]GADS!BK83</f>
        <v>0</v>
      </c>
      <c r="CP31" s="178">
        <f>+[1]GADS!BL83</f>
        <v>0</v>
      </c>
      <c r="CQ31" s="178">
        <f>+[1]GADS!BM83</f>
        <v>0</v>
      </c>
      <c r="CR31" s="178">
        <f>+[1]GADS!BN83</f>
        <v>0</v>
      </c>
      <c r="CS31" s="178">
        <f>+[1]GADS!BO83</f>
        <v>0</v>
      </c>
      <c r="CT31" s="178">
        <f>+[1]GADS!BP83</f>
        <v>0</v>
      </c>
      <c r="CU31" s="178">
        <f>+[1]GADS!BQ83</f>
        <v>0</v>
      </c>
      <c r="CV31" s="178">
        <f>+[1]GADS!BR83</f>
        <v>0</v>
      </c>
      <c r="CW31" s="178">
        <f>+[1]GADS!BS83</f>
        <v>0</v>
      </c>
      <c r="CX31" s="178">
        <f>+[1]GADS!BT83</f>
        <v>0</v>
      </c>
      <c r="CY31" s="178">
        <f>+[1]GADS!BU83</f>
        <v>0</v>
      </c>
      <c r="CZ31" s="178">
        <f>+[1]GADS!BV83</f>
        <v>0</v>
      </c>
      <c r="DA31" s="178">
        <f>+[1]GADS!BW83</f>
        <v>0</v>
      </c>
      <c r="DB31" s="178">
        <f>+[1]GADS!BX83</f>
        <v>0</v>
      </c>
      <c r="DC31" s="178">
        <f>+[1]GADS!BY83</f>
        <v>0</v>
      </c>
      <c r="DD31" s="178">
        <f>+[1]GADS!BZ83</f>
        <v>0</v>
      </c>
      <c r="DE31" s="178">
        <f>+[1]GADS!CA83</f>
        <v>0</v>
      </c>
      <c r="DF31" s="178">
        <f>+[1]GADS!CB83</f>
        <v>0</v>
      </c>
      <c r="DG31" s="178">
        <f>+[1]GADS!CC83</f>
        <v>0</v>
      </c>
      <c r="DH31" s="178">
        <f>+[1]GADS!CD83</f>
        <v>0</v>
      </c>
      <c r="DI31" s="178">
        <f>+[1]GADS!CE83</f>
        <v>0</v>
      </c>
      <c r="DJ31" s="178">
        <f>+[1]GADS!CF83</f>
        <v>0</v>
      </c>
      <c r="DK31" s="178">
        <f>+[1]GADS!CG83</f>
        <v>0</v>
      </c>
      <c r="DL31" s="178">
        <f>+[1]GADS!CH83</f>
        <v>0</v>
      </c>
      <c r="DM31" s="178">
        <f>+[1]GADS!CI83</f>
        <v>0</v>
      </c>
      <c r="DN31" s="178">
        <f>+[1]GADS!CJ83</f>
        <v>0</v>
      </c>
      <c r="DO31" s="178">
        <f>+[1]GADS!CK83</f>
        <v>0</v>
      </c>
      <c r="DP31" s="178">
        <f>+[1]GADS!CL83</f>
        <v>0</v>
      </c>
      <c r="DQ31" s="178">
        <f>+[1]GADS!CM83</f>
        <v>0</v>
      </c>
      <c r="DR31" s="178">
        <f>+[1]GADS!CN83</f>
        <v>0</v>
      </c>
      <c r="DS31" s="178">
        <f>+[1]GADS!CO83</f>
        <v>0</v>
      </c>
      <c r="DT31" s="178">
        <f>+[1]GADS!CP83</f>
        <v>0</v>
      </c>
      <c r="DU31" s="178">
        <f>+[1]GADS!CQ83</f>
        <v>0</v>
      </c>
      <c r="DV31" s="178">
        <f>+[1]GADS!CR83</f>
        <v>0</v>
      </c>
      <c r="DW31" s="178">
        <f>+[1]GADS!CS83</f>
        <v>0</v>
      </c>
      <c r="DX31" s="178">
        <f>+[1]GADS!CT83</f>
        <v>0</v>
      </c>
      <c r="DY31" s="178">
        <f>+[1]GADS!CU83</f>
        <v>0</v>
      </c>
      <c r="DZ31" s="178">
        <f>+[1]GADS!CV83</f>
        <v>0</v>
      </c>
      <c r="EA31" s="178">
        <f>+[1]GADS!CW83</f>
        <v>0</v>
      </c>
      <c r="EB31" s="178">
        <f>+[1]GADS!CX83</f>
        <v>0</v>
      </c>
      <c r="EC31" s="178">
        <f>+[1]GADS!CY83</f>
        <v>0</v>
      </c>
      <c r="ED31" s="178">
        <f>+[1]GADS!CZ83</f>
        <v>0</v>
      </c>
      <c r="EE31" s="178">
        <f>+[1]GADS!DA83</f>
        <v>0</v>
      </c>
      <c r="EF31" s="178">
        <f>+[1]GADS!DB83</f>
        <v>0</v>
      </c>
      <c r="EG31" s="178">
        <f>+[1]GADS!DC83</f>
        <v>0</v>
      </c>
      <c r="EH31" s="178">
        <f>+[1]GADS!DD83</f>
        <v>0</v>
      </c>
      <c r="EI31" s="178">
        <f>+[1]GADS!DE83</f>
        <v>0</v>
      </c>
      <c r="EJ31" s="178">
        <f>+[1]GADS!DF83</f>
        <v>0</v>
      </c>
      <c r="EK31" s="178">
        <f>+[1]GADS!DG83</f>
        <v>0</v>
      </c>
      <c r="EL31" s="178">
        <f>+[1]GADS!DH83</f>
        <v>0</v>
      </c>
      <c r="EM31" s="178">
        <f>+[1]GADS!DI83</f>
        <v>0</v>
      </c>
      <c r="EN31" s="178">
        <f>+[1]GADS!DJ83</f>
        <v>0</v>
      </c>
      <c r="EO31" s="178">
        <f>+[1]GADS!DK83</f>
        <v>0</v>
      </c>
      <c r="EP31" s="178">
        <f>+[1]GADS!DL83</f>
        <v>0</v>
      </c>
      <c r="EQ31" s="178">
        <f>+[1]GADS!DM83</f>
        <v>0</v>
      </c>
      <c r="ER31" s="178">
        <f>+[1]GADS!DN83</f>
        <v>0</v>
      </c>
      <c r="ES31" s="178">
        <f>+[1]GADS!DO83</f>
        <v>0</v>
      </c>
      <c r="ET31" s="178">
        <f>+[1]GADS!DP83</f>
        <v>0</v>
      </c>
      <c r="EU31" s="178">
        <f>+[1]GADS!DQ83</f>
        <v>0</v>
      </c>
      <c r="EV31" s="178">
        <f>+[1]GADS!DR83</f>
        <v>0</v>
      </c>
      <c r="EW31" s="178">
        <f>+[1]GADS!DS83</f>
        <v>0</v>
      </c>
      <c r="EX31" s="178">
        <f>+[1]GADS!DT83</f>
        <v>0</v>
      </c>
      <c r="EY31" s="178">
        <f>+[1]GADS!DU83</f>
        <v>0</v>
      </c>
      <c r="EZ31" s="178">
        <f>+[1]GADS!DV83</f>
        <v>0</v>
      </c>
      <c r="FA31" s="178">
        <f>+[1]GADS!DW83</f>
        <v>0</v>
      </c>
      <c r="FB31" s="178">
        <f>+[1]GADS!DX83</f>
        <v>0</v>
      </c>
      <c r="FC31" s="178">
        <f>+[1]GADS!DY83</f>
        <v>0</v>
      </c>
      <c r="FD31" s="178">
        <f>+[1]GADS!DZ83</f>
        <v>0</v>
      </c>
      <c r="FE31" s="178">
        <f>+[1]GADS!EA83</f>
        <v>0</v>
      </c>
      <c r="FF31" s="178">
        <f>+[1]GADS!EB83</f>
        <v>0</v>
      </c>
      <c r="FG31" s="178">
        <f>+[1]GADS!EC83</f>
        <v>0</v>
      </c>
      <c r="FH31" s="178">
        <f>+[1]GADS!ED83</f>
        <v>0</v>
      </c>
      <c r="FI31" s="178">
        <f>+[1]GADS!EE83</f>
        <v>0</v>
      </c>
      <c r="FJ31" s="178">
        <f>+[1]GADS!EF83</f>
        <v>0</v>
      </c>
      <c r="FK31" s="178">
        <f>+[1]GADS!EG83</f>
        <v>0</v>
      </c>
      <c r="FL31" s="178">
        <f>+[1]GADS!EH83</f>
        <v>0</v>
      </c>
      <c r="FM31" s="178">
        <f>+[1]GADS!EI83</f>
        <v>0</v>
      </c>
      <c r="FN31" s="178">
        <f>+[1]GADS!EJ83</f>
        <v>0</v>
      </c>
      <c r="FO31" s="178">
        <f>+[1]GADS!EK83</f>
        <v>0</v>
      </c>
      <c r="FP31" s="178">
        <f>+[1]GADS!EL83</f>
        <v>0</v>
      </c>
      <c r="FQ31" s="178">
        <f>+[1]GADS!EM83</f>
        <v>0</v>
      </c>
      <c r="FR31" s="178">
        <f>+[1]GADS!EN83</f>
        <v>0</v>
      </c>
      <c r="FS31" s="178">
        <f>+[1]GADS!EO83</f>
        <v>0</v>
      </c>
      <c r="FT31" s="178">
        <f>+[1]GADS!EP83</f>
        <v>0</v>
      </c>
      <c r="FU31" s="178">
        <f>+[1]GADS!EQ83</f>
        <v>0</v>
      </c>
      <c r="FV31" s="178">
        <f>+[1]GADS!ER83</f>
        <v>0</v>
      </c>
      <c r="FW31" s="178">
        <f>+[1]GADS!ES83</f>
        <v>0</v>
      </c>
      <c r="FX31" s="178">
        <f>+[1]GADS!ET83</f>
        <v>0</v>
      </c>
      <c r="FY31" s="178">
        <f>+[1]GADS!EU83</f>
        <v>0</v>
      </c>
      <c r="FZ31" s="178">
        <f>+[1]GADS!EV83</f>
        <v>0</v>
      </c>
      <c r="GA31" s="178">
        <f>+[1]GADS!EW83</f>
        <v>0</v>
      </c>
      <c r="GB31" s="178">
        <f>+[1]GADS!EX83</f>
        <v>0</v>
      </c>
      <c r="GC31" s="178">
        <f>+[1]GADS!EY83</f>
        <v>0</v>
      </c>
      <c r="GD31" s="178">
        <f>+[1]GADS!EZ83</f>
        <v>0</v>
      </c>
      <c r="GE31" s="178">
        <f>+[1]GADS!FA83</f>
        <v>0</v>
      </c>
      <c r="GF31" s="178">
        <f>+[1]GADS!FB83</f>
        <v>0</v>
      </c>
      <c r="GG31" s="178">
        <f>+[1]GADS!FC83</f>
        <v>0</v>
      </c>
      <c r="GH31" s="178">
        <f>+[1]GADS!FD83</f>
        <v>0</v>
      </c>
      <c r="GI31" s="178">
        <f>+[1]GADS!FE83</f>
        <v>0</v>
      </c>
    </row>
    <row r="32" spans="2:191" hidden="1">
      <c r="B32" s="186"/>
      <c r="C32" s="194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>
        <f t="shared" si="54"/>
        <v>0</v>
      </c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>
        <f t="shared" si="55"/>
        <v>0</v>
      </c>
      <c r="BE32" s="177">
        <f t="shared" si="56"/>
        <v>0</v>
      </c>
      <c r="BF32" s="177">
        <f t="shared" si="57"/>
        <v>0</v>
      </c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/>
      <c r="DS32" s="177"/>
      <c r="DT32" s="177"/>
      <c r="DU32" s="177"/>
      <c r="DV32" s="177"/>
      <c r="DW32" s="177"/>
      <c r="DX32" s="177"/>
      <c r="DY32" s="177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177"/>
      <c r="EW32" s="177"/>
      <c r="EX32" s="177"/>
      <c r="EY32" s="177"/>
      <c r="EZ32" s="177"/>
      <c r="FA32" s="177"/>
      <c r="FB32" s="177"/>
      <c r="FC32" s="177"/>
      <c r="FD32" s="177"/>
      <c r="FE32" s="177"/>
      <c r="FF32" s="177"/>
      <c r="FG32" s="177"/>
      <c r="FH32" s="177"/>
      <c r="FI32" s="177"/>
      <c r="FJ32" s="177"/>
      <c r="FK32" s="177"/>
      <c r="FL32" s="177"/>
      <c r="FM32" s="177"/>
      <c r="FN32" s="177"/>
      <c r="FO32" s="177"/>
      <c r="FP32" s="177"/>
      <c r="FQ32" s="177"/>
      <c r="FR32" s="177"/>
      <c r="FS32" s="177"/>
      <c r="FT32" s="177"/>
      <c r="FU32" s="177"/>
      <c r="FV32" s="177"/>
      <c r="FW32" s="177"/>
      <c r="FX32" s="177"/>
      <c r="FY32" s="177"/>
      <c r="FZ32" s="177"/>
      <c r="GA32" s="177"/>
      <c r="GB32" s="177"/>
      <c r="GC32" s="177"/>
      <c r="GD32" s="177"/>
      <c r="GE32" s="177"/>
      <c r="GF32" s="177"/>
      <c r="GG32" s="177"/>
      <c r="GH32" s="177"/>
      <c r="GI32" s="177"/>
    </row>
    <row r="33" spans="2:191" hidden="1">
      <c r="B33" s="186"/>
      <c r="C33" s="194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>
        <f t="shared" si="54"/>
        <v>0</v>
      </c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>
        <f t="shared" si="55"/>
        <v>0</v>
      </c>
      <c r="BE33" s="177">
        <f t="shared" si="56"/>
        <v>0</v>
      </c>
      <c r="BF33" s="177">
        <f t="shared" si="57"/>
        <v>0</v>
      </c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177"/>
      <c r="DU33" s="177"/>
      <c r="DV33" s="177"/>
      <c r="DW33" s="177"/>
      <c r="DX33" s="177"/>
      <c r="DY33" s="177"/>
      <c r="DZ33" s="177"/>
      <c r="EA33" s="177"/>
      <c r="EB33" s="177"/>
      <c r="EC33" s="177"/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  <c r="EP33" s="177"/>
      <c r="EQ33" s="177"/>
      <c r="ER33" s="177"/>
      <c r="ES33" s="177"/>
      <c r="ET33" s="177"/>
      <c r="EU33" s="177"/>
      <c r="EV33" s="177"/>
      <c r="EW33" s="177"/>
      <c r="EX33" s="177"/>
      <c r="EY33" s="177"/>
      <c r="EZ33" s="177"/>
      <c r="FA33" s="177"/>
      <c r="FB33" s="177"/>
      <c r="FC33" s="177"/>
      <c r="FD33" s="177"/>
      <c r="FE33" s="177"/>
      <c r="FF33" s="177"/>
      <c r="FG33" s="177"/>
      <c r="FH33" s="177"/>
      <c r="FI33" s="177"/>
      <c r="FJ33" s="177"/>
      <c r="FK33" s="177"/>
      <c r="FL33" s="177"/>
      <c r="FM33" s="177"/>
      <c r="FN33" s="177"/>
      <c r="FO33" s="177"/>
      <c r="FP33" s="177"/>
      <c r="FQ33" s="177"/>
      <c r="FR33" s="177"/>
      <c r="FS33" s="177"/>
      <c r="FT33" s="177"/>
      <c r="FU33" s="177"/>
      <c r="FV33" s="177"/>
      <c r="FW33" s="177"/>
      <c r="FX33" s="177"/>
      <c r="FY33" s="177"/>
      <c r="FZ33" s="177"/>
      <c r="GA33" s="177"/>
      <c r="GB33" s="177"/>
      <c r="GC33" s="177"/>
      <c r="GD33" s="177"/>
      <c r="GE33" s="177"/>
      <c r="GF33" s="177"/>
      <c r="GG33" s="177"/>
      <c r="GH33" s="177"/>
      <c r="GI33" s="177"/>
    </row>
    <row r="34" spans="2:191">
      <c r="B34" s="193">
        <v>22</v>
      </c>
      <c r="C34" s="180" t="s">
        <v>227</v>
      </c>
      <c r="D34" s="181">
        <f t="shared" si="94"/>
        <v>3688.5043523500008</v>
      </c>
      <c r="E34" s="181">
        <f t="shared" si="95"/>
        <v>3785.7749635499999</v>
      </c>
      <c r="F34" s="181">
        <f t="shared" si="96"/>
        <v>4116.7945186400011</v>
      </c>
      <c r="G34" s="181">
        <f t="shared" si="97"/>
        <v>4137.8876879499994</v>
      </c>
      <c r="H34" s="181">
        <f t="shared" ref="H34:AG34" si="348">+H35+H36+H37</f>
        <v>4185.5716226499999</v>
      </c>
      <c r="I34" s="181">
        <f t="shared" si="348"/>
        <v>4804.0959173799984</v>
      </c>
      <c r="J34" s="181">
        <f t="shared" si="348"/>
        <v>4130.5555068899994</v>
      </c>
      <c r="K34" s="181">
        <f t="shared" si="348"/>
        <v>3229.0024494900003</v>
      </c>
      <c r="L34" s="181">
        <f t="shared" si="348"/>
        <v>3579.0885476799995</v>
      </c>
      <c r="M34" s="181">
        <f t="shared" si="348"/>
        <v>3909.6118900800002</v>
      </c>
      <c r="N34" s="181">
        <f t="shared" si="54"/>
        <v>3907.1048921700008</v>
      </c>
      <c r="O34" s="181">
        <f t="shared" si="98"/>
        <v>685.29414787999997</v>
      </c>
      <c r="P34" s="181">
        <f t="shared" si="99"/>
        <v>883.66169922000029</v>
      </c>
      <c r="Q34" s="181">
        <f t="shared" si="100"/>
        <v>879.58230664999996</v>
      </c>
      <c r="R34" s="181">
        <f t="shared" si="101"/>
        <v>1239.9661985999999</v>
      </c>
      <c r="S34" s="181">
        <f t="shared" si="102"/>
        <v>741.99174068000002</v>
      </c>
      <c r="T34" s="181">
        <f t="shared" si="103"/>
        <v>906.8104594299997</v>
      </c>
      <c r="U34" s="181">
        <f t="shared" si="104"/>
        <v>885.20373272000086</v>
      </c>
      <c r="V34" s="181">
        <f t="shared" si="105"/>
        <v>1251.7690307199996</v>
      </c>
      <c r="W34" s="181">
        <f t="shared" si="106"/>
        <v>719.42936641999995</v>
      </c>
      <c r="X34" s="181">
        <f t="shared" si="107"/>
        <v>992.7969492000002</v>
      </c>
      <c r="Y34" s="181">
        <f t="shared" si="108"/>
        <v>981.3217358899999</v>
      </c>
      <c r="Z34" s="181">
        <f t="shared" si="109"/>
        <v>1423.2464671300004</v>
      </c>
      <c r="AA34" s="181">
        <f t="shared" si="110"/>
        <v>735.33928221000008</v>
      </c>
      <c r="AB34" s="181">
        <f t="shared" si="111"/>
        <v>974.62265814999967</v>
      </c>
      <c r="AC34" s="181">
        <f t="shared" si="112"/>
        <v>939.60111335000045</v>
      </c>
      <c r="AD34" s="181">
        <f t="shared" si="113"/>
        <v>1488.3246342399991</v>
      </c>
      <c r="AE34" s="181">
        <f t="shared" si="348"/>
        <v>785.07526259000019</v>
      </c>
      <c r="AF34" s="181">
        <f t="shared" si="348"/>
        <v>1019.3484839799996</v>
      </c>
      <c r="AG34" s="181">
        <f t="shared" si="348"/>
        <v>906.35385290999989</v>
      </c>
      <c r="AH34" s="181">
        <f t="shared" ref="AH34:BB34" si="349">+AH35+AH36+AH37</f>
        <v>1474.7940231700004</v>
      </c>
      <c r="AI34" s="181">
        <f t="shared" si="349"/>
        <v>878.22369836000007</v>
      </c>
      <c r="AJ34" s="181">
        <f t="shared" si="349"/>
        <v>1101.4105550999998</v>
      </c>
      <c r="AK34" s="181">
        <f t="shared" si="349"/>
        <v>1314.5502629299999</v>
      </c>
      <c r="AL34" s="181">
        <f t="shared" si="349"/>
        <v>1509.911400989999</v>
      </c>
      <c r="AM34" s="181">
        <f t="shared" si="349"/>
        <v>955.34529597999995</v>
      </c>
      <c r="AN34" s="181">
        <f t="shared" si="349"/>
        <v>1023.8416426500002</v>
      </c>
      <c r="AO34" s="181">
        <f t="shared" si="349"/>
        <v>882.85452426999905</v>
      </c>
      <c r="AP34" s="181">
        <f t="shared" si="349"/>
        <v>1268.5140439899999</v>
      </c>
      <c r="AQ34" s="181">
        <f t="shared" si="349"/>
        <v>701.87325779000003</v>
      </c>
      <c r="AR34" s="181">
        <f t="shared" si="349"/>
        <v>562.02631522999991</v>
      </c>
      <c r="AS34" s="181">
        <f t="shared" si="349"/>
        <v>752.4865092600005</v>
      </c>
      <c r="AT34" s="181">
        <f t="shared" si="349"/>
        <v>1212.6163672099997</v>
      </c>
      <c r="AU34" s="181">
        <f t="shared" si="349"/>
        <v>638.39381219999996</v>
      </c>
      <c r="AV34" s="181">
        <f t="shared" si="349"/>
        <v>770.3719284199999</v>
      </c>
      <c r="AW34" s="181">
        <f t="shared" si="349"/>
        <v>821.8288804199999</v>
      </c>
      <c r="AX34" s="181">
        <f t="shared" si="349"/>
        <v>1348.4939266399992</v>
      </c>
      <c r="AY34" s="181">
        <f>+AY35+AY36+AY37</f>
        <v>720.57874032999996</v>
      </c>
      <c r="AZ34" s="181">
        <f t="shared" si="349"/>
        <v>889.62993448000009</v>
      </c>
      <c r="BA34" s="181">
        <f t="shared" si="349"/>
        <v>955.14498349999963</v>
      </c>
      <c r="BB34" s="181">
        <f t="shared" si="349"/>
        <v>1344.2582317700007</v>
      </c>
      <c r="BC34" s="181">
        <f t="shared" ref="BC34" si="350">+BC35+BC36+BC37</f>
        <v>879.76039130000015</v>
      </c>
      <c r="BD34" s="181">
        <f t="shared" si="55"/>
        <v>922.74438660999999</v>
      </c>
      <c r="BE34" s="181">
        <f t="shared" si="56"/>
        <v>890.45832182000026</v>
      </c>
      <c r="BF34" s="181">
        <f t="shared" si="57"/>
        <v>1214.1417924399996</v>
      </c>
      <c r="BG34" s="178">
        <f t="shared" ref="BG34" si="351">+BG35+BG36+BG37</f>
        <v>159.93693830000004</v>
      </c>
      <c r="BH34" s="178">
        <f t="shared" ref="BH34:DB34" si="352">+BH35+BH36+BH37</f>
        <v>216.66700244999993</v>
      </c>
      <c r="BI34" s="178">
        <f t="shared" si="352"/>
        <v>308.69020712999998</v>
      </c>
      <c r="BJ34" s="178">
        <f t="shared" si="352"/>
        <v>348.53574933000004</v>
      </c>
      <c r="BK34" s="178">
        <f t="shared" si="352"/>
        <v>259.71735600000011</v>
      </c>
      <c r="BL34" s="178">
        <f t="shared" si="352"/>
        <v>275.40859389000013</v>
      </c>
      <c r="BM34" s="178">
        <f t="shared" si="352"/>
        <v>283.57369863000008</v>
      </c>
      <c r="BN34" s="178">
        <f t="shared" si="352"/>
        <v>308.63498503000028</v>
      </c>
      <c r="BO34" s="178">
        <f t="shared" si="352"/>
        <v>287.3736229899996</v>
      </c>
      <c r="BP34" s="178">
        <f t="shared" si="352"/>
        <v>312.50881221000003</v>
      </c>
      <c r="BQ34" s="178">
        <f t="shared" si="352"/>
        <v>334.25253188999989</v>
      </c>
      <c r="BR34" s="178">
        <f t="shared" si="352"/>
        <v>593.20485450000001</v>
      </c>
      <c r="BS34" s="178">
        <f t="shared" si="352"/>
        <v>180.17144667999997</v>
      </c>
      <c r="BT34" s="178">
        <f t="shared" si="352"/>
        <v>267.05073841000001</v>
      </c>
      <c r="BU34" s="178">
        <f t="shared" si="352"/>
        <v>294.76955558999998</v>
      </c>
      <c r="BV34" s="178">
        <f t="shared" si="352"/>
        <v>321.17062181000028</v>
      </c>
      <c r="BW34" s="178">
        <f t="shared" si="352"/>
        <v>258.55994893999969</v>
      </c>
      <c r="BX34" s="178">
        <f t="shared" si="352"/>
        <v>327.07988867999973</v>
      </c>
      <c r="BY34" s="178">
        <f t="shared" si="352"/>
        <v>326.9999897900002</v>
      </c>
      <c r="BZ34" s="178">
        <f t="shared" si="352"/>
        <v>280.89238511999991</v>
      </c>
      <c r="CA34" s="178">
        <f t="shared" si="352"/>
        <v>277.31135781000069</v>
      </c>
      <c r="CB34" s="178">
        <f t="shared" si="352"/>
        <v>307.24545554999946</v>
      </c>
      <c r="CC34" s="178">
        <f t="shared" si="352"/>
        <v>310.89592697000057</v>
      </c>
      <c r="CD34" s="178">
        <f t="shared" si="352"/>
        <v>633.62764819999973</v>
      </c>
      <c r="CE34" s="178">
        <f t="shared" si="352"/>
        <v>142.10989985999998</v>
      </c>
      <c r="CF34" s="178">
        <f t="shared" si="352"/>
        <v>253.69748982999997</v>
      </c>
      <c r="CG34" s="178">
        <f t="shared" si="352"/>
        <v>323.62197673000003</v>
      </c>
      <c r="CH34" s="178">
        <f t="shared" si="352"/>
        <v>308.23539550000032</v>
      </c>
      <c r="CI34" s="178">
        <f t="shared" si="352"/>
        <v>328.89401700999986</v>
      </c>
      <c r="CJ34" s="178">
        <f t="shared" si="352"/>
        <v>355.66753669000008</v>
      </c>
      <c r="CK34" s="178">
        <f t="shared" si="352"/>
        <v>315.64541007000037</v>
      </c>
      <c r="CL34" s="178">
        <f t="shared" si="352"/>
        <v>309.47834227999965</v>
      </c>
      <c r="CM34" s="178">
        <f t="shared" si="352"/>
        <v>356.19798353999988</v>
      </c>
      <c r="CN34" s="178">
        <f t="shared" si="352"/>
        <v>355.68673800999994</v>
      </c>
      <c r="CO34" s="178">
        <f t="shared" si="352"/>
        <v>320.81268696999985</v>
      </c>
      <c r="CP34" s="178">
        <f t="shared" si="352"/>
        <v>746.74704215000065</v>
      </c>
      <c r="CQ34" s="178">
        <f t="shared" si="352"/>
        <v>169.86508859000003</v>
      </c>
      <c r="CR34" s="178">
        <f t="shared" si="352"/>
        <v>245.85329513999983</v>
      </c>
      <c r="CS34" s="178">
        <f t="shared" si="352"/>
        <v>319.62089848000022</v>
      </c>
      <c r="CT34" s="178">
        <f t="shared" si="352"/>
        <v>309.32709996999989</v>
      </c>
      <c r="CU34" s="178">
        <f t="shared" si="352"/>
        <v>356.65734727000006</v>
      </c>
      <c r="CV34" s="178">
        <f t="shared" si="352"/>
        <v>308.63821090999966</v>
      </c>
      <c r="CW34" s="178">
        <f t="shared" si="352"/>
        <v>299.52460353000072</v>
      </c>
      <c r="CX34" s="178">
        <f t="shared" si="352"/>
        <v>324.86534751999932</v>
      </c>
      <c r="CY34" s="178">
        <f t="shared" si="352"/>
        <v>315.21116230000041</v>
      </c>
      <c r="CZ34" s="178">
        <f t="shared" si="352"/>
        <v>436.72338342999967</v>
      </c>
      <c r="DA34" s="178">
        <f t="shared" si="352"/>
        <v>356.31989885000019</v>
      </c>
      <c r="DB34" s="178">
        <f t="shared" si="352"/>
        <v>695.28135195999926</v>
      </c>
      <c r="DC34" s="178">
        <f t="shared" ref="DC34:DY34" si="353">+DC35+DC36+DC37</f>
        <v>187.95558921000003</v>
      </c>
      <c r="DD34" s="178">
        <f t="shared" si="353"/>
        <v>256.56946556999992</v>
      </c>
      <c r="DE34" s="178">
        <f t="shared" si="353"/>
        <v>340.55020781000019</v>
      </c>
      <c r="DF34" s="178">
        <f t="shared" si="353"/>
        <v>316.89625102999992</v>
      </c>
      <c r="DG34" s="178">
        <f t="shared" si="353"/>
        <v>326.5430466900001</v>
      </c>
      <c r="DH34" s="178">
        <f t="shared" si="353"/>
        <v>375.90918625999961</v>
      </c>
      <c r="DI34" s="178">
        <f t="shared" si="353"/>
        <v>280.30942523000044</v>
      </c>
      <c r="DJ34" s="178">
        <f t="shared" si="353"/>
        <v>302.05852803999949</v>
      </c>
      <c r="DK34" s="178">
        <f t="shared" si="353"/>
        <v>323.98589963999996</v>
      </c>
      <c r="DL34" s="178">
        <f t="shared" si="353"/>
        <v>383.13918106999915</v>
      </c>
      <c r="DM34" s="178">
        <f t="shared" si="353"/>
        <v>363.4763279300015</v>
      </c>
      <c r="DN34" s="178">
        <f t="shared" si="353"/>
        <v>728.17851416999974</v>
      </c>
      <c r="DO34" s="178">
        <f t="shared" si="353"/>
        <v>203.31936001</v>
      </c>
      <c r="DP34" s="178">
        <f t="shared" si="353"/>
        <v>372.07410652000021</v>
      </c>
      <c r="DQ34" s="178">
        <f t="shared" si="353"/>
        <v>302.83023182999978</v>
      </c>
      <c r="DR34" s="178">
        <f t="shared" si="353"/>
        <v>331.59208614000033</v>
      </c>
      <c r="DS34" s="178">
        <f t="shared" si="353"/>
        <v>329.14130419999947</v>
      </c>
      <c r="DT34" s="178">
        <f t="shared" si="353"/>
        <v>440.6771647600001</v>
      </c>
      <c r="DU34" s="178">
        <f t="shared" si="353"/>
        <v>432.42482440999981</v>
      </c>
      <c r="DV34" s="178">
        <f t="shared" si="353"/>
        <v>338.02025321000144</v>
      </c>
      <c r="DW34" s="178">
        <f t="shared" si="353"/>
        <v>544.10518530999866</v>
      </c>
      <c r="DX34" s="178">
        <f t="shared" si="353"/>
        <v>383.58405279000016</v>
      </c>
      <c r="DY34" s="178">
        <f t="shared" si="353"/>
        <v>371.88672895999957</v>
      </c>
      <c r="DZ34" s="178">
        <f t="shared" ref="DZ34:EW34" si="354">+DZ35+DZ36+DZ37</f>
        <v>754.44061923999936</v>
      </c>
      <c r="EA34" s="178">
        <f t="shared" si="354"/>
        <v>308.23103189999995</v>
      </c>
      <c r="EB34" s="178">
        <f t="shared" si="354"/>
        <v>321.38557267000004</v>
      </c>
      <c r="EC34" s="178">
        <f t="shared" si="354"/>
        <v>325.7286914099999</v>
      </c>
      <c r="ED34" s="178">
        <f t="shared" si="354"/>
        <v>430.21554434999985</v>
      </c>
      <c r="EE34" s="178">
        <f t="shared" si="354"/>
        <v>326.65604300000041</v>
      </c>
      <c r="EF34" s="178">
        <f t="shared" si="354"/>
        <v>266.9700552999999</v>
      </c>
      <c r="EG34" s="178">
        <f t="shared" si="354"/>
        <v>271.79782081999986</v>
      </c>
      <c r="EH34" s="178">
        <f t="shared" si="354"/>
        <v>291.93599930000028</v>
      </c>
      <c r="EI34" s="178">
        <f t="shared" si="354"/>
        <v>319.12070414999903</v>
      </c>
      <c r="EJ34" s="178">
        <f t="shared" si="354"/>
        <v>300.21027493000076</v>
      </c>
      <c r="EK34" s="178">
        <f t="shared" si="354"/>
        <v>317.29271370999913</v>
      </c>
      <c r="EL34" s="178">
        <f t="shared" si="354"/>
        <v>651.01105534999999</v>
      </c>
      <c r="EM34" s="178">
        <f t="shared" si="354"/>
        <v>220.51558523000003</v>
      </c>
      <c r="EN34" s="178">
        <f t="shared" si="354"/>
        <v>257.69596706000004</v>
      </c>
      <c r="EO34" s="178">
        <f t="shared" si="354"/>
        <v>223.66170549999993</v>
      </c>
      <c r="EP34" s="178">
        <f t="shared" si="354"/>
        <v>152.12296241000018</v>
      </c>
      <c r="EQ34" s="178">
        <f t="shared" si="354"/>
        <v>197.81404013999952</v>
      </c>
      <c r="ER34" s="178">
        <f t="shared" si="354"/>
        <v>212.08931268000026</v>
      </c>
      <c r="ES34" s="178">
        <f t="shared" si="354"/>
        <v>262.38476587999997</v>
      </c>
      <c r="ET34" s="178">
        <f t="shared" si="354"/>
        <v>236.88279119999999</v>
      </c>
      <c r="EU34" s="178">
        <f t="shared" si="354"/>
        <v>253.21895218000046</v>
      </c>
      <c r="EV34" s="178">
        <f t="shared" si="354"/>
        <v>311.55194393000011</v>
      </c>
      <c r="EW34" s="178">
        <f t="shared" si="354"/>
        <v>302.88872823999947</v>
      </c>
      <c r="EX34" s="178">
        <f t="shared" ref="EX34:FJ34" si="355">+EX35+EX36+EX37</f>
        <v>598.17569504000005</v>
      </c>
      <c r="EY34" s="178">
        <f t="shared" si="355"/>
        <v>136.21242282999998</v>
      </c>
      <c r="EZ34" s="178">
        <f t="shared" si="355"/>
        <v>209.18132455999998</v>
      </c>
      <c r="FA34" s="178">
        <f t="shared" si="355"/>
        <v>293.00006480999991</v>
      </c>
      <c r="FB34" s="178">
        <f t="shared" si="355"/>
        <v>245.8629798800003</v>
      </c>
      <c r="FC34" s="178">
        <f t="shared" si="355"/>
        <v>250.3957194299997</v>
      </c>
      <c r="FD34" s="178">
        <f t="shared" si="355"/>
        <v>274.11322910999991</v>
      </c>
      <c r="FE34" s="178">
        <f t="shared" si="355"/>
        <v>263.47366836999981</v>
      </c>
      <c r="FF34" s="178">
        <f t="shared" si="355"/>
        <v>282.81268067000013</v>
      </c>
      <c r="FG34" s="178">
        <f t="shared" si="355"/>
        <v>275.5425313799999</v>
      </c>
      <c r="FH34" s="178">
        <f t="shared" si="355"/>
        <v>283.94040506000056</v>
      </c>
      <c r="FI34" s="178">
        <f t="shared" si="355"/>
        <v>312.34413989000018</v>
      </c>
      <c r="FJ34" s="178">
        <f t="shared" si="355"/>
        <v>752.20938168999851</v>
      </c>
      <c r="FK34" s="178">
        <f t="shared" ref="FK34:FM34" si="356">+FK35+FK36+FK37</f>
        <v>137.00155353</v>
      </c>
      <c r="FL34" s="178">
        <f t="shared" si="356"/>
        <v>253.88803296999995</v>
      </c>
      <c r="FM34" s="178">
        <f t="shared" si="356"/>
        <v>329.68915383000001</v>
      </c>
      <c r="FN34" s="178">
        <f t="shared" ref="FN34:FO34" si="357">+FN35+FN36+FN37</f>
        <v>266.40676102999998</v>
      </c>
      <c r="FO34" s="178">
        <f t="shared" si="357"/>
        <v>301.68582770000012</v>
      </c>
      <c r="FP34" s="178">
        <f t="shared" ref="FP34" si="358">+FP35+FP36+FP37</f>
        <v>321.53734574999999</v>
      </c>
      <c r="FQ34" s="178">
        <f t="shared" ref="FQ34" si="359">+FQ35+FQ36+FQ37</f>
        <v>315.78753121000022</v>
      </c>
      <c r="FR34" s="178">
        <f t="shared" ref="FR34" si="360">+FR35+FR36+FR37</f>
        <v>317.77237685999887</v>
      </c>
      <c r="FS34" s="178">
        <f t="shared" ref="FS34" si="361">+FS35+FS36+FS37</f>
        <v>321.58507543000064</v>
      </c>
      <c r="FT34" s="178">
        <f t="shared" ref="FT34" si="362">+FT35+FT36+FT37</f>
        <v>330.0326076100007</v>
      </c>
      <c r="FU34" s="178">
        <f t="shared" ref="FU34" si="363">+FU35+FU36+FU37</f>
        <v>366.74827029999966</v>
      </c>
      <c r="FV34" s="178">
        <f t="shared" ref="FV34:FW34" si="364">+FV35+FV36+FV37</f>
        <v>647.47735386000022</v>
      </c>
      <c r="FW34" s="178">
        <f t="shared" si="364"/>
        <v>212.66982794</v>
      </c>
      <c r="FX34" s="178">
        <f t="shared" ref="FX34" si="365">+FX35+FX36+FX37</f>
        <v>282.2340971299999</v>
      </c>
      <c r="FY34" s="178">
        <f t="shared" ref="FY34" si="366">+FY35+FY36+FY37</f>
        <v>384.85646623000025</v>
      </c>
      <c r="FZ34" s="178">
        <f t="shared" ref="FZ34" si="367">+FZ35+FZ36+FZ37</f>
        <v>371.09518205999939</v>
      </c>
      <c r="GA34" s="178">
        <f t="shared" ref="GA34:GB34" si="368">+GA35+GA36+GA37</f>
        <v>317.79492951999998</v>
      </c>
      <c r="GB34" s="178">
        <f t="shared" si="368"/>
        <v>233.85427503000062</v>
      </c>
      <c r="GC34" s="178">
        <f t="shared" ref="GC34" si="369">+GC35+GC36+GC37</f>
        <v>284.03733167000007</v>
      </c>
      <c r="GD34" s="178">
        <f t="shared" ref="GD34" si="370">+GD35+GD36+GD37</f>
        <v>305.50845837999987</v>
      </c>
      <c r="GE34" s="178">
        <f t="shared" ref="GE34" si="371">+GE35+GE36+GE37</f>
        <v>300.91253177000027</v>
      </c>
      <c r="GF34" s="178">
        <f t="shared" ref="GF34" si="372">+GF35+GF36+GF37</f>
        <v>301.41089879999964</v>
      </c>
      <c r="GG34" s="178">
        <f t="shared" ref="GG34" si="373">+GG35+GG36+GG37</f>
        <v>340.42817868999953</v>
      </c>
      <c r="GH34" s="178">
        <f t="shared" ref="GH34:GI34" si="374">+GH35+GH36+GH37</f>
        <v>572.30271495000034</v>
      </c>
      <c r="GI34" s="178">
        <f t="shared" si="374"/>
        <v>214.76996379089582</v>
      </c>
    </row>
    <row r="35" spans="2:191">
      <c r="B35" s="186">
        <v>221</v>
      </c>
      <c r="C35" s="195" t="s">
        <v>153</v>
      </c>
      <c r="D35" s="182">
        <f t="shared" si="94"/>
        <v>1718.8663420899995</v>
      </c>
      <c r="E35" s="182">
        <f t="shared" si="95"/>
        <v>1659.4939633400004</v>
      </c>
      <c r="F35" s="182">
        <f t="shared" si="96"/>
        <v>1852.8862354500002</v>
      </c>
      <c r="G35" s="182">
        <f t="shared" si="97"/>
        <v>1928.3327788099998</v>
      </c>
      <c r="H35" s="182">
        <f t="shared" ref="H35" si="375">+SUM(DC35:DN35)</f>
        <v>2146.8787387299994</v>
      </c>
      <c r="I35" s="182">
        <f t="shared" ref="I35" si="376">+SUM(DO35:DZ35)</f>
        <v>2588.7791802299989</v>
      </c>
      <c r="J35" s="182">
        <f t="shared" ref="J35" si="377">+SUM(EA35:EL35)</f>
        <v>2002.5571246599995</v>
      </c>
      <c r="K35" s="182">
        <f t="shared" ref="K35" si="378">+SUM(EM35:EX35)</f>
        <v>1300.3547305000002</v>
      </c>
      <c r="L35" s="182">
        <f t="shared" ref="L35:L37" si="379">+SUM(EY35:FJ35)</f>
        <v>1566.4491945299992</v>
      </c>
      <c r="M35" s="182">
        <f t="shared" ref="M35:M37" si="380">+SUM(FK35:FV35)</f>
        <v>1651.1553159199998</v>
      </c>
      <c r="N35" s="182">
        <f t="shared" si="54"/>
        <v>1554.6110774500003</v>
      </c>
      <c r="O35" s="182">
        <f t="shared" si="98"/>
        <v>324.25036814000009</v>
      </c>
      <c r="P35" s="182">
        <f t="shared" si="99"/>
        <v>368.05414209000003</v>
      </c>
      <c r="Q35" s="182">
        <f t="shared" si="100"/>
        <v>421.9875828800001</v>
      </c>
      <c r="R35" s="182">
        <f t="shared" si="101"/>
        <v>604.57424897999931</v>
      </c>
      <c r="S35" s="182">
        <f t="shared" si="102"/>
        <v>362.05338216999996</v>
      </c>
      <c r="T35" s="182">
        <f t="shared" si="103"/>
        <v>415.56546614999974</v>
      </c>
      <c r="U35" s="182">
        <f t="shared" si="104"/>
        <v>342.58898940000023</v>
      </c>
      <c r="V35" s="182">
        <f t="shared" si="105"/>
        <v>539.28612562000058</v>
      </c>
      <c r="W35" s="182">
        <f t="shared" si="106"/>
        <v>307.84905593999997</v>
      </c>
      <c r="X35" s="182">
        <f t="shared" si="107"/>
        <v>430.37776116000032</v>
      </c>
      <c r="Y35" s="182">
        <f t="shared" si="108"/>
        <v>446.57703776999983</v>
      </c>
      <c r="Z35" s="182">
        <f t="shared" si="109"/>
        <v>668.08238058000006</v>
      </c>
      <c r="AA35" s="182">
        <f t="shared" si="110"/>
        <v>343.20148283000003</v>
      </c>
      <c r="AB35" s="182">
        <f t="shared" si="111"/>
        <v>427.78193237999994</v>
      </c>
      <c r="AC35" s="182">
        <f t="shared" si="112"/>
        <v>425.87461340999999</v>
      </c>
      <c r="AD35" s="182">
        <f t="shared" si="113"/>
        <v>731.4747501899999</v>
      </c>
      <c r="AE35" s="182">
        <f t="shared" ref="AE35" si="381">+SUM(DC35:DE35)</f>
        <v>387.98188258000016</v>
      </c>
      <c r="AF35" s="182">
        <f t="shared" ref="AF35" si="382">+SUM(DF35:DH35)</f>
        <v>521.14932053999962</v>
      </c>
      <c r="AG35" s="182">
        <f t="shared" ref="AG35" si="383">+SUM(DI35:DK35)</f>
        <v>419.66153954000049</v>
      </c>
      <c r="AH35" s="182">
        <f t="shared" ref="AH35" si="384">+SUM(DL35:DN35)</f>
        <v>818.08599606999928</v>
      </c>
      <c r="AI35" s="182">
        <f t="shared" ref="AI35" si="385">+SUM(DO35:DQ35)</f>
        <v>473.46233015000001</v>
      </c>
      <c r="AJ35" s="182">
        <f t="shared" ref="AJ35" si="386">+SUM(DR35:DT35)</f>
        <v>524.70430067000007</v>
      </c>
      <c r="AK35" s="182">
        <f t="shared" ref="AK35" si="387">+SUM(DU35:DW35)</f>
        <v>768.90451517999986</v>
      </c>
      <c r="AL35" s="182">
        <f t="shared" ref="AL35" si="388">+SUM(DX35:DZ35)</f>
        <v>821.70803422999882</v>
      </c>
      <c r="AM35" s="182">
        <f t="shared" ref="AM35" si="389">+SUM(EA35:EC35)</f>
        <v>469.68904342999997</v>
      </c>
      <c r="AN35" s="182">
        <f t="shared" ref="AN35" si="390">+SUM(ED35:EF35)</f>
        <v>518.48670943999991</v>
      </c>
      <c r="AO35" s="182">
        <f t="shared" ref="AO35" si="391">+SUM(EG35:EI35)</f>
        <v>401.00082734999989</v>
      </c>
      <c r="AP35" s="182">
        <f t="shared" ref="AP35" si="392">+SUM(EJ35:EL35)</f>
        <v>613.38054443999999</v>
      </c>
      <c r="AQ35" s="182">
        <f t="shared" ref="AQ35" si="393">+SUM(EM35:EO35)</f>
        <v>276.13241437000005</v>
      </c>
      <c r="AR35" s="182">
        <f t="shared" ref="AR35" si="394">+SUM(EP35:ER35)</f>
        <v>190.17068125</v>
      </c>
      <c r="AS35" s="183">
        <f t="shared" ref="AS35" si="395">+SUM(ES35:EU35)</f>
        <v>301.73281370000035</v>
      </c>
      <c r="AT35" s="183">
        <f t="shared" ref="AT35" si="396">+SUM(EV35:EX35)</f>
        <v>532.31882117999976</v>
      </c>
      <c r="AU35" s="183">
        <f t="shared" ref="AU35:AU37" si="397">+SUM(EY35:FA35)</f>
        <v>249.47132548000002</v>
      </c>
      <c r="AV35" s="183">
        <f t="shared" ref="AV35:AV37" si="398">+SUM(FB35:FD35)</f>
        <v>311.0095478400001</v>
      </c>
      <c r="AW35" s="183">
        <f t="shared" ref="AW35:AW37" si="399">+SUM(FE35:FG35)</f>
        <v>343.59971416999952</v>
      </c>
      <c r="AX35" s="183">
        <f t="shared" ref="AX35:AX37" si="400">+SUM(FH35:FJ35)</f>
        <v>662.36860703999957</v>
      </c>
      <c r="AY35" s="183">
        <f t="shared" ref="AY35:AY37" si="401">+SUM(FK35:FM35)</f>
        <v>267.74489194</v>
      </c>
      <c r="AZ35" s="183">
        <f t="shared" ref="AZ35:AZ37" si="402">+SUM(FN35:FP35)</f>
        <v>349.58800272000019</v>
      </c>
      <c r="BA35" s="183">
        <f t="shared" ref="BA35:BA36" si="403">+SUM(FQ35:FS35)</f>
        <v>422.36123324999994</v>
      </c>
      <c r="BB35" s="183">
        <f t="shared" ref="BB35:BB36" si="404">+SUM(FT35:FV35)</f>
        <v>611.46118800999966</v>
      </c>
      <c r="BC35" s="183">
        <f t="shared" ref="BC35:BC37" si="405">+SUM(FW35:FY35)</f>
        <v>369.11003329000005</v>
      </c>
      <c r="BD35" s="183">
        <f t="shared" si="55"/>
        <v>393.45585772000015</v>
      </c>
      <c r="BE35" s="183">
        <f t="shared" si="56"/>
        <v>348.04125206000003</v>
      </c>
      <c r="BF35" s="183">
        <f t="shared" si="57"/>
        <v>444.00393438000009</v>
      </c>
      <c r="BG35" s="178">
        <f>+[1]GADS!AC87</f>
        <v>80.923469350000019</v>
      </c>
      <c r="BH35" s="178">
        <f>+[1]GADS!AD87</f>
        <v>112.48921753999998</v>
      </c>
      <c r="BI35" s="178">
        <f>+[1]GADS!AE87</f>
        <v>130.83768125000009</v>
      </c>
      <c r="BJ35" s="178">
        <f>+[1]GADS!AF87</f>
        <v>135.64528715999995</v>
      </c>
      <c r="BK35" s="178">
        <f>+[1]GADS!AG87</f>
        <v>120.60334444999997</v>
      </c>
      <c r="BL35" s="178">
        <f>+[1]GADS!AH87</f>
        <v>111.80551048000015</v>
      </c>
      <c r="BM35" s="178">
        <f>+[1]GADS!AI87</f>
        <v>133.8376571500001</v>
      </c>
      <c r="BN35" s="178">
        <f>+[1]GADS!AJ87</f>
        <v>146.26122812999998</v>
      </c>
      <c r="BO35" s="178">
        <f>+[1]GADS!AK87</f>
        <v>141.88869760000003</v>
      </c>
      <c r="BP35" s="178">
        <f>+[1]GADS!AL87</f>
        <v>161.35880212999962</v>
      </c>
      <c r="BQ35" s="178">
        <f>+[1]GADS!AM87</f>
        <v>167.15689149000033</v>
      </c>
      <c r="BR35" s="178">
        <f>+[1]GADS!AN87</f>
        <v>276.05855535999927</v>
      </c>
      <c r="BS35" s="178">
        <f>+[1]GADS!AO87</f>
        <v>87.039806720000001</v>
      </c>
      <c r="BT35" s="178">
        <f>+[1]GADS!AP87</f>
        <v>133.07432987999996</v>
      </c>
      <c r="BU35" s="178">
        <f>+[1]GADS!AQ87</f>
        <v>141.93924557</v>
      </c>
      <c r="BV35" s="178">
        <f>+[1]GADS!AR87</f>
        <v>174.35685802000003</v>
      </c>
      <c r="BW35" s="178">
        <f>+[1]GADS!AS87</f>
        <v>128.86971378999996</v>
      </c>
      <c r="BX35" s="178">
        <f>+[1]GADS!AT87</f>
        <v>112.33889433999974</v>
      </c>
      <c r="BY35" s="178">
        <f>+[1]GADS!AU87</f>
        <v>108.62103401000039</v>
      </c>
      <c r="BZ35" s="178">
        <f>+[1]GADS!AV87</f>
        <v>105.42238191999984</v>
      </c>
      <c r="CA35" s="178">
        <f>+[1]GADS!AW87</f>
        <v>128.54557347000002</v>
      </c>
      <c r="CB35" s="178">
        <f>+[1]GADS!AX87</f>
        <v>136.76674847000041</v>
      </c>
      <c r="CC35" s="178">
        <f>+[1]GADS!AY87</f>
        <v>127.13736202000008</v>
      </c>
      <c r="CD35" s="178">
        <f>+[1]GADS!AZ87</f>
        <v>275.38201513000001</v>
      </c>
      <c r="CE35" s="178">
        <f>+[1]GADS!BA87</f>
        <v>56.764991529999996</v>
      </c>
      <c r="CF35" s="178">
        <f>+[1]GADS!BB87</f>
        <v>98.92625879000002</v>
      </c>
      <c r="CG35" s="178">
        <f>+[1]GADS!BC87</f>
        <v>152.15780561999998</v>
      </c>
      <c r="CH35" s="178">
        <f>+[1]GADS!BD87</f>
        <v>138.53022738000033</v>
      </c>
      <c r="CI35" s="178">
        <f>+[1]GADS!BE87</f>
        <v>136.22680154999969</v>
      </c>
      <c r="CJ35" s="178">
        <f>+[1]GADS!BF87</f>
        <v>155.62073223000024</v>
      </c>
      <c r="CK35" s="178">
        <f>+[1]GADS!BG87</f>
        <v>145.94106630000002</v>
      </c>
      <c r="CL35" s="178">
        <f>+[1]GADS!BH87</f>
        <v>130.26647366999973</v>
      </c>
      <c r="CM35" s="178">
        <f>+[1]GADS!BI87</f>
        <v>170.36949780000012</v>
      </c>
      <c r="CN35" s="178">
        <f>+[1]GADS!BJ87</f>
        <v>164.59892596999987</v>
      </c>
      <c r="CO35" s="178">
        <f>+[1]GADS!BK87</f>
        <v>149.85817356000035</v>
      </c>
      <c r="CP35" s="178">
        <f>+[1]GADS!BL87</f>
        <v>353.62528104999978</v>
      </c>
      <c r="CQ35" s="178">
        <f>+[1]GADS!BM87</f>
        <v>66.887576599999989</v>
      </c>
      <c r="CR35" s="178">
        <f>+[1]GADS!BN87</f>
        <v>114.75349812999995</v>
      </c>
      <c r="CS35" s="178">
        <f>+[1]GADS!BO87</f>
        <v>161.5604081000001</v>
      </c>
      <c r="CT35" s="178">
        <f>+[1]GADS!BP87</f>
        <v>142.33390009000001</v>
      </c>
      <c r="CU35" s="178">
        <f>+[1]GADS!BQ87</f>
        <v>164.47468954000013</v>
      </c>
      <c r="CV35" s="178">
        <f>+[1]GADS!BR87</f>
        <v>120.97334274999983</v>
      </c>
      <c r="CW35" s="178">
        <f>+[1]GADS!BS87</f>
        <v>129.1400772100001</v>
      </c>
      <c r="CX35" s="178">
        <f>+[1]GADS!BT87</f>
        <v>151.15425270999984</v>
      </c>
      <c r="CY35" s="178">
        <f>+[1]GADS!BU87</f>
        <v>145.58028349000006</v>
      </c>
      <c r="CZ35" s="178">
        <f>+[1]GADS!BV87</f>
        <v>242.59756355999991</v>
      </c>
      <c r="DA35" s="178">
        <f>+[1]GADS!BW87</f>
        <v>167.54802267000053</v>
      </c>
      <c r="DB35" s="178">
        <f>+[1]GADS!BX87</f>
        <v>321.32916395999945</v>
      </c>
      <c r="DC35" s="178">
        <f>+[1]GADS!BY87</f>
        <v>96.281261459999996</v>
      </c>
      <c r="DD35" s="178">
        <f>+[1]GADS!BZ87</f>
        <v>124.59474671000004</v>
      </c>
      <c r="DE35" s="178">
        <f>+[1]GADS!CA87</f>
        <v>167.1058744100001</v>
      </c>
      <c r="DF35" s="178">
        <f>+[1]GADS!CB87</f>
        <v>159.03263414999992</v>
      </c>
      <c r="DG35" s="178">
        <f>+[1]GADS!CC87</f>
        <v>169.70864479000002</v>
      </c>
      <c r="DH35" s="178">
        <f>+[1]GADS!CD87</f>
        <v>192.40804159999968</v>
      </c>
      <c r="DI35" s="178">
        <f>+[1]GADS!CE87</f>
        <v>119.87203919000015</v>
      </c>
      <c r="DJ35" s="178">
        <f>+[1]GADS!CF87</f>
        <v>138.49212750999982</v>
      </c>
      <c r="DK35" s="178">
        <f>+[1]GADS!CG87</f>
        <v>161.29737284000055</v>
      </c>
      <c r="DL35" s="178">
        <f>+[1]GADS!CH87</f>
        <v>210.1504787899992</v>
      </c>
      <c r="DM35" s="178">
        <f>+[1]GADS!CI87</f>
        <v>194.22149235000086</v>
      </c>
      <c r="DN35" s="178">
        <f>+[1]GADS!CJ87</f>
        <v>413.71402492999925</v>
      </c>
      <c r="DO35" s="178">
        <f>+[1]GADS!CK87</f>
        <v>111.03359909000001</v>
      </c>
      <c r="DP35" s="178">
        <f>+[1]GADS!CL87</f>
        <v>219.49937383000017</v>
      </c>
      <c r="DQ35" s="178">
        <f>+[1]GADS!CM87</f>
        <v>142.92935722999982</v>
      </c>
      <c r="DR35" s="178">
        <f>+[1]GADS!CN87</f>
        <v>181.18824509000021</v>
      </c>
      <c r="DS35" s="178">
        <f>+[1]GADS!CO87</f>
        <v>155.46825848999956</v>
      </c>
      <c r="DT35" s="178">
        <f>+[1]GADS!CP87</f>
        <v>188.04779709000033</v>
      </c>
      <c r="DU35" s="178">
        <f>+[1]GADS!CQ87</f>
        <v>223.98502778999969</v>
      </c>
      <c r="DV35" s="178">
        <f>+[1]GADS!CR87</f>
        <v>168.73419769000077</v>
      </c>
      <c r="DW35" s="178">
        <f>+[1]GADS!CS87</f>
        <v>376.18528969999937</v>
      </c>
      <c r="DX35" s="178">
        <f>+[1]GADS!CT87</f>
        <v>197.1528344000003</v>
      </c>
      <c r="DY35" s="178">
        <f>+[1]GADS!CU87</f>
        <v>180.34425668999992</v>
      </c>
      <c r="DZ35" s="178">
        <f>+[1]GADS!CV87</f>
        <v>444.21094313999856</v>
      </c>
      <c r="EA35" s="178">
        <f>+[1]GADS!CW87</f>
        <v>148.36461378999999</v>
      </c>
      <c r="EB35" s="178">
        <f>+[1]GADS!CX87</f>
        <v>137.74149490000005</v>
      </c>
      <c r="EC35" s="178">
        <f>+[1]GADS!CY87</f>
        <v>183.58293473999996</v>
      </c>
      <c r="ED35" s="178">
        <f>+[1]GADS!CZ87</f>
        <v>224.8090169099998</v>
      </c>
      <c r="EE35" s="178">
        <f>+[1]GADS!DA87</f>
        <v>179.9331375399999</v>
      </c>
      <c r="EF35" s="178">
        <f>+[1]GADS!DB87</f>
        <v>113.74455499000022</v>
      </c>
      <c r="EG35" s="178">
        <f>+[1]GADS!DC87</f>
        <v>127.16772259000001</v>
      </c>
      <c r="EH35" s="178">
        <f>+[1]GADS!DD87</f>
        <v>124.29037396000028</v>
      </c>
      <c r="EI35" s="178">
        <f>+[1]GADS!DE87</f>
        <v>149.54273079999965</v>
      </c>
      <c r="EJ35" s="178">
        <f>+[1]GADS!DF87</f>
        <v>145.17221801000034</v>
      </c>
      <c r="EK35" s="178">
        <f>+[1]GADS!DG87</f>
        <v>158.81481066999939</v>
      </c>
      <c r="EL35" s="178">
        <f>+[1]GADS!DH87</f>
        <v>309.39351576000018</v>
      </c>
      <c r="EM35" s="178">
        <f>+[1]GADS!DI87</f>
        <v>86.06821275999998</v>
      </c>
      <c r="EN35" s="178">
        <f>+[1]GADS!DJ87</f>
        <v>106.42123103000004</v>
      </c>
      <c r="EO35" s="178">
        <f>+[1]GADS!DK87</f>
        <v>83.642970580000011</v>
      </c>
      <c r="EP35" s="178">
        <f>+[1]GADS!DL87</f>
        <v>46.746411250000058</v>
      </c>
      <c r="EQ35" s="178">
        <f>+[1]GADS!DM87</f>
        <v>64.060553629999831</v>
      </c>
      <c r="ER35" s="178">
        <f>+[1]GADS!DN87</f>
        <v>79.363716370000105</v>
      </c>
      <c r="ES35" s="178">
        <f>+[1]GADS!DO87</f>
        <v>88.70585946000007</v>
      </c>
      <c r="ET35" s="178">
        <f>+[1]GADS!DP87</f>
        <v>105.23896166</v>
      </c>
      <c r="EU35" s="178">
        <f>+[1]GADS!DQ87</f>
        <v>107.78799258000025</v>
      </c>
      <c r="EV35" s="178">
        <f>+[1]GADS!DR87</f>
        <v>133.21809828999969</v>
      </c>
      <c r="EW35" s="178">
        <f>+[1]GADS!DS87</f>
        <v>132.62329598999972</v>
      </c>
      <c r="EX35" s="178">
        <f>+[1]GADS!DT87</f>
        <v>266.47742690000041</v>
      </c>
      <c r="EY35" s="178">
        <f>+[1]GADS!DU87</f>
        <v>45.577216659999991</v>
      </c>
      <c r="EZ35" s="178">
        <f>+[1]GADS!DV87</f>
        <v>85.658514280000006</v>
      </c>
      <c r="FA35" s="178">
        <f>+[1]GADS!DW87</f>
        <v>118.23559454000004</v>
      </c>
      <c r="FB35" s="178">
        <f>+[1]GADS!DX87</f>
        <v>93.868920759999952</v>
      </c>
      <c r="FC35" s="178">
        <f>+[1]GADS!DY87</f>
        <v>104.41182234000006</v>
      </c>
      <c r="FD35" s="178">
        <f>+[1]GADS!DZ87</f>
        <v>112.7288047400001</v>
      </c>
      <c r="FE35" s="178">
        <f>+[1]GADS!EA87</f>
        <v>119.1514641699998</v>
      </c>
      <c r="FF35" s="178">
        <f>+[1]GADS!EB87</f>
        <v>105.33451641000025</v>
      </c>
      <c r="FG35" s="178">
        <f>+[1]GADS!EC87</f>
        <v>119.11373358999947</v>
      </c>
      <c r="FH35" s="178">
        <f>+[1]GADS!ED87</f>
        <v>115.51135946000042</v>
      </c>
      <c r="FI35" s="178">
        <f>+[1]GADS!EE87</f>
        <v>123.43759666999999</v>
      </c>
      <c r="FJ35" s="178">
        <f>+[1]GADS!EF87</f>
        <v>423.41965090999918</v>
      </c>
      <c r="FK35" s="178">
        <f>+[1]GADS!EG87</f>
        <v>44.006305299999987</v>
      </c>
      <c r="FL35" s="178">
        <f>+[1]GADS!EH87</f>
        <v>94.788140490000018</v>
      </c>
      <c r="FM35" s="178">
        <f>+[1]GADS!EI87</f>
        <v>128.95044614999998</v>
      </c>
      <c r="FN35" s="178">
        <f>+[1]GADS!EJ87</f>
        <v>118.87027733999986</v>
      </c>
      <c r="FO35" s="178">
        <f>+[1]GADS!EK87</f>
        <v>112.40225276999986</v>
      </c>
      <c r="FP35" s="178">
        <f>+[1]GADS!EL87</f>
        <v>118.31547261000051</v>
      </c>
      <c r="FQ35" s="178">
        <f>+[1]GADS!EM87</f>
        <v>138.07458002999994</v>
      </c>
      <c r="FR35" s="178">
        <f>+[1]GADS!EN87</f>
        <v>134.52735340999988</v>
      </c>
      <c r="FS35" s="178">
        <f>+[1]GADS!EO87</f>
        <v>149.7592998100001</v>
      </c>
      <c r="FT35" s="178">
        <f>+[1]GADS!EP87</f>
        <v>144.37100512000023</v>
      </c>
      <c r="FU35" s="178">
        <f>+[1]GADS!EQ87</f>
        <v>162.57107830999942</v>
      </c>
      <c r="FV35" s="178">
        <f>+[1]GADS!ER87</f>
        <v>304.51910457999992</v>
      </c>
      <c r="FW35" s="178">
        <f>+[1]GADS!ES87</f>
        <v>94.158075999999994</v>
      </c>
      <c r="FX35" s="178">
        <f>+[1]GADS!ET87</f>
        <v>116.56230738999987</v>
      </c>
      <c r="FY35" s="178">
        <f>+[1]GADS!EU87</f>
        <v>158.38964990000014</v>
      </c>
      <c r="FZ35" s="178">
        <f>+[1]GADS!EV87</f>
        <v>166.48624453999977</v>
      </c>
      <c r="GA35" s="178">
        <f>+[1]GADS!EW87</f>
        <v>137.2186391800002</v>
      </c>
      <c r="GB35" s="178">
        <f>+[1]GADS!EX87</f>
        <v>89.750974000000184</v>
      </c>
      <c r="GC35" s="178">
        <f>+[1]GADS!EY87</f>
        <v>107.77742640999996</v>
      </c>
      <c r="GD35" s="178">
        <f>+[1]GADS!EZ87</f>
        <v>125.13705848000015</v>
      </c>
      <c r="GE35" s="178">
        <f>+[1]GADS!FA87</f>
        <v>115.12676716999994</v>
      </c>
      <c r="GF35" s="178">
        <f>+[1]GADS!FB87</f>
        <v>106.79037024000021</v>
      </c>
      <c r="GG35" s="178">
        <f>+[1]GADS!FC87</f>
        <v>109.17502133999956</v>
      </c>
      <c r="GH35" s="178">
        <f>+[1]GADS!FD87</f>
        <v>228.0385428000003</v>
      </c>
      <c r="GI35" s="178">
        <f>+[1]GADS!FE87</f>
        <v>96.258211850895847</v>
      </c>
    </row>
    <row r="36" spans="2:191">
      <c r="B36" s="186">
        <v>222</v>
      </c>
      <c r="C36" s="195" t="s">
        <v>25</v>
      </c>
      <c r="D36" s="182">
        <f t="shared" si="94"/>
        <v>563.17405449999978</v>
      </c>
      <c r="E36" s="182">
        <f t="shared" si="95"/>
        <v>614.98114511000006</v>
      </c>
      <c r="F36" s="182">
        <f t="shared" si="96"/>
        <v>560.40180052000005</v>
      </c>
      <c r="G36" s="182">
        <f t="shared" si="97"/>
        <v>570.63194727999985</v>
      </c>
      <c r="H36" s="182">
        <f>+SUM(DC36:DN36)</f>
        <v>485.15603792000013</v>
      </c>
      <c r="I36" s="182">
        <f>+SUM(DO36:DZ36)</f>
        <v>535.23490461000006</v>
      </c>
      <c r="J36" s="182">
        <f>+SUM(EA36:EL36)</f>
        <v>506.96385815999986</v>
      </c>
      <c r="K36" s="182">
        <f>+SUM(EM36:EX36)</f>
        <v>490.30246297999997</v>
      </c>
      <c r="L36" s="182">
        <f t="shared" si="379"/>
        <v>531.10041440999998</v>
      </c>
      <c r="M36" s="182">
        <f t="shared" si="380"/>
        <v>559.07891934999998</v>
      </c>
      <c r="N36" s="182">
        <f t="shared" si="54"/>
        <v>668.54627374999984</v>
      </c>
      <c r="O36" s="182">
        <f t="shared" si="98"/>
        <v>103.37589169999998</v>
      </c>
      <c r="P36" s="182">
        <f t="shared" si="99"/>
        <v>195.55989676000007</v>
      </c>
      <c r="Q36" s="182">
        <f t="shared" si="100"/>
        <v>104.34866961999998</v>
      </c>
      <c r="R36" s="182">
        <f t="shared" si="101"/>
        <v>159.88959641999969</v>
      </c>
      <c r="S36" s="182">
        <f t="shared" si="102"/>
        <v>98.811748699999995</v>
      </c>
      <c r="T36" s="182">
        <f t="shared" si="103"/>
        <v>131.95276074000003</v>
      </c>
      <c r="U36" s="182">
        <f t="shared" si="104"/>
        <v>180.77639739</v>
      </c>
      <c r="V36" s="182">
        <f t="shared" si="105"/>
        <v>203.44023827999996</v>
      </c>
      <c r="W36" s="182">
        <f t="shared" si="106"/>
        <v>95.443595420000008</v>
      </c>
      <c r="X36" s="182">
        <f t="shared" si="107"/>
        <v>159.86982243000006</v>
      </c>
      <c r="Y36" s="182">
        <f t="shared" si="108"/>
        <v>109.91077006999996</v>
      </c>
      <c r="Z36" s="182">
        <f t="shared" si="109"/>
        <v>195.17761260000003</v>
      </c>
      <c r="AA36" s="182">
        <f t="shared" si="110"/>
        <v>81.259630319999971</v>
      </c>
      <c r="AB36" s="182">
        <f t="shared" si="111"/>
        <v>160.80927781000005</v>
      </c>
      <c r="AC36" s="182">
        <f t="shared" si="112"/>
        <v>110.79941196000007</v>
      </c>
      <c r="AD36" s="182">
        <f t="shared" si="113"/>
        <v>217.76362718999974</v>
      </c>
      <c r="AE36" s="182">
        <f t="shared" ref="AE36:AE37" si="406">+SUM(DC36:DE36)</f>
        <v>85.145603059999985</v>
      </c>
      <c r="AF36" s="182">
        <f t="shared" ref="AF36:AF37" si="407">+SUM(DF36:DH36)</f>
        <v>128.85691469999998</v>
      </c>
      <c r="AG36" s="182">
        <f t="shared" ref="AG36:AG37" si="408">+SUM(DI36:DK36)</f>
        <v>111.89496632999992</v>
      </c>
      <c r="AH36" s="182">
        <f t="shared" ref="AH36:AH37" si="409">+SUM(DL36:DN36)</f>
        <v>159.2585538300003</v>
      </c>
      <c r="AI36" s="182">
        <f t="shared" ref="AI36:AI37" si="410">+SUM(DO36:DQ36)</f>
        <v>65.383439460000005</v>
      </c>
      <c r="AJ36" s="182">
        <f t="shared" ref="AJ36:AJ37" si="411">+SUM(DR36:DT36)</f>
        <v>191.35998682999997</v>
      </c>
      <c r="AK36" s="182">
        <f t="shared" ref="AK36:AK37" si="412">+SUM(DU36:DW36)</f>
        <v>129.64813720000001</v>
      </c>
      <c r="AL36" s="182">
        <f t="shared" ref="AL36:AL37" si="413">+SUM(DX36:DZ36)</f>
        <v>148.84334112000005</v>
      </c>
      <c r="AM36" s="182">
        <f t="shared" ref="AM36:AM37" si="414">+SUM(EA36:EC36)</f>
        <v>123.40261088999999</v>
      </c>
      <c r="AN36" s="182">
        <f t="shared" ref="AN36:AN37" si="415">+SUM(ED36:EF36)</f>
        <v>120.41404113000002</v>
      </c>
      <c r="AO36" s="182">
        <f t="shared" ref="AO36:AO37" si="416">+SUM(EG36:EI36)</f>
        <v>117.64388436999995</v>
      </c>
      <c r="AP36" s="182">
        <f t="shared" ref="AP36:AP37" si="417">+SUM(EJ36:EL36)</f>
        <v>145.50332176999996</v>
      </c>
      <c r="AQ36" s="182">
        <f t="shared" ref="AQ36:AQ37" si="418">+SUM(EM36:EO36)</f>
        <v>120.40476375999999</v>
      </c>
      <c r="AR36" s="182">
        <f t="shared" ref="AR36:AR37" si="419">+SUM(EP36:ER36)</f>
        <v>70.499820980000067</v>
      </c>
      <c r="AS36" s="183">
        <f t="shared" ref="AS36:AS37" si="420">+SUM(ES36:EU36)</f>
        <v>105.89505806999999</v>
      </c>
      <c r="AT36" s="183">
        <f t="shared" ref="AT36:AT37" si="421">+SUM(EV36:EX36)</f>
        <v>193.50282016999989</v>
      </c>
      <c r="AU36" s="183">
        <f t="shared" si="397"/>
        <v>101.90198286999998</v>
      </c>
      <c r="AV36" s="183">
        <f t="shared" si="398"/>
        <v>115.78227031999997</v>
      </c>
      <c r="AW36" s="183">
        <f t="shared" si="399"/>
        <v>108.19954255000002</v>
      </c>
      <c r="AX36" s="183">
        <f t="shared" si="400"/>
        <v>205.21661867000006</v>
      </c>
      <c r="AY36" s="183">
        <f t="shared" si="401"/>
        <v>120.87553209000001</v>
      </c>
      <c r="AZ36" s="183">
        <f t="shared" si="402"/>
        <v>154.53682421999997</v>
      </c>
      <c r="BA36" s="183">
        <f t="shared" si="403"/>
        <v>100.93488738000001</v>
      </c>
      <c r="BB36" s="183">
        <f t="shared" si="404"/>
        <v>182.73167566000006</v>
      </c>
      <c r="BC36" s="183">
        <f t="shared" si="405"/>
        <v>119.38044667</v>
      </c>
      <c r="BD36" s="183">
        <f t="shared" si="55"/>
        <v>119.77289922000008</v>
      </c>
      <c r="BE36" s="183">
        <f t="shared" si="56"/>
        <v>152.67594013999982</v>
      </c>
      <c r="BF36" s="183">
        <f t="shared" si="57"/>
        <v>276.71698772000002</v>
      </c>
      <c r="BG36" s="178">
        <f>+[1]GADS!AC91</f>
        <v>13.064298170000001</v>
      </c>
      <c r="BH36" s="178">
        <f>+[1]GADS!AD91</f>
        <v>17.680881829999997</v>
      </c>
      <c r="BI36" s="178">
        <f>+[1]GADS!AE91</f>
        <v>72.630711699999992</v>
      </c>
      <c r="BJ36" s="178">
        <f>+[1]GADS!AF91</f>
        <v>104.68196929999996</v>
      </c>
      <c r="BK36" s="178">
        <f>+[1]GADS!AG91</f>
        <v>29.291135150000081</v>
      </c>
      <c r="BL36" s="178">
        <f>+[1]GADS!AH91</f>
        <v>61.586792310000028</v>
      </c>
      <c r="BM36" s="178">
        <f>+[1]GADS!AI91</f>
        <v>32.830911499999921</v>
      </c>
      <c r="BN36" s="178">
        <f>+[1]GADS!AJ91</f>
        <v>35.066623360000001</v>
      </c>
      <c r="BO36" s="178">
        <f>+[1]GADS!AK91</f>
        <v>36.451134760000052</v>
      </c>
      <c r="BP36" s="178">
        <f>+[1]GADS!AL91</f>
        <v>32.639789450000002</v>
      </c>
      <c r="BQ36" s="178">
        <f>+[1]GADS!AM91</f>
        <v>42.374124339999923</v>
      </c>
      <c r="BR36" s="178">
        <f>+[1]GADS!AN91</f>
        <v>84.875682629999787</v>
      </c>
      <c r="BS36" s="178">
        <f>+[1]GADS!AO91</f>
        <v>23.537751900000011</v>
      </c>
      <c r="BT36" s="178">
        <f>+[1]GADS!AP91</f>
        <v>32.814537480000013</v>
      </c>
      <c r="BU36" s="178">
        <f>+[1]GADS!AQ91</f>
        <v>42.459459319999972</v>
      </c>
      <c r="BV36" s="178">
        <f>+[1]GADS!AR91</f>
        <v>31.342354520000054</v>
      </c>
      <c r="BW36" s="178">
        <f>+[1]GADS!AS91</f>
        <v>33.880450090000004</v>
      </c>
      <c r="BX36" s="178">
        <f>+[1]GADS!AT91</f>
        <v>66.729956129999991</v>
      </c>
      <c r="BY36" s="178">
        <f>+[1]GADS!AU91</f>
        <v>101.60521457999998</v>
      </c>
      <c r="BZ36" s="178">
        <f>+[1]GADS!AV91</f>
        <v>51.595768080000099</v>
      </c>
      <c r="CA36" s="178">
        <f>+[1]GADS!AW91</f>
        <v>27.57541472999991</v>
      </c>
      <c r="CB36" s="178">
        <f>+[1]GADS!AX91</f>
        <v>39.90493162999995</v>
      </c>
      <c r="CC36" s="178">
        <f>+[1]GADS!AY91</f>
        <v>57.346103439999936</v>
      </c>
      <c r="CD36" s="178">
        <f>+[1]GADS!AZ91</f>
        <v>106.18920321000009</v>
      </c>
      <c r="CE36" s="178">
        <f>+[1]GADS!BA91</f>
        <v>11.937548850000002</v>
      </c>
      <c r="CF36" s="178">
        <f>+[1]GADS!BB91</f>
        <v>46.723662340000011</v>
      </c>
      <c r="CG36" s="178">
        <f>+[1]GADS!BC91</f>
        <v>36.782384229999991</v>
      </c>
      <c r="CH36" s="178">
        <f>+[1]GADS!BD91</f>
        <v>39.301896759999991</v>
      </c>
      <c r="CI36" s="178">
        <f>+[1]GADS!BE91</f>
        <v>69.165989230000037</v>
      </c>
      <c r="CJ36" s="178">
        <f>+[1]GADS!BF91</f>
        <v>51.401936440000036</v>
      </c>
      <c r="CK36" s="178">
        <f>+[1]GADS!BG91</f>
        <v>28.441663869999903</v>
      </c>
      <c r="CL36" s="178">
        <f>+[1]GADS!BH91</f>
        <v>38.576066109999999</v>
      </c>
      <c r="CM36" s="178">
        <f>+[1]GADS!BI91</f>
        <v>42.893040090000056</v>
      </c>
      <c r="CN36" s="178">
        <f>+[1]GADS!BJ91</f>
        <v>47.44010615000002</v>
      </c>
      <c r="CO36" s="178">
        <f>+[1]GADS!BK91</f>
        <v>33.468295029999808</v>
      </c>
      <c r="CP36" s="178">
        <f>+[1]GADS!BL91</f>
        <v>114.26921142000022</v>
      </c>
      <c r="CQ36" s="178">
        <f>+[1]GADS!BM91</f>
        <v>31.418063589999996</v>
      </c>
      <c r="CR36" s="178">
        <f>+[1]GADS!BN91</f>
        <v>18.698554909999984</v>
      </c>
      <c r="CS36" s="178">
        <f>+[1]GADS!BO91</f>
        <v>31.143011819999995</v>
      </c>
      <c r="CT36" s="178">
        <f>+[1]GADS!BP91</f>
        <v>39.98669782999999</v>
      </c>
      <c r="CU36" s="178">
        <f>+[1]GADS!BQ91</f>
        <v>50.238403499999976</v>
      </c>
      <c r="CV36" s="178">
        <f>+[1]GADS!BR91</f>
        <v>70.584176480000082</v>
      </c>
      <c r="CW36" s="178">
        <f>+[1]GADS!BS91</f>
        <v>40.536650300000055</v>
      </c>
      <c r="CX36" s="178">
        <f>+[1]GADS!BT91</f>
        <v>32.749187439999957</v>
      </c>
      <c r="CY36" s="178">
        <f>+[1]GADS!BU91</f>
        <v>37.513574220000066</v>
      </c>
      <c r="CZ36" s="178">
        <f>+[1]GADS!BV91</f>
        <v>54.197451459999982</v>
      </c>
      <c r="DA36" s="178">
        <f>+[1]GADS!BW91</f>
        <v>49.348578730000014</v>
      </c>
      <c r="DB36" s="178">
        <f>+[1]GADS!BX91</f>
        <v>114.21759699999974</v>
      </c>
      <c r="DC36" s="178">
        <f>+[1]GADS!BY91</f>
        <v>16.811575679999997</v>
      </c>
      <c r="DD36" s="178">
        <f>+[1]GADS!BZ91</f>
        <v>22.849167809999997</v>
      </c>
      <c r="DE36" s="178">
        <f>+[1]GADS!CA91</f>
        <v>45.484859569999998</v>
      </c>
      <c r="DF36" s="178">
        <f>+[1]GADS!CB91</f>
        <v>42.455253060000004</v>
      </c>
      <c r="DG36" s="178">
        <f>+[1]GADS!CC91</f>
        <v>27.140504440000019</v>
      </c>
      <c r="DH36" s="178">
        <f>+[1]GADS!CD91</f>
        <v>59.26115719999995</v>
      </c>
      <c r="DI36" s="178">
        <f>+[1]GADS!CE91</f>
        <v>36.430290000000014</v>
      </c>
      <c r="DJ36" s="178">
        <f>+[1]GADS!CF91</f>
        <v>32.986212599999952</v>
      </c>
      <c r="DK36" s="178">
        <f>+[1]GADS!CG91</f>
        <v>42.478463729999945</v>
      </c>
      <c r="DL36" s="178">
        <f>+[1]GADS!CH91</f>
        <v>37.253714700000053</v>
      </c>
      <c r="DM36" s="178">
        <f>+[1]GADS!CI91</f>
        <v>37.948854879999963</v>
      </c>
      <c r="DN36" s="178">
        <f>+[1]GADS!CJ91</f>
        <v>84.055984250000279</v>
      </c>
      <c r="DO36" s="178">
        <f>+[1]GADS!CK91</f>
        <v>13.685695249999998</v>
      </c>
      <c r="DP36" s="178">
        <f>+[1]GADS!CL91</f>
        <v>32.283433650000006</v>
      </c>
      <c r="DQ36" s="178">
        <f>+[1]GADS!CM91</f>
        <v>19.414310559999997</v>
      </c>
      <c r="DR36" s="178">
        <f>+[1]GADS!CN91</f>
        <v>30.373471710000015</v>
      </c>
      <c r="DS36" s="178">
        <f>+[1]GADS!CO91</f>
        <v>34.302092189999982</v>
      </c>
      <c r="DT36" s="178">
        <f>+[1]GADS!CP91</f>
        <v>126.68442292999997</v>
      </c>
      <c r="DU36" s="178">
        <f>+[1]GADS!CQ91</f>
        <v>68.363231049999982</v>
      </c>
      <c r="DV36" s="178">
        <f>+[1]GADS!CR91</f>
        <v>23.914931070000023</v>
      </c>
      <c r="DW36" s="178">
        <f>+[1]GADS!CS91</f>
        <v>37.36997508000001</v>
      </c>
      <c r="DX36" s="178">
        <f>+[1]GADS!CT91</f>
        <v>38.630036390000043</v>
      </c>
      <c r="DY36" s="178">
        <f>+[1]GADS!CU91</f>
        <v>44.335067839999809</v>
      </c>
      <c r="DZ36" s="178">
        <f>+[1]GADS!CV91</f>
        <v>65.878236890000196</v>
      </c>
      <c r="EA36" s="178">
        <f>+[1]GADS!CW91</f>
        <v>56.112037819999983</v>
      </c>
      <c r="EB36" s="178">
        <f>+[1]GADS!CX91</f>
        <v>48.609890060000019</v>
      </c>
      <c r="EC36" s="178">
        <f>+[1]GADS!CY91</f>
        <v>18.680683009999981</v>
      </c>
      <c r="ED36" s="178">
        <f>+[1]GADS!CZ91</f>
        <v>51.485326230000027</v>
      </c>
      <c r="EE36" s="178">
        <f>+[1]GADS!DA91</f>
        <v>20.175663959999991</v>
      </c>
      <c r="EF36" s="178">
        <f>+[1]GADS!DB91</f>
        <v>48.753050940000001</v>
      </c>
      <c r="EG36" s="178">
        <f>+[1]GADS!DC91</f>
        <v>30.61804385000001</v>
      </c>
      <c r="EH36" s="178">
        <f>+[1]GADS!DD91</f>
        <v>41.84632728999992</v>
      </c>
      <c r="EI36" s="178">
        <f>+[1]GADS!DE91</f>
        <v>45.179513230000026</v>
      </c>
      <c r="EJ36" s="178">
        <f>+[1]GADS!DF91</f>
        <v>32.439426700000027</v>
      </c>
      <c r="EK36" s="178">
        <f>+[1]GADS!DG91</f>
        <v>35.318059889999972</v>
      </c>
      <c r="EL36" s="178">
        <f>+[1]GADS!DH91</f>
        <v>77.745835179999972</v>
      </c>
      <c r="EM36" s="178">
        <f>+[1]GADS!DI91</f>
        <v>52.840925330000019</v>
      </c>
      <c r="EN36" s="178">
        <f>+[1]GADS!DJ91</f>
        <v>43.085111720000015</v>
      </c>
      <c r="EO36" s="178">
        <f>+[1]GADS!DK91</f>
        <v>24.478726709999965</v>
      </c>
      <c r="EP36" s="178">
        <f>+[1]GADS!DL91</f>
        <v>13.391507620000027</v>
      </c>
      <c r="EQ36" s="178">
        <f>+[1]GADS!DM91</f>
        <v>32.341757689999994</v>
      </c>
      <c r="ER36" s="178">
        <f>+[1]GADS!DN91</f>
        <v>24.766555670000049</v>
      </c>
      <c r="ES36" s="178">
        <f>+[1]GADS!DO91</f>
        <v>53.263747069999887</v>
      </c>
      <c r="ET36" s="178">
        <f>+[1]GADS!DP91</f>
        <v>19.294517270000039</v>
      </c>
      <c r="EU36" s="178">
        <f>+[1]GADS!DQ91</f>
        <v>33.336793730000068</v>
      </c>
      <c r="EV36" s="178">
        <f>+[1]GADS!DR91</f>
        <v>48.488363229999926</v>
      </c>
      <c r="EW36" s="178">
        <f>+[1]GADS!DS91</f>
        <v>46.721828230000106</v>
      </c>
      <c r="EX36" s="178">
        <f>+[1]GADS!DT91</f>
        <v>98.292628709999846</v>
      </c>
      <c r="EY36" s="178">
        <f>+[1]GADS!DU91</f>
        <v>24.270927950000004</v>
      </c>
      <c r="EZ36" s="178">
        <f>+[1]GADS!DV91</f>
        <v>28.245969139999993</v>
      </c>
      <c r="FA36" s="178">
        <f>+[1]GADS!DW91</f>
        <v>49.38508577999999</v>
      </c>
      <c r="FB36" s="178">
        <f>+[1]GADS!DX91</f>
        <v>39.057192630000003</v>
      </c>
      <c r="FC36" s="178">
        <f>+[1]GADS!DY91</f>
        <v>31.241725390000028</v>
      </c>
      <c r="FD36" s="178">
        <f>+[1]GADS!DZ91</f>
        <v>45.483352299999936</v>
      </c>
      <c r="FE36" s="178">
        <f>+[1]GADS!EA91</f>
        <v>27.041821950000053</v>
      </c>
      <c r="FF36" s="178">
        <f>+[1]GADS!EB91</f>
        <v>43.193891130000047</v>
      </c>
      <c r="FG36" s="178">
        <f>+[1]GADS!EC91</f>
        <v>37.963829469999929</v>
      </c>
      <c r="FH36" s="178">
        <f>+[1]GADS!ED91</f>
        <v>47.501341010000097</v>
      </c>
      <c r="FI36" s="178">
        <f>+[1]GADS!EE91</f>
        <v>66.22393961999984</v>
      </c>
      <c r="FJ36" s="178">
        <f>+[1]GADS!EF91</f>
        <v>91.491338040000116</v>
      </c>
      <c r="FK36" s="178">
        <f>+[1]GADS!EG91</f>
        <v>21.409695039999999</v>
      </c>
      <c r="FL36" s="178">
        <f>+[1]GADS!EH91</f>
        <v>40.89907654000001</v>
      </c>
      <c r="FM36" s="178">
        <f>+[1]GADS!EI91</f>
        <v>58.566760509999988</v>
      </c>
      <c r="FN36" s="178">
        <f>+[1]GADS!EJ91</f>
        <v>25.899933620000013</v>
      </c>
      <c r="FO36" s="178">
        <f>+[1]GADS!EK91</f>
        <v>58.147412999999972</v>
      </c>
      <c r="FP36" s="178">
        <f>+[1]GADS!EL91</f>
        <v>70.489477599999987</v>
      </c>
      <c r="FQ36" s="178">
        <f>+[1]GADS!EM91</f>
        <v>43.181737500000111</v>
      </c>
      <c r="FR36" s="178">
        <f>+[1]GADS!EN91</f>
        <v>29.148829499999898</v>
      </c>
      <c r="FS36" s="178">
        <f>+[1]GADS!EO91</f>
        <v>28.604320380000004</v>
      </c>
      <c r="FT36" s="178">
        <f>+[1]GADS!EP91</f>
        <v>44.354478760000056</v>
      </c>
      <c r="FU36" s="178">
        <f>+[1]GADS!EQ91</f>
        <v>49.689610289999983</v>
      </c>
      <c r="FV36" s="178">
        <f>+[1]GADS!ER91</f>
        <v>88.687586610000039</v>
      </c>
      <c r="FW36" s="178">
        <f>+[1]GADS!ES91</f>
        <v>25.290810479999998</v>
      </c>
      <c r="FX36" s="178">
        <f>+[1]GADS!ET91</f>
        <v>38.414112959999997</v>
      </c>
      <c r="FY36" s="178">
        <f>+[1]GADS!EU91</f>
        <v>55.675523229999996</v>
      </c>
      <c r="FZ36" s="178">
        <f>+[1]GADS!EV91</f>
        <v>49.84019756999998</v>
      </c>
      <c r="GA36" s="178">
        <f>+[1]GADS!EW91</f>
        <v>43.236398410000021</v>
      </c>
      <c r="GB36" s="178">
        <f>+[1]GADS!EX91</f>
        <v>26.696303240000081</v>
      </c>
      <c r="GC36" s="178">
        <f>+[1]GADS!EY91</f>
        <v>53.246495899999921</v>
      </c>
      <c r="GD36" s="178">
        <f>+[1]GADS!EZ91</f>
        <v>39.592138429999999</v>
      </c>
      <c r="GE36" s="178">
        <f>+[1]GADS!FA91</f>
        <v>59.837305809999904</v>
      </c>
      <c r="GF36" s="178">
        <f>+[1]GADS!FB91</f>
        <v>62.546771270000193</v>
      </c>
      <c r="GG36" s="178">
        <f>+[1]GADS!FC91</f>
        <v>102.79146747999988</v>
      </c>
      <c r="GH36" s="178">
        <f>+[1]GADS!FD91</f>
        <v>111.37874896999996</v>
      </c>
      <c r="GI36" s="178">
        <f>+[1]GADS!FE91</f>
        <v>25.290810479999998</v>
      </c>
    </row>
    <row r="37" spans="2:191">
      <c r="B37" s="186">
        <v>223</v>
      </c>
      <c r="C37" s="195" t="s">
        <v>221</v>
      </c>
      <c r="D37" s="182">
        <f t="shared" si="94"/>
        <v>1406.4639557600008</v>
      </c>
      <c r="E37" s="182">
        <f t="shared" si="95"/>
        <v>1511.2998551000001</v>
      </c>
      <c r="F37" s="182">
        <f t="shared" si="96"/>
        <v>1703.5064826700004</v>
      </c>
      <c r="G37" s="182">
        <f t="shared" si="97"/>
        <v>1638.9229618599993</v>
      </c>
      <c r="H37" s="182">
        <f t="shared" ref="H37" si="422">+SUM(DC37:DN37)</f>
        <v>1553.5368460000002</v>
      </c>
      <c r="I37" s="182">
        <f t="shared" ref="I37" si="423">+SUM(DO37:DZ37)</f>
        <v>1680.0818325400001</v>
      </c>
      <c r="J37" s="182">
        <f t="shared" ref="J37" si="424">+SUM(EA37:EL37)</f>
        <v>1621.0345240699996</v>
      </c>
      <c r="K37" s="182">
        <f t="shared" ref="K37" si="425">+SUM(EM37:EX37)</f>
        <v>1438.3452560100002</v>
      </c>
      <c r="L37" s="182">
        <f t="shared" si="379"/>
        <v>1481.5389387399998</v>
      </c>
      <c r="M37" s="182">
        <f t="shared" si="380"/>
        <v>1699.3776548100004</v>
      </c>
      <c r="N37" s="182">
        <f t="shared" si="54"/>
        <v>1683.9475409699996</v>
      </c>
      <c r="O37" s="182">
        <f t="shared" si="98"/>
        <v>257.66788803999987</v>
      </c>
      <c r="P37" s="182">
        <f t="shared" si="99"/>
        <v>320.04766037000013</v>
      </c>
      <c r="Q37" s="182">
        <f t="shared" si="100"/>
        <v>353.24605414999991</v>
      </c>
      <c r="R37" s="182">
        <f t="shared" si="101"/>
        <v>475.50235320000098</v>
      </c>
      <c r="S37" s="182">
        <f t="shared" si="102"/>
        <v>281.12660980999999</v>
      </c>
      <c r="T37" s="182">
        <f t="shared" si="103"/>
        <v>359.29223253999993</v>
      </c>
      <c r="U37" s="182">
        <f t="shared" si="104"/>
        <v>361.83834593000063</v>
      </c>
      <c r="V37" s="182">
        <f t="shared" si="105"/>
        <v>509.04266681999934</v>
      </c>
      <c r="W37" s="182">
        <f t="shared" si="106"/>
        <v>316.13671506000003</v>
      </c>
      <c r="X37" s="182">
        <f t="shared" si="107"/>
        <v>402.54936560999988</v>
      </c>
      <c r="Y37" s="182">
        <f t="shared" si="108"/>
        <v>424.83392805000005</v>
      </c>
      <c r="Z37" s="182">
        <f t="shared" si="109"/>
        <v>559.98647395000035</v>
      </c>
      <c r="AA37" s="182">
        <f t="shared" si="110"/>
        <v>310.87816906</v>
      </c>
      <c r="AB37" s="182">
        <f t="shared" si="111"/>
        <v>386.03144795999958</v>
      </c>
      <c r="AC37" s="182">
        <f t="shared" si="112"/>
        <v>402.92708798000035</v>
      </c>
      <c r="AD37" s="182">
        <f t="shared" si="113"/>
        <v>539.08625685999948</v>
      </c>
      <c r="AE37" s="182">
        <f t="shared" si="406"/>
        <v>311.94777695000005</v>
      </c>
      <c r="AF37" s="182">
        <f t="shared" si="407"/>
        <v>369.34224874000006</v>
      </c>
      <c r="AG37" s="182">
        <f t="shared" si="408"/>
        <v>374.79734703999947</v>
      </c>
      <c r="AH37" s="182">
        <f t="shared" si="409"/>
        <v>497.44947327000079</v>
      </c>
      <c r="AI37" s="182">
        <f t="shared" si="410"/>
        <v>339.37792875000002</v>
      </c>
      <c r="AJ37" s="182">
        <f t="shared" si="411"/>
        <v>385.34626759999981</v>
      </c>
      <c r="AK37" s="182">
        <f t="shared" si="412"/>
        <v>415.9976105500001</v>
      </c>
      <c r="AL37" s="182">
        <f t="shared" si="413"/>
        <v>539.36002564000034</v>
      </c>
      <c r="AM37" s="182">
        <f t="shared" si="414"/>
        <v>362.25364165999991</v>
      </c>
      <c r="AN37" s="182">
        <f t="shared" si="415"/>
        <v>384.94089208000025</v>
      </c>
      <c r="AO37" s="182">
        <f t="shared" si="416"/>
        <v>364.20981254999924</v>
      </c>
      <c r="AP37" s="182">
        <f t="shared" si="417"/>
        <v>509.63017778</v>
      </c>
      <c r="AQ37" s="182">
        <f t="shared" si="418"/>
        <v>305.33607966</v>
      </c>
      <c r="AR37" s="182">
        <f t="shared" si="419"/>
        <v>301.3558129999999</v>
      </c>
      <c r="AS37" s="183">
        <f t="shared" si="420"/>
        <v>344.85863749000009</v>
      </c>
      <c r="AT37" s="183">
        <f t="shared" si="421"/>
        <v>486.79472585999997</v>
      </c>
      <c r="AU37" s="183">
        <f t="shared" si="397"/>
        <v>287.0205038499999</v>
      </c>
      <c r="AV37" s="183">
        <f t="shared" si="398"/>
        <v>343.58011025999991</v>
      </c>
      <c r="AW37" s="183">
        <f t="shared" si="399"/>
        <v>370.02962370000034</v>
      </c>
      <c r="AX37" s="183">
        <f t="shared" si="400"/>
        <v>480.90870092999967</v>
      </c>
      <c r="AY37" s="183">
        <f t="shared" si="401"/>
        <v>331.95831629999998</v>
      </c>
      <c r="AZ37" s="183">
        <f t="shared" si="402"/>
        <v>385.50510753999993</v>
      </c>
      <c r="BA37" s="183">
        <f>+SUM(FQ37:FS37)</f>
        <v>431.84886286999972</v>
      </c>
      <c r="BB37" s="183">
        <f t="shared" ref="BB37" si="426">+SUM(FT37:FV37)</f>
        <v>550.06536810000091</v>
      </c>
      <c r="BC37" s="183">
        <f t="shared" si="405"/>
        <v>391.26991134000014</v>
      </c>
      <c r="BD37" s="183">
        <f t="shared" si="55"/>
        <v>409.51562966999978</v>
      </c>
      <c r="BE37" s="183">
        <f t="shared" si="56"/>
        <v>389.74112962000032</v>
      </c>
      <c r="BF37" s="183">
        <f t="shared" si="57"/>
        <v>493.42087033999945</v>
      </c>
      <c r="BG37" s="178">
        <f>+[1]GADS!AC99</f>
        <v>65.949170780000017</v>
      </c>
      <c r="BH37" s="178">
        <f>+[1]GADS!AD99</f>
        <v>86.496903079999953</v>
      </c>
      <c r="BI37" s="178">
        <f>+[1]GADS!AE99</f>
        <v>105.22181417999992</v>
      </c>
      <c r="BJ37" s="178">
        <f>+[1]GADS!AF99</f>
        <v>108.20849287000011</v>
      </c>
      <c r="BK37" s="178">
        <f>+[1]GADS!AG99</f>
        <v>109.82287640000006</v>
      </c>
      <c r="BL37" s="178">
        <f>+[1]GADS!AH99</f>
        <v>102.01629109999995</v>
      </c>
      <c r="BM37" s="178">
        <f>+[1]GADS!AI99</f>
        <v>116.90512998000008</v>
      </c>
      <c r="BN37" s="178">
        <f>+[1]GADS!AJ99</f>
        <v>127.30713354000031</v>
      </c>
      <c r="BO37" s="178">
        <f>+[1]GADS!AK99</f>
        <v>109.03379062999952</v>
      </c>
      <c r="BP37" s="178">
        <f>+[1]GADS!AL99</f>
        <v>118.51022063000043</v>
      </c>
      <c r="BQ37" s="178">
        <f>+[1]GADS!AM99</f>
        <v>124.72151605999966</v>
      </c>
      <c r="BR37" s="178">
        <f>+[1]GADS!AN99</f>
        <v>232.27061651000088</v>
      </c>
      <c r="BS37" s="178">
        <f>+[1]GADS!AO99</f>
        <v>69.593888059999969</v>
      </c>
      <c r="BT37" s="178">
        <f>+[1]GADS!AP99</f>
        <v>101.16187105000004</v>
      </c>
      <c r="BU37" s="178">
        <f>+[1]GADS!AQ99</f>
        <v>110.37085070000001</v>
      </c>
      <c r="BV37" s="178">
        <f>+[1]GADS!AR99</f>
        <v>115.47140927000019</v>
      </c>
      <c r="BW37" s="178">
        <f>+[1]GADS!AS99</f>
        <v>95.80978505999974</v>
      </c>
      <c r="BX37" s="178">
        <f>+[1]GADS!AT99</f>
        <v>148.01103820999998</v>
      </c>
      <c r="BY37" s="178">
        <f>+[1]GADS!AU99</f>
        <v>116.77374119999988</v>
      </c>
      <c r="BZ37" s="178">
        <f>+[1]GADS!AV99</f>
        <v>123.87423511999998</v>
      </c>
      <c r="CA37" s="178">
        <f>+[1]GADS!AW99</f>
        <v>121.19036961000076</v>
      </c>
      <c r="CB37" s="178">
        <f>+[1]GADS!AX99</f>
        <v>130.57377544999912</v>
      </c>
      <c r="CC37" s="178">
        <f>+[1]GADS!AY99</f>
        <v>126.41246151000057</v>
      </c>
      <c r="CD37" s="178">
        <f>+[1]GADS!AZ99</f>
        <v>252.05642985999967</v>
      </c>
      <c r="CE37" s="178">
        <f>+[1]GADS!BA99</f>
        <v>73.407359479999997</v>
      </c>
      <c r="CF37" s="178">
        <f>+[1]GADS!BB99</f>
        <v>108.04756869999994</v>
      </c>
      <c r="CG37" s="178">
        <f>+[1]GADS!BC99</f>
        <v>134.68178688000006</v>
      </c>
      <c r="CH37" s="178">
        <f>+[1]GADS!BD99</f>
        <v>130.40327136000002</v>
      </c>
      <c r="CI37" s="178">
        <f>+[1]GADS!BE99</f>
        <v>123.50122623000011</v>
      </c>
      <c r="CJ37" s="178">
        <f>+[1]GADS!BF99</f>
        <v>148.64486801999979</v>
      </c>
      <c r="CK37" s="178">
        <f>+[1]GADS!BG99</f>
        <v>141.26267990000042</v>
      </c>
      <c r="CL37" s="178">
        <f>+[1]GADS!BH99</f>
        <v>140.6358024999999</v>
      </c>
      <c r="CM37" s="178">
        <f>+[1]GADS!BI99</f>
        <v>142.93544564999971</v>
      </c>
      <c r="CN37" s="178">
        <f>+[1]GADS!BJ99</f>
        <v>143.64770589000005</v>
      </c>
      <c r="CO37" s="178">
        <f>+[1]GADS!BK99</f>
        <v>137.48621837999968</v>
      </c>
      <c r="CP37" s="178">
        <f>+[1]GADS!BL99</f>
        <v>278.85254968000061</v>
      </c>
      <c r="CQ37" s="178">
        <f>+[1]GADS!BM99</f>
        <v>71.559448400000022</v>
      </c>
      <c r="CR37" s="178">
        <f>+[1]GADS!BN99</f>
        <v>112.40124209999989</v>
      </c>
      <c r="CS37" s="178">
        <f>+[1]GADS!BO99</f>
        <v>126.91747856000012</v>
      </c>
      <c r="CT37" s="178">
        <f>+[1]GADS!BP99</f>
        <v>127.0065020499999</v>
      </c>
      <c r="CU37" s="178">
        <f>+[1]GADS!BQ99</f>
        <v>141.94425422999996</v>
      </c>
      <c r="CV37" s="178">
        <f>+[1]GADS!BR99</f>
        <v>117.08069167999975</v>
      </c>
      <c r="CW37" s="178">
        <f>+[1]GADS!BS99</f>
        <v>129.8478760200006</v>
      </c>
      <c r="CX37" s="178">
        <f>+[1]GADS!BT99</f>
        <v>140.96190736999949</v>
      </c>
      <c r="CY37" s="178">
        <f>+[1]GADS!BU99</f>
        <v>132.11730459000026</v>
      </c>
      <c r="CZ37" s="178">
        <f>+[1]GADS!BV99</f>
        <v>139.92836840999979</v>
      </c>
      <c r="DA37" s="178">
        <f>+[1]GADS!BW99</f>
        <v>139.42329744999964</v>
      </c>
      <c r="DB37" s="178">
        <f>+[1]GADS!BX99</f>
        <v>259.73459100000002</v>
      </c>
      <c r="DC37" s="178">
        <f>+[1]GADS!BY99</f>
        <v>74.862752070000028</v>
      </c>
      <c r="DD37" s="178">
        <f>+[1]GADS!BZ99</f>
        <v>109.12555104999993</v>
      </c>
      <c r="DE37" s="178">
        <f>+[1]GADS!CA99</f>
        <v>127.95947383000009</v>
      </c>
      <c r="DF37" s="178">
        <f>+[1]GADS!CB99</f>
        <v>115.40836381999996</v>
      </c>
      <c r="DG37" s="178">
        <f>+[1]GADS!CC99</f>
        <v>129.69389746000007</v>
      </c>
      <c r="DH37" s="178">
        <f>+[1]GADS!CD99</f>
        <v>124.23998745999998</v>
      </c>
      <c r="DI37" s="178">
        <f>+[1]GADS!CE99</f>
        <v>124.00709604000028</v>
      </c>
      <c r="DJ37" s="178">
        <f>+[1]GADS!CF99</f>
        <v>130.58018792999974</v>
      </c>
      <c r="DK37" s="178">
        <f>+[1]GADS!CG99</f>
        <v>120.21006306999945</v>
      </c>
      <c r="DL37" s="178">
        <f>+[1]GADS!CH99</f>
        <v>135.73498757999988</v>
      </c>
      <c r="DM37" s="178">
        <f>+[1]GADS!CI99</f>
        <v>131.30598070000067</v>
      </c>
      <c r="DN37" s="178">
        <f>+[1]GADS!CJ99</f>
        <v>230.40850499000021</v>
      </c>
      <c r="DO37" s="178">
        <f>+[1]GADS!CK99</f>
        <v>78.600065669999992</v>
      </c>
      <c r="DP37" s="178">
        <f>+[1]GADS!CL99</f>
        <v>120.29129904000006</v>
      </c>
      <c r="DQ37" s="178">
        <f>+[1]GADS!CM99</f>
        <v>140.48656403999993</v>
      </c>
      <c r="DR37" s="178">
        <f>+[1]GADS!CN99</f>
        <v>120.03036934000012</v>
      </c>
      <c r="DS37" s="178">
        <f>+[1]GADS!CO99</f>
        <v>139.37095351999992</v>
      </c>
      <c r="DT37" s="178">
        <f>+[1]GADS!CP99</f>
        <v>125.94494473999978</v>
      </c>
      <c r="DU37" s="178">
        <f>+[1]GADS!CQ99</f>
        <v>140.07656557000013</v>
      </c>
      <c r="DV37" s="178">
        <f>+[1]GADS!CR99</f>
        <v>145.37112445000062</v>
      </c>
      <c r="DW37" s="178">
        <f>+[1]GADS!CS99</f>
        <v>130.5499205299993</v>
      </c>
      <c r="DX37" s="178">
        <f>+[1]GADS!CT99</f>
        <v>147.80118199999981</v>
      </c>
      <c r="DY37" s="178">
        <f>+[1]GADS!CU99</f>
        <v>147.20740442999985</v>
      </c>
      <c r="DZ37" s="178">
        <f>+[1]GADS!CV99</f>
        <v>244.35143921000062</v>
      </c>
      <c r="EA37" s="178">
        <f>+[1]GADS!CW99</f>
        <v>103.75438028999999</v>
      </c>
      <c r="EB37" s="178">
        <f>+[1]GADS!CX99</f>
        <v>135.03418770999997</v>
      </c>
      <c r="EC37" s="178">
        <f>+[1]GADS!CY99</f>
        <v>123.46507365999997</v>
      </c>
      <c r="ED37" s="178">
        <f>+[1]GADS!CZ99</f>
        <v>153.92120121000005</v>
      </c>
      <c r="EE37" s="178">
        <f>+[1]GADS!DA99</f>
        <v>126.54724150000055</v>
      </c>
      <c r="EF37" s="178">
        <f>+[1]GADS!DB99</f>
        <v>104.47244936999967</v>
      </c>
      <c r="EG37" s="178">
        <f>+[1]GADS!DC99</f>
        <v>114.01205437999984</v>
      </c>
      <c r="EH37" s="178">
        <f>+[1]GADS!DD99</f>
        <v>125.79929805000005</v>
      </c>
      <c r="EI37" s="178">
        <f>+[1]GADS!DE99</f>
        <v>124.39846011999938</v>
      </c>
      <c r="EJ37" s="178">
        <f>+[1]GADS!DF99</f>
        <v>122.59863022000042</v>
      </c>
      <c r="EK37" s="178">
        <f>+[1]GADS!DG99</f>
        <v>123.15984314999976</v>
      </c>
      <c r="EL37" s="178">
        <f>+[1]GADS!DH99</f>
        <v>263.87170440999984</v>
      </c>
      <c r="EM37" s="178">
        <f>+[1]GADS!DI99</f>
        <v>81.606447140000029</v>
      </c>
      <c r="EN37" s="178">
        <f>+[1]GADS!DJ99</f>
        <v>108.18962430999999</v>
      </c>
      <c r="EO37" s="178">
        <f>+[1]GADS!DK99</f>
        <v>115.54000820999997</v>
      </c>
      <c r="EP37" s="178">
        <f>+[1]GADS!DL99</f>
        <v>91.985043540000092</v>
      </c>
      <c r="EQ37" s="178">
        <f>+[1]GADS!DM99</f>
        <v>101.41172881999968</v>
      </c>
      <c r="ER37" s="178">
        <f>+[1]GADS!DN99</f>
        <v>107.95904064000013</v>
      </c>
      <c r="ES37" s="178">
        <f>+[1]GADS!DO99</f>
        <v>120.41515935000002</v>
      </c>
      <c r="ET37" s="178">
        <f>+[1]GADS!DP99</f>
        <v>112.34931226999993</v>
      </c>
      <c r="EU37" s="178">
        <f>+[1]GADS!DQ99</f>
        <v>112.09416587000013</v>
      </c>
      <c r="EV37" s="178">
        <f>+[1]GADS!DR99</f>
        <v>129.84548241000053</v>
      </c>
      <c r="EW37" s="178">
        <f>+[1]GADS!DS99</f>
        <v>123.54360401999965</v>
      </c>
      <c r="EX37" s="178">
        <f>+[1]GADS!DT99</f>
        <v>233.40563942999975</v>
      </c>
      <c r="EY37" s="178">
        <f>+[1]GADS!DU99</f>
        <v>66.364278220000003</v>
      </c>
      <c r="EZ37" s="178">
        <f>+[1]GADS!DV99</f>
        <v>95.276841139999988</v>
      </c>
      <c r="FA37" s="178">
        <f>+[1]GADS!DW99</f>
        <v>125.37938448999991</v>
      </c>
      <c r="FB37" s="178">
        <f>+[1]GADS!DX99</f>
        <v>112.93686649000036</v>
      </c>
      <c r="FC37" s="178">
        <f>+[1]GADS!DY99</f>
        <v>114.74217169999964</v>
      </c>
      <c r="FD37" s="178">
        <f>+[1]GADS!DZ99</f>
        <v>115.90107206999991</v>
      </c>
      <c r="FE37" s="178">
        <f>+[1]GADS!EA99</f>
        <v>117.28038224999997</v>
      </c>
      <c r="FF37" s="178">
        <f>+[1]GADS!EB99</f>
        <v>134.28427312999983</v>
      </c>
      <c r="FG37" s="178">
        <f>+[1]GADS!EC99</f>
        <v>118.46496832000052</v>
      </c>
      <c r="FH37" s="178">
        <f>+[1]GADS!ED99</f>
        <v>120.92770459000005</v>
      </c>
      <c r="FI37" s="178">
        <f>+[1]GADS!EE99</f>
        <v>122.68260360000032</v>
      </c>
      <c r="FJ37" s="178">
        <f>+[1]GADS!EF99</f>
        <v>237.29839273999931</v>
      </c>
      <c r="FK37" s="178">
        <f>+[1]GADS!EG99</f>
        <v>71.585553190000013</v>
      </c>
      <c r="FL37" s="178">
        <f>+[1]GADS!EH99</f>
        <v>118.20081593999993</v>
      </c>
      <c r="FM37" s="178">
        <f>+[1]GADS!EI99</f>
        <v>142.17194717000007</v>
      </c>
      <c r="FN37" s="178">
        <f>+[1]GADS!EJ99</f>
        <v>121.63655007000011</v>
      </c>
      <c r="FO37" s="178">
        <f>+[1]GADS!EK99</f>
        <v>131.1361619300003</v>
      </c>
      <c r="FP37" s="178">
        <f>+[1]GADS!EL99</f>
        <v>132.73239553999952</v>
      </c>
      <c r="FQ37" s="178">
        <f>+[1]GADS!EM99</f>
        <v>134.53121368000015</v>
      </c>
      <c r="FR37" s="178">
        <f>+[1]GADS!EN99</f>
        <v>154.09619394999908</v>
      </c>
      <c r="FS37" s="178">
        <f>+[1]GADS!EO99</f>
        <v>143.22145524000052</v>
      </c>
      <c r="FT37" s="178">
        <f>+[1]GADS!EP99</f>
        <v>141.30712373000043</v>
      </c>
      <c r="FU37" s="178">
        <f>+[1]GADS!EQ99</f>
        <v>154.48758170000025</v>
      </c>
      <c r="FV37" s="178">
        <f>+[1]GADS!ER99</f>
        <v>254.27066267000021</v>
      </c>
      <c r="FW37" s="178">
        <f>+[1]GADS!ES99</f>
        <v>93.220941459999992</v>
      </c>
      <c r="FX37" s="178">
        <f>+[1]GADS!ET99</f>
        <v>127.25767678000003</v>
      </c>
      <c r="FY37" s="178">
        <f>+[1]GADS!EU99</f>
        <v>170.79129310000016</v>
      </c>
      <c r="FZ37" s="178">
        <f>+[1]GADS!EV99</f>
        <v>154.76873994999966</v>
      </c>
      <c r="GA37" s="178">
        <f>+[1]GADS!EW99</f>
        <v>137.33989192999974</v>
      </c>
      <c r="GB37" s="178">
        <f>+[1]GADS!EX99</f>
        <v>117.40699779000037</v>
      </c>
      <c r="GC37" s="178">
        <f>+[1]GADS!EY99</f>
        <v>123.01340936000021</v>
      </c>
      <c r="GD37" s="178">
        <f>+[1]GADS!EZ99</f>
        <v>140.77926146999971</v>
      </c>
      <c r="GE37" s="178">
        <f>+[1]GADS!FA99</f>
        <v>125.94845879000042</v>
      </c>
      <c r="GF37" s="178">
        <f>+[1]GADS!FB99</f>
        <v>132.07375728999924</v>
      </c>
      <c r="GG37" s="178">
        <f>+[1]GADS!FC99</f>
        <v>128.46168987000007</v>
      </c>
      <c r="GH37" s="178">
        <f>+[1]GADS!FD99</f>
        <v>232.88542318000015</v>
      </c>
      <c r="GI37" s="178">
        <f>+[1]GADS!FE99</f>
        <v>93.220941459999992</v>
      </c>
    </row>
    <row r="38" spans="2:191">
      <c r="B38" s="176"/>
      <c r="C38" s="194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77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  <c r="EP38" s="177"/>
      <c r="EQ38" s="177"/>
      <c r="ER38" s="177"/>
      <c r="ES38" s="177"/>
      <c r="ET38" s="177"/>
      <c r="EU38" s="177"/>
      <c r="EV38" s="177"/>
      <c r="EW38" s="177"/>
      <c r="EX38" s="177"/>
      <c r="EY38" s="177"/>
      <c r="EZ38" s="177"/>
      <c r="FA38" s="177"/>
      <c r="FB38" s="177"/>
      <c r="FC38" s="177"/>
      <c r="FD38" s="177"/>
      <c r="FE38" s="177"/>
      <c r="FF38" s="177"/>
      <c r="FG38" s="177"/>
      <c r="FH38" s="177"/>
      <c r="FI38" s="177"/>
      <c r="FJ38" s="177"/>
      <c r="FK38" s="177"/>
      <c r="FL38" s="177"/>
      <c r="FM38" s="177"/>
      <c r="FN38" s="177"/>
      <c r="FO38" s="177"/>
      <c r="FP38" s="177"/>
      <c r="FQ38" s="177"/>
      <c r="FR38" s="177"/>
      <c r="FS38" s="177"/>
      <c r="FT38" s="177"/>
      <c r="FU38" s="177"/>
      <c r="FV38" s="177"/>
      <c r="FW38" s="177"/>
      <c r="FX38" s="177"/>
      <c r="FY38" s="177"/>
      <c r="FZ38" s="177"/>
      <c r="GA38" s="177"/>
      <c r="GB38" s="177"/>
      <c r="GC38" s="177"/>
      <c r="GD38" s="177"/>
      <c r="GE38" s="177"/>
      <c r="GF38" s="177"/>
      <c r="GG38" s="177"/>
      <c r="GH38" s="177"/>
      <c r="GI38" s="177"/>
    </row>
    <row r="39" spans="2:191" s="39" customFormat="1" ht="30">
      <c r="B39" s="197" t="s">
        <v>150</v>
      </c>
      <c r="C39" s="198" t="s">
        <v>207</v>
      </c>
      <c r="D39" s="199">
        <f t="shared" ref="D39:G39" si="427">D8-D21</f>
        <v>46.262944640000569</v>
      </c>
      <c r="E39" s="199">
        <f t="shared" si="427"/>
        <v>277.24064224999893</v>
      </c>
      <c r="F39" s="199">
        <f t="shared" si="427"/>
        <v>234.36693707999984</v>
      </c>
      <c r="G39" s="199">
        <f t="shared" si="427"/>
        <v>-161.29822678000164</v>
      </c>
      <c r="H39" s="199">
        <f t="shared" ref="H39:AG39" si="428">H8-H21</f>
        <v>41.152319549999447</v>
      </c>
      <c r="I39" s="199">
        <f t="shared" si="428"/>
        <v>-191.97846339999887</v>
      </c>
      <c r="J39" s="199">
        <f t="shared" si="428"/>
        <v>264.94532740000159</v>
      </c>
      <c r="K39" s="199">
        <f t="shared" si="428"/>
        <v>21.004995789999157</v>
      </c>
      <c r="L39" s="199">
        <f t="shared" ref="L39:AD39" si="429">L8-L21</f>
        <v>364.85999337000067</v>
      </c>
      <c r="M39" s="199">
        <f t="shared" ref="M39" si="430">M8-M21</f>
        <v>203.56501534000199</v>
      </c>
      <c r="N39" s="199">
        <f t="shared" si="54"/>
        <v>-50.245631985424779</v>
      </c>
      <c r="O39" s="199">
        <f t="shared" si="429"/>
        <v>164.83309722000013</v>
      </c>
      <c r="P39" s="199">
        <f t="shared" si="429"/>
        <v>-56.01074395000046</v>
      </c>
      <c r="Q39" s="199">
        <f t="shared" si="429"/>
        <v>262.44227075000003</v>
      </c>
      <c r="R39" s="199">
        <f t="shared" si="429"/>
        <v>-325.00167937999936</v>
      </c>
      <c r="S39" s="199">
        <f t="shared" si="429"/>
        <v>213.19755908000025</v>
      </c>
      <c r="T39" s="199">
        <f t="shared" si="429"/>
        <v>113.46999808000078</v>
      </c>
      <c r="U39" s="199">
        <f t="shared" si="429"/>
        <v>162.41108578999933</v>
      </c>
      <c r="V39" s="199">
        <f t="shared" si="429"/>
        <v>-211.83800070000098</v>
      </c>
      <c r="W39" s="199">
        <f t="shared" si="429"/>
        <v>310.34639328000026</v>
      </c>
      <c r="X39" s="199">
        <f t="shared" si="429"/>
        <v>236.56551488999958</v>
      </c>
      <c r="Y39" s="199">
        <f t="shared" si="429"/>
        <v>-272.59232449999968</v>
      </c>
      <c r="Z39" s="199">
        <f t="shared" si="429"/>
        <v>-39.952646590001677</v>
      </c>
      <c r="AA39" s="199">
        <f t="shared" si="429"/>
        <v>-75.027466480000271</v>
      </c>
      <c r="AB39" s="199">
        <f t="shared" si="429"/>
        <v>81.46354013000132</v>
      </c>
      <c r="AC39" s="199">
        <f t="shared" si="429"/>
        <v>142.30614302999857</v>
      </c>
      <c r="AD39" s="199">
        <f t="shared" si="429"/>
        <v>-310.04044345999932</v>
      </c>
      <c r="AE39" s="199">
        <f t="shared" si="428"/>
        <v>204.83926552999992</v>
      </c>
      <c r="AF39" s="199">
        <f t="shared" si="428"/>
        <v>102.66345566000018</v>
      </c>
      <c r="AG39" s="199">
        <f t="shared" si="428"/>
        <v>-127.63140392999958</v>
      </c>
      <c r="AH39" s="199">
        <f t="shared" ref="AH39:AT39" si="431">AH8-AH21</f>
        <v>-138.71899771000221</v>
      </c>
      <c r="AI39" s="199">
        <f t="shared" si="431"/>
        <v>137.26806399000043</v>
      </c>
      <c r="AJ39" s="199">
        <f t="shared" si="431"/>
        <v>215.64494297999977</v>
      </c>
      <c r="AK39" s="199">
        <f t="shared" si="431"/>
        <v>-183.85555524000074</v>
      </c>
      <c r="AL39" s="199">
        <f t="shared" si="431"/>
        <v>-361.03591512999924</v>
      </c>
      <c r="AM39" s="199">
        <f t="shared" si="431"/>
        <v>-32.710556400000314</v>
      </c>
      <c r="AN39" s="199">
        <f t="shared" si="431"/>
        <v>325.34565005000059</v>
      </c>
      <c r="AO39" s="199">
        <f t="shared" si="431"/>
        <v>80.725929550000728</v>
      </c>
      <c r="AP39" s="199">
        <f t="shared" si="431"/>
        <v>-108.41569580000032</v>
      </c>
      <c r="AQ39" s="199">
        <f t="shared" si="431"/>
        <v>-16.962797710000245</v>
      </c>
      <c r="AR39" s="199">
        <f t="shared" si="431"/>
        <v>567.61918807999996</v>
      </c>
      <c r="AS39" s="199">
        <f t="shared" si="431"/>
        <v>-60.689223850000417</v>
      </c>
      <c r="AT39" s="199">
        <f t="shared" si="431"/>
        <v>-468.96217072999934</v>
      </c>
      <c r="AU39" s="199">
        <f t="shared" ref="AU39:AX39" si="432">AU8-AU21</f>
        <v>285.44773690000125</v>
      </c>
      <c r="AV39" s="199">
        <f t="shared" si="432"/>
        <v>202.56481553999856</v>
      </c>
      <c r="AW39" s="199">
        <f t="shared" si="432"/>
        <v>-149.20080756999891</v>
      </c>
      <c r="AX39" s="199">
        <f t="shared" si="432"/>
        <v>26.04824849999909</v>
      </c>
      <c r="AY39" s="199">
        <f t="shared" ref="AY39:DB39" si="433">AY8-AY21</f>
        <v>121.24534578999987</v>
      </c>
      <c r="AZ39" s="199">
        <f t="shared" ref="AZ39:BB39" si="434">AZ8-AZ21</f>
        <v>219.96171371000014</v>
      </c>
      <c r="BA39" s="199">
        <f t="shared" si="434"/>
        <v>56.033714709999458</v>
      </c>
      <c r="BB39" s="199">
        <f t="shared" si="434"/>
        <v>-193.67575886999794</v>
      </c>
      <c r="BC39" s="199">
        <f t="shared" ref="BC39" si="435">BC8-BC21</f>
        <v>65.536214369999925</v>
      </c>
      <c r="BD39" s="199">
        <f t="shared" si="55"/>
        <v>188.91666427999996</v>
      </c>
      <c r="BE39" s="199">
        <f t="shared" si="56"/>
        <v>-69.261218839999117</v>
      </c>
      <c r="BF39" s="199">
        <f t="shared" si="57"/>
        <v>-235.43729179542555</v>
      </c>
      <c r="BG39" s="199">
        <f t="shared" ref="BG39" si="436">BG8-BG21</f>
        <v>184.4658189299999</v>
      </c>
      <c r="BH39" s="199">
        <f t="shared" si="433"/>
        <v>23.005327780000471</v>
      </c>
      <c r="BI39" s="199">
        <f t="shared" si="433"/>
        <v>-42.638049490000242</v>
      </c>
      <c r="BJ39" s="199">
        <f t="shared" si="433"/>
        <v>-116.47371060999978</v>
      </c>
      <c r="BK39" s="199">
        <f t="shared" si="433"/>
        <v>42.475114069999847</v>
      </c>
      <c r="BL39" s="199">
        <f t="shared" si="433"/>
        <v>17.987852589999534</v>
      </c>
      <c r="BM39" s="199">
        <f t="shared" si="433"/>
        <v>27.259068680000155</v>
      </c>
      <c r="BN39" s="199">
        <f t="shared" si="433"/>
        <v>36.159487410000281</v>
      </c>
      <c r="BO39" s="199">
        <f t="shared" si="433"/>
        <v>199.02371465999977</v>
      </c>
      <c r="BP39" s="199">
        <f t="shared" si="433"/>
        <v>-25.793851529999472</v>
      </c>
      <c r="BQ39" s="199">
        <f t="shared" si="433"/>
        <v>-40.602044489999287</v>
      </c>
      <c r="BR39" s="199">
        <f t="shared" si="433"/>
        <v>-258.60578336000049</v>
      </c>
      <c r="BS39" s="199">
        <f t="shared" si="433"/>
        <v>190.82743551000007</v>
      </c>
      <c r="BT39" s="199">
        <f t="shared" si="433"/>
        <v>33.283716380000101</v>
      </c>
      <c r="BU39" s="199">
        <f t="shared" si="433"/>
        <v>-10.913592810000011</v>
      </c>
      <c r="BV39" s="199">
        <f t="shared" si="433"/>
        <v>-63.427496510000026</v>
      </c>
      <c r="BW39" s="199">
        <f t="shared" si="433"/>
        <v>101.55328154999984</v>
      </c>
      <c r="BX39" s="199">
        <f t="shared" si="433"/>
        <v>75.344213040000966</v>
      </c>
      <c r="BY39" s="199">
        <f t="shared" si="433"/>
        <v>56.00104631999875</v>
      </c>
      <c r="BZ39" s="199">
        <f t="shared" si="433"/>
        <v>86.661908420000486</v>
      </c>
      <c r="CA39" s="199">
        <f t="shared" si="433"/>
        <v>19.74813105000004</v>
      </c>
      <c r="CB39" s="199">
        <f t="shared" si="433"/>
        <v>38.667172130000665</v>
      </c>
      <c r="CC39" s="199">
        <f t="shared" si="433"/>
        <v>20.670750639998516</v>
      </c>
      <c r="CD39" s="199">
        <f t="shared" si="433"/>
        <v>-271.17592347000016</v>
      </c>
      <c r="CE39" s="199">
        <f t="shared" si="433"/>
        <v>108.28748273000002</v>
      </c>
      <c r="CF39" s="199">
        <f t="shared" si="433"/>
        <v>186.04058683000022</v>
      </c>
      <c r="CG39" s="199">
        <f t="shared" si="433"/>
        <v>16.018323719999898</v>
      </c>
      <c r="CH39" s="199">
        <f t="shared" si="433"/>
        <v>96.86514366999927</v>
      </c>
      <c r="CI39" s="199">
        <f t="shared" si="433"/>
        <v>101.94182529000011</v>
      </c>
      <c r="CJ39" s="199">
        <f t="shared" si="433"/>
        <v>37.758545930000025</v>
      </c>
      <c r="CK39" s="199">
        <f t="shared" si="433"/>
        <v>117.65188966000039</v>
      </c>
      <c r="CL39" s="199">
        <f t="shared" si="433"/>
        <v>-188.12815830000054</v>
      </c>
      <c r="CM39" s="199">
        <f t="shared" si="433"/>
        <v>-202.11605585999939</v>
      </c>
      <c r="CN39" s="199">
        <f t="shared" si="433"/>
        <v>-15.159716370000581</v>
      </c>
      <c r="CO39" s="199">
        <f t="shared" si="433"/>
        <v>-161.70514164999923</v>
      </c>
      <c r="CP39" s="199">
        <f t="shared" si="433"/>
        <v>136.91221142999825</v>
      </c>
      <c r="CQ39" s="199">
        <f t="shared" si="433"/>
        <v>69.64613690999991</v>
      </c>
      <c r="CR39" s="199">
        <f t="shared" si="433"/>
        <v>-169.86352866000016</v>
      </c>
      <c r="CS39" s="199">
        <f t="shared" si="433"/>
        <v>25.18992526999989</v>
      </c>
      <c r="CT39" s="199">
        <f t="shared" si="433"/>
        <v>84.417471359999865</v>
      </c>
      <c r="CU39" s="199">
        <f t="shared" si="433"/>
        <v>-171.14003640000021</v>
      </c>
      <c r="CV39" s="199">
        <f t="shared" si="433"/>
        <v>168.18610517000144</v>
      </c>
      <c r="CW39" s="199">
        <f t="shared" si="433"/>
        <v>205.23740278999952</v>
      </c>
      <c r="CX39" s="199">
        <f t="shared" si="433"/>
        <v>-36.271934770000144</v>
      </c>
      <c r="CY39" s="199">
        <f t="shared" si="433"/>
        <v>-26.659324990000812</v>
      </c>
      <c r="CZ39" s="199">
        <f t="shared" si="433"/>
        <v>-64.346605529999806</v>
      </c>
      <c r="DA39" s="199">
        <f t="shared" si="433"/>
        <v>-162.93848165000071</v>
      </c>
      <c r="DB39" s="199">
        <f t="shared" si="433"/>
        <v>-82.755356279998978</v>
      </c>
      <c r="DC39" s="199">
        <f t="shared" ref="DC39:DY39" si="437">DC8-DC21</f>
        <v>85.914984590000358</v>
      </c>
      <c r="DD39" s="199">
        <f t="shared" si="437"/>
        <v>48.738024489999702</v>
      </c>
      <c r="DE39" s="199">
        <f t="shared" si="437"/>
        <v>70.186256449999973</v>
      </c>
      <c r="DF39" s="199">
        <f t="shared" si="437"/>
        <v>-7.7934794999995347</v>
      </c>
      <c r="DG39" s="199">
        <f t="shared" si="437"/>
        <v>93.691656939999575</v>
      </c>
      <c r="DH39" s="199">
        <f t="shared" si="437"/>
        <v>16.765278220000255</v>
      </c>
      <c r="DI39" s="199">
        <f t="shared" si="437"/>
        <v>62.737158480000289</v>
      </c>
      <c r="DJ39" s="199">
        <f t="shared" si="437"/>
        <v>14.692321449999383</v>
      </c>
      <c r="DK39" s="199">
        <f t="shared" si="437"/>
        <v>-205.06088385999928</v>
      </c>
      <c r="DL39" s="199">
        <f t="shared" si="437"/>
        <v>124.52005756000085</v>
      </c>
      <c r="DM39" s="199">
        <f t="shared" si="437"/>
        <v>-35.79966485000125</v>
      </c>
      <c r="DN39" s="199">
        <f t="shared" si="437"/>
        <v>-227.43939042000181</v>
      </c>
      <c r="DO39" s="199">
        <f t="shared" si="437"/>
        <v>90.271531509999988</v>
      </c>
      <c r="DP39" s="199">
        <f t="shared" si="437"/>
        <v>22.755047189999743</v>
      </c>
      <c r="DQ39" s="199">
        <f t="shared" si="437"/>
        <v>24.241485290000639</v>
      </c>
      <c r="DR39" s="199">
        <f t="shared" si="437"/>
        <v>103.85353272999907</v>
      </c>
      <c r="DS39" s="199">
        <f t="shared" si="437"/>
        <v>155.33301143000051</v>
      </c>
      <c r="DT39" s="199">
        <f t="shared" si="437"/>
        <v>-43.541601179999816</v>
      </c>
      <c r="DU39" s="199">
        <f t="shared" si="437"/>
        <v>-62.748727450000672</v>
      </c>
      <c r="DV39" s="199">
        <f t="shared" si="437"/>
        <v>103.821842879999</v>
      </c>
      <c r="DW39" s="199">
        <f t="shared" si="437"/>
        <v>-224.92867066999918</v>
      </c>
      <c r="DX39" s="199">
        <f t="shared" si="437"/>
        <v>-42.941084170001034</v>
      </c>
      <c r="DY39" s="199">
        <f t="shared" si="437"/>
        <v>16.432327620001502</v>
      </c>
      <c r="DZ39" s="199">
        <f t="shared" ref="DZ39:EW39" si="438">DZ8-DZ21</f>
        <v>-334.52715857999954</v>
      </c>
      <c r="EA39" s="199">
        <f t="shared" si="438"/>
        <v>136.56491124999991</v>
      </c>
      <c r="EB39" s="199">
        <f t="shared" si="438"/>
        <v>8.8793133199999374</v>
      </c>
      <c r="EC39" s="199">
        <f t="shared" si="438"/>
        <v>-178.15478097000013</v>
      </c>
      <c r="ED39" s="199">
        <f t="shared" si="438"/>
        <v>100.944403870001</v>
      </c>
      <c r="EE39" s="199">
        <f t="shared" si="438"/>
        <v>122.51926588999891</v>
      </c>
      <c r="EF39" s="199">
        <f t="shared" si="438"/>
        <v>101.8819802900008</v>
      </c>
      <c r="EG39" s="199">
        <f t="shared" si="438"/>
        <v>-14.044607890000293</v>
      </c>
      <c r="EH39" s="199">
        <f t="shared" si="438"/>
        <v>-107.3908430099994</v>
      </c>
      <c r="EI39" s="199">
        <f t="shared" si="438"/>
        <v>202.16138045000014</v>
      </c>
      <c r="EJ39" s="199">
        <f t="shared" si="438"/>
        <v>-72.240945790000239</v>
      </c>
      <c r="EK39" s="199">
        <f t="shared" si="438"/>
        <v>-199.1323080200001</v>
      </c>
      <c r="EL39" s="199">
        <f t="shared" si="438"/>
        <v>162.95755800999984</v>
      </c>
      <c r="EM39" s="199">
        <f t="shared" si="438"/>
        <v>-62.025885510000222</v>
      </c>
      <c r="EN39" s="199">
        <f t="shared" si="438"/>
        <v>170.91659275000029</v>
      </c>
      <c r="EO39" s="199">
        <f t="shared" si="438"/>
        <v>-125.8535049500004</v>
      </c>
      <c r="EP39" s="199">
        <f t="shared" si="438"/>
        <v>-58.174490210000073</v>
      </c>
      <c r="EQ39" s="199">
        <f t="shared" si="438"/>
        <v>605.12284677000048</v>
      </c>
      <c r="ER39" s="199">
        <f t="shared" si="438"/>
        <v>20.670831519999581</v>
      </c>
      <c r="ES39" s="199">
        <f t="shared" si="438"/>
        <v>-46.193308799999784</v>
      </c>
      <c r="ET39" s="199">
        <f t="shared" si="438"/>
        <v>51.370059659999981</v>
      </c>
      <c r="EU39" s="199">
        <f t="shared" si="438"/>
        <v>-65.865974710000501</v>
      </c>
      <c r="EV39" s="199">
        <f t="shared" si="438"/>
        <v>-119.91478023000093</v>
      </c>
      <c r="EW39" s="199">
        <f t="shared" si="438"/>
        <v>-86.087411009997652</v>
      </c>
      <c r="EX39" s="199">
        <f t="shared" ref="EX39:FJ39" si="439">EX8-EX21</f>
        <v>-262.95997949000059</v>
      </c>
      <c r="EY39" s="199">
        <f t="shared" si="439"/>
        <v>314.34963166</v>
      </c>
      <c r="EZ39" s="199">
        <f t="shared" si="439"/>
        <v>72.306340519999935</v>
      </c>
      <c r="FA39" s="199">
        <f t="shared" si="439"/>
        <v>-101.20823527999852</v>
      </c>
      <c r="FB39" s="199">
        <f t="shared" si="439"/>
        <v>26.839413689998651</v>
      </c>
      <c r="FC39" s="199">
        <f t="shared" si="439"/>
        <v>18.595451000000821</v>
      </c>
      <c r="FD39" s="199">
        <f t="shared" si="439"/>
        <v>157.12995084999926</v>
      </c>
      <c r="FE39" s="199">
        <f t="shared" si="439"/>
        <v>29.746664430001488</v>
      </c>
      <c r="FF39" s="199">
        <f t="shared" si="439"/>
        <v>-14.15499268000076</v>
      </c>
      <c r="FG39" s="199">
        <f t="shared" si="439"/>
        <v>-164.79247931999959</v>
      </c>
      <c r="FH39" s="199">
        <f t="shared" si="439"/>
        <v>206.22323644999602</v>
      </c>
      <c r="FI39" s="199">
        <f t="shared" si="439"/>
        <v>-50.588533000000666</v>
      </c>
      <c r="FJ39" s="199">
        <f t="shared" si="439"/>
        <v>-129.58645494999644</v>
      </c>
      <c r="FK39" s="199">
        <f t="shared" ref="FK39:FM39" si="440">FK8-FK21</f>
        <v>-38.60632973500006</v>
      </c>
      <c r="FL39" s="199">
        <f t="shared" si="440"/>
        <v>207.36498212499987</v>
      </c>
      <c r="FM39" s="199">
        <f t="shared" si="440"/>
        <v>-47.513306599999964</v>
      </c>
      <c r="FN39" s="199">
        <f t="shared" ref="FN39:FO39" si="441">FN8-FN21</f>
        <v>34.598578389999375</v>
      </c>
      <c r="FO39" s="199">
        <f t="shared" si="441"/>
        <v>-77.600483009999778</v>
      </c>
      <c r="FP39" s="199">
        <f t="shared" ref="FP39" si="442">FP8-FP21</f>
        <v>262.96361833000043</v>
      </c>
      <c r="FQ39" s="199">
        <f t="shared" ref="FQ39" si="443">FQ8-FQ21</f>
        <v>27.958952339999314</v>
      </c>
      <c r="FR39" s="199">
        <f t="shared" ref="FR39" si="444">FR8-FR21</f>
        <v>5.5769246400025168</v>
      </c>
      <c r="FS39" s="199">
        <f t="shared" ref="FS39" si="445">FS8-FS21</f>
        <v>22.497837729997173</v>
      </c>
      <c r="FT39" s="199">
        <f t="shared" ref="FT39" si="446">FT8-FT21</f>
        <v>-10.003912759998286</v>
      </c>
      <c r="FU39" s="199">
        <f t="shared" ref="FU39" si="447">FU8-FU21</f>
        <v>-28.174782970000763</v>
      </c>
      <c r="FV39" s="199">
        <f t="shared" ref="FV39:FW39" si="448">FV8-FV21</f>
        <v>-155.49706313999855</v>
      </c>
      <c r="FW39" s="199">
        <f t="shared" si="448"/>
        <v>-164.76403353000006</v>
      </c>
      <c r="FX39" s="199">
        <f t="shared" ref="FX39" si="449">FX8-FX21</f>
        <v>305.11806772000011</v>
      </c>
      <c r="FY39" s="199">
        <f t="shared" ref="FY39" si="450">FY8-FY21</f>
        <v>-74.817819820000125</v>
      </c>
      <c r="FZ39" s="199">
        <f t="shared" ref="FZ39" si="451">FZ8-FZ21</f>
        <v>-7.9962995499990939</v>
      </c>
      <c r="GA39" s="199">
        <f t="shared" ref="GA39:GB39" si="452">GA8-GA21</f>
        <v>83.55826492999978</v>
      </c>
      <c r="GB39" s="199">
        <f t="shared" si="452"/>
        <v>113.35469889999928</v>
      </c>
      <c r="GC39" s="199">
        <f t="shared" ref="GC39" si="453">GC8-GC21</f>
        <v>28.703413900000953</v>
      </c>
      <c r="GD39" s="199">
        <f t="shared" ref="GD39" si="454">GD8-GD21</f>
        <v>-10.216150970000513</v>
      </c>
      <c r="GE39" s="199">
        <f t="shared" ref="GE39" si="455">GE8-GE21</f>
        <v>-87.748481769999557</v>
      </c>
      <c r="GF39" s="199">
        <f t="shared" ref="GF39" si="456">GF8-GF21</f>
        <v>-13.971807400000159</v>
      </c>
      <c r="GG39" s="199">
        <f t="shared" ref="GG39" si="457">GG8-GG21</f>
        <v>-73.677729146667275</v>
      </c>
      <c r="GH39" s="199">
        <f t="shared" ref="GH39:GI39" si="458">GH8-GH21</f>
        <v>-147.78775524875812</v>
      </c>
      <c r="GI39" s="199">
        <f t="shared" si="458"/>
        <v>67.638076495866642</v>
      </c>
    </row>
    <row r="40" spans="2:191" s="36" customFormat="1">
      <c r="B40" s="200" t="s">
        <v>197</v>
      </c>
      <c r="C40" s="201" t="s">
        <v>196</v>
      </c>
      <c r="D40" s="202">
        <f t="shared" ref="D40:G40" si="459">+D8-D23-D36-D37</f>
        <v>1765.1292867300008</v>
      </c>
      <c r="E40" s="202">
        <f t="shared" si="459"/>
        <v>1936.7346055899998</v>
      </c>
      <c r="F40" s="202">
        <f t="shared" si="459"/>
        <v>2087.2531725299987</v>
      </c>
      <c r="G40" s="202">
        <f t="shared" si="459"/>
        <v>1767.0345520299988</v>
      </c>
      <c r="H40" s="202">
        <f>+H8-H23-H36-H37</f>
        <v>2188.0310582799984</v>
      </c>
      <c r="I40" s="202">
        <f t="shared" ref="I40:EO40" si="460">+I8-I23-I36-I37</f>
        <v>2396.8007168299996</v>
      </c>
      <c r="J40" s="202">
        <f t="shared" si="460"/>
        <v>2267.5024520600018</v>
      </c>
      <c r="K40" s="202">
        <f t="shared" si="460"/>
        <v>1321.3597262899996</v>
      </c>
      <c r="L40" s="202">
        <f t="shared" si="460"/>
        <v>1931.3091878999996</v>
      </c>
      <c r="M40" s="202">
        <f t="shared" ref="M40" si="461">+M8-M23-M36-M37</f>
        <v>1854.7203312600018</v>
      </c>
      <c r="N40" s="202">
        <f t="shared" si="54"/>
        <v>1504.3654454645753</v>
      </c>
      <c r="O40" s="202">
        <f t="shared" ref="O40:AD40" si="462">+O8-O23-O36-O37</f>
        <v>489.0834653600001</v>
      </c>
      <c r="P40" s="202">
        <f t="shared" si="462"/>
        <v>312.04339813999945</v>
      </c>
      <c r="Q40" s="202">
        <f t="shared" si="462"/>
        <v>684.42985363000003</v>
      </c>
      <c r="R40" s="202">
        <f t="shared" si="462"/>
        <v>279.57256959999989</v>
      </c>
      <c r="S40" s="202">
        <f t="shared" si="462"/>
        <v>575.25094125000021</v>
      </c>
      <c r="T40" s="202">
        <f t="shared" si="462"/>
        <v>529.03546423000057</v>
      </c>
      <c r="U40" s="202">
        <f t="shared" si="462"/>
        <v>505.00007518999939</v>
      </c>
      <c r="V40" s="202">
        <f t="shared" si="462"/>
        <v>327.4481249199996</v>
      </c>
      <c r="W40" s="202">
        <f t="shared" si="462"/>
        <v>618.19544922000011</v>
      </c>
      <c r="X40" s="202">
        <f t="shared" si="462"/>
        <v>666.94327604999978</v>
      </c>
      <c r="Y40" s="202">
        <f t="shared" si="462"/>
        <v>173.98471327000027</v>
      </c>
      <c r="Z40" s="202">
        <f t="shared" si="462"/>
        <v>628.12973398999861</v>
      </c>
      <c r="AA40" s="202">
        <f t="shared" si="462"/>
        <v>268.17401634999976</v>
      </c>
      <c r="AB40" s="202">
        <f t="shared" si="462"/>
        <v>509.24547251000126</v>
      </c>
      <c r="AC40" s="202">
        <f t="shared" si="462"/>
        <v>568.18075643999873</v>
      </c>
      <c r="AD40" s="202">
        <f t="shared" si="462"/>
        <v>421.43430673000057</v>
      </c>
      <c r="AE40" s="202">
        <f t="shared" si="460"/>
        <v>592.82114810999997</v>
      </c>
      <c r="AF40" s="202">
        <f t="shared" si="460"/>
        <v>623.8127761999998</v>
      </c>
      <c r="AG40" s="202">
        <f t="shared" si="460"/>
        <v>292.03013561000097</v>
      </c>
      <c r="AH40" s="202">
        <f t="shared" si="460"/>
        <v>679.36699835999718</v>
      </c>
      <c r="AI40" s="202">
        <f t="shared" si="460"/>
        <v>610.73039414000039</v>
      </c>
      <c r="AJ40" s="202">
        <f t="shared" si="460"/>
        <v>740.34924364999995</v>
      </c>
      <c r="AK40" s="202">
        <f t="shared" si="460"/>
        <v>585.04895993999901</v>
      </c>
      <c r="AL40" s="202">
        <f t="shared" si="460"/>
        <v>460.67211909999958</v>
      </c>
      <c r="AM40" s="202">
        <f t="shared" si="460"/>
        <v>436.97848702999971</v>
      </c>
      <c r="AN40" s="202">
        <f t="shared" si="460"/>
        <v>843.83235949000061</v>
      </c>
      <c r="AO40" s="202">
        <f t="shared" si="460"/>
        <v>481.72675690000062</v>
      </c>
      <c r="AP40" s="202">
        <f t="shared" si="460"/>
        <v>504.96484863999962</v>
      </c>
      <c r="AQ40" s="202">
        <f t="shared" si="460"/>
        <v>259.16961665999975</v>
      </c>
      <c r="AR40" s="202">
        <f t="shared" si="460"/>
        <v>757.78986932999987</v>
      </c>
      <c r="AS40" s="202">
        <f t="shared" si="460"/>
        <v>241.0435898500001</v>
      </c>
      <c r="AT40" s="202">
        <f t="shared" si="460"/>
        <v>63.356650450000416</v>
      </c>
      <c r="AU40" s="202">
        <f t="shared" si="460"/>
        <v>534.91906238000138</v>
      </c>
      <c r="AV40" s="202">
        <f t="shared" si="460"/>
        <v>513.57436337999866</v>
      </c>
      <c r="AW40" s="202">
        <f t="shared" si="460"/>
        <v>194.3989066000006</v>
      </c>
      <c r="AX40" s="202">
        <f t="shared" si="460"/>
        <v>688.41685553999855</v>
      </c>
      <c r="AY40" s="202">
        <f t="shared" si="460"/>
        <v>388.99023772999999</v>
      </c>
      <c r="AZ40" s="202">
        <f t="shared" ref="AZ40:BB40" si="463">+AZ8-AZ23-AZ36-AZ37</f>
        <v>569.54971643000044</v>
      </c>
      <c r="BA40" s="202">
        <f t="shared" si="463"/>
        <v>478.39494795999929</v>
      </c>
      <c r="BB40" s="202">
        <f t="shared" si="463"/>
        <v>417.78542914000184</v>
      </c>
      <c r="BC40" s="202">
        <f t="shared" ref="BC40" si="464">+BC8-BC23-BC36-BC37</f>
        <v>434.64624765999986</v>
      </c>
      <c r="BD40" s="202">
        <f t="shared" si="55"/>
        <v>582.37252200000012</v>
      </c>
      <c r="BE40" s="202">
        <f t="shared" si="56"/>
        <v>278.78003322000097</v>
      </c>
      <c r="BF40" s="202">
        <f t="shared" si="57"/>
        <v>208.56664258457442</v>
      </c>
      <c r="BG40" s="202">
        <f t="shared" ref="BG40" si="465">+BG8-BG23-BG36-BG37</f>
        <v>265.38928827999996</v>
      </c>
      <c r="BH40" s="202">
        <f t="shared" ref="BH40:DB40" si="466">+BH8-BH23-BH36-BH37</f>
        <v>135.49454532000044</v>
      </c>
      <c r="BI40" s="202">
        <f t="shared" si="466"/>
        <v>88.199631759999804</v>
      </c>
      <c r="BJ40" s="202">
        <f t="shared" si="466"/>
        <v>19.171576550000182</v>
      </c>
      <c r="BK40" s="202">
        <f t="shared" si="466"/>
        <v>163.07845851999986</v>
      </c>
      <c r="BL40" s="202">
        <f t="shared" si="466"/>
        <v>129.79336306999971</v>
      </c>
      <c r="BM40" s="202">
        <f t="shared" si="466"/>
        <v>161.09672583000025</v>
      </c>
      <c r="BN40" s="202">
        <f t="shared" si="466"/>
        <v>182.4207155400002</v>
      </c>
      <c r="BO40" s="202">
        <f t="shared" si="466"/>
        <v>340.91241225999977</v>
      </c>
      <c r="BP40" s="202">
        <f t="shared" si="466"/>
        <v>135.56495060000015</v>
      </c>
      <c r="BQ40" s="202">
        <f t="shared" si="466"/>
        <v>126.55484700000096</v>
      </c>
      <c r="BR40" s="202">
        <f t="shared" si="466"/>
        <v>17.452771999998845</v>
      </c>
      <c r="BS40" s="202">
        <f t="shared" si="466"/>
        <v>277.8672422300001</v>
      </c>
      <c r="BT40" s="202">
        <f t="shared" si="466"/>
        <v>166.35804626000004</v>
      </c>
      <c r="BU40" s="202">
        <f t="shared" si="466"/>
        <v>131.02565275999993</v>
      </c>
      <c r="BV40" s="202">
        <f t="shared" si="466"/>
        <v>110.92936151000008</v>
      </c>
      <c r="BW40" s="202">
        <f t="shared" si="466"/>
        <v>230.42299533999977</v>
      </c>
      <c r="BX40" s="202">
        <f t="shared" si="466"/>
        <v>187.68310738000076</v>
      </c>
      <c r="BY40" s="202">
        <f t="shared" si="466"/>
        <v>164.62208032999908</v>
      </c>
      <c r="BZ40" s="202">
        <f t="shared" si="466"/>
        <v>192.08429034000039</v>
      </c>
      <c r="CA40" s="202">
        <f t="shared" si="466"/>
        <v>148.29370452000001</v>
      </c>
      <c r="CB40" s="202">
        <f t="shared" si="466"/>
        <v>175.43392060000104</v>
      </c>
      <c r="CC40" s="202">
        <f t="shared" si="466"/>
        <v>147.80811265999853</v>
      </c>
      <c r="CD40" s="202">
        <f t="shared" si="466"/>
        <v>4.2060916599998279</v>
      </c>
      <c r="CE40" s="202">
        <f t="shared" si="466"/>
        <v>165.05247426</v>
      </c>
      <c r="CF40" s="202">
        <f t="shared" si="466"/>
        <v>284.96684562000019</v>
      </c>
      <c r="CG40" s="202">
        <f t="shared" si="466"/>
        <v>168.17612933999987</v>
      </c>
      <c r="CH40" s="202">
        <f t="shared" si="466"/>
        <v>235.3953710499996</v>
      </c>
      <c r="CI40" s="202">
        <f t="shared" si="466"/>
        <v>238.16862683999983</v>
      </c>
      <c r="CJ40" s="202">
        <f t="shared" si="466"/>
        <v>193.37927816000027</v>
      </c>
      <c r="CK40" s="202">
        <f t="shared" si="466"/>
        <v>263.59295596000044</v>
      </c>
      <c r="CL40" s="202">
        <f t="shared" si="466"/>
        <v>-57.861684630000781</v>
      </c>
      <c r="CM40" s="202">
        <f t="shared" si="466"/>
        <v>-31.746558059999245</v>
      </c>
      <c r="CN40" s="202">
        <f t="shared" si="466"/>
        <v>149.43920959999929</v>
      </c>
      <c r="CO40" s="202">
        <f t="shared" si="466"/>
        <v>-11.846968089998882</v>
      </c>
      <c r="CP40" s="202">
        <f t="shared" si="466"/>
        <v>490.53749247999804</v>
      </c>
      <c r="CQ40" s="202">
        <f t="shared" si="466"/>
        <v>136.53371350999993</v>
      </c>
      <c r="CR40" s="202">
        <f t="shared" si="466"/>
        <v>-55.110030530000202</v>
      </c>
      <c r="CS40" s="202">
        <f t="shared" si="466"/>
        <v>186.75033337000002</v>
      </c>
      <c r="CT40" s="202">
        <f t="shared" si="466"/>
        <v>226.75137144999991</v>
      </c>
      <c r="CU40" s="202">
        <f t="shared" si="466"/>
        <v>-6.6653468600001133</v>
      </c>
      <c r="CV40" s="202">
        <f t="shared" si="466"/>
        <v>289.1594479200013</v>
      </c>
      <c r="CW40" s="202">
        <f t="shared" si="466"/>
        <v>334.37747999999954</v>
      </c>
      <c r="CX40" s="202">
        <f t="shared" si="466"/>
        <v>114.88231793999972</v>
      </c>
      <c r="CY40" s="202">
        <f t="shared" si="466"/>
        <v>118.92095849999927</v>
      </c>
      <c r="CZ40" s="202">
        <f t="shared" si="466"/>
        <v>178.25095803000011</v>
      </c>
      <c r="DA40" s="202">
        <f t="shared" si="466"/>
        <v>4.6095410199997957</v>
      </c>
      <c r="DB40" s="202">
        <f t="shared" si="466"/>
        <v>238.57380768000053</v>
      </c>
      <c r="DC40" s="202">
        <f t="shared" si="460"/>
        <v>182.19624605000033</v>
      </c>
      <c r="DD40" s="202">
        <f t="shared" si="460"/>
        <v>173.33277119999971</v>
      </c>
      <c r="DE40" s="202">
        <f t="shared" si="460"/>
        <v>237.29213086000004</v>
      </c>
      <c r="DF40" s="202">
        <f t="shared" si="460"/>
        <v>151.23915465000039</v>
      </c>
      <c r="DG40" s="202">
        <f t="shared" si="460"/>
        <v>263.40030172999957</v>
      </c>
      <c r="DH40" s="202">
        <f t="shared" si="460"/>
        <v>209.17331981999993</v>
      </c>
      <c r="DI40" s="202">
        <f t="shared" si="460"/>
        <v>182.60919767000044</v>
      </c>
      <c r="DJ40" s="202">
        <f t="shared" si="460"/>
        <v>153.18444895999926</v>
      </c>
      <c r="DK40" s="202">
        <f t="shared" si="460"/>
        <v>-43.763511019998717</v>
      </c>
      <c r="DL40" s="202">
        <f t="shared" si="460"/>
        <v>334.67053635000008</v>
      </c>
      <c r="DM40" s="202">
        <f t="shared" si="460"/>
        <v>158.42182749999964</v>
      </c>
      <c r="DN40" s="202">
        <f t="shared" si="460"/>
        <v>186.27463450999744</v>
      </c>
      <c r="DO40" s="202">
        <f t="shared" si="460"/>
        <v>201.30513060000004</v>
      </c>
      <c r="DP40" s="202">
        <f t="shared" si="460"/>
        <v>242.25442101999994</v>
      </c>
      <c r="DQ40" s="202">
        <f t="shared" si="460"/>
        <v>167.17084252000049</v>
      </c>
      <c r="DR40" s="202">
        <f t="shared" si="460"/>
        <v>285.04177781999931</v>
      </c>
      <c r="DS40" s="202">
        <f t="shared" si="460"/>
        <v>310.8012699200001</v>
      </c>
      <c r="DT40" s="202">
        <f t="shared" si="460"/>
        <v>144.50619591000051</v>
      </c>
      <c r="DU40" s="202">
        <f t="shared" si="460"/>
        <v>161.23630033999905</v>
      </c>
      <c r="DV40" s="202">
        <f t="shared" si="460"/>
        <v>272.55604056999982</v>
      </c>
      <c r="DW40" s="202">
        <f t="shared" si="460"/>
        <v>151.25661903000017</v>
      </c>
      <c r="DX40" s="202">
        <f t="shared" si="460"/>
        <v>154.21175022999927</v>
      </c>
      <c r="DY40" s="202">
        <f t="shared" si="460"/>
        <v>196.77658431000143</v>
      </c>
      <c r="DZ40" s="202">
        <f t="shared" si="460"/>
        <v>109.683784559999</v>
      </c>
      <c r="EA40" s="202">
        <f t="shared" si="460"/>
        <v>284.92952503999993</v>
      </c>
      <c r="EB40" s="202">
        <f t="shared" si="460"/>
        <v>146.62080821999996</v>
      </c>
      <c r="EC40" s="202">
        <f t="shared" si="460"/>
        <v>5.4281537699998239</v>
      </c>
      <c r="ED40" s="202">
        <f t="shared" si="460"/>
        <v>325.75342078000074</v>
      </c>
      <c r="EE40" s="202">
        <f t="shared" si="460"/>
        <v>302.45240342999875</v>
      </c>
      <c r="EF40" s="202">
        <f t="shared" si="460"/>
        <v>215.62653528000106</v>
      </c>
      <c r="EG40" s="202">
        <f t="shared" si="460"/>
        <v>113.1231146999997</v>
      </c>
      <c r="EH40" s="202">
        <f t="shared" si="460"/>
        <v>16.89953095000088</v>
      </c>
      <c r="EI40" s="202">
        <f t="shared" si="460"/>
        <v>351.70411124999976</v>
      </c>
      <c r="EJ40" s="202">
        <f t="shared" si="460"/>
        <v>72.931272220000096</v>
      </c>
      <c r="EK40" s="202">
        <f t="shared" si="460"/>
        <v>-40.317497350000679</v>
      </c>
      <c r="EL40" s="202">
        <f t="shared" si="460"/>
        <v>472.35107377000003</v>
      </c>
      <c r="EM40" s="202">
        <f t="shared" si="460"/>
        <v>24.042327249999786</v>
      </c>
      <c r="EN40" s="202">
        <f t="shared" si="460"/>
        <v>277.33782378000035</v>
      </c>
      <c r="EO40" s="202">
        <f t="shared" si="460"/>
        <v>-42.210534370000374</v>
      </c>
      <c r="EP40" s="202">
        <f t="shared" ref="EP40:FM40" si="467">+EP8-EP23-EP36-EP37</f>
        <v>-11.428078960000022</v>
      </c>
      <c r="EQ40" s="202">
        <f t="shared" si="467"/>
        <v>669.18340040000032</v>
      </c>
      <c r="ER40" s="202">
        <f t="shared" si="467"/>
        <v>100.03454788999966</v>
      </c>
      <c r="ES40" s="202">
        <f t="shared" si="467"/>
        <v>42.512550660000286</v>
      </c>
      <c r="ET40" s="202">
        <f t="shared" si="467"/>
        <v>156.60902132000001</v>
      </c>
      <c r="EU40" s="202">
        <f t="shared" si="467"/>
        <v>41.922017869999792</v>
      </c>
      <c r="EV40" s="202">
        <f t="shared" si="467"/>
        <v>13.30331805999873</v>
      </c>
      <c r="EW40" s="202">
        <f t="shared" si="467"/>
        <v>46.535884980002024</v>
      </c>
      <c r="EX40" s="202">
        <f t="shared" si="467"/>
        <v>3.5174474099998463</v>
      </c>
      <c r="EY40" s="202">
        <f t="shared" si="467"/>
        <v>359.92684831999998</v>
      </c>
      <c r="EZ40" s="202">
        <f t="shared" si="467"/>
        <v>157.96485479999996</v>
      </c>
      <c r="FA40" s="202">
        <f t="shared" si="467"/>
        <v>17.027359260001461</v>
      </c>
      <c r="FB40" s="202">
        <f t="shared" si="467"/>
        <v>120.70833444999859</v>
      </c>
      <c r="FC40" s="202">
        <f t="shared" si="467"/>
        <v>123.00727334000085</v>
      </c>
      <c r="FD40" s="202">
        <f t="shared" si="467"/>
        <v>269.8587555899993</v>
      </c>
      <c r="FE40" s="202">
        <f t="shared" si="467"/>
        <v>148.89812860000129</v>
      </c>
      <c r="FF40" s="202">
        <f t="shared" si="467"/>
        <v>91.179523729999488</v>
      </c>
      <c r="FG40" s="202">
        <f t="shared" si="467"/>
        <v>-45.678745730000159</v>
      </c>
      <c r="FH40" s="202">
        <f t="shared" si="467"/>
        <v>321.73459590999641</v>
      </c>
      <c r="FI40" s="202">
        <f t="shared" si="467"/>
        <v>72.849063669999353</v>
      </c>
      <c r="FJ40" s="202">
        <f t="shared" si="467"/>
        <v>293.83319596000268</v>
      </c>
      <c r="FK40" s="202">
        <f>+FK8-FK23-FK36-FK37</f>
        <v>5.3999755649999344</v>
      </c>
      <c r="FL40" s="202">
        <f t="shared" si="467"/>
        <v>302.15312261499992</v>
      </c>
      <c r="FM40" s="202">
        <f t="shared" si="467"/>
        <v>81.437139549999984</v>
      </c>
      <c r="FN40" s="202">
        <f t="shared" ref="FN40:FO40" si="468">+FN8-FN23-FN36-FN37</f>
        <v>153.46885572999923</v>
      </c>
      <c r="FO40" s="202">
        <f t="shared" si="468"/>
        <v>34.80176976000007</v>
      </c>
      <c r="FP40" s="202">
        <f t="shared" ref="FP40" si="469">+FP8-FP23-FP36-FP37</f>
        <v>381.27909094000086</v>
      </c>
      <c r="FQ40" s="202">
        <f t="shared" ref="FQ40" si="470">+FQ8-FQ23-FQ36-FQ37</f>
        <v>166.03353236999928</v>
      </c>
      <c r="FR40" s="202">
        <f t="shared" ref="FR40" si="471">+FR8-FR23-FR36-FR37</f>
        <v>140.10427805000239</v>
      </c>
      <c r="FS40" s="202">
        <f t="shared" ref="FS40" si="472">+FS8-FS23-FS36-FS37</f>
        <v>172.2571375399973</v>
      </c>
      <c r="FT40" s="202">
        <f t="shared" ref="FT40" si="473">+FT8-FT23-FT36-FT37</f>
        <v>134.36709236000198</v>
      </c>
      <c r="FU40" s="202">
        <f t="shared" ref="FU40" si="474">+FU8-FU23-FU36-FU37</f>
        <v>134.39629533999869</v>
      </c>
      <c r="FV40" s="202">
        <f t="shared" ref="FV40:FW40" si="475">+FV8-FV23-FV36-FV37</f>
        <v>149.02204144000143</v>
      </c>
      <c r="FW40" s="202">
        <f t="shared" si="475"/>
        <v>-70.605957530000069</v>
      </c>
      <c r="FX40" s="202">
        <f t="shared" ref="FX40" si="476">+FX8-FX23-FX36-FX37</f>
        <v>421.68037511</v>
      </c>
      <c r="FY40" s="202">
        <f t="shared" ref="FY40" si="477">+FY8-FY23-FY36-FY37</f>
        <v>83.571830079999899</v>
      </c>
      <c r="FZ40" s="202">
        <f t="shared" ref="FZ40" si="478">+FZ8-FZ23-FZ36-FZ37</f>
        <v>158.48994499000065</v>
      </c>
      <c r="GA40" s="202">
        <f t="shared" ref="GA40:GB40" si="479">+GA8-GA23-GA36-GA37</f>
        <v>220.77690410999998</v>
      </c>
      <c r="GB40" s="202">
        <f t="shared" si="479"/>
        <v>203.10567289999943</v>
      </c>
      <c r="GC40" s="202">
        <f t="shared" ref="GC40" si="480">+GC8-GC23-GC36-GC37</f>
        <v>136.48084031000093</v>
      </c>
      <c r="GD40" s="202">
        <f t="shared" ref="GD40" si="481">+GD8-GD23-GD36-GD37</f>
        <v>114.92090750999964</v>
      </c>
      <c r="GE40" s="202">
        <f t="shared" ref="GE40" si="482">+GE8-GE23-GE36-GE37</f>
        <v>27.378285400000379</v>
      </c>
      <c r="GF40" s="202">
        <f t="shared" ref="GF40" si="483">+GF8-GF23-GF36-GF37</f>
        <v>92.818562840000055</v>
      </c>
      <c r="GG40" s="202">
        <f t="shared" ref="GG40" si="484">+GG8-GG23-GG36-GG37</f>
        <v>35.497292193332299</v>
      </c>
      <c r="GH40" s="202">
        <f t="shared" ref="GH40:GI40" si="485">+GH8-GH23-GH36-GH37</f>
        <v>80.25078755124207</v>
      </c>
      <c r="GI40" s="202">
        <f t="shared" si="485"/>
        <v>163.89628834676245</v>
      </c>
    </row>
    <row r="41" spans="2:191" s="4" customFormat="1">
      <c r="B41" s="203">
        <v>4</v>
      </c>
      <c r="C41" s="204" t="s">
        <v>60</v>
      </c>
      <c r="D41" s="239">
        <f t="shared" ref="D41:G41" si="486">+D39+D26</f>
        <v>117.05490939000059</v>
      </c>
      <c r="E41" s="239">
        <f t="shared" si="486"/>
        <v>352.33787305999891</v>
      </c>
      <c r="F41" s="239">
        <f t="shared" si="486"/>
        <v>323.93110284999989</v>
      </c>
      <c r="G41" s="239">
        <f t="shared" si="486"/>
        <v>-59.404083510001655</v>
      </c>
      <c r="H41" s="239">
        <f t="shared" ref="H41:AG41" si="487">+H39+H26</f>
        <v>168.85959617999941</v>
      </c>
      <c r="I41" s="239">
        <f t="shared" si="487"/>
        <v>-43.839218789998881</v>
      </c>
      <c r="J41" s="239">
        <f t="shared" si="487"/>
        <v>451.7930819800016</v>
      </c>
      <c r="K41" s="239">
        <f t="shared" si="487"/>
        <v>185.54574125999915</v>
      </c>
      <c r="L41" s="239">
        <f t="shared" ref="L41:AD41" si="488">+L39+L26</f>
        <v>564.32378748000065</v>
      </c>
      <c r="M41" s="239">
        <f t="shared" ref="M41" si="489">+M39+M26</f>
        <v>402.61247871000205</v>
      </c>
      <c r="N41" s="239">
        <f t="shared" si="54"/>
        <v>201.48633051457529</v>
      </c>
      <c r="O41" s="239">
        <f t="shared" si="488"/>
        <v>186.24064649000013</v>
      </c>
      <c r="P41" s="239">
        <f t="shared" si="488"/>
        <v>-39.013436580000459</v>
      </c>
      <c r="Q41" s="239">
        <f t="shared" si="488"/>
        <v>278.56654430000003</v>
      </c>
      <c r="R41" s="239">
        <f t="shared" si="488"/>
        <v>-308.73884481999937</v>
      </c>
      <c r="S41" s="239">
        <f t="shared" si="488"/>
        <v>235.54501083000025</v>
      </c>
      <c r="T41" s="239">
        <f t="shared" si="488"/>
        <v>130.52140734000076</v>
      </c>
      <c r="U41" s="239">
        <f t="shared" si="488"/>
        <v>179.59248046999937</v>
      </c>
      <c r="V41" s="239">
        <f t="shared" si="488"/>
        <v>-193.32102558000099</v>
      </c>
      <c r="W41" s="239">
        <f t="shared" si="488"/>
        <v>334.95935708000025</v>
      </c>
      <c r="X41" s="239">
        <f t="shared" si="488"/>
        <v>256.82763491999958</v>
      </c>
      <c r="Y41" s="239">
        <f t="shared" si="488"/>
        <v>-251.76893426999968</v>
      </c>
      <c r="Z41" s="239">
        <f t="shared" si="488"/>
        <v>-16.086954880001642</v>
      </c>
      <c r="AA41" s="239">
        <f t="shared" si="488"/>
        <v>-48.133895820000262</v>
      </c>
      <c r="AB41" s="239">
        <f t="shared" si="488"/>
        <v>102.28988275000131</v>
      </c>
      <c r="AC41" s="239">
        <f t="shared" si="488"/>
        <v>166.96156942999858</v>
      </c>
      <c r="AD41" s="239">
        <f t="shared" si="488"/>
        <v>-280.52163986999938</v>
      </c>
      <c r="AE41" s="239">
        <f t="shared" si="487"/>
        <v>240.23957609999991</v>
      </c>
      <c r="AF41" s="239">
        <f t="shared" si="487"/>
        <v>131.3229557100002</v>
      </c>
      <c r="AG41" s="239">
        <f t="shared" si="487"/>
        <v>-96.385944279999563</v>
      </c>
      <c r="AH41" s="239">
        <f t="shared" ref="AH41:AT41" si="490">+AH39+AH26</f>
        <v>-106.31699135000224</v>
      </c>
      <c r="AI41" s="239">
        <f t="shared" si="490"/>
        <v>179.64942661000043</v>
      </c>
      <c r="AJ41" s="239">
        <f t="shared" si="490"/>
        <v>244.70120086999975</v>
      </c>
      <c r="AK41" s="239">
        <f t="shared" si="490"/>
        <v>-145.49827796000076</v>
      </c>
      <c r="AL41" s="239">
        <f t="shared" si="490"/>
        <v>-322.69156830999924</v>
      </c>
      <c r="AM41" s="239">
        <f t="shared" si="490"/>
        <v>21.234269499999698</v>
      </c>
      <c r="AN41" s="239">
        <f t="shared" si="490"/>
        <v>365.93981385000052</v>
      </c>
      <c r="AO41" s="239">
        <f t="shared" si="490"/>
        <v>121.79320914000073</v>
      </c>
      <c r="AP41" s="239">
        <f t="shared" si="490"/>
        <v>-57.174210510000286</v>
      </c>
      <c r="AQ41" s="239">
        <f t="shared" si="490"/>
        <v>36.874710399999756</v>
      </c>
      <c r="AR41" s="239">
        <f t="shared" si="490"/>
        <v>593.64342239999996</v>
      </c>
      <c r="AS41" s="239">
        <f t="shared" si="490"/>
        <v>-23.152808880000435</v>
      </c>
      <c r="AT41" s="239">
        <f t="shared" si="490"/>
        <v>-421.81958265999936</v>
      </c>
      <c r="AU41" s="239">
        <f t="shared" ref="AU41:AX41" si="491">+AU39+AU26</f>
        <v>339.33630638000125</v>
      </c>
      <c r="AV41" s="239">
        <f t="shared" si="491"/>
        <v>248.82163330999856</v>
      </c>
      <c r="AW41" s="239">
        <f t="shared" si="491"/>
        <v>-99.825615519998877</v>
      </c>
      <c r="AX41" s="239">
        <f t="shared" si="491"/>
        <v>75.991463309999062</v>
      </c>
      <c r="AY41" s="239">
        <f t="shared" ref="AY41:DB41" si="492">+AY39+AY26</f>
        <v>178.42983722999986</v>
      </c>
      <c r="AZ41" s="239">
        <f t="shared" si="492"/>
        <v>262.85906966000016</v>
      </c>
      <c r="BA41" s="239">
        <f t="shared" si="492"/>
        <v>100.17616423999948</v>
      </c>
      <c r="BB41" s="239">
        <f t="shared" si="492"/>
        <v>-138.8525924199979</v>
      </c>
      <c r="BC41" s="239">
        <f t="shared" ref="BC41" si="493">+BC39+BC26</f>
        <v>133.69812445999992</v>
      </c>
      <c r="BD41" s="239">
        <f t="shared" si="55"/>
        <v>249.65424365999996</v>
      </c>
      <c r="BE41" s="239">
        <f t="shared" si="56"/>
        <v>-9.5229633799990765</v>
      </c>
      <c r="BF41" s="239">
        <f t="shared" si="57"/>
        <v>-172.34307422542554</v>
      </c>
      <c r="BG41" s="239">
        <f t="shared" ref="BG41" si="494">+BG39+BG26</f>
        <v>193.32629068999989</v>
      </c>
      <c r="BH41" s="239">
        <f t="shared" si="492"/>
        <v>29.452349510000474</v>
      </c>
      <c r="BI41" s="239">
        <f t="shared" si="492"/>
        <v>-36.537993710000244</v>
      </c>
      <c r="BJ41" s="239">
        <f t="shared" si="492"/>
        <v>-110.42226684999979</v>
      </c>
      <c r="BK41" s="239">
        <f t="shared" si="492"/>
        <v>47.649202509999853</v>
      </c>
      <c r="BL41" s="239">
        <f t="shared" si="492"/>
        <v>23.759627759999532</v>
      </c>
      <c r="BM41" s="239">
        <f t="shared" si="492"/>
        <v>32.989580440000161</v>
      </c>
      <c r="BN41" s="239">
        <f t="shared" si="492"/>
        <v>42.033876860000284</v>
      </c>
      <c r="BO41" s="239">
        <f t="shared" si="492"/>
        <v>203.54308699999979</v>
      </c>
      <c r="BP41" s="239">
        <f t="shared" si="492"/>
        <v>-20.226008739999457</v>
      </c>
      <c r="BQ41" s="239">
        <f t="shared" si="492"/>
        <v>-36.298071129999308</v>
      </c>
      <c r="BR41" s="239">
        <f t="shared" si="492"/>
        <v>-252.21476495000047</v>
      </c>
      <c r="BS41" s="239">
        <f t="shared" si="492"/>
        <v>201.71392716000008</v>
      </c>
      <c r="BT41" s="239">
        <f t="shared" si="492"/>
        <v>38.780710990000102</v>
      </c>
      <c r="BU41" s="239">
        <f t="shared" si="492"/>
        <v>-4.9496273200000083</v>
      </c>
      <c r="BV41" s="239">
        <f t="shared" si="492"/>
        <v>-57.503011860000029</v>
      </c>
      <c r="BW41" s="239">
        <f t="shared" si="492"/>
        <v>106.98117627999983</v>
      </c>
      <c r="BX41" s="239">
        <f t="shared" si="492"/>
        <v>81.043242920000964</v>
      </c>
      <c r="BY41" s="239">
        <f t="shared" si="492"/>
        <v>62.425890729998763</v>
      </c>
      <c r="BZ41" s="239">
        <f t="shared" si="492"/>
        <v>91.351828200000483</v>
      </c>
      <c r="CA41" s="239">
        <f t="shared" si="492"/>
        <v>25.814761540000063</v>
      </c>
      <c r="CB41" s="239">
        <f t="shared" si="492"/>
        <v>45.065167450000651</v>
      </c>
      <c r="CC41" s="239">
        <f t="shared" si="492"/>
        <v>25.342984859998502</v>
      </c>
      <c r="CD41" s="239">
        <f t="shared" si="492"/>
        <v>-263.72917789000019</v>
      </c>
      <c r="CE41" s="239">
        <f t="shared" si="492"/>
        <v>120.47016512000002</v>
      </c>
      <c r="CF41" s="239">
        <f t="shared" si="492"/>
        <v>191.62884472000022</v>
      </c>
      <c r="CG41" s="239">
        <f t="shared" si="492"/>
        <v>22.860347239999896</v>
      </c>
      <c r="CH41" s="239">
        <f t="shared" si="492"/>
        <v>102.66679988999928</v>
      </c>
      <c r="CI41" s="239">
        <f t="shared" si="492"/>
        <v>108.22041386000011</v>
      </c>
      <c r="CJ41" s="239">
        <f t="shared" si="492"/>
        <v>45.940421170000008</v>
      </c>
      <c r="CK41" s="239">
        <f t="shared" si="492"/>
        <v>124.1436362200004</v>
      </c>
      <c r="CL41" s="239">
        <f t="shared" si="492"/>
        <v>-181.45227893000055</v>
      </c>
      <c r="CM41" s="239">
        <f t="shared" si="492"/>
        <v>-194.4602915599994</v>
      </c>
      <c r="CN41" s="239">
        <f t="shared" si="492"/>
        <v>-8.8922741700005901</v>
      </c>
      <c r="CO41" s="239">
        <f t="shared" si="492"/>
        <v>-154.8248106899992</v>
      </c>
      <c r="CP41" s="239">
        <f t="shared" si="492"/>
        <v>147.63012997999829</v>
      </c>
      <c r="CQ41" s="239">
        <f t="shared" si="492"/>
        <v>81.646772559999903</v>
      </c>
      <c r="CR41" s="239">
        <f t="shared" si="492"/>
        <v>-162.31547052000016</v>
      </c>
      <c r="CS41" s="239">
        <f t="shared" si="492"/>
        <v>32.534802139999897</v>
      </c>
      <c r="CT41" s="239">
        <f t="shared" si="492"/>
        <v>90.455802979999859</v>
      </c>
      <c r="CU41" s="239">
        <f t="shared" si="492"/>
        <v>-164.36359222000021</v>
      </c>
      <c r="CV41" s="239">
        <f t="shared" si="492"/>
        <v>176.19767199000142</v>
      </c>
      <c r="CW41" s="239">
        <f t="shared" si="492"/>
        <v>211.88860083999953</v>
      </c>
      <c r="CX41" s="239">
        <f t="shared" si="492"/>
        <v>-27.512583270000142</v>
      </c>
      <c r="CY41" s="239">
        <f t="shared" si="492"/>
        <v>-17.4144481400008</v>
      </c>
      <c r="CZ41" s="239">
        <f t="shared" si="492"/>
        <v>-53.829578259999792</v>
      </c>
      <c r="DA41" s="239">
        <f t="shared" si="492"/>
        <v>-155.68804771000072</v>
      </c>
      <c r="DB41" s="239">
        <f t="shared" si="492"/>
        <v>-71.004013899998995</v>
      </c>
      <c r="DC41" s="239">
        <f t="shared" ref="DC41:DY41" si="495">+DC39+DC26</f>
        <v>100.37709846000035</v>
      </c>
      <c r="DD41" s="239">
        <f t="shared" si="495"/>
        <v>58.013032169999711</v>
      </c>
      <c r="DE41" s="239">
        <f t="shared" si="495"/>
        <v>81.849445469999964</v>
      </c>
      <c r="DF41" s="239">
        <f t="shared" si="495"/>
        <v>0.52088332000046478</v>
      </c>
      <c r="DG41" s="239">
        <f t="shared" si="495"/>
        <v>103.44066652999956</v>
      </c>
      <c r="DH41" s="239">
        <f t="shared" si="495"/>
        <v>27.361405860000268</v>
      </c>
      <c r="DI41" s="239">
        <f t="shared" si="495"/>
        <v>71.046207290000268</v>
      </c>
      <c r="DJ41" s="239">
        <f t="shared" si="495"/>
        <v>25.727802409999356</v>
      </c>
      <c r="DK41" s="239">
        <f t="shared" si="495"/>
        <v>-193.15995397999922</v>
      </c>
      <c r="DL41" s="239">
        <f t="shared" si="495"/>
        <v>134.40406870000083</v>
      </c>
      <c r="DM41" s="239">
        <f t="shared" si="495"/>
        <v>-26.66748208000125</v>
      </c>
      <c r="DN41" s="239">
        <f t="shared" si="495"/>
        <v>-214.05357797000181</v>
      </c>
      <c r="DO41" s="239">
        <f t="shared" si="495"/>
        <v>107.38834057999999</v>
      </c>
      <c r="DP41" s="239">
        <f t="shared" si="495"/>
        <v>35.762055179999734</v>
      </c>
      <c r="DQ41" s="239">
        <f t="shared" si="495"/>
        <v>36.499030850000644</v>
      </c>
      <c r="DR41" s="239">
        <f t="shared" si="495"/>
        <v>112.77921362999908</v>
      </c>
      <c r="DS41" s="239">
        <f t="shared" si="495"/>
        <v>165.30229946000048</v>
      </c>
      <c r="DT41" s="239">
        <f t="shared" si="495"/>
        <v>-33.380312219999816</v>
      </c>
      <c r="DU41" s="239">
        <f t="shared" si="495"/>
        <v>-53.206519380000671</v>
      </c>
      <c r="DV41" s="239">
        <f t="shared" si="495"/>
        <v>122.24356316999898</v>
      </c>
      <c r="DW41" s="239">
        <f t="shared" si="495"/>
        <v>-214.53532174999918</v>
      </c>
      <c r="DX41" s="239">
        <f t="shared" si="495"/>
        <v>-30.899172260001009</v>
      </c>
      <c r="DY41" s="239">
        <f t="shared" si="495"/>
        <v>28.090494740001475</v>
      </c>
      <c r="DZ41" s="239">
        <f t="shared" ref="DZ41:EW41" si="496">+DZ39+DZ26</f>
        <v>-319.88289078999952</v>
      </c>
      <c r="EA41" s="239">
        <f t="shared" si="496"/>
        <v>157.33785844999991</v>
      </c>
      <c r="EB41" s="239">
        <f t="shared" si="496"/>
        <v>26.667648129999932</v>
      </c>
      <c r="EC41" s="239">
        <f t="shared" si="496"/>
        <v>-162.77123708000011</v>
      </c>
      <c r="ED41" s="239">
        <f t="shared" si="496"/>
        <v>113.32521273000097</v>
      </c>
      <c r="EE41" s="239">
        <f t="shared" si="496"/>
        <v>140.52072942999891</v>
      </c>
      <c r="EF41" s="239">
        <f t="shared" si="496"/>
        <v>112.09387169000078</v>
      </c>
      <c r="EG41" s="239">
        <f t="shared" si="496"/>
        <v>-0.46389179000028946</v>
      </c>
      <c r="EH41" s="239">
        <f t="shared" si="496"/>
        <v>-93.924817449999381</v>
      </c>
      <c r="EI41" s="239">
        <f t="shared" si="496"/>
        <v>216.18191838000013</v>
      </c>
      <c r="EJ41" s="239">
        <f t="shared" si="496"/>
        <v>-59.001678830000174</v>
      </c>
      <c r="EK41" s="239">
        <f t="shared" si="496"/>
        <v>-180.67682064000007</v>
      </c>
      <c r="EL41" s="239">
        <f t="shared" si="496"/>
        <v>182.5042889599998</v>
      </c>
      <c r="EM41" s="239">
        <f t="shared" si="496"/>
        <v>-41.343936040000223</v>
      </c>
      <c r="EN41" s="239">
        <f t="shared" si="496"/>
        <v>188.90699483000029</v>
      </c>
      <c r="EO41" s="239">
        <f t="shared" si="496"/>
        <v>-110.6883483900004</v>
      </c>
      <c r="EP41" s="239">
        <f t="shared" si="496"/>
        <v>-50.515905570000079</v>
      </c>
      <c r="EQ41" s="239">
        <f t="shared" si="496"/>
        <v>617.07526840000048</v>
      </c>
      <c r="ER41" s="239">
        <f t="shared" si="496"/>
        <v>27.084059569999596</v>
      </c>
      <c r="ES41" s="239">
        <f t="shared" si="496"/>
        <v>-35.43525476999978</v>
      </c>
      <c r="ET41" s="239">
        <f t="shared" si="496"/>
        <v>65.580398179999932</v>
      </c>
      <c r="EU41" s="239">
        <f t="shared" si="496"/>
        <v>-53.297952290000467</v>
      </c>
      <c r="EV41" s="239">
        <f t="shared" si="496"/>
        <v>-105.16765242000089</v>
      </c>
      <c r="EW41" s="239">
        <f t="shared" si="496"/>
        <v>-71.151548709997684</v>
      </c>
      <c r="EX41" s="239">
        <f t="shared" ref="EX41:FJ41" si="497">+EX39+EX26</f>
        <v>-245.5003815300006</v>
      </c>
      <c r="EY41" s="239">
        <f t="shared" si="497"/>
        <v>335.90881784999999</v>
      </c>
      <c r="EZ41" s="239">
        <f t="shared" si="497"/>
        <v>88.258713239999935</v>
      </c>
      <c r="FA41" s="239">
        <f t="shared" si="497"/>
        <v>-84.831224709998523</v>
      </c>
      <c r="FB41" s="239">
        <f t="shared" si="497"/>
        <v>43.482684199998644</v>
      </c>
      <c r="FC41" s="239">
        <f t="shared" si="497"/>
        <v>32.929292400000861</v>
      </c>
      <c r="FD41" s="239">
        <f t="shared" si="497"/>
        <v>172.40965670999921</v>
      </c>
      <c r="FE41" s="239">
        <f t="shared" si="497"/>
        <v>49.219978550001493</v>
      </c>
      <c r="FF41" s="239">
        <f t="shared" si="497"/>
        <v>2.1396803699992688</v>
      </c>
      <c r="FG41" s="239">
        <f t="shared" si="497"/>
        <v>-151.1852744399996</v>
      </c>
      <c r="FH41" s="239">
        <f t="shared" si="497"/>
        <v>219.967189339996</v>
      </c>
      <c r="FI41" s="239">
        <f t="shared" si="497"/>
        <v>-32.304472300000711</v>
      </c>
      <c r="FJ41" s="239">
        <f t="shared" si="497"/>
        <v>-111.67125372999641</v>
      </c>
      <c r="FK41" s="239">
        <f t="shared" ref="FK41:FM41" si="498">+FK39+FK26</f>
        <v>-13.309078435000064</v>
      </c>
      <c r="FL41" s="239">
        <f t="shared" si="498"/>
        <v>222.36720869499987</v>
      </c>
      <c r="FM41" s="239">
        <f t="shared" si="498"/>
        <v>-30.628293029999963</v>
      </c>
      <c r="FN41" s="239">
        <f t="shared" ref="FN41:FO41" si="499">+FN39+FN26</f>
        <v>47.445963679999394</v>
      </c>
      <c r="FO41" s="239">
        <f t="shared" si="499"/>
        <v>-60.804761259999793</v>
      </c>
      <c r="FP41" s="239">
        <f t="shared" ref="FP41" si="500">+FP39+FP26</f>
        <v>276.21786724000043</v>
      </c>
      <c r="FQ41" s="239">
        <f t="shared" ref="FQ41" si="501">+FQ39+FQ26</f>
        <v>40.400552709999289</v>
      </c>
      <c r="FR41" s="239">
        <f t="shared" ref="FR41" si="502">+FR39+FR26</f>
        <v>22.319305390002516</v>
      </c>
      <c r="FS41" s="239">
        <f t="shared" ref="FS41" si="503">+FS39+FS26</f>
        <v>37.45630613999721</v>
      </c>
      <c r="FT41" s="239">
        <f t="shared" ref="FT41" si="504">+FT39+FT26</f>
        <v>4.5775573800017284</v>
      </c>
      <c r="FU41" s="239">
        <f t="shared" ref="FU41" si="505">+FU39+FU26</f>
        <v>-5.9173794300007998</v>
      </c>
      <c r="FV41" s="239">
        <f t="shared" ref="FV41:FW41" si="506">+FV39+FV26</f>
        <v>-137.51277036999852</v>
      </c>
      <c r="FW41" s="239">
        <f t="shared" si="506"/>
        <v>-138.48821199000005</v>
      </c>
      <c r="FX41" s="239">
        <f t="shared" ref="FX41" si="507">+FX39+FX26</f>
        <v>324.84215759000011</v>
      </c>
      <c r="FY41" s="239">
        <f t="shared" ref="FY41" si="508">+FY39+FY26</f>
        <v>-52.655821140000114</v>
      </c>
      <c r="FZ41" s="239">
        <f t="shared" ref="FZ41" si="509">+FZ39+FZ26</f>
        <v>11.531248840000892</v>
      </c>
      <c r="GA41" s="239">
        <f t="shared" ref="GA41:GB41" si="510">+GA39+GA26</f>
        <v>109.91907774999979</v>
      </c>
      <c r="GB41" s="239">
        <f t="shared" si="510"/>
        <v>128.20391706999928</v>
      </c>
      <c r="GC41" s="239">
        <f t="shared" ref="GC41" si="511">+GC39+GC26</f>
        <v>42.916930050000929</v>
      </c>
      <c r="GD41" s="239">
        <f t="shared" ref="GD41" si="512">+GD39+GD26</f>
        <v>12.983530209999493</v>
      </c>
      <c r="GE41" s="239">
        <f t="shared" ref="GE41" si="513">+GE39+GE26</f>
        <v>-65.423423639999498</v>
      </c>
      <c r="GF41" s="239">
        <f t="shared" ref="GF41" si="514">+GF39+GF26</f>
        <v>0.37539557999983053</v>
      </c>
      <c r="GG41" s="239">
        <f t="shared" ref="GG41" si="515">+GG39+GG26</f>
        <v>-45.111950506667256</v>
      </c>
      <c r="GH41" s="239">
        <f t="shared" ref="GH41:GI41" si="516">+GH39+GH26</f>
        <v>-127.60651929875813</v>
      </c>
      <c r="GI41" s="239">
        <f t="shared" si="516"/>
        <v>93.913898035866637</v>
      </c>
    </row>
    <row r="42" spans="2:191" s="4" customFormat="1">
      <c r="B42" s="203">
        <v>41</v>
      </c>
      <c r="C42" s="204" t="s">
        <v>212</v>
      </c>
      <c r="D42" s="239">
        <f>+D41-D10</f>
        <v>-45.948773919999425</v>
      </c>
      <c r="E42" s="239">
        <f t="shared" ref="E42:J42" si="517">+E41-E10</f>
        <v>175.4871026699989</v>
      </c>
      <c r="F42" s="239">
        <f t="shared" si="517"/>
        <v>151.96924168999996</v>
      </c>
      <c r="G42" s="239">
        <f t="shared" si="517"/>
        <v>-228.87329277000168</v>
      </c>
      <c r="H42" s="239">
        <f t="shared" si="517"/>
        <v>-6.1982291200006614</v>
      </c>
      <c r="I42" s="239">
        <f t="shared" si="517"/>
        <v>-217.31928357999882</v>
      </c>
      <c r="J42" s="239">
        <f t="shared" si="517"/>
        <v>220.11703683000152</v>
      </c>
      <c r="K42" s="239">
        <f>+K41-K10</f>
        <v>10.135537419999082</v>
      </c>
      <c r="L42" s="239">
        <f>+L41-L10</f>
        <v>314.25943247000066</v>
      </c>
      <c r="M42" s="239">
        <f t="shared" ref="M42:O42" si="518">+M41-M10</f>
        <v>154.33681112000212</v>
      </c>
      <c r="N42" s="239">
        <f t="shared" si="54"/>
        <v>-33.5170193454247</v>
      </c>
      <c r="O42" s="239">
        <f t="shared" si="518"/>
        <v>151.41472140000013</v>
      </c>
      <c r="P42" s="239">
        <f t="shared" ref="P42" si="519">+P41-P10</f>
        <v>-78.158669260000465</v>
      </c>
      <c r="Q42" s="239">
        <f t="shared" ref="Q42" si="520">+Q41-Q10</f>
        <v>234.41260595000003</v>
      </c>
      <c r="R42" s="239">
        <f t="shared" ref="R42" si="521">+R41-R10</f>
        <v>-353.61743200999939</v>
      </c>
      <c r="S42" s="239">
        <f t="shared" ref="S42" si="522">+S41-S10</f>
        <v>191.37682061000024</v>
      </c>
      <c r="T42" s="239">
        <f t="shared" ref="T42" si="523">+T41-T10</f>
        <v>89.589599580000765</v>
      </c>
      <c r="U42" s="239">
        <f t="shared" ref="U42:W42" si="524">+U41-U10</f>
        <v>132.31242336999935</v>
      </c>
      <c r="V42" s="239">
        <f t="shared" si="524"/>
        <v>-237.79174089000099</v>
      </c>
      <c r="W42" s="239">
        <f t="shared" si="524"/>
        <v>287.69397988000031</v>
      </c>
      <c r="X42" s="239">
        <f t="shared" ref="X42:Y42" si="525">+X41-X10</f>
        <v>214.46662953999959</v>
      </c>
      <c r="Y42" s="239">
        <f t="shared" si="525"/>
        <v>-293.24939927999969</v>
      </c>
      <c r="Z42" s="239">
        <f t="shared" ref="Z42" si="526">+Z41-Z10</f>
        <v>-56.941968450001603</v>
      </c>
      <c r="AA42" s="239">
        <f t="shared" ref="AA42" si="527">+AA41-AA10</f>
        <v>-81.543423280000297</v>
      </c>
      <c r="AB42" s="239">
        <f t="shared" ref="AB42" si="528">+AB41-AB10</f>
        <v>55.047292580001283</v>
      </c>
      <c r="AC42" s="239">
        <f t="shared" ref="AC42" si="529">+AC41-AC10</f>
        <v>123.09514590999856</v>
      </c>
      <c r="AD42" s="239">
        <f t="shared" ref="AD42" si="530">+AD41-AD10</f>
        <v>-325.47230797999936</v>
      </c>
      <c r="AE42" s="239">
        <f t="shared" ref="AE42:AG42" si="531">+AE41-AE10</f>
        <v>195.21676721999989</v>
      </c>
      <c r="AF42" s="239">
        <f t="shared" si="531"/>
        <v>83.128588900000167</v>
      </c>
      <c r="AG42" s="239">
        <f t="shared" si="531"/>
        <v>-133.41506260999955</v>
      </c>
      <c r="AH42" s="239">
        <f t="shared" ref="AH42:AI42" si="532">+AH41-AH10</f>
        <v>-151.12852263000229</v>
      </c>
      <c r="AI42" s="239">
        <f t="shared" si="532"/>
        <v>145.50611000000046</v>
      </c>
      <c r="AJ42" s="239">
        <f t="shared" ref="AJ42" si="533">+AJ41-AJ10</f>
        <v>207.24412840999975</v>
      </c>
      <c r="AK42" s="239">
        <f t="shared" ref="AK42" si="534">+AK41-AK10</f>
        <v>-207.02564850000076</v>
      </c>
      <c r="AL42" s="239">
        <f t="shared" ref="AL42" si="535">+AL41-AL10</f>
        <v>-363.04387348999921</v>
      </c>
      <c r="AM42" s="239">
        <f t="shared" ref="AM42" si="536">+AM41-AM10</f>
        <v>-16.653590480000297</v>
      </c>
      <c r="AN42" s="239">
        <f t="shared" ref="AN42" si="537">+AN41-AN10</f>
        <v>306.0487418400005</v>
      </c>
      <c r="AO42" s="239">
        <f t="shared" ref="AO42:AQ42" si="538">+AO41-AO10</f>
        <v>67.526976700000716</v>
      </c>
      <c r="AP42" s="239">
        <f t="shared" si="538"/>
        <v>-136.8050912300003</v>
      </c>
      <c r="AQ42" s="239">
        <f t="shared" si="538"/>
        <v>-25.34571631000027</v>
      </c>
      <c r="AR42" s="239">
        <f t="shared" ref="AR42:AS42" si="539">+AR41-AR10</f>
        <v>569.34230888000002</v>
      </c>
      <c r="AS42" s="239">
        <f t="shared" si="539"/>
        <v>-50.970128810000446</v>
      </c>
      <c r="AT42" s="239">
        <f t="shared" ref="AT42" si="540">+AT41-AT10</f>
        <v>-482.8909263399994</v>
      </c>
      <c r="AU42" s="239">
        <f t="shared" ref="AU42" si="541">+AU41-AU10</f>
        <v>300.11225185000126</v>
      </c>
      <c r="AV42" s="239">
        <f t="shared" ref="AV42" si="542">+AV41-AV10</f>
        <v>193.47174501999854</v>
      </c>
      <c r="AW42" s="239">
        <f t="shared" ref="AW42" si="543">+AW41-AW10</f>
        <v>-154.15849671999888</v>
      </c>
      <c r="AX42" s="239">
        <f t="shared" ref="AX42" si="544">+AX41-AX10</f>
        <v>-25.166067680000921</v>
      </c>
      <c r="AY42" s="239">
        <f t="shared" ref="AY42:BA42" si="545">+AY41-AY10</f>
        <v>135.97381674999991</v>
      </c>
      <c r="AZ42" s="239">
        <f t="shared" si="545"/>
        <v>205.25499837000018</v>
      </c>
      <c r="BA42" s="239">
        <f t="shared" si="545"/>
        <v>21.433726909999493</v>
      </c>
      <c r="BB42" s="239">
        <f t="shared" ref="BB42" si="546">+BB41-BB10</f>
        <v>-208.3257309099979</v>
      </c>
      <c r="BC42" s="239">
        <f t="shared" ref="BC42" si="547">+BC41-BC10</f>
        <v>73.042414539999911</v>
      </c>
      <c r="BD42" s="239">
        <f t="shared" si="55"/>
        <v>200.52575091999995</v>
      </c>
      <c r="BE42" s="239">
        <f t="shared" si="56"/>
        <v>-58.074772389999069</v>
      </c>
      <c r="BF42" s="239">
        <f t="shared" si="57"/>
        <v>-249.01041241542555</v>
      </c>
      <c r="BG42" s="239">
        <f t="shared" ref="BG42:BH42" si="548">+BG41-BG10</f>
        <v>186.3314585199999</v>
      </c>
      <c r="BH42" s="239">
        <f t="shared" si="548"/>
        <v>15.41106921000048</v>
      </c>
      <c r="BI42" s="239">
        <f t="shared" ref="BI42" si="549">+BI41-BI10</f>
        <v>-50.327806330000236</v>
      </c>
      <c r="BJ42" s="239">
        <f t="shared" ref="BJ42" si="550">+BJ41-BJ10</f>
        <v>-123.54949618999979</v>
      </c>
      <c r="BK42" s="239">
        <f t="shared" ref="BK42" si="551">+BK41-BK10</f>
        <v>33.68191176999985</v>
      </c>
      <c r="BL42" s="239">
        <f t="shared" ref="BL42" si="552">+BL41-BL10</f>
        <v>11.708915159999535</v>
      </c>
      <c r="BM42" s="239">
        <f t="shared" ref="BM42:BO42" si="553">+BM41-BM10</f>
        <v>18.767476140000159</v>
      </c>
      <c r="BN42" s="239">
        <f t="shared" si="553"/>
        <v>27.66479094000028</v>
      </c>
      <c r="BO42" s="239">
        <f t="shared" si="553"/>
        <v>187.9803388699998</v>
      </c>
      <c r="BP42" s="239">
        <f t="shared" ref="BP42:BQ42" si="554">+BP41-BP10</f>
        <v>-34.63151198999946</v>
      </c>
      <c r="BQ42" s="239">
        <f t="shared" si="554"/>
        <v>-52.158935499999309</v>
      </c>
      <c r="BR42" s="239">
        <f t="shared" ref="BR42" si="555">+BR41-BR10</f>
        <v>-266.82698452000045</v>
      </c>
      <c r="BS42" s="239">
        <f t="shared" ref="BS42" si="556">+BS41-BS10</f>
        <v>186.99276759000006</v>
      </c>
      <c r="BT42" s="239">
        <f t="shared" ref="BT42" si="557">+BT41-BT10</f>
        <v>24.602365000000106</v>
      </c>
      <c r="BU42" s="239">
        <f t="shared" ref="BU42" si="558">+BU41-BU10</f>
        <v>-20.218311980000003</v>
      </c>
      <c r="BV42" s="239">
        <f t="shared" ref="BV42" si="559">+BV41-BV10</f>
        <v>-70.790731290000025</v>
      </c>
      <c r="BW42" s="239">
        <f t="shared" ref="BW42:BY42" si="560">+BW41-BW10</f>
        <v>91.456351469999817</v>
      </c>
      <c r="BX42" s="239">
        <f t="shared" si="560"/>
        <v>68.923979400000974</v>
      </c>
      <c r="BY42" s="239">
        <f t="shared" si="560"/>
        <v>45.591684869998758</v>
      </c>
      <c r="BZ42" s="239">
        <f t="shared" ref="BZ42:CA42" si="561">+BZ41-BZ10</f>
        <v>75.633644620000481</v>
      </c>
      <c r="CA42" s="239">
        <f t="shared" si="561"/>
        <v>11.087093880000065</v>
      </c>
      <c r="CB42" s="239">
        <f t="shared" ref="CB42" si="562">+CB41-CB10</f>
        <v>28.702574270000639</v>
      </c>
      <c r="CC42" s="239">
        <f t="shared" ref="CC42" si="563">+CC41-CC10</f>
        <v>11.573430739998503</v>
      </c>
      <c r="CD42" s="239">
        <f t="shared" ref="CD42" si="564">+CD41-CD10</f>
        <v>-278.0677459000002</v>
      </c>
      <c r="CE42" s="239">
        <f t="shared" ref="CE42" si="565">+CE41-CE10</f>
        <v>104.66693928000004</v>
      </c>
      <c r="CF42" s="239">
        <f t="shared" ref="CF42" si="566">+CF41-CF10</f>
        <v>176.29278081000024</v>
      </c>
      <c r="CG42" s="239">
        <f t="shared" ref="CG42:CI42" si="567">+CG41-CG10</f>
        <v>6.7342597899999177</v>
      </c>
      <c r="CH42" s="239">
        <f t="shared" si="567"/>
        <v>89.097576639999289</v>
      </c>
      <c r="CI42" s="239">
        <f t="shared" si="567"/>
        <v>92.206152940000109</v>
      </c>
      <c r="CJ42" s="239">
        <f t="shared" ref="CJ42:CK42" si="568">+CJ41-CJ10</f>
        <v>33.162899959999997</v>
      </c>
      <c r="CK42" s="239">
        <f t="shared" si="568"/>
        <v>109.1075528100004</v>
      </c>
      <c r="CL42" s="239">
        <f t="shared" ref="CL42" si="569">+CL41-CL10</f>
        <v>-194.67995170000054</v>
      </c>
      <c r="CM42" s="239">
        <f t="shared" ref="CM42" si="570">+CM41-CM10</f>
        <v>-207.67700038999942</v>
      </c>
      <c r="CN42" s="239">
        <f t="shared" ref="CN42" si="571">+CN41-CN10</f>
        <v>-25.288511400000566</v>
      </c>
      <c r="CO42" s="239">
        <f t="shared" ref="CO42" si="572">+CO41-CO10</f>
        <v>-168.78981307999919</v>
      </c>
      <c r="CP42" s="239">
        <f t="shared" ref="CP42" si="573">+CP41-CP10</f>
        <v>137.1363560299983</v>
      </c>
      <c r="CQ42" s="239">
        <f t="shared" ref="CQ42:CS42" si="574">+CQ41-CQ10</f>
        <v>70.750779019999882</v>
      </c>
      <c r="CR42" s="239">
        <f t="shared" si="574"/>
        <v>-172.06288406000019</v>
      </c>
      <c r="CS42" s="239">
        <f t="shared" si="574"/>
        <v>19.7686817599999</v>
      </c>
      <c r="CT42" s="239">
        <f t="shared" ref="CT42:CU42" si="575">+CT41-CT10</f>
        <v>79.895459599999853</v>
      </c>
      <c r="CU42" s="239">
        <f t="shared" si="575"/>
        <v>-182.64917781000023</v>
      </c>
      <c r="CV42" s="239">
        <f t="shared" ref="CV42" si="576">+CV41-CV10</f>
        <v>157.80101079000141</v>
      </c>
      <c r="CW42" s="239">
        <f t="shared" ref="CW42" si="577">+CW41-CW10</f>
        <v>193.60327577999951</v>
      </c>
      <c r="CX42" s="239">
        <f t="shared" ref="CX42" si="578">+CX41-CX10</f>
        <v>-37.781571170000134</v>
      </c>
      <c r="CY42" s="239">
        <f t="shared" ref="CY42" si="579">+CY41-CY10</f>
        <v>-32.726558700000808</v>
      </c>
      <c r="CZ42" s="239">
        <f t="shared" ref="CZ42" si="580">+CZ41-CZ10</f>
        <v>-69.501808209999794</v>
      </c>
      <c r="DA42" s="239">
        <f t="shared" ref="DA42:DC42" si="581">+DA41-DA10</f>
        <v>-175.86930859000071</v>
      </c>
      <c r="DB42" s="239">
        <f t="shared" si="581"/>
        <v>-80.101191179998978</v>
      </c>
      <c r="DC42" s="239">
        <f t="shared" si="581"/>
        <v>84.869296390000343</v>
      </c>
      <c r="DD42" s="239">
        <f t="shared" ref="DD42:DE42" si="582">+DD41-DD10</f>
        <v>43.161820179999694</v>
      </c>
      <c r="DE42" s="239">
        <f t="shared" si="582"/>
        <v>67.185650649999971</v>
      </c>
      <c r="DF42" s="239">
        <f t="shared" ref="DF42" si="583">+DF41-DF10</f>
        <v>-20.477911889999554</v>
      </c>
      <c r="DG42" s="239">
        <f t="shared" ref="DG42" si="584">+DG41-DG10</f>
        <v>91.895382939999564</v>
      </c>
      <c r="DH42" s="239">
        <f t="shared" ref="DH42" si="585">+DH41-DH10</f>
        <v>11.711117850000258</v>
      </c>
      <c r="DI42" s="239">
        <f t="shared" ref="DI42" si="586">+DI41-DI10</f>
        <v>58.832632110000269</v>
      </c>
      <c r="DJ42" s="239">
        <f t="shared" ref="DJ42" si="587">+DJ41-DJ10</f>
        <v>11.832484429999349</v>
      </c>
      <c r="DK42" s="239">
        <f t="shared" ref="DK42:DM42" si="588">+DK41-DK10</f>
        <v>-204.08017914999922</v>
      </c>
      <c r="DL42" s="239">
        <f t="shared" si="588"/>
        <v>119.38280281000083</v>
      </c>
      <c r="DM42" s="239">
        <f t="shared" si="588"/>
        <v>-30.718523770001251</v>
      </c>
      <c r="DN42" s="239">
        <f t="shared" ref="DN42:DO42" si="589">+DN41-DN10</f>
        <v>-239.79280167000184</v>
      </c>
      <c r="DO42" s="239">
        <f t="shared" si="589"/>
        <v>100.2899903</v>
      </c>
      <c r="DP42" s="239">
        <f t="shared" ref="DP42" si="590">+DP41-DP10</f>
        <v>23.979880409999737</v>
      </c>
      <c r="DQ42" s="239">
        <f t="shared" ref="DQ42" si="591">+DQ41-DQ10</f>
        <v>21.236239290000661</v>
      </c>
      <c r="DR42" s="239">
        <f t="shared" ref="DR42" si="592">+DR41-DR10</f>
        <v>96.987505859999075</v>
      </c>
      <c r="DS42" s="239">
        <f t="shared" ref="DS42" si="593">+DS41-DS10</f>
        <v>154.94089674000048</v>
      </c>
      <c r="DT42" s="239">
        <f t="shared" ref="DT42" si="594">+DT41-DT10</f>
        <v>-44.684274189999819</v>
      </c>
      <c r="DU42" s="239">
        <f t="shared" ref="DU42:DW42" si="595">+DU41-DU10</f>
        <v>-70.673859330000681</v>
      </c>
      <c r="DV42" s="239">
        <f t="shared" si="595"/>
        <v>96.207787979998997</v>
      </c>
      <c r="DW42" s="239">
        <f t="shared" si="595"/>
        <v>-232.55957714999917</v>
      </c>
      <c r="DX42" s="239">
        <f t="shared" ref="DX42:DY42" si="596">+DX41-DX10</f>
        <v>-40.452829640001013</v>
      </c>
      <c r="DY42" s="239">
        <f t="shared" si="596"/>
        <v>15.994287870001475</v>
      </c>
      <c r="DZ42" s="239">
        <f t="shared" ref="DZ42" si="597">+DZ41-DZ10</f>
        <v>-338.58533171999949</v>
      </c>
      <c r="EA42" s="239">
        <f t="shared" ref="EA42" si="598">+EA41-EA10</f>
        <v>146.13967996999992</v>
      </c>
      <c r="EB42" s="239">
        <f t="shared" ref="EB42" si="599">+EB41-EB10</f>
        <v>17.845187119999938</v>
      </c>
      <c r="EC42" s="239">
        <f t="shared" ref="EC42" si="600">+EC41-EC10</f>
        <v>-180.6384575700001</v>
      </c>
      <c r="ED42" s="239">
        <f t="shared" ref="ED42" si="601">+ED41-ED10</f>
        <v>89.970516100000921</v>
      </c>
      <c r="EE42" s="239">
        <f t="shared" ref="EE42:EG42" si="602">+EE41-EE10</f>
        <v>125.33525599999892</v>
      </c>
      <c r="EF42" s="239">
        <f t="shared" si="602"/>
        <v>90.742969740000774</v>
      </c>
      <c r="EG42" s="239">
        <f t="shared" si="602"/>
        <v>-20.200568630000305</v>
      </c>
      <c r="EH42" s="239">
        <f t="shared" ref="EH42:EI42" si="603">+EH41-EH10</f>
        <v>-111.34176662999938</v>
      </c>
      <c r="EI42" s="239">
        <f t="shared" si="603"/>
        <v>199.06931196000014</v>
      </c>
      <c r="EJ42" s="239">
        <f t="shared" ref="EJ42" si="604">+EJ41-EJ10</f>
        <v>-87.217089880000174</v>
      </c>
      <c r="EK42" s="239">
        <f t="shared" ref="EK42" si="605">+EK41-EK10</f>
        <v>-210.35007116000008</v>
      </c>
      <c r="EL42" s="239">
        <f t="shared" ref="EL42" si="606">+EL41-EL10</f>
        <v>160.76206980999979</v>
      </c>
      <c r="EM42" s="239">
        <f t="shared" ref="EM42" si="607">+EM41-EM10</f>
        <v>-62.404014390000228</v>
      </c>
      <c r="EN42" s="239">
        <f t="shared" ref="EN42" si="608">+EN41-EN10</f>
        <v>181.7201247400003</v>
      </c>
      <c r="EO42" s="239">
        <f t="shared" ref="EO42:EQ42" si="609">+EO41-EO10</f>
        <v>-144.66182666000043</v>
      </c>
      <c r="EP42" s="239">
        <f t="shared" si="609"/>
        <v>-61.448025590000071</v>
      </c>
      <c r="EQ42" s="239">
        <f t="shared" si="609"/>
        <v>607.62567167000043</v>
      </c>
      <c r="ER42" s="239">
        <f t="shared" ref="ER42:ES42" si="610">+ER41-ER10</f>
        <v>23.164662799999597</v>
      </c>
      <c r="ES42" s="239">
        <f t="shared" si="610"/>
        <v>-40.547441609999773</v>
      </c>
      <c r="ET42" s="239">
        <f t="shared" ref="ET42" si="611">+ET41-ET10</f>
        <v>59.281372739999924</v>
      </c>
      <c r="EU42" s="239">
        <f t="shared" ref="EU42" si="612">+EU41-EU10</f>
        <v>-69.704059940000477</v>
      </c>
      <c r="EV42" s="239">
        <f t="shared" ref="EV42" si="613">+EV41-EV10</f>
        <v>-117.58619020000089</v>
      </c>
      <c r="EW42" s="239">
        <f t="shared" ref="EW42" si="614">+EW41-EW10</f>
        <v>-96.4924924699977</v>
      </c>
      <c r="EX42" s="239">
        <f t="shared" ref="EX42" si="615">+EX41-EX10</f>
        <v>-268.81224367000061</v>
      </c>
      <c r="EY42" s="239">
        <f t="shared" ref="EY42:FA42" si="616">+EY41-EY10</f>
        <v>323.31252764999999</v>
      </c>
      <c r="EZ42" s="239">
        <f t="shared" si="616"/>
        <v>72.673853449999939</v>
      </c>
      <c r="FA42" s="239">
        <f t="shared" si="616"/>
        <v>-95.874129249998518</v>
      </c>
      <c r="FB42" s="239">
        <f t="shared" ref="FB42:FC42" si="617">+FB41-FB10</f>
        <v>19.565150759998634</v>
      </c>
      <c r="FC42" s="239">
        <f t="shared" si="617"/>
        <v>21.507353930000853</v>
      </c>
      <c r="FD42" s="239">
        <f t="shared" ref="FD42" si="618">+FD41-FD10</f>
        <v>152.3992403299992</v>
      </c>
      <c r="FE42" s="239">
        <f t="shared" ref="FE42" si="619">+FE41-FE10</f>
        <v>36.176251680001485</v>
      </c>
      <c r="FF42" s="239">
        <f t="shared" ref="FF42" si="620">+FF41-FF10</f>
        <v>-7.9283040100007458</v>
      </c>
      <c r="FG42" s="239">
        <f t="shared" ref="FG42" si="621">+FG41-FG10</f>
        <v>-182.40644438999956</v>
      </c>
      <c r="FH42" s="239">
        <f t="shared" ref="FH42" si="622">+FH41-FH10</f>
        <v>174.31145316999599</v>
      </c>
      <c r="FI42" s="239">
        <f t="shared" ref="FI42:FK42" si="623">+FI41-FI10</f>
        <v>-72.881768670000682</v>
      </c>
      <c r="FJ42" s="239">
        <f t="shared" si="623"/>
        <v>-126.59575217999641</v>
      </c>
      <c r="FK42" s="239">
        <f t="shared" si="623"/>
        <v>-23.529636755000055</v>
      </c>
      <c r="FL42" s="239">
        <f t="shared" ref="FL42:FM42" si="624">+FL41-FL10</f>
        <v>200.76652559499991</v>
      </c>
      <c r="FM42" s="239">
        <f t="shared" si="624"/>
        <v>-41.263072089999959</v>
      </c>
      <c r="FN42" s="239">
        <f t="shared" ref="FN42" si="625">+FN41-FN10</f>
        <v>29.416564869999398</v>
      </c>
      <c r="FO42" s="239">
        <f t="shared" ref="FO42" si="626">+FO41-FO10</f>
        <v>-75.22599622999978</v>
      </c>
      <c r="FP42" s="239">
        <f t="shared" ref="FP42" si="627">+FP41-FP10</f>
        <v>251.06442973000043</v>
      </c>
      <c r="FQ42" s="239">
        <f t="shared" ref="FQ42" si="628">+FQ41-FQ10</f>
        <v>13.484107859999295</v>
      </c>
      <c r="FR42" s="239">
        <f t="shared" ref="FR42" si="629">+FR41-FR10</f>
        <v>-1.8774005899974888</v>
      </c>
      <c r="FS42" s="239">
        <f t="shared" ref="FS42:FU42" si="630">+FS41-FS10</f>
        <v>9.8270196399972214</v>
      </c>
      <c r="FT42" s="239">
        <f t="shared" si="630"/>
        <v>-14.80359293999825</v>
      </c>
      <c r="FU42" s="239">
        <f t="shared" si="630"/>
        <v>-35.3211732000008</v>
      </c>
      <c r="FV42" s="239">
        <f t="shared" ref="FV42:FW42" si="631">+FV41-FV10</f>
        <v>-158.20096476999854</v>
      </c>
      <c r="FW42" s="239">
        <f t="shared" si="631"/>
        <v>-159.59834531000004</v>
      </c>
      <c r="FX42" s="239">
        <f t="shared" ref="FX42" si="632">+FX41-FX10</f>
        <v>298.29169844000012</v>
      </c>
      <c r="FY42" s="239">
        <f t="shared" ref="FY42" si="633">+FY41-FY10</f>
        <v>-65.650938590000109</v>
      </c>
      <c r="FZ42" s="239">
        <f t="shared" ref="FZ42" si="634">+FZ41-FZ10</f>
        <v>-3.1656146699991154</v>
      </c>
      <c r="GA42" s="239">
        <f t="shared" ref="GA42:GB42" si="635">+GA41-GA10</f>
        <v>93.794917199999801</v>
      </c>
      <c r="GB42" s="239">
        <f t="shared" si="635"/>
        <v>109.89644838999928</v>
      </c>
      <c r="GC42" s="239">
        <f t="shared" ref="GC42" si="636">+GC41-GC10</f>
        <v>27.141067780000924</v>
      </c>
      <c r="GD42" s="239">
        <f t="shared" ref="GD42" si="637">+GD41-GD10</f>
        <v>-7.0777493200005068</v>
      </c>
      <c r="GE42" s="239">
        <f t="shared" ref="GE42" si="638">+GE41-GE10</f>
        <v>-78.138090849999486</v>
      </c>
      <c r="GF42" s="239">
        <f t="shared" ref="GF42" si="639">+GF41-GF10</f>
        <v>-21.971223400000149</v>
      </c>
      <c r="GG42" s="239">
        <f t="shared" ref="GG42" si="640">+GG41-GG10</f>
        <v>-75.155705946667268</v>
      </c>
      <c r="GH42" s="239">
        <f t="shared" ref="GH42:GI42" si="641">+GH41-GH10</f>
        <v>-151.88348306875812</v>
      </c>
      <c r="GI42" s="239">
        <f t="shared" si="641"/>
        <v>65.598029665742729</v>
      </c>
    </row>
    <row r="43" spans="2:191" s="4" customFormat="1">
      <c r="B43" s="240"/>
      <c r="C43" s="241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6"/>
      <c r="CI43" s="246"/>
      <c r="CJ43" s="246"/>
      <c r="CK43" s="246"/>
      <c r="CL43" s="246"/>
      <c r="CM43" s="246"/>
      <c r="CN43" s="246"/>
      <c r="CO43" s="246"/>
      <c r="CP43" s="246"/>
      <c r="CQ43" s="246"/>
      <c r="CR43" s="246"/>
      <c r="CS43" s="246"/>
      <c r="CT43" s="246"/>
      <c r="CU43" s="246"/>
      <c r="CV43" s="246"/>
      <c r="CW43" s="246"/>
      <c r="CX43" s="246"/>
      <c r="CY43" s="246"/>
      <c r="CZ43" s="246"/>
      <c r="DA43" s="246"/>
      <c r="DB43" s="246"/>
      <c r="DC43" s="246"/>
      <c r="DD43" s="246"/>
      <c r="DE43" s="246"/>
      <c r="DF43" s="246"/>
      <c r="DG43" s="246"/>
      <c r="DH43" s="246"/>
      <c r="DI43" s="246"/>
      <c r="DJ43" s="246"/>
      <c r="DK43" s="246"/>
      <c r="DL43" s="246"/>
      <c r="DM43" s="246"/>
      <c r="DN43" s="246"/>
      <c r="DO43" s="246"/>
      <c r="DP43" s="246"/>
      <c r="DQ43" s="246"/>
      <c r="DR43" s="246"/>
      <c r="DS43" s="246"/>
      <c r="DT43" s="246"/>
      <c r="DU43" s="246"/>
      <c r="DV43" s="246"/>
      <c r="DW43" s="246"/>
      <c r="DX43" s="246"/>
      <c r="DY43" s="246"/>
      <c r="DZ43" s="246"/>
      <c r="EA43" s="246"/>
      <c r="EB43" s="246"/>
      <c r="EC43" s="246"/>
      <c r="ED43" s="246"/>
      <c r="EE43" s="246"/>
      <c r="EF43" s="246"/>
      <c r="EG43" s="246"/>
      <c r="EH43" s="246"/>
      <c r="EI43" s="246"/>
      <c r="EJ43" s="246"/>
      <c r="EK43" s="246"/>
      <c r="EL43" s="246"/>
      <c r="EM43" s="246"/>
      <c r="EN43" s="246"/>
      <c r="EO43" s="246"/>
      <c r="EP43" s="246"/>
      <c r="EQ43" s="246"/>
      <c r="ER43" s="246"/>
      <c r="ES43" s="246"/>
      <c r="ET43" s="246"/>
      <c r="EU43" s="246"/>
      <c r="EV43" s="246"/>
      <c r="EW43" s="246"/>
      <c r="EX43" s="246"/>
      <c r="EY43" s="246"/>
      <c r="EZ43" s="246"/>
      <c r="FA43" s="246"/>
      <c r="FB43" s="246"/>
      <c r="FC43" s="246"/>
      <c r="FD43" s="246"/>
      <c r="FE43" s="246"/>
      <c r="FF43" s="246"/>
      <c r="FG43" s="246"/>
      <c r="FH43" s="246"/>
      <c r="FI43" s="246"/>
      <c r="FJ43" s="246"/>
      <c r="FK43" s="246"/>
      <c r="FL43" s="246"/>
      <c r="FM43" s="246"/>
      <c r="FN43" s="246"/>
      <c r="FO43" s="246"/>
      <c r="FP43" s="246"/>
      <c r="FQ43" s="246"/>
      <c r="FR43" s="246"/>
      <c r="FS43" s="246"/>
      <c r="FT43" s="246"/>
      <c r="FU43" s="246"/>
      <c r="FV43" s="246"/>
      <c r="FW43" s="246"/>
      <c r="FX43" s="246"/>
      <c r="FY43" s="246"/>
      <c r="FZ43" s="246"/>
      <c r="GA43" s="246"/>
      <c r="GB43" s="246"/>
      <c r="GC43" s="246"/>
      <c r="GD43" s="246"/>
      <c r="GE43" s="246"/>
      <c r="GF43" s="246"/>
      <c r="GG43" s="246"/>
      <c r="GH43" s="246"/>
      <c r="GI43" s="246"/>
    </row>
    <row r="44" spans="2:191" ht="57" customHeight="1">
      <c r="B44" s="138" t="s">
        <v>261</v>
      </c>
      <c r="C44" s="138"/>
    </row>
    <row r="45" spans="2:191" ht="36" customHeight="1">
      <c r="B45" s="138" t="s">
        <v>219</v>
      </c>
      <c r="C45" s="138"/>
    </row>
    <row r="46" spans="2:191" ht="15" customHeight="1">
      <c r="B46" s="138" t="s">
        <v>220</v>
      </c>
      <c r="C46" s="138"/>
    </row>
    <row r="47" spans="2:191" ht="30.75" customHeight="1">
      <c r="B47" s="138" t="s">
        <v>222</v>
      </c>
      <c r="C47" s="138"/>
    </row>
    <row r="48" spans="2:191">
      <c r="B48" s="98" t="s">
        <v>267</v>
      </c>
    </row>
  </sheetData>
  <mergeCells count="9">
    <mergeCell ref="D6:N6"/>
    <mergeCell ref="O6:BF6"/>
    <mergeCell ref="BG6:GI6"/>
    <mergeCell ref="B47:C47"/>
    <mergeCell ref="B4:C4"/>
    <mergeCell ref="B44:C44"/>
    <mergeCell ref="B3:C3"/>
    <mergeCell ref="B45:C45"/>
    <mergeCell ref="B46:C4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GI55"/>
  <sheetViews>
    <sheetView zoomScale="80" zoomScaleNormal="80" workbookViewId="0">
      <pane xSplit="3" ySplit="7" topLeftCell="D20" activePane="bottomRight" state="frozen"/>
      <selection activeCell="O12" sqref="O12"/>
      <selection pane="topRight" activeCell="O12" sqref="O12"/>
      <selection pane="bottomLeft" activeCell="O12" sqref="O12"/>
      <selection pane="bottomRight" activeCell="C27" sqref="C27"/>
    </sheetView>
  </sheetViews>
  <sheetFormatPr baseColWidth="10" defaultRowHeight="15"/>
  <cols>
    <col min="1" max="1" width="11.42578125" style="10"/>
    <col min="2" max="2" width="13.28515625" style="5" customWidth="1"/>
    <col min="3" max="3" width="68" style="10" customWidth="1"/>
    <col min="4" max="191" width="11.140625" style="10" customWidth="1"/>
    <col min="192" max="16384" width="11.42578125" style="10"/>
  </cols>
  <sheetData>
    <row r="3" spans="2:191" ht="23.25" customHeight="1">
      <c r="B3" s="233" t="s">
        <v>118</v>
      </c>
      <c r="C3" s="233"/>
    </row>
    <row r="4" spans="2:191">
      <c r="B4" s="137" t="s">
        <v>32</v>
      </c>
      <c r="C4" s="13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</row>
    <row r="5" spans="2:191" s="164" customFormat="1">
      <c r="B5" s="165"/>
      <c r="C5" s="166"/>
      <c r="BG5" s="164">
        <f>+YEAR(BG7)</f>
        <v>2013</v>
      </c>
      <c r="BH5" s="164">
        <f t="shared" ref="BH5:DS5" si="0">+YEAR(BH7)</f>
        <v>2013</v>
      </c>
      <c r="BI5" s="164">
        <f t="shared" si="0"/>
        <v>2013</v>
      </c>
      <c r="BJ5" s="164">
        <f t="shared" si="0"/>
        <v>2013</v>
      </c>
      <c r="BK5" s="164">
        <f t="shared" si="0"/>
        <v>2013</v>
      </c>
      <c r="BL5" s="164">
        <f t="shared" si="0"/>
        <v>2013</v>
      </c>
      <c r="BM5" s="164">
        <f t="shared" si="0"/>
        <v>2013</v>
      </c>
      <c r="BN5" s="164">
        <f t="shared" si="0"/>
        <v>2013</v>
      </c>
      <c r="BO5" s="164">
        <f t="shared" si="0"/>
        <v>2013</v>
      </c>
      <c r="BP5" s="164">
        <f t="shared" si="0"/>
        <v>2013</v>
      </c>
      <c r="BQ5" s="164">
        <f t="shared" si="0"/>
        <v>2013</v>
      </c>
      <c r="BR5" s="164">
        <f t="shared" si="0"/>
        <v>2013</v>
      </c>
      <c r="BS5" s="164">
        <f t="shared" si="0"/>
        <v>2014</v>
      </c>
      <c r="BT5" s="164">
        <f t="shared" si="0"/>
        <v>2014</v>
      </c>
      <c r="BU5" s="164">
        <f t="shared" si="0"/>
        <v>2014</v>
      </c>
      <c r="BV5" s="164">
        <f t="shared" si="0"/>
        <v>2014</v>
      </c>
      <c r="BW5" s="164">
        <f t="shared" si="0"/>
        <v>2014</v>
      </c>
      <c r="BX5" s="164">
        <f t="shared" si="0"/>
        <v>2014</v>
      </c>
      <c r="BY5" s="164">
        <f t="shared" si="0"/>
        <v>2014</v>
      </c>
      <c r="BZ5" s="164">
        <f t="shared" si="0"/>
        <v>2014</v>
      </c>
      <c r="CA5" s="164">
        <f t="shared" si="0"/>
        <v>2014</v>
      </c>
      <c r="CB5" s="164">
        <f t="shared" si="0"/>
        <v>2014</v>
      </c>
      <c r="CC5" s="164">
        <f t="shared" si="0"/>
        <v>2014</v>
      </c>
      <c r="CD5" s="164">
        <f t="shared" si="0"/>
        <v>2014</v>
      </c>
      <c r="CE5" s="164">
        <f t="shared" si="0"/>
        <v>2015</v>
      </c>
      <c r="CF5" s="164">
        <f t="shared" si="0"/>
        <v>2015</v>
      </c>
      <c r="CG5" s="164">
        <f t="shared" si="0"/>
        <v>2015</v>
      </c>
      <c r="CH5" s="164">
        <f t="shared" si="0"/>
        <v>2015</v>
      </c>
      <c r="CI5" s="164">
        <f t="shared" si="0"/>
        <v>2015</v>
      </c>
      <c r="CJ5" s="164">
        <f t="shared" si="0"/>
        <v>2015</v>
      </c>
      <c r="CK5" s="164">
        <f t="shared" si="0"/>
        <v>2015</v>
      </c>
      <c r="CL5" s="164">
        <f t="shared" si="0"/>
        <v>2015</v>
      </c>
      <c r="CM5" s="164">
        <f t="shared" si="0"/>
        <v>2015</v>
      </c>
      <c r="CN5" s="164">
        <f t="shared" si="0"/>
        <v>2015</v>
      </c>
      <c r="CO5" s="164">
        <f t="shared" si="0"/>
        <v>2015</v>
      </c>
      <c r="CP5" s="164">
        <f t="shared" si="0"/>
        <v>2015</v>
      </c>
      <c r="CQ5" s="164">
        <f t="shared" si="0"/>
        <v>2016</v>
      </c>
      <c r="CR5" s="164">
        <f t="shared" si="0"/>
        <v>2016</v>
      </c>
      <c r="CS5" s="164">
        <f t="shared" si="0"/>
        <v>2016</v>
      </c>
      <c r="CT5" s="164">
        <f t="shared" si="0"/>
        <v>2016</v>
      </c>
      <c r="CU5" s="164">
        <f t="shared" si="0"/>
        <v>2016</v>
      </c>
      <c r="CV5" s="164">
        <f t="shared" si="0"/>
        <v>2016</v>
      </c>
      <c r="CW5" s="164">
        <f t="shared" si="0"/>
        <v>2016</v>
      </c>
      <c r="CX5" s="164">
        <f t="shared" si="0"/>
        <v>2016</v>
      </c>
      <c r="CY5" s="164">
        <f t="shared" si="0"/>
        <v>2016</v>
      </c>
      <c r="CZ5" s="164">
        <f t="shared" si="0"/>
        <v>2016</v>
      </c>
      <c r="DA5" s="164">
        <f t="shared" si="0"/>
        <v>2016</v>
      </c>
      <c r="DB5" s="164">
        <f t="shared" si="0"/>
        <v>2016</v>
      </c>
      <c r="DC5" s="164">
        <f t="shared" si="0"/>
        <v>2017</v>
      </c>
      <c r="DD5" s="164">
        <f t="shared" si="0"/>
        <v>2017</v>
      </c>
      <c r="DE5" s="164">
        <f t="shared" si="0"/>
        <v>2017</v>
      </c>
      <c r="DF5" s="164">
        <f t="shared" si="0"/>
        <v>2017</v>
      </c>
      <c r="DG5" s="164">
        <f t="shared" si="0"/>
        <v>2017</v>
      </c>
      <c r="DH5" s="164">
        <f t="shared" si="0"/>
        <v>2017</v>
      </c>
      <c r="DI5" s="164">
        <f t="shared" si="0"/>
        <v>2017</v>
      </c>
      <c r="DJ5" s="164">
        <f t="shared" si="0"/>
        <v>2017</v>
      </c>
      <c r="DK5" s="164">
        <f t="shared" si="0"/>
        <v>2017</v>
      </c>
      <c r="DL5" s="164">
        <f t="shared" si="0"/>
        <v>2017</v>
      </c>
      <c r="DM5" s="164">
        <f t="shared" si="0"/>
        <v>2017</v>
      </c>
      <c r="DN5" s="164">
        <f t="shared" si="0"/>
        <v>2017</v>
      </c>
      <c r="DO5" s="164">
        <f t="shared" si="0"/>
        <v>2018</v>
      </c>
      <c r="DP5" s="164">
        <f t="shared" si="0"/>
        <v>2018</v>
      </c>
      <c r="DQ5" s="164">
        <f t="shared" si="0"/>
        <v>2018</v>
      </c>
      <c r="DR5" s="164">
        <f t="shared" si="0"/>
        <v>2018</v>
      </c>
      <c r="DS5" s="164">
        <f t="shared" si="0"/>
        <v>2018</v>
      </c>
      <c r="DT5" s="164">
        <f t="shared" ref="DT5:GE5" si="1">+YEAR(DT7)</f>
        <v>2018</v>
      </c>
      <c r="DU5" s="164">
        <f t="shared" si="1"/>
        <v>2018</v>
      </c>
      <c r="DV5" s="164">
        <f t="shared" si="1"/>
        <v>2018</v>
      </c>
      <c r="DW5" s="164">
        <f t="shared" si="1"/>
        <v>2018</v>
      </c>
      <c r="DX5" s="164">
        <f t="shared" si="1"/>
        <v>2018</v>
      </c>
      <c r="DY5" s="164">
        <f t="shared" si="1"/>
        <v>2018</v>
      </c>
      <c r="DZ5" s="164">
        <f t="shared" si="1"/>
        <v>2018</v>
      </c>
      <c r="EA5" s="164">
        <f t="shared" si="1"/>
        <v>2019</v>
      </c>
      <c r="EB5" s="164">
        <f t="shared" si="1"/>
        <v>2019</v>
      </c>
      <c r="EC5" s="164">
        <f t="shared" si="1"/>
        <v>2019</v>
      </c>
      <c r="ED5" s="164">
        <f t="shared" si="1"/>
        <v>2019</v>
      </c>
      <c r="EE5" s="164">
        <f t="shared" si="1"/>
        <v>2019</v>
      </c>
      <c r="EF5" s="164">
        <f t="shared" si="1"/>
        <v>2019</v>
      </c>
      <c r="EG5" s="164">
        <f t="shared" si="1"/>
        <v>2019</v>
      </c>
      <c r="EH5" s="164">
        <f t="shared" si="1"/>
        <v>2019</v>
      </c>
      <c r="EI5" s="164">
        <f t="shared" si="1"/>
        <v>2019</v>
      </c>
      <c r="EJ5" s="164">
        <f t="shared" si="1"/>
        <v>2019</v>
      </c>
      <c r="EK5" s="164">
        <f t="shared" si="1"/>
        <v>2019</v>
      </c>
      <c r="EL5" s="164">
        <f t="shared" si="1"/>
        <v>2019</v>
      </c>
      <c r="EM5" s="164">
        <f t="shared" si="1"/>
        <v>2020</v>
      </c>
      <c r="EN5" s="164">
        <f t="shared" si="1"/>
        <v>2020</v>
      </c>
      <c r="EO5" s="164">
        <f t="shared" si="1"/>
        <v>2020</v>
      </c>
      <c r="EP5" s="164">
        <f t="shared" si="1"/>
        <v>2020</v>
      </c>
      <c r="EQ5" s="164">
        <f t="shared" si="1"/>
        <v>2020</v>
      </c>
      <c r="ER5" s="164">
        <f t="shared" si="1"/>
        <v>2020</v>
      </c>
      <c r="ES5" s="164">
        <f t="shared" si="1"/>
        <v>2020</v>
      </c>
      <c r="ET5" s="164">
        <f t="shared" si="1"/>
        <v>2020</v>
      </c>
      <c r="EU5" s="164">
        <f t="shared" si="1"/>
        <v>2020</v>
      </c>
      <c r="EV5" s="164">
        <f t="shared" si="1"/>
        <v>2020</v>
      </c>
      <c r="EW5" s="164">
        <f t="shared" si="1"/>
        <v>2020</v>
      </c>
      <c r="EX5" s="164">
        <f t="shared" si="1"/>
        <v>2020</v>
      </c>
      <c r="EY5" s="164">
        <f t="shared" si="1"/>
        <v>2021</v>
      </c>
      <c r="EZ5" s="164">
        <f t="shared" si="1"/>
        <v>2021</v>
      </c>
      <c r="FA5" s="164">
        <f t="shared" si="1"/>
        <v>2021</v>
      </c>
      <c r="FB5" s="164">
        <f t="shared" si="1"/>
        <v>2021</v>
      </c>
      <c r="FC5" s="164">
        <f t="shared" si="1"/>
        <v>2021</v>
      </c>
      <c r="FD5" s="164">
        <f t="shared" si="1"/>
        <v>2021</v>
      </c>
      <c r="FE5" s="164">
        <f t="shared" si="1"/>
        <v>2021</v>
      </c>
      <c r="FF5" s="164">
        <f t="shared" si="1"/>
        <v>2021</v>
      </c>
      <c r="FG5" s="164">
        <f t="shared" si="1"/>
        <v>2021</v>
      </c>
      <c r="FH5" s="164">
        <f t="shared" si="1"/>
        <v>2021</v>
      </c>
      <c r="FI5" s="164">
        <f t="shared" si="1"/>
        <v>2021</v>
      </c>
      <c r="FJ5" s="164">
        <f t="shared" si="1"/>
        <v>2021</v>
      </c>
      <c r="FK5" s="164">
        <f t="shared" si="1"/>
        <v>2022</v>
      </c>
      <c r="FL5" s="164">
        <f t="shared" si="1"/>
        <v>2022</v>
      </c>
      <c r="FM5" s="164">
        <f t="shared" si="1"/>
        <v>2022</v>
      </c>
      <c r="FN5" s="164">
        <f t="shared" si="1"/>
        <v>2022</v>
      </c>
      <c r="FO5" s="164">
        <f t="shared" si="1"/>
        <v>2022</v>
      </c>
      <c r="FP5" s="164">
        <f t="shared" si="1"/>
        <v>2022</v>
      </c>
      <c r="FQ5" s="164">
        <f t="shared" si="1"/>
        <v>2022</v>
      </c>
      <c r="FR5" s="164">
        <f t="shared" si="1"/>
        <v>2022</v>
      </c>
      <c r="FS5" s="164">
        <f t="shared" si="1"/>
        <v>2022</v>
      </c>
      <c r="FT5" s="164">
        <f t="shared" si="1"/>
        <v>2022</v>
      </c>
      <c r="FU5" s="164">
        <f t="shared" si="1"/>
        <v>2022</v>
      </c>
      <c r="FV5" s="164">
        <f t="shared" si="1"/>
        <v>2022</v>
      </c>
      <c r="FW5" s="164">
        <f t="shared" si="1"/>
        <v>2023</v>
      </c>
      <c r="FX5" s="164">
        <f t="shared" si="1"/>
        <v>2023</v>
      </c>
      <c r="FY5" s="164">
        <f t="shared" si="1"/>
        <v>2023</v>
      </c>
      <c r="FZ5" s="164">
        <f t="shared" si="1"/>
        <v>2023</v>
      </c>
      <c r="GA5" s="164">
        <f t="shared" si="1"/>
        <v>2023</v>
      </c>
      <c r="GB5" s="164">
        <f t="shared" si="1"/>
        <v>2023</v>
      </c>
      <c r="GC5" s="164">
        <f t="shared" si="1"/>
        <v>2023</v>
      </c>
      <c r="GD5" s="164">
        <f t="shared" si="1"/>
        <v>2023</v>
      </c>
      <c r="GE5" s="164">
        <f t="shared" si="1"/>
        <v>2023</v>
      </c>
      <c r="GF5" s="164">
        <f t="shared" ref="GF5:GG5" si="2">+YEAR(GF7)</f>
        <v>2023</v>
      </c>
      <c r="GG5" s="164">
        <f t="shared" si="2"/>
        <v>2023</v>
      </c>
      <c r="GH5" s="164">
        <f t="shared" ref="GH5:GI5" si="3">+YEAR(GH7)</f>
        <v>2023</v>
      </c>
      <c r="GI5" s="164">
        <f t="shared" si="3"/>
        <v>2024</v>
      </c>
    </row>
    <row r="6" spans="2:191" s="101" customFormat="1" ht="27" customHeight="1">
      <c r="D6" s="156" t="s">
        <v>13</v>
      </c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70" t="s">
        <v>83</v>
      </c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2"/>
      <c r="BG6" s="167" t="s">
        <v>84</v>
      </c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9"/>
    </row>
    <row r="7" spans="2:191" s="101" customFormat="1" ht="15" customHeight="1">
      <c r="B7" s="249" t="s">
        <v>31</v>
      </c>
      <c r="C7" s="249" t="s">
        <v>61</v>
      </c>
      <c r="D7" s="159">
        <v>2013</v>
      </c>
      <c r="E7" s="159">
        <f>+D7+1</f>
        <v>2014</v>
      </c>
      <c r="F7" s="159">
        <f t="shared" ref="F7:G7" si="4">+E7+1</f>
        <v>2015</v>
      </c>
      <c r="G7" s="159">
        <f t="shared" si="4"/>
        <v>2016</v>
      </c>
      <c r="H7" s="159">
        <v>2017</v>
      </c>
      <c r="I7" s="159">
        <v>2018</v>
      </c>
      <c r="J7" s="159">
        <v>2019</v>
      </c>
      <c r="K7" s="159">
        <v>2020</v>
      </c>
      <c r="L7" s="159">
        <v>2021</v>
      </c>
      <c r="M7" s="159">
        <v>2022</v>
      </c>
      <c r="N7" s="159">
        <v>2023</v>
      </c>
      <c r="O7" s="27" t="s">
        <v>157</v>
      </c>
      <c r="P7" s="27" t="s">
        <v>158</v>
      </c>
      <c r="Q7" s="27" t="s">
        <v>159</v>
      </c>
      <c r="R7" s="27" t="s">
        <v>160</v>
      </c>
      <c r="S7" s="27" t="s">
        <v>161</v>
      </c>
      <c r="T7" s="27" t="s">
        <v>162</v>
      </c>
      <c r="U7" s="27" t="s">
        <v>164</v>
      </c>
      <c r="V7" s="27" t="s">
        <v>165</v>
      </c>
      <c r="W7" s="27" t="s">
        <v>166</v>
      </c>
      <c r="X7" s="27" t="s">
        <v>167</v>
      </c>
      <c r="Y7" s="27" t="s">
        <v>163</v>
      </c>
      <c r="Z7" s="27" t="s">
        <v>168</v>
      </c>
      <c r="AA7" s="27" t="s">
        <v>169</v>
      </c>
      <c r="AB7" s="27" t="s">
        <v>170</v>
      </c>
      <c r="AC7" s="27" t="s">
        <v>171</v>
      </c>
      <c r="AD7" s="27" t="s">
        <v>172</v>
      </c>
      <c r="AE7" s="27" t="s">
        <v>62</v>
      </c>
      <c r="AF7" s="20" t="s">
        <v>63</v>
      </c>
      <c r="AG7" s="20" t="s">
        <v>64</v>
      </c>
      <c r="AH7" s="20" t="s">
        <v>65</v>
      </c>
      <c r="AI7" s="20" t="s">
        <v>66</v>
      </c>
      <c r="AJ7" s="20" t="s">
        <v>67</v>
      </c>
      <c r="AK7" s="20" t="s">
        <v>68</v>
      </c>
      <c r="AL7" s="20" t="s">
        <v>69</v>
      </c>
      <c r="AM7" s="20" t="s">
        <v>70</v>
      </c>
      <c r="AN7" s="20" t="s">
        <v>71</v>
      </c>
      <c r="AO7" s="20" t="s">
        <v>72</v>
      </c>
      <c r="AP7" s="20" t="s">
        <v>73</v>
      </c>
      <c r="AQ7" s="20" t="s">
        <v>74</v>
      </c>
      <c r="AR7" s="20" t="s">
        <v>75</v>
      </c>
      <c r="AS7" s="20" t="s">
        <v>76</v>
      </c>
      <c r="AT7" s="20" t="s">
        <v>77</v>
      </c>
      <c r="AU7" s="20" t="s">
        <v>136</v>
      </c>
      <c r="AV7" s="20" t="s">
        <v>138</v>
      </c>
      <c r="AW7" s="20" t="s">
        <v>139</v>
      </c>
      <c r="AX7" s="20" t="s">
        <v>140</v>
      </c>
      <c r="AY7" s="20" t="s">
        <v>137</v>
      </c>
      <c r="AZ7" s="20" t="s">
        <v>174</v>
      </c>
      <c r="BA7" s="20" t="s">
        <v>181</v>
      </c>
      <c r="BB7" s="20" t="s">
        <v>192</v>
      </c>
      <c r="BC7" s="20" t="s">
        <v>216</v>
      </c>
      <c r="BD7" s="20" t="s">
        <v>256</v>
      </c>
      <c r="BE7" s="20" t="s">
        <v>255</v>
      </c>
      <c r="BF7" s="20" t="s">
        <v>215</v>
      </c>
      <c r="BG7" s="22">
        <v>41275</v>
      </c>
      <c r="BH7" s="22">
        <v>41306</v>
      </c>
      <c r="BI7" s="22">
        <v>41334</v>
      </c>
      <c r="BJ7" s="22">
        <v>41365</v>
      </c>
      <c r="BK7" s="22">
        <v>41395</v>
      </c>
      <c r="BL7" s="22">
        <v>41426</v>
      </c>
      <c r="BM7" s="22">
        <v>41456</v>
      </c>
      <c r="BN7" s="22">
        <v>41487</v>
      </c>
      <c r="BO7" s="22">
        <v>41518</v>
      </c>
      <c r="BP7" s="22">
        <v>41548</v>
      </c>
      <c r="BQ7" s="22">
        <v>41579</v>
      </c>
      <c r="BR7" s="22">
        <v>41609</v>
      </c>
      <c r="BS7" s="22">
        <v>41640</v>
      </c>
      <c r="BT7" s="22">
        <v>41671</v>
      </c>
      <c r="BU7" s="22">
        <v>41699</v>
      </c>
      <c r="BV7" s="22">
        <v>41730</v>
      </c>
      <c r="BW7" s="22">
        <v>41760</v>
      </c>
      <c r="BX7" s="22">
        <v>41791</v>
      </c>
      <c r="BY7" s="22">
        <v>41821</v>
      </c>
      <c r="BZ7" s="22">
        <v>41852</v>
      </c>
      <c r="CA7" s="22">
        <v>41883</v>
      </c>
      <c r="CB7" s="22">
        <v>41913</v>
      </c>
      <c r="CC7" s="22">
        <v>41944</v>
      </c>
      <c r="CD7" s="22">
        <v>41974</v>
      </c>
      <c r="CE7" s="22">
        <v>42005</v>
      </c>
      <c r="CF7" s="22">
        <v>42036</v>
      </c>
      <c r="CG7" s="22">
        <v>42064</v>
      </c>
      <c r="CH7" s="22">
        <v>42095</v>
      </c>
      <c r="CI7" s="22">
        <v>42125</v>
      </c>
      <c r="CJ7" s="22">
        <v>42156</v>
      </c>
      <c r="CK7" s="22">
        <v>42186</v>
      </c>
      <c r="CL7" s="22">
        <v>42217</v>
      </c>
      <c r="CM7" s="22">
        <v>42248</v>
      </c>
      <c r="CN7" s="22">
        <v>42278</v>
      </c>
      <c r="CO7" s="22">
        <v>42309</v>
      </c>
      <c r="CP7" s="22">
        <v>42339</v>
      </c>
      <c r="CQ7" s="22">
        <v>42370</v>
      </c>
      <c r="CR7" s="22">
        <v>42401</v>
      </c>
      <c r="CS7" s="22">
        <v>42430</v>
      </c>
      <c r="CT7" s="22">
        <v>42461</v>
      </c>
      <c r="CU7" s="22">
        <v>42491</v>
      </c>
      <c r="CV7" s="22">
        <v>42522</v>
      </c>
      <c r="CW7" s="22">
        <v>42552</v>
      </c>
      <c r="CX7" s="22">
        <v>42583</v>
      </c>
      <c r="CY7" s="22">
        <v>42614</v>
      </c>
      <c r="CZ7" s="22">
        <v>42644</v>
      </c>
      <c r="DA7" s="22">
        <v>42675</v>
      </c>
      <c r="DB7" s="22">
        <v>42705</v>
      </c>
      <c r="DC7" s="22">
        <v>42736</v>
      </c>
      <c r="DD7" s="21">
        <v>42767</v>
      </c>
      <c r="DE7" s="21">
        <v>42795</v>
      </c>
      <c r="DF7" s="21">
        <v>42826</v>
      </c>
      <c r="DG7" s="21">
        <v>42856</v>
      </c>
      <c r="DH7" s="21">
        <v>42887</v>
      </c>
      <c r="DI7" s="21">
        <v>42917</v>
      </c>
      <c r="DJ7" s="21">
        <v>42948</v>
      </c>
      <c r="DK7" s="21">
        <v>42979</v>
      </c>
      <c r="DL7" s="21">
        <v>43009</v>
      </c>
      <c r="DM7" s="21">
        <v>43040</v>
      </c>
      <c r="DN7" s="21">
        <v>43070</v>
      </c>
      <c r="DO7" s="21">
        <v>43101</v>
      </c>
      <c r="DP7" s="21">
        <v>43132</v>
      </c>
      <c r="DQ7" s="21">
        <v>43160</v>
      </c>
      <c r="DR7" s="21">
        <v>43191</v>
      </c>
      <c r="DS7" s="21">
        <v>43221</v>
      </c>
      <c r="DT7" s="21">
        <v>43252</v>
      </c>
      <c r="DU7" s="21">
        <v>43282</v>
      </c>
      <c r="DV7" s="21">
        <v>43313</v>
      </c>
      <c r="DW7" s="21">
        <v>43344</v>
      </c>
      <c r="DX7" s="21">
        <v>43374</v>
      </c>
      <c r="DY7" s="21">
        <v>43405</v>
      </c>
      <c r="DZ7" s="21">
        <v>43435</v>
      </c>
      <c r="EA7" s="21">
        <v>43466</v>
      </c>
      <c r="EB7" s="21">
        <v>43497</v>
      </c>
      <c r="EC7" s="21">
        <v>43525</v>
      </c>
      <c r="ED7" s="21">
        <v>43556</v>
      </c>
      <c r="EE7" s="21">
        <v>43586</v>
      </c>
      <c r="EF7" s="21">
        <v>43617</v>
      </c>
      <c r="EG7" s="21">
        <v>43647</v>
      </c>
      <c r="EH7" s="21">
        <v>43678</v>
      </c>
      <c r="EI7" s="21">
        <v>43709</v>
      </c>
      <c r="EJ7" s="21">
        <v>43739</v>
      </c>
      <c r="EK7" s="21">
        <v>43770</v>
      </c>
      <c r="EL7" s="21">
        <v>43800</v>
      </c>
      <c r="EM7" s="21">
        <v>43831</v>
      </c>
      <c r="EN7" s="21">
        <v>43862</v>
      </c>
      <c r="EO7" s="21">
        <v>43891</v>
      </c>
      <c r="EP7" s="21">
        <v>43922</v>
      </c>
      <c r="EQ7" s="21">
        <v>43952</v>
      </c>
      <c r="ER7" s="21">
        <v>43983</v>
      </c>
      <c r="ES7" s="21">
        <v>44013</v>
      </c>
      <c r="ET7" s="21">
        <v>44044</v>
      </c>
      <c r="EU7" s="21">
        <v>44075</v>
      </c>
      <c r="EV7" s="21">
        <v>44105</v>
      </c>
      <c r="EW7" s="21">
        <v>44136</v>
      </c>
      <c r="EX7" s="21">
        <v>44166</v>
      </c>
      <c r="EY7" s="21">
        <v>44197</v>
      </c>
      <c r="EZ7" s="21">
        <v>44228</v>
      </c>
      <c r="FA7" s="21">
        <v>44256</v>
      </c>
      <c r="FB7" s="21">
        <v>44287</v>
      </c>
      <c r="FC7" s="21">
        <v>44317</v>
      </c>
      <c r="FD7" s="21">
        <v>44348</v>
      </c>
      <c r="FE7" s="21">
        <v>44378</v>
      </c>
      <c r="FF7" s="21">
        <v>44409</v>
      </c>
      <c r="FG7" s="21">
        <v>44440</v>
      </c>
      <c r="FH7" s="21">
        <v>44470</v>
      </c>
      <c r="FI7" s="21">
        <v>44501</v>
      </c>
      <c r="FJ7" s="21">
        <v>44531</v>
      </c>
      <c r="FK7" s="21">
        <v>44562</v>
      </c>
      <c r="FL7" s="21">
        <v>44593</v>
      </c>
      <c r="FM7" s="21">
        <v>44621</v>
      </c>
      <c r="FN7" s="21">
        <v>44652</v>
      </c>
      <c r="FO7" s="21">
        <v>44682</v>
      </c>
      <c r="FP7" s="21">
        <v>44713</v>
      </c>
      <c r="FQ7" s="21">
        <v>44743</v>
      </c>
      <c r="FR7" s="21">
        <v>44774</v>
      </c>
      <c r="FS7" s="21">
        <v>44805</v>
      </c>
      <c r="FT7" s="21">
        <v>44835</v>
      </c>
      <c r="FU7" s="21">
        <v>44866</v>
      </c>
      <c r="FV7" s="21">
        <v>44896</v>
      </c>
      <c r="FW7" s="21">
        <v>44927</v>
      </c>
      <c r="FX7" s="21">
        <v>44958</v>
      </c>
      <c r="FY7" s="21">
        <v>44986</v>
      </c>
      <c r="FZ7" s="21">
        <v>45017</v>
      </c>
      <c r="GA7" s="21">
        <v>45047</v>
      </c>
      <c r="GB7" s="21">
        <v>45078</v>
      </c>
      <c r="GC7" s="21">
        <v>45108</v>
      </c>
      <c r="GD7" s="21">
        <v>45139</v>
      </c>
      <c r="GE7" s="21">
        <v>45170</v>
      </c>
      <c r="GF7" s="21">
        <v>45200</v>
      </c>
      <c r="GG7" s="21">
        <v>45231</v>
      </c>
      <c r="GH7" s="21">
        <v>45261</v>
      </c>
      <c r="GI7" s="21">
        <v>45292</v>
      </c>
    </row>
    <row r="8" spans="2:191" s="37" customFormat="1">
      <c r="B8" s="173">
        <v>1</v>
      </c>
      <c r="C8" s="174" t="s">
        <v>0</v>
      </c>
      <c r="D8" s="175">
        <f t="shared" ref="D8:G8" si="5">+D10+D14</f>
        <v>24604.795272602838</v>
      </c>
      <c r="E8" s="175">
        <f t="shared" si="5"/>
        <v>23897.504357952792</v>
      </c>
      <c r="F8" s="175">
        <f t="shared" si="5"/>
        <v>23694.518272491718</v>
      </c>
      <c r="G8" s="175">
        <f t="shared" si="5"/>
        <v>21471.495538837316</v>
      </c>
      <c r="H8" s="175">
        <f t="shared" ref="H8:AP8" si="6">+H10+H14</f>
        <v>22250.186053390767</v>
      </c>
      <c r="I8" s="175">
        <f t="shared" si="6"/>
        <v>26221.920447547072</v>
      </c>
      <c r="J8" s="175">
        <f t="shared" si="6"/>
        <v>24654.609837959204</v>
      </c>
      <c r="K8" s="175">
        <f t="shared" si="6"/>
        <v>19443.390473533498</v>
      </c>
      <c r="L8" s="175">
        <f t="shared" si="6"/>
        <v>25057.426064366213</v>
      </c>
      <c r="M8" s="175">
        <f t="shared" si="6"/>
        <v>28622.921697207039</v>
      </c>
      <c r="N8" s="175">
        <f>+SUMIF($BG$5:$AAA$5,$N$7,$BG8:$AAA8)</f>
        <v>21134.552788079887</v>
      </c>
      <c r="O8" s="175">
        <f t="shared" ref="O8:O10" si="7">+SUM(BG8:BI8)</f>
        <v>5974.0074391008084</v>
      </c>
      <c r="P8" s="175">
        <f t="shared" ref="P8:P10" si="8">+SUM(BJ8:BL8)</f>
        <v>6492.7647398067602</v>
      </c>
      <c r="Q8" s="175">
        <f t="shared" ref="Q8:Q10" si="9">+SUM(BM8:BO8)</f>
        <v>6037.7670103209402</v>
      </c>
      <c r="R8" s="175">
        <f t="shared" ref="R8:R10" si="10">+SUM(BP8:BR8)</f>
        <v>6100.2560833743273</v>
      </c>
      <c r="S8" s="175">
        <f t="shared" ref="S8:S10" si="11">+SUM(BS8:BU8)</f>
        <v>5978.7829130609671</v>
      </c>
      <c r="T8" s="175">
        <f t="shared" ref="T8:T10" si="12">+SUM(BV8:BX8)</f>
        <v>6441.8622540327833</v>
      </c>
      <c r="U8" s="175">
        <f t="shared" ref="U8:U10" si="13">+SUM(BY8:CA8)</f>
        <v>5734.9954066609007</v>
      </c>
      <c r="V8" s="175">
        <f t="shared" ref="V8:V10" si="14">+SUM(CB8:CD8)</f>
        <v>5741.8637841981363</v>
      </c>
      <c r="W8" s="175">
        <f t="shared" ref="W8:W10" si="15">+SUM(CE8:CG8)</f>
        <v>5914.3533688382186</v>
      </c>
      <c r="X8" s="175">
        <f t="shared" ref="X8:X10" si="16">+SUM(CH8:CJ8)</f>
        <v>6401.3229528305765</v>
      </c>
      <c r="Y8" s="175">
        <f t="shared" ref="Y8:Y10" si="17">+SUM(CK8:CM8)</f>
        <v>6267.157653770314</v>
      </c>
      <c r="Z8" s="175">
        <f t="shared" ref="Z8:Z10" si="18">+SUM(CN8:CP8)</f>
        <v>5111.6842970526141</v>
      </c>
      <c r="AA8" s="175">
        <f t="shared" ref="AA8:AA10" si="19">+SUM(CQ8:CS8)</f>
        <v>4736.258666166168</v>
      </c>
      <c r="AB8" s="175">
        <f t="shared" ref="AB8:AB10" si="20">+SUM(CT8:CV8)</f>
        <v>5538.9652787940358</v>
      </c>
      <c r="AC8" s="175">
        <f t="shared" ref="AC8:AC10" si="21">+SUM(CW8:CY8)</f>
        <v>5526.7372920095813</v>
      </c>
      <c r="AD8" s="175">
        <f t="shared" ref="AD8:AD10" si="22">+SUM(CZ8:DB8)</f>
        <v>5669.5343018675285</v>
      </c>
      <c r="AE8" s="175">
        <f t="shared" si="6"/>
        <v>5173.8297636459411</v>
      </c>
      <c r="AF8" s="175">
        <f t="shared" si="6"/>
        <v>5935.8489344573445</v>
      </c>
      <c r="AG8" s="175">
        <f t="shared" si="6"/>
        <v>5600.2462098178767</v>
      </c>
      <c r="AH8" s="175">
        <f t="shared" si="6"/>
        <v>5540.2611454696016</v>
      </c>
      <c r="AI8" s="175">
        <f t="shared" si="6"/>
        <v>5360.3147781675307</v>
      </c>
      <c r="AJ8" s="175">
        <f t="shared" si="6"/>
        <v>6703.2538861632947</v>
      </c>
      <c r="AK8" s="175">
        <f t="shared" si="6"/>
        <v>6618.3682726787283</v>
      </c>
      <c r="AL8" s="175">
        <f t="shared" si="6"/>
        <v>7539.9835105375223</v>
      </c>
      <c r="AM8" s="175">
        <f t="shared" si="6"/>
        <v>5858.3071274555796</v>
      </c>
      <c r="AN8" s="175">
        <f t="shared" si="6"/>
        <v>6909.6389750456783</v>
      </c>
      <c r="AO8" s="175">
        <f t="shared" si="6"/>
        <v>6022.2310782698332</v>
      </c>
      <c r="AP8" s="175">
        <f t="shared" si="6"/>
        <v>5864.432657188112</v>
      </c>
      <c r="AQ8" s="175">
        <f>+AQ10+AQ14</f>
        <v>6201.63619584561</v>
      </c>
      <c r="AR8" s="175">
        <f>+AR10+AR14</f>
        <v>3723.5884529019022</v>
      </c>
      <c r="AS8" s="175">
        <f>+AS10+AS14</f>
        <v>4734.2311540408191</v>
      </c>
      <c r="AT8" s="175">
        <f>+AT10+AT14</f>
        <v>4783.9346707451623</v>
      </c>
      <c r="AU8" s="175">
        <f t="shared" ref="AU8:AX8" si="23">+AU10+AU14</f>
        <v>5635.7229013715532</v>
      </c>
      <c r="AV8" s="175">
        <f t="shared" si="23"/>
        <v>6463.544638712614</v>
      </c>
      <c r="AW8" s="175">
        <f t="shared" si="23"/>
        <v>6277.8732477473268</v>
      </c>
      <c r="AX8" s="175">
        <f t="shared" si="23"/>
        <v>6680.2852765347152</v>
      </c>
      <c r="AY8" s="175">
        <f t="shared" ref="AY8:DB8" si="24">+AY10+AY14</f>
        <v>7296.5200113497258</v>
      </c>
      <c r="AZ8" s="175">
        <f t="shared" si="24"/>
        <v>8244.7346597915857</v>
      </c>
      <c r="BA8" s="175">
        <f t="shared" si="24"/>
        <v>7392.4206295338727</v>
      </c>
      <c r="BB8" s="175">
        <f t="shared" si="24"/>
        <v>5689.2463965318548</v>
      </c>
      <c r="BC8" s="175">
        <f t="shared" ref="BC8" si="25">+SUM(FW8:FY8)</f>
        <v>5460.831565739014</v>
      </c>
      <c r="BD8" s="175">
        <f t="shared" ref="BD8" si="26">+SUM(FZ8:GB8)</f>
        <v>5968.2171949723843</v>
      </c>
      <c r="BE8" s="175">
        <f t="shared" ref="BE8" si="27">+SUM(GC8:GE8)</f>
        <v>4939.8626206952767</v>
      </c>
      <c r="BF8" s="175">
        <f t="shared" ref="BF8" si="28">+SUM(GF8:GH8)</f>
        <v>4765.6414066732159</v>
      </c>
      <c r="BG8" s="175">
        <f t="shared" si="24"/>
        <v>2381.2204140104236</v>
      </c>
      <c r="BH8" s="175">
        <f t="shared" si="24"/>
        <v>1582.516284602591</v>
      </c>
      <c r="BI8" s="175">
        <f t="shared" si="24"/>
        <v>2010.270740487794</v>
      </c>
      <c r="BJ8" s="175">
        <f t="shared" si="24"/>
        <v>2843.3084394186321</v>
      </c>
      <c r="BK8" s="175">
        <f t="shared" si="24"/>
        <v>2057.1882910312561</v>
      </c>
      <c r="BL8" s="175">
        <f t="shared" si="24"/>
        <v>1592.2680093568727</v>
      </c>
      <c r="BM8" s="175">
        <f t="shared" si="24"/>
        <v>2193.194593025054</v>
      </c>
      <c r="BN8" s="175">
        <f t="shared" si="24"/>
        <v>1883.0654121313592</v>
      </c>
      <c r="BO8" s="175">
        <f t="shared" si="24"/>
        <v>1961.5070051645275</v>
      </c>
      <c r="BP8" s="175">
        <f t="shared" si="24"/>
        <v>2067.4534055584445</v>
      </c>
      <c r="BQ8" s="175">
        <f t="shared" si="24"/>
        <v>1895.5438014814824</v>
      </c>
      <c r="BR8" s="175">
        <f t="shared" si="24"/>
        <v>2137.2588763344002</v>
      </c>
      <c r="BS8" s="175">
        <f t="shared" si="24"/>
        <v>2289.5223824108812</v>
      </c>
      <c r="BT8" s="175">
        <f t="shared" si="24"/>
        <v>1685.6679090351577</v>
      </c>
      <c r="BU8" s="175">
        <f t="shared" si="24"/>
        <v>2003.5926216149282</v>
      </c>
      <c r="BV8" s="175">
        <f t="shared" si="24"/>
        <v>2643.5452338774103</v>
      </c>
      <c r="BW8" s="175">
        <f t="shared" si="24"/>
        <v>1949.9566990913236</v>
      </c>
      <c r="BX8" s="175">
        <f t="shared" si="24"/>
        <v>1848.3603210640499</v>
      </c>
      <c r="BY8" s="175">
        <f t="shared" si="24"/>
        <v>1978.9031794806747</v>
      </c>
      <c r="BZ8" s="175">
        <f t="shared" si="24"/>
        <v>1667.9061051108797</v>
      </c>
      <c r="CA8" s="175">
        <f t="shared" si="24"/>
        <v>2088.1861220693463</v>
      </c>
      <c r="CB8" s="175">
        <f t="shared" si="24"/>
        <v>2015.1938318765115</v>
      </c>
      <c r="CC8" s="175">
        <f t="shared" si="24"/>
        <v>1836.4189987761615</v>
      </c>
      <c r="CD8" s="175">
        <f t="shared" si="24"/>
        <v>1890.2509535454628</v>
      </c>
      <c r="CE8" s="175">
        <f t="shared" si="24"/>
        <v>2047.2002902312001</v>
      </c>
      <c r="CF8" s="175">
        <f t="shared" si="24"/>
        <v>1997.7138857574241</v>
      </c>
      <c r="CG8" s="175">
        <f t="shared" si="24"/>
        <v>1869.4391928495941</v>
      </c>
      <c r="CH8" s="175">
        <f t="shared" si="24"/>
        <v>2615.1390663475468</v>
      </c>
      <c r="CI8" s="175">
        <f t="shared" si="24"/>
        <v>1929.4636838762708</v>
      </c>
      <c r="CJ8" s="175">
        <f t="shared" si="24"/>
        <v>1856.7202026067584</v>
      </c>
      <c r="CK8" s="175">
        <f t="shared" si="24"/>
        <v>2739.4351740992884</v>
      </c>
      <c r="CL8" s="175">
        <f t="shared" si="24"/>
        <v>1707.5360349941357</v>
      </c>
      <c r="CM8" s="175">
        <f t="shared" si="24"/>
        <v>1820.1864446768898</v>
      </c>
      <c r="CN8" s="175">
        <f t="shared" si="24"/>
        <v>1714.1109345286452</v>
      </c>
      <c r="CO8" s="175">
        <f t="shared" si="24"/>
        <v>1672.0754348744456</v>
      </c>
      <c r="CP8" s="175">
        <f t="shared" si="24"/>
        <v>1725.4979276495233</v>
      </c>
      <c r="CQ8" s="175">
        <f t="shared" si="24"/>
        <v>1748.5421657690044</v>
      </c>
      <c r="CR8" s="175">
        <f t="shared" si="24"/>
        <v>1410.1628068663626</v>
      </c>
      <c r="CS8" s="175">
        <f t="shared" si="24"/>
        <v>1577.553693530801</v>
      </c>
      <c r="CT8" s="175">
        <f t="shared" si="24"/>
        <v>2179.6412137204179</v>
      </c>
      <c r="CU8" s="175">
        <f t="shared" si="24"/>
        <v>1569.176342190535</v>
      </c>
      <c r="CV8" s="175">
        <f t="shared" si="24"/>
        <v>1790.1477228830825</v>
      </c>
      <c r="CW8" s="175">
        <f t="shared" si="24"/>
        <v>1833.9721157838098</v>
      </c>
      <c r="CX8" s="175">
        <f t="shared" si="24"/>
        <v>1910.3946501751907</v>
      </c>
      <c r="CY8" s="175">
        <f t="shared" si="24"/>
        <v>1782.370526050581</v>
      </c>
      <c r="CZ8" s="175">
        <f t="shared" si="24"/>
        <v>1758.3295486640752</v>
      </c>
      <c r="DA8" s="175">
        <f t="shared" si="24"/>
        <v>1661.6864664081754</v>
      </c>
      <c r="DB8" s="175">
        <f t="shared" si="24"/>
        <v>2249.5182867952781</v>
      </c>
      <c r="DC8" s="175">
        <f t="shared" ref="DC8:DG8" si="29">+DC10+DC14</f>
        <v>1853.2566092652621</v>
      </c>
      <c r="DD8" s="175">
        <f t="shared" si="29"/>
        <v>1487.5651511368376</v>
      </c>
      <c r="DE8" s="175">
        <f t="shared" si="29"/>
        <v>1833.0080032438414</v>
      </c>
      <c r="DF8" s="175">
        <f t="shared" si="29"/>
        <v>2381.4747066746377</v>
      </c>
      <c r="DG8" s="175">
        <f t="shared" si="29"/>
        <v>1873.1300191365665</v>
      </c>
      <c r="DH8" s="175">
        <f t="shared" ref="DH8:EW8" si="30">+DH10+DH14</f>
        <v>1681.2442086461413</v>
      </c>
      <c r="DI8" s="175">
        <f t="shared" si="30"/>
        <v>2047.4751088996927</v>
      </c>
      <c r="DJ8" s="175">
        <f t="shared" si="30"/>
        <v>1768.4163569157151</v>
      </c>
      <c r="DK8" s="175">
        <f t="shared" si="30"/>
        <v>1784.3547440024684</v>
      </c>
      <c r="DL8" s="175">
        <f t="shared" si="30"/>
        <v>1721.176521173189</v>
      </c>
      <c r="DM8" s="175">
        <f t="shared" si="30"/>
        <v>1881.4854055083458</v>
      </c>
      <c r="DN8" s="175">
        <f t="shared" si="30"/>
        <v>1937.5992187880679</v>
      </c>
      <c r="DO8" s="175">
        <f t="shared" si="30"/>
        <v>1893.5661457143951</v>
      </c>
      <c r="DP8" s="175">
        <f t="shared" si="30"/>
        <v>1540.0382176583712</v>
      </c>
      <c r="DQ8" s="175">
        <f t="shared" si="30"/>
        <v>1926.7104147947639</v>
      </c>
      <c r="DR8" s="175">
        <f t="shared" si="30"/>
        <v>2544.700248484563</v>
      </c>
      <c r="DS8" s="175">
        <f t="shared" si="30"/>
        <v>2205.7561155986841</v>
      </c>
      <c r="DT8" s="175">
        <f t="shared" si="30"/>
        <v>1952.7975220800472</v>
      </c>
      <c r="DU8" s="175">
        <f t="shared" si="30"/>
        <v>2208.3680032918528</v>
      </c>
      <c r="DV8" s="175">
        <f t="shared" si="30"/>
        <v>2183.6098242993439</v>
      </c>
      <c r="DW8" s="175">
        <f t="shared" si="30"/>
        <v>2226.3904450875325</v>
      </c>
      <c r="DX8" s="175">
        <f t="shared" si="30"/>
        <v>2247.6115721092719</v>
      </c>
      <c r="DY8" s="175">
        <f t="shared" si="30"/>
        <v>2304.7517311084071</v>
      </c>
      <c r="DZ8" s="175">
        <f t="shared" si="30"/>
        <v>2987.6202073198424</v>
      </c>
      <c r="EA8" s="175">
        <f t="shared" si="30"/>
        <v>2100.1338023620633</v>
      </c>
      <c r="EB8" s="175">
        <f t="shared" si="30"/>
        <v>1780.7254002743907</v>
      </c>
      <c r="EC8" s="175">
        <f t="shared" si="30"/>
        <v>1977.4479248191255</v>
      </c>
      <c r="ED8" s="175">
        <f t="shared" si="30"/>
        <v>2701.853125166298</v>
      </c>
      <c r="EE8" s="175">
        <f t="shared" si="30"/>
        <v>2371.3296320553363</v>
      </c>
      <c r="EF8" s="175">
        <f t="shared" si="30"/>
        <v>1836.4562178240433</v>
      </c>
      <c r="EG8" s="175">
        <f t="shared" si="30"/>
        <v>1949.9740347861832</v>
      </c>
      <c r="EH8" s="175">
        <f t="shared" si="30"/>
        <v>2068.0137078952357</v>
      </c>
      <c r="EI8" s="175">
        <f t="shared" si="30"/>
        <v>2004.2433355884141</v>
      </c>
      <c r="EJ8" s="175">
        <f t="shared" si="30"/>
        <v>2149.8922195339655</v>
      </c>
      <c r="EK8" s="175">
        <f t="shared" si="30"/>
        <v>1885.187105110389</v>
      </c>
      <c r="EL8" s="175">
        <f t="shared" si="30"/>
        <v>1829.3533325437579</v>
      </c>
      <c r="EM8" s="175">
        <f t="shared" si="30"/>
        <v>2185.3563581924277</v>
      </c>
      <c r="EN8" s="175">
        <f t="shared" si="30"/>
        <v>1691.6100838733914</v>
      </c>
      <c r="EO8" s="175">
        <f t="shared" si="30"/>
        <v>2324.6697537797909</v>
      </c>
      <c r="EP8" s="175">
        <f t="shared" si="30"/>
        <v>1619.2086053310541</v>
      </c>
      <c r="EQ8" s="175">
        <f t="shared" si="30"/>
        <v>1032.4163161936854</v>
      </c>
      <c r="ER8" s="175">
        <f t="shared" si="30"/>
        <v>1071.9635313771635</v>
      </c>
      <c r="ES8" s="175">
        <f t="shared" si="30"/>
        <v>1336.424697772424</v>
      </c>
      <c r="ET8" s="175">
        <f t="shared" si="30"/>
        <v>1488.4338194742179</v>
      </c>
      <c r="EU8" s="175">
        <f t="shared" si="30"/>
        <v>1909.3726367941781</v>
      </c>
      <c r="EV8" s="175">
        <f t="shared" si="30"/>
        <v>1458.0124211831617</v>
      </c>
      <c r="EW8" s="175">
        <f t="shared" si="30"/>
        <v>1620.8113099659654</v>
      </c>
      <c r="EX8" s="175">
        <f t="shared" ref="EX8:FJ8" si="31">+EX10+EX14</f>
        <v>1705.1109395960357</v>
      </c>
      <c r="EY8" s="175">
        <f t="shared" si="31"/>
        <v>1780.958558961391</v>
      </c>
      <c r="EZ8" s="175">
        <f t="shared" si="31"/>
        <v>1414.9390266713979</v>
      </c>
      <c r="FA8" s="175">
        <f t="shared" si="31"/>
        <v>2439.8253157387635</v>
      </c>
      <c r="FB8" s="175">
        <f t="shared" si="31"/>
        <v>2353.5149862698199</v>
      </c>
      <c r="FC8" s="175">
        <f t="shared" si="31"/>
        <v>1970.7274729619239</v>
      </c>
      <c r="FD8" s="175">
        <f t="shared" si="31"/>
        <v>2139.302179480871</v>
      </c>
      <c r="FE8" s="175">
        <f t="shared" si="31"/>
        <v>2018.6899222745546</v>
      </c>
      <c r="FF8" s="175">
        <f t="shared" si="31"/>
        <v>1924.5641609666338</v>
      </c>
      <c r="FG8" s="175">
        <f t="shared" si="31"/>
        <v>2334.6191645061381</v>
      </c>
      <c r="FH8" s="175">
        <f t="shared" si="31"/>
        <v>2082.8219661550825</v>
      </c>
      <c r="FI8" s="175">
        <f t="shared" si="31"/>
        <v>2362.4253040458707</v>
      </c>
      <c r="FJ8" s="175">
        <f t="shared" si="31"/>
        <v>2235.0380063337616</v>
      </c>
      <c r="FK8" s="175">
        <f t="shared" ref="FK8:FM8" si="32">+FK10+FK14</f>
        <v>2324.254874762883</v>
      </c>
      <c r="FL8" s="175">
        <f t="shared" si="32"/>
        <v>1944.4311216197359</v>
      </c>
      <c r="FM8" s="175">
        <f t="shared" si="32"/>
        <v>3027.8340149671076</v>
      </c>
      <c r="FN8" s="175">
        <f t="shared" ref="FN8:FP8" si="33">+FN10+FN14</f>
        <v>2913.14874899711</v>
      </c>
      <c r="FO8" s="175">
        <f t="shared" si="33"/>
        <v>2680.7063871192095</v>
      </c>
      <c r="FP8" s="175">
        <f t="shared" si="33"/>
        <v>2650.8795236752667</v>
      </c>
      <c r="FQ8" s="175">
        <f t="shared" ref="FQ8" si="34">+FQ10+FQ14</f>
        <v>2665.4978284786866</v>
      </c>
      <c r="FR8" s="175">
        <f t="shared" ref="FR8" si="35">+FR10+FR14</f>
        <v>2692.2398437970278</v>
      </c>
      <c r="FS8" s="175">
        <f t="shared" ref="FS8:FT8" si="36">+FS10+FS14</f>
        <v>2034.6829572581578</v>
      </c>
      <c r="FT8" s="175">
        <f t="shared" si="36"/>
        <v>1822.0597010131646</v>
      </c>
      <c r="FU8" s="175">
        <f t="shared" ref="FU8" si="37">+FU10+FU14</f>
        <v>1781.8800299515883</v>
      </c>
      <c r="FV8" s="175">
        <f t="shared" ref="FV8" si="38">+FV10+FV14</f>
        <v>2085.3066655671028</v>
      </c>
      <c r="FW8" s="175">
        <f t="shared" ref="FW8:FX8" si="39">+FW10+FW14</f>
        <v>2158.7275426832107</v>
      </c>
      <c r="FX8" s="175">
        <f t="shared" si="39"/>
        <v>1406.4785517928985</v>
      </c>
      <c r="FY8" s="175">
        <f t="shared" ref="FY8:FZ8" si="40">+FY10+FY14</f>
        <v>1895.6254712629047</v>
      </c>
      <c r="FZ8" s="175">
        <f t="shared" si="40"/>
        <v>2650.1765510581636</v>
      </c>
      <c r="GA8" s="175">
        <f t="shared" ref="GA8:GB8" si="41">+GA10+GA14</f>
        <v>1742.3496744889505</v>
      </c>
      <c r="GB8" s="175">
        <f t="shared" si="41"/>
        <v>1575.6909694252699</v>
      </c>
      <c r="GC8" s="175">
        <f t="shared" ref="GC8:GD8" si="42">+GC10+GC14</f>
        <v>1515.9953180439531</v>
      </c>
      <c r="GD8" s="175">
        <f t="shared" si="42"/>
        <v>1667.2157005618396</v>
      </c>
      <c r="GE8" s="175">
        <f t="shared" ref="GE8" si="43">+GE10+GE14</f>
        <v>1756.651602089484</v>
      </c>
      <c r="GF8" s="175">
        <f t="shared" ref="GF8" si="44">+GF10+GF14</f>
        <v>1585.0732090586944</v>
      </c>
      <c r="GG8" s="175">
        <f t="shared" ref="GG8" si="45">+GG10+GG14</f>
        <v>1561.6109493213592</v>
      </c>
      <c r="GH8" s="175">
        <f t="shared" ref="GH8:GI8" si="46">+GH10+GH14</f>
        <v>1618.9572482931626</v>
      </c>
      <c r="GI8" s="175">
        <f t="shared" si="46"/>
        <v>1761.2326635451873</v>
      </c>
    </row>
    <row r="9" spans="2:191">
      <c r="B9" s="176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>
        <f t="shared" ref="N9:N53" si="47">+SUMIF($BG$5:$AAA$5,$N$7,$BG9:$AAA9)</f>
        <v>0</v>
      </c>
      <c r="O9" s="178">
        <f t="shared" si="7"/>
        <v>0</v>
      </c>
      <c r="P9" s="178">
        <f t="shared" si="8"/>
        <v>0</v>
      </c>
      <c r="Q9" s="178">
        <f t="shared" si="9"/>
        <v>0</v>
      </c>
      <c r="R9" s="178">
        <f t="shared" si="10"/>
        <v>0</v>
      </c>
      <c r="S9" s="178">
        <f t="shared" si="11"/>
        <v>0</v>
      </c>
      <c r="T9" s="178">
        <f t="shared" si="12"/>
        <v>0</v>
      </c>
      <c r="U9" s="178">
        <f t="shared" si="13"/>
        <v>0</v>
      </c>
      <c r="V9" s="178">
        <f t="shared" si="14"/>
        <v>0</v>
      </c>
      <c r="W9" s="178">
        <f t="shared" si="15"/>
        <v>0</v>
      </c>
      <c r="X9" s="178">
        <f t="shared" si="16"/>
        <v>0</v>
      </c>
      <c r="Y9" s="178">
        <f t="shared" si="17"/>
        <v>0</v>
      </c>
      <c r="Z9" s="178">
        <f t="shared" si="18"/>
        <v>0</v>
      </c>
      <c r="AA9" s="178">
        <f t="shared" si="19"/>
        <v>0</v>
      </c>
      <c r="AB9" s="178">
        <f t="shared" si="20"/>
        <v>0</v>
      </c>
      <c r="AC9" s="178">
        <f t="shared" si="21"/>
        <v>0</v>
      </c>
      <c r="AD9" s="178">
        <f t="shared" si="22"/>
        <v>0</v>
      </c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>
        <f t="shared" ref="BC9:BC53" si="48">+SUM(FW9:FY9)</f>
        <v>0</v>
      </c>
      <c r="BD9" s="178">
        <f t="shared" ref="BD9:BD53" si="49">+SUM(FZ9:GB9)</f>
        <v>0</v>
      </c>
      <c r="BE9" s="178">
        <f t="shared" ref="BE9:BE53" si="50">+SUM(GC9:GE9)</f>
        <v>0</v>
      </c>
      <c r="BF9" s="178">
        <f t="shared" ref="BF9:BF53" si="51">+SUM(GF9:GH9)</f>
        <v>0</v>
      </c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</row>
    <row r="10" spans="2:191">
      <c r="B10" s="179">
        <v>11</v>
      </c>
      <c r="C10" s="180" t="s">
        <v>1</v>
      </c>
      <c r="D10" s="181">
        <f t="shared" ref="D10:G10" si="52">D11+D12</f>
        <v>8881.6136350813722</v>
      </c>
      <c r="E10" s="181">
        <f t="shared" si="52"/>
        <v>7281.7796043861563</v>
      </c>
      <c r="F10" s="181">
        <f t="shared" si="52"/>
        <v>5288.9583047238721</v>
      </c>
      <c r="G10" s="181">
        <f t="shared" si="52"/>
        <v>4713.2419751212719</v>
      </c>
      <c r="H10" s="181">
        <f t="shared" ref="H10:AP10" si="53">H11+H12</f>
        <v>5650.817740547147</v>
      </c>
      <c r="I10" s="181">
        <f t="shared" si="53"/>
        <v>8085.253318887887</v>
      </c>
      <c r="J10" s="181">
        <f t="shared" si="53"/>
        <v>7664.2635885849168</v>
      </c>
      <c r="K10" s="181">
        <f t="shared" si="53"/>
        <v>4667.0809002084516</v>
      </c>
      <c r="L10" s="181">
        <f t="shared" si="53"/>
        <v>8795.0795136618417</v>
      </c>
      <c r="M10" s="181">
        <f t="shared" si="53"/>
        <v>10508.829883042021</v>
      </c>
      <c r="N10" s="181">
        <f t="shared" si="53"/>
        <v>3032.1048080826708</v>
      </c>
      <c r="O10" s="181">
        <f t="shared" si="7"/>
        <v>2317.3997968026661</v>
      </c>
      <c r="P10" s="181">
        <f t="shared" si="8"/>
        <v>2082.3801829054623</v>
      </c>
      <c r="Q10" s="181">
        <f t="shared" si="9"/>
        <v>2152.6395583578897</v>
      </c>
      <c r="R10" s="181">
        <f t="shared" si="10"/>
        <v>2329.1940970153537</v>
      </c>
      <c r="S10" s="181">
        <f t="shared" si="11"/>
        <v>2101.3341340947059</v>
      </c>
      <c r="T10" s="181">
        <f t="shared" si="12"/>
        <v>1977.6939058708028</v>
      </c>
      <c r="U10" s="181">
        <f t="shared" si="13"/>
        <v>1569.7238542841792</v>
      </c>
      <c r="V10" s="181">
        <f t="shared" si="14"/>
        <v>1633.0277101364677</v>
      </c>
      <c r="W10" s="181">
        <f t="shared" si="15"/>
        <v>1261.4802821914182</v>
      </c>
      <c r="X10" s="181">
        <f t="shared" si="16"/>
        <v>1420.386011832026</v>
      </c>
      <c r="Y10" s="181">
        <f t="shared" si="17"/>
        <v>1399.4307715445134</v>
      </c>
      <c r="Z10" s="181">
        <f t="shared" si="18"/>
        <v>1207.6612391559145</v>
      </c>
      <c r="AA10" s="181">
        <f t="shared" si="19"/>
        <v>901.77044593136804</v>
      </c>
      <c r="AB10" s="181">
        <f t="shared" si="20"/>
        <v>1125.5529576297354</v>
      </c>
      <c r="AC10" s="181">
        <f t="shared" si="21"/>
        <v>1275.107747721604</v>
      </c>
      <c r="AD10" s="181">
        <f t="shared" si="22"/>
        <v>1410.8108238385644</v>
      </c>
      <c r="AE10" s="181">
        <f t="shared" si="53"/>
        <v>1254.6465176912</v>
      </c>
      <c r="AF10" s="181">
        <f t="shared" si="53"/>
        <v>1382.6487231725027</v>
      </c>
      <c r="AG10" s="181">
        <f t="shared" si="53"/>
        <v>1441.7448722281758</v>
      </c>
      <c r="AH10" s="181">
        <f t="shared" si="53"/>
        <v>1571.7776274552675</v>
      </c>
      <c r="AI10" s="181">
        <f t="shared" si="53"/>
        <v>1404.7525020707453</v>
      </c>
      <c r="AJ10" s="181">
        <f t="shared" si="53"/>
        <v>1835.1820131644467</v>
      </c>
      <c r="AK10" s="181">
        <f t="shared" si="53"/>
        <v>2261.554053115327</v>
      </c>
      <c r="AL10" s="181">
        <f t="shared" si="53"/>
        <v>2583.7647505373684</v>
      </c>
      <c r="AM10" s="181">
        <f t="shared" si="53"/>
        <v>1917.7802283778949</v>
      </c>
      <c r="AN10" s="181">
        <f t="shared" si="53"/>
        <v>1934.4562355259691</v>
      </c>
      <c r="AO10" s="181">
        <f t="shared" si="53"/>
        <v>2006.7662742426317</v>
      </c>
      <c r="AP10" s="181">
        <f t="shared" si="53"/>
        <v>1805.2608504384209</v>
      </c>
      <c r="AQ10" s="181">
        <f>AQ11+AQ12</f>
        <v>1752.467621617895</v>
      </c>
      <c r="AR10" s="181">
        <f>AR11+AR12</f>
        <v>504.22628211263157</v>
      </c>
      <c r="AS10" s="181">
        <f>AS11+AS12</f>
        <v>1111.6127033810526</v>
      </c>
      <c r="AT10" s="181">
        <f>AT11+AT12</f>
        <v>1298.7742930968714</v>
      </c>
      <c r="AU10" s="181">
        <f t="shared" ref="AU10:AX10" si="54">AU11+AU12</f>
        <v>1706.4844192115788</v>
      </c>
      <c r="AV10" s="181">
        <f t="shared" si="54"/>
        <v>2292.4079225426312</v>
      </c>
      <c r="AW10" s="181">
        <f t="shared" si="54"/>
        <v>2399.2419027021056</v>
      </c>
      <c r="AX10" s="181">
        <f t="shared" si="54"/>
        <v>2396.9452692055265</v>
      </c>
      <c r="AY10" s="181">
        <f t="shared" ref="AY10:DB10" si="55">AY11+AY12</f>
        <v>2600.5529635947369</v>
      </c>
      <c r="AZ10" s="181">
        <f t="shared" si="55"/>
        <v>3424.5567846115791</v>
      </c>
      <c r="BA10" s="181">
        <f t="shared" si="55"/>
        <v>3150.0580065188633</v>
      </c>
      <c r="BB10" s="181">
        <f t="shared" si="55"/>
        <v>1333.662128316842</v>
      </c>
      <c r="BC10" s="181">
        <f t="shared" si="48"/>
        <v>677.36099669684211</v>
      </c>
      <c r="BD10" s="181">
        <f t="shared" si="49"/>
        <v>829.85466897736842</v>
      </c>
      <c r="BE10" s="181">
        <f t="shared" si="50"/>
        <v>917.09434103526326</v>
      </c>
      <c r="BF10" s="181">
        <f t="shared" si="51"/>
        <v>607.79480137319683</v>
      </c>
      <c r="BG10" s="181">
        <f t="shared" si="55"/>
        <v>972.81225439817422</v>
      </c>
      <c r="BH10" s="181">
        <f t="shared" si="55"/>
        <v>493.15236427075649</v>
      </c>
      <c r="BI10" s="181">
        <f t="shared" si="55"/>
        <v>851.43517813373569</v>
      </c>
      <c r="BJ10" s="181">
        <f t="shared" si="55"/>
        <v>932.75000674764294</v>
      </c>
      <c r="BK10" s="181">
        <f t="shared" si="55"/>
        <v>715.26558882966265</v>
      </c>
      <c r="BL10" s="181">
        <f t="shared" si="55"/>
        <v>434.36458732815669</v>
      </c>
      <c r="BM10" s="181">
        <f t="shared" si="55"/>
        <v>835.28783742591202</v>
      </c>
      <c r="BN10" s="181">
        <f t="shared" si="55"/>
        <v>641.55446113840765</v>
      </c>
      <c r="BO10" s="181">
        <f t="shared" si="55"/>
        <v>675.79725979356976</v>
      </c>
      <c r="BP10" s="181">
        <f t="shared" si="55"/>
        <v>778.7056941781243</v>
      </c>
      <c r="BQ10" s="181">
        <f t="shared" si="55"/>
        <v>670.28534943280965</v>
      </c>
      <c r="BR10" s="181">
        <f t="shared" si="55"/>
        <v>880.20305340441996</v>
      </c>
      <c r="BS10" s="181">
        <f t="shared" si="55"/>
        <v>823.50105820104</v>
      </c>
      <c r="BT10" s="181">
        <f t="shared" si="55"/>
        <v>492.77336144133574</v>
      </c>
      <c r="BU10" s="181">
        <f t="shared" si="55"/>
        <v>785.05971445233024</v>
      </c>
      <c r="BV10" s="181">
        <f t="shared" si="55"/>
        <v>685.59717789864112</v>
      </c>
      <c r="BW10" s="181">
        <f t="shared" si="55"/>
        <v>652.52595957987273</v>
      </c>
      <c r="BX10" s="181">
        <f t="shared" si="55"/>
        <v>639.57076839228898</v>
      </c>
      <c r="BY10" s="181">
        <f t="shared" si="55"/>
        <v>523.63053402027595</v>
      </c>
      <c r="BZ10" s="181">
        <f t="shared" si="55"/>
        <v>390.6573532694257</v>
      </c>
      <c r="CA10" s="181">
        <f t="shared" si="55"/>
        <v>655.43596699447767</v>
      </c>
      <c r="CB10" s="181">
        <f t="shared" si="55"/>
        <v>666.48130773577827</v>
      </c>
      <c r="CC10" s="181">
        <f t="shared" si="55"/>
        <v>472.39388662829322</v>
      </c>
      <c r="CD10" s="181">
        <f t="shared" si="55"/>
        <v>494.15251577239633</v>
      </c>
      <c r="CE10" s="181">
        <f t="shared" si="55"/>
        <v>449.48127490939999</v>
      </c>
      <c r="CF10" s="181">
        <f t="shared" si="55"/>
        <v>389.92807718782433</v>
      </c>
      <c r="CG10" s="181">
        <f t="shared" si="55"/>
        <v>422.0709300941939</v>
      </c>
      <c r="CH10" s="181">
        <f t="shared" si="55"/>
        <v>471.62302469309662</v>
      </c>
      <c r="CI10" s="181">
        <f t="shared" si="55"/>
        <v>446.26958404482104</v>
      </c>
      <c r="CJ10" s="181">
        <f t="shared" si="55"/>
        <v>502.49340309410832</v>
      </c>
      <c r="CK10" s="181">
        <f t="shared" si="55"/>
        <v>533.55841578793786</v>
      </c>
      <c r="CL10" s="181">
        <f t="shared" si="55"/>
        <v>445.11630744183583</v>
      </c>
      <c r="CM10" s="181">
        <f t="shared" si="55"/>
        <v>420.75604831473964</v>
      </c>
      <c r="CN10" s="181">
        <f t="shared" si="55"/>
        <v>408.842566910095</v>
      </c>
      <c r="CO10" s="181">
        <f t="shared" si="55"/>
        <v>418.55129660444572</v>
      </c>
      <c r="CP10" s="181">
        <f t="shared" si="55"/>
        <v>380.26737564137375</v>
      </c>
      <c r="CQ10" s="181">
        <f t="shared" si="55"/>
        <v>332.69842155430439</v>
      </c>
      <c r="CR10" s="181">
        <f t="shared" si="55"/>
        <v>264.6930181303627</v>
      </c>
      <c r="CS10" s="181">
        <f t="shared" si="55"/>
        <v>304.3790062467009</v>
      </c>
      <c r="CT10" s="181">
        <f t="shared" si="55"/>
        <v>338.57746159041767</v>
      </c>
      <c r="CU10" s="181">
        <f t="shared" si="55"/>
        <v>382.22082893723513</v>
      </c>
      <c r="CV10" s="181">
        <f t="shared" si="55"/>
        <v>404.75466710208246</v>
      </c>
      <c r="CW10" s="181">
        <f t="shared" si="55"/>
        <v>369.67227575183176</v>
      </c>
      <c r="CX10" s="181">
        <f t="shared" si="55"/>
        <v>451.51761441919047</v>
      </c>
      <c r="CY10" s="181">
        <f t="shared" si="55"/>
        <v>453.9178575505818</v>
      </c>
      <c r="CZ10" s="181">
        <f t="shared" si="55"/>
        <v>416.56740978836086</v>
      </c>
      <c r="DA10" s="181">
        <f t="shared" si="55"/>
        <v>394.58179886217516</v>
      </c>
      <c r="DB10" s="181">
        <f t="shared" si="55"/>
        <v>599.66161518802835</v>
      </c>
      <c r="DC10" s="181">
        <f t="shared" ref="DC10" si="56">DC11+DC12</f>
        <v>348.06411142596698</v>
      </c>
      <c r="DD10" s="181">
        <f t="shared" ref="DD10" si="57">DD11+DD12</f>
        <v>369.02800180454369</v>
      </c>
      <c r="DE10" s="181">
        <f t="shared" ref="DE10" si="58">DE11+DE12</f>
        <v>537.55440446068928</v>
      </c>
      <c r="DF10" s="181">
        <f t="shared" ref="DF10" si="59">DF11+DF12</f>
        <v>412.9403118083419</v>
      </c>
      <c r="DG10" s="181">
        <f t="shared" ref="DG10" si="60">DG11+DG12</f>
        <v>523.87353590202019</v>
      </c>
      <c r="DH10" s="181">
        <f t="shared" ref="DH10" si="61">DH11+DH12</f>
        <v>445.83487546214087</v>
      </c>
      <c r="DI10" s="181">
        <f t="shared" ref="DI10" si="62">DI11+DI12</f>
        <v>496.95576556194453</v>
      </c>
      <c r="DJ10" s="181">
        <f t="shared" ref="DJ10" si="63">DJ11+DJ12</f>
        <v>483.19203871522296</v>
      </c>
      <c r="DK10" s="181">
        <f t="shared" ref="DK10" si="64">DK11+DK12</f>
        <v>461.59706795100846</v>
      </c>
      <c r="DL10" s="181">
        <f t="shared" ref="DL10" si="65">DL11+DL12</f>
        <v>427.85755281570107</v>
      </c>
      <c r="DM10" s="181">
        <f t="shared" ref="DM10" si="66">DM11+DM12</f>
        <v>555.86164060702686</v>
      </c>
      <c r="DN10" s="181">
        <f t="shared" ref="DN10" si="67">DN11+DN12</f>
        <v>588.05843403253948</v>
      </c>
      <c r="DO10" s="181">
        <f t="shared" ref="DO10" si="68">DO11+DO12</f>
        <v>388.77741320693713</v>
      </c>
      <c r="DP10" s="181">
        <f t="shared" ref="DP10" si="69">DP11+DP12</f>
        <v>391.08249946650977</v>
      </c>
      <c r="DQ10" s="181">
        <f t="shared" ref="DQ10" si="70">DQ11+DQ12</f>
        <v>624.89258939729837</v>
      </c>
      <c r="DR10" s="181">
        <f t="shared" ref="DR10" si="71">DR11+DR12</f>
        <v>524.1198044454992</v>
      </c>
      <c r="DS10" s="181">
        <f t="shared" ref="DS10" si="72">DS11+DS12</f>
        <v>598.20761798947365</v>
      </c>
      <c r="DT10" s="181">
        <f t="shared" ref="DT10" si="73">DT11+DT12</f>
        <v>712.85459072947378</v>
      </c>
      <c r="DU10" s="181">
        <f t="shared" ref="DU10" si="74">DU11+DU12</f>
        <v>709.95818854842105</v>
      </c>
      <c r="DV10" s="181">
        <f t="shared" ref="DV10" si="75">DV11+DV12</f>
        <v>814.63698434789467</v>
      </c>
      <c r="DW10" s="181">
        <f t="shared" ref="DW10" si="76">DW11+DW12</f>
        <v>736.95888021901123</v>
      </c>
      <c r="DX10" s="181">
        <f t="shared" ref="DX10" si="77">DX11+DX12</f>
        <v>881.92857610947362</v>
      </c>
      <c r="DY10" s="181">
        <f t="shared" ref="DY10" si="78">DY11+DY12</f>
        <v>917.86675911157897</v>
      </c>
      <c r="DZ10" s="181">
        <f t="shared" ref="DZ10" si="79">DZ11+DZ12</f>
        <v>783.9694153163158</v>
      </c>
      <c r="EA10" s="181">
        <f t="shared" ref="EA10" si="80">EA11+EA12</f>
        <v>591.45293760684206</v>
      </c>
      <c r="EB10" s="181">
        <f t="shared" ref="EB10" si="81">EB11+EB12</f>
        <v>604.12021236315786</v>
      </c>
      <c r="EC10" s="181">
        <f t="shared" ref="EC10" si="82">EC11+EC12</f>
        <v>722.20707840789464</v>
      </c>
      <c r="ED10" s="181">
        <f t="shared" ref="ED10" si="83">ED11+ED12</f>
        <v>543.19909829105268</v>
      </c>
      <c r="EE10" s="181">
        <f t="shared" ref="EE10" si="84">EE11+EE12</f>
        <v>831.51169850210511</v>
      </c>
      <c r="EF10" s="181">
        <f t="shared" ref="EF10" si="85">EF11+EF12</f>
        <v>559.74543873281141</v>
      </c>
      <c r="EG10" s="181">
        <f t="shared" ref="EG10" si="86">EG11+EG12</f>
        <v>586.31755842894745</v>
      </c>
      <c r="EH10" s="181">
        <f t="shared" ref="EH10" si="87">EH11+EH12</f>
        <v>717.24683723999999</v>
      </c>
      <c r="EI10" s="181">
        <f t="shared" ref="EI10" si="88">EI11+EI12</f>
        <v>703.20187857368421</v>
      </c>
      <c r="EJ10" s="181">
        <f t="shared" ref="EJ10" si="89">EJ11+EJ12</f>
        <v>594.93863629473685</v>
      </c>
      <c r="EK10" s="181">
        <f t="shared" ref="EK10" si="90">EK11+EK12</f>
        <v>679.75851872315786</v>
      </c>
      <c r="EL10" s="181">
        <f t="shared" ref="EL10" si="91">EL11+EL12</f>
        <v>530.5636954205263</v>
      </c>
      <c r="EM10" s="181">
        <f t="shared" ref="EM10" si="92">EM11+EM12</f>
        <v>624.78765656842108</v>
      </c>
      <c r="EN10" s="181">
        <f t="shared" ref="EN10" si="93">EN11+EN12</f>
        <v>607.74245836368436</v>
      </c>
      <c r="EO10" s="181">
        <f t="shared" ref="EO10" si="94">EO11+EO12</f>
        <v>519.93750668578946</v>
      </c>
      <c r="EP10" s="181">
        <f t="shared" ref="EP10" si="95">EP11+EP12</f>
        <v>136.26895083105265</v>
      </c>
      <c r="EQ10" s="181">
        <f t="shared" ref="EQ10" si="96">EQ11+EQ12</f>
        <v>164.4244025336842</v>
      </c>
      <c r="ER10" s="181">
        <f t="shared" ref="ER10" si="97">ER11+ER12</f>
        <v>203.53292874789474</v>
      </c>
      <c r="ES10" s="181">
        <f t="shared" ref="ES10" si="98">ES11+ES12</f>
        <v>328.46628348315789</v>
      </c>
      <c r="ET10" s="181">
        <f t="shared" ref="ET10" si="99">ET11+ET12</f>
        <v>266.75479698421054</v>
      </c>
      <c r="EU10" s="181">
        <f t="shared" ref="EU10" si="100">EU11+EU12</f>
        <v>516.39162291368427</v>
      </c>
      <c r="EV10" s="181">
        <f t="shared" ref="EV10" si="101">EV11+EV12</f>
        <v>437.69687174315789</v>
      </c>
      <c r="EW10" s="181">
        <f t="shared" ref="EW10:FJ10" si="102">EW11+EW12</f>
        <v>439.61067220596493</v>
      </c>
      <c r="EX10" s="181">
        <f t="shared" si="102"/>
        <v>421.46674914774849</v>
      </c>
      <c r="EY10" s="181">
        <f t="shared" si="102"/>
        <v>463.10587233473683</v>
      </c>
      <c r="EZ10" s="181">
        <f t="shared" si="102"/>
        <v>399.74753510473681</v>
      </c>
      <c r="FA10" s="181">
        <f t="shared" si="102"/>
        <v>843.63101177210524</v>
      </c>
      <c r="FB10" s="181">
        <f t="shared" si="102"/>
        <v>631.71459752315786</v>
      </c>
      <c r="FC10" s="181">
        <f t="shared" si="102"/>
        <v>773.93628422526319</v>
      </c>
      <c r="FD10" s="181">
        <f t="shared" si="102"/>
        <v>886.75704079421052</v>
      </c>
      <c r="FE10" s="181">
        <f t="shared" si="102"/>
        <v>710.40406581789466</v>
      </c>
      <c r="FF10" s="181">
        <f t="shared" si="102"/>
        <v>710.29206425473694</v>
      </c>
      <c r="FG10" s="181">
        <f t="shared" si="102"/>
        <v>978.54577262947373</v>
      </c>
      <c r="FH10" s="181">
        <f t="shared" si="102"/>
        <v>761.17388565842111</v>
      </c>
      <c r="FI10" s="181">
        <f t="shared" si="102"/>
        <v>965.93745459421052</v>
      </c>
      <c r="FJ10" s="181">
        <f t="shared" si="102"/>
        <v>669.83392895289467</v>
      </c>
      <c r="FK10" s="181">
        <f t="shared" ref="FK10:FM10" si="103">FK11+FK12</f>
        <v>747.89725106789479</v>
      </c>
      <c r="FL10" s="181">
        <f t="shared" si="103"/>
        <v>712.32389715473687</v>
      </c>
      <c r="FM10" s="181">
        <f t="shared" si="103"/>
        <v>1140.3318153721052</v>
      </c>
      <c r="FN10" s="181">
        <f t="shared" ref="FN10:FP10" si="104">FN11+FN12</f>
        <v>891.52921250210534</v>
      </c>
      <c r="FO10" s="181">
        <f t="shared" si="104"/>
        <v>1317.9913599142105</v>
      </c>
      <c r="FP10" s="181">
        <f t="shared" si="104"/>
        <v>1215.0362121952633</v>
      </c>
      <c r="FQ10" s="181">
        <f t="shared" ref="FQ10" si="105">FQ11+FQ12</f>
        <v>1341.1495858936842</v>
      </c>
      <c r="FR10" s="181">
        <f t="shared" ref="FR10" si="106">FR11+FR12</f>
        <v>1315.8488410020211</v>
      </c>
      <c r="FS10" s="181">
        <f t="shared" ref="FS10:FT10" si="107">FS11+FS12</f>
        <v>493.0595796231579</v>
      </c>
      <c r="FT10" s="181">
        <f t="shared" si="107"/>
        <v>365.97817824315791</v>
      </c>
      <c r="FU10" s="181">
        <f t="shared" ref="FU10" si="108">FU11+FU12</f>
        <v>430.25808414157893</v>
      </c>
      <c r="FV10" s="181">
        <f t="shared" ref="FV10" si="109">FV11+FV12</f>
        <v>537.42586593210524</v>
      </c>
      <c r="FW10" s="181">
        <f t="shared" ref="FW10:FX10" si="110">FW11+FW12</f>
        <v>278.17386018105265</v>
      </c>
      <c r="FX10" s="181">
        <f t="shared" si="110"/>
        <v>211.61767212789474</v>
      </c>
      <c r="FY10" s="181">
        <f t="shared" ref="FY10:FZ10" si="111">FY11+FY12</f>
        <v>187.56946438789475</v>
      </c>
      <c r="FZ10" s="181">
        <f t="shared" si="111"/>
        <v>332.5596992831579</v>
      </c>
      <c r="GA10" s="181">
        <f t="shared" ref="GA10:GB10" si="112">GA11+GA12</f>
        <v>282.15311933894742</v>
      </c>
      <c r="GB10" s="181">
        <f t="shared" si="112"/>
        <v>215.14185035526316</v>
      </c>
      <c r="GC10" s="181">
        <f t="shared" ref="GC10:GD10" si="113">GC11+GC12</f>
        <v>199.71234212894737</v>
      </c>
      <c r="GD10" s="181">
        <f t="shared" si="113"/>
        <v>342.63234734684215</v>
      </c>
      <c r="GE10" s="181">
        <f t="shared" ref="GE10" si="114">GE11+GE12</f>
        <v>374.7496515594737</v>
      </c>
      <c r="GF10" s="181">
        <f t="shared" ref="GF10" si="115">GF11+GF12</f>
        <v>200.97328402368422</v>
      </c>
      <c r="GG10" s="181">
        <f t="shared" ref="GG10" si="116">GG11+GG12</f>
        <v>279.84704107635474</v>
      </c>
      <c r="GH10" s="181">
        <f t="shared" ref="GH10:GI10" si="117">GH11+GH12</f>
        <v>126.97447627315788</v>
      </c>
      <c r="GI10" s="181">
        <f t="shared" si="117"/>
        <v>149.80536197516983</v>
      </c>
    </row>
    <row r="11" spans="2:191" s="4" customFormat="1">
      <c r="B11" s="176">
        <v>111</v>
      </c>
      <c r="C11" s="177" t="s">
        <v>2</v>
      </c>
      <c r="D11" s="182">
        <f t="shared" ref="D11:L12" si="118">+SUMIF($BG$5:$AAA$5,D$7,$BG11:$AAA11)</f>
        <v>6356.3156793313719</v>
      </c>
      <c r="E11" s="182">
        <f t="shared" si="118"/>
        <v>5253.1497548735642</v>
      </c>
      <c r="F11" s="182">
        <f t="shared" si="118"/>
        <v>3277.9233383605883</v>
      </c>
      <c r="G11" s="182">
        <f t="shared" si="118"/>
        <v>3396.9228622512719</v>
      </c>
      <c r="H11" s="182">
        <f>+SUMIF($BG$5:$AAA$5,H$7,$BG11:$AAA11)</f>
        <v>4188.8168182771469</v>
      </c>
      <c r="I11" s="182">
        <f t="shared" si="118"/>
        <v>6213.9939909278874</v>
      </c>
      <c r="J11" s="182">
        <f t="shared" si="118"/>
        <v>5394.8823111149168</v>
      </c>
      <c r="K11" s="182">
        <f t="shared" si="118"/>
        <v>2748.521668638451</v>
      </c>
      <c r="L11" s="182">
        <f t="shared" si="118"/>
        <v>5376.0052115318413</v>
      </c>
      <c r="M11" s="182">
        <f>+SUMIF($BG$5:$AAA$5,M$7,$BG11:$AAA11)</f>
        <v>7464.4851734020222</v>
      </c>
      <c r="N11" s="182">
        <f>+SUMIF($BG$5:$AAA$5,N$7,$BG11:$AAA11)</f>
        <v>3032.1048080826708</v>
      </c>
      <c r="O11" s="182">
        <f t="shared" ref="O11" si="119">+SUM(BG11:BI11)</f>
        <v>1669.6697968026665</v>
      </c>
      <c r="P11" s="182">
        <f t="shared" ref="P11" si="120">+SUM(BJ11:BL11)</f>
        <v>1518.3801829054623</v>
      </c>
      <c r="Q11" s="182">
        <f t="shared" ref="Q11" si="121">+SUM(BM11:BO11)</f>
        <v>1538.9795583578893</v>
      </c>
      <c r="R11" s="182">
        <f t="shared" ref="R11" si="122">+SUM(BP11:BR11)</f>
        <v>1629.2861412653538</v>
      </c>
      <c r="S11" s="182">
        <f t="shared" ref="S11" si="123">+SUM(BS11:BU11)</f>
        <v>1663.3486320947061</v>
      </c>
      <c r="T11" s="182">
        <f t="shared" ref="T11" si="124">+SUM(BV11:BX11)</f>
        <v>1516.6639058708029</v>
      </c>
      <c r="U11" s="182">
        <f>+SUM(BY11:CA11)</f>
        <v>1008.9888492802753</v>
      </c>
      <c r="V11" s="182">
        <f t="shared" ref="V11" si="125">+SUM(CB11:CD11)</f>
        <v>1064.1483676277799</v>
      </c>
      <c r="W11" s="182">
        <f t="shared" ref="W11" si="126">+SUM(CE11:CG11)</f>
        <v>743.34028798835584</v>
      </c>
      <c r="X11" s="182">
        <f t="shared" ref="X11" si="127">+SUM(CH11:CJ11)</f>
        <v>874.156726782026</v>
      </c>
      <c r="Y11" s="182">
        <f t="shared" ref="Y11" si="128">+SUM(CK11:CM11)</f>
        <v>882.61776998429195</v>
      </c>
      <c r="Z11" s="182">
        <f t="shared" ref="Z11" si="129">+SUM(CN11:CP11)</f>
        <v>777.80855360591443</v>
      </c>
      <c r="AA11" s="182">
        <f t="shared" ref="AA11" si="130">+SUM(CQ11:CS11)</f>
        <v>595.55750640136807</v>
      </c>
      <c r="AB11" s="182">
        <f t="shared" ref="AB11" si="131">+SUM(CT11:CV11)</f>
        <v>780.71663730973523</v>
      </c>
      <c r="AC11" s="182">
        <f t="shared" ref="AC11" si="132">+SUM(CW11:CY11)</f>
        <v>946.31547392160405</v>
      </c>
      <c r="AD11" s="182">
        <f t="shared" ref="AD11" si="133">+SUM(CZ11:DB11)</f>
        <v>1074.3332446185645</v>
      </c>
      <c r="AE11" s="182">
        <f>+SUM(DC11:DE11)</f>
        <v>978.11851769119994</v>
      </c>
      <c r="AF11" s="182">
        <f>+SUM(DF11:DH11)</f>
        <v>1102.7587231725029</v>
      </c>
      <c r="AG11" s="182">
        <f>+SUM(DI11:DK11)</f>
        <v>1117.3563479981758</v>
      </c>
      <c r="AH11" s="182">
        <f>+SUM(DL11:DN11)</f>
        <v>990.58322941526751</v>
      </c>
      <c r="AI11" s="182">
        <f>+SUM(DO11:DQ11)</f>
        <v>1135.4708084607453</v>
      </c>
      <c r="AJ11" s="182">
        <f>+SUM(DR11:DT11)</f>
        <v>1504.0715631644466</v>
      </c>
      <c r="AK11" s="182">
        <f>+SUM(DU11:DW11)</f>
        <v>1712.2795929353269</v>
      </c>
      <c r="AL11" s="182">
        <f>+SUM(DX11:DZ11)</f>
        <v>1862.1720263673685</v>
      </c>
      <c r="AM11" s="182">
        <f>+SUM(EA11:EC11)</f>
        <v>1441.5802283778949</v>
      </c>
      <c r="AN11" s="182">
        <f>+SUM(ED11:EF11)</f>
        <v>1380.4706955059692</v>
      </c>
      <c r="AO11" s="182">
        <f>+SUM(EG11:EI11)</f>
        <v>1476.8714367926316</v>
      </c>
      <c r="AP11" s="182">
        <f>+SUM(EJ11:EL11)</f>
        <v>1095.9599504384209</v>
      </c>
      <c r="AQ11" s="182">
        <f>+SUM(EM11:EO11)</f>
        <v>1118.7216676178948</v>
      </c>
      <c r="AR11" s="182">
        <f>+SUM(EP11:ER11)</f>
        <v>290.1089671026316</v>
      </c>
      <c r="AS11" s="183">
        <f>+SUM(ES11:EU11)</f>
        <v>657.7654072610527</v>
      </c>
      <c r="AT11" s="183">
        <f>+SUM(EV11:EX11)</f>
        <v>681.92562665687137</v>
      </c>
      <c r="AU11" s="183">
        <f>+SUM(EY11:FA11)</f>
        <v>1073.2815176515787</v>
      </c>
      <c r="AV11" s="183">
        <f>+SUM(FB11:FD11)</f>
        <v>1446.2726428726314</v>
      </c>
      <c r="AW11" s="183">
        <f>+SUM(FE11:FG11)</f>
        <v>1448.9073222721054</v>
      </c>
      <c r="AX11" s="183">
        <f>+SUM(FH11:FJ11)</f>
        <v>1407.5437287355262</v>
      </c>
      <c r="AY11" s="183">
        <f>+SUM(FK11:FM11)</f>
        <v>1471.3080496447369</v>
      </c>
      <c r="AZ11" s="183">
        <f>+SUM(FN11:FP11)</f>
        <v>2202.4758886115792</v>
      </c>
      <c r="BA11" s="183">
        <f>+SUM(FQ11:FS11)</f>
        <v>2457.0391068288632</v>
      </c>
      <c r="BB11" s="183">
        <f>+SUM(FT11:FV11)</f>
        <v>1333.662128316842</v>
      </c>
      <c r="BC11" s="183">
        <f t="shared" si="48"/>
        <v>677.36099669684211</v>
      </c>
      <c r="BD11" s="183">
        <f t="shared" si="49"/>
        <v>829.85466897736842</v>
      </c>
      <c r="BE11" s="183">
        <f t="shared" si="50"/>
        <v>917.09434103526326</v>
      </c>
      <c r="BF11" s="183">
        <f t="shared" si="51"/>
        <v>607.79480137319683</v>
      </c>
      <c r="BG11" s="178">
        <f>+'[1]1.GobCentral'!AC10</f>
        <v>733.81225439817422</v>
      </c>
      <c r="BH11" s="178">
        <f>+'[1]1.GobCentral'!AD10</f>
        <v>312.93236427075652</v>
      </c>
      <c r="BI11" s="178">
        <f>+'[1]1.GobCentral'!AE10</f>
        <v>622.9251781337357</v>
      </c>
      <c r="BJ11" s="178">
        <f>+'[1]1.GobCentral'!AF10</f>
        <v>782.75000674764294</v>
      </c>
      <c r="BK11" s="178">
        <f>+'[1]1.GobCentral'!AG10</f>
        <v>506.26558882966265</v>
      </c>
      <c r="BL11" s="178">
        <f>+'[1]1.GobCentral'!AH10</f>
        <v>229.36458732815669</v>
      </c>
      <c r="BM11" s="178">
        <f>+'[1]1.GobCentral'!AI10</f>
        <v>616.28783742591202</v>
      </c>
      <c r="BN11" s="178">
        <f>+'[1]1.GobCentral'!AJ10</f>
        <v>415.33446113840762</v>
      </c>
      <c r="BO11" s="178">
        <f>+'[1]1.GobCentral'!AK10</f>
        <v>507.35725979356982</v>
      </c>
      <c r="BP11" s="178">
        <f>+'[1]1.GobCentral'!AL10</f>
        <v>602.4556941781243</v>
      </c>
      <c r="BQ11" s="178">
        <f>+'[1]1.GobCentral'!AM10</f>
        <v>516.65739368280958</v>
      </c>
      <c r="BR11" s="178">
        <f>+'[1]1.GobCentral'!AN10</f>
        <v>510.17305340441999</v>
      </c>
      <c r="BS11" s="178">
        <f>+'[1]1.GobCentral'!AO10</f>
        <v>662.00105820104</v>
      </c>
      <c r="BT11" s="178">
        <f>+'[1]1.GobCentral'!AP10</f>
        <v>348.1913614413358</v>
      </c>
      <c r="BU11" s="178">
        <f>+'[1]1.GobCentral'!AQ10</f>
        <v>653.15621245233024</v>
      </c>
      <c r="BV11" s="178">
        <f>+'[1]1.GobCentral'!AR10</f>
        <v>532.81717789864115</v>
      </c>
      <c r="BW11" s="178">
        <f>+'[1]1.GobCentral'!AS10</f>
        <v>500.82595957987269</v>
      </c>
      <c r="BX11" s="178">
        <f>+'[1]1.GobCentral'!AT10</f>
        <v>483.02076839228891</v>
      </c>
      <c r="BY11" s="178">
        <f>+'[1]1.GobCentral'!AU10</f>
        <v>343.37053402027595</v>
      </c>
      <c r="BZ11" s="178">
        <f>+'[1]1.GobCentral'!AV10</f>
        <v>218.82885660942571</v>
      </c>
      <c r="CA11" s="178">
        <f>+'[1]1.GobCentral'!AW10</f>
        <v>446.78945865057369</v>
      </c>
      <c r="CB11" s="178">
        <f>+'[1]1.GobCentral'!AX10</f>
        <v>422.36196522709025</v>
      </c>
      <c r="CC11" s="178">
        <f>+'[1]1.GobCentral'!AY10</f>
        <v>334.11388662829324</v>
      </c>
      <c r="CD11" s="178">
        <f>+'[1]1.GobCentral'!AZ10</f>
        <v>307.67251577239631</v>
      </c>
      <c r="CE11" s="178">
        <f>+'[1]1.GobCentral'!BA10</f>
        <v>261.08840146633759</v>
      </c>
      <c r="CF11" s="178">
        <f>+'[1]1.GobCentral'!BB10</f>
        <v>245.22485326782433</v>
      </c>
      <c r="CG11" s="178">
        <f>+'[1]1.GobCentral'!BC10</f>
        <v>237.0270332541939</v>
      </c>
      <c r="CH11" s="178">
        <f>+'[1]1.GobCentral'!BD10</f>
        <v>267.12725704309662</v>
      </c>
      <c r="CI11" s="178">
        <f>+'[1]1.GobCentral'!BE10</f>
        <v>293.71014948482105</v>
      </c>
      <c r="CJ11" s="178">
        <f>+'[1]1.GobCentral'!BF10</f>
        <v>313.31932025410833</v>
      </c>
      <c r="CK11" s="178">
        <f>+'[1]1.GobCentral'!BG10</f>
        <v>329.55394129873383</v>
      </c>
      <c r="CL11" s="178">
        <f>+'[1]1.GobCentral'!BH10</f>
        <v>278.29614261183588</v>
      </c>
      <c r="CM11" s="178">
        <f>+'[1]1.GobCentral'!BI10</f>
        <v>274.76768607372219</v>
      </c>
      <c r="CN11" s="178">
        <f>+'[1]1.GobCentral'!BJ10</f>
        <v>272.384867970095</v>
      </c>
      <c r="CO11" s="178">
        <f>+'[1]1.GobCentral'!BK10</f>
        <v>293.25252320444571</v>
      </c>
      <c r="CP11" s="178">
        <f>+'[1]1.GobCentral'!BL10</f>
        <v>212.1711624313738</v>
      </c>
      <c r="CQ11" s="178">
        <f>+'[1]1.GobCentral'!BM10</f>
        <v>219.6329210843044</v>
      </c>
      <c r="CR11" s="178">
        <f>+'[1]1.GobCentral'!BN10</f>
        <v>181.59431447036272</v>
      </c>
      <c r="CS11" s="178">
        <f>+'[1]1.GobCentral'!BO10</f>
        <v>194.3302708467009</v>
      </c>
      <c r="CT11" s="178">
        <f>+'[1]1.GobCentral'!BP10</f>
        <v>222.53871379041766</v>
      </c>
      <c r="CU11" s="178">
        <f>+'[1]1.GobCentral'!BQ10</f>
        <v>279.98119632723512</v>
      </c>
      <c r="CV11" s="178">
        <f>+'[1]1.GobCentral'!BR10</f>
        <v>278.19672719208245</v>
      </c>
      <c r="CW11" s="178">
        <f>+'[1]1.GobCentral'!BS10</f>
        <v>287.58528769183181</v>
      </c>
      <c r="CX11" s="178">
        <f>+'[1]1.GobCentral'!BT10</f>
        <v>329.89033463919048</v>
      </c>
      <c r="CY11" s="178">
        <f>+'[1]1.GobCentral'!BU10</f>
        <v>328.83985159058176</v>
      </c>
      <c r="CZ11" s="178">
        <f>+'[1]1.GobCentral'!BV10</f>
        <v>335.31357572836089</v>
      </c>
      <c r="DA11" s="178">
        <f>+'[1]1.GobCentral'!BW10</f>
        <v>295.55805370217519</v>
      </c>
      <c r="DB11" s="178">
        <f>+'[1]1.GobCentral'!BX10</f>
        <v>443.46161518802836</v>
      </c>
      <c r="DC11" s="178">
        <f>+'[1]1.GobCentral'!BY10</f>
        <v>253.56411142596698</v>
      </c>
      <c r="DD11" s="178">
        <f>+'[1]1.GobCentral'!BZ10</f>
        <v>297.9700018045437</v>
      </c>
      <c r="DE11" s="178">
        <f>+'[1]1.GobCentral'!CA10</f>
        <v>426.58440446068926</v>
      </c>
      <c r="DF11" s="178">
        <f>+'[1]1.GobCentral'!CB10</f>
        <v>342.15031180834188</v>
      </c>
      <c r="DG11" s="178">
        <f>+'[1]1.GobCentral'!CC10</f>
        <v>436.27353590202017</v>
      </c>
      <c r="DH11" s="178">
        <f>+'[1]1.GobCentral'!CD10</f>
        <v>324.33487546214087</v>
      </c>
      <c r="DI11" s="178">
        <f>+'[1]1.GobCentral'!CE10</f>
        <v>403.1972413319445</v>
      </c>
      <c r="DJ11" s="178">
        <f>+'[1]1.GobCentral'!CF10</f>
        <v>375.36203871522298</v>
      </c>
      <c r="DK11" s="178">
        <f>+'[1]1.GobCentral'!CG10</f>
        <v>338.79706795100844</v>
      </c>
      <c r="DL11" s="178">
        <f>+'[1]1.GobCentral'!CH10</f>
        <v>295.46375841570108</v>
      </c>
      <c r="DM11" s="178">
        <f>+'[1]1.GobCentral'!CI10</f>
        <v>288.46103696702687</v>
      </c>
      <c r="DN11" s="178">
        <f>+'[1]1.GobCentral'!CJ10</f>
        <v>406.6584340325395</v>
      </c>
      <c r="DO11" s="178">
        <f>+'[1]1.GobCentral'!CK10</f>
        <v>303.47741320693711</v>
      </c>
      <c r="DP11" s="178">
        <f>+'[1]1.GobCentral'!CL10</f>
        <v>308.13286310650977</v>
      </c>
      <c r="DQ11" s="178">
        <f>+'[1]1.GobCentral'!CM10</f>
        <v>523.86053214729839</v>
      </c>
      <c r="DR11" s="178">
        <f>+'[1]1.GobCentral'!CN10</f>
        <v>431.40935444549916</v>
      </c>
      <c r="DS11" s="178">
        <f>+'[1]1.GobCentral'!CO10</f>
        <v>474.80761798947367</v>
      </c>
      <c r="DT11" s="178">
        <f>+'[1]1.GobCentral'!CP10</f>
        <v>597.85459072947378</v>
      </c>
      <c r="DU11" s="178">
        <f>+'[1]1.GobCentral'!CQ10</f>
        <v>506.48447354842108</v>
      </c>
      <c r="DV11" s="178">
        <f>+'[1]1.GobCentral'!CR10</f>
        <v>625.1362391678947</v>
      </c>
      <c r="DW11" s="178">
        <f>+'[1]1.GobCentral'!CS10</f>
        <v>580.65888021901128</v>
      </c>
      <c r="DX11" s="178">
        <f>+'[1]1.GobCentral'!CT10</f>
        <v>599.91622932947371</v>
      </c>
      <c r="DY11" s="178">
        <f>+'[1]1.GobCentral'!CU10</f>
        <v>704.76675911157895</v>
      </c>
      <c r="DZ11" s="178">
        <f>+'[1]1.GobCentral'!CV10</f>
        <v>557.48903792631586</v>
      </c>
      <c r="EA11" s="178">
        <f>+'[1]1.GobCentral'!CW10</f>
        <v>376.85293760684209</v>
      </c>
      <c r="EB11" s="178">
        <f>+'[1]1.GobCentral'!CX10</f>
        <v>487.22021236315788</v>
      </c>
      <c r="EC11" s="178">
        <f>+'[1]1.GobCentral'!CY10</f>
        <v>577.50707840789471</v>
      </c>
      <c r="ED11" s="178">
        <f>+'[1]1.GobCentral'!CZ10</f>
        <v>393.39909829105261</v>
      </c>
      <c r="EE11" s="178">
        <f>+'[1]1.GobCentral'!DA10</f>
        <v>625.11169850210513</v>
      </c>
      <c r="EF11" s="178">
        <f>+'[1]1.GobCentral'!DB10</f>
        <v>361.95989871281142</v>
      </c>
      <c r="EG11" s="178">
        <f>+'[1]1.GobCentral'!DC10</f>
        <v>419.65437842894738</v>
      </c>
      <c r="EH11" s="178">
        <f>+'[1]1.GobCentral'!DD10</f>
        <v>558.03723723999997</v>
      </c>
      <c r="EI11" s="178">
        <f>+'[1]1.GobCentral'!DE10</f>
        <v>499.17982112368423</v>
      </c>
      <c r="EJ11" s="178">
        <f>+'[1]1.GobCentral'!DF10</f>
        <v>340.43703629473686</v>
      </c>
      <c r="EK11" s="178">
        <f>+'[1]1.GobCentral'!DG10</f>
        <v>434.77497372315787</v>
      </c>
      <c r="EL11" s="178">
        <f>+'[1]1.GobCentral'!DH10</f>
        <v>320.74794042052628</v>
      </c>
      <c r="EM11" s="178">
        <f>+'[1]1.GobCentral'!DI10</f>
        <v>343.11007156842106</v>
      </c>
      <c r="EN11" s="178">
        <f>+'[1]1.GobCentral'!DJ10</f>
        <v>420.36332936368433</v>
      </c>
      <c r="EO11" s="178">
        <f>+'[1]1.GobCentral'!DK10</f>
        <v>355.24826668578947</v>
      </c>
      <c r="EP11" s="178">
        <f>+'[1]1.GobCentral'!DL10</f>
        <v>114.02270974105265</v>
      </c>
      <c r="EQ11" s="178">
        <f>+'[1]1.GobCentral'!DM10</f>
        <v>74.831791313684221</v>
      </c>
      <c r="ER11" s="178">
        <f>+'[1]1.GobCentral'!DN10</f>
        <v>101.25446604789474</v>
      </c>
      <c r="ES11" s="178">
        <f>+'[1]1.GobCentral'!DO10</f>
        <v>156.80463553315792</v>
      </c>
      <c r="ET11" s="178">
        <f>+'[1]1.GobCentral'!DP10</f>
        <v>175.24128648421052</v>
      </c>
      <c r="EU11" s="178">
        <f>+'[1]1.GobCentral'!DQ10</f>
        <v>325.71948524368429</v>
      </c>
      <c r="EV11" s="178">
        <f>+'[1]1.GobCentral'!DR10</f>
        <v>235.20489655315788</v>
      </c>
      <c r="EW11" s="178">
        <f>+'[1]1.GobCentral'!DS10</f>
        <v>227.17782589596493</v>
      </c>
      <c r="EX11" s="178">
        <f>+'[1]1.GobCentral'!DT10</f>
        <v>219.54290420774851</v>
      </c>
      <c r="EY11" s="178">
        <f>+'[1]1.GobCentral'!DU10</f>
        <v>281.04510233473684</v>
      </c>
      <c r="EZ11" s="178">
        <f>+'[1]1.GobCentral'!DV10</f>
        <v>223.29214510473682</v>
      </c>
      <c r="FA11" s="178">
        <f>+'[1]1.GobCentral'!DW10</f>
        <v>568.94427021210515</v>
      </c>
      <c r="FB11" s="178">
        <f>+'[1]1.GobCentral'!DX10</f>
        <v>419.23283498315789</v>
      </c>
      <c r="FC11" s="178">
        <f>+'[1]1.GobCentral'!DY10</f>
        <v>481.49188577526314</v>
      </c>
      <c r="FD11" s="178">
        <f>+'[1]1.GobCentral'!DZ10</f>
        <v>545.54792211421056</v>
      </c>
      <c r="FE11" s="178">
        <f>+'[1]1.GobCentral'!EA10</f>
        <v>371.2887621978947</v>
      </c>
      <c r="FF11" s="178">
        <f>+'[1]1.GobCentral'!EB10</f>
        <v>361.92729671473688</v>
      </c>
      <c r="FG11" s="178">
        <f>+'[1]1.GobCentral'!EC10</f>
        <v>715.69126335947374</v>
      </c>
      <c r="FH11" s="178">
        <f>+'[1]1.GobCentral'!ED10</f>
        <v>475.90729565842105</v>
      </c>
      <c r="FI11" s="178">
        <f>+'[1]1.GobCentral'!EE10</f>
        <v>616.16658412421054</v>
      </c>
      <c r="FJ11" s="178">
        <f>+'[1]1.GobCentral'!EF10</f>
        <v>315.46984895289472</v>
      </c>
      <c r="FK11" s="178">
        <f>+'[1]1.GobCentral'!EG10</f>
        <v>437.0787150278947</v>
      </c>
      <c r="FL11" s="178">
        <f>+'[1]1.GobCentral'!EH10</f>
        <v>389.62935715473685</v>
      </c>
      <c r="FM11" s="178">
        <f>+'[1]1.GobCentral'!EI10</f>
        <v>644.59997746210524</v>
      </c>
      <c r="FN11" s="178">
        <f>+'[1]1.GobCentral'!EJ10</f>
        <v>487.58447250210531</v>
      </c>
      <c r="FO11" s="178">
        <f>+'[1]1.GobCentral'!EK10</f>
        <v>884.85060391421052</v>
      </c>
      <c r="FP11" s="178">
        <f>+'[1]1.GobCentral'!EL10</f>
        <v>830.04081219526324</v>
      </c>
      <c r="FQ11" s="178">
        <f>+'[1]1.GobCentral'!EM10</f>
        <v>997.30208589368408</v>
      </c>
      <c r="FR11" s="178">
        <f>+'[1]1.GobCentral'!EN10</f>
        <v>966.67744131202107</v>
      </c>
      <c r="FS11" s="178">
        <f>+'[1]1.GobCentral'!EO10</f>
        <v>493.0595796231579</v>
      </c>
      <c r="FT11" s="178">
        <f>+'[1]1.GobCentral'!EP10</f>
        <v>365.97817824315791</v>
      </c>
      <c r="FU11" s="178">
        <f>+'[1]1.GobCentral'!EQ10</f>
        <v>430.25808414157893</v>
      </c>
      <c r="FV11" s="178">
        <f>+'[1]1.GobCentral'!ER10</f>
        <v>537.42586593210524</v>
      </c>
      <c r="FW11" s="178">
        <f>+'[1]1.GobCentral'!ES10</f>
        <v>278.17386018105265</v>
      </c>
      <c r="FX11" s="178">
        <f>+'[1]1.GobCentral'!ET10</f>
        <v>211.61767212789474</v>
      </c>
      <c r="FY11" s="178">
        <f>+'[1]1.GobCentral'!EU10</f>
        <v>187.56946438789475</v>
      </c>
      <c r="FZ11" s="178">
        <f>+'[1]1.GobCentral'!EV10</f>
        <v>332.5596992831579</v>
      </c>
      <c r="GA11" s="178">
        <f>+'[1]1.GobCentral'!EW10</f>
        <v>282.15311933894742</v>
      </c>
      <c r="GB11" s="178">
        <f>+'[1]1.GobCentral'!EX10</f>
        <v>215.14185035526316</v>
      </c>
      <c r="GC11" s="178">
        <f>+'[1]1.GobCentral'!EY10</f>
        <v>199.71234212894737</v>
      </c>
      <c r="GD11" s="178">
        <f>+'[1]1.GobCentral'!EZ10</f>
        <v>342.63234734684215</v>
      </c>
      <c r="GE11" s="178">
        <f>+'[1]1.GobCentral'!FA10</f>
        <v>374.7496515594737</v>
      </c>
      <c r="GF11" s="178">
        <f>+'[1]1.GobCentral'!FB10</f>
        <v>200.97328402368422</v>
      </c>
      <c r="GG11" s="178">
        <f>+'[1]1.GobCentral'!FC10</f>
        <v>279.84704107635474</v>
      </c>
      <c r="GH11" s="178">
        <f>+'[1]1.GobCentral'!FD10</f>
        <v>126.97447627315788</v>
      </c>
      <c r="GI11" s="178">
        <f>+'[1]1.GobCentral'!FE10</f>
        <v>149.80536197516983</v>
      </c>
    </row>
    <row r="12" spans="2:191" s="4" customFormat="1">
      <c r="B12" s="176">
        <v>112</v>
      </c>
      <c r="C12" s="177" t="s">
        <v>3</v>
      </c>
      <c r="D12" s="182">
        <f t="shared" si="118"/>
        <v>2525.2979557500003</v>
      </c>
      <c r="E12" s="182">
        <f t="shared" si="118"/>
        <v>2028.6298495125918</v>
      </c>
      <c r="F12" s="182">
        <f t="shared" si="118"/>
        <v>2011.0349663632842</v>
      </c>
      <c r="G12" s="182">
        <f t="shared" si="118"/>
        <v>1316.31911287</v>
      </c>
      <c r="H12" s="182">
        <f t="shared" si="118"/>
        <v>1462.00092227</v>
      </c>
      <c r="I12" s="182">
        <f t="shared" si="118"/>
        <v>1871.2593279599998</v>
      </c>
      <c r="J12" s="182">
        <f t="shared" si="118"/>
        <v>2269.38127747</v>
      </c>
      <c r="K12" s="182">
        <f t="shared" si="118"/>
        <v>1918.5592315700001</v>
      </c>
      <c r="L12" s="182">
        <f t="shared" si="118"/>
        <v>3419.0743021300004</v>
      </c>
      <c r="M12" s="182">
        <f>+SUMIF($BG$5:$AAA$5,M$7,$BG12:$AAA12)</f>
        <v>3044.3447096399996</v>
      </c>
      <c r="N12" s="182">
        <f>+SUMIF($BG$5:$AAA$5,N$7,$BG12:$AAA12)</f>
        <v>0</v>
      </c>
      <c r="O12" s="182">
        <f t="shared" ref="O12:O47" si="134">+SUM(BG12:BI12)</f>
        <v>647.73</v>
      </c>
      <c r="P12" s="182">
        <f t="shared" ref="P12:P47" si="135">+SUM(BJ12:BL12)</f>
        <v>564</v>
      </c>
      <c r="Q12" s="182">
        <f t="shared" ref="Q12:Q47" si="136">+SUM(BM12:BO12)</f>
        <v>613.66000000000008</v>
      </c>
      <c r="R12" s="182">
        <f t="shared" ref="R12:R47" si="137">+SUM(BP12:BR12)</f>
        <v>699.90795574999993</v>
      </c>
      <c r="S12" s="182">
        <f t="shared" ref="S12:S47" si="138">+SUM(BS12:BU12)</f>
        <v>437.98550199999994</v>
      </c>
      <c r="T12" s="182">
        <f t="shared" ref="T12:T47" si="139">+SUM(BV12:BX12)</f>
        <v>461.03000000000003</v>
      </c>
      <c r="U12" s="182">
        <f t="shared" ref="U12:U47" si="140">+SUM(BY12:CA12)</f>
        <v>560.73500500390401</v>
      </c>
      <c r="V12" s="182">
        <f t="shared" ref="V12:V47" si="141">+SUM(CB12:CD12)</f>
        <v>568.87934250868796</v>
      </c>
      <c r="W12" s="182">
        <f t="shared" ref="W12:W47" si="142">+SUM(CE12:CG12)</f>
        <v>518.13999420306243</v>
      </c>
      <c r="X12" s="182">
        <f t="shared" ref="X12:X47" si="143">+SUM(CH12:CJ12)</f>
        <v>546.22928505000004</v>
      </c>
      <c r="Y12" s="182">
        <f t="shared" ref="Y12:Y47" si="144">+SUM(CK12:CM12)</f>
        <v>516.81300156022144</v>
      </c>
      <c r="Z12" s="182">
        <f t="shared" ref="Z12:Z47" si="145">+SUM(CN12:CP12)</f>
        <v>429.85268554999993</v>
      </c>
      <c r="AA12" s="182">
        <f t="shared" ref="AA12:AA47" si="146">+SUM(CQ12:CS12)</f>
        <v>306.21293953000003</v>
      </c>
      <c r="AB12" s="182">
        <f t="shared" ref="AB12:AB47" si="147">+SUM(CT12:CV12)</f>
        <v>344.83632032000003</v>
      </c>
      <c r="AC12" s="182">
        <f t="shared" ref="AC12:AC47" si="148">+SUM(CW12:CY12)</f>
        <v>328.79227380000003</v>
      </c>
      <c r="AD12" s="182">
        <f t="shared" ref="AD12:AD47" si="149">+SUM(CZ12:DB12)</f>
        <v>336.47757921999994</v>
      </c>
      <c r="AE12" s="182">
        <f>+SUM(DC12:DE12)</f>
        <v>276.52800000000002</v>
      </c>
      <c r="AF12" s="182">
        <f>+SUM(DF12:DH12)</f>
        <v>279.89</v>
      </c>
      <c r="AG12" s="182">
        <f>+SUM(DI12:DK12)</f>
        <v>324.38852423000003</v>
      </c>
      <c r="AH12" s="182">
        <f>+SUM(DL12:DN12)</f>
        <v>581.19439804000001</v>
      </c>
      <c r="AI12" s="182">
        <f>+SUM(DO12:DQ12)</f>
        <v>269.28169360999999</v>
      </c>
      <c r="AJ12" s="182">
        <f>+SUM(DR12:DT12)</f>
        <v>331.11045000000001</v>
      </c>
      <c r="AK12" s="182">
        <f>+SUM(DU12:DW12)</f>
        <v>549.27446018000001</v>
      </c>
      <c r="AL12" s="182">
        <f>+SUM(DX12:DZ12)</f>
        <v>721.59272416999988</v>
      </c>
      <c r="AM12" s="182">
        <f>+SUM(EA12:EC12)</f>
        <v>476.2</v>
      </c>
      <c r="AN12" s="182">
        <f>+SUM(ED12:EF12)</f>
        <v>553.98554002000003</v>
      </c>
      <c r="AO12" s="182">
        <f>+SUM(EG12:EI12)</f>
        <v>529.89483745000007</v>
      </c>
      <c r="AP12" s="182">
        <f>+SUM(EJ12:EL12)</f>
        <v>709.30089999999996</v>
      </c>
      <c r="AQ12" s="182">
        <f>+SUM(EM12:EO12)</f>
        <v>633.7459540000001</v>
      </c>
      <c r="AR12" s="182">
        <f>+SUM(EP12:ER12)</f>
        <v>214.11731501</v>
      </c>
      <c r="AS12" s="183">
        <f>+SUM(ES12:EU12)</f>
        <v>453.84729612000001</v>
      </c>
      <c r="AT12" s="183">
        <f>+SUM(EV12:EX12)</f>
        <v>616.84866643999999</v>
      </c>
      <c r="AU12" s="183">
        <f>+SUM(EY12:FA12)</f>
        <v>633.2029015600001</v>
      </c>
      <c r="AV12" s="183">
        <f>+SUM(FB12:FD12)</f>
        <v>846.13527967000005</v>
      </c>
      <c r="AW12" s="183">
        <f>+SUM(FE12:FG12)</f>
        <v>950.33458043000007</v>
      </c>
      <c r="AX12" s="183">
        <f>+SUM(FH12:FJ12)</f>
        <v>989.4015404700001</v>
      </c>
      <c r="AY12" s="183">
        <f>+SUM(FK12:FM12)</f>
        <v>1129.24491395</v>
      </c>
      <c r="AZ12" s="183">
        <f>+SUM(FN12:FP12)</f>
        <v>1222.0808959999999</v>
      </c>
      <c r="BA12" s="183">
        <f>+SUM(FQ12:FS12)</f>
        <v>693.01889969000001</v>
      </c>
      <c r="BB12" s="183">
        <f>+SUM(FT12:FV12)</f>
        <v>0</v>
      </c>
      <c r="BC12" s="183">
        <f t="shared" si="48"/>
        <v>0</v>
      </c>
      <c r="BD12" s="183">
        <f t="shared" si="49"/>
        <v>0</v>
      </c>
      <c r="BE12" s="183">
        <f t="shared" si="50"/>
        <v>0</v>
      </c>
      <c r="BF12" s="183">
        <f t="shared" si="51"/>
        <v>0</v>
      </c>
      <c r="BG12" s="178">
        <f>+'[1]1.GobCentral'!AC17</f>
        <v>239</v>
      </c>
      <c r="BH12" s="178">
        <f>+'[1]1.GobCentral'!AD17</f>
        <v>180.22</v>
      </c>
      <c r="BI12" s="178">
        <f>+'[1]1.GobCentral'!AE17</f>
        <v>228.51</v>
      </c>
      <c r="BJ12" s="178">
        <f>+'[1]1.GobCentral'!AF17</f>
        <v>150</v>
      </c>
      <c r="BK12" s="178">
        <f>+'[1]1.GobCentral'!AG17</f>
        <v>209</v>
      </c>
      <c r="BL12" s="178">
        <f>+'[1]1.GobCentral'!AH17</f>
        <v>205</v>
      </c>
      <c r="BM12" s="178">
        <f>+'[1]1.GobCentral'!AI17</f>
        <v>219</v>
      </c>
      <c r="BN12" s="178">
        <f>+'[1]1.GobCentral'!AJ17</f>
        <v>226.22</v>
      </c>
      <c r="BO12" s="178">
        <f>+'[1]1.GobCentral'!AK17</f>
        <v>168.44</v>
      </c>
      <c r="BP12" s="178">
        <f>+'[1]1.GobCentral'!AL17</f>
        <v>176.25</v>
      </c>
      <c r="BQ12" s="178">
        <f>+'[1]1.GobCentral'!AM17</f>
        <v>153.62795575000001</v>
      </c>
      <c r="BR12" s="178">
        <f>+'[1]1.GobCentral'!AN17</f>
        <v>370.03</v>
      </c>
      <c r="BS12" s="178">
        <f>+'[1]1.GobCentral'!AO17</f>
        <v>161.5</v>
      </c>
      <c r="BT12" s="178">
        <f>+'[1]1.GobCentral'!AP17</f>
        <v>144.58199999999994</v>
      </c>
      <c r="BU12" s="178">
        <f>+'[1]1.GobCentral'!AQ17</f>
        <v>131.903502</v>
      </c>
      <c r="BV12" s="178">
        <f>+'[1]1.GobCentral'!AR17</f>
        <v>152.78000000000003</v>
      </c>
      <c r="BW12" s="178">
        <f>+'[1]1.GobCentral'!AS17</f>
        <v>151.69999999999999</v>
      </c>
      <c r="BX12" s="178">
        <f>+'[1]1.GobCentral'!AT17</f>
        <v>156.55000000000001</v>
      </c>
      <c r="BY12" s="178">
        <f>+'[1]1.GobCentral'!AU17</f>
        <v>180.26</v>
      </c>
      <c r="BZ12" s="178">
        <f>+'[1]1.GobCentral'!AV17</f>
        <v>171.82849665999998</v>
      </c>
      <c r="CA12" s="178">
        <f>+'[1]1.GobCentral'!AW17</f>
        <v>208.64650834390397</v>
      </c>
      <c r="CB12" s="178">
        <f>+'[1]1.GobCentral'!AX17</f>
        <v>244.11934250868796</v>
      </c>
      <c r="CC12" s="178">
        <f>+'[1]1.GobCentral'!AY17</f>
        <v>138.28</v>
      </c>
      <c r="CD12" s="178">
        <f>+'[1]1.GobCentral'!AZ17</f>
        <v>186.48</v>
      </c>
      <c r="CE12" s="178">
        <f>+'[1]1.GobCentral'!BA17</f>
        <v>188.39287344306243</v>
      </c>
      <c r="CF12" s="178">
        <f>+'[1]1.GobCentral'!BB17</f>
        <v>144.70322392000003</v>
      </c>
      <c r="CG12" s="178">
        <f>+'[1]1.GobCentral'!BC17</f>
        <v>185.04389684</v>
      </c>
      <c r="CH12" s="178">
        <f>+'[1]1.GobCentral'!BD17</f>
        <v>204.49576765</v>
      </c>
      <c r="CI12" s="178">
        <f>+'[1]1.GobCentral'!BE17</f>
        <v>152.55943456</v>
      </c>
      <c r="CJ12" s="178">
        <f>+'[1]1.GobCentral'!BF17</f>
        <v>189.17408284000001</v>
      </c>
      <c r="CK12" s="178">
        <f>+'[1]1.GobCentral'!BG17</f>
        <v>204.004474489204</v>
      </c>
      <c r="CL12" s="178">
        <f>+'[1]1.GobCentral'!BH17</f>
        <v>166.82016482999998</v>
      </c>
      <c r="CM12" s="178">
        <f>+'[1]1.GobCentral'!BI17</f>
        <v>145.98836224101746</v>
      </c>
      <c r="CN12" s="178">
        <f>+'[1]1.GobCentral'!BJ17</f>
        <v>136.45769894</v>
      </c>
      <c r="CO12" s="178">
        <f>+'[1]1.GobCentral'!BK17</f>
        <v>125.29877339999999</v>
      </c>
      <c r="CP12" s="178">
        <f>+'[1]1.GobCentral'!BL17</f>
        <v>168.09621320999997</v>
      </c>
      <c r="CQ12" s="178">
        <f>+'[1]1.GobCentral'!BM17</f>
        <v>113.06550047</v>
      </c>
      <c r="CR12" s="178">
        <f>+'[1]1.GobCentral'!BN17</f>
        <v>83.098703659999998</v>
      </c>
      <c r="CS12" s="178">
        <f>+'[1]1.GobCentral'!BO17</f>
        <v>110.04873540000001</v>
      </c>
      <c r="CT12" s="178">
        <f>+'[1]1.GobCentral'!BP17</f>
        <v>116.03874780000001</v>
      </c>
      <c r="CU12" s="178">
        <f>+'[1]1.GobCentral'!BQ17</f>
        <v>102.23963261</v>
      </c>
      <c r="CV12" s="178">
        <f>+'[1]1.GobCentral'!BR17</f>
        <v>126.55793991000002</v>
      </c>
      <c r="CW12" s="178">
        <f>+'[1]1.GobCentral'!BS17</f>
        <v>82.086988059999982</v>
      </c>
      <c r="CX12" s="178">
        <f>+'[1]1.GobCentral'!BT17</f>
        <v>121.62727977999999</v>
      </c>
      <c r="CY12" s="178">
        <f>+'[1]1.GobCentral'!BU17</f>
        <v>125.07800596000003</v>
      </c>
      <c r="CZ12" s="178">
        <f>+'[1]1.GobCentral'!BV17</f>
        <v>81.253834059999988</v>
      </c>
      <c r="DA12" s="178">
        <f>+'[1]1.GobCentral'!BW17</f>
        <v>99.02374515999999</v>
      </c>
      <c r="DB12" s="178">
        <f>+'[1]1.GobCentral'!BX17</f>
        <v>156.19999999999999</v>
      </c>
      <c r="DC12" s="178">
        <f>+'[1]1.GobCentral'!BY17</f>
        <v>94.5</v>
      </c>
      <c r="DD12" s="178">
        <f>+'[1]1.GobCentral'!BZ17</f>
        <v>71.058000000000007</v>
      </c>
      <c r="DE12" s="178">
        <f>+'[1]1.GobCentral'!CA17</f>
        <v>110.97</v>
      </c>
      <c r="DF12" s="178">
        <f>+'[1]1.GobCentral'!CB17</f>
        <v>70.790000000000006</v>
      </c>
      <c r="DG12" s="178">
        <f>+'[1]1.GobCentral'!CC17</f>
        <v>87.6</v>
      </c>
      <c r="DH12" s="178">
        <f>+'[1]1.GobCentral'!CD17</f>
        <v>121.5</v>
      </c>
      <c r="DI12" s="178">
        <f>+'[1]1.GobCentral'!CE17</f>
        <v>93.758524230000006</v>
      </c>
      <c r="DJ12" s="178">
        <f>+'[1]1.GobCentral'!CF17</f>
        <v>107.83</v>
      </c>
      <c r="DK12" s="178">
        <f>+'[1]1.GobCentral'!CG17</f>
        <v>122.8</v>
      </c>
      <c r="DL12" s="178">
        <f>+'[1]1.GobCentral'!CH17</f>
        <v>132.39379440000002</v>
      </c>
      <c r="DM12" s="178">
        <f>+'[1]1.GobCentral'!CI17</f>
        <v>267.40060363999999</v>
      </c>
      <c r="DN12" s="178">
        <f>+'[1]1.GobCentral'!CJ17</f>
        <v>181.4</v>
      </c>
      <c r="DO12" s="178">
        <f>+'[1]1.GobCentral'!CK17</f>
        <v>85.3</v>
      </c>
      <c r="DP12" s="178">
        <f>+'[1]1.GobCentral'!CL17</f>
        <v>82.94963636</v>
      </c>
      <c r="DQ12" s="178">
        <f>+'[1]1.GobCentral'!CM17</f>
        <v>101.03205724999999</v>
      </c>
      <c r="DR12" s="178">
        <f>+'[1]1.GobCentral'!CN17</f>
        <v>92.710449999999994</v>
      </c>
      <c r="DS12" s="178">
        <f>+'[1]1.GobCentral'!CO17</f>
        <v>123.4</v>
      </c>
      <c r="DT12" s="178">
        <f>+'[1]1.GobCentral'!CP17</f>
        <v>115</v>
      </c>
      <c r="DU12" s="178">
        <f>+'[1]1.GobCentral'!CQ17</f>
        <v>203.473715</v>
      </c>
      <c r="DV12" s="178">
        <f>+'[1]1.GobCentral'!CR17</f>
        <v>189.50074518</v>
      </c>
      <c r="DW12" s="178">
        <f>+'[1]1.GobCentral'!CS17</f>
        <v>156.30000000000001</v>
      </c>
      <c r="DX12" s="178">
        <f>+'[1]1.GobCentral'!CT17</f>
        <v>282.01234677999997</v>
      </c>
      <c r="DY12" s="178">
        <f>+'[1]1.GobCentral'!CU17</f>
        <v>213.1</v>
      </c>
      <c r="DZ12" s="178">
        <f>+'[1]1.GobCentral'!CV17</f>
        <v>226.48037738999997</v>
      </c>
      <c r="EA12" s="178">
        <f>+'[1]1.GobCentral'!CW17</f>
        <v>214.6</v>
      </c>
      <c r="EB12" s="178">
        <f>+'[1]1.GobCentral'!CX17</f>
        <v>116.9</v>
      </c>
      <c r="EC12" s="178">
        <f>+'[1]1.GobCentral'!CY17</f>
        <v>144.69999999999999</v>
      </c>
      <c r="ED12" s="178">
        <f>+'[1]1.GobCentral'!CZ17</f>
        <v>149.80000000000001</v>
      </c>
      <c r="EE12" s="178">
        <f>+'[1]1.GobCentral'!DA17</f>
        <v>206.4</v>
      </c>
      <c r="EF12" s="178">
        <f>+'[1]1.GobCentral'!DB17</f>
        <v>197.78554002000001</v>
      </c>
      <c r="EG12" s="178">
        <f>+'[1]1.GobCentral'!DC17</f>
        <v>166.66318000000001</v>
      </c>
      <c r="EH12" s="178">
        <f>+'[1]1.GobCentral'!DD17</f>
        <v>159.20959999999999</v>
      </c>
      <c r="EI12" s="178">
        <f>+'[1]1.GobCentral'!DE17</f>
        <v>204.02205744999998</v>
      </c>
      <c r="EJ12" s="178">
        <f>+'[1]1.GobCentral'!DF17</f>
        <v>254.5016</v>
      </c>
      <c r="EK12" s="178">
        <f>+'[1]1.GobCentral'!DG17</f>
        <v>244.98354499999999</v>
      </c>
      <c r="EL12" s="178">
        <f>+'[1]1.GobCentral'!DH17</f>
        <v>209.815755</v>
      </c>
      <c r="EM12" s="178">
        <f>+'[1]1.GobCentral'!DI17</f>
        <v>281.67758500000002</v>
      </c>
      <c r="EN12" s="178">
        <f>+'[1]1.GobCentral'!DJ17</f>
        <v>187.37912900000001</v>
      </c>
      <c r="EO12" s="178">
        <f>+'[1]1.GobCentral'!DK17</f>
        <v>164.68924000000001</v>
      </c>
      <c r="EP12" s="178">
        <f>+'[1]1.GobCentral'!DL17</f>
        <v>22.246241090000002</v>
      </c>
      <c r="EQ12" s="178">
        <f>+'[1]1.GobCentral'!DM17</f>
        <v>89.592611219999995</v>
      </c>
      <c r="ER12" s="178">
        <f>+'[1]1.GobCentral'!DN17</f>
        <v>102.27846270000001</v>
      </c>
      <c r="ES12" s="178">
        <f>+'[1]1.GobCentral'!DO17</f>
        <v>171.66164794999997</v>
      </c>
      <c r="ET12" s="178">
        <f>+'[1]1.GobCentral'!DP17</f>
        <v>91.513510499999995</v>
      </c>
      <c r="EU12" s="178">
        <f>+'[1]1.GobCentral'!DQ17</f>
        <v>190.67213767000001</v>
      </c>
      <c r="EV12" s="178">
        <f>+'[1]1.GobCentral'!DR17</f>
        <v>202.49197519000001</v>
      </c>
      <c r="EW12" s="178">
        <f>+'[1]1.GobCentral'!DS17</f>
        <v>212.43284631</v>
      </c>
      <c r="EX12" s="178">
        <f>+'[1]1.GobCentral'!DT17</f>
        <v>201.92384494000001</v>
      </c>
      <c r="EY12" s="178">
        <f>+'[1]1.GobCentral'!DU17</f>
        <v>182.06076999999999</v>
      </c>
      <c r="EZ12" s="178">
        <f>+'[1]1.GobCentral'!DV17</f>
        <v>176.45538999999999</v>
      </c>
      <c r="FA12" s="178">
        <f>+'[1]1.GobCentral'!DW17</f>
        <v>274.68674156000003</v>
      </c>
      <c r="FB12" s="178">
        <f>+'[1]1.GobCentral'!DX17</f>
        <v>212.48176254000003</v>
      </c>
      <c r="FC12" s="178">
        <f>+'[1]1.GobCentral'!DY17</f>
        <v>292.44439845000005</v>
      </c>
      <c r="FD12" s="178">
        <f>+'[1]1.GobCentral'!DZ17</f>
        <v>341.20911868000002</v>
      </c>
      <c r="FE12" s="178">
        <f>+'[1]1.GobCentral'!EA17</f>
        <v>339.11530362000002</v>
      </c>
      <c r="FF12" s="178">
        <f>+'[1]1.GobCentral'!EB17</f>
        <v>348.36476754</v>
      </c>
      <c r="FG12" s="178">
        <f>+'[1]1.GobCentral'!EC17</f>
        <v>262.85450926999999</v>
      </c>
      <c r="FH12" s="178">
        <f>+'[1]1.GobCentral'!ED17</f>
        <v>285.26659000000001</v>
      </c>
      <c r="FI12" s="178">
        <f>+'[1]1.GobCentral'!EE17</f>
        <v>349.77087047000003</v>
      </c>
      <c r="FJ12" s="178">
        <f>+'[1]1.GobCentral'!EF17</f>
        <v>354.36408</v>
      </c>
      <c r="FK12" s="178">
        <f>+'[1]1.GobCentral'!EG17</f>
        <v>310.81853604000003</v>
      </c>
      <c r="FL12" s="178">
        <f>+'[1]1.GobCentral'!EH17</f>
        <v>322.69454000000002</v>
      </c>
      <c r="FM12" s="178">
        <f>+'[1]1.GobCentral'!EI17</f>
        <v>495.73183790999997</v>
      </c>
      <c r="FN12" s="178">
        <f>+'[1]1.GobCentral'!EJ17</f>
        <v>403.94474000000002</v>
      </c>
      <c r="FO12" s="178">
        <f>+'[1]1.GobCentral'!EK17</f>
        <v>433.14075600000001</v>
      </c>
      <c r="FP12" s="178">
        <f>+'[1]1.GobCentral'!EL17</f>
        <v>384.99540000000002</v>
      </c>
      <c r="FQ12" s="178">
        <f>+'[1]1.GobCentral'!EM17</f>
        <v>343.84750000000003</v>
      </c>
      <c r="FR12" s="178">
        <f>+'[1]1.GobCentral'!EN17</f>
        <v>349.17139968999999</v>
      </c>
      <c r="FS12" s="178">
        <f>+'[1]1.GobCentral'!EO17</f>
        <v>0</v>
      </c>
      <c r="FT12" s="178">
        <f>+'[1]1.GobCentral'!EP17</f>
        <v>0</v>
      </c>
      <c r="FU12" s="178">
        <f>+'[1]1.GobCentral'!EQ17</f>
        <v>0</v>
      </c>
      <c r="FV12" s="178">
        <f>+'[1]1.GobCentral'!ER17</f>
        <v>0</v>
      </c>
      <c r="FW12" s="178">
        <f>+'[1]1.GobCentral'!ES17</f>
        <v>0</v>
      </c>
      <c r="FX12" s="178">
        <f>+'[1]1.GobCentral'!ET17</f>
        <v>0</v>
      </c>
      <c r="FY12" s="178">
        <f>+'[1]1.GobCentral'!EU17</f>
        <v>0</v>
      </c>
      <c r="FZ12" s="178">
        <f>+'[1]1.GobCentral'!EV17</f>
        <v>0</v>
      </c>
      <c r="GA12" s="178">
        <f>+'[1]1.GobCentral'!EW17</f>
        <v>0</v>
      </c>
      <c r="GB12" s="178">
        <f>+'[1]1.GobCentral'!EX17</f>
        <v>0</v>
      </c>
      <c r="GC12" s="178">
        <f>+'[1]1.GobCentral'!EY17</f>
        <v>0</v>
      </c>
      <c r="GD12" s="178">
        <f>+'[1]1.GobCentral'!EZ17</f>
        <v>0</v>
      </c>
      <c r="GE12" s="178">
        <f>+'[1]1.GobCentral'!FA17</f>
        <v>0</v>
      </c>
      <c r="GF12" s="178">
        <f>+'[1]1.GobCentral'!FB17</f>
        <v>0</v>
      </c>
      <c r="GG12" s="178">
        <f>+'[1]1.GobCentral'!FC17</f>
        <v>0</v>
      </c>
      <c r="GH12" s="178">
        <f>+'[1]1.GobCentral'!FD17</f>
        <v>0</v>
      </c>
      <c r="GI12" s="178">
        <f>+'[1]1.GobCentral'!FE17</f>
        <v>0</v>
      </c>
    </row>
    <row r="13" spans="2:191"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7"/>
      <c r="FJ13" s="177"/>
      <c r="FK13" s="177"/>
      <c r="FL13" s="177"/>
      <c r="FM13" s="177"/>
      <c r="FN13" s="177"/>
      <c r="FO13" s="177"/>
      <c r="FP13" s="177"/>
      <c r="FQ13" s="177"/>
      <c r="FR13" s="177"/>
      <c r="FS13" s="177"/>
      <c r="FT13" s="177"/>
      <c r="FU13" s="177"/>
      <c r="FV13" s="177"/>
      <c r="FW13" s="177"/>
      <c r="FX13" s="177"/>
      <c r="FY13" s="177"/>
      <c r="FZ13" s="177"/>
      <c r="GA13" s="177"/>
      <c r="GB13" s="177"/>
      <c r="GC13" s="177"/>
      <c r="GD13" s="177"/>
      <c r="GE13" s="177"/>
      <c r="GF13" s="177"/>
      <c r="GG13" s="177"/>
      <c r="GH13" s="177"/>
      <c r="GI13" s="177"/>
    </row>
    <row r="14" spans="2:191">
      <c r="B14" s="179">
        <v>12</v>
      </c>
      <c r="C14" s="180" t="s">
        <v>4</v>
      </c>
      <c r="D14" s="181">
        <f t="shared" ref="D14:D42" si="150">+SUM(BG14:BR14)</f>
        <v>15723.181637521464</v>
      </c>
      <c r="E14" s="181">
        <f t="shared" ref="E14:E42" si="151">+SUM(BS14:CD14)</f>
        <v>16615.724753566636</v>
      </c>
      <c r="F14" s="181">
        <f t="shared" ref="F14:F42" si="152">+SUM(CE14:CP14)</f>
        <v>18405.559967767847</v>
      </c>
      <c r="G14" s="181">
        <f t="shared" ref="G14:G42" si="153">+SUM(CQ14:DB14)</f>
        <v>16758.253563716044</v>
      </c>
      <c r="H14" s="181">
        <f t="shared" ref="H14:AG14" si="154">+H15+H22++H23+H24+H25</f>
        <v>16599.368312843621</v>
      </c>
      <c r="I14" s="181">
        <f t="shared" si="154"/>
        <v>18136.667128659185</v>
      </c>
      <c r="J14" s="181">
        <f t="shared" si="154"/>
        <v>16990.346249374288</v>
      </c>
      <c r="K14" s="181">
        <f t="shared" si="154"/>
        <v>14776.309573325047</v>
      </c>
      <c r="L14" s="181">
        <f t="shared" si="154"/>
        <v>16262.346550704369</v>
      </c>
      <c r="M14" s="181">
        <f t="shared" si="154"/>
        <v>18114.091814165018</v>
      </c>
      <c r="N14" s="181">
        <f t="shared" si="154"/>
        <v>18102.447979997218</v>
      </c>
      <c r="O14" s="181">
        <f t="shared" si="134"/>
        <v>3656.6076422981423</v>
      </c>
      <c r="P14" s="181">
        <f t="shared" si="135"/>
        <v>4410.3845569012983</v>
      </c>
      <c r="Q14" s="181">
        <f t="shared" si="136"/>
        <v>3885.1274519630515</v>
      </c>
      <c r="R14" s="181">
        <f t="shared" si="137"/>
        <v>3771.0619863589736</v>
      </c>
      <c r="S14" s="181">
        <f t="shared" si="138"/>
        <v>3877.4487789662617</v>
      </c>
      <c r="T14" s="181">
        <f t="shared" si="139"/>
        <v>4464.1683481619812</v>
      </c>
      <c r="U14" s="181">
        <f t="shared" si="140"/>
        <v>4165.271552376721</v>
      </c>
      <c r="V14" s="181">
        <f t="shared" si="141"/>
        <v>4108.8360740616681</v>
      </c>
      <c r="W14" s="181">
        <f t="shared" si="142"/>
        <v>4652.8730866467995</v>
      </c>
      <c r="X14" s="181">
        <f t="shared" si="143"/>
        <v>4980.9369409985502</v>
      </c>
      <c r="Y14" s="181">
        <f t="shared" si="144"/>
        <v>4867.7268822258002</v>
      </c>
      <c r="Z14" s="181">
        <f t="shared" si="145"/>
        <v>3904.0230578966998</v>
      </c>
      <c r="AA14" s="181">
        <f t="shared" si="146"/>
        <v>3834.4882202347999</v>
      </c>
      <c r="AB14" s="181">
        <f t="shared" si="147"/>
        <v>4413.4123211643</v>
      </c>
      <c r="AC14" s="181">
        <f t="shared" si="148"/>
        <v>4251.6295442879773</v>
      </c>
      <c r="AD14" s="181">
        <f t="shared" si="149"/>
        <v>4258.7234780289646</v>
      </c>
      <c r="AE14" s="181">
        <f t="shared" si="154"/>
        <v>3919.1832459547409</v>
      </c>
      <c r="AF14" s="181">
        <f t="shared" si="154"/>
        <v>4553.2002112848422</v>
      </c>
      <c r="AG14" s="181">
        <f t="shared" si="154"/>
        <v>4158.5013375897006</v>
      </c>
      <c r="AH14" s="181">
        <f t="shared" ref="AH14:AX14" si="155">+AH15+AH22++AH23+AH24+AH25</f>
        <v>3968.4835180143345</v>
      </c>
      <c r="AI14" s="181">
        <f t="shared" si="155"/>
        <v>3955.5622760967849</v>
      </c>
      <c r="AJ14" s="181">
        <f t="shared" si="155"/>
        <v>4868.0718729988475</v>
      </c>
      <c r="AK14" s="181">
        <f t="shared" si="155"/>
        <v>4356.8142195634009</v>
      </c>
      <c r="AL14" s="181">
        <f t="shared" si="155"/>
        <v>4956.2187600001535</v>
      </c>
      <c r="AM14" s="181">
        <f t="shared" si="155"/>
        <v>3940.5268990776844</v>
      </c>
      <c r="AN14" s="181">
        <f t="shared" si="155"/>
        <v>4975.1827395197088</v>
      </c>
      <c r="AO14" s="181">
        <f t="shared" si="155"/>
        <v>4015.4648040272014</v>
      </c>
      <c r="AP14" s="181">
        <f t="shared" si="155"/>
        <v>4059.1718067496913</v>
      </c>
      <c r="AQ14" s="181">
        <f t="shared" si="155"/>
        <v>4449.168574227715</v>
      </c>
      <c r="AR14" s="181">
        <f t="shared" si="155"/>
        <v>3219.3621707892707</v>
      </c>
      <c r="AS14" s="181">
        <f t="shared" si="155"/>
        <v>3622.6184506597669</v>
      </c>
      <c r="AT14" s="181">
        <f t="shared" si="155"/>
        <v>3485.1603776482912</v>
      </c>
      <c r="AU14" s="181">
        <f t="shared" si="155"/>
        <v>3929.238482159974</v>
      </c>
      <c r="AV14" s="181">
        <f t="shared" si="155"/>
        <v>4171.1367161699827</v>
      </c>
      <c r="AW14" s="181">
        <f t="shared" si="155"/>
        <v>3878.6313450452212</v>
      </c>
      <c r="AX14" s="181">
        <f t="shared" si="155"/>
        <v>4283.3400073291887</v>
      </c>
      <c r="AY14" s="181">
        <f>+AY15+AY22++AY23+AY24+AY25</f>
        <v>4695.9670477549889</v>
      </c>
      <c r="AZ14" s="181">
        <f t="shared" ref="AZ14:BB14" si="156">+AZ15+AZ22++AZ23+AZ24+AZ25</f>
        <v>4820.1778751800075</v>
      </c>
      <c r="BA14" s="181">
        <f t="shared" si="156"/>
        <v>4242.3626230150094</v>
      </c>
      <c r="BB14" s="181">
        <f t="shared" si="156"/>
        <v>4355.5842682150133</v>
      </c>
      <c r="BC14" s="181">
        <f t="shared" si="48"/>
        <v>4783.4705690421724</v>
      </c>
      <c r="BD14" s="181">
        <f t="shared" si="49"/>
        <v>5138.3625259950159</v>
      </c>
      <c r="BE14" s="181">
        <f t="shared" si="50"/>
        <v>4022.7682796600138</v>
      </c>
      <c r="BF14" s="181">
        <f t="shared" si="51"/>
        <v>4157.8466053000193</v>
      </c>
      <c r="BG14" s="181">
        <f t="shared" ref="BG14:DB14" si="157">+BG15+BG22++BG23+BG24+BG25</f>
        <v>1408.4081596122494</v>
      </c>
      <c r="BH14" s="181">
        <f t="shared" si="157"/>
        <v>1089.3639203318344</v>
      </c>
      <c r="BI14" s="181">
        <f t="shared" si="157"/>
        <v>1158.8355623540583</v>
      </c>
      <c r="BJ14" s="181">
        <f t="shared" si="157"/>
        <v>1910.5584326709891</v>
      </c>
      <c r="BK14" s="181">
        <f t="shared" si="157"/>
        <v>1341.9227022015934</v>
      </c>
      <c r="BL14" s="181">
        <f t="shared" si="157"/>
        <v>1157.903422028716</v>
      </c>
      <c r="BM14" s="181">
        <f t="shared" si="157"/>
        <v>1357.9067555991421</v>
      </c>
      <c r="BN14" s="181">
        <f t="shared" si="157"/>
        <v>1241.5109509929514</v>
      </c>
      <c r="BO14" s="181">
        <f t="shared" si="157"/>
        <v>1285.7097453709578</v>
      </c>
      <c r="BP14" s="181">
        <f t="shared" si="157"/>
        <v>1288.7477113803202</v>
      </c>
      <c r="BQ14" s="181">
        <f t="shared" si="157"/>
        <v>1225.2584520486728</v>
      </c>
      <c r="BR14" s="181">
        <f t="shared" si="157"/>
        <v>1257.0558229299804</v>
      </c>
      <c r="BS14" s="181">
        <f t="shared" si="157"/>
        <v>1466.0213242098412</v>
      </c>
      <c r="BT14" s="181">
        <f t="shared" si="157"/>
        <v>1192.8945475938219</v>
      </c>
      <c r="BU14" s="181">
        <f t="shared" si="157"/>
        <v>1218.5329071625981</v>
      </c>
      <c r="BV14" s="181">
        <f t="shared" si="157"/>
        <v>1957.9480559787694</v>
      </c>
      <c r="BW14" s="181">
        <f t="shared" si="157"/>
        <v>1297.4307395114508</v>
      </c>
      <c r="BX14" s="181">
        <f t="shared" si="157"/>
        <v>1208.7895526717609</v>
      </c>
      <c r="BY14" s="181">
        <f t="shared" si="157"/>
        <v>1455.2726454603987</v>
      </c>
      <c r="BZ14" s="181">
        <f t="shared" si="157"/>
        <v>1277.2487518414539</v>
      </c>
      <c r="CA14" s="181">
        <f t="shared" si="157"/>
        <v>1432.7501550748684</v>
      </c>
      <c r="CB14" s="181">
        <f t="shared" si="157"/>
        <v>1348.7125241407332</v>
      </c>
      <c r="CC14" s="181">
        <f t="shared" si="157"/>
        <v>1364.0251121478684</v>
      </c>
      <c r="CD14" s="181">
        <f t="shared" si="157"/>
        <v>1396.0984377730665</v>
      </c>
      <c r="CE14" s="181">
        <f t="shared" si="157"/>
        <v>1597.7190153218</v>
      </c>
      <c r="CF14" s="181">
        <f t="shared" si="157"/>
        <v>1607.7858085695998</v>
      </c>
      <c r="CG14" s="181">
        <f t="shared" si="157"/>
        <v>1447.3682627554001</v>
      </c>
      <c r="CH14" s="181">
        <f t="shared" si="157"/>
        <v>2143.51604165445</v>
      </c>
      <c r="CI14" s="181">
        <f t="shared" si="157"/>
        <v>1483.1940998314499</v>
      </c>
      <c r="CJ14" s="181">
        <f t="shared" si="157"/>
        <v>1354.2267995126501</v>
      </c>
      <c r="CK14" s="181">
        <f t="shared" si="157"/>
        <v>2205.8767583113504</v>
      </c>
      <c r="CL14" s="181">
        <f t="shared" si="157"/>
        <v>1262.4197275522997</v>
      </c>
      <c r="CM14" s="181">
        <f t="shared" si="157"/>
        <v>1399.4303963621501</v>
      </c>
      <c r="CN14" s="181">
        <f t="shared" si="157"/>
        <v>1305.2683676185502</v>
      </c>
      <c r="CO14" s="181">
        <f t="shared" si="157"/>
        <v>1253.5241382699999</v>
      </c>
      <c r="CP14" s="181">
        <f t="shared" si="157"/>
        <v>1345.2305520081495</v>
      </c>
      <c r="CQ14" s="181">
        <f t="shared" si="157"/>
        <v>1415.8437442147001</v>
      </c>
      <c r="CR14" s="181">
        <f t="shared" si="157"/>
        <v>1145.4697887359998</v>
      </c>
      <c r="CS14" s="181">
        <f t="shared" si="157"/>
        <v>1273.1746872840999</v>
      </c>
      <c r="CT14" s="181">
        <f t="shared" si="157"/>
        <v>1841.06375213</v>
      </c>
      <c r="CU14" s="181">
        <f t="shared" si="157"/>
        <v>1186.9555132532998</v>
      </c>
      <c r="CV14" s="181">
        <f t="shared" si="157"/>
        <v>1385.3930557809999</v>
      </c>
      <c r="CW14" s="181">
        <f t="shared" si="157"/>
        <v>1464.2998400319782</v>
      </c>
      <c r="CX14" s="181">
        <f t="shared" si="157"/>
        <v>1458.8770357560002</v>
      </c>
      <c r="CY14" s="181">
        <f t="shared" si="157"/>
        <v>1328.4526684999992</v>
      </c>
      <c r="CZ14" s="181">
        <f t="shared" si="157"/>
        <v>1341.7621388757143</v>
      </c>
      <c r="DA14" s="181">
        <f t="shared" si="157"/>
        <v>1267.1046675460002</v>
      </c>
      <c r="DB14" s="181">
        <f t="shared" si="157"/>
        <v>1649.8566716072498</v>
      </c>
      <c r="DC14" s="181">
        <f t="shared" ref="DC14:DY14" si="158">+DC15+DC22++DC23+DC24+DC25</f>
        <v>1505.1924978392951</v>
      </c>
      <c r="DD14" s="181">
        <f t="shared" si="158"/>
        <v>1118.5371493322939</v>
      </c>
      <c r="DE14" s="181">
        <f t="shared" si="158"/>
        <v>1295.4535987831521</v>
      </c>
      <c r="DF14" s="181">
        <f t="shared" si="158"/>
        <v>1968.5343948662955</v>
      </c>
      <c r="DG14" s="181">
        <f t="shared" si="158"/>
        <v>1349.2564832345463</v>
      </c>
      <c r="DH14" s="181">
        <f t="shared" si="158"/>
        <v>1235.4093331840004</v>
      </c>
      <c r="DI14" s="181">
        <f t="shared" si="158"/>
        <v>1550.5193433377481</v>
      </c>
      <c r="DJ14" s="181">
        <f t="shared" si="158"/>
        <v>1285.2243182004922</v>
      </c>
      <c r="DK14" s="181">
        <f t="shared" si="158"/>
        <v>1322.7576760514598</v>
      </c>
      <c r="DL14" s="181">
        <f t="shared" si="158"/>
        <v>1293.3189683574878</v>
      </c>
      <c r="DM14" s="181">
        <f t="shared" si="158"/>
        <v>1325.623764901319</v>
      </c>
      <c r="DN14" s="181">
        <f t="shared" si="158"/>
        <v>1349.5407847555284</v>
      </c>
      <c r="DO14" s="181">
        <f t="shared" si="158"/>
        <v>1504.788732507458</v>
      </c>
      <c r="DP14" s="181">
        <f t="shared" si="158"/>
        <v>1148.9557181918615</v>
      </c>
      <c r="DQ14" s="181">
        <f t="shared" si="158"/>
        <v>1301.8178253974654</v>
      </c>
      <c r="DR14" s="181">
        <f t="shared" si="158"/>
        <v>2020.5804440390639</v>
      </c>
      <c r="DS14" s="181">
        <f t="shared" si="158"/>
        <v>1607.5484976092102</v>
      </c>
      <c r="DT14" s="181">
        <f t="shared" si="158"/>
        <v>1239.9429313505734</v>
      </c>
      <c r="DU14" s="181">
        <f t="shared" si="158"/>
        <v>1498.4098147434315</v>
      </c>
      <c r="DV14" s="181">
        <f t="shared" si="158"/>
        <v>1368.972839951449</v>
      </c>
      <c r="DW14" s="181">
        <f t="shared" si="158"/>
        <v>1489.431564868521</v>
      </c>
      <c r="DX14" s="181">
        <f t="shared" si="158"/>
        <v>1365.6829959997985</v>
      </c>
      <c r="DY14" s="181">
        <f t="shared" si="158"/>
        <v>1386.8849719968282</v>
      </c>
      <c r="DZ14" s="181">
        <f t="shared" ref="DZ14:EW14" si="159">+DZ15+DZ22++DZ23+DZ24+DZ25</f>
        <v>2203.6507920035265</v>
      </c>
      <c r="EA14" s="181">
        <f t="shared" si="159"/>
        <v>1508.6808647552211</v>
      </c>
      <c r="EB14" s="181">
        <f t="shared" si="159"/>
        <v>1176.6051879112329</v>
      </c>
      <c r="EC14" s="181">
        <f t="shared" si="159"/>
        <v>1255.2408464112309</v>
      </c>
      <c r="ED14" s="181">
        <f t="shared" si="159"/>
        <v>2158.6540268752451</v>
      </c>
      <c r="EE14" s="181">
        <f t="shared" si="159"/>
        <v>1539.8179335532313</v>
      </c>
      <c r="EF14" s="181">
        <f t="shared" si="159"/>
        <v>1276.7107790912319</v>
      </c>
      <c r="EG14" s="181">
        <f t="shared" si="159"/>
        <v>1363.6564763572358</v>
      </c>
      <c r="EH14" s="181">
        <f t="shared" si="159"/>
        <v>1350.7668706552356</v>
      </c>
      <c r="EI14" s="181">
        <f t="shared" si="159"/>
        <v>1301.04145701473</v>
      </c>
      <c r="EJ14" s="181">
        <f t="shared" si="159"/>
        <v>1554.9535832392289</v>
      </c>
      <c r="EK14" s="181">
        <f t="shared" si="159"/>
        <v>1205.428586387231</v>
      </c>
      <c r="EL14" s="181">
        <f t="shared" si="159"/>
        <v>1298.7896371232316</v>
      </c>
      <c r="EM14" s="181">
        <f t="shared" si="159"/>
        <v>1560.5687016240065</v>
      </c>
      <c r="EN14" s="181">
        <f t="shared" si="159"/>
        <v>1083.8676255097071</v>
      </c>
      <c r="EO14" s="181">
        <f t="shared" si="159"/>
        <v>1804.7322470940014</v>
      </c>
      <c r="EP14" s="181">
        <f t="shared" si="159"/>
        <v>1482.9396545000013</v>
      </c>
      <c r="EQ14" s="181">
        <f t="shared" si="159"/>
        <v>867.99191366000116</v>
      </c>
      <c r="ER14" s="181">
        <f t="shared" si="159"/>
        <v>868.43060262926872</v>
      </c>
      <c r="ES14" s="181">
        <f t="shared" si="159"/>
        <v>1007.9584142892661</v>
      </c>
      <c r="ET14" s="181">
        <f t="shared" si="159"/>
        <v>1221.6790224900074</v>
      </c>
      <c r="EU14" s="181">
        <f t="shared" si="159"/>
        <v>1392.9810138804939</v>
      </c>
      <c r="EV14" s="181">
        <f t="shared" si="159"/>
        <v>1020.3155494400039</v>
      </c>
      <c r="EW14" s="181">
        <f t="shared" si="159"/>
        <v>1181.2006377600005</v>
      </c>
      <c r="EX14" s="181">
        <f t="shared" ref="EX14:FJ14" si="160">+EX15+EX22++EX23+EX24+EX25</f>
        <v>1283.6441904482872</v>
      </c>
      <c r="EY14" s="181">
        <f t="shared" si="160"/>
        <v>1317.8526866266541</v>
      </c>
      <c r="EZ14" s="181">
        <f t="shared" si="160"/>
        <v>1015.1914915666611</v>
      </c>
      <c r="FA14" s="181">
        <f t="shared" si="160"/>
        <v>1596.1943039666585</v>
      </c>
      <c r="FB14" s="181">
        <f t="shared" si="160"/>
        <v>1721.8003887466618</v>
      </c>
      <c r="FC14" s="181">
        <f t="shared" si="160"/>
        <v>1196.7911887366608</v>
      </c>
      <c r="FD14" s="181">
        <f t="shared" si="160"/>
        <v>1252.5451386866605</v>
      </c>
      <c r="FE14" s="181">
        <f t="shared" si="160"/>
        <v>1308.28585645666</v>
      </c>
      <c r="FF14" s="181">
        <f t="shared" si="160"/>
        <v>1214.2720967118969</v>
      </c>
      <c r="FG14" s="181">
        <f t="shared" si="160"/>
        <v>1356.0733918766641</v>
      </c>
      <c r="FH14" s="181">
        <f t="shared" si="160"/>
        <v>1321.6480804966614</v>
      </c>
      <c r="FI14" s="181">
        <f t="shared" si="160"/>
        <v>1396.4878494516599</v>
      </c>
      <c r="FJ14" s="181">
        <f t="shared" si="160"/>
        <v>1565.2040773808667</v>
      </c>
      <c r="FK14" s="181">
        <f t="shared" ref="FK14:FM14" si="161">+FK15+FK22++FK23+FK24+FK25</f>
        <v>1576.3576236949882</v>
      </c>
      <c r="FL14" s="181">
        <f t="shared" si="161"/>
        <v>1232.107224464999</v>
      </c>
      <c r="FM14" s="181">
        <f t="shared" si="161"/>
        <v>1887.5021995950021</v>
      </c>
      <c r="FN14" s="181">
        <f t="shared" ref="FN14:FP14" si="162">+FN15+FN22++FN23+FN24+FN25</f>
        <v>2021.6195364950047</v>
      </c>
      <c r="FO14" s="181">
        <f t="shared" si="162"/>
        <v>1362.7150272049989</v>
      </c>
      <c r="FP14" s="181">
        <f t="shared" si="162"/>
        <v>1435.8433114800034</v>
      </c>
      <c r="FQ14" s="181">
        <f t="shared" ref="FQ14" si="163">+FQ15+FQ22++FQ23+FQ24+FQ25</f>
        <v>1324.3482425850025</v>
      </c>
      <c r="FR14" s="181">
        <f t="shared" ref="FR14" si="164">+FR15+FR22++FR23+FR24+FR25</f>
        <v>1376.3910027950069</v>
      </c>
      <c r="FS14" s="181">
        <f t="shared" ref="FS14:FT14" si="165">+FS15+FS22++FS23+FS24+FS25</f>
        <v>1541.623377635</v>
      </c>
      <c r="FT14" s="181">
        <f t="shared" si="165"/>
        <v>1456.0815227700068</v>
      </c>
      <c r="FU14" s="181">
        <f t="shared" ref="FU14" si="166">+FU15+FU22++FU23+FU24+FU25</f>
        <v>1351.6219458100095</v>
      </c>
      <c r="FV14" s="181">
        <f t="shared" ref="FV14" si="167">+FV15+FV22++FV23+FV24+FV25</f>
        <v>1547.8807996349974</v>
      </c>
      <c r="FW14" s="181">
        <f t="shared" ref="FW14:FX14" si="168">+FW15+FW22++FW23+FW24+FW25</f>
        <v>1880.5536825021582</v>
      </c>
      <c r="FX14" s="181">
        <f t="shared" si="168"/>
        <v>1194.8608796650037</v>
      </c>
      <c r="FY14" s="181">
        <f t="shared" ref="FY14:FZ14" si="169">+FY15+FY22++FY23+FY24+FY25</f>
        <v>1708.0560068750101</v>
      </c>
      <c r="FZ14" s="181">
        <f t="shared" si="169"/>
        <v>2317.6168517750057</v>
      </c>
      <c r="GA14" s="181">
        <f t="shared" ref="GA14:GB14" si="170">+GA15+GA22++GA23+GA24+GA25</f>
        <v>1460.1965551500032</v>
      </c>
      <c r="GB14" s="181">
        <f t="shared" si="170"/>
        <v>1360.5491190700068</v>
      </c>
      <c r="GC14" s="181">
        <f t="shared" ref="GC14:GD14" si="171">+GC15+GC22++GC23+GC24+GC25</f>
        <v>1316.2829759150059</v>
      </c>
      <c r="GD14" s="181">
        <f t="shared" si="171"/>
        <v>1324.5833532149975</v>
      </c>
      <c r="GE14" s="181">
        <f t="shared" ref="GE14" si="172">+GE15+GE22++GE23+GE24+GE25</f>
        <v>1381.9019505300103</v>
      </c>
      <c r="GF14" s="181">
        <f t="shared" ref="GF14" si="173">+GF15+GF22++GF23+GF24+GF25</f>
        <v>1384.0999250350101</v>
      </c>
      <c r="GG14" s="181">
        <f t="shared" ref="GG14" si="174">+GG15+GG22++GG23+GG24+GG25</f>
        <v>1281.7639082450044</v>
      </c>
      <c r="GH14" s="181">
        <f t="shared" ref="GH14:GI14" si="175">+GH15+GH22++GH23+GH24+GH25</f>
        <v>1491.9827720200046</v>
      </c>
      <c r="GI14" s="181">
        <f t="shared" si="175"/>
        <v>1611.4273015700176</v>
      </c>
    </row>
    <row r="15" spans="2:191">
      <c r="B15" s="186">
        <v>121</v>
      </c>
      <c r="C15" s="187" t="s">
        <v>5</v>
      </c>
      <c r="D15" s="178">
        <f t="shared" si="150"/>
        <v>13667.554104511135</v>
      </c>
      <c r="E15" s="178">
        <f t="shared" si="151"/>
        <v>14459.980716216633</v>
      </c>
      <c r="F15" s="178">
        <f t="shared" si="152"/>
        <v>15960.881391917846</v>
      </c>
      <c r="G15" s="178">
        <f t="shared" si="153"/>
        <v>14253.366153577988</v>
      </c>
      <c r="H15" s="178">
        <f t="shared" ref="H15:AT15" si="176">SUM(H16:H21)</f>
        <v>14353.837195583619</v>
      </c>
      <c r="I15" s="178">
        <f t="shared" si="176"/>
        <v>15417.453700759184</v>
      </c>
      <c r="J15" s="178">
        <f t="shared" si="176"/>
        <v>14485.638716179561</v>
      </c>
      <c r="K15" s="178">
        <f t="shared" si="176"/>
        <v>12365.998538206515</v>
      </c>
      <c r="L15" s="178">
        <f t="shared" ref="L15:L25" si="177">+SUM(EY15:FJ15)</f>
        <v>13549.401292178163</v>
      </c>
      <c r="M15" s="178">
        <f t="shared" ref="M15:M25" si="178">+SUM(FK15:FV15)</f>
        <v>15099.752601755014</v>
      </c>
      <c r="N15" s="178">
        <f t="shared" si="47"/>
        <v>14350.885788310072</v>
      </c>
      <c r="O15" s="178">
        <f t="shared" si="134"/>
        <v>3238.0713922181421</v>
      </c>
      <c r="P15" s="178">
        <f t="shared" si="135"/>
        <v>3788.4424258212985</v>
      </c>
      <c r="Q15" s="178">
        <f t="shared" si="136"/>
        <v>3420.9583620127214</v>
      </c>
      <c r="R15" s="178">
        <f t="shared" si="137"/>
        <v>3220.0819244589729</v>
      </c>
      <c r="S15" s="178">
        <f t="shared" si="138"/>
        <v>3358.8352531362616</v>
      </c>
      <c r="T15" s="178">
        <f t="shared" si="139"/>
        <v>3941.1837796119812</v>
      </c>
      <c r="U15" s="178">
        <f t="shared" si="140"/>
        <v>3625.2170597167215</v>
      </c>
      <c r="V15" s="178">
        <f t="shared" si="141"/>
        <v>3534.7446237516683</v>
      </c>
      <c r="W15" s="178">
        <f t="shared" si="142"/>
        <v>3872.6729218368</v>
      </c>
      <c r="X15" s="178">
        <f t="shared" si="143"/>
        <v>4386.7359300385497</v>
      </c>
      <c r="Y15" s="178">
        <f t="shared" si="144"/>
        <v>4431.7914215658002</v>
      </c>
      <c r="Z15" s="178">
        <f t="shared" si="145"/>
        <v>3269.6811184766998</v>
      </c>
      <c r="AA15" s="178">
        <f t="shared" si="146"/>
        <v>3308.2266306747997</v>
      </c>
      <c r="AB15" s="178">
        <f t="shared" si="147"/>
        <v>3787.5464996342998</v>
      </c>
      <c r="AC15" s="178">
        <f t="shared" si="148"/>
        <v>3766.3914328079773</v>
      </c>
      <c r="AD15" s="178">
        <f t="shared" si="149"/>
        <v>3391.2015904609116</v>
      </c>
      <c r="AE15" s="178">
        <f t="shared" si="176"/>
        <v>3483.406457324741</v>
      </c>
      <c r="AF15" s="178">
        <f t="shared" si="176"/>
        <v>3949.5565774448419</v>
      </c>
      <c r="AG15" s="178">
        <f t="shared" si="176"/>
        <v>3506.6450921597002</v>
      </c>
      <c r="AH15" s="178">
        <f t="shared" si="176"/>
        <v>3414.2290686543347</v>
      </c>
      <c r="AI15" s="178">
        <f t="shared" si="176"/>
        <v>3539.4024287667849</v>
      </c>
      <c r="AJ15" s="178">
        <f t="shared" si="176"/>
        <v>4017.2892463288472</v>
      </c>
      <c r="AK15" s="178">
        <f t="shared" si="176"/>
        <v>3615.8050429934015</v>
      </c>
      <c r="AL15" s="178">
        <f t="shared" si="176"/>
        <v>4244.9569826701527</v>
      </c>
      <c r="AM15" s="178">
        <f t="shared" si="176"/>
        <v>3489.7360556680069</v>
      </c>
      <c r="AN15" s="178">
        <f t="shared" si="176"/>
        <v>4230.7736164340158</v>
      </c>
      <c r="AO15" s="178">
        <f t="shared" si="176"/>
        <v>3494.1389554675234</v>
      </c>
      <c r="AP15" s="178">
        <f t="shared" si="176"/>
        <v>3270.9900886100136</v>
      </c>
      <c r="AQ15" s="178">
        <f t="shared" si="176"/>
        <v>3517.2908518077129</v>
      </c>
      <c r="AR15" s="178">
        <f t="shared" si="176"/>
        <v>2831.7976586900077</v>
      </c>
      <c r="AS15" s="178">
        <f t="shared" si="176"/>
        <v>3063.8842453405041</v>
      </c>
      <c r="AT15" s="178">
        <f t="shared" si="176"/>
        <v>2953.0257823682882</v>
      </c>
      <c r="AU15" s="183">
        <f t="shared" ref="AU15:AU25" si="179">+SUM(EY15:FA15)</f>
        <v>3365.335577539975</v>
      </c>
      <c r="AV15" s="183">
        <f t="shared" ref="AV15:AV25" si="180">+SUM(FB15:FD15)</f>
        <v>3451.8071707699842</v>
      </c>
      <c r="AW15" s="183">
        <f t="shared" ref="AW15:AW25" si="181">+SUM(FE15:FG15)</f>
        <v>3319.586080495219</v>
      </c>
      <c r="AX15" s="183">
        <f t="shared" ref="AX15:AX25" si="182">+SUM(FH15:FJ15)</f>
        <v>3412.6724633729841</v>
      </c>
      <c r="AY15" s="183">
        <f t="shared" ref="AY15:AY25" si="183">+SUM(FK15:FM15)</f>
        <v>4091.0186369149869</v>
      </c>
      <c r="AZ15" s="183">
        <f t="shared" ref="AZ15:AZ25" si="184">+SUM(FN15:FP15)</f>
        <v>3985.3371743200069</v>
      </c>
      <c r="BA15" s="183">
        <f t="shared" ref="BA15:BA25" si="185">+SUM(FQ15:FS15)</f>
        <v>3525.464370945007</v>
      </c>
      <c r="BB15" s="183">
        <f t="shared" ref="BB15:BB25" si="186">+SUM(FT15:FV15)</f>
        <v>3497.9324195750119</v>
      </c>
      <c r="BC15" s="183">
        <f t="shared" si="48"/>
        <v>3792.2888417750264</v>
      </c>
      <c r="BD15" s="183">
        <f t="shared" si="49"/>
        <v>4077.1253847150156</v>
      </c>
      <c r="BE15" s="183">
        <f t="shared" si="50"/>
        <v>3229.8809375400133</v>
      </c>
      <c r="BF15" s="183">
        <f t="shared" si="51"/>
        <v>3251.5906242800183</v>
      </c>
      <c r="BG15" s="178">
        <f t="shared" ref="BG15:DB15" si="187">SUM(BG16:BG21)</f>
        <v>1274.7204838189161</v>
      </c>
      <c r="BH15" s="178">
        <f t="shared" si="187"/>
        <v>940.13586771850112</v>
      </c>
      <c r="BI15" s="178">
        <f t="shared" si="187"/>
        <v>1023.215040680725</v>
      </c>
      <c r="BJ15" s="178">
        <f t="shared" si="187"/>
        <v>1723.1130786476556</v>
      </c>
      <c r="BK15" s="178">
        <f t="shared" si="187"/>
        <v>1066.4784972882601</v>
      </c>
      <c r="BL15" s="178">
        <f t="shared" si="187"/>
        <v>998.85084988538256</v>
      </c>
      <c r="BM15" s="178">
        <f t="shared" si="187"/>
        <v>1214.0405557658089</v>
      </c>
      <c r="BN15" s="178">
        <f t="shared" si="187"/>
        <v>1059.1364083492883</v>
      </c>
      <c r="BO15" s="178">
        <f t="shared" si="187"/>
        <v>1147.7813978976244</v>
      </c>
      <c r="BP15" s="178">
        <f t="shared" si="187"/>
        <v>1080.2298844169868</v>
      </c>
      <c r="BQ15" s="178">
        <f t="shared" si="187"/>
        <v>1057.9203281853395</v>
      </c>
      <c r="BR15" s="178">
        <f t="shared" si="187"/>
        <v>1081.9317118566471</v>
      </c>
      <c r="BS15" s="178">
        <f t="shared" si="187"/>
        <v>1304.4889510831747</v>
      </c>
      <c r="BT15" s="178">
        <f t="shared" si="187"/>
        <v>986.35903414715517</v>
      </c>
      <c r="BU15" s="178">
        <f t="shared" si="187"/>
        <v>1067.9872679059315</v>
      </c>
      <c r="BV15" s="178">
        <f t="shared" si="187"/>
        <v>1799.5637968521028</v>
      </c>
      <c r="BW15" s="178">
        <f t="shared" si="187"/>
        <v>1099.4685743247842</v>
      </c>
      <c r="BX15" s="178">
        <f t="shared" si="187"/>
        <v>1042.1514084350943</v>
      </c>
      <c r="BY15" s="178">
        <f t="shared" si="187"/>
        <v>1271.1004189937321</v>
      </c>
      <c r="BZ15" s="178">
        <f t="shared" si="187"/>
        <v>1114.3102190747873</v>
      </c>
      <c r="CA15" s="178">
        <f t="shared" si="187"/>
        <v>1239.8064216482019</v>
      </c>
      <c r="CB15" s="178">
        <f t="shared" si="187"/>
        <v>1160.1866149840666</v>
      </c>
      <c r="CC15" s="178">
        <f t="shared" si="187"/>
        <v>1171.3697255112018</v>
      </c>
      <c r="CD15" s="178">
        <f t="shared" si="187"/>
        <v>1203.1882832564002</v>
      </c>
      <c r="CE15" s="178">
        <f t="shared" si="187"/>
        <v>1538.7086905717999</v>
      </c>
      <c r="CF15" s="178">
        <f t="shared" si="187"/>
        <v>1094.2170029596</v>
      </c>
      <c r="CG15" s="178">
        <f t="shared" si="187"/>
        <v>1239.7472283054001</v>
      </c>
      <c r="CH15" s="178">
        <f t="shared" si="187"/>
        <v>1972.1512487044497</v>
      </c>
      <c r="CI15" s="178">
        <f t="shared" si="187"/>
        <v>1208.1722590914499</v>
      </c>
      <c r="CJ15" s="178">
        <f t="shared" si="187"/>
        <v>1206.4124222426501</v>
      </c>
      <c r="CK15" s="178">
        <f t="shared" si="187"/>
        <v>2052.2624933213501</v>
      </c>
      <c r="CL15" s="178">
        <f t="shared" si="187"/>
        <v>1113.1553401422998</v>
      </c>
      <c r="CM15" s="178">
        <f t="shared" si="187"/>
        <v>1266.3735881021498</v>
      </c>
      <c r="CN15" s="178">
        <f t="shared" si="187"/>
        <v>1091.25689826855</v>
      </c>
      <c r="CO15" s="178">
        <f t="shared" si="187"/>
        <v>1092.2716518499999</v>
      </c>
      <c r="CP15" s="178">
        <f t="shared" si="187"/>
        <v>1086.1525683581499</v>
      </c>
      <c r="CQ15" s="178">
        <f t="shared" si="187"/>
        <v>1321.0360965447001</v>
      </c>
      <c r="CR15" s="178">
        <f t="shared" si="187"/>
        <v>900.57339888599995</v>
      </c>
      <c r="CS15" s="178">
        <f t="shared" si="187"/>
        <v>1086.6171352440999</v>
      </c>
      <c r="CT15" s="178">
        <f t="shared" si="187"/>
        <v>1608.9156340500001</v>
      </c>
      <c r="CU15" s="178">
        <f t="shared" si="187"/>
        <v>980.94024110329997</v>
      </c>
      <c r="CV15" s="178">
        <f t="shared" si="187"/>
        <v>1197.690624481</v>
      </c>
      <c r="CW15" s="178">
        <f t="shared" si="187"/>
        <v>1331.7515891919782</v>
      </c>
      <c r="CX15" s="178">
        <f t="shared" si="187"/>
        <v>1266.435114266</v>
      </c>
      <c r="CY15" s="178">
        <f t="shared" si="187"/>
        <v>1168.2047293499993</v>
      </c>
      <c r="CZ15" s="178">
        <f t="shared" si="187"/>
        <v>1159.5321442057143</v>
      </c>
      <c r="DA15" s="178">
        <f t="shared" si="187"/>
        <v>1077.5859547760001</v>
      </c>
      <c r="DB15" s="178">
        <f t="shared" si="187"/>
        <v>1154.0834914791972</v>
      </c>
      <c r="DC15" s="178">
        <f t="shared" ref="DC15:DG15" si="188">SUM(DC16:DC21)</f>
        <v>1403.1250420192953</v>
      </c>
      <c r="DD15" s="178">
        <f t="shared" si="188"/>
        <v>973.10441996229395</v>
      </c>
      <c r="DE15" s="178">
        <f t="shared" si="188"/>
        <v>1107.1769953431522</v>
      </c>
      <c r="DF15" s="178">
        <f t="shared" si="188"/>
        <v>1787.0661710162954</v>
      </c>
      <c r="DG15" s="178">
        <f t="shared" si="188"/>
        <v>1061.5438365445461</v>
      </c>
      <c r="DH15" s="178">
        <f t="shared" ref="DH15:EW15" si="189">SUM(DH16:DH21)</f>
        <v>1100.9465698840002</v>
      </c>
      <c r="DI15" s="178">
        <f t="shared" si="189"/>
        <v>1209.608017327748</v>
      </c>
      <c r="DJ15" s="178">
        <f t="shared" si="189"/>
        <v>1099.3930037404923</v>
      </c>
      <c r="DK15" s="178">
        <f t="shared" si="189"/>
        <v>1197.6440710914596</v>
      </c>
      <c r="DL15" s="178">
        <f t="shared" si="189"/>
        <v>1101.8226928974877</v>
      </c>
      <c r="DM15" s="178">
        <f t="shared" si="189"/>
        <v>1161.2980787613189</v>
      </c>
      <c r="DN15" s="178">
        <f t="shared" si="189"/>
        <v>1151.1082969955282</v>
      </c>
      <c r="DO15" s="178">
        <f t="shared" si="189"/>
        <v>1397.7067660474579</v>
      </c>
      <c r="DP15" s="178">
        <f t="shared" si="189"/>
        <v>991.77408880186147</v>
      </c>
      <c r="DQ15" s="178">
        <f t="shared" si="189"/>
        <v>1149.9215739174654</v>
      </c>
      <c r="DR15" s="178">
        <f t="shared" si="189"/>
        <v>1765.2828541690637</v>
      </c>
      <c r="DS15" s="178">
        <f t="shared" si="189"/>
        <v>1173.8572398492101</v>
      </c>
      <c r="DT15" s="178">
        <f t="shared" si="189"/>
        <v>1078.1491523105735</v>
      </c>
      <c r="DU15" s="178">
        <f t="shared" si="189"/>
        <v>1258.5417453234315</v>
      </c>
      <c r="DV15" s="178">
        <f t="shared" si="189"/>
        <v>1144.9340317214489</v>
      </c>
      <c r="DW15" s="178">
        <f t="shared" si="189"/>
        <v>1212.3292659485212</v>
      </c>
      <c r="DX15" s="178">
        <f t="shared" si="189"/>
        <v>1169.7263248197985</v>
      </c>
      <c r="DY15" s="178">
        <f t="shared" si="189"/>
        <v>1140.2929740868281</v>
      </c>
      <c r="DZ15" s="178">
        <f t="shared" si="189"/>
        <v>1934.9376837635261</v>
      </c>
      <c r="EA15" s="178">
        <f t="shared" si="189"/>
        <v>1383.2472924119952</v>
      </c>
      <c r="EB15" s="178">
        <f t="shared" si="189"/>
        <v>1014.3642638080069</v>
      </c>
      <c r="EC15" s="178">
        <f t="shared" si="189"/>
        <v>1092.1244994480051</v>
      </c>
      <c r="ED15" s="178">
        <f t="shared" si="189"/>
        <v>2006.1399347060042</v>
      </c>
      <c r="EE15" s="178">
        <f t="shared" si="189"/>
        <v>1166.0574267900056</v>
      </c>
      <c r="EF15" s="178">
        <f t="shared" si="189"/>
        <v>1058.5762549380058</v>
      </c>
      <c r="EG15" s="178">
        <f t="shared" si="189"/>
        <v>1172.4063755840098</v>
      </c>
      <c r="EH15" s="178">
        <f t="shared" si="189"/>
        <v>1195.6809833920097</v>
      </c>
      <c r="EI15" s="178">
        <f t="shared" si="189"/>
        <v>1126.0515964915041</v>
      </c>
      <c r="EJ15" s="178">
        <f t="shared" si="189"/>
        <v>1147.6275135160029</v>
      </c>
      <c r="EK15" s="178">
        <f t="shared" si="189"/>
        <v>1079.454160794005</v>
      </c>
      <c r="EL15" s="178">
        <f t="shared" si="189"/>
        <v>1043.9084143000057</v>
      </c>
      <c r="EM15" s="178">
        <f t="shared" si="189"/>
        <v>1433.9294408740056</v>
      </c>
      <c r="EN15" s="178">
        <f t="shared" si="189"/>
        <v>919.42574078970574</v>
      </c>
      <c r="EO15" s="178">
        <f t="shared" si="189"/>
        <v>1163.9356701440011</v>
      </c>
      <c r="EP15" s="178">
        <f t="shared" si="189"/>
        <v>1289.5669776400014</v>
      </c>
      <c r="EQ15" s="178">
        <f t="shared" si="189"/>
        <v>746.35886761000143</v>
      </c>
      <c r="ER15" s="178">
        <f t="shared" si="189"/>
        <v>795.8718134400051</v>
      </c>
      <c r="ES15" s="178">
        <f t="shared" si="189"/>
        <v>890.88114761000452</v>
      </c>
      <c r="ET15" s="178">
        <f t="shared" si="189"/>
        <v>915.82307103000699</v>
      </c>
      <c r="EU15" s="178">
        <f t="shared" si="189"/>
        <v>1257.1800267004928</v>
      </c>
      <c r="EV15" s="178">
        <f t="shared" si="189"/>
        <v>891.9241180400029</v>
      </c>
      <c r="EW15" s="178">
        <f t="shared" si="189"/>
        <v>988.47707257999889</v>
      </c>
      <c r="EX15" s="178">
        <f t="shared" ref="EX15:FJ15" si="190">SUM(EX16:EX21)</f>
        <v>1072.6245917482868</v>
      </c>
      <c r="EY15" s="178">
        <f t="shared" si="190"/>
        <v>1297.1818451899876</v>
      </c>
      <c r="EZ15" s="178">
        <f t="shared" si="190"/>
        <v>917.28598013999454</v>
      </c>
      <c r="FA15" s="178">
        <f t="shared" si="190"/>
        <v>1150.8677522099927</v>
      </c>
      <c r="FB15" s="178">
        <f t="shared" si="190"/>
        <v>1349.645673319995</v>
      </c>
      <c r="FC15" s="178">
        <f t="shared" si="190"/>
        <v>1039.1055097599942</v>
      </c>
      <c r="FD15" s="178">
        <f t="shared" si="190"/>
        <v>1063.0559876899947</v>
      </c>
      <c r="FE15" s="178">
        <f t="shared" si="190"/>
        <v>1120.2261051999931</v>
      </c>
      <c r="FF15" s="178">
        <f t="shared" si="190"/>
        <v>1075.8223508852293</v>
      </c>
      <c r="FG15" s="178">
        <f t="shared" si="190"/>
        <v>1123.5376244099964</v>
      </c>
      <c r="FH15" s="178">
        <f t="shared" si="190"/>
        <v>1107.4487957799936</v>
      </c>
      <c r="FI15" s="178">
        <f t="shared" si="190"/>
        <v>1113.688623829994</v>
      </c>
      <c r="FJ15" s="178">
        <f t="shared" si="190"/>
        <v>1191.5350437629963</v>
      </c>
      <c r="FK15" s="178">
        <f t="shared" ref="FK15:FM15" si="191">SUM(FK16:FK21)</f>
        <v>1411.4834113449874</v>
      </c>
      <c r="FL15" s="178">
        <f t="shared" si="191"/>
        <v>1014.0442883249981</v>
      </c>
      <c r="FM15" s="178">
        <f t="shared" si="191"/>
        <v>1665.4909372450015</v>
      </c>
      <c r="FN15" s="178">
        <f t="shared" ref="FN15:FP15" si="192">SUM(FN16:FN21)</f>
        <v>1749.2720541250039</v>
      </c>
      <c r="FO15" s="178">
        <f t="shared" si="192"/>
        <v>1137.9630982949984</v>
      </c>
      <c r="FP15" s="178">
        <f t="shared" si="192"/>
        <v>1098.1020219000045</v>
      </c>
      <c r="FQ15" s="178">
        <f t="shared" ref="FQ15" si="193">SUM(FQ16:FQ21)</f>
        <v>1098.2886165450011</v>
      </c>
      <c r="FR15" s="178">
        <f t="shared" ref="FR15" si="194">SUM(FR16:FR21)</f>
        <v>1185.6089375550066</v>
      </c>
      <c r="FS15" s="178">
        <f t="shared" ref="FS15:FT15" si="195">SUM(FS16:FS21)</f>
        <v>1241.5668168449993</v>
      </c>
      <c r="FT15" s="178">
        <f t="shared" si="195"/>
        <v>1182.1379188600056</v>
      </c>
      <c r="FU15" s="178">
        <f t="shared" ref="FU15" si="196">SUM(FU16:FU21)</f>
        <v>1148.1270280800086</v>
      </c>
      <c r="FV15" s="178">
        <f t="shared" ref="FV15" si="197">SUM(FV16:FV21)</f>
        <v>1167.6674726349979</v>
      </c>
      <c r="FW15" s="178">
        <f t="shared" ref="FW15:FX15" si="198">SUM(FW16:FW21)</f>
        <v>1414.3393092050146</v>
      </c>
      <c r="FX15" s="178">
        <f t="shared" si="198"/>
        <v>976.07201364500327</v>
      </c>
      <c r="FY15" s="178">
        <f t="shared" ref="FY15:FZ15" si="199">SUM(FY16:FY21)</f>
        <v>1401.8775189250084</v>
      </c>
      <c r="FZ15" s="178">
        <f t="shared" si="199"/>
        <v>1784.8072785550071</v>
      </c>
      <c r="GA15" s="178">
        <f t="shared" ref="GA15:GB15" si="200">SUM(GA16:GA21)</f>
        <v>1162.9021417100028</v>
      </c>
      <c r="GB15" s="178">
        <f t="shared" si="200"/>
        <v>1129.415964450006</v>
      </c>
      <c r="GC15" s="178">
        <f t="shared" ref="GC15:GD15" si="201">SUM(GC16:GC21)</f>
        <v>1075.288209615004</v>
      </c>
      <c r="GD15" s="178">
        <f t="shared" si="201"/>
        <v>1082.034267325</v>
      </c>
      <c r="GE15" s="178">
        <f t="shared" ref="GE15" si="202">SUM(GE16:GE21)</f>
        <v>1072.5584606000091</v>
      </c>
      <c r="GF15" s="178">
        <f t="shared" ref="GF15" si="203">SUM(GF16:GF21)</f>
        <v>1077.8317069950097</v>
      </c>
      <c r="GG15" s="178">
        <f t="shared" ref="GG15" si="204">SUM(GG16:GG21)</f>
        <v>1025.6755396250048</v>
      </c>
      <c r="GH15" s="178">
        <f t="shared" ref="GH15:GI15" si="205">SUM(GH16:GH21)</f>
        <v>1148.0833776600039</v>
      </c>
      <c r="GI15" s="178">
        <f t="shared" si="205"/>
        <v>1343.7003559000173</v>
      </c>
    </row>
    <row r="16" spans="2:191">
      <c r="B16" s="186">
        <v>1211</v>
      </c>
      <c r="C16" s="219" t="s">
        <v>6</v>
      </c>
      <c r="D16" s="182">
        <f t="shared" si="150"/>
        <v>3722.9756824146566</v>
      </c>
      <c r="E16" s="182">
        <f t="shared" si="151"/>
        <v>4031.240322607669</v>
      </c>
      <c r="F16" s="182">
        <f t="shared" si="152"/>
        <v>4854.4947748355926</v>
      </c>
      <c r="G16" s="182">
        <f t="shared" si="153"/>
        <v>3813.5599616506634</v>
      </c>
      <c r="H16" s="182">
        <f>+SUM(DC16:DN16)</f>
        <v>4005.7614053332072</v>
      </c>
      <c r="I16" s="182">
        <f>+SUM(DO16:DZ16)</f>
        <v>4802.8346095000043</v>
      </c>
      <c r="J16" s="182">
        <f>+SUM(EA16:EL16)</f>
        <v>4310.661021490012</v>
      </c>
      <c r="K16" s="182">
        <f>+SUM(EM16:EX16)</f>
        <v>4034.1669885400038</v>
      </c>
      <c r="L16" s="182">
        <f t="shared" si="177"/>
        <v>3854.1318404002936</v>
      </c>
      <c r="M16" s="182">
        <f t="shared" si="178"/>
        <v>4450.0480802399961</v>
      </c>
      <c r="N16" s="182">
        <f t="shared" si="47"/>
        <v>4652.1839964300025</v>
      </c>
      <c r="O16" s="182">
        <f t="shared" si="134"/>
        <v>758.85888688340287</v>
      </c>
      <c r="P16" s="182">
        <f t="shared" si="135"/>
        <v>1336.0976192368448</v>
      </c>
      <c r="Q16" s="182">
        <f t="shared" si="136"/>
        <v>928.5381935518227</v>
      </c>
      <c r="R16" s="182">
        <f t="shared" si="137"/>
        <v>699.48098274258655</v>
      </c>
      <c r="S16" s="182">
        <f t="shared" si="138"/>
        <v>818.78327854339591</v>
      </c>
      <c r="T16" s="182">
        <f t="shared" si="139"/>
        <v>1444.3567075328717</v>
      </c>
      <c r="U16" s="182">
        <f t="shared" si="140"/>
        <v>1004.5246584765098</v>
      </c>
      <c r="V16" s="182">
        <f t="shared" si="141"/>
        <v>763.57567805489134</v>
      </c>
      <c r="W16" s="182">
        <f t="shared" si="142"/>
        <v>902.12787741925138</v>
      </c>
      <c r="X16" s="182">
        <f t="shared" si="143"/>
        <v>1644.7515268788261</v>
      </c>
      <c r="Y16" s="182">
        <f t="shared" si="144"/>
        <v>1598.2723039718658</v>
      </c>
      <c r="Z16" s="182">
        <f t="shared" si="145"/>
        <v>709.343066565649</v>
      </c>
      <c r="AA16" s="182">
        <f t="shared" si="146"/>
        <v>835.55132725172393</v>
      </c>
      <c r="AB16" s="182">
        <f t="shared" si="147"/>
        <v>1333.9370303093567</v>
      </c>
      <c r="AC16" s="182">
        <f t="shared" si="148"/>
        <v>917.53109861171129</v>
      </c>
      <c r="AD16" s="182">
        <f t="shared" si="149"/>
        <v>726.54050547787131</v>
      </c>
      <c r="AE16" s="182">
        <f t="shared" ref="AE16:AE22" si="206">+SUM(DC16:DE16)</f>
        <v>856.98873071492426</v>
      </c>
      <c r="AF16" s="182">
        <f t="shared" ref="AF16:AF22" si="207">+SUM(DF16:DH16)</f>
        <v>1448.3199708109701</v>
      </c>
      <c r="AG16" s="182">
        <f t="shared" ref="AG16:AG22" si="208">+SUM(DI16:DK16)</f>
        <v>945.32550730696175</v>
      </c>
      <c r="AH16" s="182">
        <f t="shared" ref="AH16:AH22" si="209">+SUM(DL16:DN16)</f>
        <v>755.12719650035035</v>
      </c>
      <c r="AI16" s="182">
        <f t="shared" ref="AI16:AI22" si="210">+SUM(DO16:DQ16)</f>
        <v>897.68131939000136</v>
      </c>
      <c r="AJ16" s="182">
        <f t="shared" ref="AJ16:AJ22" si="211">+SUM(DR16:DT16)</f>
        <v>1477.9219277899999</v>
      </c>
      <c r="AK16" s="182">
        <f t="shared" ref="AK16:AK22" si="212">+SUM(DU16:DW16)</f>
        <v>962.90571066000098</v>
      </c>
      <c r="AL16" s="182">
        <f t="shared" ref="AL16:AL22" si="213">+SUM(DX16:DZ16)</f>
        <v>1464.3256516600027</v>
      </c>
      <c r="AM16" s="182">
        <f t="shared" ref="AM16:AM22" si="214">+SUM(EA16:EC16)</f>
        <v>872.63573917000235</v>
      </c>
      <c r="AN16" s="182">
        <f t="shared" ref="AN16:AN22" si="215">+SUM(ED16:EF16)</f>
        <v>1694.6774974700027</v>
      </c>
      <c r="AO16" s="182">
        <f t="shared" ref="AO16:AO22" si="216">+SUM(EG16:EI16)</f>
        <v>913.73969314000374</v>
      </c>
      <c r="AP16" s="182">
        <f t="shared" ref="AP16:AP22" si="217">+SUM(EJ16:EL16)</f>
        <v>829.60809171000301</v>
      </c>
      <c r="AQ16" s="182">
        <f t="shared" ref="AQ16:AQ22" si="218">+SUM(EM16:EO16)</f>
        <v>905.66744352000183</v>
      </c>
      <c r="AR16" s="182">
        <f t="shared" ref="AR16:AR22" si="219">+SUM(EP16:ER16)</f>
        <v>1328.5792360100011</v>
      </c>
      <c r="AS16" s="183">
        <f t="shared" ref="AS16:AS22" si="220">+SUM(ES16:EU16)</f>
        <v>1078.6919628100022</v>
      </c>
      <c r="AT16" s="183">
        <f t="shared" ref="AT16:AT22" si="221">+SUM(EV16:EX16)</f>
        <v>721.22834619999867</v>
      </c>
      <c r="AU16" s="183">
        <f t="shared" si="179"/>
        <v>961.22594583999989</v>
      </c>
      <c r="AV16" s="183">
        <f t="shared" si="180"/>
        <v>1192.1945305500012</v>
      </c>
      <c r="AW16" s="183">
        <f t="shared" si="181"/>
        <v>842.0468857099994</v>
      </c>
      <c r="AX16" s="183">
        <f t="shared" si="182"/>
        <v>858.66447830029369</v>
      </c>
      <c r="AY16" s="183">
        <f t="shared" si="183"/>
        <v>1055.799027119994</v>
      </c>
      <c r="AZ16" s="183">
        <f t="shared" si="184"/>
        <v>1527.7087621600008</v>
      </c>
      <c r="BA16" s="183">
        <f t="shared" si="185"/>
        <v>872.08991831000117</v>
      </c>
      <c r="BB16" s="183">
        <f t="shared" si="186"/>
        <v>994.45037264999985</v>
      </c>
      <c r="BC16" s="183">
        <f t="shared" si="48"/>
        <v>1133.7389746600011</v>
      </c>
      <c r="BD16" s="183">
        <f t="shared" si="49"/>
        <v>1686.8185839700002</v>
      </c>
      <c r="BE16" s="183">
        <f t="shared" si="50"/>
        <v>847.9631326700005</v>
      </c>
      <c r="BF16" s="183">
        <f t="shared" si="51"/>
        <v>983.6633051300015</v>
      </c>
      <c r="BG16" s="178">
        <f>+'[1]1.GobCentral'!AC24</f>
        <v>330.71337835804513</v>
      </c>
      <c r="BH16" s="178">
        <f>+'[1]1.GobCentral'!AD24</f>
        <v>171.97741725184812</v>
      </c>
      <c r="BI16" s="178">
        <f>+'[1]1.GobCentral'!AE24</f>
        <v>256.16809127350962</v>
      </c>
      <c r="BJ16" s="178">
        <f>+'[1]1.GobCentral'!AF24</f>
        <v>914.52708084644041</v>
      </c>
      <c r="BK16" s="178">
        <f>+'[1]1.GobCentral'!AG24</f>
        <v>224.00797783165854</v>
      </c>
      <c r="BL16" s="178">
        <f>+'[1]1.GobCentral'!AH24</f>
        <v>197.56256055874584</v>
      </c>
      <c r="BM16" s="178">
        <f>+'[1]1.GobCentral'!AI24</f>
        <v>382.88730911206932</v>
      </c>
      <c r="BN16" s="178">
        <f>+'[1]1.GobCentral'!AJ24</f>
        <v>210.13399183635897</v>
      </c>
      <c r="BO16" s="178">
        <f>+'[1]1.GobCentral'!AK24</f>
        <v>335.51689260339447</v>
      </c>
      <c r="BP16" s="178">
        <f>+'[1]1.GobCentral'!AL24</f>
        <v>220.47252959137828</v>
      </c>
      <c r="BQ16" s="178">
        <f>+'[1]1.GobCentral'!AM24</f>
        <v>214.02318224092113</v>
      </c>
      <c r="BR16" s="178">
        <f>+'[1]1.GobCentral'!AN24</f>
        <v>264.98527091028706</v>
      </c>
      <c r="BS16" s="178">
        <f>+'[1]1.GobCentral'!AO24</f>
        <v>337.3699261222468</v>
      </c>
      <c r="BT16" s="178">
        <f>+'[1]1.GobCentral'!AP24</f>
        <v>192.44874330336924</v>
      </c>
      <c r="BU16" s="178">
        <f>+'[1]1.GobCentral'!AQ24</f>
        <v>288.9646091177799</v>
      </c>
      <c r="BV16" s="178">
        <f>+'[1]1.GobCentral'!AR24</f>
        <v>970.86400201868048</v>
      </c>
      <c r="BW16" s="178">
        <f>+'[1]1.GobCentral'!AS24</f>
        <v>259.8512292683244</v>
      </c>
      <c r="BX16" s="178">
        <f>+'[1]1.GobCentral'!AT24</f>
        <v>213.64147624586681</v>
      </c>
      <c r="BY16" s="178">
        <f>+'[1]1.GobCentral'!AU24</f>
        <v>394.258597510794</v>
      </c>
      <c r="BZ16" s="178">
        <f>+'[1]1.GobCentral'!AV24</f>
        <v>245.50030917364347</v>
      </c>
      <c r="CA16" s="178">
        <f>+'[1]1.GobCentral'!AW24</f>
        <v>364.76575179207219</v>
      </c>
      <c r="CB16" s="178">
        <f>+'[1]1.GobCentral'!AX24</f>
        <v>249.6983012077433</v>
      </c>
      <c r="CC16" s="178">
        <f>+'[1]1.GobCentral'!AY24</f>
        <v>231.02713038297026</v>
      </c>
      <c r="CD16" s="178">
        <f>+'[1]1.GobCentral'!AZ24</f>
        <v>282.8502464641777</v>
      </c>
      <c r="CE16" s="178">
        <f>+'[1]1.GobCentral'!BA24</f>
        <v>409.29122589497183</v>
      </c>
      <c r="CF16" s="178">
        <f>+'[1]1.GobCentral'!BB24</f>
        <v>183.27101484463509</v>
      </c>
      <c r="CG16" s="178">
        <f>+'[1]1.GobCentral'!BC24</f>
        <v>309.5656366796444</v>
      </c>
      <c r="CH16" s="178">
        <f>+'[1]1.GobCentral'!BD24</f>
        <v>1016.7487150322822</v>
      </c>
      <c r="CI16" s="178">
        <f>+'[1]1.GobCentral'!BE24</f>
        <v>310.59300242725448</v>
      </c>
      <c r="CJ16" s="178">
        <f>+'[1]1.GobCentral'!BF24</f>
        <v>317.40980941928939</v>
      </c>
      <c r="CK16" s="178">
        <f>+'[1]1.GobCentral'!BG24</f>
        <v>996.6861333807833</v>
      </c>
      <c r="CL16" s="178">
        <f>+'[1]1.GobCentral'!BH24</f>
        <v>224.77678947993482</v>
      </c>
      <c r="CM16" s="178">
        <f>+'[1]1.GobCentral'!BI24</f>
        <v>376.80938111114767</v>
      </c>
      <c r="CN16" s="178">
        <f>+'[1]1.GobCentral'!BJ24</f>
        <v>231.79828698799946</v>
      </c>
      <c r="CO16" s="178">
        <f>+'[1]1.GobCentral'!BK24</f>
        <v>225.20876250234608</v>
      </c>
      <c r="CP16" s="178">
        <f>+'[1]1.GobCentral'!BL24</f>
        <v>252.33601707530349</v>
      </c>
      <c r="CQ16" s="178">
        <f>+'[1]1.GobCentral'!BM24</f>
        <v>321.23598841777488</v>
      </c>
      <c r="CR16" s="178">
        <f>+'[1]1.GobCentral'!BN24</f>
        <v>181.80361096951884</v>
      </c>
      <c r="CS16" s="178">
        <f>+'[1]1.GobCentral'!BO24</f>
        <v>332.51172786443027</v>
      </c>
      <c r="CT16" s="178">
        <f>+'[1]1.GobCentral'!BP24</f>
        <v>869.98866233704814</v>
      </c>
      <c r="CU16" s="178">
        <f>+'[1]1.GobCentral'!BQ24</f>
        <v>245.56688301670448</v>
      </c>
      <c r="CV16" s="178">
        <f>+'[1]1.GobCentral'!BR24</f>
        <v>218.38148495560407</v>
      </c>
      <c r="CW16" s="178">
        <f>+'[1]1.GobCentral'!BS24</f>
        <v>346.59658888451577</v>
      </c>
      <c r="CX16" s="178">
        <f>+'[1]1.GobCentral'!BT24</f>
        <v>224.62042465757264</v>
      </c>
      <c r="CY16" s="178">
        <f>+'[1]1.GobCentral'!BU24</f>
        <v>346.31408506962299</v>
      </c>
      <c r="CZ16" s="178">
        <f>+'[1]1.GobCentral'!BV24</f>
        <v>255.23331301275402</v>
      </c>
      <c r="DA16" s="178">
        <f>+'[1]1.GobCentral'!BW24</f>
        <v>223.59332544972224</v>
      </c>
      <c r="DB16" s="178">
        <f>+'[1]1.GobCentral'!BX24</f>
        <v>247.71386701539504</v>
      </c>
      <c r="DC16" s="178">
        <f>+'[1]1.GobCentral'!BY24</f>
        <v>342.31134147107059</v>
      </c>
      <c r="DD16" s="178">
        <f>+'[1]1.GobCentral'!BZ24</f>
        <v>212.66137738582202</v>
      </c>
      <c r="DE16" s="178">
        <f>+'[1]1.GobCentral'!CA24</f>
        <v>302.01601185803167</v>
      </c>
      <c r="DF16" s="178">
        <f>+'[1]1.GobCentral'!CB24</f>
        <v>960.54307771071706</v>
      </c>
      <c r="DG16" s="178">
        <f>+'[1]1.GobCentral'!CC24</f>
        <v>247.83707668807577</v>
      </c>
      <c r="DH16" s="178">
        <f>+'[1]1.GobCentral'!CD24</f>
        <v>239.93981641217718</v>
      </c>
      <c r="DI16" s="178">
        <f>+'[1]1.GobCentral'!CE24</f>
        <v>353.09110822392751</v>
      </c>
      <c r="DJ16" s="178">
        <f>+'[1]1.GobCentral'!CF24</f>
        <v>229.25976791247004</v>
      </c>
      <c r="DK16" s="178">
        <f>+'[1]1.GobCentral'!CG24</f>
        <v>362.97463117056424</v>
      </c>
      <c r="DL16" s="178">
        <f>+'[1]1.GobCentral'!CH24</f>
        <v>244.5762880271167</v>
      </c>
      <c r="DM16" s="178">
        <f>+'[1]1.GobCentral'!CI24</f>
        <v>252.31316851025926</v>
      </c>
      <c r="DN16" s="178">
        <f>+'[1]1.GobCentral'!CJ24</f>
        <v>258.23773996297439</v>
      </c>
      <c r="DO16" s="178">
        <f>+'[1]1.GobCentral'!CK24</f>
        <v>385.91676319000015</v>
      </c>
      <c r="DP16" s="178">
        <f>+'[1]1.GobCentral'!CL24</f>
        <v>196.27557220000062</v>
      </c>
      <c r="DQ16" s="178">
        <f>+'[1]1.GobCentral'!CM24</f>
        <v>315.48898400000053</v>
      </c>
      <c r="DR16" s="178">
        <f>+'[1]1.GobCentral'!CN24</f>
        <v>935.14292983999962</v>
      </c>
      <c r="DS16" s="178">
        <f>+'[1]1.GobCentral'!CO24</f>
        <v>307.87218666999979</v>
      </c>
      <c r="DT16" s="178">
        <f>+'[1]1.GobCentral'!CP24</f>
        <v>234.9068112800006</v>
      </c>
      <c r="DU16" s="178">
        <f>+'[1]1.GobCentral'!CQ24</f>
        <v>352.52095284000063</v>
      </c>
      <c r="DV16" s="178">
        <f>+'[1]1.GobCentral'!CR24</f>
        <v>238.13598508000044</v>
      </c>
      <c r="DW16" s="178">
        <f>+'[1]1.GobCentral'!CS24</f>
        <v>372.24877273999994</v>
      </c>
      <c r="DX16" s="178">
        <f>+'[1]1.GobCentral'!CT24</f>
        <v>257.16584084000118</v>
      </c>
      <c r="DY16" s="178">
        <f>+'[1]1.GobCentral'!CU24</f>
        <v>262.72411712000047</v>
      </c>
      <c r="DZ16" s="178">
        <f>+'[1]1.GobCentral'!CV24</f>
        <v>944.43569370000102</v>
      </c>
      <c r="EA16" s="178">
        <f>+'[1]1.GobCentral'!CW24</f>
        <v>372.56093718000085</v>
      </c>
      <c r="EB16" s="178">
        <f>+'[1]1.GobCentral'!CX24</f>
        <v>196.12657967000044</v>
      </c>
      <c r="EC16" s="178">
        <f>+'[1]1.GobCentral'!CY24</f>
        <v>303.94822232000104</v>
      </c>
      <c r="ED16" s="178">
        <f>+'[1]1.GobCentral'!CZ24</f>
        <v>1180.0451213800011</v>
      </c>
      <c r="EE16" s="178">
        <f>+'[1]1.GobCentral'!DA24</f>
        <v>275.6880059800007</v>
      </c>
      <c r="EF16" s="178">
        <f>+'[1]1.GobCentral'!DB24</f>
        <v>238.94437011000079</v>
      </c>
      <c r="EG16" s="178">
        <f>+'[1]1.GobCentral'!DC24</f>
        <v>294.84654059000241</v>
      </c>
      <c r="EH16" s="178">
        <f>+'[1]1.GobCentral'!DD24</f>
        <v>320.77289946000008</v>
      </c>
      <c r="EI16" s="178">
        <f>+'[1]1.GobCentral'!DE24</f>
        <v>298.12025309000126</v>
      </c>
      <c r="EJ16" s="178">
        <f>+'[1]1.GobCentral'!DF24</f>
        <v>286.1037535300008</v>
      </c>
      <c r="EK16" s="178">
        <f>+'[1]1.GobCentral'!DG24</f>
        <v>290.82498235000139</v>
      </c>
      <c r="EL16" s="178">
        <f>+'[1]1.GobCentral'!DH24</f>
        <v>252.67935583000079</v>
      </c>
      <c r="EM16" s="178">
        <f>+'[1]1.GobCentral'!DI24</f>
        <v>395.40375375000087</v>
      </c>
      <c r="EN16" s="178">
        <f>+'[1]1.GobCentral'!DJ24</f>
        <v>204.02315221000069</v>
      </c>
      <c r="EO16" s="178">
        <f>+'[1]1.GobCentral'!DK24</f>
        <v>306.24053756000018</v>
      </c>
      <c r="EP16" s="178">
        <f>+'[1]1.GobCentral'!DL24</f>
        <v>798.29791130999968</v>
      </c>
      <c r="EQ16" s="178">
        <f>+'[1]1.GobCentral'!DM24</f>
        <v>284.71275986000029</v>
      </c>
      <c r="ER16" s="178">
        <f>+'[1]1.GobCentral'!DN24</f>
        <v>245.56856484000099</v>
      </c>
      <c r="ES16" s="178">
        <f>+'[1]1.GobCentral'!DO24</f>
        <v>275.03400848000098</v>
      </c>
      <c r="ET16" s="178">
        <f>+'[1]1.GobCentral'!DP24</f>
        <v>275.46679829000198</v>
      </c>
      <c r="EU16" s="178">
        <f>+'[1]1.GobCentral'!DQ24</f>
        <v>528.1911560399991</v>
      </c>
      <c r="EV16" s="178">
        <f>+'[1]1.GobCentral'!DR24</f>
        <v>214.54583630000138</v>
      </c>
      <c r="EW16" s="178">
        <f>+'[1]1.GobCentral'!DS24</f>
        <v>239.50970984999822</v>
      </c>
      <c r="EX16" s="178">
        <f>+'[1]1.GobCentral'!DT24</f>
        <v>267.17280004999913</v>
      </c>
      <c r="EY16" s="178">
        <f>+'[1]1.GobCentral'!DU24</f>
        <v>409.63187914000076</v>
      </c>
      <c r="EZ16" s="178">
        <f>+'[1]1.GobCentral'!DV24</f>
        <v>233.60099476999957</v>
      </c>
      <c r="FA16" s="178">
        <f>+'[1]1.GobCentral'!DW24</f>
        <v>317.99307192999959</v>
      </c>
      <c r="FB16" s="178">
        <f>+'[1]1.GobCentral'!DX24</f>
        <v>605.61206622000032</v>
      </c>
      <c r="FC16" s="178">
        <f>+'[1]1.GobCentral'!DY24</f>
        <v>299.44462304000047</v>
      </c>
      <c r="FD16" s="178">
        <f>+'[1]1.GobCentral'!DZ24</f>
        <v>287.13784129000032</v>
      </c>
      <c r="FE16" s="178">
        <f>+'[1]1.GobCentral'!EA24</f>
        <v>281.28804234999978</v>
      </c>
      <c r="FF16" s="178">
        <f>+'[1]1.GobCentral'!EB24</f>
        <v>278.36542925999993</v>
      </c>
      <c r="FG16" s="178">
        <f>+'[1]1.GobCentral'!EC24</f>
        <v>282.39341409999963</v>
      </c>
      <c r="FH16" s="178">
        <f>+'[1]1.GobCentral'!ED24</f>
        <v>283.93897104999951</v>
      </c>
      <c r="FI16" s="178">
        <f>+'[1]1.GobCentral'!EE24</f>
        <v>270.67281577000006</v>
      </c>
      <c r="FJ16" s="178">
        <f>+'[1]1.GobCentral'!EF24</f>
        <v>304.05269148029413</v>
      </c>
      <c r="FK16" s="178">
        <f>+'[1]1.GobCentral'!EG24</f>
        <v>424.88176078999737</v>
      </c>
      <c r="FL16" s="178">
        <f>+'[1]1.GobCentral'!EH24</f>
        <v>250.95136863999829</v>
      </c>
      <c r="FM16" s="178">
        <f>+'[1]1.GobCentral'!EI24</f>
        <v>379.96589768999837</v>
      </c>
      <c r="FN16" s="178">
        <f>+'[1]1.GobCentral'!EJ24</f>
        <v>930.1397692200004</v>
      </c>
      <c r="FO16" s="178">
        <f>+'[1]1.GobCentral'!EK24</f>
        <v>314.79308102999966</v>
      </c>
      <c r="FP16" s="178">
        <f>+'[1]1.GobCentral'!EL24</f>
        <v>282.77591191000084</v>
      </c>
      <c r="FQ16" s="178">
        <f>+'[1]1.GobCentral'!EM24</f>
        <v>289.6695151800011</v>
      </c>
      <c r="FR16" s="178">
        <f>+'[1]1.GobCentral'!EN24</f>
        <v>285.57724437000013</v>
      </c>
      <c r="FS16" s="178">
        <f>+'[1]1.GobCentral'!EO24</f>
        <v>296.84315875999988</v>
      </c>
      <c r="FT16" s="178">
        <f>+'[1]1.GobCentral'!EP24</f>
        <v>316.08938048000005</v>
      </c>
      <c r="FU16" s="178">
        <f>+'[1]1.GobCentral'!EQ24</f>
        <v>298.4324686800008</v>
      </c>
      <c r="FV16" s="178">
        <f>+'[1]1.GobCentral'!ER24</f>
        <v>379.92852348999907</v>
      </c>
      <c r="FW16" s="178">
        <f>+'[1]1.GobCentral'!ES24</f>
        <v>471.91353523000072</v>
      </c>
      <c r="FX16" s="178">
        <f>+'[1]1.GobCentral'!ET24</f>
        <v>245.17794495999942</v>
      </c>
      <c r="FY16" s="178">
        <f>+'[1]1.GobCentral'!EU24</f>
        <v>416.64749447000111</v>
      </c>
      <c r="FZ16" s="178">
        <f>+'[1]1.GobCentral'!EV24</f>
        <v>1010.1986698600003</v>
      </c>
      <c r="GA16" s="178">
        <f>+'[1]1.GobCentral'!EW24</f>
        <v>364.77502711000039</v>
      </c>
      <c r="GB16" s="178">
        <f>+'[1]1.GobCentral'!EX24</f>
        <v>311.84488699999946</v>
      </c>
      <c r="GC16" s="178">
        <f>+'[1]1.GobCentral'!EY24</f>
        <v>286.16227719000051</v>
      </c>
      <c r="GD16" s="178">
        <f>+'[1]1.GobCentral'!EZ24</f>
        <v>277.57741089000018</v>
      </c>
      <c r="GE16" s="178">
        <f>+'[1]1.GobCentral'!FA24</f>
        <v>284.22344458999993</v>
      </c>
      <c r="GF16" s="178">
        <f>+'[1]1.GobCentral'!FB24</f>
        <v>269.20986638000034</v>
      </c>
      <c r="GG16" s="178">
        <f>+'[1]1.GobCentral'!FC24</f>
        <v>268.81581839000057</v>
      </c>
      <c r="GH16" s="178">
        <f>+'[1]1.GobCentral'!FD24</f>
        <v>445.6376203600006</v>
      </c>
      <c r="GI16" s="178">
        <f>+'[1]1.GobCentral'!FE24</f>
        <v>425.87849598000167</v>
      </c>
    </row>
    <row r="17" spans="2:191">
      <c r="B17" s="186">
        <v>1212</v>
      </c>
      <c r="C17" s="219" t="s">
        <v>7</v>
      </c>
      <c r="D17" s="182">
        <f t="shared" si="150"/>
        <v>6077.8413809620142</v>
      </c>
      <c r="E17" s="182">
        <f t="shared" si="151"/>
        <v>6412.9227272294156</v>
      </c>
      <c r="F17" s="182">
        <f t="shared" si="152"/>
        <v>6501.9158560207243</v>
      </c>
      <c r="G17" s="182">
        <f t="shared" si="153"/>
        <v>5660.7036927810314</v>
      </c>
      <c r="H17" s="182">
        <f t="shared" ref="H17:H22" si="222">+SUM(DC17:DN17)</f>
        <v>6229.5703095876042</v>
      </c>
      <c r="I17" s="182">
        <f t="shared" ref="I17:I22" si="223">+SUM(DO17:DZ17)</f>
        <v>6381.1192878601814</v>
      </c>
      <c r="J17" s="182">
        <f t="shared" ref="J17:J22" si="224">+SUM(EA17:EL17)</f>
        <v>6269.9698915800473</v>
      </c>
      <c r="K17" s="182">
        <f t="shared" ref="K17:K22" si="225">+SUM(EM17:EX17)</f>
        <v>5200.8441980800126</v>
      </c>
      <c r="L17" s="182">
        <f t="shared" si="177"/>
        <v>5985.9355873472914</v>
      </c>
      <c r="M17" s="182">
        <f t="shared" si="178"/>
        <v>6440.0953436400096</v>
      </c>
      <c r="N17" s="182">
        <f t="shared" si="47"/>
        <v>6269.200982760055</v>
      </c>
      <c r="O17" s="182">
        <f t="shared" si="134"/>
        <v>1506.9017544596586</v>
      </c>
      <c r="P17" s="182">
        <f t="shared" si="135"/>
        <v>1495.4607131423104</v>
      </c>
      <c r="Q17" s="182">
        <f t="shared" si="136"/>
        <v>1524.1935041321428</v>
      </c>
      <c r="R17" s="182">
        <f t="shared" si="137"/>
        <v>1551.2854092279022</v>
      </c>
      <c r="S17" s="182">
        <f t="shared" si="138"/>
        <v>1590.6161503648116</v>
      </c>
      <c r="T17" s="182">
        <f t="shared" si="139"/>
        <v>1542.2863303627123</v>
      </c>
      <c r="U17" s="182">
        <f t="shared" si="140"/>
        <v>1607.3185401069809</v>
      </c>
      <c r="V17" s="182">
        <f t="shared" si="141"/>
        <v>1672.7017063949113</v>
      </c>
      <c r="W17" s="182">
        <f t="shared" si="142"/>
        <v>1840.0068680084125</v>
      </c>
      <c r="X17" s="182">
        <f t="shared" si="143"/>
        <v>1570.766891089507</v>
      </c>
      <c r="Y17" s="182">
        <f t="shared" si="144"/>
        <v>1592.230492619733</v>
      </c>
      <c r="Z17" s="182">
        <f t="shared" si="145"/>
        <v>1498.9116043030717</v>
      </c>
      <c r="AA17" s="182">
        <f t="shared" si="146"/>
        <v>1460.9000081795025</v>
      </c>
      <c r="AB17" s="182">
        <f t="shared" si="147"/>
        <v>1338.5588873069453</v>
      </c>
      <c r="AC17" s="182">
        <f t="shared" si="148"/>
        <v>1364.7225546913196</v>
      </c>
      <c r="AD17" s="182">
        <f t="shared" si="149"/>
        <v>1496.522242603264</v>
      </c>
      <c r="AE17" s="182">
        <f t="shared" si="206"/>
        <v>1587.4924382073905</v>
      </c>
      <c r="AF17" s="182">
        <f t="shared" si="207"/>
        <v>1501.1266629908559</v>
      </c>
      <c r="AG17" s="182">
        <f t="shared" si="208"/>
        <v>1545.367639232009</v>
      </c>
      <c r="AH17" s="182">
        <f t="shared" si="209"/>
        <v>1595.5835691573493</v>
      </c>
      <c r="AI17" s="182">
        <f t="shared" si="210"/>
        <v>1595.302164723784</v>
      </c>
      <c r="AJ17" s="182">
        <f t="shared" si="211"/>
        <v>1510.1381687828471</v>
      </c>
      <c r="AK17" s="182">
        <f t="shared" si="212"/>
        <v>1603.0001004054004</v>
      </c>
      <c r="AL17" s="182">
        <f t="shared" si="213"/>
        <v>1672.6788539481499</v>
      </c>
      <c r="AM17" s="182">
        <f t="shared" si="214"/>
        <v>1623.0969709000035</v>
      </c>
      <c r="AN17" s="182">
        <f t="shared" si="215"/>
        <v>1560.7914416600124</v>
      </c>
      <c r="AO17" s="182">
        <f t="shared" si="216"/>
        <v>1578.0746137700198</v>
      </c>
      <c r="AP17" s="182">
        <f t="shared" si="217"/>
        <v>1508.0068652500108</v>
      </c>
      <c r="AQ17" s="182">
        <f t="shared" si="218"/>
        <v>1594.1738196417111</v>
      </c>
      <c r="AR17" s="182">
        <f t="shared" si="219"/>
        <v>943.18205026000805</v>
      </c>
      <c r="AS17" s="183">
        <f t="shared" si="220"/>
        <v>1262.2538521400027</v>
      </c>
      <c r="AT17" s="183">
        <f t="shared" si="221"/>
        <v>1401.23447603829</v>
      </c>
      <c r="AU17" s="183">
        <f t="shared" si="179"/>
        <v>1453.5950154499728</v>
      </c>
      <c r="AV17" s="183">
        <f t="shared" si="180"/>
        <v>1402.0087541899816</v>
      </c>
      <c r="AW17" s="183">
        <f t="shared" si="181"/>
        <v>1531.1225461399845</v>
      </c>
      <c r="AX17" s="183">
        <f t="shared" si="182"/>
        <v>1599.2092715673521</v>
      </c>
      <c r="AY17" s="183">
        <f t="shared" si="183"/>
        <v>1651.1019275899912</v>
      </c>
      <c r="AZ17" s="183">
        <f t="shared" si="184"/>
        <v>1539.3744949900038</v>
      </c>
      <c r="BA17" s="183">
        <f t="shared" si="185"/>
        <v>1652.584868850003</v>
      </c>
      <c r="BB17" s="183">
        <f t="shared" si="186"/>
        <v>1597.0340522100109</v>
      </c>
      <c r="BC17" s="183">
        <f t="shared" si="48"/>
        <v>1592.9311228400193</v>
      </c>
      <c r="BD17" s="183">
        <f t="shared" si="49"/>
        <v>1563.0871434700121</v>
      </c>
      <c r="BE17" s="183">
        <f t="shared" si="50"/>
        <v>1563.2603821800094</v>
      </c>
      <c r="BF17" s="183">
        <f t="shared" si="51"/>
        <v>1549.9223342700141</v>
      </c>
      <c r="BG17" s="178">
        <f>+'[1]1.GobCentral'!AC25</f>
        <v>606.75291934146492</v>
      </c>
      <c r="BH17" s="178">
        <f>+'[1]1.GobCentral'!AD25</f>
        <v>450.27912983024402</v>
      </c>
      <c r="BI17" s="178">
        <f>+'[1]1.GobCentral'!AE25</f>
        <v>449.86970528794978</v>
      </c>
      <c r="BJ17" s="178">
        <f>+'[1]1.GobCentral'!AF25</f>
        <v>490.45555323147005</v>
      </c>
      <c r="BK17" s="178">
        <f>+'[1]1.GobCentral'!AG25</f>
        <v>518.11817456600807</v>
      </c>
      <c r="BL17" s="178">
        <f>+'[1]1.GobCentral'!AH25</f>
        <v>486.88698534483217</v>
      </c>
      <c r="BM17" s="178">
        <f>+'[1]1.GobCentral'!AI25</f>
        <v>507.62009082029539</v>
      </c>
      <c r="BN17" s="178">
        <f>+'[1]1.GobCentral'!AJ25</f>
        <v>521.36231628644236</v>
      </c>
      <c r="BO17" s="178">
        <f>+'[1]1.GobCentral'!AK25</f>
        <v>495.21109702540497</v>
      </c>
      <c r="BP17" s="178">
        <f>+'[1]1.GobCentral'!AL25</f>
        <v>533.99589503203322</v>
      </c>
      <c r="BQ17" s="178">
        <f>+'[1]1.GobCentral'!AM25</f>
        <v>517.91307041147388</v>
      </c>
      <c r="BR17" s="178">
        <f>+'[1]1.GobCentral'!AN25</f>
        <v>499.37644378439506</v>
      </c>
      <c r="BS17" s="178">
        <f>+'[1]1.GobCentral'!AO25</f>
        <v>629.67452313278443</v>
      </c>
      <c r="BT17" s="178">
        <f>+'[1]1.GobCentral'!AP25</f>
        <v>490.07815240530624</v>
      </c>
      <c r="BU17" s="178">
        <f>+'[1]1.GobCentral'!AQ25</f>
        <v>470.86347482672096</v>
      </c>
      <c r="BV17" s="178">
        <f>+'[1]1.GobCentral'!AR25</f>
        <v>513.44853163923233</v>
      </c>
      <c r="BW17" s="178">
        <f>+'[1]1.GobCentral'!AS25</f>
        <v>517.20478889676406</v>
      </c>
      <c r="BX17" s="178">
        <f>+'[1]1.GobCentral'!AT25</f>
        <v>511.63300982671581</v>
      </c>
      <c r="BY17" s="178">
        <f>+'[1]1.GobCentral'!AU25</f>
        <v>543.3170809756258</v>
      </c>
      <c r="BZ17" s="178">
        <f>+'[1]1.GobCentral'!AV25</f>
        <v>528.27624553181204</v>
      </c>
      <c r="CA17" s="178">
        <f>+'[1]1.GobCentral'!AW25</f>
        <v>535.72521359954328</v>
      </c>
      <c r="CB17" s="178">
        <f>+'[1]1.GobCentral'!AX25</f>
        <v>558.75203150054676</v>
      </c>
      <c r="CC17" s="178">
        <f>+'[1]1.GobCentral'!AY25</f>
        <v>551.11150712003132</v>
      </c>
      <c r="CD17" s="178">
        <f>+'[1]1.GobCentral'!AZ25</f>
        <v>562.83816777433321</v>
      </c>
      <c r="CE17" s="178">
        <f>+'[1]1.GobCentral'!BA25</f>
        <v>721.59929134072684</v>
      </c>
      <c r="CF17" s="178">
        <f>+'[1]1.GobCentral'!BB25</f>
        <v>565.41315926369589</v>
      </c>
      <c r="CG17" s="178">
        <f>+'[1]1.GobCentral'!BC25</f>
        <v>552.99441740398993</v>
      </c>
      <c r="CH17" s="178">
        <f>+'[1]1.GobCentral'!BD25</f>
        <v>571.71590980828341</v>
      </c>
      <c r="CI17" s="178">
        <f>+'[1]1.GobCentral'!BE25</f>
        <v>506.79872927949157</v>
      </c>
      <c r="CJ17" s="178">
        <f>+'[1]1.GobCentral'!BF25</f>
        <v>492.25225200173207</v>
      </c>
      <c r="CK17" s="178">
        <f>+'[1]1.GobCentral'!BG25</f>
        <v>569.57374932014659</v>
      </c>
      <c r="CL17" s="178">
        <f>+'[1]1.GobCentral'!BH25</f>
        <v>511.06621140725298</v>
      </c>
      <c r="CM17" s="178">
        <f>+'[1]1.GobCentral'!BI25</f>
        <v>511.59053189233339</v>
      </c>
      <c r="CN17" s="178">
        <f>+'[1]1.GobCentral'!BJ25</f>
        <v>494.34532444431051</v>
      </c>
      <c r="CO17" s="178">
        <f>+'[1]1.GobCentral'!BK25</f>
        <v>515.54146399296224</v>
      </c>
      <c r="CP17" s="178">
        <f>+'[1]1.GobCentral'!BL25</f>
        <v>489.02481586579881</v>
      </c>
      <c r="CQ17" s="178">
        <f>+'[1]1.GobCentral'!BM25</f>
        <v>597.32444670506993</v>
      </c>
      <c r="CR17" s="178">
        <f>+'[1]1.GobCentral'!BN25</f>
        <v>418.72602218085422</v>
      </c>
      <c r="CS17" s="178">
        <f>+'[1]1.GobCentral'!BO25</f>
        <v>444.8495392935784</v>
      </c>
      <c r="CT17" s="178">
        <f>+'[1]1.GobCentral'!BP25</f>
        <v>430.33805826751075</v>
      </c>
      <c r="CU17" s="178">
        <f>+'[1]1.GobCentral'!BQ25</f>
        <v>432.67337329920275</v>
      </c>
      <c r="CV17" s="178">
        <f>+'[1]1.GobCentral'!BR25</f>
        <v>475.54745574023167</v>
      </c>
      <c r="CW17" s="178">
        <f>+'[1]1.GobCentral'!BS25</f>
        <v>432.40436838657422</v>
      </c>
      <c r="CX17" s="178">
        <f>+'[1]1.GobCentral'!BT25</f>
        <v>481.51936077629449</v>
      </c>
      <c r="CY17" s="178">
        <f>+'[1]1.GobCentral'!BU25</f>
        <v>450.79882552845089</v>
      </c>
      <c r="CZ17" s="178">
        <f>+'[1]1.GobCentral'!BV25</f>
        <v>501.05689751040717</v>
      </c>
      <c r="DA17" s="178">
        <f>+'[1]1.GobCentral'!BW25</f>
        <v>483.85128308184937</v>
      </c>
      <c r="DB17" s="178">
        <f>+'[1]1.GobCentral'!BX25</f>
        <v>511.61406201100749</v>
      </c>
      <c r="DC17" s="178">
        <f>+'[1]1.GobCentral'!BY25</f>
        <v>680.80117629350673</v>
      </c>
      <c r="DD17" s="178">
        <f>+'[1]1.GobCentral'!BZ25</f>
        <v>435.31212213847317</v>
      </c>
      <c r="DE17" s="178">
        <f>+'[1]1.GobCentral'!CA25</f>
        <v>471.37913977541064</v>
      </c>
      <c r="DF17" s="178">
        <f>+'[1]1.GobCentral'!CB25</f>
        <v>495.83180790849087</v>
      </c>
      <c r="DG17" s="178">
        <f>+'[1]1.GobCentral'!CC25</f>
        <v>493.81045822127334</v>
      </c>
      <c r="DH17" s="178">
        <f>+'[1]1.GobCentral'!CD25</f>
        <v>511.48439686109168</v>
      </c>
      <c r="DI17" s="178">
        <f>+'[1]1.GobCentral'!CE25</f>
        <v>521.18949825340997</v>
      </c>
      <c r="DJ17" s="178">
        <f>+'[1]1.GobCentral'!CF25</f>
        <v>525.09636681727659</v>
      </c>
      <c r="DK17" s="178">
        <f>+'[1]1.GobCentral'!CG25</f>
        <v>499.08177416132219</v>
      </c>
      <c r="DL17" s="178">
        <f>+'[1]1.GobCentral'!CH25</f>
        <v>518.53617601284111</v>
      </c>
      <c r="DM17" s="178">
        <f>+'[1]1.GobCentral'!CI25</f>
        <v>541.71314078228795</v>
      </c>
      <c r="DN17" s="178">
        <f>+'[1]1.GobCentral'!CJ25</f>
        <v>535.33425236222035</v>
      </c>
      <c r="DO17" s="178">
        <f>+'[1]1.GobCentral'!CK25</f>
        <v>645.47072463145798</v>
      </c>
      <c r="DP17" s="178">
        <f>+'[1]1.GobCentral'!CL25</f>
        <v>464.49635792286097</v>
      </c>
      <c r="DQ17" s="178">
        <f>+'[1]1.GobCentral'!CM25</f>
        <v>485.33508216946501</v>
      </c>
      <c r="DR17" s="178">
        <f>+'[1]1.GobCentral'!CN25</f>
        <v>493.69289964106395</v>
      </c>
      <c r="DS17" s="178">
        <f>+'[1]1.GobCentral'!CO25</f>
        <v>512.04136334321038</v>
      </c>
      <c r="DT17" s="178">
        <f>+'[1]1.GobCentral'!CP25</f>
        <v>504.40390579857274</v>
      </c>
      <c r="DU17" s="178">
        <f>+'[1]1.GobCentral'!CQ25</f>
        <v>536.16535065143069</v>
      </c>
      <c r="DV17" s="178">
        <f>+'[1]1.GobCentral'!CR25</f>
        <v>560.43882296544859</v>
      </c>
      <c r="DW17" s="178">
        <f>+'[1]1.GobCentral'!CS25</f>
        <v>506.39592678852108</v>
      </c>
      <c r="DX17" s="178">
        <f>+'[1]1.GobCentral'!CT25</f>
        <v>558.20759437379706</v>
      </c>
      <c r="DY17" s="178">
        <f>+'[1]1.GobCentral'!CU25</f>
        <v>529.84278028682752</v>
      </c>
      <c r="DZ17" s="178">
        <f>+'[1]1.GobCentral'!CV25</f>
        <v>584.62847928752535</v>
      </c>
      <c r="EA17" s="178">
        <f>+'[1]1.GobCentral'!CW25</f>
        <v>656.06268956999395</v>
      </c>
      <c r="EB17" s="178">
        <f>+'[1]1.GobCentral'!CX25</f>
        <v>498.92406292000595</v>
      </c>
      <c r="EC17" s="178">
        <f>+'[1]1.GobCentral'!CY25</f>
        <v>468.11021841000365</v>
      </c>
      <c r="ED17" s="178">
        <f>+'[1]1.GobCentral'!CZ25</f>
        <v>508.98726941000291</v>
      </c>
      <c r="EE17" s="178">
        <f>+'[1]1.GobCentral'!DA25</f>
        <v>554.21191683000461</v>
      </c>
      <c r="EF17" s="178">
        <f>+'[1]1.GobCentral'!DB25</f>
        <v>497.59225542000479</v>
      </c>
      <c r="EG17" s="178">
        <f>+'[1]1.GobCentral'!DC25</f>
        <v>529.91521868000746</v>
      </c>
      <c r="EH17" s="178">
        <f>+'[1]1.GobCentral'!DD25</f>
        <v>544.13122052000949</v>
      </c>
      <c r="EI17" s="178">
        <f>+'[1]1.GobCentral'!DE25</f>
        <v>504.02817457000288</v>
      </c>
      <c r="EJ17" s="178">
        <f>+'[1]1.GobCentral'!DF25</f>
        <v>532.98843615000226</v>
      </c>
      <c r="EK17" s="178">
        <f>+'[1]1.GobCentral'!DG25</f>
        <v>486.85214306000364</v>
      </c>
      <c r="EL17" s="178">
        <f>+'[1]1.GobCentral'!DH25</f>
        <v>488.16628604000488</v>
      </c>
      <c r="EM17" s="178">
        <f>+'[1]1.GobCentral'!DI25</f>
        <v>700.81699445000481</v>
      </c>
      <c r="EN17" s="178">
        <f>+'[1]1.GobCentral'!DJ25</f>
        <v>446.40418915170494</v>
      </c>
      <c r="EO17" s="178">
        <f>+'[1]1.GobCentral'!DK25</f>
        <v>446.95263604000138</v>
      </c>
      <c r="EP17" s="178">
        <f>+'[1]1.GobCentral'!DL25</f>
        <v>323.5984316000019</v>
      </c>
      <c r="EQ17" s="178">
        <f>+'[1]1.GobCentral'!DM25</f>
        <v>298.06796579000138</v>
      </c>
      <c r="ER17" s="178">
        <f>+'[1]1.GobCentral'!DN25</f>
        <v>321.51565287000471</v>
      </c>
      <c r="ES17" s="178">
        <f>+'[1]1.GobCentral'!DO25</f>
        <v>371.58199138000401</v>
      </c>
      <c r="ET17" s="178">
        <f>+'[1]1.GobCentral'!DP25</f>
        <v>400.64661396000503</v>
      </c>
      <c r="EU17" s="178">
        <f>+'[1]1.GobCentral'!DQ25</f>
        <v>490.02524679999362</v>
      </c>
      <c r="EV17" s="178">
        <f>+'[1]1.GobCentral'!DR25</f>
        <v>417.45955060000159</v>
      </c>
      <c r="EW17" s="178">
        <f>+'[1]1.GobCentral'!DS25</f>
        <v>471.53907911000067</v>
      </c>
      <c r="EX17" s="178">
        <f>+'[1]1.GobCentral'!DT25</f>
        <v>512.23584632828783</v>
      </c>
      <c r="EY17" s="178">
        <f>+'[1]1.GobCentral'!DU25</f>
        <v>597.45281773998613</v>
      </c>
      <c r="EZ17" s="178">
        <f>+'[1]1.GobCentral'!DV25</f>
        <v>433.55203219999447</v>
      </c>
      <c r="FA17" s="178">
        <f>+'[1]1.GobCentral'!DW25</f>
        <v>422.59016550999212</v>
      </c>
      <c r="FB17" s="178">
        <f>+'[1]1.GobCentral'!DX25</f>
        <v>458.32572519999428</v>
      </c>
      <c r="FC17" s="178">
        <f>+'[1]1.GobCentral'!DY25</f>
        <v>480.45615668999312</v>
      </c>
      <c r="FD17" s="178">
        <f>+'[1]1.GobCentral'!DZ25</f>
        <v>463.22687229999406</v>
      </c>
      <c r="FE17" s="178">
        <f>+'[1]1.GobCentral'!EA25</f>
        <v>501.46078123999251</v>
      </c>
      <c r="FF17" s="178">
        <f>+'[1]1.GobCentral'!EB25</f>
        <v>499.37599545999518</v>
      </c>
      <c r="FG17" s="178">
        <f>+'[1]1.GobCentral'!EC25</f>
        <v>530.28576943999678</v>
      </c>
      <c r="FH17" s="178">
        <f>+'[1]1.GobCentral'!ED25</f>
        <v>515.85931698999411</v>
      </c>
      <c r="FI17" s="178">
        <f>+'[1]1.GobCentral'!EE25</f>
        <v>530.14537400999393</v>
      </c>
      <c r="FJ17" s="178">
        <f>+'[1]1.GobCentral'!EF25</f>
        <v>553.20458056736413</v>
      </c>
      <c r="FK17" s="178">
        <f>+'[1]1.GobCentral'!EG25</f>
        <v>664.52466772998991</v>
      </c>
      <c r="FL17" s="178">
        <f>+'[1]1.GobCentral'!EH25</f>
        <v>492.07885652999869</v>
      </c>
      <c r="FM17" s="178">
        <f>+'[1]1.GobCentral'!EI25</f>
        <v>494.49840333000236</v>
      </c>
      <c r="FN17" s="178">
        <f>+'[1]1.GobCentral'!EJ25</f>
        <v>514.32274826000275</v>
      </c>
      <c r="FO17" s="178">
        <f>+'[1]1.GobCentral'!EK25</f>
        <v>513.29570814999806</v>
      </c>
      <c r="FP17" s="178">
        <f>+'[1]1.GobCentral'!EL25</f>
        <v>511.75603858000284</v>
      </c>
      <c r="FQ17" s="178">
        <f>+'[1]1.GobCentral'!EM25</f>
        <v>500.65660290999904</v>
      </c>
      <c r="FR17" s="178">
        <f>+'[1]1.GobCentral'!EN25</f>
        <v>566.49553599000592</v>
      </c>
      <c r="FS17" s="178">
        <f>+'[1]1.GobCentral'!EO25</f>
        <v>585.43272994999802</v>
      </c>
      <c r="FT17" s="178">
        <f>+'[1]1.GobCentral'!EP25</f>
        <v>536.46121988000482</v>
      </c>
      <c r="FU17" s="178">
        <f>+'[1]1.GobCentral'!EQ25</f>
        <v>553.69765227000789</v>
      </c>
      <c r="FV17" s="178">
        <f>+'[1]1.GobCentral'!ER25</f>
        <v>506.87518005999823</v>
      </c>
      <c r="FW17" s="178">
        <f>+'[1]1.GobCentral'!ES25</f>
        <v>640.00381226001309</v>
      </c>
      <c r="FX17" s="178">
        <f>+'[1]1.GobCentral'!ET25</f>
        <v>490.84361947000087</v>
      </c>
      <c r="FY17" s="178">
        <f>+'[1]1.GobCentral'!EU25</f>
        <v>462.08369111000513</v>
      </c>
      <c r="FZ17" s="178">
        <f>+'[1]1.GobCentral'!EV25</f>
        <v>506.37154208000555</v>
      </c>
      <c r="GA17" s="178">
        <f>+'[1]1.GobCentral'!EW25</f>
        <v>521.99568918000114</v>
      </c>
      <c r="GB17" s="178">
        <f>+'[1]1.GobCentral'!EX25</f>
        <v>534.71991221000519</v>
      </c>
      <c r="GC17" s="178">
        <f>+'[1]1.GobCentral'!EY25</f>
        <v>521.37623387000247</v>
      </c>
      <c r="GD17" s="178">
        <f>+'[1]1.GobCentral'!EZ25</f>
        <v>534.79514817999871</v>
      </c>
      <c r="GE17" s="178">
        <f>+'[1]1.GobCentral'!FA25</f>
        <v>507.08900013000823</v>
      </c>
      <c r="GF17" s="178">
        <f>+'[1]1.GobCentral'!FB25</f>
        <v>527.69606170000861</v>
      </c>
      <c r="GG17" s="178">
        <f>+'[1]1.GobCentral'!FC25</f>
        <v>524.83130502000324</v>
      </c>
      <c r="GH17" s="178">
        <f>+'[1]1.GobCentral'!FD25</f>
        <v>497.39496755000232</v>
      </c>
      <c r="GI17" s="178">
        <f>+'[1]1.GobCentral'!FE25</f>
        <v>638.039380100014</v>
      </c>
    </row>
    <row r="18" spans="2:191">
      <c r="B18" s="186">
        <v>1213</v>
      </c>
      <c r="C18" s="219" t="s">
        <v>8</v>
      </c>
      <c r="D18" s="182">
        <f t="shared" si="150"/>
        <v>743.62630089000004</v>
      </c>
      <c r="E18" s="182">
        <f t="shared" si="151"/>
        <v>803.34595931089098</v>
      </c>
      <c r="F18" s="182">
        <f t="shared" si="152"/>
        <v>845.74343546730006</v>
      </c>
      <c r="G18" s="182">
        <f t="shared" si="153"/>
        <v>798.32967897237506</v>
      </c>
      <c r="H18" s="182">
        <f t="shared" si="222"/>
        <v>949.40212653000015</v>
      </c>
      <c r="I18" s="182">
        <f t="shared" si="223"/>
        <v>978.25089224999988</v>
      </c>
      <c r="J18" s="182">
        <f t="shared" si="224"/>
        <v>898.49460617000011</v>
      </c>
      <c r="K18" s="182">
        <f t="shared" si="225"/>
        <v>737.51562336999996</v>
      </c>
      <c r="L18" s="182">
        <f t="shared" si="177"/>
        <v>821.43005014999994</v>
      </c>
      <c r="M18" s="182">
        <f t="shared" si="178"/>
        <v>851.64592166999944</v>
      </c>
      <c r="N18" s="182">
        <f t="shared" si="47"/>
        <v>812.65267195000001</v>
      </c>
      <c r="O18" s="182">
        <f t="shared" si="134"/>
        <v>186.19874288</v>
      </c>
      <c r="P18" s="182">
        <f t="shared" si="135"/>
        <v>181.69025529000001</v>
      </c>
      <c r="Q18" s="182">
        <f t="shared" si="136"/>
        <v>181.53352739000002</v>
      </c>
      <c r="R18" s="182">
        <f t="shared" si="137"/>
        <v>194.20377533000001</v>
      </c>
      <c r="S18" s="182">
        <f t="shared" si="138"/>
        <v>191.48692484</v>
      </c>
      <c r="T18" s="182">
        <f t="shared" si="139"/>
        <v>190.06499577</v>
      </c>
      <c r="U18" s="182">
        <f t="shared" si="140"/>
        <v>207.63027759089096</v>
      </c>
      <c r="V18" s="182">
        <f t="shared" si="141"/>
        <v>214.16376111</v>
      </c>
      <c r="W18" s="182">
        <f t="shared" si="142"/>
        <v>218.9658613021</v>
      </c>
      <c r="X18" s="182">
        <f t="shared" si="143"/>
        <v>201.29337203</v>
      </c>
      <c r="Y18" s="182">
        <f t="shared" si="144"/>
        <v>240.22280008000001</v>
      </c>
      <c r="Z18" s="182">
        <f t="shared" si="145"/>
        <v>185.26140205519999</v>
      </c>
      <c r="AA18" s="182">
        <f t="shared" si="146"/>
        <v>185.17918090000001</v>
      </c>
      <c r="AB18" s="182">
        <f t="shared" si="147"/>
        <v>176.70681920999999</v>
      </c>
      <c r="AC18" s="182">
        <f t="shared" si="148"/>
        <v>211.74064955997801</v>
      </c>
      <c r="AD18" s="182">
        <f t="shared" si="149"/>
        <v>224.70302930239706</v>
      </c>
      <c r="AE18" s="182">
        <f t="shared" si="206"/>
        <v>225.49101480000007</v>
      </c>
      <c r="AF18" s="182">
        <f t="shared" si="207"/>
        <v>228.65460632000003</v>
      </c>
      <c r="AG18" s="182">
        <f t="shared" si="208"/>
        <v>242.50092054000001</v>
      </c>
      <c r="AH18" s="182">
        <f t="shared" si="209"/>
        <v>252.75558487000001</v>
      </c>
      <c r="AI18" s="182">
        <f t="shared" si="210"/>
        <v>255.65847780000001</v>
      </c>
      <c r="AJ18" s="182">
        <f t="shared" si="211"/>
        <v>242.83319759999998</v>
      </c>
      <c r="AK18" s="182">
        <f t="shared" si="212"/>
        <v>244.96800988999996</v>
      </c>
      <c r="AL18" s="182">
        <f t="shared" si="213"/>
        <v>234.79120695999998</v>
      </c>
      <c r="AM18" s="182">
        <f t="shared" si="214"/>
        <v>226.59001167000002</v>
      </c>
      <c r="AN18" s="182">
        <f t="shared" si="215"/>
        <v>225.26753158999998</v>
      </c>
      <c r="AO18" s="182">
        <f t="shared" si="216"/>
        <v>227.43454387000008</v>
      </c>
      <c r="AP18" s="182">
        <f t="shared" si="217"/>
        <v>219.20251904000008</v>
      </c>
      <c r="AQ18" s="182">
        <f t="shared" si="218"/>
        <v>232.38241525999996</v>
      </c>
      <c r="AR18" s="182">
        <f t="shared" si="219"/>
        <v>119.29916793000001</v>
      </c>
      <c r="AS18" s="183">
        <f t="shared" si="220"/>
        <v>171.70046035999994</v>
      </c>
      <c r="AT18" s="183">
        <f t="shared" si="221"/>
        <v>214.13357982000002</v>
      </c>
      <c r="AU18" s="183">
        <f t="shared" si="179"/>
        <v>201.86232173000002</v>
      </c>
      <c r="AV18" s="183">
        <f t="shared" si="180"/>
        <v>186.61700647000001</v>
      </c>
      <c r="AW18" s="183">
        <f t="shared" si="181"/>
        <v>212.51259541999991</v>
      </c>
      <c r="AX18" s="183">
        <f t="shared" si="182"/>
        <v>220.43812652999998</v>
      </c>
      <c r="AY18" s="183">
        <f t="shared" si="183"/>
        <v>220.11144319999994</v>
      </c>
      <c r="AZ18" s="183">
        <f t="shared" si="184"/>
        <v>200.27096522999994</v>
      </c>
      <c r="BA18" s="183">
        <f t="shared" si="185"/>
        <v>227.92144366999977</v>
      </c>
      <c r="BB18" s="183">
        <f t="shared" si="186"/>
        <v>203.34206956999984</v>
      </c>
      <c r="BC18" s="183">
        <f t="shared" si="48"/>
        <v>209.14428623000003</v>
      </c>
      <c r="BD18" s="183">
        <f t="shared" si="49"/>
        <v>206.22160335000001</v>
      </c>
      <c r="BE18" s="183">
        <f t="shared" si="50"/>
        <v>210.45173234999999</v>
      </c>
      <c r="BF18" s="183">
        <f t="shared" si="51"/>
        <v>186.83505001999998</v>
      </c>
      <c r="BG18" s="178">
        <f>+'[1]1.GobCentral'!AC26</f>
        <v>65.247513480000009</v>
      </c>
      <c r="BH18" s="178">
        <f>+'[1]1.GobCentral'!AD26</f>
        <v>63.163610270000007</v>
      </c>
      <c r="BI18" s="178">
        <f>+'[1]1.GobCentral'!AE26</f>
        <v>57.787619129999996</v>
      </c>
      <c r="BJ18" s="178">
        <f>+'[1]1.GobCentral'!AF26</f>
        <v>59.947515330000009</v>
      </c>
      <c r="BK18" s="178">
        <f>+'[1]1.GobCentral'!AG26</f>
        <v>62.341382699999997</v>
      </c>
      <c r="BL18" s="178">
        <f>+'[1]1.GobCentral'!AH26</f>
        <v>59.401357259999997</v>
      </c>
      <c r="BM18" s="178">
        <f>+'[1]1.GobCentral'!AI26</f>
        <v>60.518204690000012</v>
      </c>
      <c r="BN18" s="178">
        <f>+'[1]1.GobCentral'!AJ26</f>
        <v>59.362393900000001</v>
      </c>
      <c r="BO18" s="178">
        <f>+'[1]1.GobCentral'!AK26</f>
        <v>61.652928799999998</v>
      </c>
      <c r="BP18" s="178">
        <f>+'[1]1.GobCentral'!AL26</f>
        <v>62.504902400000006</v>
      </c>
      <c r="BQ18" s="178">
        <f>+'[1]1.GobCentral'!AM26</f>
        <v>64.36233141000001</v>
      </c>
      <c r="BR18" s="178">
        <f>+'[1]1.GobCentral'!AN26</f>
        <v>67.336541519999997</v>
      </c>
      <c r="BS18" s="178">
        <f>+'[1]1.GobCentral'!AO26</f>
        <v>74.90400824999999</v>
      </c>
      <c r="BT18" s="178">
        <f>+'[1]1.GobCentral'!AP26</f>
        <v>56.995754590000004</v>
      </c>
      <c r="BU18" s="178">
        <f>+'[1]1.GobCentral'!AQ26</f>
        <v>59.587161999999999</v>
      </c>
      <c r="BV18" s="178">
        <f>+'[1]1.GobCentral'!AR26</f>
        <v>60.143474630000007</v>
      </c>
      <c r="BW18" s="178">
        <f>+'[1]1.GobCentral'!AS26</f>
        <v>65.191193610000013</v>
      </c>
      <c r="BX18" s="178">
        <f>+'[1]1.GobCentral'!AT26</f>
        <v>64.730327529999997</v>
      </c>
      <c r="BY18" s="178">
        <f>+'[1]1.GobCentral'!AU26</f>
        <v>67.68981399089094</v>
      </c>
      <c r="BZ18" s="178">
        <f>+'[1]1.GobCentral'!AV26</f>
        <v>69.15978677999999</v>
      </c>
      <c r="CA18" s="178">
        <f>+'[1]1.GobCentral'!AW26</f>
        <v>70.780676820000011</v>
      </c>
      <c r="CB18" s="178">
        <f>+'[1]1.GobCentral'!AX26</f>
        <v>75.549212319999995</v>
      </c>
      <c r="CC18" s="178">
        <f>+'[1]1.GobCentral'!AY26</f>
        <v>70.020565820000002</v>
      </c>
      <c r="CD18" s="178">
        <f>+'[1]1.GobCentral'!AZ26</f>
        <v>68.593982969999999</v>
      </c>
      <c r="CE18" s="178">
        <f>+'[1]1.GobCentral'!BA26</f>
        <v>90.851896629999999</v>
      </c>
      <c r="CF18" s="178">
        <f>+'[1]1.GobCentral'!BB26</f>
        <v>61.974237349999989</v>
      </c>
      <c r="CG18" s="178">
        <f>+'[1]1.GobCentral'!BC26</f>
        <v>66.139727322100001</v>
      </c>
      <c r="CH18" s="178">
        <f>+'[1]1.GobCentral'!BD26</f>
        <v>67.82670014</v>
      </c>
      <c r="CI18" s="178">
        <f>+'[1]1.GobCentral'!BE26</f>
        <v>60.282218659999998</v>
      </c>
      <c r="CJ18" s="178">
        <f>+'[1]1.GobCentral'!BF26</f>
        <v>73.184453230000003</v>
      </c>
      <c r="CK18" s="178">
        <f>+'[1]1.GobCentral'!BG26</f>
        <v>117.51248132000002</v>
      </c>
      <c r="CL18" s="178">
        <f>+'[1]1.GobCentral'!BH26</f>
        <v>63.903900369999995</v>
      </c>
      <c r="CM18" s="178">
        <f>+'[1]1.GobCentral'!BI26</f>
        <v>58.806418390000005</v>
      </c>
      <c r="CN18" s="178">
        <f>+'[1]1.GobCentral'!BJ26</f>
        <v>59.661314485200002</v>
      </c>
      <c r="CO18" s="178">
        <f>+'[1]1.GobCentral'!BK26</f>
        <v>65.33031957</v>
      </c>
      <c r="CP18" s="178">
        <f>+'[1]1.GobCentral'!BL26</f>
        <v>60.269768000000006</v>
      </c>
      <c r="CQ18" s="178">
        <f>+'[1]1.GobCentral'!BM26</f>
        <v>83.645505799999995</v>
      </c>
      <c r="CR18" s="178">
        <f>+'[1]1.GobCentral'!BN26</f>
        <v>52.282146320000003</v>
      </c>
      <c r="CS18" s="178">
        <f>+'[1]1.GobCentral'!BO26</f>
        <v>49.251528780000008</v>
      </c>
      <c r="CT18" s="178">
        <f>+'[1]1.GobCentral'!BP26</f>
        <v>60.318892480000017</v>
      </c>
      <c r="CU18" s="178">
        <f>+'[1]1.GobCentral'!BQ26</f>
        <v>56.578706919999988</v>
      </c>
      <c r="CV18" s="178">
        <f>+'[1]1.GobCentral'!BR26</f>
        <v>59.809219809999995</v>
      </c>
      <c r="CW18" s="178">
        <f>+'[1]1.GobCentral'!BS26</f>
        <v>77.113597889978024</v>
      </c>
      <c r="CX18" s="178">
        <f>+'[1]1.GobCentral'!BT26</f>
        <v>66.871872139999994</v>
      </c>
      <c r="CY18" s="178">
        <f>+'[1]1.GobCentral'!BU26</f>
        <v>67.755179530000007</v>
      </c>
      <c r="CZ18" s="178">
        <f>+'[1]1.GobCentral'!BV26</f>
        <v>85.479687960000007</v>
      </c>
      <c r="DA18" s="178">
        <f>+'[1]1.GobCentral'!BW26</f>
        <v>73.485748290000004</v>
      </c>
      <c r="DB18" s="178">
        <f>+'[1]1.GobCentral'!BX26</f>
        <v>65.737593052397031</v>
      </c>
      <c r="DC18" s="178">
        <f>+'[1]1.GobCentral'!BY26</f>
        <v>93.366265800000036</v>
      </c>
      <c r="DD18" s="178">
        <f>+'[1]1.GobCentral'!BZ26</f>
        <v>67.943489920000005</v>
      </c>
      <c r="DE18" s="178">
        <f>+'[1]1.GobCentral'!CA26</f>
        <v>64.181259080000004</v>
      </c>
      <c r="DF18" s="178">
        <f>+'[1]1.GobCentral'!CB26</f>
        <v>73.967615760000029</v>
      </c>
      <c r="DG18" s="178">
        <f>+'[1]1.GobCentral'!CC26</f>
        <v>73.656080770000017</v>
      </c>
      <c r="DH18" s="178">
        <f>+'[1]1.GobCentral'!CD26</f>
        <v>81.030909789999981</v>
      </c>
      <c r="DI18" s="178">
        <f>+'[1]1.GobCentral'!CE26</f>
        <v>81.887642180000014</v>
      </c>
      <c r="DJ18" s="178">
        <f>+'[1]1.GobCentral'!CF26</f>
        <v>79.713303719999999</v>
      </c>
      <c r="DK18" s="178">
        <f>+'[1]1.GobCentral'!CG26</f>
        <v>80.899974640000011</v>
      </c>
      <c r="DL18" s="178">
        <f>+'[1]1.GobCentral'!CH26</f>
        <v>77.589201299999999</v>
      </c>
      <c r="DM18" s="178">
        <f>+'[1]1.GobCentral'!CI26</f>
        <v>92.555302930000025</v>
      </c>
      <c r="DN18" s="178">
        <f>+'[1]1.GobCentral'!CJ26</f>
        <v>82.611080639999983</v>
      </c>
      <c r="DO18" s="178">
        <f>+'[1]1.GobCentral'!CK26</f>
        <v>96.496510499999999</v>
      </c>
      <c r="DP18" s="178">
        <f>+'[1]1.GobCentral'!CL26</f>
        <v>78.125899060000023</v>
      </c>
      <c r="DQ18" s="178">
        <f>+'[1]1.GobCentral'!CM26</f>
        <v>81.036068239999977</v>
      </c>
      <c r="DR18" s="178">
        <f>+'[1]1.GobCentral'!CN26</f>
        <v>75.723250409999991</v>
      </c>
      <c r="DS18" s="178">
        <f>+'[1]1.GobCentral'!CO26</f>
        <v>84.65495826999998</v>
      </c>
      <c r="DT18" s="178">
        <f>+'[1]1.GobCentral'!CP26</f>
        <v>82.454988920000005</v>
      </c>
      <c r="DU18" s="178">
        <f>+'[1]1.GobCentral'!CQ26</f>
        <v>87.839340880000009</v>
      </c>
      <c r="DV18" s="178">
        <f>+'[1]1.GobCentral'!CR26</f>
        <v>78.424829479999985</v>
      </c>
      <c r="DW18" s="178">
        <f>+'[1]1.GobCentral'!CS26</f>
        <v>78.703839529999996</v>
      </c>
      <c r="DX18" s="178">
        <f>+'[1]1.GobCentral'!CT26</f>
        <v>82.314215539999992</v>
      </c>
      <c r="DY18" s="178">
        <f>+'[1]1.GobCentral'!CU26</f>
        <v>79.605979100000013</v>
      </c>
      <c r="DZ18" s="178">
        <f>+'[1]1.GobCentral'!CV26</f>
        <v>72.871012319999977</v>
      </c>
      <c r="EA18" s="178">
        <f>+'[1]1.GobCentral'!CW26</f>
        <v>87.42677765000002</v>
      </c>
      <c r="EB18" s="178">
        <f>+'[1]1.GobCentral'!CX26</f>
        <v>68.485465879999978</v>
      </c>
      <c r="EC18" s="178">
        <f>+'[1]1.GobCentral'!CY26</f>
        <v>70.677768140000012</v>
      </c>
      <c r="ED18" s="178">
        <f>+'[1]1.GobCentral'!CZ26</f>
        <v>71.249335540000004</v>
      </c>
      <c r="EE18" s="178">
        <f>+'[1]1.GobCentral'!DA26</f>
        <v>77.265209220000031</v>
      </c>
      <c r="EF18" s="178">
        <f>+'[1]1.GobCentral'!DB26</f>
        <v>76.752986829999955</v>
      </c>
      <c r="EG18" s="178">
        <f>+'[1]1.GobCentral'!DC26</f>
        <v>78.911611190000002</v>
      </c>
      <c r="EH18" s="178">
        <f>+'[1]1.GobCentral'!DD26</f>
        <v>74.75043385000005</v>
      </c>
      <c r="EI18" s="178">
        <f>+'[1]1.GobCentral'!DE26</f>
        <v>73.772498830000004</v>
      </c>
      <c r="EJ18" s="178">
        <f>+'[1]1.GobCentral'!DF26</f>
        <v>77.735661680000021</v>
      </c>
      <c r="EK18" s="178">
        <f>+'[1]1.GobCentral'!DG26</f>
        <v>69.034820170000046</v>
      </c>
      <c r="EL18" s="178">
        <f>+'[1]1.GobCentral'!DH26</f>
        <v>72.432037190000003</v>
      </c>
      <c r="EM18" s="178">
        <f>+'[1]1.GobCentral'!DI26</f>
        <v>91.140610330000001</v>
      </c>
      <c r="EN18" s="178">
        <f>+'[1]1.GobCentral'!DJ26</f>
        <v>65.104965009999958</v>
      </c>
      <c r="EO18" s="178">
        <f>+'[1]1.GobCentral'!DK26</f>
        <v>76.136839920000014</v>
      </c>
      <c r="EP18" s="178">
        <f>+'[1]1.GobCentral'!DL26</f>
        <v>36.947875719999999</v>
      </c>
      <c r="EQ18" s="178">
        <f>+'[1]1.GobCentral'!DM26</f>
        <v>32.289112240000009</v>
      </c>
      <c r="ER18" s="178">
        <f>+'[1]1.GobCentral'!DN26</f>
        <v>50.062179970000003</v>
      </c>
      <c r="ES18" s="178">
        <f>+'[1]1.GobCentral'!DO26</f>
        <v>55.272709290000009</v>
      </c>
      <c r="ET18" s="178">
        <f>+'[1]1.GobCentral'!DP26</f>
        <v>59.124632459999965</v>
      </c>
      <c r="EU18" s="178">
        <f>+'[1]1.GobCentral'!DQ26</f>
        <v>57.303118609999963</v>
      </c>
      <c r="EV18" s="178">
        <f>+'[1]1.GobCentral'!DR26</f>
        <v>68.47745879</v>
      </c>
      <c r="EW18" s="178">
        <f>+'[1]1.GobCentral'!DS26</f>
        <v>69.565154730000017</v>
      </c>
      <c r="EX18" s="178">
        <f>+'[1]1.GobCentral'!DT26</f>
        <v>76.090966299999977</v>
      </c>
      <c r="EY18" s="178">
        <f>+'[1]1.GobCentral'!DU26</f>
        <v>77.351005440000023</v>
      </c>
      <c r="EZ18" s="178">
        <f>+'[1]1.GobCentral'!DV26</f>
        <v>60.805711809999991</v>
      </c>
      <c r="FA18" s="178">
        <f>+'[1]1.GobCentral'!DW26</f>
        <v>63.705604479999991</v>
      </c>
      <c r="FB18" s="178">
        <f>+'[1]1.GobCentral'!DX26</f>
        <v>63.995600789999997</v>
      </c>
      <c r="FC18" s="178">
        <f>+'[1]1.GobCentral'!DY26</f>
        <v>59.045876550000003</v>
      </c>
      <c r="FD18" s="178">
        <f>+'[1]1.GobCentral'!DZ26</f>
        <v>63.575529130000007</v>
      </c>
      <c r="FE18" s="178">
        <f>+'[1]1.GobCentral'!EA26</f>
        <v>81.036755029999981</v>
      </c>
      <c r="FF18" s="178">
        <f>+'[1]1.GobCentral'!EB26</f>
        <v>64.399635389999986</v>
      </c>
      <c r="FG18" s="178">
        <f>+'[1]1.GobCentral'!EC26</f>
        <v>67.076204999999973</v>
      </c>
      <c r="FH18" s="178">
        <f>+'[1]1.GobCentral'!ED26</f>
        <v>78.328088250000008</v>
      </c>
      <c r="FI18" s="178">
        <f>+'[1]1.GobCentral'!EE26</f>
        <v>67.762729369999988</v>
      </c>
      <c r="FJ18" s="178">
        <f>+'[1]1.GobCentral'!EF26</f>
        <v>74.347308909999981</v>
      </c>
      <c r="FK18" s="178">
        <f>+'[1]1.GobCentral'!EG26</f>
        <v>90.64065396999996</v>
      </c>
      <c r="FL18" s="178">
        <f>+'[1]1.GobCentral'!EH26</f>
        <v>52.462303219999995</v>
      </c>
      <c r="FM18" s="178">
        <f>+'[1]1.GobCentral'!EI26</f>
        <v>77.008486009999984</v>
      </c>
      <c r="FN18" s="178">
        <f>+'[1]1.GobCentral'!EJ26</f>
        <v>68.127158530000003</v>
      </c>
      <c r="FO18" s="178">
        <f>+'[1]1.GobCentral'!EK26</f>
        <v>67.281953009999953</v>
      </c>
      <c r="FP18" s="178">
        <f>+'[1]1.GobCentral'!EL26</f>
        <v>64.861853689999975</v>
      </c>
      <c r="FQ18" s="178">
        <f>+'[1]1.GobCentral'!EM26</f>
        <v>58.948907230000003</v>
      </c>
      <c r="FR18" s="178">
        <f>+'[1]1.GobCentral'!EN26</f>
        <v>76.192849930000008</v>
      </c>
      <c r="FS18" s="178">
        <f>+'[1]1.GobCentral'!EO26</f>
        <v>92.779686509999777</v>
      </c>
      <c r="FT18" s="178">
        <f>+'[1]1.GobCentral'!EP26</f>
        <v>71.750347779999942</v>
      </c>
      <c r="FU18" s="178">
        <f>+'[1]1.GobCentral'!EQ26</f>
        <v>65.735439009999979</v>
      </c>
      <c r="FV18" s="178">
        <f>+'[1]1.GobCentral'!ER26</f>
        <v>65.85628277999993</v>
      </c>
      <c r="FW18" s="178">
        <f>+'[1]1.GobCentral'!ES26</f>
        <v>94.340343109999992</v>
      </c>
      <c r="FX18" s="178">
        <f>+'[1]1.GobCentral'!ET26</f>
        <v>46.878237680000012</v>
      </c>
      <c r="FY18" s="178">
        <f>+'[1]1.GobCentral'!EU26</f>
        <v>67.925705440000016</v>
      </c>
      <c r="FZ18" s="178">
        <f>+'[1]1.GobCentral'!EV26</f>
        <v>68.703057309999977</v>
      </c>
      <c r="GA18" s="178">
        <f>+'[1]1.GobCentral'!EW26</f>
        <v>69.675715289999999</v>
      </c>
      <c r="GB18" s="178">
        <f>+'[1]1.GobCentral'!EX26</f>
        <v>67.842830750000005</v>
      </c>
      <c r="GC18" s="178">
        <f>+'[1]1.GobCentral'!EY26</f>
        <v>65.53686587</v>
      </c>
      <c r="GD18" s="178">
        <f>+'[1]1.GobCentral'!EZ26</f>
        <v>74.066965299999964</v>
      </c>
      <c r="GE18" s="178">
        <f>+'[1]1.GobCentral'!FA26</f>
        <v>70.847901180000008</v>
      </c>
      <c r="GF18" s="178">
        <f>+'[1]1.GobCentral'!FB26</f>
        <v>68.496354840000009</v>
      </c>
      <c r="GG18" s="178">
        <f>+'[1]1.GobCentral'!FC26</f>
        <v>57.990168089999955</v>
      </c>
      <c r="GH18" s="178">
        <f>+'[1]1.GobCentral'!FD26</f>
        <v>60.348527090000005</v>
      </c>
      <c r="GI18" s="178">
        <f>+'[1]1.GobCentral'!FE26</f>
        <v>100.75138145</v>
      </c>
    </row>
    <row r="19" spans="2:191">
      <c r="B19" s="186">
        <v>1214</v>
      </c>
      <c r="C19" s="219" t="s">
        <v>9</v>
      </c>
      <c r="D19" s="182">
        <f t="shared" si="150"/>
        <v>1323.6914904623359</v>
      </c>
      <c r="E19" s="182">
        <f t="shared" si="151"/>
        <v>1376.7298100111327</v>
      </c>
      <c r="F19" s="182">
        <f t="shared" si="152"/>
        <v>2026.47470677</v>
      </c>
      <c r="G19" s="182">
        <f t="shared" si="153"/>
        <v>1631.1040510000003</v>
      </c>
      <c r="H19" s="182">
        <f t="shared" si="222"/>
        <v>1474.9826742400003</v>
      </c>
      <c r="I19" s="182">
        <f t="shared" si="223"/>
        <v>1559.3529866400004</v>
      </c>
      <c r="J19" s="182">
        <f t="shared" si="224"/>
        <v>1413.6195365900001</v>
      </c>
      <c r="K19" s="182">
        <f t="shared" si="225"/>
        <v>944.45676290000017</v>
      </c>
      <c r="L19" s="182">
        <f t="shared" si="177"/>
        <v>1207.1094484352341</v>
      </c>
      <c r="M19" s="182">
        <f t="shared" si="178"/>
        <v>1266.97243787</v>
      </c>
      <c r="N19" s="182">
        <f t="shared" si="47"/>
        <v>1180.36780598</v>
      </c>
      <c r="O19" s="182">
        <f t="shared" si="134"/>
        <v>311.65307024544256</v>
      </c>
      <c r="P19" s="182">
        <f t="shared" si="135"/>
        <v>328.37939053629827</v>
      </c>
      <c r="Q19" s="182">
        <f t="shared" si="136"/>
        <v>333.93233269232155</v>
      </c>
      <c r="R19" s="182">
        <f t="shared" si="137"/>
        <v>349.72669698827326</v>
      </c>
      <c r="S19" s="182">
        <f t="shared" si="138"/>
        <v>290.62871417486139</v>
      </c>
      <c r="T19" s="182">
        <f t="shared" si="139"/>
        <v>339.76849321568079</v>
      </c>
      <c r="U19" s="182">
        <f t="shared" si="140"/>
        <v>359.3573288952216</v>
      </c>
      <c r="V19" s="182">
        <f t="shared" si="141"/>
        <v>386.97527372536882</v>
      </c>
      <c r="W19" s="182">
        <f t="shared" si="142"/>
        <v>409.69279824</v>
      </c>
      <c r="X19" s="182">
        <f t="shared" si="143"/>
        <v>549.53943956000001</v>
      </c>
      <c r="Y19" s="182">
        <f t="shared" si="144"/>
        <v>560.49038092000001</v>
      </c>
      <c r="Z19" s="182">
        <f t="shared" si="145"/>
        <v>506.75208805</v>
      </c>
      <c r="AA19" s="182">
        <f t="shared" si="146"/>
        <v>377.33850900000004</v>
      </c>
      <c r="AB19" s="182">
        <f t="shared" si="147"/>
        <v>367.68842099999995</v>
      </c>
      <c r="AC19" s="182">
        <f t="shared" si="148"/>
        <v>415.14687800000002</v>
      </c>
      <c r="AD19" s="182">
        <f t="shared" si="149"/>
        <v>470.93024300000002</v>
      </c>
      <c r="AE19" s="182">
        <f t="shared" si="206"/>
        <v>393.49266017000002</v>
      </c>
      <c r="AF19" s="182">
        <f t="shared" si="207"/>
        <v>344.95015597999986</v>
      </c>
      <c r="AG19" s="182">
        <f t="shared" si="208"/>
        <v>354.74986209000019</v>
      </c>
      <c r="AH19" s="182">
        <f t="shared" si="209"/>
        <v>381.78999599999986</v>
      </c>
      <c r="AI19" s="182">
        <f t="shared" si="210"/>
        <v>358.42011599999978</v>
      </c>
      <c r="AJ19" s="182">
        <f t="shared" si="211"/>
        <v>374.79309480000018</v>
      </c>
      <c r="AK19" s="182">
        <f t="shared" si="212"/>
        <v>405.20209483000014</v>
      </c>
      <c r="AL19" s="182">
        <f t="shared" si="213"/>
        <v>420.93768101000023</v>
      </c>
      <c r="AM19" s="182">
        <f t="shared" si="214"/>
        <v>353.28629707000005</v>
      </c>
      <c r="AN19" s="182">
        <f t="shared" si="215"/>
        <v>351.59379527000016</v>
      </c>
      <c r="AO19" s="182">
        <f t="shared" si="216"/>
        <v>370.61157180999976</v>
      </c>
      <c r="AP19" s="182">
        <f t="shared" si="217"/>
        <v>338.12787244000003</v>
      </c>
      <c r="AQ19" s="182">
        <f t="shared" si="218"/>
        <v>274.16274791000012</v>
      </c>
      <c r="AR19" s="182">
        <f t="shared" si="219"/>
        <v>162.88761441999992</v>
      </c>
      <c r="AS19" s="183">
        <f t="shared" si="220"/>
        <v>217.27245504000007</v>
      </c>
      <c r="AT19" s="183">
        <f t="shared" si="221"/>
        <v>290.13394553000001</v>
      </c>
      <c r="AU19" s="183">
        <f t="shared" si="179"/>
        <v>272.78429239000002</v>
      </c>
      <c r="AV19" s="183">
        <f t="shared" si="180"/>
        <v>294.92792258000003</v>
      </c>
      <c r="AW19" s="183">
        <f t="shared" si="181"/>
        <v>319.71876903523412</v>
      </c>
      <c r="AX19" s="183">
        <f t="shared" si="182"/>
        <v>319.67846443000002</v>
      </c>
      <c r="AY19" s="183">
        <f t="shared" si="183"/>
        <v>278.41552036000002</v>
      </c>
      <c r="AZ19" s="183">
        <f t="shared" si="184"/>
        <v>291.40433050000001</v>
      </c>
      <c r="BA19" s="183">
        <f t="shared" si="185"/>
        <v>353.18717591000006</v>
      </c>
      <c r="BB19" s="183">
        <f t="shared" si="186"/>
        <v>343.96541109999998</v>
      </c>
      <c r="BC19" s="183">
        <f t="shared" si="48"/>
        <v>276.45097942999996</v>
      </c>
      <c r="BD19" s="183">
        <f t="shared" si="49"/>
        <v>294.65097952000002</v>
      </c>
      <c r="BE19" s="183">
        <f t="shared" si="50"/>
        <v>319.45711592999999</v>
      </c>
      <c r="BF19" s="183">
        <f t="shared" si="51"/>
        <v>289.80873109999993</v>
      </c>
      <c r="BG19" s="178">
        <f>+'[1]1.GobCentral'!AC27</f>
        <v>115.50047403744964</v>
      </c>
      <c r="BH19" s="178">
        <f>+'[1]1.GobCentral'!AD27</f>
        <v>95.05465429833437</v>
      </c>
      <c r="BI19" s="178">
        <f>+'[1]1.GobCentral'!AE27</f>
        <v>101.09794190965856</v>
      </c>
      <c r="BJ19" s="178">
        <f>+'[1]1.GobCentral'!AF27</f>
        <v>110.57733737448888</v>
      </c>
      <c r="BK19" s="178">
        <f>+'[1]1.GobCentral'!AG27</f>
        <v>113.66448829889352</v>
      </c>
      <c r="BL19" s="178">
        <f>+'[1]1.GobCentral'!AH27</f>
        <v>104.13756486291588</v>
      </c>
      <c r="BM19" s="178">
        <f>+'[1]1.GobCentral'!AI27</f>
        <v>112.30017980154217</v>
      </c>
      <c r="BN19" s="178">
        <f>+'[1]1.GobCentral'!AJ27</f>
        <v>116.29767507782168</v>
      </c>
      <c r="BO19" s="178">
        <f>+'[1]1.GobCentral'!AK27</f>
        <v>105.3344778129577</v>
      </c>
      <c r="BP19" s="178">
        <f>+'[1]1.GobCentral'!AL27</f>
        <v>122.03480850331989</v>
      </c>
      <c r="BQ19" s="178">
        <f>+'[1]1.GobCentral'!AM27</f>
        <v>118.85043483497284</v>
      </c>
      <c r="BR19" s="178">
        <f>+'[1]1.GobCentral'!AN27</f>
        <v>108.84145364998052</v>
      </c>
      <c r="BS19" s="178">
        <f>+'[1]1.GobCentral'!AO27</f>
        <v>100.24429131954142</v>
      </c>
      <c r="BT19" s="178">
        <f>+'[1]1.GobCentral'!AP27</f>
        <v>96.482735219021691</v>
      </c>
      <c r="BU19" s="178">
        <f>+'[1]1.GobCentral'!AQ27</f>
        <v>93.901687636298277</v>
      </c>
      <c r="BV19" s="178">
        <f>+'[1]1.GobCentral'!AR27</f>
        <v>107.34283525966922</v>
      </c>
      <c r="BW19" s="178">
        <f>+'[1]1.GobCentral'!AS27</f>
        <v>120.90350670195082</v>
      </c>
      <c r="BX19" s="178">
        <f>+'[1]1.GobCentral'!AT27</f>
        <v>111.52215125406076</v>
      </c>
      <c r="BY19" s="178">
        <f>+'[1]1.GobCentral'!AU27</f>
        <v>113.81037539989897</v>
      </c>
      <c r="BZ19" s="178">
        <f>+'[1]1.GobCentral'!AV27</f>
        <v>121.38865973255392</v>
      </c>
      <c r="CA19" s="178">
        <f>+'[1]1.GobCentral'!AW27</f>
        <v>124.15829376276869</v>
      </c>
      <c r="CB19" s="178">
        <f>+'[1]1.GobCentral'!AX27</f>
        <v>126.66620855803333</v>
      </c>
      <c r="CC19" s="178">
        <f>+'[1]1.GobCentral'!AY27</f>
        <v>128.37260326796849</v>
      </c>
      <c r="CD19" s="178">
        <f>+'[1]1.GobCentral'!AZ27</f>
        <v>131.936461899367</v>
      </c>
      <c r="CE19" s="178">
        <f>+'[1]1.GobCentral'!BA27</f>
        <v>141.49126326999999</v>
      </c>
      <c r="CF19" s="178">
        <f>+'[1]1.GobCentral'!BB27</f>
        <v>120.46300646</v>
      </c>
      <c r="CG19" s="178">
        <f>+'[1]1.GobCentral'!BC27</f>
        <v>147.73852851000004</v>
      </c>
      <c r="CH19" s="178">
        <f>+'[1]1.GobCentral'!BD27</f>
        <v>166.28510786000001</v>
      </c>
      <c r="CI19" s="178">
        <f>+'[1]1.GobCentral'!BE27</f>
        <v>191.77568137</v>
      </c>
      <c r="CJ19" s="178">
        <f>+'[1]1.GobCentral'!BF27</f>
        <v>191.47865032999999</v>
      </c>
      <c r="CK19" s="178">
        <f>+'[1]1.GobCentral'!BG27</f>
        <v>194.28770459999996</v>
      </c>
      <c r="CL19" s="178">
        <f>+'[1]1.GobCentral'!BH27</f>
        <v>178.24171144000002</v>
      </c>
      <c r="CM19" s="178">
        <f>+'[1]1.GobCentral'!BI27</f>
        <v>187.96096488000001</v>
      </c>
      <c r="CN19" s="178">
        <f>+'[1]1.GobCentral'!BJ27</f>
        <v>175.78747989000001</v>
      </c>
      <c r="CO19" s="178">
        <f>+'[1]1.GobCentral'!BK27</f>
        <v>166.97669441999997</v>
      </c>
      <c r="CP19" s="178">
        <f>+'[1]1.GobCentral'!BL27</f>
        <v>163.98791373999998</v>
      </c>
      <c r="CQ19" s="178">
        <f>+'[1]1.GobCentral'!BM27</f>
        <v>136.515839</v>
      </c>
      <c r="CR19" s="178">
        <f>+'[1]1.GobCentral'!BN27</f>
        <v>116.152815</v>
      </c>
      <c r="CS19" s="178">
        <f>+'[1]1.GobCentral'!BO27</f>
        <v>124.66985500000001</v>
      </c>
      <c r="CT19" s="178">
        <f>+'[1]1.GobCentral'!BP27</f>
        <v>120.897913</v>
      </c>
      <c r="CU19" s="178">
        <f>+'[1]1.GobCentral'!BQ27</f>
        <v>130.669861</v>
      </c>
      <c r="CV19" s="178">
        <f>+'[1]1.GobCentral'!BR27</f>
        <v>116.12064699999999</v>
      </c>
      <c r="CW19" s="178">
        <f>+'[1]1.GobCentral'!BS27</f>
        <v>131.589719</v>
      </c>
      <c r="CX19" s="178">
        <f>+'[1]1.GobCentral'!BT27</f>
        <v>149.21020300000001</v>
      </c>
      <c r="CY19" s="178">
        <f>+'[1]1.GobCentral'!BU27</f>
        <v>134.34695600000001</v>
      </c>
      <c r="CZ19" s="178">
        <f>+'[1]1.GobCentral'!BV27</f>
        <v>167.62572700000001</v>
      </c>
      <c r="DA19" s="178">
        <f>+'[1]1.GobCentral'!BW27</f>
        <v>155.65939</v>
      </c>
      <c r="DB19" s="178">
        <f>+'[1]1.GobCentral'!BX27</f>
        <v>147.64512599999998</v>
      </c>
      <c r="DC19" s="178">
        <f>+'[1]1.GobCentral'!BY27</f>
        <v>143.18166692</v>
      </c>
      <c r="DD19" s="178">
        <f>+'[1]1.GobCentral'!BZ27</f>
        <v>118.92138323000007</v>
      </c>
      <c r="DE19" s="178">
        <f>+'[1]1.GobCentral'!CA27</f>
        <v>131.38961001999996</v>
      </c>
      <c r="DF19" s="178">
        <f>+'[1]1.GobCentral'!CB27</f>
        <v>116.18211405000007</v>
      </c>
      <c r="DG19" s="178">
        <f>+'[1]1.GobCentral'!CC27</f>
        <v>109.52584430999998</v>
      </c>
      <c r="DH19" s="178">
        <f>+'[1]1.GobCentral'!CD27</f>
        <v>119.24219761999983</v>
      </c>
      <c r="DI19" s="178">
        <f>+'[1]1.GobCentral'!CE27</f>
        <v>115.90942146000015</v>
      </c>
      <c r="DJ19" s="178">
        <f>+'[1]1.GobCentral'!CF27</f>
        <v>127.43355724000004</v>
      </c>
      <c r="DK19" s="178">
        <f>+'[1]1.GobCentral'!CG27</f>
        <v>111.40688339</v>
      </c>
      <c r="DL19" s="178">
        <f>+'[1]1.GobCentral'!CH27</f>
        <v>125.40577178999969</v>
      </c>
      <c r="DM19" s="178">
        <f>+'[1]1.GobCentral'!CI27</f>
        <v>141.33939534000012</v>
      </c>
      <c r="DN19" s="178">
        <f>+'[1]1.GobCentral'!CJ27</f>
        <v>115.04482887000009</v>
      </c>
      <c r="DO19" s="178">
        <f>+'[1]1.GobCentral'!CK27</f>
        <v>128.61224970000004</v>
      </c>
      <c r="DP19" s="178">
        <f>+'[1]1.GobCentral'!CL27</f>
        <v>112.33673998999986</v>
      </c>
      <c r="DQ19" s="178">
        <f>+'[1]1.GobCentral'!CM27</f>
        <v>117.47112630999989</v>
      </c>
      <c r="DR19" s="178">
        <f>+'[1]1.GobCentral'!CN27</f>
        <v>120.03403996999999</v>
      </c>
      <c r="DS19" s="178">
        <f>+'[1]1.GobCentral'!CO27</f>
        <v>129.69689621000001</v>
      </c>
      <c r="DT19" s="178">
        <f>+'[1]1.GobCentral'!CP27</f>
        <v>125.06215862000018</v>
      </c>
      <c r="DU19" s="178">
        <f>+'[1]1.GobCentral'!CQ27</f>
        <v>140.11758988000008</v>
      </c>
      <c r="DV19" s="178">
        <f>+'[1]1.GobCentral'!CR27</f>
        <v>142.58451462000002</v>
      </c>
      <c r="DW19" s="178">
        <f>+'[1]1.GobCentral'!CS27</f>
        <v>122.49999033</v>
      </c>
      <c r="DX19" s="178">
        <f>+'[1]1.GobCentral'!CT27</f>
        <v>155.7976436600002</v>
      </c>
      <c r="DY19" s="178">
        <f>+'[1]1.GobCentral'!CU27</f>
        <v>144.75721018000007</v>
      </c>
      <c r="DZ19" s="178">
        <f>+'[1]1.GobCentral'!CV27</f>
        <v>120.38282716999996</v>
      </c>
      <c r="EA19" s="178">
        <f>+'[1]1.GobCentral'!CW27</f>
        <v>131.28475924999989</v>
      </c>
      <c r="EB19" s="178">
        <f>+'[1]1.GobCentral'!CX27</f>
        <v>111.73364143000009</v>
      </c>
      <c r="EC19" s="178">
        <f>+'[1]1.GobCentral'!CY27</f>
        <v>110.26789639000005</v>
      </c>
      <c r="ED19" s="178">
        <f>+'[1]1.GobCentral'!CZ27</f>
        <v>114.84042188000001</v>
      </c>
      <c r="EE19" s="178">
        <f>+'[1]1.GobCentral'!DA27</f>
        <v>128.09400136000014</v>
      </c>
      <c r="EF19" s="178">
        <f>+'[1]1.GobCentral'!DB27</f>
        <v>108.65937203000003</v>
      </c>
      <c r="EG19" s="178">
        <f>+'[1]1.GobCentral'!DC27</f>
        <v>133.69995300999997</v>
      </c>
      <c r="EH19" s="178">
        <f>+'[1]1.GobCentral'!DD27</f>
        <v>123.7295854499999</v>
      </c>
      <c r="EI19" s="178">
        <f>+'[1]1.GobCentral'!DE27</f>
        <v>113.18203334999986</v>
      </c>
      <c r="EJ19" s="178">
        <f>+'[1]1.GobCentral'!DF27</f>
        <v>126.74651210999993</v>
      </c>
      <c r="EK19" s="178">
        <f>+'[1]1.GobCentral'!DG27</f>
        <v>112.91695990000005</v>
      </c>
      <c r="EL19" s="178">
        <f>+'[1]1.GobCentral'!DH27</f>
        <v>98.464400430000055</v>
      </c>
      <c r="EM19" s="178">
        <f>+'[1]1.GobCentral'!DI27</f>
        <v>116.48697939000009</v>
      </c>
      <c r="EN19" s="178">
        <f>+'[1]1.GobCentral'!DJ27</f>
        <v>80.789610300000092</v>
      </c>
      <c r="EO19" s="178">
        <f>+'[1]1.GobCentral'!DK27</f>
        <v>76.886158219999942</v>
      </c>
      <c r="EP19" s="178">
        <f>+'[1]1.GobCentral'!DL27</f>
        <v>40.971478579999946</v>
      </c>
      <c r="EQ19" s="178">
        <f>+'[1]1.GobCentral'!DM27</f>
        <v>51.998295889999952</v>
      </c>
      <c r="ER19" s="178">
        <f>+'[1]1.GobCentral'!DN27</f>
        <v>69.917839950000044</v>
      </c>
      <c r="ES19" s="178">
        <f>+'[1]1.GobCentral'!DO27</f>
        <v>66.683807449999961</v>
      </c>
      <c r="ET19" s="178">
        <f>+'[1]1.GobCentral'!DP27</f>
        <v>72.70442237999994</v>
      </c>
      <c r="EU19" s="178">
        <f>+'[1]1.GobCentral'!DQ27</f>
        <v>77.884225210000182</v>
      </c>
      <c r="EV19" s="178">
        <f>+'[1]1.GobCentral'!DR27</f>
        <v>88.636729790000018</v>
      </c>
      <c r="EW19" s="178">
        <f>+'[1]1.GobCentral'!DS27</f>
        <v>95.439837890000021</v>
      </c>
      <c r="EX19" s="178">
        <f>+'[1]1.GobCentral'!DT27</f>
        <v>106.05737784999994</v>
      </c>
      <c r="EY19" s="178">
        <f>+'[1]1.GobCentral'!DU27</f>
        <v>94.214292389999997</v>
      </c>
      <c r="EZ19" s="178">
        <f>+'[1]1.GobCentral'!DV27</f>
        <v>82.09</v>
      </c>
      <c r="FA19" s="178">
        <f>+'[1]1.GobCentral'!DW27</f>
        <v>96.48</v>
      </c>
      <c r="FB19" s="178">
        <f>+'[1]1.GobCentral'!DX27</f>
        <v>90.55</v>
      </c>
      <c r="FC19" s="178">
        <f>+'[1]1.GobCentral'!DY27</f>
        <v>93.58484476000001</v>
      </c>
      <c r="FD19" s="178">
        <f>+'[1]1.GobCentral'!DZ27</f>
        <v>110.79307782000001</v>
      </c>
      <c r="FE19" s="178">
        <f>+'[1]1.GobCentral'!EA27</f>
        <v>114.04645246</v>
      </c>
      <c r="FF19" s="178">
        <f>+'[1]1.GobCentral'!EB27</f>
        <v>101.82857951523411</v>
      </c>
      <c r="FG19" s="178">
        <f>+'[1]1.GobCentral'!EC27</f>
        <v>103.84373706000002</v>
      </c>
      <c r="FH19" s="178">
        <f>+'[1]1.GobCentral'!ED27</f>
        <v>101.53318267000002</v>
      </c>
      <c r="FI19" s="178">
        <f>+'[1]1.GobCentral'!EE27</f>
        <v>105.12277147</v>
      </c>
      <c r="FJ19" s="178">
        <f>+'[1]1.GobCentral'!EF27</f>
        <v>113.02251029</v>
      </c>
      <c r="FK19" s="178">
        <f>+'[1]1.GobCentral'!EG27</f>
        <v>94.957842590000027</v>
      </c>
      <c r="FL19" s="178">
        <f>+'[1]1.GobCentral'!EH27</f>
        <v>83.13314668000001</v>
      </c>
      <c r="FM19" s="178">
        <f>+'[1]1.GobCentral'!EI27</f>
        <v>100.32453109000001</v>
      </c>
      <c r="FN19" s="178">
        <f>+'[1]1.GobCentral'!EJ27</f>
        <v>93.142257250000014</v>
      </c>
      <c r="FO19" s="178">
        <f>+'[1]1.GobCentral'!EK27</f>
        <v>98.636124039999999</v>
      </c>
      <c r="FP19" s="178">
        <f>+'[1]1.GobCentral'!EL27</f>
        <v>99.625949209999987</v>
      </c>
      <c r="FQ19" s="178">
        <f>+'[1]1.GobCentral'!EM27</f>
        <v>101.40818596000001</v>
      </c>
      <c r="FR19" s="178">
        <f>+'[1]1.GobCentral'!EN27</f>
        <v>122.01460863</v>
      </c>
      <c r="FS19" s="178">
        <f>+'[1]1.GobCentral'!EO27</f>
        <v>129.76438132000001</v>
      </c>
      <c r="FT19" s="178">
        <f>+'[1]1.GobCentral'!EP27</f>
        <v>113.11247149</v>
      </c>
      <c r="FU19" s="178">
        <f>+'[1]1.GobCentral'!EQ27</f>
        <v>116.18002607000001</v>
      </c>
      <c r="FV19" s="178">
        <f>+'[1]1.GobCentral'!ER27</f>
        <v>114.67291354</v>
      </c>
      <c r="FW19" s="178">
        <f>+'[1]1.GobCentral'!ES27</f>
        <v>96.200638639999966</v>
      </c>
      <c r="FX19" s="178">
        <f>+'[1]1.GobCentral'!ET27</f>
        <v>77.983555059999986</v>
      </c>
      <c r="FY19" s="178">
        <f>+'[1]1.GobCentral'!EU27</f>
        <v>102.26678573000001</v>
      </c>
      <c r="FZ19" s="178">
        <f>+'[1]1.GobCentral'!EV27</f>
        <v>88.831873250000015</v>
      </c>
      <c r="GA19" s="178">
        <f>+'[1]1.GobCentral'!EW27</f>
        <v>105.70857061000002</v>
      </c>
      <c r="GB19" s="178">
        <f>+'[1]1.GobCentral'!EX27</f>
        <v>100.11053566</v>
      </c>
      <c r="GC19" s="178">
        <f>+'[1]1.GobCentral'!EY27</f>
        <v>99.944467469999992</v>
      </c>
      <c r="GD19" s="178">
        <f>+'[1]1.GobCentral'!EZ27</f>
        <v>108.82149373999998</v>
      </c>
      <c r="GE19" s="178">
        <f>+'[1]1.GobCentral'!FA27</f>
        <v>110.69115472</v>
      </c>
      <c r="GF19" s="178">
        <f>+'[1]1.GobCentral'!FB27</f>
        <v>109.99858519</v>
      </c>
      <c r="GG19" s="178">
        <f>+'[1]1.GobCentral'!FC27</f>
        <v>100.24977501999997</v>
      </c>
      <c r="GH19" s="178">
        <f>+'[1]1.GobCentral'!FD27</f>
        <v>79.560370889999959</v>
      </c>
      <c r="GI19" s="178">
        <f>+'[1]1.GobCentral'!FE27</f>
        <v>99.006520339999966</v>
      </c>
    </row>
    <row r="20" spans="2:191">
      <c r="B20" s="186">
        <v>1215</v>
      </c>
      <c r="C20" s="219" t="s">
        <v>10</v>
      </c>
      <c r="D20" s="182">
        <f t="shared" si="150"/>
        <v>1799.4192497821289</v>
      </c>
      <c r="E20" s="182">
        <f t="shared" si="151"/>
        <v>1835.7418970575245</v>
      </c>
      <c r="F20" s="182">
        <f t="shared" si="152"/>
        <v>1732.2526188242327</v>
      </c>
      <c r="G20" s="182">
        <f t="shared" si="153"/>
        <v>1591.3656711709186</v>
      </c>
      <c r="H20" s="182">
        <f t="shared" si="222"/>
        <v>1651.7354824328065</v>
      </c>
      <c r="I20" s="182">
        <f t="shared" si="223"/>
        <v>1684.805430188999</v>
      </c>
      <c r="J20" s="182">
        <f t="shared" si="224"/>
        <v>1592.8936603495013</v>
      </c>
      <c r="K20" s="182">
        <f t="shared" si="225"/>
        <v>1272.3435110064979</v>
      </c>
      <c r="L20" s="182">
        <f t="shared" si="177"/>
        <v>1515.9421724350668</v>
      </c>
      <c r="M20" s="182">
        <f t="shared" si="178"/>
        <v>1426.4089501950091</v>
      </c>
      <c r="N20" s="182">
        <f t="shared" si="47"/>
        <v>1121.1674527800155</v>
      </c>
      <c r="O20" s="182">
        <f t="shared" si="134"/>
        <v>474.45893774963838</v>
      </c>
      <c r="P20" s="182">
        <f t="shared" si="135"/>
        <v>446.81444761584476</v>
      </c>
      <c r="Q20" s="182">
        <f t="shared" si="136"/>
        <v>452.76080424643436</v>
      </c>
      <c r="R20" s="182">
        <f t="shared" si="137"/>
        <v>425.38506017021143</v>
      </c>
      <c r="S20" s="182">
        <f t="shared" si="138"/>
        <v>467.32018521319242</v>
      </c>
      <c r="T20" s="182">
        <f t="shared" si="139"/>
        <v>424.70725273071662</v>
      </c>
      <c r="U20" s="182">
        <f t="shared" si="140"/>
        <v>446.38625464711811</v>
      </c>
      <c r="V20" s="182">
        <f t="shared" si="141"/>
        <v>497.32820446649743</v>
      </c>
      <c r="W20" s="182">
        <f t="shared" si="142"/>
        <v>501.87951686703599</v>
      </c>
      <c r="X20" s="182">
        <f t="shared" si="143"/>
        <v>420.38470048021657</v>
      </c>
      <c r="Y20" s="182">
        <f t="shared" si="144"/>
        <v>440.57544397420133</v>
      </c>
      <c r="Z20" s="182">
        <f t="shared" si="145"/>
        <v>369.41295750277936</v>
      </c>
      <c r="AA20" s="182">
        <f t="shared" si="146"/>
        <v>449.25760534357329</v>
      </c>
      <c r="AB20" s="182">
        <f t="shared" si="147"/>
        <v>369.9134494149983</v>
      </c>
      <c r="AC20" s="182">
        <f t="shared" si="148"/>
        <v>367.06620977496834</v>
      </c>
      <c r="AD20" s="182">
        <f t="shared" si="149"/>
        <v>405.12840663737876</v>
      </c>
      <c r="AE20" s="182">
        <f t="shared" si="206"/>
        <v>401.81228420242644</v>
      </c>
      <c r="AF20" s="182">
        <f t="shared" si="207"/>
        <v>415.03750200301585</v>
      </c>
      <c r="AG20" s="182">
        <f t="shared" si="208"/>
        <v>410.56699727072908</v>
      </c>
      <c r="AH20" s="182">
        <f t="shared" si="209"/>
        <v>424.3186989566351</v>
      </c>
      <c r="AI20" s="182">
        <f t="shared" si="210"/>
        <v>429.85418932299956</v>
      </c>
      <c r="AJ20" s="182">
        <f t="shared" si="211"/>
        <v>410.91613638599972</v>
      </c>
      <c r="AK20" s="182">
        <f t="shared" si="212"/>
        <v>398.91056928800015</v>
      </c>
      <c r="AL20" s="182">
        <f t="shared" si="213"/>
        <v>445.12453519199937</v>
      </c>
      <c r="AM20" s="182">
        <f t="shared" si="214"/>
        <v>414.12703685800091</v>
      </c>
      <c r="AN20" s="182">
        <f t="shared" si="215"/>
        <v>398.44335044400032</v>
      </c>
      <c r="AO20" s="182">
        <f t="shared" si="216"/>
        <v>404.27853287750008</v>
      </c>
      <c r="AP20" s="182">
        <f t="shared" si="217"/>
        <v>376.04474016999984</v>
      </c>
      <c r="AQ20" s="182">
        <f t="shared" si="218"/>
        <v>370.87787291599932</v>
      </c>
      <c r="AR20" s="182">
        <f t="shared" si="219"/>
        <v>253.66765119999909</v>
      </c>
      <c r="AS20" s="183">
        <f t="shared" si="220"/>
        <v>322.14259125049944</v>
      </c>
      <c r="AT20" s="183">
        <f t="shared" si="221"/>
        <v>325.65539563999999</v>
      </c>
      <c r="AU20" s="183">
        <f t="shared" si="179"/>
        <v>340.1603742900013</v>
      </c>
      <c r="AV20" s="183">
        <f t="shared" si="180"/>
        <v>354.87240842000142</v>
      </c>
      <c r="AW20" s="183">
        <f t="shared" si="181"/>
        <v>407.29649523000091</v>
      </c>
      <c r="AX20" s="183">
        <f t="shared" si="182"/>
        <v>413.61289449506296</v>
      </c>
      <c r="AY20" s="183">
        <f t="shared" si="183"/>
        <v>394.46832946500211</v>
      </c>
      <c r="AZ20" s="183">
        <f t="shared" si="184"/>
        <v>345.9359420700024</v>
      </c>
      <c r="BA20" s="183">
        <f t="shared" si="185"/>
        <v>358.68987153500285</v>
      </c>
      <c r="BB20" s="183">
        <f t="shared" si="186"/>
        <v>327.31480712500166</v>
      </c>
      <c r="BC20" s="183">
        <f t="shared" si="48"/>
        <v>323.02967980500591</v>
      </c>
      <c r="BD20" s="183">
        <f t="shared" si="49"/>
        <v>303.66903643500382</v>
      </c>
      <c r="BE20" s="183">
        <f t="shared" si="50"/>
        <v>263.056348830003</v>
      </c>
      <c r="BF20" s="183">
        <f t="shared" si="51"/>
        <v>231.41238771000275</v>
      </c>
      <c r="BG20" s="178">
        <f>+'[1]1.GobCentral'!AC28</f>
        <v>156.5061986019567</v>
      </c>
      <c r="BH20" s="178">
        <f>+'[1]1.GobCentral'!AD28</f>
        <v>159.66105606807454</v>
      </c>
      <c r="BI20" s="178">
        <f>+'[1]1.GobCentral'!AE28</f>
        <v>158.29168307960717</v>
      </c>
      <c r="BJ20" s="178">
        <f>+'[1]1.GobCentral'!AF28</f>
        <v>147.60559186525617</v>
      </c>
      <c r="BK20" s="178">
        <f>+'[1]1.GobCentral'!AG28</f>
        <v>148.34647389169996</v>
      </c>
      <c r="BL20" s="178">
        <f>+'[1]1.GobCentral'!AH28</f>
        <v>150.86238185888865</v>
      </c>
      <c r="BM20" s="178">
        <f>+'[1]1.GobCentral'!AI28</f>
        <v>150.71477134190204</v>
      </c>
      <c r="BN20" s="178">
        <f>+'[1]1.GobCentral'!AJ28</f>
        <v>151.98003124866517</v>
      </c>
      <c r="BO20" s="178">
        <f>+'[1]1.GobCentral'!AK28</f>
        <v>150.06600165586718</v>
      </c>
      <c r="BP20" s="178">
        <f>+'[1]1.GobCentral'!AL28</f>
        <v>141.2217488902553</v>
      </c>
      <c r="BQ20" s="178">
        <f>+'[1]1.GobCentral'!AM28</f>
        <v>142.77130928797163</v>
      </c>
      <c r="BR20" s="178">
        <f>+'[1]1.GobCentral'!AN28</f>
        <v>141.39200199198453</v>
      </c>
      <c r="BS20" s="178">
        <f>+'[1]1.GobCentral'!AO28</f>
        <v>162.29620225860214</v>
      </c>
      <c r="BT20" s="178">
        <f>+'[1]1.GobCentral'!AP28</f>
        <v>150.35364862945784</v>
      </c>
      <c r="BU20" s="178">
        <f>+'[1]1.GobCentral'!AQ28</f>
        <v>154.67033432513242</v>
      </c>
      <c r="BV20" s="178">
        <f>+'[1]1.GobCentral'!AR28</f>
        <v>147.76495330452087</v>
      </c>
      <c r="BW20" s="178">
        <f>+'[1]1.GobCentral'!AS28</f>
        <v>136.31785584774491</v>
      </c>
      <c r="BX20" s="178">
        <f>+'[1]1.GobCentral'!AT28</f>
        <v>140.62444357845084</v>
      </c>
      <c r="BY20" s="178">
        <f>+'[1]1.GobCentral'!AU28</f>
        <v>152.02455111652247</v>
      </c>
      <c r="BZ20" s="178">
        <f>+'[1]1.GobCentral'!AV28</f>
        <v>149.98521785677784</v>
      </c>
      <c r="CA20" s="178">
        <f>+'[1]1.GobCentral'!AW28</f>
        <v>144.37648567381783</v>
      </c>
      <c r="CB20" s="178">
        <f>+'[1]1.GobCentral'!AX28</f>
        <v>149.52086139774326</v>
      </c>
      <c r="CC20" s="178">
        <f>+'[1]1.GobCentral'!AY28</f>
        <v>190.83791892023169</v>
      </c>
      <c r="CD20" s="178">
        <f>+'[1]1.GobCentral'!AZ28</f>
        <v>156.96942414852248</v>
      </c>
      <c r="CE20" s="178">
        <f>+'[1]1.GobCentral'!BA28</f>
        <v>175.47501343610134</v>
      </c>
      <c r="CF20" s="178">
        <f>+'[1]1.GobCentral'!BB28</f>
        <v>163.09558504126906</v>
      </c>
      <c r="CG20" s="178">
        <f>+'[1]1.GobCentral'!BC28</f>
        <v>163.30891838966562</v>
      </c>
      <c r="CH20" s="178">
        <f>+'[1]1.GobCentral'!BD28</f>
        <v>149.57481586388411</v>
      </c>
      <c r="CI20" s="178">
        <f>+'[1]1.GobCentral'!BE28</f>
        <v>138.72262735470395</v>
      </c>
      <c r="CJ20" s="178">
        <f>+'[1]1.GobCentral'!BF28</f>
        <v>132.08725726162854</v>
      </c>
      <c r="CK20" s="178">
        <f>+'[1]1.GobCentral'!BG28</f>
        <v>174.20242470042032</v>
      </c>
      <c r="CL20" s="178">
        <f>+'[1]1.GobCentral'!BH28</f>
        <v>135.16672744511209</v>
      </c>
      <c r="CM20" s="178">
        <f>+'[1]1.GobCentral'!BI28</f>
        <v>131.2062918286689</v>
      </c>
      <c r="CN20" s="178">
        <f>+'[1]1.GobCentral'!BJ28</f>
        <v>129.66449246104006</v>
      </c>
      <c r="CO20" s="178">
        <f>+'[1]1.GobCentral'!BK28</f>
        <v>119.2144113646917</v>
      </c>
      <c r="CP20" s="178">
        <f>+'[1]1.GobCentral'!BL28</f>
        <v>120.53405367704759</v>
      </c>
      <c r="CQ20" s="178">
        <f>+'[1]1.GobCentral'!BM28</f>
        <v>182.31431662185517</v>
      </c>
      <c r="CR20" s="178">
        <f>+'[1]1.GobCentral'!BN28</f>
        <v>131.60880441562688</v>
      </c>
      <c r="CS20" s="178">
        <f>+'[1]1.GobCentral'!BO28</f>
        <v>135.33448430609127</v>
      </c>
      <c r="CT20" s="178">
        <f>+'[1]1.GobCentral'!BP28</f>
        <v>127.3721079654412</v>
      </c>
      <c r="CU20" s="178">
        <f>+'[1]1.GobCentral'!BQ28</f>
        <v>115.45141686739281</v>
      </c>
      <c r="CV20" s="178">
        <f>+'[1]1.GobCentral'!BR28</f>
        <v>127.08992458216427</v>
      </c>
      <c r="CW20" s="178">
        <f>+'[1]1.GobCentral'!BS28</f>
        <v>124.02541099091005</v>
      </c>
      <c r="CX20" s="178">
        <f>+'[1]1.GobCentral'!BT28</f>
        <v>116.6269555321328</v>
      </c>
      <c r="CY20" s="178">
        <f>+'[1]1.GobCentral'!BU28</f>
        <v>126.41384325192548</v>
      </c>
      <c r="CZ20" s="178">
        <f>+'[1]1.GobCentral'!BV28</f>
        <v>126.01543199255291</v>
      </c>
      <c r="DA20" s="178">
        <f>+'[1]1.GobCentral'!BW28</f>
        <v>116.14169382442833</v>
      </c>
      <c r="DB20" s="178">
        <f>+'[1]1.GobCentral'!BX28</f>
        <v>162.97128082039751</v>
      </c>
      <c r="DC20" s="178">
        <f>+'[1]1.GobCentral'!BY28</f>
        <v>135.316166734718</v>
      </c>
      <c r="DD20" s="178">
        <f>+'[1]1.GobCentral'!BZ28</f>
        <v>131.83117857799857</v>
      </c>
      <c r="DE20" s="178">
        <f>+'[1]1.GobCentral'!CA28</f>
        <v>134.66493888970987</v>
      </c>
      <c r="DF20" s="178">
        <f>+'[1]1.GobCentral'!CB28</f>
        <v>137.15466412708747</v>
      </c>
      <c r="DG20" s="178">
        <f>+'[1]1.GobCentral'!CC28</f>
        <v>131.66199684519691</v>
      </c>
      <c r="DH20" s="178">
        <f>+'[1]1.GobCentral'!CD28</f>
        <v>146.22084103073149</v>
      </c>
      <c r="DI20" s="178">
        <f>+'[1]1.GobCentral'!CE28</f>
        <v>135.52303155041048</v>
      </c>
      <c r="DJ20" s="178">
        <f>+'[1]1.GobCentral'!CF28</f>
        <v>136.34945187074561</v>
      </c>
      <c r="DK20" s="178">
        <f>+'[1]1.GobCentral'!CG28</f>
        <v>138.69451384957304</v>
      </c>
      <c r="DL20" s="178">
        <f>+'[1]1.GobCentral'!CH28</f>
        <v>133.7676752775302</v>
      </c>
      <c r="DM20" s="178">
        <f>+'[1]1.GobCentral'!CI28</f>
        <v>132.11190560877165</v>
      </c>
      <c r="DN20" s="178">
        <f>+'[1]1.GobCentral'!CJ28</f>
        <v>158.43911807033331</v>
      </c>
      <c r="DO20" s="178">
        <f>+'[1]1.GobCentral'!CK28</f>
        <v>140.10788047599974</v>
      </c>
      <c r="DP20" s="178">
        <f>+'[1]1.GobCentral'!CL28</f>
        <v>139.7901885389999</v>
      </c>
      <c r="DQ20" s="178">
        <f>+'[1]1.GobCentral'!CM28</f>
        <v>149.95612030799995</v>
      </c>
      <c r="DR20" s="178">
        <f>+'[1]1.GobCentral'!CN28</f>
        <v>140.41920471799995</v>
      </c>
      <c r="DS20" s="178">
        <f>+'[1]1.GobCentral'!CO28</f>
        <v>139.33953132599996</v>
      </c>
      <c r="DT20" s="178">
        <f>+'[1]1.GobCentral'!CP28</f>
        <v>131.15740034199987</v>
      </c>
      <c r="DU20" s="178">
        <f>+'[1]1.GobCentral'!CQ28</f>
        <v>141.72563993200012</v>
      </c>
      <c r="DV20" s="178">
        <f>+'[1]1.GobCentral'!CR28</f>
        <v>125.04554858600001</v>
      </c>
      <c r="DW20" s="178">
        <f>+'[1]1.GobCentral'!CS28</f>
        <v>132.13938077000003</v>
      </c>
      <c r="DX20" s="178">
        <f>+'[1]1.GobCentral'!CT28</f>
        <v>115.94498976599984</v>
      </c>
      <c r="DY20" s="178">
        <f>+'[1]1.GobCentral'!CU28</f>
        <v>122.33608754999968</v>
      </c>
      <c r="DZ20" s="178">
        <f>+'[1]1.GobCentral'!CV28</f>
        <v>206.84345787599983</v>
      </c>
      <c r="EA20" s="178">
        <f>+'[1]1.GobCentral'!CW28</f>
        <v>135.91212876200035</v>
      </c>
      <c r="EB20" s="178">
        <f>+'[1]1.GobCentral'!CX28</f>
        <v>139.09451390800038</v>
      </c>
      <c r="EC20" s="178">
        <f>+'[1]1.GobCentral'!CY28</f>
        <v>139.12039418800023</v>
      </c>
      <c r="ED20" s="178">
        <f>+'[1]1.GobCentral'!CZ28</f>
        <v>131.01778649600016</v>
      </c>
      <c r="EE20" s="178">
        <f>+'[1]1.GobCentral'!DA28</f>
        <v>130.79829339999989</v>
      </c>
      <c r="EF20" s="178">
        <f>+'[1]1.GobCentral'!DB28</f>
        <v>136.62727054800033</v>
      </c>
      <c r="EG20" s="178">
        <f>+'[1]1.GobCentral'!DC28</f>
        <v>135.03305211399996</v>
      </c>
      <c r="EH20" s="178">
        <f>+'[1]1.GobCentral'!DD28</f>
        <v>132.29684411200006</v>
      </c>
      <c r="EI20" s="178">
        <f>+'[1]1.GobCentral'!DE28</f>
        <v>136.94863665150004</v>
      </c>
      <c r="EJ20" s="178">
        <f>+'[1]1.GobCentral'!DF28</f>
        <v>124.05315004599997</v>
      </c>
      <c r="EK20" s="178">
        <f>+'[1]1.GobCentral'!DG28</f>
        <v>119.82525531399986</v>
      </c>
      <c r="EL20" s="178">
        <f>+'[1]1.GobCentral'!DH28</f>
        <v>132.16633481000005</v>
      </c>
      <c r="EM20" s="178">
        <f>+'[1]1.GobCentral'!DI28</f>
        <v>130.08110295399979</v>
      </c>
      <c r="EN20" s="178">
        <f>+'[1]1.GobCentral'!DJ28</f>
        <v>120.98147832799999</v>
      </c>
      <c r="EO20" s="178">
        <f>+'[1]1.GobCentral'!DK28</f>
        <v>119.81529163399952</v>
      </c>
      <c r="EP20" s="178">
        <f>+'[1]1.GobCentral'!DL28</f>
        <v>86.782706799999914</v>
      </c>
      <c r="EQ20" s="178">
        <f>+'[1]1.GobCentral'!DM28</f>
        <v>68.643813549999862</v>
      </c>
      <c r="ER20" s="178">
        <f>+'[1]1.GobCentral'!DN28</f>
        <v>98.241130849999308</v>
      </c>
      <c r="ES20" s="178">
        <f>+'[1]1.GobCentral'!DO28</f>
        <v>112.03065247999955</v>
      </c>
      <c r="ET20" s="178">
        <f>+'[1]1.GobCentral'!DP28</f>
        <v>106.85733024999998</v>
      </c>
      <c r="EU20" s="178">
        <f>+'[1]1.GobCentral'!DQ28</f>
        <v>103.25460852049993</v>
      </c>
      <c r="EV20" s="178">
        <f>+'[1]1.GobCentral'!DR28</f>
        <v>102.57969880999991</v>
      </c>
      <c r="EW20" s="178">
        <f>+'[1]1.GobCentral'!DS28</f>
        <v>112.15628811999999</v>
      </c>
      <c r="EX20" s="178">
        <f>+'[1]1.GobCentral'!DT28</f>
        <v>110.91940871000008</v>
      </c>
      <c r="EY20" s="178">
        <f>+'[1]1.GobCentral'!DU28</f>
        <v>116.45206954000025</v>
      </c>
      <c r="EZ20" s="178">
        <f>+'[1]1.GobCentral'!DV28</f>
        <v>104.05292084000037</v>
      </c>
      <c r="FA20" s="178">
        <f>+'[1]1.GobCentral'!DW28</f>
        <v>119.65538391000072</v>
      </c>
      <c r="FB20" s="178">
        <f>+'[1]1.GobCentral'!DX28</f>
        <v>122.3968326800005</v>
      </c>
      <c r="FC20" s="178">
        <f>+'[1]1.GobCentral'!DY28</f>
        <v>100.15501840000061</v>
      </c>
      <c r="FD20" s="178">
        <f>+'[1]1.GobCentral'!DZ28</f>
        <v>132.32055734000033</v>
      </c>
      <c r="FE20" s="178">
        <f>+'[1]1.GobCentral'!EA28</f>
        <v>136.47176721000068</v>
      </c>
      <c r="FF20" s="178">
        <f>+'[1]1.GobCentral'!EB28</f>
        <v>131.2002801500002</v>
      </c>
      <c r="FG20" s="178">
        <f>+'[1]1.GobCentral'!EC28</f>
        <v>139.62444787000004</v>
      </c>
      <c r="FH20" s="178">
        <f>+'[1]1.GobCentral'!ED28</f>
        <v>127.41974937999996</v>
      </c>
      <c r="FI20" s="178">
        <f>+'[1]1.GobCentral'!EE28</f>
        <v>139.73868624000013</v>
      </c>
      <c r="FJ20" s="178">
        <f>+'[1]1.GobCentral'!EF28</f>
        <v>146.4544588750629</v>
      </c>
      <c r="FK20" s="178">
        <f>+'[1]1.GobCentral'!EG28</f>
        <v>133.77267623500032</v>
      </c>
      <c r="FL20" s="178">
        <f>+'[1]1.GobCentral'!EH28</f>
        <v>132.91123896500113</v>
      </c>
      <c r="FM20" s="178">
        <f>+'[1]1.GobCentral'!EI28</f>
        <v>127.78441426500062</v>
      </c>
      <c r="FN20" s="178">
        <f>+'[1]1.GobCentral'!EJ28</f>
        <v>118.95435976500087</v>
      </c>
      <c r="FO20" s="178">
        <f>+'[1]1.GobCentral'!EK28</f>
        <v>116.54612918500057</v>
      </c>
      <c r="FP20" s="178">
        <f>+'[1]1.GobCentral'!EL28</f>
        <v>110.43545312000093</v>
      </c>
      <c r="FQ20" s="178">
        <f>+'[1]1.GobCentral'!EM28</f>
        <v>123.01346347500095</v>
      </c>
      <c r="FR20" s="178">
        <f>+'[1]1.GobCentral'!EN28</f>
        <v>116.87589322500058</v>
      </c>
      <c r="FS20" s="178">
        <f>+'[1]1.GobCentral'!EO28</f>
        <v>118.80051483500132</v>
      </c>
      <c r="FT20" s="178">
        <f>+'[1]1.GobCentral'!EP28</f>
        <v>127.80878269000081</v>
      </c>
      <c r="FU20" s="178">
        <f>+'[1]1.GobCentral'!EQ28</f>
        <v>109.92610157000003</v>
      </c>
      <c r="FV20" s="178">
        <f>+'[1]1.GobCentral'!ER28</f>
        <v>89.579922865000825</v>
      </c>
      <c r="FW20" s="178">
        <f>+'[1]1.GobCentral'!ES28</f>
        <v>106.83233682500085</v>
      </c>
      <c r="FX20" s="178">
        <f>+'[1]1.GobCentral'!ET28</f>
        <v>111.95603460500297</v>
      </c>
      <c r="FY20" s="178">
        <f>+'[1]1.GobCentral'!EU28</f>
        <v>104.24130837500208</v>
      </c>
      <c r="FZ20" s="178">
        <f>+'[1]1.GobCentral'!EV28</f>
        <v>106.32095517500103</v>
      </c>
      <c r="GA20" s="178">
        <f>+'[1]1.GobCentral'!EW28</f>
        <v>91.679763360001289</v>
      </c>
      <c r="GB20" s="178">
        <f>+'[1]1.GobCentral'!EX28</f>
        <v>105.66831790000151</v>
      </c>
      <c r="GC20" s="178">
        <f>+'[1]1.GobCentral'!EY28</f>
        <v>93.225032275000956</v>
      </c>
      <c r="GD20" s="178">
        <f>+'[1]1.GobCentral'!EZ28</f>
        <v>78.272714305001131</v>
      </c>
      <c r="GE20" s="178">
        <f>+'[1]1.GobCentral'!FA28</f>
        <v>91.558602250000916</v>
      </c>
      <c r="GF20" s="178">
        <f>+'[1]1.GobCentral'!FB28</f>
        <v>94.249214805000918</v>
      </c>
      <c r="GG20" s="178">
        <f>+'[1]1.GobCentral'!FC28</f>
        <v>72.846490735000927</v>
      </c>
      <c r="GH20" s="178">
        <f>+'[1]1.GobCentral'!FD28</f>
        <v>64.316682170000888</v>
      </c>
      <c r="GI20" s="178">
        <f>+'[1]1.GobCentral'!FE28</f>
        <v>77.796886310001582</v>
      </c>
    </row>
    <row r="21" spans="2:191">
      <c r="B21" s="186">
        <v>1216</v>
      </c>
      <c r="C21" s="219" t="s">
        <v>11</v>
      </c>
      <c r="D21" s="182">
        <f t="shared" si="150"/>
        <v>0</v>
      </c>
      <c r="E21" s="182">
        <f t="shared" si="151"/>
        <v>0</v>
      </c>
      <c r="F21" s="182">
        <f t="shared" si="152"/>
        <v>0</v>
      </c>
      <c r="G21" s="182">
        <f t="shared" si="153"/>
        <v>758.30309800300006</v>
      </c>
      <c r="H21" s="182">
        <f t="shared" si="222"/>
        <v>42.385197460000001</v>
      </c>
      <c r="I21" s="182">
        <f t="shared" si="223"/>
        <v>11.090494320000001</v>
      </c>
      <c r="J21" s="182">
        <f t="shared" si="224"/>
        <v>0</v>
      </c>
      <c r="K21" s="182">
        <f t="shared" si="225"/>
        <v>176.67145431000003</v>
      </c>
      <c r="L21" s="182">
        <f t="shared" si="177"/>
        <v>164.85219341027511</v>
      </c>
      <c r="M21" s="182">
        <f t="shared" si="178"/>
        <v>664.58186813999998</v>
      </c>
      <c r="N21" s="182">
        <f t="shared" si="47"/>
        <v>315.31287841000005</v>
      </c>
      <c r="O21" s="182">
        <f t="shared" si="134"/>
        <v>0</v>
      </c>
      <c r="P21" s="182">
        <f t="shared" si="135"/>
        <v>0</v>
      </c>
      <c r="Q21" s="182">
        <f t="shared" si="136"/>
        <v>0</v>
      </c>
      <c r="R21" s="182">
        <f t="shared" si="137"/>
        <v>0</v>
      </c>
      <c r="S21" s="182">
        <f t="shared" si="138"/>
        <v>0</v>
      </c>
      <c r="T21" s="182">
        <f t="shared" si="139"/>
        <v>0</v>
      </c>
      <c r="U21" s="182">
        <f t="shared" si="140"/>
        <v>0</v>
      </c>
      <c r="V21" s="182">
        <f t="shared" si="141"/>
        <v>0</v>
      </c>
      <c r="W21" s="182">
        <f t="shared" si="142"/>
        <v>0</v>
      </c>
      <c r="X21" s="182">
        <f t="shared" si="143"/>
        <v>0</v>
      </c>
      <c r="Y21" s="182">
        <f t="shared" si="144"/>
        <v>0</v>
      </c>
      <c r="Z21" s="182">
        <f t="shared" si="145"/>
        <v>0</v>
      </c>
      <c r="AA21" s="182">
        <f t="shared" si="146"/>
        <v>0</v>
      </c>
      <c r="AB21" s="182">
        <f t="shared" si="147"/>
        <v>200.741892393</v>
      </c>
      <c r="AC21" s="182">
        <f t="shared" si="148"/>
        <v>490.18404217</v>
      </c>
      <c r="AD21" s="182">
        <f t="shared" si="149"/>
        <v>67.377163440000004</v>
      </c>
      <c r="AE21" s="182">
        <f t="shared" si="206"/>
        <v>18.12932923</v>
      </c>
      <c r="AF21" s="182">
        <f t="shared" si="207"/>
        <v>11.467679340000002</v>
      </c>
      <c r="AG21" s="182">
        <f t="shared" si="208"/>
        <v>8.1341657200000004</v>
      </c>
      <c r="AH21" s="182">
        <f t="shared" si="209"/>
        <v>4.6540231700000003</v>
      </c>
      <c r="AI21" s="182">
        <f t="shared" si="210"/>
        <v>2.4861615300000004</v>
      </c>
      <c r="AJ21" s="182">
        <f t="shared" si="211"/>
        <v>0.6867209700000001</v>
      </c>
      <c r="AK21" s="182">
        <f t="shared" si="212"/>
        <v>0.81855792000000005</v>
      </c>
      <c r="AL21" s="182">
        <f t="shared" si="213"/>
        <v>7.0990538999999995</v>
      </c>
      <c r="AM21" s="182">
        <f t="shared" si="214"/>
        <v>0</v>
      </c>
      <c r="AN21" s="182">
        <f t="shared" si="215"/>
        <v>0</v>
      </c>
      <c r="AO21" s="182">
        <f t="shared" si="216"/>
        <v>0</v>
      </c>
      <c r="AP21" s="182">
        <f t="shared" si="217"/>
        <v>0</v>
      </c>
      <c r="AQ21" s="182">
        <f t="shared" si="218"/>
        <v>140.02655256000006</v>
      </c>
      <c r="AR21" s="182">
        <f t="shared" si="219"/>
        <v>24.181938869999989</v>
      </c>
      <c r="AS21" s="183">
        <f t="shared" si="220"/>
        <v>11.822923739999995</v>
      </c>
      <c r="AT21" s="183">
        <f t="shared" si="221"/>
        <v>0.64003913999999351</v>
      </c>
      <c r="AU21" s="183">
        <f t="shared" si="179"/>
        <v>135.70762784000001</v>
      </c>
      <c r="AV21" s="183">
        <f t="shared" si="180"/>
        <v>21.186548559999999</v>
      </c>
      <c r="AW21" s="183">
        <f t="shared" si="181"/>
        <v>6.8887889599999994</v>
      </c>
      <c r="AX21" s="183">
        <f t="shared" si="182"/>
        <v>1.0692280502750999</v>
      </c>
      <c r="AY21" s="183">
        <f t="shared" si="183"/>
        <v>491.1223891800002</v>
      </c>
      <c r="AZ21" s="183">
        <f t="shared" si="184"/>
        <v>80.642679369999996</v>
      </c>
      <c r="BA21" s="183">
        <f t="shared" si="185"/>
        <v>60.99109267</v>
      </c>
      <c r="BB21" s="183">
        <f t="shared" si="186"/>
        <v>31.825706920000002</v>
      </c>
      <c r="BC21" s="183">
        <f t="shared" si="48"/>
        <v>256.99379881000004</v>
      </c>
      <c r="BD21" s="183">
        <f t="shared" si="49"/>
        <v>22.678037969999998</v>
      </c>
      <c r="BE21" s="183">
        <f t="shared" si="50"/>
        <v>25.692225580000006</v>
      </c>
      <c r="BF21" s="183">
        <f t="shared" si="51"/>
        <v>9.9488160499999978</v>
      </c>
      <c r="BG21" s="178">
        <f>+'[1]1.GobCentral'!AC29</f>
        <v>0</v>
      </c>
      <c r="BH21" s="178">
        <f>+'[1]1.GobCentral'!AD29</f>
        <v>0</v>
      </c>
      <c r="BI21" s="178">
        <f>+'[1]1.GobCentral'!AE29</f>
        <v>0</v>
      </c>
      <c r="BJ21" s="178">
        <f>+'[1]1.GobCentral'!AF29</f>
        <v>0</v>
      </c>
      <c r="BK21" s="178">
        <f>+'[1]1.GobCentral'!AG29</f>
        <v>0</v>
      </c>
      <c r="BL21" s="178">
        <f>+'[1]1.GobCentral'!AH29</f>
        <v>0</v>
      </c>
      <c r="BM21" s="178">
        <f>+'[1]1.GobCentral'!AI29</f>
        <v>0</v>
      </c>
      <c r="BN21" s="178">
        <f>+'[1]1.GobCentral'!AJ29</f>
        <v>0</v>
      </c>
      <c r="BO21" s="178">
        <f>+'[1]1.GobCentral'!AK29</f>
        <v>0</v>
      </c>
      <c r="BP21" s="178">
        <f>+'[1]1.GobCentral'!AL29</f>
        <v>0</v>
      </c>
      <c r="BQ21" s="178">
        <f>+'[1]1.GobCentral'!AM29</f>
        <v>0</v>
      </c>
      <c r="BR21" s="178">
        <f>+'[1]1.GobCentral'!AN29</f>
        <v>0</v>
      </c>
      <c r="BS21" s="178">
        <f>+'[1]1.GobCentral'!AO29</f>
        <v>0</v>
      </c>
      <c r="BT21" s="178">
        <f>+'[1]1.GobCentral'!AP29</f>
        <v>0</v>
      </c>
      <c r="BU21" s="178">
        <f>+'[1]1.GobCentral'!AQ29</f>
        <v>0</v>
      </c>
      <c r="BV21" s="178">
        <f>+'[1]1.GobCentral'!AR29</f>
        <v>0</v>
      </c>
      <c r="BW21" s="178">
        <f>+'[1]1.GobCentral'!AS29</f>
        <v>0</v>
      </c>
      <c r="BX21" s="178">
        <f>+'[1]1.GobCentral'!AT29</f>
        <v>0</v>
      </c>
      <c r="BY21" s="178">
        <f>+'[1]1.GobCentral'!AU29</f>
        <v>0</v>
      </c>
      <c r="BZ21" s="178">
        <f>+'[1]1.GobCentral'!AV29</f>
        <v>0</v>
      </c>
      <c r="CA21" s="178">
        <f>+'[1]1.GobCentral'!AW29</f>
        <v>0</v>
      </c>
      <c r="CB21" s="178">
        <f>+'[1]1.GobCentral'!AX29</f>
        <v>0</v>
      </c>
      <c r="CC21" s="178">
        <f>+'[1]1.GobCentral'!AY29</f>
        <v>0</v>
      </c>
      <c r="CD21" s="178">
        <f>+'[1]1.GobCentral'!AZ29</f>
        <v>0</v>
      </c>
      <c r="CE21" s="178">
        <f>+'[1]1.GobCentral'!BA29</f>
        <v>0</v>
      </c>
      <c r="CF21" s="178">
        <f>+'[1]1.GobCentral'!BB29</f>
        <v>0</v>
      </c>
      <c r="CG21" s="178">
        <f>+'[1]1.GobCentral'!BC29</f>
        <v>0</v>
      </c>
      <c r="CH21" s="178">
        <f>+'[1]1.GobCentral'!BD29</f>
        <v>0</v>
      </c>
      <c r="CI21" s="178">
        <f>+'[1]1.GobCentral'!BE29</f>
        <v>0</v>
      </c>
      <c r="CJ21" s="178">
        <f>+'[1]1.GobCentral'!BF29</f>
        <v>0</v>
      </c>
      <c r="CK21" s="178">
        <f>+'[1]1.GobCentral'!BG29</f>
        <v>0</v>
      </c>
      <c r="CL21" s="178">
        <f>+'[1]1.GobCentral'!BH29</f>
        <v>0</v>
      </c>
      <c r="CM21" s="178">
        <f>+'[1]1.GobCentral'!BI29</f>
        <v>0</v>
      </c>
      <c r="CN21" s="178">
        <f>+'[1]1.GobCentral'!BJ29</f>
        <v>0</v>
      </c>
      <c r="CO21" s="178">
        <f>+'[1]1.GobCentral'!BK29</f>
        <v>0</v>
      </c>
      <c r="CP21" s="178">
        <f>+'[1]1.GobCentral'!BL29</f>
        <v>0</v>
      </c>
      <c r="CQ21" s="178">
        <f>+'[1]1.GobCentral'!BM29</f>
        <v>0</v>
      </c>
      <c r="CR21" s="178">
        <f>+'[1]1.GobCentral'!BN29</f>
        <v>0</v>
      </c>
      <c r="CS21" s="178">
        <f>+'[1]1.GobCentral'!BO29</f>
        <v>0</v>
      </c>
      <c r="CT21" s="178">
        <f>+'[1]1.GobCentral'!BP29</f>
        <v>0</v>
      </c>
      <c r="CU21" s="178">
        <f>+'[1]1.GobCentral'!BQ29</f>
        <v>0</v>
      </c>
      <c r="CV21" s="178">
        <f>+'[1]1.GobCentral'!BR29</f>
        <v>200.741892393</v>
      </c>
      <c r="CW21" s="178">
        <f>+'[1]1.GobCentral'!BS29</f>
        <v>220.02190404000001</v>
      </c>
      <c r="CX21" s="178">
        <f>+'[1]1.GobCentral'!BT29</f>
        <v>227.58629815999998</v>
      </c>
      <c r="CY21" s="178">
        <f>+'[1]1.GobCentral'!BU29</f>
        <v>42.575839970000004</v>
      </c>
      <c r="CZ21" s="178">
        <f>+'[1]1.GobCentral'!BV29</f>
        <v>24.121086730000002</v>
      </c>
      <c r="DA21" s="178">
        <f>+'[1]1.GobCentral'!BW29</f>
        <v>24.854514130000002</v>
      </c>
      <c r="DB21" s="178">
        <f>+'[1]1.GobCentral'!BX29</f>
        <v>18.40156258</v>
      </c>
      <c r="DC21" s="178">
        <f>+'[1]1.GobCentral'!BY29</f>
        <v>8.1484248000000026</v>
      </c>
      <c r="DD21" s="178">
        <f>+'[1]1.GobCentral'!BZ29</f>
        <v>6.434868709999999</v>
      </c>
      <c r="DE21" s="178">
        <f>+'[1]1.GobCentral'!CA29</f>
        <v>3.5460357200000003</v>
      </c>
      <c r="DF21" s="178">
        <f>+'[1]1.GobCentral'!CB29</f>
        <v>3.3868914599999993</v>
      </c>
      <c r="DG21" s="178">
        <f>+'[1]1.GobCentral'!CC29</f>
        <v>5.0523797100000012</v>
      </c>
      <c r="DH21" s="178">
        <f>+'[1]1.GobCentral'!CD29</f>
        <v>3.0284081700000005</v>
      </c>
      <c r="DI21" s="178">
        <f>+'[1]1.GobCentral'!CE29</f>
        <v>2.0073156599999993</v>
      </c>
      <c r="DJ21" s="178">
        <f>+'[1]1.GobCentral'!CF29</f>
        <v>1.5405561800000003</v>
      </c>
      <c r="DK21" s="178">
        <f>+'[1]1.GobCentral'!CG29</f>
        <v>4.5862938800000004</v>
      </c>
      <c r="DL21" s="178">
        <f>+'[1]1.GobCentral'!CH29</f>
        <v>1.9475804900000002</v>
      </c>
      <c r="DM21" s="178">
        <f>+'[1]1.GobCentral'!CI29</f>
        <v>1.2651655900000001</v>
      </c>
      <c r="DN21" s="178">
        <f>+'[1]1.GobCentral'!CJ29</f>
        <v>1.44127709</v>
      </c>
      <c r="DO21" s="178">
        <f>+'[1]1.GobCentral'!CK29</f>
        <v>1.1026375500000003</v>
      </c>
      <c r="DP21" s="178">
        <f>+'[1]1.GobCentral'!CL29</f>
        <v>0.7493310900000002</v>
      </c>
      <c r="DQ21" s="178">
        <f>+'[1]1.GobCentral'!CM29</f>
        <v>0.63419289000000012</v>
      </c>
      <c r="DR21" s="178">
        <f>+'[1]1.GobCentral'!CN29</f>
        <v>0.27052959000000004</v>
      </c>
      <c r="DS21" s="178">
        <f>+'[1]1.GobCentral'!CO29</f>
        <v>0.25230403000000001</v>
      </c>
      <c r="DT21" s="178">
        <f>+'[1]1.GobCentral'!CP29</f>
        <v>0.16388735000000004</v>
      </c>
      <c r="DU21" s="178">
        <f>+'[1]1.GobCentral'!CQ29</f>
        <v>0.17287113999999995</v>
      </c>
      <c r="DV21" s="178">
        <f>+'[1]1.GobCentral'!CR29</f>
        <v>0.30433099000000002</v>
      </c>
      <c r="DW21" s="178">
        <f>+'[1]1.GobCentral'!CS29</f>
        <v>0.34135579000000005</v>
      </c>
      <c r="DX21" s="178">
        <f>+'[1]1.GobCentral'!CT29</f>
        <v>0.29604064000000002</v>
      </c>
      <c r="DY21" s="178">
        <f>+'[1]1.GobCentral'!CU29</f>
        <v>1.0267998500000002</v>
      </c>
      <c r="DZ21" s="178">
        <f>+'[1]1.GobCentral'!CV29</f>
        <v>5.7762134099999995</v>
      </c>
      <c r="EA21" s="178">
        <f>+'[1]1.GobCentral'!CW29</f>
        <v>0</v>
      </c>
      <c r="EB21" s="178">
        <f>+'[1]1.GobCentral'!CX29</f>
        <v>0</v>
      </c>
      <c r="EC21" s="178">
        <f>+'[1]1.GobCentral'!CY29</f>
        <v>0</v>
      </c>
      <c r="ED21" s="178">
        <f>+'[1]1.GobCentral'!CZ29</f>
        <v>0</v>
      </c>
      <c r="EE21" s="178">
        <f>+'[1]1.GobCentral'!DA29</f>
        <v>0</v>
      </c>
      <c r="EF21" s="178">
        <f>+'[1]1.GobCentral'!DB29</f>
        <v>0</v>
      </c>
      <c r="EG21" s="178">
        <f>+'[1]1.GobCentral'!DC29</f>
        <v>0</v>
      </c>
      <c r="EH21" s="178">
        <f>+'[1]1.GobCentral'!DD29</f>
        <v>0</v>
      </c>
      <c r="EI21" s="178">
        <f>+'[1]1.GobCentral'!DE29</f>
        <v>0</v>
      </c>
      <c r="EJ21" s="178">
        <f>+'[1]1.GobCentral'!DF29</f>
        <v>0</v>
      </c>
      <c r="EK21" s="178">
        <f>+'[1]1.GobCentral'!DG29</f>
        <v>0</v>
      </c>
      <c r="EL21" s="178">
        <f>+'[1]1.GobCentral'!DH29</f>
        <v>0</v>
      </c>
      <c r="EM21" s="178">
        <f>+'[1]1.GobCentral'!DI29</f>
        <v>0</v>
      </c>
      <c r="EN21" s="178">
        <f>+'[1]1.GobCentral'!DJ29</f>
        <v>2.1223457900000002</v>
      </c>
      <c r="EO21" s="178">
        <f>+'[1]1.GobCentral'!DK29</f>
        <v>137.90420677000006</v>
      </c>
      <c r="EP21" s="178">
        <f>+'[1]1.GobCentral'!DL29</f>
        <v>2.9685736300000007</v>
      </c>
      <c r="EQ21" s="178">
        <f>+'[1]1.GobCentral'!DM29</f>
        <v>10.646920279999994</v>
      </c>
      <c r="ER21" s="178">
        <f>+'[1]1.GobCentral'!DN29</f>
        <v>10.566444959999997</v>
      </c>
      <c r="ES21" s="178">
        <f>+'[1]1.GobCentral'!DO29</f>
        <v>10.277978529999995</v>
      </c>
      <c r="ET21" s="178">
        <f>+'[1]1.GobCentral'!DP29</f>
        <v>1.0232736899999995</v>
      </c>
      <c r="EU21" s="178">
        <f>+'[1]1.GobCentral'!DQ29</f>
        <v>0.52167151999999994</v>
      </c>
      <c r="EV21" s="178">
        <f>+'[1]1.GobCentral'!DR29</f>
        <v>0.22484375000000001</v>
      </c>
      <c r="EW21" s="178">
        <f>+'[1]1.GobCentral'!DS29</f>
        <v>0.26700288</v>
      </c>
      <c r="EX21" s="178">
        <f>+'[1]1.GobCentral'!DT29</f>
        <v>0.14819250999999348</v>
      </c>
      <c r="EY21" s="178">
        <f>+'[1]1.GobCentral'!DU29</f>
        <v>2.07978094</v>
      </c>
      <c r="EZ21" s="178">
        <f>+'[1]1.GobCentral'!DV29</f>
        <v>3.1843205200000004</v>
      </c>
      <c r="FA21" s="178">
        <f>+'[1]1.GobCentral'!DW29</f>
        <v>130.44352638000001</v>
      </c>
      <c r="FB21" s="178">
        <f>+'[1]1.GobCentral'!DX29</f>
        <v>8.7654484299999993</v>
      </c>
      <c r="FC21" s="178">
        <f>+'[1]1.GobCentral'!DY29</f>
        <v>6.4189903199999998</v>
      </c>
      <c r="FD21" s="178">
        <f>+'[1]1.GobCentral'!DZ29</f>
        <v>6.0021098100000003</v>
      </c>
      <c r="FE21" s="178">
        <f>+'[1]1.GobCentral'!EA29</f>
        <v>5.9223069099999996</v>
      </c>
      <c r="FF21" s="178">
        <f>+'[1]1.GobCentral'!EB29</f>
        <v>0.65243110999999998</v>
      </c>
      <c r="FG21" s="178">
        <f>+'[1]1.GobCentral'!EC29</f>
        <v>0.31405094</v>
      </c>
      <c r="FH21" s="178">
        <f>+'[1]1.GobCentral'!ED29</f>
        <v>0.36948744</v>
      </c>
      <c r="FI21" s="178">
        <f>+'[1]1.GobCentral'!EE29</f>
        <v>0.24624697000000001</v>
      </c>
      <c r="FJ21" s="178">
        <f>+'[1]1.GobCentral'!EF29</f>
        <v>0.45349364027510003</v>
      </c>
      <c r="FK21" s="178">
        <f>+'[1]1.GobCentral'!EG29</f>
        <v>2.7058100300000003</v>
      </c>
      <c r="FL21" s="178">
        <f>+'[1]1.GobCentral'!EH29</f>
        <v>2.50737429</v>
      </c>
      <c r="FM21" s="178">
        <f>+'[1]1.GobCentral'!EI29</f>
        <v>485.90920486000022</v>
      </c>
      <c r="FN21" s="178">
        <f>+'[1]1.GobCentral'!EJ29</f>
        <v>24.585761099999999</v>
      </c>
      <c r="FO21" s="178">
        <f>+'[1]1.GobCentral'!EK29</f>
        <v>27.410102879999997</v>
      </c>
      <c r="FP21" s="178">
        <f>+'[1]1.GobCentral'!EL29</f>
        <v>28.646815389999997</v>
      </c>
      <c r="FQ21" s="178">
        <f>+'[1]1.GobCentral'!EM29</f>
        <v>24.59194179</v>
      </c>
      <c r="FR21" s="178">
        <f>+'[1]1.GobCentral'!EN29</f>
        <v>18.452805410000003</v>
      </c>
      <c r="FS21" s="178">
        <f>+'[1]1.GobCentral'!EO29</f>
        <v>17.946345469999997</v>
      </c>
      <c r="FT21" s="178">
        <f>+'[1]1.GobCentral'!EP29</f>
        <v>16.915716539999998</v>
      </c>
      <c r="FU21" s="178">
        <f>+'[1]1.GobCentral'!EQ29</f>
        <v>4.1553404799999987</v>
      </c>
      <c r="FV21" s="178">
        <f>+'[1]1.GobCentral'!ER29</f>
        <v>10.754649900000002</v>
      </c>
      <c r="FW21" s="178">
        <f>+'[1]1.GobCentral'!ES29</f>
        <v>5.0486431399999994</v>
      </c>
      <c r="FX21" s="178">
        <f>+'[1]1.GobCentral'!ET29</f>
        <v>3.23262187</v>
      </c>
      <c r="FY21" s="178">
        <f>+'[1]1.GobCentral'!EU29</f>
        <v>248.71253380000002</v>
      </c>
      <c r="FZ21" s="178">
        <f>+'[1]1.GobCentral'!EV29</f>
        <v>4.3811808799999996</v>
      </c>
      <c r="GA21" s="178">
        <f>+'[1]1.GobCentral'!EW29</f>
        <v>9.067376160000002</v>
      </c>
      <c r="GB21" s="178">
        <f>+'[1]1.GobCentral'!EX29</f>
        <v>9.2294809299999976</v>
      </c>
      <c r="GC21" s="178">
        <f>+'[1]1.GobCentral'!EY29</f>
        <v>9.0433329400000044</v>
      </c>
      <c r="GD21" s="178">
        <f>+'[1]1.GobCentral'!EZ29</f>
        <v>8.5005349100000007</v>
      </c>
      <c r="GE21" s="178">
        <f>+'[1]1.GobCentral'!FA29</f>
        <v>8.1483577300000007</v>
      </c>
      <c r="GF21" s="178">
        <f>+'[1]1.GobCentral'!FB29</f>
        <v>8.1816240799999989</v>
      </c>
      <c r="GG21" s="178">
        <f>+'[1]1.GobCentral'!FC29</f>
        <v>0.94198237000000007</v>
      </c>
      <c r="GH21" s="178">
        <f>+'[1]1.GobCentral'!FD29</f>
        <v>0.82520959999999999</v>
      </c>
      <c r="GI21" s="178">
        <f>+'[1]1.GobCentral'!FE29</f>
        <v>2.2276917200000002</v>
      </c>
    </row>
    <row r="22" spans="2:191">
      <c r="B22" s="186">
        <v>122</v>
      </c>
      <c r="C22" s="187" t="s">
        <v>12</v>
      </c>
      <c r="D22" s="182">
        <f t="shared" si="150"/>
        <v>0</v>
      </c>
      <c r="E22" s="182">
        <f t="shared" si="151"/>
        <v>0</v>
      </c>
      <c r="F22" s="182">
        <f t="shared" si="152"/>
        <v>0</v>
      </c>
      <c r="G22" s="182">
        <f t="shared" si="153"/>
        <v>0</v>
      </c>
      <c r="H22" s="182">
        <f t="shared" si="222"/>
        <v>0</v>
      </c>
      <c r="I22" s="182">
        <f t="shared" si="223"/>
        <v>0</v>
      </c>
      <c r="J22" s="182">
        <f t="shared" si="224"/>
        <v>0</v>
      </c>
      <c r="K22" s="182">
        <f t="shared" si="225"/>
        <v>0</v>
      </c>
      <c r="L22" s="182">
        <f t="shared" si="177"/>
        <v>0</v>
      </c>
      <c r="M22" s="182">
        <f t="shared" si="178"/>
        <v>0</v>
      </c>
      <c r="N22" s="182">
        <f t="shared" si="47"/>
        <v>0</v>
      </c>
      <c r="O22" s="182">
        <f t="shared" si="134"/>
        <v>0</v>
      </c>
      <c r="P22" s="182">
        <f t="shared" si="135"/>
        <v>0</v>
      </c>
      <c r="Q22" s="182">
        <f t="shared" si="136"/>
        <v>0</v>
      </c>
      <c r="R22" s="182">
        <f t="shared" si="137"/>
        <v>0</v>
      </c>
      <c r="S22" s="182">
        <f t="shared" si="138"/>
        <v>0</v>
      </c>
      <c r="T22" s="182">
        <f t="shared" si="139"/>
        <v>0</v>
      </c>
      <c r="U22" s="182">
        <f t="shared" si="140"/>
        <v>0</v>
      </c>
      <c r="V22" s="182">
        <f t="shared" si="141"/>
        <v>0</v>
      </c>
      <c r="W22" s="182">
        <f t="shared" si="142"/>
        <v>0</v>
      </c>
      <c r="X22" s="182">
        <f t="shared" si="143"/>
        <v>0</v>
      </c>
      <c r="Y22" s="182">
        <f t="shared" si="144"/>
        <v>0</v>
      </c>
      <c r="Z22" s="182">
        <f t="shared" si="145"/>
        <v>0</v>
      </c>
      <c r="AA22" s="182">
        <f t="shared" si="146"/>
        <v>0</v>
      </c>
      <c r="AB22" s="182">
        <f t="shared" si="147"/>
        <v>0</v>
      </c>
      <c r="AC22" s="182">
        <f t="shared" si="148"/>
        <v>0</v>
      </c>
      <c r="AD22" s="182">
        <f t="shared" si="149"/>
        <v>0</v>
      </c>
      <c r="AE22" s="182">
        <f t="shared" si="206"/>
        <v>0</v>
      </c>
      <c r="AF22" s="182">
        <f t="shared" si="207"/>
        <v>0</v>
      </c>
      <c r="AG22" s="182">
        <f t="shared" si="208"/>
        <v>0</v>
      </c>
      <c r="AH22" s="182">
        <f t="shared" si="209"/>
        <v>0</v>
      </c>
      <c r="AI22" s="182">
        <f t="shared" si="210"/>
        <v>0</v>
      </c>
      <c r="AJ22" s="182">
        <f t="shared" si="211"/>
        <v>0</v>
      </c>
      <c r="AK22" s="182">
        <f t="shared" si="212"/>
        <v>0</v>
      </c>
      <c r="AL22" s="182">
        <f t="shared" si="213"/>
        <v>0</v>
      </c>
      <c r="AM22" s="182">
        <f t="shared" si="214"/>
        <v>0</v>
      </c>
      <c r="AN22" s="182">
        <f t="shared" si="215"/>
        <v>0</v>
      </c>
      <c r="AO22" s="182">
        <f t="shared" si="216"/>
        <v>0</v>
      </c>
      <c r="AP22" s="182">
        <f t="shared" si="217"/>
        <v>0</v>
      </c>
      <c r="AQ22" s="182">
        <f t="shared" si="218"/>
        <v>0</v>
      </c>
      <c r="AR22" s="182">
        <f t="shared" si="219"/>
        <v>0</v>
      </c>
      <c r="AS22" s="183">
        <f t="shared" si="220"/>
        <v>0</v>
      </c>
      <c r="AT22" s="183">
        <f t="shared" si="221"/>
        <v>0</v>
      </c>
      <c r="AU22" s="183">
        <f t="shared" si="179"/>
        <v>0</v>
      </c>
      <c r="AV22" s="183">
        <f t="shared" si="180"/>
        <v>0</v>
      </c>
      <c r="AW22" s="183">
        <f t="shared" si="181"/>
        <v>0</v>
      </c>
      <c r="AX22" s="183">
        <f t="shared" si="182"/>
        <v>0</v>
      </c>
      <c r="AY22" s="183">
        <f t="shared" si="183"/>
        <v>0</v>
      </c>
      <c r="AZ22" s="183">
        <f t="shared" si="184"/>
        <v>0</v>
      </c>
      <c r="BA22" s="183">
        <f t="shared" si="185"/>
        <v>0</v>
      </c>
      <c r="BB22" s="183">
        <f t="shared" si="186"/>
        <v>0</v>
      </c>
      <c r="BC22" s="183">
        <f t="shared" si="48"/>
        <v>0</v>
      </c>
      <c r="BD22" s="183">
        <f t="shared" si="49"/>
        <v>0</v>
      </c>
      <c r="BE22" s="183">
        <f t="shared" si="50"/>
        <v>0</v>
      </c>
      <c r="BF22" s="183">
        <f t="shared" si="51"/>
        <v>0</v>
      </c>
      <c r="BG22" s="178">
        <f>+'[1]1.GobCentral'!AC30</f>
        <v>0</v>
      </c>
      <c r="BH22" s="178">
        <f>+'[1]1.GobCentral'!AD30</f>
        <v>0</v>
      </c>
      <c r="BI22" s="178">
        <f>+'[1]1.GobCentral'!AE30</f>
        <v>0</v>
      </c>
      <c r="BJ22" s="178">
        <f>+'[1]1.GobCentral'!AF30</f>
        <v>0</v>
      </c>
      <c r="BK22" s="178">
        <f>+'[1]1.GobCentral'!AG30</f>
        <v>0</v>
      </c>
      <c r="BL22" s="178">
        <f>+'[1]1.GobCentral'!AH30</f>
        <v>0</v>
      </c>
      <c r="BM22" s="178">
        <f>+'[1]1.GobCentral'!AI30</f>
        <v>0</v>
      </c>
      <c r="BN22" s="178">
        <f>+'[1]1.GobCentral'!AJ30</f>
        <v>0</v>
      </c>
      <c r="BO22" s="178">
        <f>+'[1]1.GobCentral'!AK30</f>
        <v>0</v>
      </c>
      <c r="BP22" s="178">
        <f>+'[1]1.GobCentral'!AL30</f>
        <v>0</v>
      </c>
      <c r="BQ22" s="178">
        <f>+'[1]1.GobCentral'!AM30</f>
        <v>0</v>
      </c>
      <c r="BR22" s="178">
        <f>+'[1]1.GobCentral'!AN30</f>
        <v>0</v>
      </c>
      <c r="BS22" s="178">
        <f>+'[1]1.GobCentral'!AO30</f>
        <v>0</v>
      </c>
      <c r="BT22" s="178">
        <f>+'[1]1.GobCentral'!AP30</f>
        <v>0</v>
      </c>
      <c r="BU22" s="178">
        <f>+'[1]1.GobCentral'!AQ30</f>
        <v>0</v>
      </c>
      <c r="BV22" s="178">
        <f>+'[1]1.GobCentral'!AR30</f>
        <v>0</v>
      </c>
      <c r="BW22" s="178">
        <f>+'[1]1.GobCentral'!AS30</f>
        <v>0</v>
      </c>
      <c r="BX22" s="178">
        <f>+'[1]1.GobCentral'!AT30</f>
        <v>0</v>
      </c>
      <c r="BY22" s="178">
        <f>+'[1]1.GobCentral'!AU30</f>
        <v>0</v>
      </c>
      <c r="BZ22" s="178">
        <f>+'[1]1.GobCentral'!AV30</f>
        <v>0</v>
      </c>
      <c r="CA22" s="178">
        <f>+'[1]1.GobCentral'!AW30</f>
        <v>0</v>
      </c>
      <c r="CB22" s="178">
        <f>+'[1]1.GobCentral'!AX30</f>
        <v>0</v>
      </c>
      <c r="CC22" s="178">
        <f>+'[1]1.GobCentral'!AY30</f>
        <v>0</v>
      </c>
      <c r="CD22" s="178">
        <f>+'[1]1.GobCentral'!AZ30</f>
        <v>0</v>
      </c>
      <c r="CE22" s="178">
        <f>+'[1]1.GobCentral'!BA30</f>
        <v>0</v>
      </c>
      <c r="CF22" s="178">
        <f>+'[1]1.GobCentral'!BB30</f>
        <v>0</v>
      </c>
      <c r="CG22" s="178">
        <f>+'[1]1.GobCentral'!BC30</f>
        <v>0</v>
      </c>
      <c r="CH22" s="178">
        <f>+'[1]1.GobCentral'!BD30</f>
        <v>0</v>
      </c>
      <c r="CI22" s="178">
        <f>+'[1]1.GobCentral'!BE30</f>
        <v>0</v>
      </c>
      <c r="CJ22" s="178">
        <f>+'[1]1.GobCentral'!BF30</f>
        <v>0</v>
      </c>
      <c r="CK22" s="178">
        <f>+'[1]1.GobCentral'!BG30</f>
        <v>0</v>
      </c>
      <c r="CL22" s="178">
        <f>+'[1]1.GobCentral'!BH30</f>
        <v>0</v>
      </c>
      <c r="CM22" s="178">
        <f>+'[1]1.GobCentral'!BI30</f>
        <v>0</v>
      </c>
      <c r="CN22" s="178">
        <f>+'[1]1.GobCentral'!BJ30</f>
        <v>0</v>
      </c>
      <c r="CO22" s="178">
        <f>+'[1]1.GobCentral'!BK30</f>
        <v>0</v>
      </c>
      <c r="CP22" s="178">
        <f>+'[1]1.GobCentral'!BL30</f>
        <v>0</v>
      </c>
      <c r="CQ22" s="178">
        <f>+'[1]1.GobCentral'!BM30</f>
        <v>0</v>
      </c>
      <c r="CR22" s="178">
        <f>+'[1]1.GobCentral'!BN30</f>
        <v>0</v>
      </c>
      <c r="CS22" s="178">
        <f>+'[1]1.GobCentral'!BO30</f>
        <v>0</v>
      </c>
      <c r="CT22" s="178">
        <f>+'[1]1.GobCentral'!BP30</f>
        <v>0</v>
      </c>
      <c r="CU22" s="178">
        <f>+'[1]1.GobCentral'!BQ30</f>
        <v>0</v>
      </c>
      <c r="CV22" s="178">
        <f>+'[1]1.GobCentral'!BR30</f>
        <v>0</v>
      </c>
      <c r="CW22" s="178">
        <f>+'[1]1.GobCentral'!BS30</f>
        <v>0</v>
      </c>
      <c r="CX22" s="178">
        <f>+'[1]1.GobCentral'!BT30</f>
        <v>0</v>
      </c>
      <c r="CY22" s="178">
        <f>+'[1]1.GobCentral'!BU30</f>
        <v>0</v>
      </c>
      <c r="CZ22" s="178">
        <f>+'[1]1.GobCentral'!BV30</f>
        <v>0</v>
      </c>
      <c r="DA22" s="178">
        <f>+'[1]1.GobCentral'!BW30</f>
        <v>0</v>
      </c>
      <c r="DB22" s="178">
        <f>+'[1]1.GobCentral'!BX30</f>
        <v>0</v>
      </c>
      <c r="DC22" s="178">
        <f>+'[1]1.GobCentral'!BY30</f>
        <v>0</v>
      </c>
      <c r="DD22" s="178">
        <f>+'[1]1.GobCentral'!BZ30</f>
        <v>0</v>
      </c>
      <c r="DE22" s="178">
        <f>+'[1]1.GobCentral'!CA30</f>
        <v>0</v>
      </c>
      <c r="DF22" s="178">
        <f>+'[1]1.GobCentral'!CB30</f>
        <v>0</v>
      </c>
      <c r="DG22" s="178">
        <f>+'[1]1.GobCentral'!CC30</f>
        <v>0</v>
      </c>
      <c r="DH22" s="178">
        <f>+'[1]1.GobCentral'!CD30</f>
        <v>0</v>
      </c>
      <c r="DI22" s="178">
        <f>+'[1]1.GobCentral'!CE30</f>
        <v>0</v>
      </c>
      <c r="DJ22" s="178">
        <f>+'[1]1.GobCentral'!CF30</f>
        <v>0</v>
      </c>
      <c r="DK22" s="178">
        <f>+'[1]1.GobCentral'!CG30</f>
        <v>0</v>
      </c>
      <c r="DL22" s="178">
        <f>+'[1]1.GobCentral'!CH30</f>
        <v>0</v>
      </c>
      <c r="DM22" s="178">
        <f>+'[1]1.GobCentral'!CI30</f>
        <v>0</v>
      </c>
      <c r="DN22" s="178">
        <f>+'[1]1.GobCentral'!CJ30</f>
        <v>0</v>
      </c>
      <c r="DO22" s="178">
        <f>+'[1]1.GobCentral'!CK30</f>
        <v>0</v>
      </c>
      <c r="DP22" s="178">
        <f>+'[1]1.GobCentral'!CL30</f>
        <v>0</v>
      </c>
      <c r="DQ22" s="178">
        <f>+'[1]1.GobCentral'!CM30</f>
        <v>0</v>
      </c>
      <c r="DR22" s="178">
        <f>+'[1]1.GobCentral'!CN30</f>
        <v>0</v>
      </c>
      <c r="DS22" s="178">
        <f>+'[1]1.GobCentral'!CO30</f>
        <v>0</v>
      </c>
      <c r="DT22" s="178">
        <f>+'[1]1.GobCentral'!CP30</f>
        <v>0</v>
      </c>
      <c r="DU22" s="178">
        <f>+'[1]1.GobCentral'!CQ30</f>
        <v>0</v>
      </c>
      <c r="DV22" s="178">
        <f>+'[1]1.GobCentral'!CR30</f>
        <v>0</v>
      </c>
      <c r="DW22" s="178">
        <f>+'[1]1.GobCentral'!CS30</f>
        <v>0</v>
      </c>
      <c r="DX22" s="178">
        <f>+'[1]1.GobCentral'!CT30</f>
        <v>0</v>
      </c>
      <c r="DY22" s="178">
        <f>+'[1]1.GobCentral'!CU30</f>
        <v>0</v>
      </c>
      <c r="DZ22" s="178">
        <f>+'[1]1.GobCentral'!CV30</f>
        <v>0</v>
      </c>
      <c r="EA22" s="178">
        <f>+'[1]1.GobCentral'!CW30</f>
        <v>0</v>
      </c>
      <c r="EB22" s="178">
        <f>+'[1]1.GobCentral'!CX30</f>
        <v>0</v>
      </c>
      <c r="EC22" s="178">
        <f>+'[1]1.GobCentral'!CY30</f>
        <v>0</v>
      </c>
      <c r="ED22" s="178">
        <f>+'[1]1.GobCentral'!CZ30</f>
        <v>0</v>
      </c>
      <c r="EE22" s="178">
        <f>+'[1]1.GobCentral'!DA30</f>
        <v>0</v>
      </c>
      <c r="EF22" s="178">
        <f>+'[1]1.GobCentral'!DB30</f>
        <v>0</v>
      </c>
      <c r="EG22" s="178">
        <f>+'[1]1.GobCentral'!DC30</f>
        <v>0</v>
      </c>
      <c r="EH22" s="178">
        <f>+'[1]1.GobCentral'!DD30</f>
        <v>0</v>
      </c>
      <c r="EI22" s="178">
        <f>+'[1]1.GobCentral'!DE30</f>
        <v>0</v>
      </c>
      <c r="EJ22" s="178">
        <f>+'[1]1.GobCentral'!DF30</f>
        <v>0</v>
      </c>
      <c r="EK22" s="178">
        <f>+'[1]1.GobCentral'!DG30</f>
        <v>0</v>
      </c>
      <c r="EL22" s="178">
        <f>+'[1]1.GobCentral'!DH30</f>
        <v>0</v>
      </c>
      <c r="EM22" s="178">
        <f>+'[1]1.GobCentral'!DI30</f>
        <v>0</v>
      </c>
      <c r="EN22" s="178">
        <f>+'[1]1.GobCentral'!DJ30</f>
        <v>0</v>
      </c>
      <c r="EO22" s="178">
        <f>+'[1]1.GobCentral'!DK30</f>
        <v>0</v>
      </c>
      <c r="EP22" s="178">
        <f>+'[1]1.GobCentral'!DL30</f>
        <v>0</v>
      </c>
      <c r="EQ22" s="178">
        <f>+'[1]1.GobCentral'!DM30</f>
        <v>0</v>
      </c>
      <c r="ER22" s="178">
        <f>+'[1]1.GobCentral'!DN30</f>
        <v>0</v>
      </c>
      <c r="ES22" s="178">
        <f>+'[1]1.GobCentral'!DO30</f>
        <v>0</v>
      </c>
      <c r="ET22" s="178">
        <f>+'[1]1.GobCentral'!DP30</f>
        <v>0</v>
      </c>
      <c r="EU22" s="178">
        <f>+'[1]1.GobCentral'!DQ30</f>
        <v>0</v>
      </c>
      <c r="EV22" s="178">
        <f>+'[1]1.GobCentral'!DR30</f>
        <v>0</v>
      </c>
      <c r="EW22" s="178">
        <f>+'[1]1.GobCentral'!DS30</f>
        <v>0</v>
      </c>
      <c r="EX22" s="178">
        <f>+'[1]1.GobCentral'!DT30</f>
        <v>0</v>
      </c>
      <c r="EY22" s="178">
        <f>+'[1]1.GobCentral'!DU30</f>
        <v>0</v>
      </c>
      <c r="EZ22" s="178">
        <f>+'[1]1.GobCentral'!DV30</f>
        <v>0</v>
      </c>
      <c r="FA22" s="178">
        <f>+'[1]1.GobCentral'!DW30</f>
        <v>0</v>
      </c>
      <c r="FB22" s="178">
        <f>+'[1]1.GobCentral'!DX30</f>
        <v>0</v>
      </c>
      <c r="FC22" s="178">
        <f>+'[1]1.GobCentral'!DY30</f>
        <v>0</v>
      </c>
      <c r="FD22" s="178">
        <f>+'[1]1.GobCentral'!DZ30</f>
        <v>0</v>
      </c>
      <c r="FE22" s="178">
        <f>+'[1]1.GobCentral'!EA30</f>
        <v>0</v>
      </c>
      <c r="FF22" s="178">
        <f>+'[1]1.GobCentral'!EB30</f>
        <v>0</v>
      </c>
      <c r="FG22" s="178">
        <f>+'[1]1.GobCentral'!EC30</f>
        <v>0</v>
      </c>
      <c r="FH22" s="178">
        <f>+'[1]1.GobCentral'!ED30</f>
        <v>0</v>
      </c>
      <c r="FI22" s="178">
        <f>+'[1]1.GobCentral'!EE30</f>
        <v>0</v>
      </c>
      <c r="FJ22" s="178">
        <f>+'[1]1.GobCentral'!EF30</f>
        <v>0</v>
      </c>
      <c r="FK22" s="178">
        <f>+'[1]1.GobCentral'!EG30</f>
        <v>0</v>
      </c>
      <c r="FL22" s="178">
        <f>+'[1]1.GobCentral'!EH30</f>
        <v>0</v>
      </c>
      <c r="FM22" s="178">
        <f>+'[1]1.GobCentral'!EI30</f>
        <v>0</v>
      </c>
      <c r="FN22" s="178">
        <f>+'[1]1.GobCentral'!EJ30</f>
        <v>0</v>
      </c>
      <c r="FO22" s="178">
        <f>+'[1]1.GobCentral'!EK30</f>
        <v>0</v>
      </c>
      <c r="FP22" s="178">
        <f>+'[1]1.GobCentral'!EL30</f>
        <v>0</v>
      </c>
      <c r="FQ22" s="178">
        <f>+'[1]1.GobCentral'!EM30</f>
        <v>0</v>
      </c>
      <c r="FR22" s="178">
        <f>+'[1]1.GobCentral'!EN30</f>
        <v>0</v>
      </c>
      <c r="FS22" s="178">
        <f>+'[1]1.GobCentral'!EO30</f>
        <v>0</v>
      </c>
      <c r="FT22" s="178">
        <f>+'[1]1.GobCentral'!EP30</f>
        <v>0</v>
      </c>
      <c r="FU22" s="178">
        <f>+'[1]1.GobCentral'!EQ30</f>
        <v>0</v>
      </c>
      <c r="FV22" s="178">
        <f>+'[1]1.GobCentral'!ER30</f>
        <v>0</v>
      </c>
      <c r="FW22" s="178">
        <f>+'[1]1.GobCentral'!ES30</f>
        <v>0</v>
      </c>
      <c r="FX22" s="178">
        <f>+'[1]1.GobCentral'!ET30</f>
        <v>0</v>
      </c>
      <c r="FY22" s="178">
        <f>+'[1]1.GobCentral'!EU30</f>
        <v>0</v>
      </c>
      <c r="FZ22" s="178">
        <f>+'[1]1.GobCentral'!EV30</f>
        <v>0</v>
      </c>
      <c r="GA22" s="178">
        <f>+'[1]1.GobCentral'!EW30</f>
        <v>0</v>
      </c>
      <c r="GB22" s="178">
        <f>+'[1]1.GobCentral'!EX30</f>
        <v>0</v>
      </c>
      <c r="GC22" s="178">
        <f>+'[1]1.GobCentral'!EY30</f>
        <v>0</v>
      </c>
      <c r="GD22" s="178">
        <f>+'[1]1.GobCentral'!EZ30</f>
        <v>0</v>
      </c>
      <c r="GE22" s="178">
        <f>+'[1]1.GobCentral'!FA30</f>
        <v>0</v>
      </c>
      <c r="GF22" s="178">
        <f>+'[1]1.GobCentral'!FB30</f>
        <v>0</v>
      </c>
      <c r="GG22" s="178">
        <f>+'[1]1.GobCentral'!FC30</f>
        <v>0</v>
      </c>
      <c r="GH22" s="178">
        <f>+'[1]1.GobCentral'!FD30</f>
        <v>0</v>
      </c>
      <c r="GI22" s="178">
        <f>+'[1]1.GobCentral'!FE30</f>
        <v>0</v>
      </c>
    </row>
    <row r="23" spans="2:191">
      <c r="B23" s="186">
        <v>123</v>
      </c>
      <c r="C23" s="187" t="s">
        <v>25</v>
      </c>
      <c r="D23" s="182">
        <f t="shared" si="150"/>
        <v>95.128120640329655</v>
      </c>
      <c r="E23" s="182">
        <f t="shared" si="151"/>
        <v>94.995522859999994</v>
      </c>
      <c r="F23" s="182">
        <f t="shared" si="152"/>
        <v>471.31818535000014</v>
      </c>
      <c r="G23" s="182">
        <f t="shared" si="153"/>
        <v>382.9881458280525</v>
      </c>
      <c r="H23" s="182">
        <f t="shared" ref="H23:H25" si="226">+SUM(DC23:DN23)</f>
        <v>317.69131174</v>
      </c>
      <c r="I23" s="182">
        <f t="shared" ref="I23:I25" si="227">+SUM(DO23:DZ23)</f>
        <v>559.97372065000002</v>
      </c>
      <c r="J23" s="182">
        <f t="shared" ref="J23:J25" si="228">+SUM(EA23:EL23)</f>
        <v>439.58404658601506</v>
      </c>
      <c r="K23" s="182">
        <f t="shared" ref="K23:K25" si="229">+SUM(EM23:EX23)</f>
        <v>493.01870694852431</v>
      </c>
      <c r="L23" s="182">
        <f t="shared" si="177"/>
        <v>537.91930733000038</v>
      </c>
      <c r="M23" s="182">
        <f t="shared" si="178"/>
        <v>455.57332069999939</v>
      </c>
      <c r="N23" s="182">
        <f t="shared" si="47"/>
        <v>1071.5741709671424</v>
      </c>
      <c r="O23" s="182">
        <f t="shared" si="134"/>
        <v>0</v>
      </c>
      <c r="P23" s="182">
        <f t="shared" si="135"/>
        <v>64.957790969999991</v>
      </c>
      <c r="Q23" s="182">
        <f t="shared" si="136"/>
        <v>30.170329670329668</v>
      </c>
      <c r="R23" s="182">
        <f t="shared" si="137"/>
        <v>0</v>
      </c>
      <c r="S23" s="182">
        <f t="shared" si="138"/>
        <v>81.945522859999997</v>
      </c>
      <c r="T23" s="182">
        <f t="shared" si="139"/>
        <v>0</v>
      </c>
      <c r="U23" s="182">
        <f t="shared" si="140"/>
        <v>0</v>
      </c>
      <c r="V23" s="182">
        <f t="shared" si="141"/>
        <v>13.05</v>
      </c>
      <c r="W23" s="182">
        <f t="shared" si="142"/>
        <v>292.29579883000002</v>
      </c>
      <c r="X23" s="182">
        <f t="shared" si="143"/>
        <v>111.72811799999999</v>
      </c>
      <c r="Y23" s="182">
        <f t="shared" si="144"/>
        <v>37.926117909999995</v>
      </c>
      <c r="Z23" s="182">
        <f t="shared" si="145"/>
        <v>29.368150610000001</v>
      </c>
      <c r="AA23" s="182">
        <f t="shared" si="146"/>
        <v>75.249818349999998</v>
      </c>
      <c r="AB23" s="182">
        <f t="shared" si="147"/>
        <v>133.75258955000001</v>
      </c>
      <c r="AC23" s="182">
        <f t="shared" si="148"/>
        <v>40.700000000000003</v>
      </c>
      <c r="AD23" s="182">
        <f t="shared" si="149"/>
        <v>133.2857379280525</v>
      </c>
      <c r="AE23" s="182">
        <f t="shared" ref="AE23:AE25" si="230">+SUM(DC23:DE23)</f>
        <v>42.5</v>
      </c>
      <c r="AF23" s="182">
        <f t="shared" ref="AF23:AF25" si="231">+SUM(DF23:DH23)</f>
        <v>88.350703740000014</v>
      </c>
      <c r="AG23" s="182">
        <f t="shared" ref="AG23:AG25" si="232">+SUM(DI23:DK23)</f>
        <v>128.18255300000001</v>
      </c>
      <c r="AH23" s="182">
        <f t="shared" ref="AH23:AH25" si="233">+SUM(DL23:DN23)</f>
        <v>58.658055000000004</v>
      </c>
      <c r="AI23" s="182">
        <f t="shared" ref="AI23:AI25" si="234">+SUM(DO23:DQ23)</f>
        <v>10</v>
      </c>
      <c r="AJ23" s="182">
        <f t="shared" ref="AJ23:AJ25" si="235">+SUM(DR23:DT23)</f>
        <v>212.41266003999999</v>
      </c>
      <c r="AK23" s="182">
        <f t="shared" ref="AK23:AK25" si="236">+SUM(DU23:DW23)</f>
        <v>148.93560335000001</v>
      </c>
      <c r="AL23" s="182">
        <f t="shared" ref="AL23:AL25" si="237">+SUM(DX23:DZ23)</f>
        <v>188.62545725999999</v>
      </c>
      <c r="AM23" s="182">
        <f t="shared" ref="AM23:AM25" si="238">+SUM(EA23:EC23)</f>
        <v>73</v>
      </c>
      <c r="AN23" s="182">
        <f t="shared" ref="AN23:AN25" si="239">+SUM(ED23:EF23)</f>
        <v>251.45072508601501</v>
      </c>
      <c r="AO23" s="182">
        <f t="shared" ref="AO23:AO25" si="240">+SUM(EG23:EI23)</f>
        <v>30</v>
      </c>
      <c r="AP23" s="182">
        <f t="shared" ref="AP23:AP25" si="241">+SUM(EJ23:EL23)</f>
        <v>85.133321499999994</v>
      </c>
      <c r="AQ23" s="182">
        <f t="shared" ref="AQ23:AQ25" si="242">+SUM(EM23:EO23)</f>
        <v>333.05631376999997</v>
      </c>
      <c r="AR23" s="182">
        <f t="shared" ref="AR23:AR25" si="243">+SUM(EP23:ER23)</f>
        <v>108.7493315892622</v>
      </c>
      <c r="AS23" s="183">
        <f t="shared" ref="AS23:AS25" si="244">+SUM(ES23:EU23)</f>
        <v>51.213061589262189</v>
      </c>
      <c r="AT23" s="183">
        <f t="shared" ref="AT23:AT25" si="245">+SUM(EV23:EX23)</f>
        <v>0</v>
      </c>
      <c r="AU23" s="183">
        <f t="shared" si="179"/>
        <v>186.68647988000001</v>
      </c>
      <c r="AV23" s="183">
        <f t="shared" si="180"/>
        <v>190.62</v>
      </c>
      <c r="AW23" s="183">
        <f t="shared" si="181"/>
        <v>20.94</v>
      </c>
      <c r="AX23" s="183">
        <f t="shared" si="182"/>
        <v>139.67282745000037</v>
      </c>
      <c r="AY23" s="183">
        <f t="shared" si="183"/>
        <v>117.48622107999995</v>
      </c>
      <c r="AZ23" s="183">
        <f t="shared" si="184"/>
        <v>171.37588425999979</v>
      </c>
      <c r="BA23" s="183">
        <f t="shared" si="185"/>
        <v>83.013996159999834</v>
      </c>
      <c r="BB23" s="183">
        <f t="shared" si="186"/>
        <v>83.697219199999807</v>
      </c>
      <c r="BC23" s="183">
        <f t="shared" si="48"/>
        <v>354.80451270714241</v>
      </c>
      <c r="BD23" s="183">
        <f t="shared" si="49"/>
        <v>308.72281446</v>
      </c>
      <c r="BE23" s="183">
        <f t="shared" si="50"/>
        <v>81.249440370000002</v>
      </c>
      <c r="BF23" s="183">
        <f t="shared" si="51"/>
        <v>326.79740343000003</v>
      </c>
      <c r="BG23" s="178">
        <f>+'[1]1.GobCentral'!AC34</f>
        <v>0</v>
      </c>
      <c r="BH23" s="178">
        <f>+'[1]1.GobCentral'!AD34</f>
        <v>0</v>
      </c>
      <c r="BI23" s="178">
        <f>+'[1]1.GobCentral'!AE34</f>
        <v>0</v>
      </c>
      <c r="BJ23" s="178">
        <f>+'[1]1.GobCentral'!AF34</f>
        <v>0</v>
      </c>
      <c r="BK23" s="178">
        <f>+'[1]1.GobCentral'!AG34</f>
        <v>52.452223229999994</v>
      </c>
      <c r="BL23" s="178">
        <f>+'[1]1.GobCentral'!AH34</f>
        <v>12.50556774</v>
      </c>
      <c r="BM23" s="178">
        <f>+'[1]1.GobCentral'!AI34</f>
        <v>0</v>
      </c>
      <c r="BN23" s="178">
        <f>+'[1]1.GobCentral'!AJ34</f>
        <v>30.170329670329668</v>
      </c>
      <c r="BO23" s="178">
        <f>+'[1]1.GobCentral'!AK34</f>
        <v>0</v>
      </c>
      <c r="BP23" s="178">
        <f>+'[1]1.GobCentral'!AL34</f>
        <v>0</v>
      </c>
      <c r="BQ23" s="178">
        <f>+'[1]1.GobCentral'!AM34</f>
        <v>0</v>
      </c>
      <c r="BR23" s="178">
        <f>+'[1]1.GobCentral'!AN34</f>
        <v>0</v>
      </c>
      <c r="BS23" s="178">
        <f>+'[1]1.GobCentral'!AO34</f>
        <v>24.950502409999999</v>
      </c>
      <c r="BT23" s="178">
        <f>+'[1]1.GobCentral'!AP34</f>
        <v>56.995020449999998</v>
      </c>
      <c r="BU23" s="178">
        <f>+'[1]1.GobCentral'!AQ34</f>
        <v>0</v>
      </c>
      <c r="BV23" s="178">
        <f>+'[1]1.GobCentral'!AR34</f>
        <v>0</v>
      </c>
      <c r="BW23" s="178">
        <f>+'[1]1.GobCentral'!AS34</f>
        <v>0</v>
      </c>
      <c r="BX23" s="178">
        <f>+'[1]1.GobCentral'!AT34</f>
        <v>0</v>
      </c>
      <c r="BY23" s="178">
        <f>+'[1]1.GobCentral'!AU34</f>
        <v>0</v>
      </c>
      <c r="BZ23" s="178">
        <f>+'[1]1.GobCentral'!AV34</f>
        <v>0</v>
      </c>
      <c r="CA23" s="178">
        <f>+'[1]1.GobCentral'!AW34</f>
        <v>0</v>
      </c>
      <c r="CB23" s="178">
        <f>+'[1]1.GobCentral'!AX34</f>
        <v>13.05</v>
      </c>
      <c r="CC23" s="178">
        <f>+'[1]1.GobCentral'!AY34</f>
        <v>0</v>
      </c>
      <c r="CD23" s="178">
        <f>+'[1]1.GobCentral'!AZ34</f>
        <v>0</v>
      </c>
      <c r="CE23" s="178">
        <f>+'[1]1.GobCentral'!BA34</f>
        <v>0</v>
      </c>
      <c r="CF23" s="178">
        <f>+'[1]1.GobCentral'!BB34</f>
        <v>210.28902400000001</v>
      </c>
      <c r="CG23" s="178">
        <f>+'[1]1.GobCentral'!BC34</f>
        <v>82.006774829999998</v>
      </c>
      <c r="CH23" s="178">
        <f>+'[1]1.GobCentral'!BD34</f>
        <v>60.990511999999995</v>
      </c>
      <c r="CI23" s="178">
        <f>+'[1]1.GobCentral'!BE34</f>
        <v>50.593093999999994</v>
      </c>
      <c r="CJ23" s="178">
        <f>+'[1]1.GobCentral'!BF34</f>
        <v>0.144512</v>
      </c>
      <c r="CK23" s="178">
        <f>+'[1]1.GobCentral'!BG34</f>
        <v>18.640511999999998</v>
      </c>
      <c r="CL23" s="178">
        <f>+'[1]1.GobCentral'!BH34</f>
        <v>5.6445119999999998</v>
      </c>
      <c r="CM23" s="178">
        <f>+'[1]1.GobCentral'!BI34</f>
        <v>13.64109391</v>
      </c>
      <c r="CN23" s="178">
        <f>+'[1]1.GobCentral'!BJ34</f>
        <v>0.144512</v>
      </c>
      <c r="CO23" s="178">
        <f>+'[1]1.GobCentral'!BK34</f>
        <v>8.6405120000000011</v>
      </c>
      <c r="CP23" s="178">
        <f>+'[1]1.GobCentral'!BL34</f>
        <v>20.583126610000001</v>
      </c>
      <c r="CQ23" s="178">
        <f>+'[1]1.GobCentral'!BM34</f>
        <v>15.349</v>
      </c>
      <c r="CR23" s="178">
        <f>+'[1]1.GobCentral'!BN34</f>
        <v>43.954000000000001</v>
      </c>
      <c r="CS23" s="178">
        <f>+'[1]1.GobCentral'!BO34</f>
        <v>15.946818349999999</v>
      </c>
      <c r="CT23" s="178">
        <f>+'[1]1.GobCentral'!BP34</f>
        <v>70.175810560000002</v>
      </c>
      <c r="CU23" s="178">
        <f>+'[1]1.GobCentral'!BQ34</f>
        <v>48.506778990000001</v>
      </c>
      <c r="CV23" s="178">
        <f>+'[1]1.GobCentral'!BR34</f>
        <v>15.07</v>
      </c>
      <c r="CW23" s="178">
        <f>+'[1]1.GobCentral'!BS34</f>
        <v>15</v>
      </c>
      <c r="CX23" s="178">
        <f>+'[1]1.GobCentral'!BT34</f>
        <v>10.7</v>
      </c>
      <c r="CY23" s="178">
        <f>+'[1]1.GobCentral'!BU34</f>
        <v>15</v>
      </c>
      <c r="CZ23" s="178">
        <f>+'[1]1.GobCentral'!BV34</f>
        <v>15.696837</v>
      </c>
      <c r="DA23" s="178">
        <f>+'[1]1.GobCentral'!BW34</f>
        <v>47.5</v>
      </c>
      <c r="DB23" s="178">
        <f>+'[1]1.GobCentral'!BX34</f>
        <v>70.088900928052496</v>
      </c>
      <c r="DC23" s="178">
        <f>+'[1]1.GobCentral'!BY34</f>
        <v>0</v>
      </c>
      <c r="DD23" s="178">
        <f>+'[1]1.GobCentral'!BZ34</f>
        <v>30</v>
      </c>
      <c r="DE23" s="178">
        <f>+'[1]1.GobCentral'!CA34</f>
        <v>12.5</v>
      </c>
      <c r="DF23" s="178">
        <f>+'[1]1.GobCentral'!CB34</f>
        <v>63.239703740000003</v>
      </c>
      <c r="DG23" s="178">
        <f>+'[1]1.GobCentral'!CC34</f>
        <v>12.5</v>
      </c>
      <c r="DH23" s="178">
        <f>+'[1]1.GobCentral'!CD34</f>
        <v>12.611000000000001</v>
      </c>
      <c r="DI23" s="178">
        <f>+'[1]1.GobCentral'!CE34</f>
        <v>103.07012400000001</v>
      </c>
      <c r="DJ23" s="178">
        <f>+'[1]1.GobCentral'!CF34</f>
        <v>12.5</v>
      </c>
      <c r="DK23" s="178">
        <f>+'[1]1.GobCentral'!CG34</f>
        <v>12.612429000000001</v>
      </c>
      <c r="DL23" s="178">
        <f>+'[1]1.GobCentral'!CH34</f>
        <v>12.5</v>
      </c>
      <c r="DM23" s="178">
        <f>+'[1]1.GobCentral'!CI34</f>
        <v>12.5</v>
      </c>
      <c r="DN23" s="178">
        <f>+'[1]1.GobCentral'!CJ34</f>
        <v>33.658055000000004</v>
      </c>
      <c r="DO23" s="178">
        <f>+'[1]1.GobCentral'!CK34</f>
        <v>0</v>
      </c>
      <c r="DP23" s="178">
        <f>+'[1]1.GobCentral'!CL34</f>
        <v>0</v>
      </c>
      <c r="DQ23" s="178">
        <f>+'[1]1.GobCentral'!CM34</f>
        <v>10</v>
      </c>
      <c r="DR23" s="178">
        <f>+'[1]1.GobCentral'!CN34</f>
        <v>65.991864480000004</v>
      </c>
      <c r="DS23" s="178">
        <f>+'[1]1.GobCentral'!CO34</f>
        <v>116.42079556</v>
      </c>
      <c r="DT23" s="178">
        <f>+'[1]1.GobCentral'!CP34</f>
        <v>30</v>
      </c>
      <c r="DU23" s="178">
        <f>+'[1]1.GobCentral'!CQ34</f>
        <v>60</v>
      </c>
      <c r="DV23" s="178">
        <f>+'[1]1.GobCentral'!CR34</f>
        <v>68.935603350000008</v>
      </c>
      <c r="DW23" s="178">
        <f>+'[1]1.GobCentral'!CS34</f>
        <v>20</v>
      </c>
      <c r="DX23" s="178">
        <f>+'[1]1.GobCentral'!CT34</f>
        <v>0</v>
      </c>
      <c r="DY23" s="178">
        <f>+'[1]1.GobCentral'!CU34</f>
        <v>85.736642259999996</v>
      </c>
      <c r="DZ23" s="178">
        <f>+'[1]1.GobCentral'!CV34</f>
        <v>102.88881499999999</v>
      </c>
      <c r="EA23" s="178">
        <f>+'[1]1.GobCentral'!CW34</f>
        <v>13</v>
      </c>
      <c r="EB23" s="178">
        <f>+'[1]1.GobCentral'!CX34</f>
        <v>45</v>
      </c>
      <c r="EC23" s="178">
        <f>+'[1]1.GobCentral'!CY34</f>
        <v>15</v>
      </c>
      <c r="ED23" s="178">
        <f>+'[1]1.GobCentral'!CZ34</f>
        <v>14.971596086015015</v>
      </c>
      <c r="EE23" s="178">
        <f>+'[1]1.GobCentral'!DA34</f>
        <v>194.479129</v>
      </c>
      <c r="EF23" s="178">
        <f>+'[1]1.GobCentral'!DB34</f>
        <v>42</v>
      </c>
      <c r="EG23" s="178">
        <f>+'[1]1.GobCentral'!DC34</f>
        <v>10</v>
      </c>
      <c r="EH23" s="178">
        <f>+'[1]1.GobCentral'!DD34</f>
        <v>10</v>
      </c>
      <c r="EI23" s="178">
        <f>+'[1]1.GobCentral'!DE34</f>
        <v>10</v>
      </c>
      <c r="EJ23" s="178">
        <f>+'[1]1.GobCentral'!DF34</f>
        <v>10.133321499999999</v>
      </c>
      <c r="EK23" s="178">
        <f>+'[1]1.GobCentral'!DG34</f>
        <v>10</v>
      </c>
      <c r="EL23" s="178">
        <f>+'[1]1.GobCentral'!DH34</f>
        <v>65</v>
      </c>
      <c r="EM23" s="178">
        <f>+'[1]1.GobCentral'!DI34</f>
        <v>0</v>
      </c>
      <c r="EN23" s="178">
        <f>+'[1]1.GobCentral'!DJ34</f>
        <v>10</v>
      </c>
      <c r="EO23" s="178">
        <f>+'[1]1.GobCentral'!DK34</f>
        <v>323.05631376999997</v>
      </c>
      <c r="EP23" s="178">
        <f>+'[1]1.GobCentral'!DL34</f>
        <v>88.7</v>
      </c>
      <c r="EQ23" s="178">
        <f>+'[1]1.GobCentral'!DM34</f>
        <v>10</v>
      </c>
      <c r="ER23" s="178">
        <f>+'[1]1.GobCentral'!DN34</f>
        <v>10.049331589262188</v>
      </c>
      <c r="ES23" s="178">
        <f>+'[1]1.GobCentral'!DO34</f>
        <v>10.049331589262188</v>
      </c>
      <c r="ET23" s="178">
        <f>+'[1]1.GobCentral'!DP34</f>
        <v>10</v>
      </c>
      <c r="EU23" s="178">
        <f>+'[1]1.GobCentral'!DQ34</f>
        <v>31.163730000000001</v>
      </c>
      <c r="EV23" s="178">
        <f>+'[1]1.GobCentral'!DR34</f>
        <v>0</v>
      </c>
      <c r="EW23" s="178">
        <f>+'[1]1.GobCentral'!DS34</f>
        <v>0</v>
      </c>
      <c r="EX23" s="178">
        <f>+'[1]1.GobCentral'!DT34</f>
        <v>0</v>
      </c>
      <c r="EY23" s="178">
        <f>+'[1]1.GobCentral'!DU34</f>
        <v>3.92221441</v>
      </c>
      <c r="EZ23" s="178">
        <f>+'[1]1.GobCentral'!DV34</f>
        <v>11.909143160000006</v>
      </c>
      <c r="FA23" s="178">
        <f>+'[1]1.GobCentral'!DW34</f>
        <v>170.85512231000001</v>
      </c>
      <c r="FB23" s="178">
        <f>+'[1]1.GobCentral'!DX34</f>
        <v>166.9</v>
      </c>
      <c r="FC23" s="178">
        <f>+'[1]1.GobCentral'!DY34</f>
        <v>11.24</v>
      </c>
      <c r="FD23" s="178">
        <f>+'[1]1.GobCentral'!DZ34</f>
        <v>12.479999999999999</v>
      </c>
      <c r="FE23" s="178">
        <f>+'[1]1.GobCentral'!EA34</f>
        <v>8.629999999999999</v>
      </c>
      <c r="FF23" s="178">
        <f>+'[1]1.GobCentral'!EB34</f>
        <v>1.0300000000000002</v>
      </c>
      <c r="FG23" s="178">
        <f>+'[1]1.GobCentral'!EC34</f>
        <v>11.280000000000001</v>
      </c>
      <c r="FH23" s="178">
        <f>+'[1]1.GobCentral'!ED34</f>
        <v>9.0299999999999994</v>
      </c>
      <c r="FI23" s="178">
        <f>+'[1]1.GobCentral'!EE34</f>
        <v>10</v>
      </c>
      <c r="FJ23" s="178">
        <f>+'[1]1.GobCentral'!EF34</f>
        <v>120.64282745000037</v>
      </c>
      <c r="FK23" s="178">
        <f>+'[1]1.GobCentral'!EG34</f>
        <v>12.265321649999976</v>
      </c>
      <c r="FL23" s="178">
        <f>+'[1]1.GobCentral'!EH34</f>
        <v>82.480453660000038</v>
      </c>
      <c r="FM23" s="178">
        <f>+'[1]1.GobCentral'!EI34</f>
        <v>22.74044576999994</v>
      </c>
      <c r="FN23" s="178">
        <f>+'[1]1.GobCentral'!EJ34</f>
        <v>16.811207810000255</v>
      </c>
      <c r="FO23" s="178">
        <f>+'[1]1.GobCentral'!EK34</f>
        <v>18.466571059999524</v>
      </c>
      <c r="FP23" s="178">
        <f>+'[1]1.GobCentral'!EL34</f>
        <v>136.09810539</v>
      </c>
      <c r="FQ23" s="178">
        <f>+'[1]1.GobCentral'!EM34</f>
        <v>45.604326769999744</v>
      </c>
      <c r="FR23" s="178">
        <f>+'[1]1.GobCentral'!EN34</f>
        <v>13.545740010000371</v>
      </c>
      <c r="FS23" s="178">
        <f>+'[1]1.GobCentral'!EO34</f>
        <v>23.863929379999711</v>
      </c>
      <c r="FT23" s="178">
        <f>+'[1]1.GobCentral'!EP34</f>
        <v>33.258856500000562</v>
      </c>
      <c r="FU23" s="178">
        <f>+'[1]1.GobCentral'!EQ34</f>
        <v>23.66108124999991</v>
      </c>
      <c r="FV23" s="178">
        <f>+'[1]1.GobCentral'!ER34</f>
        <v>26.777281449999343</v>
      </c>
      <c r="FW23" s="178">
        <f>+'[1]1.GobCentral'!ES34</f>
        <v>303.55794829714239</v>
      </c>
      <c r="FX23" s="178">
        <f>+'[1]1.GobCentral'!ET34</f>
        <v>28.849852720000001</v>
      </c>
      <c r="FY23" s="178">
        <f>+'[1]1.GobCentral'!EU34</f>
        <v>22.39671169</v>
      </c>
      <c r="FZ23" s="178">
        <f>+'[1]1.GobCentral'!EV34</f>
        <v>230.09169142000002</v>
      </c>
      <c r="GA23" s="178">
        <f>+'[1]1.GobCentral'!EW34</f>
        <v>52.445479229999997</v>
      </c>
      <c r="GB23" s="178">
        <f>+'[1]1.GobCentral'!EX34</f>
        <v>26.185643810000009</v>
      </c>
      <c r="GC23" s="178">
        <f>+'[1]1.GobCentral'!EY34</f>
        <v>16.874322609999989</v>
      </c>
      <c r="GD23" s="178">
        <f>+'[1]1.GobCentral'!EZ34</f>
        <v>26.789899460000015</v>
      </c>
      <c r="GE23" s="178">
        <f>+'[1]1.GobCentral'!FA34</f>
        <v>37.585218300000001</v>
      </c>
      <c r="GF23" s="178">
        <f>+'[1]1.GobCentral'!FB34</f>
        <v>83.952702929999987</v>
      </c>
      <c r="GG23" s="178">
        <f>+'[1]1.GobCentral'!FC34</f>
        <v>83.308782899999983</v>
      </c>
      <c r="GH23" s="178">
        <f>+'[1]1.GobCentral'!FD34</f>
        <v>159.53591760000006</v>
      </c>
      <c r="GI23" s="178">
        <f>+'[1]1.GobCentral'!FE34</f>
        <v>104.74446565999999</v>
      </c>
    </row>
    <row r="24" spans="2:191">
      <c r="B24" s="186">
        <v>124</v>
      </c>
      <c r="C24" s="187" t="s">
        <v>54</v>
      </c>
      <c r="D24" s="182">
        <f t="shared" si="150"/>
        <v>0</v>
      </c>
      <c r="E24" s="182">
        <f t="shared" si="151"/>
        <v>0</v>
      </c>
      <c r="F24" s="182">
        <f t="shared" si="152"/>
        <v>0</v>
      </c>
      <c r="G24" s="182">
        <f t="shared" si="153"/>
        <v>0</v>
      </c>
      <c r="H24" s="182">
        <f t="shared" si="226"/>
        <v>0</v>
      </c>
      <c r="I24" s="182">
        <f t="shared" si="227"/>
        <v>0</v>
      </c>
      <c r="J24" s="182">
        <f t="shared" si="228"/>
        <v>0</v>
      </c>
      <c r="K24" s="182">
        <f t="shared" si="229"/>
        <v>0</v>
      </c>
      <c r="L24" s="182">
        <f t="shared" si="177"/>
        <v>0</v>
      </c>
      <c r="M24" s="182">
        <f t="shared" si="178"/>
        <v>0</v>
      </c>
      <c r="N24" s="182">
        <f t="shared" si="47"/>
        <v>0</v>
      </c>
      <c r="O24" s="182">
        <f t="shared" si="134"/>
        <v>0</v>
      </c>
      <c r="P24" s="182">
        <f t="shared" si="135"/>
        <v>0</v>
      </c>
      <c r="Q24" s="182">
        <f t="shared" si="136"/>
        <v>0</v>
      </c>
      <c r="R24" s="182">
        <f t="shared" si="137"/>
        <v>0</v>
      </c>
      <c r="S24" s="182">
        <f t="shared" si="138"/>
        <v>0</v>
      </c>
      <c r="T24" s="182">
        <f t="shared" si="139"/>
        <v>0</v>
      </c>
      <c r="U24" s="182">
        <f t="shared" si="140"/>
        <v>0</v>
      </c>
      <c r="V24" s="182">
        <f t="shared" si="141"/>
        <v>0</v>
      </c>
      <c r="W24" s="182">
        <f t="shared" si="142"/>
        <v>0</v>
      </c>
      <c r="X24" s="182">
        <f t="shared" si="143"/>
        <v>0</v>
      </c>
      <c r="Y24" s="182">
        <f t="shared" si="144"/>
        <v>0</v>
      </c>
      <c r="Z24" s="182">
        <f t="shared" si="145"/>
        <v>0</v>
      </c>
      <c r="AA24" s="182">
        <f t="shared" si="146"/>
        <v>0</v>
      </c>
      <c r="AB24" s="182">
        <f t="shared" si="147"/>
        <v>0</v>
      </c>
      <c r="AC24" s="182">
        <f t="shared" si="148"/>
        <v>0</v>
      </c>
      <c r="AD24" s="182">
        <f t="shared" si="149"/>
        <v>0</v>
      </c>
      <c r="AE24" s="182">
        <f t="shared" si="230"/>
        <v>0</v>
      </c>
      <c r="AF24" s="182">
        <f t="shared" si="231"/>
        <v>0</v>
      </c>
      <c r="AG24" s="182">
        <f t="shared" si="232"/>
        <v>0</v>
      </c>
      <c r="AH24" s="182">
        <f t="shared" si="233"/>
        <v>0</v>
      </c>
      <c r="AI24" s="182">
        <f t="shared" si="234"/>
        <v>0</v>
      </c>
      <c r="AJ24" s="182">
        <f t="shared" si="235"/>
        <v>0</v>
      </c>
      <c r="AK24" s="182">
        <f t="shared" si="236"/>
        <v>0</v>
      </c>
      <c r="AL24" s="182">
        <f t="shared" si="237"/>
        <v>0</v>
      </c>
      <c r="AM24" s="182">
        <f t="shared" si="238"/>
        <v>0</v>
      </c>
      <c r="AN24" s="182">
        <f t="shared" si="239"/>
        <v>0</v>
      </c>
      <c r="AO24" s="182">
        <f t="shared" si="240"/>
        <v>0</v>
      </c>
      <c r="AP24" s="182">
        <f t="shared" si="241"/>
        <v>0</v>
      </c>
      <c r="AQ24" s="182">
        <f t="shared" si="242"/>
        <v>0</v>
      </c>
      <c r="AR24" s="182">
        <f t="shared" si="243"/>
        <v>0</v>
      </c>
      <c r="AS24" s="183">
        <f t="shared" si="244"/>
        <v>0</v>
      </c>
      <c r="AT24" s="183">
        <f t="shared" si="245"/>
        <v>0</v>
      </c>
      <c r="AU24" s="183">
        <f t="shared" si="179"/>
        <v>0</v>
      </c>
      <c r="AV24" s="183">
        <f t="shared" si="180"/>
        <v>0</v>
      </c>
      <c r="AW24" s="183">
        <f t="shared" si="181"/>
        <v>0</v>
      </c>
      <c r="AX24" s="183">
        <f t="shared" si="182"/>
        <v>0</v>
      </c>
      <c r="AY24" s="183">
        <f t="shared" si="183"/>
        <v>0</v>
      </c>
      <c r="AZ24" s="183">
        <f t="shared" si="184"/>
        <v>0</v>
      </c>
      <c r="BA24" s="183">
        <f t="shared" si="185"/>
        <v>0</v>
      </c>
      <c r="BB24" s="183">
        <f t="shared" si="186"/>
        <v>0</v>
      </c>
      <c r="BC24" s="183">
        <f t="shared" si="48"/>
        <v>0</v>
      </c>
      <c r="BD24" s="183">
        <f t="shared" si="49"/>
        <v>0</v>
      </c>
      <c r="BE24" s="183">
        <f t="shared" si="50"/>
        <v>0</v>
      </c>
      <c r="BF24" s="183">
        <f t="shared" si="51"/>
        <v>0</v>
      </c>
      <c r="BG24" s="182">
        <f>+'[1]1.GobCentral'!AC43</f>
        <v>0</v>
      </c>
      <c r="BH24" s="182">
        <f>+'[1]1.GobCentral'!AD43</f>
        <v>0</v>
      </c>
      <c r="BI24" s="182">
        <f>+'[1]1.GobCentral'!AE43</f>
        <v>0</v>
      </c>
      <c r="BJ24" s="182">
        <f>+'[1]1.GobCentral'!AF43</f>
        <v>0</v>
      </c>
      <c r="BK24" s="182">
        <f>+'[1]1.GobCentral'!AG43</f>
        <v>0</v>
      </c>
      <c r="BL24" s="182">
        <f>+'[1]1.GobCentral'!AH43</f>
        <v>0</v>
      </c>
      <c r="BM24" s="182">
        <f>+'[1]1.GobCentral'!AI43</f>
        <v>0</v>
      </c>
      <c r="BN24" s="182">
        <f>+'[1]1.GobCentral'!AJ43</f>
        <v>0</v>
      </c>
      <c r="BO24" s="182">
        <f>+'[1]1.GobCentral'!AK43</f>
        <v>0</v>
      </c>
      <c r="BP24" s="182">
        <f>+'[1]1.GobCentral'!AL43</f>
        <v>0</v>
      </c>
      <c r="BQ24" s="182">
        <f>+'[1]1.GobCentral'!AM43</f>
        <v>0</v>
      </c>
      <c r="BR24" s="182">
        <f>+'[1]1.GobCentral'!AN43</f>
        <v>0</v>
      </c>
      <c r="BS24" s="182">
        <f>+'[1]1.GobCentral'!AO43</f>
        <v>0</v>
      </c>
      <c r="BT24" s="182">
        <f>+'[1]1.GobCentral'!AP43</f>
        <v>0</v>
      </c>
      <c r="BU24" s="182">
        <f>+'[1]1.GobCentral'!AQ43</f>
        <v>0</v>
      </c>
      <c r="BV24" s="182">
        <f>+'[1]1.GobCentral'!AR43</f>
        <v>0</v>
      </c>
      <c r="BW24" s="182">
        <f>+'[1]1.GobCentral'!AS43</f>
        <v>0</v>
      </c>
      <c r="BX24" s="182">
        <f>+'[1]1.GobCentral'!AT43</f>
        <v>0</v>
      </c>
      <c r="BY24" s="182">
        <f>+'[1]1.GobCentral'!AU43</f>
        <v>0</v>
      </c>
      <c r="BZ24" s="182">
        <f>+'[1]1.GobCentral'!AV43</f>
        <v>0</v>
      </c>
      <c r="CA24" s="182">
        <f>+'[1]1.GobCentral'!AW43</f>
        <v>0</v>
      </c>
      <c r="CB24" s="182">
        <f>+'[1]1.GobCentral'!AX43</f>
        <v>0</v>
      </c>
      <c r="CC24" s="182">
        <f>+'[1]1.GobCentral'!AY43</f>
        <v>0</v>
      </c>
      <c r="CD24" s="182">
        <f>+'[1]1.GobCentral'!AZ43</f>
        <v>0</v>
      </c>
      <c r="CE24" s="182">
        <f>+'[1]1.GobCentral'!BA43</f>
        <v>0</v>
      </c>
      <c r="CF24" s="182">
        <f>+'[1]1.GobCentral'!BB43</f>
        <v>0</v>
      </c>
      <c r="CG24" s="182">
        <f>+'[1]1.GobCentral'!BC43</f>
        <v>0</v>
      </c>
      <c r="CH24" s="182">
        <f>+'[1]1.GobCentral'!BD43</f>
        <v>0</v>
      </c>
      <c r="CI24" s="182">
        <f>+'[1]1.GobCentral'!BE43</f>
        <v>0</v>
      </c>
      <c r="CJ24" s="182">
        <f>+'[1]1.GobCentral'!BF43</f>
        <v>0</v>
      </c>
      <c r="CK24" s="182">
        <f>+'[1]1.GobCentral'!BG43</f>
        <v>0</v>
      </c>
      <c r="CL24" s="182">
        <f>+'[1]1.GobCentral'!BH43</f>
        <v>0</v>
      </c>
      <c r="CM24" s="182">
        <f>+'[1]1.GobCentral'!BI43</f>
        <v>0</v>
      </c>
      <c r="CN24" s="182">
        <f>+'[1]1.GobCentral'!BJ43</f>
        <v>0</v>
      </c>
      <c r="CO24" s="182">
        <f>+'[1]1.GobCentral'!BK43</f>
        <v>0</v>
      </c>
      <c r="CP24" s="182">
        <f>+'[1]1.GobCentral'!BL43</f>
        <v>0</v>
      </c>
      <c r="CQ24" s="182">
        <f>+'[1]1.GobCentral'!BM43</f>
        <v>0</v>
      </c>
      <c r="CR24" s="182">
        <f>+'[1]1.GobCentral'!BN43</f>
        <v>0</v>
      </c>
      <c r="CS24" s="182">
        <f>+'[1]1.GobCentral'!BO43</f>
        <v>0</v>
      </c>
      <c r="CT24" s="182">
        <f>+'[1]1.GobCentral'!BP43</f>
        <v>0</v>
      </c>
      <c r="CU24" s="182">
        <f>+'[1]1.GobCentral'!BQ43</f>
        <v>0</v>
      </c>
      <c r="CV24" s="182">
        <f>+'[1]1.GobCentral'!BR43</f>
        <v>0</v>
      </c>
      <c r="CW24" s="182">
        <f>+'[1]1.GobCentral'!BS43</f>
        <v>0</v>
      </c>
      <c r="CX24" s="182">
        <f>+'[1]1.GobCentral'!BT43</f>
        <v>0</v>
      </c>
      <c r="CY24" s="182">
        <f>+'[1]1.GobCentral'!BU43</f>
        <v>0</v>
      </c>
      <c r="CZ24" s="182">
        <f>+'[1]1.GobCentral'!BV43</f>
        <v>0</v>
      </c>
      <c r="DA24" s="182">
        <f>+'[1]1.GobCentral'!BW43</f>
        <v>0</v>
      </c>
      <c r="DB24" s="182">
        <f>+'[1]1.GobCentral'!BX43</f>
        <v>0</v>
      </c>
      <c r="DC24" s="182">
        <f>+'[1]1.GobCentral'!BY43</f>
        <v>0</v>
      </c>
      <c r="DD24" s="182">
        <f>+'[1]1.GobCentral'!BZ43</f>
        <v>0</v>
      </c>
      <c r="DE24" s="182">
        <f>+'[1]1.GobCentral'!CA43</f>
        <v>0</v>
      </c>
      <c r="DF24" s="182">
        <f>+'[1]1.GobCentral'!CB43</f>
        <v>0</v>
      </c>
      <c r="DG24" s="182">
        <f>+'[1]1.GobCentral'!CC43</f>
        <v>0</v>
      </c>
      <c r="DH24" s="182">
        <f>+'[1]1.GobCentral'!CD43</f>
        <v>0</v>
      </c>
      <c r="DI24" s="182">
        <f>+'[1]1.GobCentral'!CE43</f>
        <v>0</v>
      </c>
      <c r="DJ24" s="182">
        <f>+'[1]1.GobCentral'!CF43</f>
        <v>0</v>
      </c>
      <c r="DK24" s="182">
        <f>+'[1]1.GobCentral'!CG43</f>
        <v>0</v>
      </c>
      <c r="DL24" s="182">
        <f>+'[1]1.GobCentral'!CH43</f>
        <v>0</v>
      </c>
      <c r="DM24" s="182">
        <f>+'[1]1.GobCentral'!CI43</f>
        <v>0</v>
      </c>
      <c r="DN24" s="182">
        <f>+'[1]1.GobCentral'!CJ43</f>
        <v>0</v>
      </c>
      <c r="DO24" s="182">
        <f>+'[1]1.GobCentral'!CK43</f>
        <v>0</v>
      </c>
      <c r="DP24" s="182">
        <f>+'[1]1.GobCentral'!CL43</f>
        <v>0</v>
      </c>
      <c r="DQ24" s="182">
        <f>+'[1]1.GobCentral'!CM43</f>
        <v>0</v>
      </c>
      <c r="DR24" s="182">
        <f>+'[1]1.GobCentral'!CN43</f>
        <v>0</v>
      </c>
      <c r="DS24" s="182">
        <f>+'[1]1.GobCentral'!CO43</f>
        <v>0</v>
      </c>
      <c r="DT24" s="182">
        <f>+'[1]1.GobCentral'!CP43</f>
        <v>0</v>
      </c>
      <c r="DU24" s="182">
        <f>+'[1]1.GobCentral'!CQ43</f>
        <v>0</v>
      </c>
      <c r="DV24" s="182">
        <f>+'[1]1.GobCentral'!CR43</f>
        <v>0</v>
      </c>
      <c r="DW24" s="182">
        <f>+'[1]1.GobCentral'!CS43</f>
        <v>0</v>
      </c>
      <c r="DX24" s="182">
        <f>+'[1]1.GobCentral'!CT43</f>
        <v>0</v>
      </c>
      <c r="DY24" s="182">
        <f>+'[1]1.GobCentral'!CU43</f>
        <v>0</v>
      </c>
      <c r="DZ24" s="182">
        <f>+'[1]1.GobCentral'!CV43</f>
        <v>0</v>
      </c>
      <c r="EA24" s="182">
        <f>+'[1]1.GobCentral'!CW43</f>
        <v>0</v>
      </c>
      <c r="EB24" s="182">
        <f>+'[1]1.GobCentral'!CX43</f>
        <v>0</v>
      </c>
      <c r="EC24" s="182">
        <f>+'[1]1.GobCentral'!CY43</f>
        <v>0</v>
      </c>
      <c r="ED24" s="182">
        <f>+'[1]1.GobCentral'!CZ43</f>
        <v>0</v>
      </c>
      <c r="EE24" s="182">
        <f>+'[1]1.GobCentral'!DA43</f>
        <v>0</v>
      </c>
      <c r="EF24" s="182">
        <f>+'[1]1.GobCentral'!DB43</f>
        <v>0</v>
      </c>
      <c r="EG24" s="182">
        <f>+'[1]1.GobCentral'!DC43</f>
        <v>0</v>
      </c>
      <c r="EH24" s="182">
        <f>+'[1]1.GobCentral'!DD43</f>
        <v>0</v>
      </c>
      <c r="EI24" s="182">
        <f>+'[1]1.GobCentral'!DE43</f>
        <v>0</v>
      </c>
      <c r="EJ24" s="182">
        <f>+'[1]1.GobCentral'!DF43</f>
        <v>0</v>
      </c>
      <c r="EK24" s="182">
        <f>+'[1]1.GobCentral'!DG43</f>
        <v>0</v>
      </c>
      <c r="EL24" s="182">
        <f>+'[1]1.GobCentral'!DH43</f>
        <v>0</v>
      </c>
      <c r="EM24" s="182">
        <f>+'[1]1.GobCentral'!DI43</f>
        <v>0</v>
      </c>
      <c r="EN24" s="182">
        <f>+'[1]1.GobCentral'!DJ43</f>
        <v>0</v>
      </c>
      <c r="EO24" s="182">
        <f>+'[1]1.GobCentral'!DK43</f>
        <v>0</v>
      </c>
      <c r="EP24" s="182">
        <f>+'[1]1.GobCentral'!DL43</f>
        <v>0</v>
      </c>
      <c r="EQ24" s="182">
        <f>+'[1]1.GobCentral'!DM43</f>
        <v>0</v>
      </c>
      <c r="ER24" s="182">
        <f>+'[1]1.GobCentral'!DN43</f>
        <v>0</v>
      </c>
      <c r="ES24" s="182">
        <f>+'[1]1.GobCentral'!DO43</f>
        <v>0</v>
      </c>
      <c r="ET24" s="182">
        <f>+'[1]1.GobCentral'!DP43</f>
        <v>0</v>
      </c>
      <c r="EU24" s="182">
        <f>+'[1]1.GobCentral'!DQ43</f>
        <v>0</v>
      </c>
      <c r="EV24" s="182">
        <f>+'[1]1.GobCentral'!DR43</f>
        <v>0</v>
      </c>
      <c r="EW24" s="182">
        <f>+'[1]1.GobCentral'!DS43</f>
        <v>0</v>
      </c>
      <c r="EX24" s="182">
        <f>+'[1]1.GobCentral'!DT43</f>
        <v>0</v>
      </c>
      <c r="EY24" s="182">
        <f>+'[1]1.GobCentral'!DU43</f>
        <v>0</v>
      </c>
      <c r="EZ24" s="182">
        <f>+'[1]1.GobCentral'!DV43</f>
        <v>0</v>
      </c>
      <c r="FA24" s="182">
        <f>+'[1]1.GobCentral'!DW43</f>
        <v>0</v>
      </c>
      <c r="FB24" s="182">
        <f>+'[1]1.GobCentral'!DX43</f>
        <v>0</v>
      </c>
      <c r="FC24" s="182">
        <f>+'[1]1.GobCentral'!DY43</f>
        <v>0</v>
      </c>
      <c r="FD24" s="182">
        <f>+'[1]1.GobCentral'!DZ43</f>
        <v>0</v>
      </c>
      <c r="FE24" s="182">
        <f>+'[1]1.GobCentral'!EA43</f>
        <v>0</v>
      </c>
      <c r="FF24" s="182">
        <f>+'[1]1.GobCentral'!EB43</f>
        <v>0</v>
      </c>
      <c r="FG24" s="182">
        <f>+'[1]1.GobCentral'!EC43</f>
        <v>0</v>
      </c>
      <c r="FH24" s="182">
        <f>+'[1]1.GobCentral'!ED43</f>
        <v>0</v>
      </c>
      <c r="FI24" s="182">
        <f>+'[1]1.GobCentral'!EE43</f>
        <v>0</v>
      </c>
      <c r="FJ24" s="182">
        <f>+'[1]1.GobCentral'!EF43</f>
        <v>0</v>
      </c>
      <c r="FK24" s="182">
        <f>+'[1]1.GobCentral'!EG43</f>
        <v>0</v>
      </c>
      <c r="FL24" s="182">
        <f>+'[1]1.GobCentral'!EH43</f>
        <v>0</v>
      </c>
      <c r="FM24" s="182">
        <f>+'[1]1.GobCentral'!EI43</f>
        <v>0</v>
      </c>
      <c r="FN24" s="182">
        <f>+'[1]1.GobCentral'!EJ43</f>
        <v>0</v>
      </c>
      <c r="FO24" s="182">
        <f>+'[1]1.GobCentral'!EK43</f>
        <v>0</v>
      </c>
      <c r="FP24" s="182">
        <f>+'[1]1.GobCentral'!EL43</f>
        <v>0</v>
      </c>
      <c r="FQ24" s="182">
        <f>+'[1]1.GobCentral'!EM43</f>
        <v>0</v>
      </c>
      <c r="FR24" s="182">
        <f>+'[1]1.GobCentral'!EN43</f>
        <v>0</v>
      </c>
      <c r="FS24" s="182">
        <f>+'[1]1.GobCentral'!EO43</f>
        <v>0</v>
      </c>
      <c r="FT24" s="182">
        <f>+'[1]1.GobCentral'!EP43</f>
        <v>0</v>
      </c>
      <c r="FU24" s="182">
        <f>+'[1]1.GobCentral'!EQ43</f>
        <v>0</v>
      </c>
      <c r="FV24" s="182">
        <f>+'[1]1.GobCentral'!ER43</f>
        <v>0</v>
      </c>
      <c r="FW24" s="182">
        <f>+'[1]1.GobCentral'!ES43</f>
        <v>0</v>
      </c>
      <c r="FX24" s="182">
        <f>+'[1]1.GobCentral'!ET43</f>
        <v>0</v>
      </c>
      <c r="FY24" s="182">
        <f>+'[1]1.GobCentral'!EU43</f>
        <v>0</v>
      </c>
      <c r="FZ24" s="182">
        <f>+'[1]1.GobCentral'!EV43</f>
        <v>0</v>
      </c>
      <c r="GA24" s="182">
        <f>+'[1]1.GobCentral'!EW43</f>
        <v>0</v>
      </c>
      <c r="GB24" s="182">
        <f>+'[1]1.GobCentral'!EX43</f>
        <v>0</v>
      </c>
      <c r="GC24" s="182">
        <f>+'[1]1.GobCentral'!EY43</f>
        <v>0</v>
      </c>
      <c r="GD24" s="182">
        <f>+'[1]1.GobCentral'!EZ43</f>
        <v>0</v>
      </c>
      <c r="GE24" s="182">
        <f>+'[1]1.GobCentral'!FA43</f>
        <v>0</v>
      </c>
      <c r="GF24" s="182">
        <f>+'[1]1.GobCentral'!FB43</f>
        <v>0</v>
      </c>
      <c r="GG24" s="182">
        <f>+'[1]1.GobCentral'!FC43</f>
        <v>0</v>
      </c>
      <c r="GH24" s="182">
        <f>+'[1]1.GobCentral'!FD43</f>
        <v>0</v>
      </c>
      <c r="GI24" s="182">
        <f>+'[1]1.GobCentral'!FE43</f>
        <v>0</v>
      </c>
    </row>
    <row r="25" spans="2:191">
      <c r="B25" s="186">
        <v>125</v>
      </c>
      <c r="C25" s="187" t="s">
        <v>55</v>
      </c>
      <c r="D25" s="182">
        <f t="shared" si="150"/>
        <v>1960.4994123700003</v>
      </c>
      <c r="E25" s="182">
        <f t="shared" si="151"/>
        <v>2060.7485144899993</v>
      </c>
      <c r="F25" s="182">
        <f t="shared" si="152"/>
        <v>1973.3603904999995</v>
      </c>
      <c r="G25" s="182">
        <f t="shared" si="153"/>
        <v>2121.89926431</v>
      </c>
      <c r="H25" s="182">
        <f t="shared" si="226"/>
        <v>1927.8398055200007</v>
      </c>
      <c r="I25" s="182">
        <f t="shared" si="227"/>
        <v>2159.2397072500003</v>
      </c>
      <c r="J25" s="182">
        <f t="shared" si="228"/>
        <v>2065.1234866087111</v>
      </c>
      <c r="K25" s="182">
        <f t="shared" si="229"/>
        <v>1917.2923281700073</v>
      </c>
      <c r="L25" s="182">
        <f t="shared" si="177"/>
        <v>2175.025951196204</v>
      </c>
      <c r="M25" s="182">
        <f t="shared" si="178"/>
        <v>2558.7658917100071</v>
      </c>
      <c r="N25" s="182">
        <f t="shared" si="47"/>
        <v>2679.988020720004</v>
      </c>
      <c r="O25" s="182">
        <f t="shared" si="134"/>
        <v>418.53625008000006</v>
      </c>
      <c r="P25" s="182">
        <f t="shared" si="135"/>
        <v>556.98434011000018</v>
      </c>
      <c r="Q25" s="182">
        <f t="shared" si="136"/>
        <v>433.99876027999994</v>
      </c>
      <c r="R25" s="182">
        <f t="shared" si="137"/>
        <v>550.98006190000012</v>
      </c>
      <c r="S25" s="182">
        <f t="shared" si="138"/>
        <v>436.66800296999997</v>
      </c>
      <c r="T25" s="182">
        <f t="shared" si="139"/>
        <v>522.98456854999984</v>
      </c>
      <c r="U25" s="182">
        <f t="shared" si="140"/>
        <v>540.05449265999994</v>
      </c>
      <c r="V25" s="182">
        <f t="shared" si="141"/>
        <v>561.04145030999973</v>
      </c>
      <c r="W25" s="182">
        <f t="shared" si="142"/>
        <v>487.90436597999968</v>
      </c>
      <c r="X25" s="182">
        <f t="shared" si="143"/>
        <v>482.47289295999997</v>
      </c>
      <c r="Y25" s="182">
        <f t="shared" si="144"/>
        <v>398.00934275000009</v>
      </c>
      <c r="Z25" s="182">
        <f t="shared" si="145"/>
        <v>604.97378880999986</v>
      </c>
      <c r="AA25" s="182">
        <f t="shared" si="146"/>
        <v>451.01177120999989</v>
      </c>
      <c r="AB25" s="182">
        <f t="shared" si="147"/>
        <v>492.11323198000002</v>
      </c>
      <c r="AC25" s="182">
        <f t="shared" si="148"/>
        <v>444.53811148</v>
      </c>
      <c r="AD25" s="182">
        <f t="shared" si="149"/>
        <v>734.23614964000035</v>
      </c>
      <c r="AE25" s="182">
        <f t="shared" si="230"/>
        <v>393.27678862999988</v>
      </c>
      <c r="AF25" s="182">
        <f t="shared" si="231"/>
        <v>515.29293010000015</v>
      </c>
      <c r="AG25" s="182">
        <f t="shared" si="232"/>
        <v>523.67369243000019</v>
      </c>
      <c r="AH25" s="182">
        <f t="shared" si="233"/>
        <v>495.5963943600002</v>
      </c>
      <c r="AI25" s="182">
        <f t="shared" si="234"/>
        <v>406.15984733000016</v>
      </c>
      <c r="AJ25" s="182">
        <f t="shared" si="235"/>
        <v>638.36996662999991</v>
      </c>
      <c r="AK25" s="182">
        <f t="shared" si="236"/>
        <v>592.07357321999996</v>
      </c>
      <c r="AL25" s="182">
        <f t="shared" si="237"/>
        <v>522.63632007000035</v>
      </c>
      <c r="AM25" s="182">
        <f t="shared" si="238"/>
        <v>377.79084340967762</v>
      </c>
      <c r="AN25" s="182">
        <f t="shared" si="239"/>
        <v>492.9583979996778</v>
      </c>
      <c r="AO25" s="182">
        <f t="shared" si="240"/>
        <v>491.32584855967787</v>
      </c>
      <c r="AP25" s="182">
        <f t="shared" si="241"/>
        <v>703.048396639678</v>
      </c>
      <c r="AQ25" s="182">
        <f t="shared" si="242"/>
        <v>598.82140865000247</v>
      </c>
      <c r="AR25" s="182">
        <f t="shared" si="243"/>
        <v>278.81518051000097</v>
      </c>
      <c r="AS25" s="183">
        <f t="shared" si="244"/>
        <v>507.52114373000086</v>
      </c>
      <c r="AT25" s="183">
        <f t="shared" si="245"/>
        <v>532.13459528000294</v>
      </c>
      <c r="AU25" s="183">
        <f t="shared" si="179"/>
        <v>377.21642473999879</v>
      </c>
      <c r="AV25" s="183">
        <f t="shared" si="180"/>
        <v>528.709545399999</v>
      </c>
      <c r="AW25" s="183">
        <f t="shared" si="181"/>
        <v>538.10526455000206</v>
      </c>
      <c r="AX25" s="183">
        <f t="shared" si="182"/>
        <v>730.99471650620376</v>
      </c>
      <c r="AY25" s="183">
        <f t="shared" si="183"/>
        <v>487.46218976000222</v>
      </c>
      <c r="AZ25" s="183">
        <f t="shared" si="184"/>
        <v>663.46481660000063</v>
      </c>
      <c r="BA25" s="183">
        <f t="shared" si="185"/>
        <v>633.88425591000271</v>
      </c>
      <c r="BB25" s="183">
        <f t="shared" si="186"/>
        <v>773.95462944000178</v>
      </c>
      <c r="BC25" s="183">
        <f t="shared" si="48"/>
        <v>636.37721456000281</v>
      </c>
      <c r="BD25" s="183">
        <f t="shared" si="49"/>
        <v>752.51432681999984</v>
      </c>
      <c r="BE25" s="183">
        <f t="shared" si="50"/>
        <v>711.63790175000054</v>
      </c>
      <c r="BF25" s="183">
        <f t="shared" si="51"/>
        <v>579.45857759000069</v>
      </c>
      <c r="BG25" s="182">
        <f>+'[1]1.GobCentral'!AC48</f>
        <v>133.68767579333334</v>
      </c>
      <c r="BH25" s="182">
        <f>+'[1]1.GobCentral'!AD48</f>
        <v>149.22805261333335</v>
      </c>
      <c r="BI25" s="182">
        <f>+'[1]1.GobCentral'!AE48</f>
        <v>135.62052167333337</v>
      </c>
      <c r="BJ25" s="182">
        <f>+'[1]1.GobCentral'!AF48</f>
        <v>187.44535402333344</v>
      </c>
      <c r="BK25" s="182">
        <f>+'[1]1.GobCentral'!AG48</f>
        <v>222.99198168333336</v>
      </c>
      <c r="BL25" s="182">
        <f>+'[1]1.GobCentral'!AH48</f>
        <v>146.54700440333343</v>
      </c>
      <c r="BM25" s="182">
        <f>+'[1]1.GobCentral'!AI48</f>
        <v>143.86619983333324</v>
      </c>
      <c r="BN25" s="182">
        <f>+'[1]1.GobCentral'!AJ48</f>
        <v>152.20421297333328</v>
      </c>
      <c r="BO25" s="182">
        <f>+'[1]1.GobCentral'!AK48</f>
        <v>137.92834747333342</v>
      </c>
      <c r="BP25" s="182">
        <f>+'[1]1.GobCentral'!AL48</f>
        <v>208.51782696333342</v>
      </c>
      <c r="BQ25" s="182">
        <f>+'[1]1.GobCentral'!AM48</f>
        <v>167.33812386333335</v>
      </c>
      <c r="BR25" s="182">
        <f>+'[1]1.GobCentral'!AN48</f>
        <v>175.1241110733333</v>
      </c>
      <c r="BS25" s="182">
        <f>+'[1]1.GobCentral'!AO48</f>
        <v>136.58187071666669</v>
      </c>
      <c r="BT25" s="182">
        <f>+'[1]1.GobCentral'!AP48</f>
        <v>149.54049299666667</v>
      </c>
      <c r="BU25" s="182">
        <f>+'[1]1.GobCentral'!AQ48</f>
        <v>150.54563925666665</v>
      </c>
      <c r="BV25" s="182">
        <f>+'[1]1.GobCentral'!AR48</f>
        <v>158.38425912666662</v>
      </c>
      <c r="BW25" s="182">
        <f>+'[1]1.GobCentral'!AS48</f>
        <v>197.9621651866666</v>
      </c>
      <c r="BX25" s="182">
        <f>+'[1]1.GobCentral'!AT48</f>
        <v>166.63814423666665</v>
      </c>
      <c r="BY25" s="182">
        <f>+'[1]1.GobCentral'!AU48</f>
        <v>184.17222646666673</v>
      </c>
      <c r="BZ25" s="182">
        <f>+'[1]1.GobCentral'!AV48</f>
        <v>162.93853276666655</v>
      </c>
      <c r="CA25" s="182">
        <f>+'[1]1.GobCentral'!AW48</f>
        <v>192.94373342666663</v>
      </c>
      <c r="CB25" s="182">
        <f>+'[1]1.GobCentral'!AX48</f>
        <v>175.47590915666663</v>
      </c>
      <c r="CC25" s="182">
        <f>+'[1]1.GobCentral'!AY48</f>
        <v>192.65538663666666</v>
      </c>
      <c r="CD25" s="182">
        <f>+'[1]1.GobCentral'!AZ48</f>
        <v>192.91015451666644</v>
      </c>
      <c r="CE25" s="182">
        <f>+'[1]1.GobCentral'!BA48</f>
        <v>59.010324750000009</v>
      </c>
      <c r="CF25" s="182">
        <f>+'[1]1.GobCentral'!BB48</f>
        <v>303.27978160999976</v>
      </c>
      <c r="CG25" s="182">
        <f>+'[1]1.GobCentral'!BC48</f>
        <v>125.61425961999994</v>
      </c>
      <c r="CH25" s="182">
        <f>+'[1]1.GobCentral'!BD48</f>
        <v>110.37428095000001</v>
      </c>
      <c r="CI25" s="182">
        <f>+'[1]1.GobCentral'!BE48</f>
        <v>224.42874673999995</v>
      </c>
      <c r="CJ25" s="182">
        <f>+'[1]1.GobCentral'!BF48</f>
        <v>147.66986527</v>
      </c>
      <c r="CK25" s="182">
        <f>+'[1]1.GobCentral'!BG48</f>
        <v>134.97375299000009</v>
      </c>
      <c r="CL25" s="182">
        <f>+'[1]1.GobCentral'!BH48</f>
        <v>143.61987540999993</v>
      </c>
      <c r="CM25" s="182">
        <f>+'[1]1.GobCentral'!BI48</f>
        <v>119.41571435000004</v>
      </c>
      <c r="CN25" s="182">
        <f>+'[1]1.GobCentral'!BJ48</f>
        <v>213.86695735000012</v>
      </c>
      <c r="CO25" s="182">
        <f>+'[1]1.GobCentral'!BK48</f>
        <v>152.61197441999994</v>
      </c>
      <c r="CP25" s="182">
        <f>+'[1]1.GobCentral'!BL48</f>
        <v>238.49485703999983</v>
      </c>
      <c r="CQ25" s="182">
        <f>+'[1]1.GobCentral'!BM48</f>
        <v>79.458647670000019</v>
      </c>
      <c r="CR25" s="182">
        <f>+'[1]1.GobCentral'!BN48</f>
        <v>200.94238984999993</v>
      </c>
      <c r="CS25" s="182">
        <f>+'[1]1.GobCentral'!BO48</f>
        <v>170.61073368999996</v>
      </c>
      <c r="CT25" s="182">
        <f>+'[1]1.GobCentral'!BP48</f>
        <v>161.97230752000007</v>
      </c>
      <c r="CU25" s="182">
        <f>+'[1]1.GobCentral'!BQ48</f>
        <v>157.50849316</v>
      </c>
      <c r="CV25" s="182">
        <f>+'[1]1.GobCentral'!BR48</f>
        <v>172.63243129999992</v>
      </c>
      <c r="CW25" s="182">
        <f>+'[1]1.GobCentral'!BS48</f>
        <v>117.54825084000007</v>
      </c>
      <c r="CX25" s="182">
        <f>+'[1]1.GobCentral'!BT48</f>
        <v>181.74192149000001</v>
      </c>
      <c r="CY25" s="182">
        <f>+'[1]1.GobCentral'!BU48</f>
        <v>145.24793914999995</v>
      </c>
      <c r="CZ25" s="182">
        <f>+'[1]1.GobCentral'!BV48</f>
        <v>166.53315767000007</v>
      </c>
      <c r="DA25" s="182">
        <f>+'[1]1.GobCentral'!BW48</f>
        <v>142.01871276999998</v>
      </c>
      <c r="DB25" s="182">
        <f>+'[1]1.GobCentral'!BX48</f>
        <v>425.68427920000028</v>
      </c>
      <c r="DC25" s="182">
        <f>+'[1]1.GobCentral'!BY48</f>
        <v>102.06745581999995</v>
      </c>
      <c r="DD25" s="182">
        <f>+'[1]1.GobCentral'!BZ48</f>
        <v>115.43272937000003</v>
      </c>
      <c r="DE25" s="182">
        <f>+'[1]1.GobCentral'!CA48</f>
        <v>175.77660343999992</v>
      </c>
      <c r="DF25" s="182">
        <f>+'[1]1.GobCentral'!CB48</f>
        <v>118.22852011000005</v>
      </c>
      <c r="DG25" s="182">
        <f>+'[1]1.GobCentral'!CC48</f>
        <v>275.2126466900001</v>
      </c>
      <c r="DH25" s="182">
        <f>+'[1]1.GobCentral'!CD48</f>
        <v>121.85176330000002</v>
      </c>
      <c r="DI25" s="182">
        <f>+'[1]1.GobCentral'!CE48</f>
        <v>237.84120201000002</v>
      </c>
      <c r="DJ25" s="182">
        <f>+'[1]1.GobCentral'!CF48</f>
        <v>173.33131446000004</v>
      </c>
      <c r="DK25" s="182">
        <f>+'[1]1.GobCentral'!CG48</f>
        <v>112.50117596000008</v>
      </c>
      <c r="DL25" s="182">
        <f>+'[1]1.GobCentral'!CH48</f>
        <v>178.99627546000013</v>
      </c>
      <c r="DM25" s="182">
        <f>+'[1]1.GobCentral'!CI48</f>
        <v>151.82568613999996</v>
      </c>
      <c r="DN25" s="182">
        <f>+'[1]1.GobCentral'!CJ48</f>
        <v>164.77443276000005</v>
      </c>
      <c r="DO25" s="182">
        <f>+'[1]1.GobCentral'!CK48</f>
        <v>107.08196646000002</v>
      </c>
      <c r="DP25" s="182">
        <f>+'[1]1.GobCentral'!CL48</f>
        <v>157.18162939000007</v>
      </c>
      <c r="DQ25" s="182">
        <f>+'[1]1.GobCentral'!CM48</f>
        <v>141.89625148000005</v>
      </c>
      <c r="DR25" s="182">
        <f>+'[1]1.GobCentral'!CN48</f>
        <v>189.30572539000002</v>
      </c>
      <c r="DS25" s="182">
        <f>+'[1]1.GobCentral'!CO48</f>
        <v>317.27046220000005</v>
      </c>
      <c r="DT25" s="182">
        <f>+'[1]1.GobCentral'!CP48</f>
        <v>131.79377903999989</v>
      </c>
      <c r="DU25" s="182">
        <f>+'[1]1.GobCentral'!CQ48</f>
        <v>179.86806941999998</v>
      </c>
      <c r="DV25" s="182">
        <f>+'[1]1.GobCentral'!CR48</f>
        <v>155.10320488000005</v>
      </c>
      <c r="DW25" s="182">
        <f>+'[1]1.GobCentral'!CS48</f>
        <v>257.10229891999995</v>
      </c>
      <c r="DX25" s="182">
        <f>+'[1]1.GobCentral'!CT48</f>
        <v>195.95667118000006</v>
      </c>
      <c r="DY25" s="182">
        <f>+'[1]1.GobCentral'!CU48</f>
        <v>160.85535565000009</v>
      </c>
      <c r="DZ25" s="182">
        <f>+'[1]1.GobCentral'!CV48</f>
        <v>165.82429324000017</v>
      </c>
      <c r="EA25" s="182">
        <f>+'[1]1.GobCentral'!CW48</f>
        <v>112.43357234322592</v>
      </c>
      <c r="EB25" s="182">
        <f>+'[1]1.GobCentral'!CX48</f>
        <v>117.24092410322591</v>
      </c>
      <c r="EC25" s="182">
        <f>+'[1]1.GobCentral'!CY48</f>
        <v>148.11634696322579</v>
      </c>
      <c r="ED25" s="182">
        <f>+'[1]1.GobCentral'!CZ48</f>
        <v>137.54249608322601</v>
      </c>
      <c r="EE25" s="182">
        <f>+'[1]1.GobCentral'!DA48</f>
        <v>179.28137776322581</v>
      </c>
      <c r="EF25" s="182">
        <f>+'[1]1.GobCentral'!DB48</f>
        <v>176.13452415322595</v>
      </c>
      <c r="EG25" s="182">
        <f>+'[1]1.GobCentral'!DC48</f>
        <v>181.25010077322602</v>
      </c>
      <c r="EH25" s="182">
        <f>+'[1]1.GobCentral'!DD48</f>
        <v>145.08588726322597</v>
      </c>
      <c r="EI25" s="182">
        <f>+'[1]1.GobCentral'!DE48</f>
        <v>164.98986052322587</v>
      </c>
      <c r="EJ25" s="182">
        <f>+'[1]1.GobCentral'!DF48</f>
        <v>397.1927482232262</v>
      </c>
      <c r="EK25" s="182">
        <f>+'[1]1.GobCentral'!DG48</f>
        <v>115.97442559322587</v>
      </c>
      <c r="EL25" s="182">
        <f>+'[1]1.GobCentral'!DH48</f>
        <v>189.8812228232259</v>
      </c>
      <c r="EM25" s="182">
        <f>+'[1]1.GobCentral'!DI48</f>
        <v>126.63926075000079</v>
      </c>
      <c r="EN25" s="182">
        <f>+'[1]1.GobCentral'!DJ48</f>
        <v>154.44188472000141</v>
      </c>
      <c r="EO25" s="182">
        <f>+'[1]1.GobCentral'!DK48</f>
        <v>317.74026318000028</v>
      </c>
      <c r="EP25" s="182">
        <f>+'[1]1.GobCentral'!DL48</f>
        <v>104.67267685999994</v>
      </c>
      <c r="EQ25" s="182">
        <f>+'[1]1.GobCentral'!DM48</f>
        <v>111.63304604999969</v>
      </c>
      <c r="ER25" s="182">
        <f>+'[1]1.GobCentral'!DN48</f>
        <v>62.509457600001333</v>
      </c>
      <c r="ES25" s="182">
        <f>+'[1]1.GobCentral'!DO48</f>
        <v>107.02793508999933</v>
      </c>
      <c r="ET25" s="182">
        <f>+'[1]1.GobCentral'!DP48</f>
        <v>295.85595146000048</v>
      </c>
      <c r="EU25" s="182">
        <f>+'[1]1.GobCentral'!DQ48</f>
        <v>104.63725718000106</v>
      </c>
      <c r="EV25" s="182">
        <f>+'[1]1.GobCentral'!DR48</f>
        <v>128.39143140000104</v>
      </c>
      <c r="EW25" s="182">
        <f>+'[1]1.GobCentral'!DS48</f>
        <v>192.72356518000157</v>
      </c>
      <c r="EX25" s="182">
        <f>+'[1]1.GobCentral'!DT48</f>
        <v>211.01959870000036</v>
      </c>
      <c r="EY25" s="182">
        <f>+'[1]1.GobCentral'!DU48</f>
        <v>16.748627026666568</v>
      </c>
      <c r="EZ25" s="182">
        <f>+'[1]1.GobCentral'!DV48</f>
        <v>85.996368266666565</v>
      </c>
      <c r="FA25" s="182">
        <f>+'[1]1.GobCentral'!DW48</f>
        <v>274.47142944666564</v>
      </c>
      <c r="FB25" s="182">
        <f>+'[1]1.GobCentral'!DX48</f>
        <v>205.25471542666668</v>
      </c>
      <c r="FC25" s="182">
        <f>+'[1]1.GobCentral'!DY48</f>
        <v>146.4456789766667</v>
      </c>
      <c r="FD25" s="182">
        <f>+'[1]1.GobCentral'!DZ48</f>
        <v>177.00915099666568</v>
      </c>
      <c r="FE25" s="182">
        <f>+'[1]1.GobCentral'!EA48</f>
        <v>179.42975125666669</v>
      </c>
      <c r="FF25" s="182">
        <f>+'[1]1.GobCentral'!EB48</f>
        <v>137.41974582666768</v>
      </c>
      <c r="FG25" s="182">
        <f>+'[1]1.GobCentral'!EC48</f>
        <v>221.25576746666769</v>
      </c>
      <c r="FH25" s="182">
        <f>+'[1]1.GobCentral'!ED48</f>
        <v>205.16928471666768</v>
      </c>
      <c r="FI25" s="182">
        <f>+'[1]1.GobCentral'!EE48</f>
        <v>272.79922562166604</v>
      </c>
      <c r="FJ25" s="182">
        <f>+'[1]1.GobCentral'!EF48</f>
        <v>253.02620616787001</v>
      </c>
      <c r="FK25" s="182">
        <f>+'[1]1.GobCentral'!EG48</f>
        <v>152.60889070000084</v>
      </c>
      <c r="FL25" s="182">
        <f>+'[1]1.GobCentral'!EH48</f>
        <v>135.58248248000075</v>
      </c>
      <c r="FM25" s="182">
        <f>+'[1]1.GobCentral'!EI48</f>
        <v>199.2708165800006</v>
      </c>
      <c r="FN25" s="182">
        <f>+'[1]1.GobCentral'!EJ48</f>
        <v>255.53627456000052</v>
      </c>
      <c r="FO25" s="182">
        <f>+'[1]1.GobCentral'!EK48</f>
        <v>206.28535785000105</v>
      </c>
      <c r="FP25" s="182">
        <f>+'[1]1.GobCentral'!EL48</f>
        <v>201.64318418999898</v>
      </c>
      <c r="FQ25" s="182">
        <f>+'[1]1.GobCentral'!EM48</f>
        <v>180.45529927000163</v>
      </c>
      <c r="FR25" s="182">
        <f>+'[1]1.GobCentral'!EN48</f>
        <v>177.23632522999992</v>
      </c>
      <c r="FS25" s="182">
        <f>+'[1]1.GobCentral'!EO48</f>
        <v>276.19263141000113</v>
      </c>
      <c r="FT25" s="182">
        <f>+'[1]1.GobCentral'!EP48</f>
        <v>240.6847474100006</v>
      </c>
      <c r="FU25" s="182">
        <f>+'[1]1.GobCentral'!EQ48</f>
        <v>179.833836480001</v>
      </c>
      <c r="FV25" s="182">
        <f>+'[1]1.GobCentral'!ER48</f>
        <v>353.43604555000013</v>
      </c>
      <c r="FW25" s="182">
        <f>+'[1]1.GobCentral'!ES48</f>
        <v>162.65642500000106</v>
      </c>
      <c r="FX25" s="182">
        <f>+'[1]1.GobCentral'!ET48</f>
        <v>189.93901330000031</v>
      </c>
      <c r="FY25" s="182">
        <f>+'[1]1.GobCentral'!EU48</f>
        <v>283.78177626000149</v>
      </c>
      <c r="FZ25" s="182">
        <f>+'[1]1.GobCentral'!EV48</f>
        <v>302.71788179999874</v>
      </c>
      <c r="GA25" s="182">
        <f>+'[1]1.GobCentral'!EW48</f>
        <v>244.84893421000038</v>
      </c>
      <c r="GB25" s="182">
        <f>+'[1]1.GobCentral'!EX48</f>
        <v>204.94751081000069</v>
      </c>
      <c r="GC25" s="182">
        <f>+'[1]1.GobCentral'!EY48</f>
        <v>224.12044369000179</v>
      </c>
      <c r="GD25" s="182">
        <f>+'[1]1.GobCentral'!EZ48</f>
        <v>215.75918642999744</v>
      </c>
      <c r="GE25" s="182">
        <f>+'[1]1.GobCentral'!FA48</f>
        <v>271.75827163000133</v>
      </c>
      <c r="GF25" s="182">
        <f>+'[1]1.GobCentral'!FB48</f>
        <v>222.31551511000052</v>
      </c>
      <c r="GG25" s="182">
        <f>+'[1]1.GobCentral'!FC48</f>
        <v>172.77958571999972</v>
      </c>
      <c r="GH25" s="182">
        <f>+'[1]1.GobCentral'!FD48</f>
        <v>184.36347676000054</v>
      </c>
      <c r="GI25" s="182">
        <f>+'[1]1.GobCentral'!FE48</f>
        <v>162.98248001000022</v>
      </c>
    </row>
    <row r="26" spans="2:191">
      <c r="B26" s="176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  <c r="EO26" s="177"/>
      <c r="EP26" s="177"/>
      <c r="EQ26" s="177"/>
      <c r="ER26" s="177"/>
      <c r="ES26" s="177"/>
      <c r="ET26" s="177"/>
      <c r="EU26" s="177"/>
      <c r="EV26" s="177"/>
      <c r="EW26" s="177"/>
      <c r="EX26" s="177"/>
      <c r="EY26" s="177"/>
      <c r="EZ26" s="177"/>
      <c r="FA26" s="177"/>
      <c r="FB26" s="177"/>
      <c r="FC26" s="177"/>
      <c r="FD26" s="177"/>
      <c r="FE26" s="177"/>
      <c r="FF26" s="177"/>
      <c r="FG26" s="177"/>
      <c r="FH26" s="177"/>
      <c r="FI26" s="177"/>
      <c r="FJ26" s="177"/>
      <c r="FK26" s="177"/>
      <c r="FL26" s="177"/>
      <c r="FM26" s="177"/>
      <c r="FN26" s="177"/>
      <c r="FO26" s="177"/>
      <c r="FP26" s="177"/>
      <c r="FQ26" s="177"/>
      <c r="FR26" s="177"/>
      <c r="FS26" s="177"/>
      <c r="FT26" s="177"/>
      <c r="FU26" s="177"/>
      <c r="FV26" s="177"/>
      <c r="FW26" s="177"/>
      <c r="FX26" s="177"/>
      <c r="FY26" s="177"/>
      <c r="FZ26" s="177"/>
      <c r="GA26" s="177"/>
      <c r="GB26" s="177"/>
      <c r="GC26" s="177"/>
      <c r="GD26" s="177"/>
      <c r="GE26" s="177"/>
      <c r="GF26" s="177"/>
      <c r="GG26" s="177"/>
      <c r="GH26" s="177"/>
      <c r="GI26" s="177"/>
    </row>
    <row r="27" spans="2:191" s="37" customFormat="1">
      <c r="B27" s="190">
        <v>2</v>
      </c>
      <c r="C27" s="191" t="s">
        <v>234</v>
      </c>
      <c r="D27" s="192">
        <f t="shared" si="150"/>
        <v>33507.432734243128</v>
      </c>
      <c r="E27" s="192">
        <f t="shared" si="151"/>
        <v>34549.722239148883</v>
      </c>
      <c r="F27" s="192">
        <f t="shared" si="152"/>
        <v>30608.731986604893</v>
      </c>
      <c r="G27" s="192">
        <f t="shared" si="153"/>
        <v>29490.046770930803</v>
      </c>
      <c r="H27" s="192">
        <f t="shared" ref="H27:AH27" si="246">H29+H39+H44</f>
        <v>29048.294548358735</v>
      </c>
      <c r="I27" s="192">
        <f t="shared" si="246"/>
        <v>30492.917957034162</v>
      </c>
      <c r="J27" s="192">
        <f t="shared" si="246"/>
        <v>30821.145198203194</v>
      </c>
      <c r="K27" s="192">
        <f t="shared" si="246"/>
        <v>27492.218499826471</v>
      </c>
      <c r="L27" s="192">
        <f t="shared" ref="L27:N27" si="247">L29+L39+L44</f>
        <v>29324.122640210575</v>
      </c>
      <c r="M27" s="192">
        <f t="shared" si="247"/>
        <v>30169.343712376129</v>
      </c>
      <c r="N27" s="192">
        <f t="shared" si="247"/>
        <v>27048.950576581294</v>
      </c>
      <c r="O27" s="192">
        <f t="shared" si="134"/>
        <v>7225.3841761245158</v>
      </c>
      <c r="P27" s="192">
        <f t="shared" si="135"/>
        <v>7737.6975400454157</v>
      </c>
      <c r="Q27" s="192">
        <f t="shared" si="136"/>
        <v>8189.1986456559425</v>
      </c>
      <c r="R27" s="192">
        <f t="shared" si="137"/>
        <v>10355.152372417253</v>
      </c>
      <c r="S27" s="192">
        <f t="shared" si="138"/>
        <v>7400.542450337588</v>
      </c>
      <c r="T27" s="192">
        <f t="shared" si="139"/>
        <v>8168.044914174945</v>
      </c>
      <c r="U27" s="192">
        <f t="shared" si="140"/>
        <v>8480.9374291518579</v>
      </c>
      <c r="V27" s="192">
        <f t="shared" si="141"/>
        <v>10500.197445484495</v>
      </c>
      <c r="W27" s="192">
        <f t="shared" si="142"/>
        <v>6817.6167617127176</v>
      </c>
      <c r="X27" s="192">
        <f t="shared" si="143"/>
        <v>7756.3398639625866</v>
      </c>
      <c r="Y27" s="192">
        <f t="shared" si="144"/>
        <v>6874.01047243833</v>
      </c>
      <c r="Z27" s="192">
        <f t="shared" si="145"/>
        <v>9160.7648884912578</v>
      </c>
      <c r="AA27" s="192">
        <f t="shared" si="146"/>
        <v>6279.8599627016793</v>
      </c>
      <c r="AB27" s="192">
        <f t="shared" si="147"/>
        <v>6507.5279717495623</v>
      </c>
      <c r="AC27" s="192">
        <f t="shared" si="148"/>
        <v>7325.2566120751972</v>
      </c>
      <c r="AD27" s="192">
        <f t="shared" si="149"/>
        <v>9377.4022244043626</v>
      </c>
      <c r="AE27" s="192">
        <f t="shared" si="246"/>
        <v>6636.7374438187999</v>
      </c>
      <c r="AF27" s="192">
        <f t="shared" si="246"/>
        <v>6792.9506909071679</v>
      </c>
      <c r="AG27" s="192">
        <f t="shared" si="246"/>
        <v>6140.7069139795267</v>
      </c>
      <c r="AH27" s="192">
        <f t="shared" si="246"/>
        <v>9477.8994996532383</v>
      </c>
      <c r="AI27" s="192">
        <f t="shared" ref="AI27:AT27" si="248">AI29+AI39+AI44</f>
        <v>6422.3834576057479</v>
      </c>
      <c r="AJ27" s="192">
        <f t="shared" si="248"/>
        <v>7323.9799051754517</v>
      </c>
      <c r="AK27" s="192">
        <f t="shared" si="248"/>
        <v>7419.5615383401882</v>
      </c>
      <c r="AL27" s="192">
        <f t="shared" si="248"/>
        <v>9326.9930559127661</v>
      </c>
      <c r="AM27" s="192">
        <f t="shared" si="248"/>
        <v>6488.4591651083456</v>
      </c>
      <c r="AN27" s="192">
        <f t="shared" si="248"/>
        <v>7703.9255295921166</v>
      </c>
      <c r="AO27" s="192">
        <f t="shared" si="248"/>
        <v>7532.0085628530305</v>
      </c>
      <c r="AP27" s="192">
        <f t="shared" si="248"/>
        <v>9096.7519406497031</v>
      </c>
      <c r="AQ27" s="192">
        <f t="shared" si="248"/>
        <v>6468.200985911375</v>
      </c>
      <c r="AR27" s="192">
        <f t="shared" si="248"/>
        <v>6963.717373333252</v>
      </c>
      <c r="AS27" s="192">
        <f t="shared" si="248"/>
        <v>6201.0442468156698</v>
      </c>
      <c r="AT27" s="192">
        <f t="shared" si="248"/>
        <v>7859.2558937661761</v>
      </c>
      <c r="AU27" s="192">
        <f t="shared" ref="AU27:AW27" si="249">AU29+AU39+AU44</f>
        <v>6170.3000862442623</v>
      </c>
      <c r="AV27" s="192">
        <f t="shared" si="249"/>
        <v>7025.4794187688985</v>
      </c>
      <c r="AW27" s="192">
        <f t="shared" si="249"/>
        <v>6864.5375477798825</v>
      </c>
      <c r="AX27" s="192">
        <f>AX29+AX39+AX44</f>
        <v>9263.8055874175279</v>
      </c>
      <c r="AY27" s="192">
        <f t="shared" ref="AY27:AZ27" si="250">AY29+AY39+AY44</f>
        <v>7044.6056565835925</v>
      </c>
      <c r="AZ27" s="192">
        <f t="shared" si="250"/>
        <v>7990.1407592326705</v>
      </c>
      <c r="BA27" s="192">
        <f t="shared" ref="BA27:BB27" si="251">BA29+BA39+BA44</f>
        <v>7300.0822344882208</v>
      </c>
      <c r="BB27" s="192">
        <f t="shared" si="251"/>
        <v>7834.515062071644</v>
      </c>
      <c r="BC27" s="192">
        <f t="shared" si="48"/>
        <v>5914.3138727080186</v>
      </c>
      <c r="BD27" s="192">
        <f t="shared" si="49"/>
        <v>6653.099161877446</v>
      </c>
      <c r="BE27" s="192">
        <f t="shared" si="50"/>
        <v>6682.1719850803547</v>
      </c>
      <c r="BF27" s="192">
        <f t="shared" si="51"/>
        <v>7799.3655569154807</v>
      </c>
      <c r="BG27" s="192">
        <f t="shared" ref="BG27:DB27" si="252">BG29+BG39+BG44</f>
        <v>2010.4458283853778</v>
      </c>
      <c r="BH27" s="192">
        <f t="shared" si="252"/>
        <v>2576.8886346145437</v>
      </c>
      <c r="BI27" s="192">
        <f t="shared" si="252"/>
        <v>2638.0497131245947</v>
      </c>
      <c r="BJ27" s="192">
        <f t="shared" si="252"/>
        <v>2585.0579700515204</v>
      </c>
      <c r="BK27" s="192">
        <f t="shared" si="252"/>
        <v>2464.6649920902269</v>
      </c>
      <c r="BL27" s="192">
        <f t="shared" si="252"/>
        <v>2687.9745779036689</v>
      </c>
      <c r="BM27" s="192">
        <f t="shared" si="252"/>
        <v>2415.7879680623078</v>
      </c>
      <c r="BN27" s="192">
        <f t="shared" si="252"/>
        <v>2841.31935104797</v>
      </c>
      <c r="BO27" s="192">
        <f t="shared" si="252"/>
        <v>2932.0913265456647</v>
      </c>
      <c r="BP27" s="192">
        <f t="shared" si="252"/>
        <v>3094.7093047409835</v>
      </c>
      <c r="BQ27" s="192">
        <f t="shared" si="252"/>
        <v>3163.7554072410539</v>
      </c>
      <c r="BR27" s="192">
        <f t="shared" si="252"/>
        <v>4096.6876604352155</v>
      </c>
      <c r="BS27" s="192">
        <f t="shared" si="252"/>
        <v>2241.7626176088384</v>
      </c>
      <c r="BT27" s="192">
        <f t="shared" si="252"/>
        <v>2596.2392827361973</v>
      </c>
      <c r="BU27" s="192">
        <f t="shared" si="252"/>
        <v>2562.5405499925519</v>
      </c>
      <c r="BV27" s="192">
        <f t="shared" si="252"/>
        <v>2963.6090973525761</v>
      </c>
      <c r="BW27" s="192">
        <f t="shared" si="252"/>
        <v>2493.7420439774414</v>
      </c>
      <c r="BX27" s="192">
        <f t="shared" si="252"/>
        <v>2710.693772844927</v>
      </c>
      <c r="BY27" s="192">
        <f t="shared" si="252"/>
        <v>2789.6234162033265</v>
      </c>
      <c r="BZ27" s="192">
        <f t="shared" si="252"/>
        <v>2702.6820998881331</v>
      </c>
      <c r="CA27" s="192">
        <f t="shared" si="252"/>
        <v>2988.6319130603979</v>
      </c>
      <c r="CB27" s="192">
        <f t="shared" si="252"/>
        <v>3141.3317609361952</v>
      </c>
      <c r="CC27" s="192">
        <f t="shared" si="252"/>
        <v>3136.4882910966453</v>
      </c>
      <c r="CD27" s="192">
        <f t="shared" si="252"/>
        <v>4222.3773934516539</v>
      </c>
      <c r="CE27" s="192">
        <f t="shared" si="252"/>
        <v>1697.5947037350074</v>
      </c>
      <c r="CF27" s="192">
        <f t="shared" si="252"/>
        <v>2406.855390769394</v>
      </c>
      <c r="CG27" s="192">
        <f t="shared" si="252"/>
        <v>2713.1666672083156</v>
      </c>
      <c r="CH27" s="192">
        <f t="shared" si="252"/>
        <v>2328.0934118905752</v>
      </c>
      <c r="CI27" s="192">
        <f t="shared" si="252"/>
        <v>2680.5398560867775</v>
      </c>
      <c r="CJ27" s="192">
        <f t="shared" si="252"/>
        <v>2747.706595985233</v>
      </c>
      <c r="CK27" s="192">
        <f t="shared" si="252"/>
        <v>2587.0664110439589</v>
      </c>
      <c r="CL27" s="192">
        <f t="shared" si="252"/>
        <v>2066.5385397228711</v>
      </c>
      <c r="CM27" s="192">
        <f t="shared" si="252"/>
        <v>2220.4055216714996</v>
      </c>
      <c r="CN27" s="192">
        <f t="shared" si="252"/>
        <v>2493.4233797405032</v>
      </c>
      <c r="CO27" s="192">
        <f t="shared" si="252"/>
        <v>2136.8206459616508</v>
      </c>
      <c r="CP27" s="192">
        <f t="shared" si="252"/>
        <v>4530.5208627891043</v>
      </c>
      <c r="CQ27" s="192">
        <f t="shared" si="252"/>
        <v>1561.7993744186124</v>
      </c>
      <c r="CR27" s="192">
        <f t="shared" si="252"/>
        <v>2122.0603487641933</v>
      </c>
      <c r="CS27" s="192">
        <f t="shared" si="252"/>
        <v>2596.0002395188731</v>
      </c>
      <c r="CT27" s="192">
        <f t="shared" si="252"/>
        <v>2249.1731898140056</v>
      </c>
      <c r="CU27" s="192">
        <f t="shared" si="252"/>
        <v>1764.3486524227449</v>
      </c>
      <c r="CV27" s="192">
        <f t="shared" si="252"/>
        <v>2494.0061295128116</v>
      </c>
      <c r="CW27" s="192">
        <f t="shared" si="252"/>
        <v>2268.0148320357034</v>
      </c>
      <c r="CX27" s="192">
        <f t="shared" si="252"/>
        <v>2417.3690701870787</v>
      </c>
      <c r="CY27" s="192">
        <f t="shared" si="252"/>
        <v>2639.872709852415</v>
      </c>
      <c r="CZ27" s="192">
        <f t="shared" si="252"/>
        <v>2251.1127372836172</v>
      </c>
      <c r="DA27" s="192">
        <f t="shared" si="252"/>
        <v>2760.6584332522634</v>
      </c>
      <c r="DB27" s="192">
        <f t="shared" si="252"/>
        <v>4365.6310538684811</v>
      </c>
      <c r="DC27" s="192">
        <f t="shared" ref="DC27:DZ27" si="253">DC29+DC39+DC44</f>
        <v>1595.3706021636035</v>
      </c>
      <c r="DD27" s="192">
        <f t="shared" si="253"/>
        <v>2112.5604307822559</v>
      </c>
      <c r="DE27" s="192">
        <f t="shared" si="253"/>
        <v>2928.8064108729395</v>
      </c>
      <c r="DF27" s="192">
        <f t="shared" si="253"/>
        <v>2370.5450893653806</v>
      </c>
      <c r="DG27" s="192">
        <f t="shared" si="253"/>
        <v>2179.4332379370653</v>
      </c>
      <c r="DH27" s="192">
        <f t="shared" si="253"/>
        <v>2242.972363604722</v>
      </c>
      <c r="DI27" s="192">
        <f t="shared" si="253"/>
        <v>1861.6042124351675</v>
      </c>
      <c r="DJ27" s="192">
        <f t="shared" si="253"/>
        <v>2157.9699115328795</v>
      </c>
      <c r="DK27" s="192">
        <f t="shared" si="253"/>
        <v>2121.1327900114802</v>
      </c>
      <c r="DL27" s="192">
        <f t="shared" si="253"/>
        <v>2394.2246672804795</v>
      </c>
      <c r="DM27" s="192">
        <f t="shared" si="253"/>
        <v>2582.9672493654793</v>
      </c>
      <c r="DN27" s="192">
        <f t="shared" si="253"/>
        <v>4500.7075830072808</v>
      </c>
      <c r="DO27" s="192">
        <f t="shared" si="253"/>
        <v>1643.4698966348774</v>
      </c>
      <c r="DP27" s="192">
        <f t="shared" si="253"/>
        <v>1993.8160271001404</v>
      </c>
      <c r="DQ27" s="192">
        <f t="shared" si="253"/>
        <v>2785.0975338707303</v>
      </c>
      <c r="DR27" s="192">
        <f t="shared" si="253"/>
        <v>2674.7523183709714</v>
      </c>
      <c r="DS27" s="192">
        <f t="shared" si="253"/>
        <v>2416.3966834777402</v>
      </c>
      <c r="DT27" s="192">
        <f t="shared" si="253"/>
        <v>2232.8309033267396</v>
      </c>
      <c r="DU27" s="192">
        <f t="shared" si="253"/>
        <v>2333.0264372064876</v>
      </c>
      <c r="DV27" s="192">
        <f t="shared" si="253"/>
        <v>2501.7274888761613</v>
      </c>
      <c r="DW27" s="192">
        <f t="shared" si="253"/>
        <v>2584.8076122575403</v>
      </c>
      <c r="DX27" s="192">
        <f t="shared" si="253"/>
        <v>2426.6031936279405</v>
      </c>
      <c r="DY27" s="192">
        <f t="shared" si="253"/>
        <v>2395.581957260446</v>
      </c>
      <c r="DZ27" s="192">
        <f t="shared" si="253"/>
        <v>4504.8079050243805</v>
      </c>
      <c r="EA27" s="192">
        <f t="shared" ref="EA27:EW27" si="254">EA29+EA39+EA44</f>
        <v>2086.9110118161757</v>
      </c>
      <c r="EB27" s="192">
        <f t="shared" si="254"/>
        <v>2151.2950254340913</v>
      </c>
      <c r="EC27" s="192">
        <f t="shared" si="254"/>
        <v>2250.2531278580777</v>
      </c>
      <c r="ED27" s="192">
        <f t="shared" si="254"/>
        <v>2627.2675827707858</v>
      </c>
      <c r="EE27" s="192">
        <f t="shared" si="254"/>
        <v>2585.5804954872387</v>
      </c>
      <c r="EF27" s="192">
        <f t="shared" si="254"/>
        <v>2491.0774513340921</v>
      </c>
      <c r="EG27" s="192">
        <f t="shared" si="254"/>
        <v>2639.8789889776804</v>
      </c>
      <c r="EH27" s="192">
        <f t="shared" si="254"/>
        <v>2353.258935727933</v>
      </c>
      <c r="EI27" s="192">
        <f t="shared" si="254"/>
        <v>2538.8706381474176</v>
      </c>
      <c r="EJ27" s="192">
        <f t="shared" si="254"/>
        <v>2368.2164476417515</v>
      </c>
      <c r="EK27" s="192">
        <f t="shared" si="254"/>
        <v>2311.2100395826069</v>
      </c>
      <c r="EL27" s="192">
        <f t="shared" si="254"/>
        <v>4417.3254534253447</v>
      </c>
      <c r="EM27" s="192">
        <f t="shared" si="254"/>
        <v>2061.8036449222118</v>
      </c>
      <c r="EN27" s="192">
        <f t="shared" si="254"/>
        <v>2138.3281909968791</v>
      </c>
      <c r="EO27" s="192">
        <f t="shared" si="254"/>
        <v>2268.069149992285</v>
      </c>
      <c r="EP27" s="192">
        <f t="shared" si="254"/>
        <v>2190.4018942337893</v>
      </c>
      <c r="EQ27" s="192">
        <f t="shared" si="254"/>
        <v>2629.0318473127672</v>
      </c>
      <c r="ER27" s="192">
        <f t="shared" si="254"/>
        <v>2144.283631786695</v>
      </c>
      <c r="ES27" s="192">
        <f t="shared" si="254"/>
        <v>2104.428527159871</v>
      </c>
      <c r="ET27" s="192">
        <f t="shared" si="254"/>
        <v>2309.5306693699122</v>
      </c>
      <c r="EU27" s="192">
        <f t="shared" si="254"/>
        <v>1787.0850502858866</v>
      </c>
      <c r="EV27" s="192">
        <f t="shared" si="254"/>
        <v>2129.9494893756382</v>
      </c>
      <c r="EW27" s="192">
        <f t="shared" si="254"/>
        <v>2104.774720698053</v>
      </c>
      <c r="EX27" s="192">
        <f t="shared" ref="EX27:FJ27" si="255">EX29+EX39+EX44</f>
        <v>3624.5316836924849</v>
      </c>
      <c r="EY27" s="192">
        <f t="shared" si="255"/>
        <v>1876.5178913114701</v>
      </c>
      <c r="EZ27" s="192">
        <f t="shared" si="255"/>
        <v>1864.1417765870237</v>
      </c>
      <c r="FA27" s="192">
        <f t="shared" si="255"/>
        <v>2429.6404183457689</v>
      </c>
      <c r="FB27" s="192">
        <f t="shared" si="255"/>
        <v>2266.1408728391007</v>
      </c>
      <c r="FC27" s="192">
        <f t="shared" si="255"/>
        <v>2359.4352182266034</v>
      </c>
      <c r="FD27" s="192">
        <f t="shared" si="255"/>
        <v>2399.9033277031949</v>
      </c>
      <c r="FE27" s="192">
        <f t="shared" si="255"/>
        <v>2387.5793100746278</v>
      </c>
      <c r="FF27" s="192">
        <f t="shared" si="255"/>
        <v>2504.9277320457672</v>
      </c>
      <c r="FG27" s="192">
        <f t="shared" si="255"/>
        <v>1972.0305056594893</v>
      </c>
      <c r="FH27" s="192">
        <f t="shared" si="255"/>
        <v>2446.7262475496782</v>
      </c>
      <c r="FI27" s="192">
        <f t="shared" si="255"/>
        <v>2283.6038219993366</v>
      </c>
      <c r="FJ27" s="192">
        <f t="shared" si="255"/>
        <v>4533.4755178685127</v>
      </c>
      <c r="FK27" s="192">
        <f t="shared" ref="FK27:FM27" si="256">FK29+FK39+FK44</f>
        <v>1877.8977920151567</v>
      </c>
      <c r="FL27" s="192">
        <f t="shared" si="256"/>
        <v>2552.2297311956318</v>
      </c>
      <c r="FM27" s="192">
        <f t="shared" si="256"/>
        <v>2614.4781333728038</v>
      </c>
      <c r="FN27" s="192">
        <f t="shared" ref="FN27:FP27" si="257">FN29+FN39+FN44</f>
        <v>2689.7987934859143</v>
      </c>
      <c r="FO27" s="192">
        <f t="shared" si="257"/>
        <v>2233.9448297748954</v>
      </c>
      <c r="FP27" s="192">
        <f t="shared" si="257"/>
        <v>3066.3971359718598</v>
      </c>
      <c r="FQ27" s="192">
        <f t="shared" ref="FQ27" si="258">FQ29+FQ39+FQ44</f>
        <v>2590.7858871680578</v>
      </c>
      <c r="FR27" s="192">
        <f t="shared" ref="FR27" si="259">FR29+FR39+FR44</f>
        <v>2741.2636864348774</v>
      </c>
      <c r="FS27" s="192">
        <f t="shared" ref="FS27:FT27" si="260">FS29+FS39+FS44</f>
        <v>1968.0326608852858</v>
      </c>
      <c r="FT27" s="192">
        <f t="shared" si="260"/>
        <v>2132.6616590504304</v>
      </c>
      <c r="FU27" s="192">
        <f t="shared" ref="FU27" si="261">FU29+FU39+FU44</f>
        <v>2287.3373964986313</v>
      </c>
      <c r="FV27" s="192">
        <f t="shared" ref="FV27" si="262">FV29+FV39+FV44</f>
        <v>3414.5160065225823</v>
      </c>
      <c r="FW27" s="192">
        <f t="shared" ref="FW27:FX27" si="263">FW29+FW39+FW44</f>
        <v>1577.6272626920254</v>
      </c>
      <c r="FX27" s="192">
        <f t="shared" si="263"/>
        <v>2193.3556883550345</v>
      </c>
      <c r="FY27" s="192">
        <f t="shared" ref="FY27:FZ27" si="264">FY29+FY39+FY44</f>
        <v>2143.3309216609587</v>
      </c>
      <c r="FZ27" s="192">
        <f t="shared" si="264"/>
        <v>2172.4450998353846</v>
      </c>
      <c r="GA27" s="192">
        <f t="shared" ref="GA27:GB27" si="265">GA29+GA39+GA44</f>
        <v>2352.3089859071724</v>
      </c>
      <c r="GB27" s="192">
        <f t="shared" si="265"/>
        <v>2128.3450761348881</v>
      </c>
      <c r="GC27" s="192">
        <f t="shared" ref="GC27:GD27" si="266">GC29+GC39+GC44</f>
        <v>2199.1284403478012</v>
      </c>
      <c r="GD27" s="192">
        <f t="shared" si="266"/>
        <v>2389.9100851376938</v>
      </c>
      <c r="GE27" s="192">
        <f t="shared" ref="GE27" si="267">GE29+GE39+GE44</f>
        <v>2093.1334595948592</v>
      </c>
      <c r="GF27" s="192">
        <f t="shared" ref="GF27" si="268">GF29+GF39+GF44</f>
        <v>2213.3022233263282</v>
      </c>
      <c r="GG27" s="192">
        <f t="shared" ref="GG27" si="269">GG29+GG39+GG44</f>
        <v>2486.280053860889</v>
      </c>
      <c r="GH27" s="192">
        <f t="shared" ref="GH27:GI27" si="270">GH29+GH39+GH44</f>
        <v>3099.7832797282636</v>
      </c>
      <c r="GI27" s="192">
        <f t="shared" si="270"/>
        <v>1864.3807440749126</v>
      </c>
    </row>
    <row r="28" spans="2:191">
      <c r="B28" s="176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  <c r="EO28" s="177"/>
      <c r="EP28" s="177"/>
      <c r="EQ28" s="177"/>
      <c r="ER28" s="177"/>
      <c r="ES28" s="177"/>
      <c r="ET28" s="177"/>
      <c r="EU28" s="177"/>
      <c r="EV28" s="177"/>
      <c r="EW28" s="177"/>
      <c r="EX28" s="177"/>
      <c r="EY28" s="177"/>
      <c r="EZ28" s="177"/>
      <c r="FA28" s="177"/>
      <c r="FB28" s="177"/>
      <c r="FC28" s="177"/>
      <c r="FD28" s="177"/>
      <c r="FE28" s="177"/>
      <c r="FF28" s="177"/>
      <c r="FG28" s="177"/>
      <c r="FH28" s="177"/>
      <c r="FI28" s="177"/>
      <c r="FJ28" s="177"/>
      <c r="FK28" s="177"/>
      <c r="FL28" s="177"/>
      <c r="FM28" s="177"/>
      <c r="FN28" s="177"/>
      <c r="FO28" s="177"/>
      <c r="FP28" s="177"/>
      <c r="FQ28" s="177"/>
      <c r="FR28" s="177"/>
      <c r="FS28" s="177"/>
      <c r="FT28" s="177"/>
      <c r="FU28" s="177"/>
      <c r="FV28" s="177"/>
      <c r="FW28" s="177"/>
      <c r="FX28" s="177"/>
      <c r="FY28" s="177"/>
      <c r="FZ28" s="177"/>
      <c r="GA28" s="177"/>
      <c r="GB28" s="177"/>
      <c r="GC28" s="177"/>
      <c r="GD28" s="177"/>
      <c r="GE28" s="177"/>
      <c r="GF28" s="177"/>
      <c r="GG28" s="177"/>
      <c r="GH28" s="177"/>
      <c r="GI28" s="177"/>
    </row>
    <row r="29" spans="2:191">
      <c r="B29" s="193">
        <v>21</v>
      </c>
      <c r="C29" s="180" t="s">
        <v>226</v>
      </c>
      <c r="D29" s="181">
        <f t="shared" si="150"/>
        <v>21937.045014553121</v>
      </c>
      <c r="E29" s="181">
        <f t="shared" si="151"/>
        <v>22718.142438008887</v>
      </c>
      <c r="F29" s="181">
        <f t="shared" si="152"/>
        <v>20444.717796884888</v>
      </c>
      <c r="G29" s="181">
        <f t="shared" si="153"/>
        <v>18933.524846160799</v>
      </c>
      <c r="H29" s="181">
        <f t="shared" ref="H29:AG29" si="271">+H30+H31+H32+H35+H36+H37</f>
        <v>20289.028908728735</v>
      </c>
      <c r="I29" s="181">
        <f t="shared" si="271"/>
        <v>22848.010817374161</v>
      </c>
      <c r="J29" s="181">
        <f t="shared" si="271"/>
        <v>25112.142823253198</v>
      </c>
      <c r="K29" s="181">
        <f t="shared" si="271"/>
        <v>22302.093208096474</v>
      </c>
      <c r="L29" s="181">
        <f t="shared" ref="L29:N29" si="272">+L30+L31+L32+L35+L36+L37</f>
        <v>21919.363645022051</v>
      </c>
      <c r="M29" s="181">
        <f t="shared" si="272"/>
        <v>24958.479702506127</v>
      </c>
      <c r="N29" s="181">
        <f t="shared" si="272"/>
        <v>21860.497924817959</v>
      </c>
      <c r="O29" s="181">
        <f t="shared" si="134"/>
        <v>5007.7474111945157</v>
      </c>
      <c r="P29" s="181">
        <f t="shared" si="135"/>
        <v>5342.2451475054158</v>
      </c>
      <c r="Q29" s="181">
        <f t="shared" si="136"/>
        <v>5301.3610792259424</v>
      </c>
      <c r="R29" s="181">
        <f t="shared" si="137"/>
        <v>6285.6913766272537</v>
      </c>
      <c r="S29" s="181">
        <f t="shared" si="138"/>
        <v>5060.2055871775874</v>
      </c>
      <c r="T29" s="181">
        <f t="shared" si="139"/>
        <v>5652.4926030449442</v>
      </c>
      <c r="U29" s="181">
        <f t="shared" si="140"/>
        <v>5316.1051025518573</v>
      </c>
      <c r="V29" s="181">
        <f t="shared" si="141"/>
        <v>6689.3391452344931</v>
      </c>
      <c r="W29" s="181">
        <f t="shared" si="142"/>
        <v>4774.666289292717</v>
      </c>
      <c r="X29" s="181">
        <f t="shared" si="143"/>
        <v>5063.1283325525856</v>
      </c>
      <c r="Y29" s="181">
        <f t="shared" si="144"/>
        <v>5043.3431065683299</v>
      </c>
      <c r="Z29" s="181">
        <f t="shared" si="145"/>
        <v>5563.5800684712576</v>
      </c>
      <c r="AA29" s="181">
        <f t="shared" si="146"/>
        <v>4509.7736244316793</v>
      </c>
      <c r="AB29" s="181">
        <f t="shared" si="147"/>
        <v>4567.1907669195625</v>
      </c>
      <c r="AC29" s="181">
        <f t="shared" si="148"/>
        <v>4460.4864243551974</v>
      </c>
      <c r="AD29" s="181">
        <f t="shared" si="149"/>
        <v>5396.0740304543606</v>
      </c>
      <c r="AE29" s="181">
        <f t="shared" si="271"/>
        <v>4539.3265690888002</v>
      </c>
      <c r="AF29" s="181">
        <f t="shared" si="271"/>
        <v>4945.3360626471676</v>
      </c>
      <c r="AG29" s="181">
        <f t="shared" si="271"/>
        <v>4832.3326133395267</v>
      </c>
      <c r="AH29" s="181">
        <f t="shared" ref="AH29:AT29" si="273">+AH30+AH31+AH32+AH35+AH36+AH37</f>
        <v>5972.0336636532384</v>
      </c>
      <c r="AI29" s="181">
        <f t="shared" si="273"/>
        <v>4907.9437922357483</v>
      </c>
      <c r="AJ29" s="181">
        <f t="shared" si="273"/>
        <v>5538.4791582154521</v>
      </c>
      <c r="AK29" s="181">
        <f t="shared" si="273"/>
        <v>5763.5590245201884</v>
      </c>
      <c r="AL29" s="181">
        <f t="shared" si="273"/>
        <v>6638.0288424027658</v>
      </c>
      <c r="AM29" s="181">
        <f t="shared" si="273"/>
        <v>5750.5525658083452</v>
      </c>
      <c r="AN29" s="181">
        <f t="shared" si="273"/>
        <v>6095.063345332117</v>
      </c>
      <c r="AO29" s="181">
        <f t="shared" si="273"/>
        <v>6111.0733023130315</v>
      </c>
      <c r="AP29" s="181">
        <f t="shared" si="273"/>
        <v>7155.4536097997043</v>
      </c>
      <c r="AQ29" s="181">
        <f t="shared" si="273"/>
        <v>5863.5015986713752</v>
      </c>
      <c r="AR29" s="181">
        <f t="shared" si="273"/>
        <v>5512.1140083032524</v>
      </c>
      <c r="AS29" s="181">
        <f t="shared" si="273"/>
        <v>5207.3370648556711</v>
      </c>
      <c r="AT29" s="181">
        <f t="shared" si="273"/>
        <v>5719.1405362661753</v>
      </c>
      <c r="AU29" s="181">
        <f t="shared" ref="AU29:AV29" si="274">+AU30+AU31+AU32+AU35+AU36+AU37</f>
        <v>4990.6270890557262</v>
      </c>
      <c r="AV29" s="181">
        <f t="shared" si="274"/>
        <v>5292.6642702788986</v>
      </c>
      <c r="AW29" s="181">
        <f>+AW30+AW31+AW32+AW35+AW36+AW37</f>
        <v>5433.820568919883</v>
      </c>
      <c r="AX29" s="181">
        <f t="shared" ref="AX29:AZ29" si="275">+AX30+AX31+AX32+AX35+AX36+AX37</f>
        <v>6202.2517167675387</v>
      </c>
      <c r="AY29" s="181">
        <f t="shared" si="275"/>
        <v>6180.5295312035923</v>
      </c>
      <c r="AZ29" s="181">
        <f t="shared" si="275"/>
        <v>6822.2796376526694</v>
      </c>
      <c r="BA29" s="181">
        <f t="shared" ref="BA29:BB29" si="276">+BA30+BA31+BA32+BA35+BA36+BA37</f>
        <v>5968.2866822182214</v>
      </c>
      <c r="BB29" s="181">
        <f t="shared" si="276"/>
        <v>5987.3838514316421</v>
      </c>
      <c r="BC29" s="181">
        <f t="shared" si="48"/>
        <v>4878.7717903880184</v>
      </c>
      <c r="BD29" s="181">
        <f t="shared" si="49"/>
        <v>5295.7107765174442</v>
      </c>
      <c r="BE29" s="181">
        <f t="shared" si="50"/>
        <v>5490.0056423503556</v>
      </c>
      <c r="BF29" s="181">
        <f t="shared" si="51"/>
        <v>6196.0097155621443</v>
      </c>
      <c r="BG29" s="181">
        <f t="shared" ref="BG29:DB29" si="277">+BG30+BG31+BG32+BG35+BG36+BG37</f>
        <v>1426.7118008853777</v>
      </c>
      <c r="BH29" s="181">
        <f t="shared" si="277"/>
        <v>1718.0519630045437</v>
      </c>
      <c r="BI29" s="181">
        <f t="shared" si="277"/>
        <v>1862.9836473045948</v>
      </c>
      <c r="BJ29" s="181">
        <f t="shared" si="277"/>
        <v>1750.6017116415205</v>
      </c>
      <c r="BK29" s="181">
        <f t="shared" si="277"/>
        <v>1709.1683258402268</v>
      </c>
      <c r="BL29" s="181">
        <f t="shared" si="277"/>
        <v>1882.4751100236688</v>
      </c>
      <c r="BM29" s="181">
        <f t="shared" si="277"/>
        <v>1605.9586624523072</v>
      </c>
      <c r="BN29" s="181">
        <f t="shared" si="277"/>
        <v>1901.1031879779703</v>
      </c>
      <c r="BO29" s="181">
        <f t="shared" si="277"/>
        <v>1794.2992287956645</v>
      </c>
      <c r="BP29" s="181">
        <f t="shared" si="277"/>
        <v>1877.7473544409834</v>
      </c>
      <c r="BQ29" s="181">
        <f t="shared" si="277"/>
        <v>1815.2795621210537</v>
      </c>
      <c r="BR29" s="181">
        <f t="shared" si="277"/>
        <v>2592.6644600652162</v>
      </c>
      <c r="BS29" s="181">
        <f t="shared" si="277"/>
        <v>1670.6393700788381</v>
      </c>
      <c r="BT29" s="181">
        <f t="shared" si="277"/>
        <v>1668.0232334061975</v>
      </c>
      <c r="BU29" s="181">
        <f t="shared" si="277"/>
        <v>1721.5429836925521</v>
      </c>
      <c r="BV29" s="181">
        <f t="shared" si="277"/>
        <v>2131.8016770925756</v>
      </c>
      <c r="BW29" s="181">
        <f t="shared" si="277"/>
        <v>1719.5717144674411</v>
      </c>
      <c r="BX29" s="181">
        <f t="shared" si="277"/>
        <v>1801.1192114849268</v>
      </c>
      <c r="BY29" s="181">
        <f t="shared" si="277"/>
        <v>1853.8953675233263</v>
      </c>
      <c r="BZ29" s="181">
        <f t="shared" si="277"/>
        <v>1743.5403840281335</v>
      </c>
      <c r="CA29" s="181">
        <f t="shared" si="277"/>
        <v>1718.6693510003979</v>
      </c>
      <c r="CB29" s="181">
        <f t="shared" si="277"/>
        <v>1930.4363551261947</v>
      </c>
      <c r="CC29" s="181">
        <f t="shared" si="277"/>
        <v>1919.9300397966449</v>
      </c>
      <c r="CD29" s="181">
        <f t="shared" si="277"/>
        <v>2838.9727503116537</v>
      </c>
      <c r="CE29" s="181">
        <f t="shared" si="277"/>
        <v>1286.8671160750075</v>
      </c>
      <c r="CF29" s="181">
        <f t="shared" si="277"/>
        <v>1529.0851359493938</v>
      </c>
      <c r="CG29" s="181">
        <f t="shared" si="277"/>
        <v>1958.7140372683157</v>
      </c>
      <c r="CH29" s="181">
        <f t="shared" si="277"/>
        <v>1669.3468095305748</v>
      </c>
      <c r="CI29" s="181">
        <f t="shared" si="277"/>
        <v>1593.1820323867773</v>
      </c>
      <c r="CJ29" s="181">
        <f t="shared" si="277"/>
        <v>1800.599490635233</v>
      </c>
      <c r="CK29" s="181">
        <f t="shared" si="277"/>
        <v>1667.6757324239588</v>
      </c>
      <c r="CL29" s="181">
        <f t="shared" si="277"/>
        <v>1606.667929342871</v>
      </c>
      <c r="CM29" s="181">
        <f t="shared" si="277"/>
        <v>1768.9994448014997</v>
      </c>
      <c r="CN29" s="181">
        <f t="shared" si="277"/>
        <v>1589.8497303605031</v>
      </c>
      <c r="CO29" s="181">
        <f t="shared" si="277"/>
        <v>1630.7151159816508</v>
      </c>
      <c r="CP29" s="181">
        <f t="shared" si="277"/>
        <v>2343.0152221291037</v>
      </c>
      <c r="CQ29" s="181">
        <f t="shared" si="277"/>
        <v>1189.7240801886123</v>
      </c>
      <c r="CR29" s="181">
        <f t="shared" si="277"/>
        <v>1629.9160981941934</v>
      </c>
      <c r="CS29" s="181">
        <f t="shared" si="277"/>
        <v>1690.1334460488731</v>
      </c>
      <c r="CT29" s="181">
        <f t="shared" si="277"/>
        <v>1524.4934058040055</v>
      </c>
      <c r="CU29" s="181">
        <f t="shared" si="277"/>
        <v>1466.8378836527449</v>
      </c>
      <c r="CV29" s="181">
        <f t="shared" si="277"/>
        <v>1575.8594774628116</v>
      </c>
      <c r="CW29" s="181">
        <f t="shared" si="277"/>
        <v>1290.7339198557031</v>
      </c>
      <c r="CX29" s="181">
        <f t="shared" si="277"/>
        <v>1544.9550007070789</v>
      </c>
      <c r="CY29" s="181">
        <f t="shared" si="277"/>
        <v>1624.797503792415</v>
      </c>
      <c r="CZ29" s="181">
        <f t="shared" si="277"/>
        <v>1531.8328768036172</v>
      </c>
      <c r="DA29" s="181">
        <f t="shared" si="277"/>
        <v>1578.7338482422631</v>
      </c>
      <c r="DB29" s="181">
        <f t="shared" si="277"/>
        <v>2285.5073054084805</v>
      </c>
      <c r="DC29" s="181">
        <f t="shared" ref="DC29:DY29" si="278">+DC30+DC31+DC32+DC35+DC36+DC37</f>
        <v>1193.1218764336036</v>
      </c>
      <c r="DD29" s="181">
        <f t="shared" si="278"/>
        <v>1346.2858237222558</v>
      </c>
      <c r="DE29" s="181">
        <f t="shared" si="278"/>
        <v>1999.9188689329394</v>
      </c>
      <c r="DF29" s="181">
        <f t="shared" si="278"/>
        <v>1635.6774662853807</v>
      </c>
      <c r="DG29" s="181">
        <f t="shared" si="278"/>
        <v>1600.499229667065</v>
      </c>
      <c r="DH29" s="181">
        <f t="shared" si="278"/>
        <v>1709.1593666947219</v>
      </c>
      <c r="DI29" s="181">
        <f t="shared" si="278"/>
        <v>1437.0494757651675</v>
      </c>
      <c r="DJ29" s="181">
        <f t="shared" si="278"/>
        <v>1637.1979486128794</v>
      </c>
      <c r="DK29" s="181">
        <f t="shared" si="278"/>
        <v>1758.0851889614803</v>
      </c>
      <c r="DL29" s="181">
        <f t="shared" si="278"/>
        <v>1596.6522557004794</v>
      </c>
      <c r="DM29" s="181">
        <f t="shared" si="278"/>
        <v>1662.2331189454796</v>
      </c>
      <c r="DN29" s="181">
        <f t="shared" si="278"/>
        <v>2713.1482890072803</v>
      </c>
      <c r="DO29" s="181">
        <f t="shared" si="278"/>
        <v>1402.5746499948773</v>
      </c>
      <c r="DP29" s="181">
        <f t="shared" si="278"/>
        <v>1561.1612633401405</v>
      </c>
      <c r="DQ29" s="181">
        <f t="shared" si="278"/>
        <v>1944.2078789007301</v>
      </c>
      <c r="DR29" s="181">
        <f t="shared" si="278"/>
        <v>1886.1624168209714</v>
      </c>
      <c r="DS29" s="181">
        <f t="shared" si="278"/>
        <v>1891.7013133177404</v>
      </c>
      <c r="DT29" s="181">
        <f t="shared" si="278"/>
        <v>1760.6154280767398</v>
      </c>
      <c r="DU29" s="181">
        <f t="shared" si="278"/>
        <v>1813.9050081064877</v>
      </c>
      <c r="DV29" s="181">
        <f t="shared" si="278"/>
        <v>1993.7088478061614</v>
      </c>
      <c r="DW29" s="181">
        <f t="shared" si="278"/>
        <v>1955.9451686075404</v>
      </c>
      <c r="DX29" s="181">
        <f t="shared" si="278"/>
        <v>1940.7860614979406</v>
      </c>
      <c r="DY29" s="181">
        <f t="shared" si="278"/>
        <v>1877.1135218804457</v>
      </c>
      <c r="DZ29" s="181">
        <f t="shared" ref="DZ29:EW29" si="279">+DZ30+DZ31+DZ32+DZ35+DZ36+DZ37</f>
        <v>2820.1292590243802</v>
      </c>
      <c r="EA29" s="181">
        <f t="shared" si="279"/>
        <v>1833.1399115561755</v>
      </c>
      <c r="EB29" s="181">
        <f t="shared" si="279"/>
        <v>1808.6819746040912</v>
      </c>
      <c r="EC29" s="181">
        <f t="shared" si="279"/>
        <v>2108.730679648078</v>
      </c>
      <c r="ED29" s="181">
        <f t="shared" si="279"/>
        <v>2053.587384320786</v>
      </c>
      <c r="EE29" s="181">
        <f t="shared" si="279"/>
        <v>2040.920829677239</v>
      </c>
      <c r="EF29" s="181">
        <f t="shared" si="279"/>
        <v>2000.5551313340916</v>
      </c>
      <c r="EG29" s="181">
        <f t="shared" si="279"/>
        <v>2163.9261265276805</v>
      </c>
      <c r="EH29" s="181">
        <f t="shared" si="279"/>
        <v>1929.9696994579333</v>
      </c>
      <c r="EI29" s="181">
        <f t="shared" si="279"/>
        <v>2017.1774763274177</v>
      </c>
      <c r="EJ29" s="181">
        <f t="shared" si="279"/>
        <v>2059.5745675117519</v>
      </c>
      <c r="EK29" s="181">
        <f t="shared" si="279"/>
        <v>2039.0645329626075</v>
      </c>
      <c r="EL29" s="181">
        <f t="shared" si="279"/>
        <v>3056.8145093253438</v>
      </c>
      <c r="EM29" s="181">
        <f t="shared" si="279"/>
        <v>2007.9786140722119</v>
      </c>
      <c r="EN29" s="181">
        <f t="shared" si="279"/>
        <v>1742.7573174768791</v>
      </c>
      <c r="EO29" s="181">
        <f t="shared" si="279"/>
        <v>2112.7656671222853</v>
      </c>
      <c r="EP29" s="181">
        <f t="shared" si="279"/>
        <v>1983.4323142537892</v>
      </c>
      <c r="EQ29" s="181">
        <f t="shared" si="279"/>
        <v>1666.3499204727675</v>
      </c>
      <c r="ER29" s="181">
        <f t="shared" si="279"/>
        <v>1862.331773576695</v>
      </c>
      <c r="ES29" s="181">
        <f t="shared" si="279"/>
        <v>1782.2933103898711</v>
      </c>
      <c r="ET29" s="181">
        <f t="shared" si="279"/>
        <v>2003.4405236599121</v>
      </c>
      <c r="EU29" s="181">
        <f t="shared" si="279"/>
        <v>1421.6032308058877</v>
      </c>
      <c r="EV29" s="181">
        <f t="shared" si="279"/>
        <v>1687.139603965639</v>
      </c>
      <c r="EW29" s="181">
        <f t="shared" si="279"/>
        <v>1571.326275028053</v>
      </c>
      <c r="EX29" s="181">
        <f t="shared" ref="EX29:FJ29" si="280">+EX30+EX31+EX32+EX35+EX36+EX37</f>
        <v>2460.6746572724828</v>
      </c>
      <c r="EY29" s="181">
        <f t="shared" si="280"/>
        <v>1557.1389095129334</v>
      </c>
      <c r="EZ29" s="181">
        <f t="shared" si="280"/>
        <v>1531.6297092070236</v>
      </c>
      <c r="FA29" s="181">
        <f t="shared" si="280"/>
        <v>1901.8584703357687</v>
      </c>
      <c r="FB29" s="181">
        <f t="shared" si="280"/>
        <v>1797.076814109101</v>
      </c>
      <c r="FC29" s="181">
        <f t="shared" si="280"/>
        <v>1728.2371616166035</v>
      </c>
      <c r="FD29" s="181">
        <f t="shared" si="280"/>
        <v>1767.3502945531948</v>
      </c>
      <c r="FE29" s="181">
        <f t="shared" si="280"/>
        <v>1842.3778701746278</v>
      </c>
      <c r="FF29" s="181">
        <f t="shared" si="280"/>
        <v>1948.9387745657673</v>
      </c>
      <c r="FG29" s="181">
        <f t="shared" si="280"/>
        <v>1642.5039241794898</v>
      </c>
      <c r="FH29" s="181">
        <f t="shared" si="280"/>
        <v>1743.1738827896781</v>
      </c>
      <c r="FI29" s="181">
        <f t="shared" si="280"/>
        <v>1712.0752837793366</v>
      </c>
      <c r="FJ29" s="181">
        <f t="shared" si="280"/>
        <v>2747.0025501985237</v>
      </c>
      <c r="FK29" s="181">
        <f t="shared" ref="FK29:FM29" si="281">+FK30+FK31+FK32+FK35+FK36+FK37</f>
        <v>1803.8552347501568</v>
      </c>
      <c r="FL29" s="181">
        <f t="shared" si="281"/>
        <v>2072.4519059706317</v>
      </c>
      <c r="FM29" s="181">
        <f t="shared" si="281"/>
        <v>2304.2223904828033</v>
      </c>
      <c r="FN29" s="181">
        <f t="shared" ref="FN29:FP29" si="282">+FN30+FN31+FN32+FN35+FN36+FN37</f>
        <v>2348.0424121159149</v>
      </c>
      <c r="FO29" s="181">
        <f t="shared" si="282"/>
        <v>2026.688209894895</v>
      </c>
      <c r="FP29" s="181">
        <f t="shared" si="282"/>
        <v>2447.5490156418587</v>
      </c>
      <c r="FQ29" s="181">
        <f t="shared" ref="FQ29" si="283">+FQ30+FQ31+FQ32+FQ35+FQ36+FQ37</f>
        <v>2124.291353918059</v>
      </c>
      <c r="FR29" s="181">
        <f t="shared" ref="FR29" si="284">+FR30+FR31+FR32+FR35+FR36+FR37</f>
        <v>2299.3537342248765</v>
      </c>
      <c r="FS29" s="181">
        <f t="shared" ref="FS29:FT29" si="285">+FS30+FS31+FS32+FS35+FS36+FS37</f>
        <v>1544.6415940752861</v>
      </c>
      <c r="FT29" s="181">
        <f t="shared" si="285"/>
        <v>1668.7494970704286</v>
      </c>
      <c r="FU29" s="181">
        <f t="shared" ref="FU29" si="286">+FU30+FU31+FU32+FU35+FU36+FU37</f>
        <v>1814.9182982986329</v>
      </c>
      <c r="FV29" s="181">
        <f t="shared" ref="FV29" si="287">+FV30+FV31+FV32+FV35+FV36+FV37</f>
        <v>2503.7160560625807</v>
      </c>
      <c r="FW29" s="181">
        <f t="shared" ref="FW29:FX29" si="288">+FW30+FW31+FW32+FW35+FW36+FW37</f>
        <v>1548.3953044620255</v>
      </c>
      <c r="FX29" s="181">
        <f t="shared" si="288"/>
        <v>1576.1511365850349</v>
      </c>
      <c r="FY29" s="181">
        <f t="shared" ref="FY29:FZ29" si="289">+FY30+FY31+FY32+FY35+FY36+FY37</f>
        <v>1754.225349340958</v>
      </c>
      <c r="FZ29" s="181">
        <f t="shared" si="289"/>
        <v>1668.2395757753852</v>
      </c>
      <c r="GA29" s="181">
        <f t="shared" ref="GA29:GB29" si="290">+GA30+GA31+GA32+GA35+GA36+GA37</f>
        <v>1922.1720514671715</v>
      </c>
      <c r="GB29" s="181">
        <f t="shared" si="290"/>
        <v>1705.299149274887</v>
      </c>
      <c r="GC29" s="181">
        <f t="shared" ref="GC29:GD29" si="291">+GC30+GC31+GC32+GC35+GC36+GC37</f>
        <v>1815.1708233078014</v>
      </c>
      <c r="GD29" s="181">
        <f t="shared" si="291"/>
        <v>1982.4972347076953</v>
      </c>
      <c r="GE29" s="181">
        <f t="shared" ref="GE29" si="292">+GE30+GE31+GE32+GE35+GE36+GE37</f>
        <v>1692.3375843348585</v>
      </c>
      <c r="GF29" s="181">
        <f t="shared" ref="GF29" si="293">+GF30+GF31+GF32+GF35+GF36+GF37</f>
        <v>1743.1505554063276</v>
      </c>
      <c r="GG29" s="181">
        <f t="shared" ref="GG29" si="294">+GG30+GG31+GG32+GG35+GG36+GG37</f>
        <v>2001.8164414675548</v>
      </c>
      <c r="GH29" s="181">
        <f t="shared" ref="GH29:GI29" si="295">+GH30+GH31+GH32+GH35+GH36+GH37</f>
        <v>2451.0427186882616</v>
      </c>
      <c r="GI29" s="181">
        <f t="shared" si="295"/>
        <v>1624.3237735149128</v>
      </c>
    </row>
    <row r="30" spans="2:191">
      <c r="B30" s="186">
        <v>211</v>
      </c>
      <c r="C30" s="187" t="s">
        <v>29</v>
      </c>
      <c r="D30" s="182">
        <f t="shared" si="150"/>
        <v>7897.1278679999978</v>
      </c>
      <c r="E30" s="182">
        <f t="shared" si="151"/>
        <v>8358.9642213200004</v>
      </c>
      <c r="F30" s="182">
        <f t="shared" si="152"/>
        <v>8761.5178014499979</v>
      </c>
      <c r="G30" s="182">
        <f t="shared" si="153"/>
        <v>8870.1156040999995</v>
      </c>
      <c r="H30" s="182">
        <f t="shared" ref="H30:H31" si="296">+SUM(DC30:DN30)</f>
        <v>9139.6091279900011</v>
      </c>
      <c r="I30" s="182">
        <f t="shared" ref="I30:I31" si="297">+SUM(DO30:DZ30)</f>
        <v>9450.5380151800018</v>
      </c>
      <c r="J30" s="182">
        <f t="shared" ref="J30:J31" si="298">+SUM(EA30:EL30)</f>
        <v>9297.4870148700011</v>
      </c>
      <c r="K30" s="182">
        <f t="shared" ref="K30:K31" si="299">+SUM(EM30:EX30)</f>
        <v>8592.1740773899983</v>
      </c>
      <c r="L30" s="182">
        <f t="shared" ref="L30:L37" si="300">+SUM(EY30:FJ30)</f>
        <v>8217.2324707499793</v>
      </c>
      <c r="M30" s="182">
        <f t="shared" ref="M30:M37" si="301">+SUM(FK30:FV30)</f>
        <v>9174.5402744300336</v>
      </c>
      <c r="N30" s="182">
        <f t="shared" si="47"/>
        <v>9738.5831221300105</v>
      </c>
      <c r="O30" s="182">
        <f t="shared" si="134"/>
        <v>1806.7830939499995</v>
      </c>
      <c r="P30" s="182">
        <f t="shared" si="135"/>
        <v>1774.9109215799997</v>
      </c>
      <c r="Q30" s="182">
        <f t="shared" si="136"/>
        <v>1925.7983634500001</v>
      </c>
      <c r="R30" s="182">
        <f t="shared" si="137"/>
        <v>2389.63548902</v>
      </c>
      <c r="S30" s="182">
        <f t="shared" si="138"/>
        <v>1826.7579436999999</v>
      </c>
      <c r="T30" s="182">
        <f t="shared" si="139"/>
        <v>1846.2889958000005</v>
      </c>
      <c r="U30" s="182">
        <f t="shared" si="140"/>
        <v>2082.55297088</v>
      </c>
      <c r="V30" s="182">
        <f t="shared" si="141"/>
        <v>2603.3643109400005</v>
      </c>
      <c r="W30" s="182">
        <f t="shared" si="142"/>
        <v>1969.1020887</v>
      </c>
      <c r="X30" s="182">
        <f t="shared" si="143"/>
        <v>2035.7647692099995</v>
      </c>
      <c r="Y30" s="182">
        <f t="shared" si="144"/>
        <v>2168.6500030799994</v>
      </c>
      <c r="Z30" s="182">
        <f t="shared" si="145"/>
        <v>2588.0009404599996</v>
      </c>
      <c r="AA30" s="182">
        <f t="shared" si="146"/>
        <v>2085.1897728499998</v>
      </c>
      <c r="AB30" s="182">
        <f t="shared" si="147"/>
        <v>2071.6384663099998</v>
      </c>
      <c r="AC30" s="182">
        <f t="shared" si="148"/>
        <v>2161.7010510700002</v>
      </c>
      <c r="AD30" s="182">
        <f t="shared" si="149"/>
        <v>2551.5863138699997</v>
      </c>
      <c r="AE30" s="182">
        <f>+SUM(DC30:DE30)</f>
        <v>2109.7236804099998</v>
      </c>
      <c r="AF30" s="182">
        <f>+SUM(DF30:DH30)</f>
        <v>2158.0818863699997</v>
      </c>
      <c r="AG30" s="182">
        <f>+SUM(DI30:DK30)</f>
        <v>2238.0953746</v>
      </c>
      <c r="AH30" s="182">
        <f>+SUM(DL30:DN30)</f>
        <v>2633.7081866099998</v>
      </c>
      <c r="AI30" s="182">
        <f>+SUM(DO30:DQ30)</f>
        <v>2181.2318358100006</v>
      </c>
      <c r="AJ30" s="182">
        <f>+SUM(DR30:DT30)</f>
        <v>2247.3677509299996</v>
      </c>
      <c r="AK30" s="182">
        <f>+SUM(DU30:DW30)</f>
        <v>2300.7609826299995</v>
      </c>
      <c r="AL30" s="182">
        <f>+SUM(DX30:DZ30)</f>
        <v>2721.1774458099999</v>
      </c>
      <c r="AM30" s="182">
        <f>+SUM(EA30:EC30)</f>
        <v>2179.1147657000001</v>
      </c>
      <c r="AN30" s="182">
        <f>+SUM(ED30:EF30)</f>
        <v>2183.8620578500004</v>
      </c>
      <c r="AO30" s="182">
        <f>+SUM(EG30:EI30)</f>
        <v>2279.3043032899996</v>
      </c>
      <c r="AP30" s="182">
        <f>+SUM(EJ30:EL30)</f>
        <v>2655.2058880300001</v>
      </c>
      <c r="AQ30" s="182">
        <f>+SUM(EM30:EO30)</f>
        <v>2150.8050353499975</v>
      </c>
      <c r="AR30" s="182">
        <f>+SUM(EP30:ER30)</f>
        <v>2030.3084466300029</v>
      </c>
      <c r="AS30" s="183">
        <f>+SUM(ES30:EU30)</f>
        <v>2096.1951978999978</v>
      </c>
      <c r="AT30" s="183">
        <f>+SUM(EV30:EX30)</f>
        <v>2314.8653975100001</v>
      </c>
      <c r="AU30" s="183">
        <f t="shared" ref="AU30:AU37" si="302">+SUM(EY30:FA30)</f>
        <v>1885.93810315001</v>
      </c>
      <c r="AV30" s="183">
        <f t="shared" ref="AV30:AV37" si="303">+SUM(FB30:FD30)</f>
        <v>1933.1148167200299</v>
      </c>
      <c r="AW30" s="183">
        <f t="shared" ref="AW30:AW37" si="304">+SUM(FE30:FG30)</f>
        <v>2038.5688856799502</v>
      </c>
      <c r="AX30" s="183">
        <f t="shared" ref="AX30:AX37" si="305">+SUM(FH30:FJ30)</f>
        <v>2359.6106651999889</v>
      </c>
      <c r="AY30" s="183">
        <f t="shared" ref="AY30:AY37" si="306">+SUM(FK30:FM30)</f>
        <v>2131.3578926400041</v>
      </c>
      <c r="AZ30" s="183">
        <f t="shared" ref="AZ30:AZ37" si="307">+SUM(FN30:FP30)</f>
        <v>2118.5182431500207</v>
      </c>
      <c r="BA30" s="183">
        <f t="shared" ref="BA30:BA37" si="308">+SUM(FQ30:FS30)</f>
        <v>2239.358832869983</v>
      </c>
      <c r="BB30" s="183">
        <f t="shared" ref="BB30:BB37" si="309">+SUM(FT30:FV30)</f>
        <v>2685.3053057700254</v>
      </c>
      <c r="BC30" s="183">
        <f t="shared" si="48"/>
        <v>2271.3744594599862</v>
      </c>
      <c r="BD30" s="183">
        <f t="shared" si="49"/>
        <v>2260.6371680900279</v>
      </c>
      <c r="BE30" s="183">
        <f t="shared" si="50"/>
        <v>2419.4658715500295</v>
      </c>
      <c r="BF30" s="183">
        <f t="shared" si="51"/>
        <v>2787.1056230299664</v>
      </c>
      <c r="BG30" s="178">
        <f>+'[1]1.GobCentral'!AC55</f>
        <v>521.43094506999978</v>
      </c>
      <c r="BH30" s="178">
        <f>+'[1]1.GobCentral'!AD55</f>
        <v>597.71281077999981</v>
      </c>
      <c r="BI30" s="178">
        <f>+'[1]1.GobCentral'!AE55</f>
        <v>687.63933809999992</v>
      </c>
      <c r="BJ30" s="178">
        <f>+'[1]1.GobCentral'!AF55</f>
        <v>597.61202747999994</v>
      </c>
      <c r="BK30" s="178">
        <f>+'[1]1.GobCentral'!AG55</f>
        <v>594.31920062999995</v>
      </c>
      <c r="BL30" s="178">
        <f>+'[1]1.GobCentral'!AH55</f>
        <v>582.9796934699998</v>
      </c>
      <c r="BM30" s="178">
        <f>+'[1]1.GobCentral'!AI55</f>
        <v>625.05854091999993</v>
      </c>
      <c r="BN30" s="178">
        <f>+'[1]1.GobCentral'!AJ55</f>
        <v>702.51525219000018</v>
      </c>
      <c r="BO30" s="178">
        <f>+'[1]1.GobCentral'!AK55</f>
        <v>598.22457033999979</v>
      </c>
      <c r="BP30" s="178">
        <f>+'[1]1.GobCentral'!AL55</f>
        <v>624.61578137000026</v>
      </c>
      <c r="BQ30" s="178">
        <f>+'[1]1.GobCentral'!AM55</f>
        <v>640.16002811999999</v>
      </c>
      <c r="BR30" s="178">
        <f>+'[1]1.GobCentral'!AN55</f>
        <v>1124.8596795299995</v>
      </c>
      <c r="BS30" s="178">
        <f>+'[1]1.GobCentral'!AO55</f>
        <v>480.98930135000001</v>
      </c>
      <c r="BT30" s="178">
        <f>+'[1]1.GobCentral'!AP55</f>
        <v>682.8622650100001</v>
      </c>
      <c r="BU30" s="178">
        <f>+'[1]1.GobCentral'!AQ55</f>
        <v>662.90637733999995</v>
      </c>
      <c r="BV30" s="178">
        <f>+'[1]1.GobCentral'!AR55</f>
        <v>678.17216862000021</v>
      </c>
      <c r="BW30" s="178">
        <f>+'[1]1.GobCentral'!AS55</f>
        <v>627.35385686000006</v>
      </c>
      <c r="BX30" s="178">
        <f>+'[1]1.GobCentral'!AT55</f>
        <v>540.76297032000025</v>
      </c>
      <c r="BY30" s="178">
        <f>+'[1]1.GobCentral'!AU55</f>
        <v>727.36894656999993</v>
      </c>
      <c r="BZ30" s="178">
        <f>+'[1]1.GobCentral'!AV55</f>
        <v>756.85933614000021</v>
      </c>
      <c r="CA30" s="178">
        <f>+'[1]1.GobCentral'!AW55</f>
        <v>598.32468816999972</v>
      </c>
      <c r="CB30" s="178">
        <f>+'[1]1.GobCentral'!AX55</f>
        <v>723.37327137000023</v>
      </c>
      <c r="CC30" s="178">
        <f>+'[1]1.GobCentral'!AY55</f>
        <v>678.03062543000021</v>
      </c>
      <c r="CD30" s="178">
        <f>+'[1]1.GobCentral'!AZ55</f>
        <v>1201.96041414</v>
      </c>
      <c r="CE30" s="178">
        <f>+'[1]1.GobCentral'!BA55</f>
        <v>484.47902788999994</v>
      </c>
      <c r="CF30" s="178">
        <f>+'[1]1.GobCentral'!BB55</f>
        <v>740.27502467000011</v>
      </c>
      <c r="CG30" s="178">
        <f>+'[1]1.GobCentral'!BC55</f>
        <v>744.34803613999998</v>
      </c>
      <c r="CH30" s="178">
        <f>+'[1]1.GobCentral'!BD55</f>
        <v>701.32390413999974</v>
      </c>
      <c r="CI30" s="178">
        <f>+'[1]1.GobCentral'!BE55</f>
        <v>654.87358064000011</v>
      </c>
      <c r="CJ30" s="178">
        <f>+'[1]1.GobCentral'!BF55</f>
        <v>679.56728442999986</v>
      </c>
      <c r="CK30" s="178">
        <f>+'[1]1.GobCentral'!BG55</f>
        <v>689.98851581999963</v>
      </c>
      <c r="CL30" s="178">
        <f>+'[1]1.GobCentral'!BH55</f>
        <v>794.44154658999958</v>
      </c>
      <c r="CM30" s="178">
        <f>+'[1]1.GobCentral'!BI55</f>
        <v>684.21994067000003</v>
      </c>
      <c r="CN30" s="178">
        <f>+'[1]1.GobCentral'!BJ55</f>
        <v>703.89118841000004</v>
      </c>
      <c r="CO30" s="178">
        <f>+'[1]1.GobCentral'!BK55</f>
        <v>687.93855764000011</v>
      </c>
      <c r="CP30" s="178">
        <f>+'[1]1.GobCentral'!BL55</f>
        <v>1196.1711944099993</v>
      </c>
      <c r="CQ30" s="178">
        <f>+'[1]1.GobCentral'!BM55</f>
        <v>591.2355193599999</v>
      </c>
      <c r="CR30" s="178">
        <f>+'[1]1.GobCentral'!BN55</f>
        <v>735.98534977000008</v>
      </c>
      <c r="CS30" s="178">
        <f>+'[1]1.GobCentral'!BO55</f>
        <v>757.96890371999984</v>
      </c>
      <c r="CT30" s="178">
        <f>+'[1]1.GobCentral'!BP55</f>
        <v>705.91754621999996</v>
      </c>
      <c r="CU30" s="178">
        <f>+'[1]1.GobCentral'!BQ55</f>
        <v>677.78226505999999</v>
      </c>
      <c r="CV30" s="178">
        <f>+'[1]1.GobCentral'!BR55</f>
        <v>687.93865503000006</v>
      </c>
      <c r="CW30" s="178">
        <f>+'[1]1.GobCentral'!BS55</f>
        <v>676.25028539999994</v>
      </c>
      <c r="CX30" s="178">
        <f>+'[1]1.GobCentral'!BT55</f>
        <v>804.86107978000018</v>
      </c>
      <c r="CY30" s="178">
        <f>+'[1]1.GobCentral'!BU55</f>
        <v>680.58968589000006</v>
      </c>
      <c r="CZ30" s="178">
        <f>+'[1]1.GobCentral'!BV55</f>
        <v>706.3211906199997</v>
      </c>
      <c r="DA30" s="178">
        <f>+'[1]1.GobCentral'!BW55</f>
        <v>698.47632543999964</v>
      </c>
      <c r="DB30" s="178">
        <f>+'[1]1.GobCentral'!BX55</f>
        <v>1146.78879781</v>
      </c>
      <c r="DC30" s="178">
        <f>+'[1]1.GobCentral'!BY55</f>
        <v>639.21110586000009</v>
      </c>
      <c r="DD30" s="178">
        <f>+'[1]1.GobCentral'!BZ55</f>
        <v>716.9347189199998</v>
      </c>
      <c r="DE30" s="178">
        <f>+'[1]1.GobCentral'!CA55</f>
        <v>753.57785562999993</v>
      </c>
      <c r="DF30" s="178">
        <f>+'[1]1.GobCentral'!CB55</f>
        <v>753.56320714000003</v>
      </c>
      <c r="DG30" s="178">
        <f>+'[1]1.GobCentral'!CC55</f>
        <v>697.31507667000017</v>
      </c>
      <c r="DH30" s="178">
        <f>+'[1]1.GobCentral'!CD55</f>
        <v>707.20360255999981</v>
      </c>
      <c r="DI30" s="178">
        <f>+'[1]1.GobCentral'!CE55</f>
        <v>702.90441082000018</v>
      </c>
      <c r="DJ30" s="178">
        <f>+'[1]1.GobCentral'!CF55</f>
        <v>832.8169197999996</v>
      </c>
      <c r="DK30" s="178">
        <f>+'[1]1.GobCentral'!CG55</f>
        <v>702.37404398000047</v>
      </c>
      <c r="DL30" s="178">
        <f>+'[1]1.GobCentral'!CH55</f>
        <v>725.05991336999966</v>
      </c>
      <c r="DM30" s="178">
        <f>+'[1]1.GobCentral'!CI55</f>
        <v>715.26896166999995</v>
      </c>
      <c r="DN30" s="178">
        <f>+'[1]1.GobCentral'!CJ55</f>
        <v>1193.3793115700003</v>
      </c>
      <c r="DO30" s="178">
        <f>+'[1]1.GobCentral'!CK55</f>
        <v>662.86029394000002</v>
      </c>
      <c r="DP30" s="178">
        <f>+'[1]1.GobCentral'!CL55</f>
        <v>739.14703476000022</v>
      </c>
      <c r="DQ30" s="178">
        <f>+'[1]1.GobCentral'!CM55</f>
        <v>779.22450711000022</v>
      </c>
      <c r="DR30" s="178">
        <f>+'[1]1.GobCentral'!CN55</f>
        <v>730.34227321999992</v>
      </c>
      <c r="DS30" s="178">
        <f>+'[1]1.GobCentral'!CO55</f>
        <v>780.15790838999999</v>
      </c>
      <c r="DT30" s="178">
        <f>+'[1]1.GobCentral'!CP55</f>
        <v>736.86756931999969</v>
      </c>
      <c r="DU30" s="178">
        <f>+'[1]1.GobCentral'!CQ55</f>
        <v>736.28036575999977</v>
      </c>
      <c r="DV30" s="178">
        <f>+'[1]1.GobCentral'!CR55</f>
        <v>842.33751944000005</v>
      </c>
      <c r="DW30" s="178">
        <f>+'[1]1.GobCentral'!CS55</f>
        <v>722.1430974299999</v>
      </c>
      <c r="DX30" s="178">
        <f>+'[1]1.GobCentral'!CT55</f>
        <v>750.61496284000032</v>
      </c>
      <c r="DY30" s="178">
        <f>+'[1]1.GobCentral'!CU55</f>
        <v>740.21614241999987</v>
      </c>
      <c r="DZ30" s="178">
        <f>+'[1]1.GobCentral'!CV55</f>
        <v>1230.3463405499999</v>
      </c>
      <c r="EA30" s="178">
        <f>+'[1]1.GobCentral'!CW55</f>
        <v>621.39770469000018</v>
      </c>
      <c r="EB30" s="178">
        <f>+'[1]1.GobCentral'!CX55</f>
        <v>790.83161200000018</v>
      </c>
      <c r="EC30" s="178">
        <f>+'[1]1.GobCentral'!CY55</f>
        <v>766.88544901</v>
      </c>
      <c r="ED30" s="178">
        <f>+'[1]1.GobCentral'!CZ55</f>
        <v>738.81285226</v>
      </c>
      <c r="EE30" s="178">
        <f>+'[1]1.GobCentral'!DA55</f>
        <v>723.83697704000019</v>
      </c>
      <c r="EF30" s="178">
        <f>+'[1]1.GobCentral'!DB55</f>
        <v>721.2122285500003</v>
      </c>
      <c r="EG30" s="178">
        <f>+'[1]1.GobCentral'!DC55</f>
        <v>720.30296901999964</v>
      </c>
      <c r="EH30" s="178">
        <f>+'[1]1.GobCentral'!DD55</f>
        <v>839.88931507000007</v>
      </c>
      <c r="EI30" s="178">
        <f>+'[1]1.GobCentral'!DE55</f>
        <v>719.11201919999996</v>
      </c>
      <c r="EJ30" s="178">
        <f>+'[1]1.GobCentral'!DF55</f>
        <v>730.61381983999991</v>
      </c>
      <c r="EK30" s="178">
        <f>+'[1]1.GobCentral'!DG55</f>
        <v>724.60620416999984</v>
      </c>
      <c r="EL30" s="178">
        <f>+'[1]1.GobCentral'!DH55</f>
        <v>1199.9858640200002</v>
      </c>
      <c r="EM30" s="178">
        <f>+'[1]1.GobCentral'!DI55</f>
        <v>650.36419643000022</v>
      </c>
      <c r="EN30" s="178">
        <f>+'[1]1.GobCentral'!DJ55</f>
        <v>730.28311356999973</v>
      </c>
      <c r="EO30" s="178">
        <f>+'[1]1.GobCentral'!DK55</f>
        <v>770.15772534999792</v>
      </c>
      <c r="EP30" s="178">
        <f>+'[1]1.GobCentral'!DL55</f>
        <v>707.6320023300018</v>
      </c>
      <c r="EQ30" s="178">
        <f>+'[1]1.GobCentral'!DM55</f>
        <v>651.95308154999998</v>
      </c>
      <c r="ER30" s="178">
        <f>+'[1]1.GobCentral'!DN55</f>
        <v>670.72336275000123</v>
      </c>
      <c r="ES30" s="178">
        <f>+'[1]1.GobCentral'!DO55</f>
        <v>691.11043908000215</v>
      </c>
      <c r="ET30" s="178">
        <f>+'[1]1.GobCentral'!DP55</f>
        <v>806.09874343999661</v>
      </c>
      <c r="EU30" s="178">
        <f>+'[1]1.GobCentral'!DQ55</f>
        <v>598.98601537999912</v>
      </c>
      <c r="EV30" s="178">
        <f>+'[1]1.GobCentral'!DR55</f>
        <v>655.94714835000275</v>
      </c>
      <c r="EW30" s="178">
        <f>+'[1]1.GobCentral'!DS55</f>
        <v>603.94990625999696</v>
      </c>
      <c r="EX30" s="178">
        <f>+'[1]1.GobCentral'!DT55</f>
        <v>1054.9683429000004</v>
      </c>
      <c r="EY30" s="178">
        <f>+'[1]1.GobCentral'!DU55</f>
        <v>574.86587667798904</v>
      </c>
      <c r="EZ30" s="178">
        <f>+'[1]1.GobCentral'!DV55</f>
        <v>587.32160551201105</v>
      </c>
      <c r="FA30" s="178">
        <f>+'[1]1.GobCentral'!DW55</f>
        <v>723.75062096000988</v>
      </c>
      <c r="FB30" s="178">
        <f>+'[1]1.GobCentral'!DX55</f>
        <v>642.38156684998989</v>
      </c>
      <c r="FC30" s="178">
        <f>+'[1]1.GobCentral'!DY55</f>
        <v>672.92306300000018</v>
      </c>
      <c r="FD30" s="178">
        <f>+'[1]1.GobCentral'!DZ55</f>
        <v>617.81018687003996</v>
      </c>
      <c r="FE30" s="178">
        <f>+'[1]1.GobCentral'!EA55</f>
        <v>656.76273785994954</v>
      </c>
      <c r="FF30" s="178">
        <f>+'[1]1.GobCentral'!EB55</f>
        <v>733.71</v>
      </c>
      <c r="FG30" s="178">
        <f>+'[1]1.GobCentral'!EC55</f>
        <v>648.09614782000062</v>
      </c>
      <c r="FH30" s="178">
        <f>+'[1]1.GobCentral'!ED55</f>
        <v>649.89783666998846</v>
      </c>
      <c r="FI30" s="178">
        <f>+'[1]1.GobCentral'!EE55</f>
        <v>634.07000000000005</v>
      </c>
      <c r="FJ30" s="178">
        <f>+'[1]1.GobCentral'!EF55</f>
        <v>1075.6428285300001</v>
      </c>
      <c r="FK30" s="178">
        <f>+'[1]1.GobCentral'!EG55</f>
        <v>600.90175663999935</v>
      </c>
      <c r="FL30" s="178">
        <f>+'[1]1.GobCentral'!EH55</f>
        <v>765.35837350000384</v>
      </c>
      <c r="FM30" s="178">
        <f>+'[1]1.GobCentral'!EI55</f>
        <v>765.09776250000118</v>
      </c>
      <c r="FN30" s="178">
        <f>+'[1]1.GobCentral'!EJ55</f>
        <v>702.08625875001064</v>
      </c>
      <c r="FO30" s="178">
        <f>+'[1]1.GobCentral'!EK55</f>
        <v>713.42897452999102</v>
      </c>
      <c r="FP30" s="178">
        <f>+'[1]1.GobCentral'!EL55</f>
        <v>703.00300987001879</v>
      </c>
      <c r="FQ30" s="178">
        <f>+'[1]1.GobCentral'!EM55</f>
        <v>706.00585686997601</v>
      </c>
      <c r="FR30" s="178">
        <f>+'[1]1.GobCentral'!EN55</f>
        <v>821.73172926001155</v>
      </c>
      <c r="FS30" s="178">
        <f>+'[1]1.GobCentral'!EO55</f>
        <v>711.62124673999563</v>
      </c>
      <c r="FT30" s="178">
        <f>+'[1]1.GobCentral'!EP55</f>
        <v>724.48112721999939</v>
      </c>
      <c r="FU30" s="178">
        <f>+'[1]1.GobCentral'!EQ55</f>
        <v>744.83724910001899</v>
      </c>
      <c r="FV30" s="178">
        <f>+'[1]1.GobCentral'!ER55</f>
        <v>1215.9869294500072</v>
      </c>
      <c r="FW30" s="178">
        <f>+'[1]1.GobCentral'!ES55</f>
        <v>676.9871779999994</v>
      </c>
      <c r="FX30" s="178">
        <f>+'[1]1.GobCentral'!ET55</f>
        <v>771.37019477999377</v>
      </c>
      <c r="FY30" s="178">
        <f>+'[1]1.GobCentral'!EU55</f>
        <v>823.01708667999299</v>
      </c>
      <c r="FZ30" s="178">
        <f>+'[1]1.GobCentral'!EV55</f>
        <v>751.84627512003067</v>
      </c>
      <c r="GA30" s="178">
        <f>+'[1]1.GobCentral'!EW55</f>
        <v>742.91940756999031</v>
      </c>
      <c r="GB30" s="178">
        <f>+'[1]1.GobCentral'!EX55</f>
        <v>765.8714854000068</v>
      </c>
      <c r="GC30" s="178">
        <f>+'[1]1.GobCentral'!EY55</f>
        <v>767.51633852998225</v>
      </c>
      <c r="GD30" s="178">
        <f>+'[1]1.GobCentral'!EZ55</f>
        <v>874.41091767005253</v>
      </c>
      <c r="GE30" s="178">
        <f>+'[1]1.GobCentral'!FA55</f>
        <v>777.53861534999476</v>
      </c>
      <c r="GF30" s="178">
        <f>+'[1]1.GobCentral'!FB55</f>
        <v>766.59044019998669</v>
      </c>
      <c r="GG30" s="178">
        <f>+'[1]1.GobCentral'!FC55</f>
        <v>769.74610978003477</v>
      </c>
      <c r="GH30" s="178">
        <f>+'[1]1.GobCentral'!FD55</f>
        <v>1250.7690730499451</v>
      </c>
      <c r="GI30" s="178">
        <f>+'[1]1.GobCentral'!FE55</f>
        <v>691.54929070000117</v>
      </c>
    </row>
    <row r="31" spans="2:191">
      <c r="B31" s="186">
        <v>212</v>
      </c>
      <c r="C31" s="187" t="s">
        <v>28</v>
      </c>
      <c r="D31" s="182">
        <f t="shared" si="150"/>
        <v>9504.8107107496944</v>
      </c>
      <c r="E31" s="182">
        <f t="shared" si="151"/>
        <v>10325.679306863221</v>
      </c>
      <c r="F31" s="182">
        <f t="shared" si="152"/>
        <v>7885.3280040800009</v>
      </c>
      <c r="G31" s="182">
        <f t="shared" si="153"/>
        <v>6070.1123274799993</v>
      </c>
      <c r="H31" s="182">
        <f t="shared" si="296"/>
        <v>6516.2902892476086</v>
      </c>
      <c r="I31" s="182">
        <f t="shared" si="297"/>
        <v>7934.6008785631584</v>
      </c>
      <c r="J31" s="182">
        <f t="shared" si="298"/>
        <v>8122.3807103352628</v>
      </c>
      <c r="K31" s="182">
        <f t="shared" si="299"/>
        <v>6083.2877723184511</v>
      </c>
      <c r="L31" s="182">
        <f t="shared" si="300"/>
        <v>7412.3941047118733</v>
      </c>
      <c r="M31" s="182">
        <f t="shared" si="301"/>
        <v>8115.2403326220292</v>
      </c>
      <c r="N31" s="182">
        <f t="shared" si="47"/>
        <v>3289.8951290726773</v>
      </c>
      <c r="O31" s="182">
        <f t="shared" si="134"/>
        <v>2206.9648681824401</v>
      </c>
      <c r="P31" s="182">
        <f t="shared" si="135"/>
        <v>2356.2147609476883</v>
      </c>
      <c r="Q31" s="182">
        <f t="shared" si="136"/>
        <v>2337.5469382511064</v>
      </c>
      <c r="R31" s="182">
        <f t="shared" si="137"/>
        <v>2604.08414336846</v>
      </c>
      <c r="S31" s="182">
        <f t="shared" si="138"/>
        <v>2161.519366003221</v>
      </c>
      <c r="T31" s="182">
        <f t="shared" si="139"/>
        <v>2714.3960694000002</v>
      </c>
      <c r="U31" s="182">
        <f t="shared" si="140"/>
        <v>2531.3433435899997</v>
      </c>
      <c r="V31" s="182">
        <f t="shared" si="141"/>
        <v>2918.4205278700001</v>
      </c>
      <c r="W31" s="182">
        <f t="shared" si="142"/>
        <v>1781.6562985099999</v>
      </c>
      <c r="X31" s="182">
        <f t="shared" si="143"/>
        <v>2020.4754809999997</v>
      </c>
      <c r="Y31" s="182">
        <f t="shared" si="144"/>
        <v>2071.1528690899995</v>
      </c>
      <c r="Z31" s="182">
        <f t="shared" si="145"/>
        <v>2012.0433554800002</v>
      </c>
      <c r="AA31" s="182">
        <f t="shared" si="146"/>
        <v>1543.48840713</v>
      </c>
      <c r="AB31" s="182">
        <f t="shared" si="147"/>
        <v>1452.0766257999999</v>
      </c>
      <c r="AC31" s="182">
        <f t="shared" si="148"/>
        <v>1390.34930872</v>
      </c>
      <c r="AD31" s="182">
        <f t="shared" si="149"/>
        <v>1684.1979858299999</v>
      </c>
      <c r="AE31" s="182">
        <f>+SUM(DC31:DE31)</f>
        <v>1398.9535824800482</v>
      </c>
      <c r="AF31" s="182">
        <f>+SUM(DF31:DH31)</f>
        <v>1715.1199849975601</v>
      </c>
      <c r="AG31" s="182">
        <f>+SUM(DI31:DK31)</f>
        <v>1562.4800378300001</v>
      </c>
      <c r="AH31" s="182">
        <f>+SUM(DL31:DN31)</f>
        <v>1839.7366839399999</v>
      </c>
      <c r="AI31" s="182">
        <f>+SUM(DO31:DQ31)</f>
        <v>1578.5669794089472</v>
      </c>
      <c r="AJ31" s="182">
        <f>+SUM(DR31:DT31)</f>
        <v>1891.6534382510524</v>
      </c>
      <c r="AK31" s="182">
        <f>+SUM(DU31:DW31)</f>
        <v>2167.5816907857898</v>
      </c>
      <c r="AL31" s="182">
        <f>+SUM(DX31:DZ31)</f>
        <v>2296.7987701173683</v>
      </c>
      <c r="AM31" s="182">
        <f>+SUM(EA31:EC31)</f>
        <v>1909.3499646778951</v>
      </c>
      <c r="AN31" s="182">
        <f>+SUM(ED31:EF31)</f>
        <v>2040.5721628863157</v>
      </c>
      <c r="AO31" s="182">
        <f>+SUM(EG31:EI31)</f>
        <v>2045.3746779526318</v>
      </c>
      <c r="AP31" s="182">
        <f>+SUM(EJ31:EL31)</f>
        <v>2127.0839048184212</v>
      </c>
      <c r="AQ31" s="182">
        <f>+SUM(EM31:EO31)</f>
        <v>1795.0385789478951</v>
      </c>
      <c r="AR31" s="182">
        <f>+SUM(EP31:ER31)</f>
        <v>1501.8232730226314</v>
      </c>
      <c r="AS31" s="183">
        <f>+SUM(ES31:EU31)</f>
        <v>979.84603122105273</v>
      </c>
      <c r="AT31" s="183">
        <f>+SUM(EV31:EX31)</f>
        <v>1806.5798891268716</v>
      </c>
      <c r="AU31" s="183">
        <f t="shared" si="302"/>
        <v>1578.058505441581</v>
      </c>
      <c r="AV31" s="183">
        <f t="shared" si="303"/>
        <v>1719.9104154725787</v>
      </c>
      <c r="AW31" s="183">
        <f t="shared" si="304"/>
        <v>2058.6832279821556</v>
      </c>
      <c r="AX31" s="183">
        <f t="shared" si="305"/>
        <v>2055.7419558155566</v>
      </c>
      <c r="AY31" s="183">
        <f t="shared" si="306"/>
        <v>2301.8220848647356</v>
      </c>
      <c r="AZ31" s="183">
        <f t="shared" si="307"/>
        <v>2831.2442259315817</v>
      </c>
      <c r="BA31" s="183">
        <f t="shared" si="308"/>
        <v>1912.0992685288629</v>
      </c>
      <c r="BB31" s="183">
        <f t="shared" si="309"/>
        <v>1070.074753296848</v>
      </c>
      <c r="BC31" s="183">
        <f t="shared" si="48"/>
        <v>559.05907090684286</v>
      </c>
      <c r="BD31" s="183">
        <f t="shared" si="49"/>
        <v>834.23817359737188</v>
      </c>
      <c r="BE31" s="183">
        <f t="shared" si="50"/>
        <v>861.79671066526987</v>
      </c>
      <c r="BF31" s="183">
        <f t="shared" si="51"/>
        <v>1034.8011739031924</v>
      </c>
      <c r="BG31" s="178">
        <f>+'[1]1.GobCentral'!AC56</f>
        <v>602.242151606677</v>
      </c>
      <c r="BH31" s="178">
        <f>+'[1]1.GobCentral'!AD56</f>
        <v>782.28214089451899</v>
      </c>
      <c r="BI31" s="178">
        <f>+'[1]1.GobCentral'!AE56</f>
        <v>822.4405756812439</v>
      </c>
      <c r="BJ31" s="178">
        <f>+'[1]1.GobCentral'!AF56</f>
        <v>756.69907883764802</v>
      </c>
      <c r="BK31" s="178">
        <f>+'[1]1.GobCentral'!AG56</f>
        <v>753.34859499458003</v>
      </c>
      <c r="BL31" s="178">
        <f>+'[1]1.GobCentral'!AH56</f>
        <v>846.16708711546005</v>
      </c>
      <c r="BM31" s="178">
        <f>+'[1]1.GobCentral'!AI56</f>
        <v>692.42358222771963</v>
      </c>
      <c r="BN31" s="178">
        <f>+'[1]1.GobCentral'!AJ56</f>
        <v>865.01574777496035</v>
      </c>
      <c r="BO31" s="178">
        <f>+'[1]1.GobCentral'!AK56</f>
        <v>780.10760824842635</v>
      </c>
      <c r="BP31" s="178">
        <f>+'[1]1.GobCentral'!AL56</f>
        <v>861.00430718889106</v>
      </c>
      <c r="BQ31" s="178">
        <f>+'[1]1.GobCentral'!AM56</f>
        <v>827.90111504922709</v>
      </c>
      <c r="BR31" s="178">
        <f>+'[1]1.GobCentral'!AN56</f>
        <v>915.17872113034173</v>
      </c>
      <c r="BS31" s="178">
        <f>+'[1]1.GobCentral'!AO56</f>
        <v>798.06074863828292</v>
      </c>
      <c r="BT31" s="178">
        <f>+'[1]1.GobCentral'!AP56</f>
        <v>691.95112203703786</v>
      </c>
      <c r="BU31" s="178">
        <f>+'[1]1.GobCentral'!AQ56</f>
        <v>671.50749532790007</v>
      </c>
      <c r="BV31" s="178">
        <f>+'[1]1.GobCentral'!AR56</f>
        <v>1089.7072783799999</v>
      </c>
      <c r="BW31" s="178">
        <f>+'[1]1.GobCentral'!AS56</f>
        <v>770.19665028000009</v>
      </c>
      <c r="BX31" s="178">
        <f>+'[1]1.GobCentral'!AT56</f>
        <v>854.4921407400002</v>
      </c>
      <c r="BY31" s="178">
        <f>+'[1]1.GobCentral'!AU56</f>
        <v>879.94123985999988</v>
      </c>
      <c r="BZ31" s="178">
        <f>+'[1]1.GobCentral'!AV56</f>
        <v>798.87009259999991</v>
      </c>
      <c r="CA31" s="178">
        <f>+'[1]1.GobCentral'!AW56</f>
        <v>852.53201112999989</v>
      </c>
      <c r="CB31" s="178">
        <f>+'[1]1.GobCentral'!AX56</f>
        <v>904.76412577999986</v>
      </c>
      <c r="CC31" s="178">
        <f>+'[1]1.GobCentral'!AY56</f>
        <v>899.09596592999992</v>
      </c>
      <c r="CD31" s="178">
        <f>+'[1]1.GobCentral'!AZ56</f>
        <v>1114.5604361600001</v>
      </c>
      <c r="CE31" s="178">
        <f>+'[1]1.GobCentral'!BA56</f>
        <v>533.8736389500001</v>
      </c>
      <c r="CF31" s="178">
        <f>+'[1]1.GobCentral'!BB56</f>
        <v>606.35797650999996</v>
      </c>
      <c r="CG31" s="178">
        <f>+'[1]1.GobCentral'!BC56</f>
        <v>641.42468305</v>
      </c>
      <c r="CH31" s="178">
        <f>+'[1]1.GobCentral'!BD56</f>
        <v>640.72183794999989</v>
      </c>
      <c r="CI31" s="178">
        <f>+'[1]1.GobCentral'!BE56</f>
        <v>676.18171606999999</v>
      </c>
      <c r="CJ31" s="178">
        <f>+'[1]1.GobCentral'!BF56</f>
        <v>703.57192697999994</v>
      </c>
      <c r="CK31" s="178">
        <f>+'[1]1.GobCentral'!BG56</f>
        <v>766.89729532999991</v>
      </c>
      <c r="CL31" s="178">
        <f>+'[1]1.GobCentral'!BH56</f>
        <v>605.25047873999995</v>
      </c>
      <c r="CM31" s="178">
        <f>+'[1]1.GobCentral'!BI56</f>
        <v>699.00509502</v>
      </c>
      <c r="CN31" s="178">
        <f>+'[1]1.GobCentral'!BJ56</f>
        <v>632.9967141300001</v>
      </c>
      <c r="CO31" s="178">
        <f>+'[1]1.GobCentral'!BK56</f>
        <v>697.05701714999998</v>
      </c>
      <c r="CP31" s="178">
        <f>+'[1]1.GobCentral'!BL56</f>
        <v>681.98962419999987</v>
      </c>
      <c r="CQ31" s="178">
        <f>+'[1]1.GobCentral'!BM56</f>
        <v>407.64556550999998</v>
      </c>
      <c r="CR31" s="178">
        <f>+'[1]1.GobCentral'!BN56</f>
        <v>645.17596443000002</v>
      </c>
      <c r="CS31" s="178">
        <f>+'[1]1.GobCentral'!BO56</f>
        <v>490.66687719000009</v>
      </c>
      <c r="CT31" s="178">
        <f>+'[1]1.GobCentral'!BP56</f>
        <v>489.72611377999988</v>
      </c>
      <c r="CU31" s="178">
        <f>+'[1]1.GobCentral'!BQ56</f>
        <v>483.39823017999998</v>
      </c>
      <c r="CV31" s="178">
        <f>+'[1]1.GobCentral'!BR56</f>
        <v>478.95228184000007</v>
      </c>
      <c r="CW31" s="178">
        <f>+'[1]1.GobCentral'!BS56</f>
        <v>382.65004127999998</v>
      </c>
      <c r="CX31" s="178">
        <f>+'[1]1.GobCentral'!BT56</f>
        <v>496.68241252000001</v>
      </c>
      <c r="CY31" s="178">
        <f>+'[1]1.GobCentral'!BU56</f>
        <v>511.01685492000007</v>
      </c>
      <c r="CZ31" s="178">
        <f>+'[1]1.GobCentral'!BV56</f>
        <v>502.62533861999998</v>
      </c>
      <c r="DA31" s="178">
        <f>+'[1]1.GobCentral'!BW56</f>
        <v>579.4924117999999</v>
      </c>
      <c r="DB31" s="178">
        <f>+'[1]1.GobCentral'!BX56</f>
        <v>602.08023540999989</v>
      </c>
      <c r="DC31" s="178">
        <f>+'[1]1.GobCentral'!BY56</f>
        <v>352.58832771468803</v>
      </c>
      <c r="DD31" s="178">
        <f>+'[1]1.GobCentral'!BZ56</f>
        <v>410.01052229707989</v>
      </c>
      <c r="DE31" s="178">
        <f>+'[1]1.GobCentral'!CA56</f>
        <v>636.35473246828019</v>
      </c>
      <c r="DF31" s="178">
        <f>+'[1]1.GobCentral'!CB56</f>
        <v>585.67899340596</v>
      </c>
      <c r="DG31" s="178">
        <f>+'[1]1.GobCentral'!CC56</f>
        <v>575.59740862400008</v>
      </c>
      <c r="DH31" s="178">
        <f>+'[1]1.GobCentral'!CD56</f>
        <v>553.84358296760001</v>
      </c>
      <c r="DI31" s="178">
        <f>+'[1]1.GobCentral'!CE56</f>
        <v>500.17724393000009</v>
      </c>
      <c r="DJ31" s="178">
        <f>+'[1]1.GobCentral'!CF56</f>
        <v>559.98786800000016</v>
      </c>
      <c r="DK31" s="178">
        <f>+'[1]1.GobCentral'!CG56</f>
        <v>502.31492590000005</v>
      </c>
      <c r="DL31" s="178">
        <f>+'[1]1.GobCentral'!CH56</f>
        <v>514.48477765999996</v>
      </c>
      <c r="DM31" s="178">
        <f>+'[1]1.GobCentral'!CI56</f>
        <v>571.70506613999999</v>
      </c>
      <c r="DN31" s="178">
        <f>+'[1]1.GobCentral'!CJ56</f>
        <v>753.54684014000009</v>
      </c>
      <c r="DO31" s="178">
        <f>+'[1]1.GobCentral'!CK56</f>
        <v>472.69312938421047</v>
      </c>
      <c r="DP31" s="178">
        <f>+'[1]1.GobCentral'!CL56</f>
        <v>524.97773828947368</v>
      </c>
      <c r="DQ31" s="178">
        <f>+'[1]1.GobCentral'!CM56</f>
        <v>580.89611173526316</v>
      </c>
      <c r="DR31" s="178">
        <f>+'[1]1.GobCentral'!CN56</f>
        <v>655.68536506210501</v>
      </c>
      <c r="DS31" s="178">
        <f>+'[1]1.GobCentral'!CO56</f>
        <v>665.67346608947366</v>
      </c>
      <c r="DT31" s="178">
        <f>+'[1]1.GobCentral'!CP56</f>
        <v>570.29460709947375</v>
      </c>
      <c r="DU31" s="178">
        <f>+'[1]1.GobCentral'!CQ56</f>
        <v>672.53233976842102</v>
      </c>
      <c r="DV31" s="178">
        <f>+'[1]1.GobCentral'!CR56</f>
        <v>827.79429207789485</v>
      </c>
      <c r="DW31" s="178">
        <f>+'[1]1.GobCentral'!CS56</f>
        <v>667.25505893947366</v>
      </c>
      <c r="DX31" s="178">
        <f>+'[1]1.GobCentral'!CT56</f>
        <v>711.65184163947367</v>
      </c>
      <c r="DY31" s="178">
        <f>+'[1]1.GobCentral'!CU56</f>
        <v>671.42082718157894</v>
      </c>
      <c r="DZ31" s="178">
        <f>+'[1]1.GobCentral'!CV56</f>
        <v>913.72610129631585</v>
      </c>
      <c r="EA31" s="178">
        <f>+'[1]1.GobCentral'!CW56</f>
        <v>678.95014104684208</v>
      </c>
      <c r="EB31" s="178">
        <f>+'[1]1.GobCentral'!CX56</f>
        <v>611.61529872315793</v>
      </c>
      <c r="EC31" s="178">
        <f>+'[1]1.GobCentral'!CY56</f>
        <v>618.78452490789493</v>
      </c>
      <c r="ED31" s="178">
        <f>+'[1]1.GobCentral'!CZ56</f>
        <v>662.86949101105267</v>
      </c>
      <c r="EE31" s="178">
        <f>+'[1]1.GobCentral'!DA56</f>
        <v>733.46819320210534</v>
      </c>
      <c r="EF31" s="178">
        <f>+'[1]1.GobCentral'!DB56</f>
        <v>644.23447867315792</v>
      </c>
      <c r="EG31" s="178">
        <f>+'[1]1.GobCentral'!DC56</f>
        <v>770.34773292894738</v>
      </c>
      <c r="EH31" s="178">
        <f>+'[1]1.GobCentral'!DD56</f>
        <v>613.22606637000001</v>
      </c>
      <c r="EI31" s="178">
        <f>+'[1]1.GobCentral'!DE56</f>
        <v>661.80087865368421</v>
      </c>
      <c r="EJ31" s="178">
        <f>+'[1]1.GobCentral'!DF56</f>
        <v>661.87703667473681</v>
      </c>
      <c r="EK31" s="178">
        <f>+'[1]1.GobCentral'!DG56</f>
        <v>709.92357181315788</v>
      </c>
      <c r="EL31" s="178">
        <f>+'[1]1.GobCentral'!DH56</f>
        <v>755.28329633052635</v>
      </c>
      <c r="EM31" s="178">
        <f>+'[1]1.GobCentral'!DI56</f>
        <v>691.76102348842119</v>
      </c>
      <c r="EN31" s="178">
        <f>+'[1]1.GobCentral'!DJ56</f>
        <v>545.46822040368409</v>
      </c>
      <c r="EO31" s="178">
        <f>+'[1]1.GobCentral'!DK56</f>
        <v>557.80933505578957</v>
      </c>
      <c r="EP31" s="178">
        <f>+'[1]1.GobCentral'!DL56</f>
        <v>576.37435864105271</v>
      </c>
      <c r="EQ31" s="178">
        <f>+'[1]1.GobCentral'!DM56</f>
        <v>481.75929354368407</v>
      </c>
      <c r="ER31" s="178">
        <f>+'[1]1.GobCentral'!DN56</f>
        <v>443.68962083789472</v>
      </c>
      <c r="ES31" s="178">
        <f>+'[1]1.GobCentral'!DO56</f>
        <v>373.97823146315778</v>
      </c>
      <c r="ET31" s="178">
        <f>+'[1]1.GobCentral'!DP56</f>
        <v>293.36064905421074</v>
      </c>
      <c r="EU31" s="178">
        <f>+'[1]1.GobCentral'!DQ56</f>
        <v>312.50715070368415</v>
      </c>
      <c r="EV31" s="178">
        <f>+'[1]1.GobCentral'!DR56</f>
        <v>535.58356268315777</v>
      </c>
      <c r="EW31" s="178">
        <f>+'[1]1.GobCentral'!DS56</f>
        <v>509.59675316596571</v>
      </c>
      <c r="EX31" s="178">
        <f>+'[1]1.GobCentral'!DT56</f>
        <v>761.39957327774823</v>
      </c>
      <c r="EY31" s="178">
        <f>+'[1]1.GobCentral'!DU56</f>
        <v>499.70193164473687</v>
      </c>
      <c r="EZ31" s="178">
        <f>+'[1]1.GobCentral'!DV56</f>
        <v>464.81018385473681</v>
      </c>
      <c r="FA31" s="178">
        <f>+'[1]1.GobCentral'!DW56</f>
        <v>613.54638994210734</v>
      </c>
      <c r="FB31" s="178">
        <f>+'[1]1.GobCentral'!DX56</f>
        <v>609.05813222315589</v>
      </c>
      <c r="FC31" s="178">
        <f>+'[1]1.GobCentral'!DY56</f>
        <v>539.72647504526822</v>
      </c>
      <c r="FD31" s="178">
        <f>+'[1]1.GobCentral'!DZ56</f>
        <v>571.12580820415451</v>
      </c>
      <c r="FE31" s="178">
        <f>+'[1]1.GobCentral'!EA56</f>
        <v>766.35065151790559</v>
      </c>
      <c r="FF31" s="178">
        <f>+'[1]1.GobCentral'!EB56</f>
        <v>722.77637546473682</v>
      </c>
      <c r="FG31" s="178">
        <f>+'[1]1.GobCentral'!EC56</f>
        <v>569.55620099951352</v>
      </c>
      <c r="FH31" s="178">
        <f>+'[1]1.GobCentral'!ED56</f>
        <v>588.70605849845117</v>
      </c>
      <c r="FI31" s="178">
        <f>+'[1]1.GobCentral'!EE56</f>
        <v>635.17160503421064</v>
      </c>
      <c r="FJ31" s="178">
        <f>+'[1]1.GobCentral'!EF56</f>
        <v>831.86429228289489</v>
      </c>
      <c r="FK31" s="178">
        <f>+'[1]1.GobCentral'!EG56</f>
        <v>610.18049064789466</v>
      </c>
      <c r="FL31" s="178">
        <f>+'[1]1.GobCentral'!EH56</f>
        <v>773.27864053473627</v>
      </c>
      <c r="FM31" s="178">
        <f>+'[1]1.GobCentral'!EI56</f>
        <v>918.36295368210472</v>
      </c>
      <c r="FN31" s="178">
        <f>+'[1]1.GobCentral'!EJ56</f>
        <v>985.16063849210559</v>
      </c>
      <c r="FO31" s="178">
        <f>+'[1]1.GobCentral'!EK56</f>
        <v>730.55157902421092</v>
      </c>
      <c r="FP31" s="178">
        <f>+'[1]1.GobCentral'!EL56</f>
        <v>1115.5320084152652</v>
      </c>
      <c r="FQ31" s="178">
        <f>+'[1]1.GobCentral'!EM56</f>
        <v>797.75640502367514</v>
      </c>
      <c r="FR31" s="178">
        <f>+'[1]1.GobCentral'!EN56</f>
        <v>849.71855723202464</v>
      </c>
      <c r="FS31" s="178">
        <f>+'[1]1.GobCentral'!EO56</f>
        <v>264.62430627316331</v>
      </c>
      <c r="FT31" s="178">
        <f>+'[1]1.GobCentral'!EP56</f>
        <v>285.54199393316213</v>
      </c>
      <c r="FU31" s="178">
        <f>+'[1]1.GobCentral'!EQ56</f>
        <v>315.78149596158079</v>
      </c>
      <c r="FV31" s="178">
        <f>+'[1]1.GobCentral'!ER56</f>
        <v>468.751263402105</v>
      </c>
      <c r="FW31" s="178">
        <f>+'[1]1.GobCentral'!ES56</f>
        <v>131.44012654105268</v>
      </c>
      <c r="FX31" s="178">
        <f>+'[1]1.GobCentral'!ET56</f>
        <v>181.74051726789406</v>
      </c>
      <c r="FY31" s="178">
        <f>+'[1]1.GobCentral'!EU56</f>
        <v>245.87842709789618</v>
      </c>
      <c r="FZ31" s="178">
        <f>+'[1]1.GobCentral'!EV56</f>
        <v>246.18804773315566</v>
      </c>
      <c r="GA31" s="178">
        <f>+'[1]1.GobCentral'!EW56</f>
        <v>285.72172188894785</v>
      </c>
      <c r="GB31" s="178">
        <f>+'[1]1.GobCentral'!EX56</f>
        <v>302.32840397526832</v>
      </c>
      <c r="GC31" s="178">
        <f>+'[1]1.GobCentral'!EY56</f>
        <v>285.2132524389404</v>
      </c>
      <c r="GD31" s="178">
        <f>+'[1]1.GobCentral'!EZ56</f>
        <v>284.88883152684866</v>
      </c>
      <c r="GE31" s="178">
        <f>+'[1]1.GobCentral'!FA56</f>
        <v>291.69462669948086</v>
      </c>
      <c r="GF31" s="178">
        <f>+'[1]1.GobCentral'!FB56</f>
        <v>303.64601015367759</v>
      </c>
      <c r="GG31" s="178">
        <f>+'[1]1.GobCentral'!FC56</f>
        <v>342.18533793635606</v>
      </c>
      <c r="GH31" s="178">
        <f>+'[1]1.GobCentral'!FD56</f>
        <v>388.96982581315876</v>
      </c>
      <c r="GI31" s="178">
        <f>+'[1]1.GobCentral'!FE56</f>
        <v>129.86287384105259</v>
      </c>
    </row>
    <row r="32" spans="2:191">
      <c r="B32" s="186">
        <v>213</v>
      </c>
      <c r="C32" s="187" t="s">
        <v>30</v>
      </c>
      <c r="D32" s="178">
        <f t="shared" si="150"/>
        <v>1168.6091449134349</v>
      </c>
      <c r="E32" s="178">
        <f t="shared" si="151"/>
        <v>1396.9707375356616</v>
      </c>
      <c r="F32" s="178">
        <f t="shared" si="152"/>
        <v>1759.3573087048906</v>
      </c>
      <c r="G32" s="178">
        <f t="shared" si="153"/>
        <v>1938.1464518055379</v>
      </c>
      <c r="H32" s="178">
        <f t="shared" ref="H32:AT32" si="310">SUM(H33:H34)</f>
        <v>2480.5504733029675</v>
      </c>
      <c r="I32" s="178">
        <f t="shared" si="310"/>
        <v>2979.191999670998</v>
      </c>
      <c r="J32" s="178">
        <f t="shared" si="310"/>
        <v>3255.7060877518006</v>
      </c>
      <c r="K32" s="178">
        <f t="shared" si="310"/>
        <v>3298.1839889279836</v>
      </c>
      <c r="L32" s="178">
        <f t="shared" si="300"/>
        <v>1950.516084146142</v>
      </c>
      <c r="M32" s="178">
        <f t="shared" si="301"/>
        <v>2401.3326936140666</v>
      </c>
      <c r="N32" s="178">
        <f t="shared" si="47"/>
        <v>3218.0321366352728</v>
      </c>
      <c r="O32" s="178">
        <f t="shared" si="134"/>
        <v>166.89655082207719</v>
      </c>
      <c r="P32" s="178">
        <f t="shared" si="135"/>
        <v>405.72190021772838</v>
      </c>
      <c r="Q32" s="178">
        <f t="shared" si="136"/>
        <v>184.03018104483581</v>
      </c>
      <c r="R32" s="178">
        <f t="shared" si="137"/>
        <v>411.96051282879341</v>
      </c>
      <c r="S32" s="178">
        <f t="shared" si="138"/>
        <v>246.80545676436708</v>
      </c>
      <c r="T32" s="178">
        <f t="shared" si="139"/>
        <v>399.89295996494241</v>
      </c>
      <c r="U32" s="178">
        <f t="shared" si="140"/>
        <v>242.970788601859</v>
      </c>
      <c r="V32" s="178">
        <f t="shared" si="141"/>
        <v>507.30153220449318</v>
      </c>
      <c r="W32" s="178">
        <f t="shared" si="142"/>
        <v>336.42064985271725</v>
      </c>
      <c r="X32" s="178">
        <f t="shared" si="143"/>
        <v>519.49480687258506</v>
      </c>
      <c r="Y32" s="178">
        <f t="shared" si="144"/>
        <v>381.86213521833065</v>
      </c>
      <c r="Z32" s="178">
        <f t="shared" si="145"/>
        <v>521.57971676125749</v>
      </c>
      <c r="AA32" s="178">
        <f t="shared" si="146"/>
        <v>396.86026845619659</v>
      </c>
      <c r="AB32" s="178">
        <f t="shared" si="147"/>
        <v>530.18978384074705</v>
      </c>
      <c r="AC32" s="178">
        <f t="shared" si="148"/>
        <v>417.93296370304768</v>
      </c>
      <c r="AD32" s="178">
        <f t="shared" si="149"/>
        <v>593.16343580554633</v>
      </c>
      <c r="AE32" s="178">
        <f t="shared" si="310"/>
        <v>586.096492261712</v>
      </c>
      <c r="AF32" s="178">
        <f t="shared" si="310"/>
        <v>605.64021414256831</v>
      </c>
      <c r="AG32" s="178">
        <f t="shared" si="310"/>
        <v>608.14779225248719</v>
      </c>
      <c r="AH32" s="178">
        <f t="shared" si="310"/>
        <v>680.66597464619997</v>
      </c>
      <c r="AI32" s="178">
        <f t="shared" si="310"/>
        <v>605.02006229180006</v>
      </c>
      <c r="AJ32" s="178">
        <f t="shared" si="310"/>
        <v>796.72117777940002</v>
      </c>
      <c r="AK32" s="178">
        <f t="shared" si="310"/>
        <v>725.24895269939998</v>
      </c>
      <c r="AL32" s="178">
        <f t="shared" si="310"/>
        <v>852.20180690039751</v>
      </c>
      <c r="AM32" s="178">
        <f t="shared" si="310"/>
        <v>737.57591463439996</v>
      </c>
      <c r="AN32" s="178">
        <f t="shared" si="310"/>
        <v>871.01277576380016</v>
      </c>
      <c r="AO32" s="178">
        <f t="shared" si="310"/>
        <v>794.91437677240003</v>
      </c>
      <c r="AP32" s="178">
        <f t="shared" si="310"/>
        <v>852.20302058120046</v>
      </c>
      <c r="AQ32" s="178">
        <f t="shared" si="310"/>
        <v>870.02673306551821</v>
      </c>
      <c r="AR32" s="178">
        <f t="shared" si="310"/>
        <v>908.21823593841759</v>
      </c>
      <c r="AS32" s="178">
        <f t="shared" si="310"/>
        <v>1050.1562414133205</v>
      </c>
      <c r="AT32" s="178">
        <f t="shared" si="310"/>
        <v>469.78277851072761</v>
      </c>
      <c r="AU32" s="183">
        <f t="shared" si="302"/>
        <v>460.0749084528851</v>
      </c>
      <c r="AV32" s="183">
        <f t="shared" si="303"/>
        <v>497.6107859190588</v>
      </c>
      <c r="AW32" s="183">
        <f t="shared" si="304"/>
        <v>449.44207719783162</v>
      </c>
      <c r="AX32" s="183">
        <f t="shared" si="305"/>
        <v>543.3883125763665</v>
      </c>
      <c r="AY32" s="183">
        <f t="shared" si="306"/>
        <v>549.35642051885202</v>
      </c>
      <c r="AZ32" s="183">
        <f t="shared" si="307"/>
        <v>600.42014131106635</v>
      </c>
      <c r="BA32" s="183">
        <f t="shared" si="308"/>
        <v>542.93329270937977</v>
      </c>
      <c r="BB32" s="183">
        <f t="shared" si="309"/>
        <v>708.62283907476819</v>
      </c>
      <c r="BC32" s="183">
        <f t="shared" si="48"/>
        <v>699.11052711118919</v>
      </c>
      <c r="BD32" s="183">
        <f t="shared" si="49"/>
        <v>875.71969230004368</v>
      </c>
      <c r="BE32" s="183">
        <f t="shared" si="50"/>
        <v>790.92940697505594</v>
      </c>
      <c r="BF32" s="183">
        <f t="shared" si="51"/>
        <v>852.27251024898396</v>
      </c>
      <c r="BG32" s="178">
        <f t="shared" ref="BG32:DB32" si="311">SUM(BG33:BG34)</f>
        <v>17.689004802034322</v>
      </c>
      <c r="BH32" s="178">
        <f t="shared" si="311"/>
        <v>45.766221593358509</v>
      </c>
      <c r="BI32" s="178">
        <f t="shared" si="311"/>
        <v>103.44132442668437</v>
      </c>
      <c r="BJ32" s="178">
        <f t="shared" si="311"/>
        <v>91.03593872720576</v>
      </c>
      <c r="BK32" s="178">
        <f t="shared" si="311"/>
        <v>107.50471652898028</v>
      </c>
      <c r="BL32" s="178">
        <f t="shared" si="311"/>
        <v>207.18124496154232</v>
      </c>
      <c r="BM32" s="178">
        <f t="shared" si="311"/>
        <v>10.466430807920823</v>
      </c>
      <c r="BN32" s="178">
        <f t="shared" si="311"/>
        <v>49.086019556343118</v>
      </c>
      <c r="BO32" s="178">
        <f t="shared" si="311"/>
        <v>124.47773068057187</v>
      </c>
      <c r="BP32" s="178">
        <f t="shared" si="311"/>
        <v>95.260744825425235</v>
      </c>
      <c r="BQ32" s="178">
        <f t="shared" si="311"/>
        <v>76.847476215159844</v>
      </c>
      <c r="BR32" s="178">
        <f t="shared" si="311"/>
        <v>239.8522917882083</v>
      </c>
      <c r="BS32" s="178">
        <f t="shared" si="311"/>
        <v>30.122738683888567</v>
      </c>
      <c r="BT32" s="178">
        <f t="shared" si="311"/>
        <v>63.056607652493106</v>
      </c>
      <c r="BU32" s="178">
        <f t="shared" si="311"/>
        <v>153.62611042798542</v>
      </c>
      <c r="BV32" s="178">
        <f t="shared" si="311"/>
        <v>114.87788954590846</v>
      </c>
      <c r="BW32" s="178">
        <f t="shared" si="311"/>
        <v>115.91209394077426</v>
      </c>
      <c r="BX32" s="178">
        <f t="shared" si="311"/>
        <v>169.10297647825968</v>
      </c>
      <c r="BY32" s="178">
        <f t="shared" si="311"/>
        <v>30.022636276659831</v>
      </c>
      <c r="BZ32" s="178">
        <f t="shared" si="311"/>
        <v>59.831362271467249</v>
      </c>
      <c r="CA32" s="178">
        <f t="shared" si="311"/>
        <v>153.11679005373193</v>
      </c>
      <c r="CB32" s="178">
        <f t="shared" si="311"/>
        <v>114.28795455952768</v>
      </c>
      <c r="CC32" s="178">
        <f t="shared" si="311"/>
        <v>128.21963331997844</v>
      </c>
      <c r="CD32" s="178">
        <f t="shared" si="311"/>
        <v>264.79394432498708</v>
      </c>
      <c r="CE32" s="178">
        <f t="shared" si="311"/>
        <v>33.409462061674304</v>
      </c>
      <c r="CF32" s="178">
        <f t="shared" si="311"/>
        <v>67.252535336060419</v>
      </c>
      <c r="CG32" s="178">
        <f t="shared" si="311"/>
        <v>235.75865245498255</v>
      </c>
      <c r="CH32" s="178">
        <f t="shared" si="311"/>
        <v>113.62190804724166</v>
      </c>
      <c r="CI32" s="178">
        <f t="shared" si="311"/>
        <v>136.23895794344378</v>
      </c>
      <c r="CJ32" s="178">
        <f t="shared" si="311"/>
        <v>269.6339408818996</v>
      </c>
      <c r="CK32" s="178">
        <f t="shared" si="311"/>
        <v>44.361359710625834</v>
      </c>
      <c r="CL32" s="178">
        <f t="shared" si="311"/>
        <v>69.287427609538071</v>
      </c>
      <c r="CM32" s="178">
        <f t="shared" si="311"/>
        <v>268.21334789816672</v>
      </c>
      <c r="CN32" s="178">
        <f t="shared" si="311"/>
        <v>120.13810734716935</v>
      </c>
      <c r="CO32" s="178">
        <f t="shared" si="311"/>
        <v>134.04316866831758</v>
      </c>
      <c r="CP32" s="178">
        <f t="shared" si="311"/>
        <v>267.39844074577059</v>
      </c>
      <c r="CQ32" s="178">
        <f t="shared" si="311"/>
        <v>57.503252645673776</v>
      </c>
      <c r="CR32" s="178">
        <f t="shared" si="311"/>
        <v>69.118419777921375</v>
      </c>
      <c r="CS32" s="178">
        <f t="shared" si="311"/>
        <v>270.23859603260144</v>
      </c>
      <c r="CT32" s="178">
        <f t="shared" si="311"/>
        <v>118.913124747734</v>
      </c>
      <c r="CU32" s="178">
        <f t="shared" si="311"/>
        <v>148.03299891647328</v>
      </c>
      <c r="CV32" s="178">
        <f t="shared" si="311"/>
        <v>263.24366017653978</v>
      </c>
      <c r="CW32" s="178">
        <f t="shared" si="311"/>
        <v>72.735746959431452</v>
      </c>
      <c r="CX32" s="178">
        <f t="shared" si="311"/>
        <v>70.523001544140072</v>
      </c>
      <c r="CY32" s="178">
        <f t="shared" si="311"/>
        <v>274.67421519947618</v>
      </c>
      <c r="CZ32" s="178">
        <f t="shared" si="311"/>
        <v>148.38852734067947</v>
      </c>
      <c r="DA32" s="178">
        <f t="shared" si="311"/>
        <v>140.38619682932483</v>
      </c>
      <c r="DB32" s="178">
        <f t="shared" si="311"/>
        <v>304.38871163554199</v>
      </c>
      <c r="DC32" s="178">
        <f t="shared" ref="DC32:DG32" si="312">SUM(DC33:DC34)</f>
        <v>92.790281233235831</v>
      </c>
      <c r="DD32" s="178">
        <f t="shared" si="312"/>
        <v>73.006770749496326</v>
      </c>
      <c r="DE32" s="178">
        <f t="shared" si="312"/>
        <v>420.29944027897983</v>
      </c>
      <c r="DF32" s="178">
        <f t="shared" si="312"/>
        <v>140.79231348374071</v>
      </c>
      <c r="DG32" s="178">
        <f t="shared" si="312"/>
        <v>159.56958871738499</v>
      </c>
      <c r="DH32" s="178">
        <f t="shared" ref="DH32:EW32" si="313">SUM(DH33:DH34)</f>
        <v>305.27831194144261</v>
      </c>
      <c r="DI32" s="178">
        <f t="shared" si="313"/>
        <v>94.607034569487197</v>
      </c>
      <c r="DJ32" s="178">
        <f t="shared" si="313"/>
        <v>94.444060737200004</v>
      </c>
      <c r="DK32" s="178">
        <f t="shared" si="313"/>
        <v>419.09669694579998</v>
      </c>
      <c r="DL32" s="178">
        <f t="shared" si="313"/>
        <v>141.75004814480002</v>
      </c>
      <c r="DM32" s="178">
        <f t="shared" si="313"/>
        <v>147.92107557979998</v>
      </c>
      <c r="DN32" s="178">
        <f t="shared" si="313"/>
        <v>390.9948509216</v>
      </c>
      <c r="DO32" s="178">
        <f t="shared" si="313"/>
        <v>112.30687919900001</v>
      </c>
      <c r="DP32" s="178">
        <f t="shared" si="313"/>
        <v>97.514340939000022</v>
      </c>
      <c r="DQ32" s="178">
        <f t="shared" si="313"/>
        <v>395.19884215380006</v>
      </c>
      <c r="DR32" s="178">
        <f t="shared" si="313"/>
        <v>263.7865953772</v>
      </c>
      <c r="DS32" s="178">
        <f t="shared" si="313"/>
        <v>248.9580020766</v>
      </c>
      <c r="DT32" s="178">
        <f t="shared" si="313"/>
        <v>283.97658032560003</v>
      </c>
      <c r="DU32" s="178">
        <f t="shared" si="313"/>
        <v>232.52343196640004</v>
      </c>
      <c r="DV32" s="178">
        <f t="shared" si="313"/>
        <v>102.7461261766</v>
      </c>
      <c r="DW32" s="178">
        <f t="shared" si="313"/>
        <v>389.9793945564</v>
      </c>
      <c r="DX32" s="178">
        <f t="shared" si="313"/>
        <v>276.67684030679999</v>
      </c>
      <c r="DY32" s="178">
        <f t="shared" si="313"/>
        <v>259.58225426719997</v>
      </c>
      <c r="DZ32" s="178">
        <f t="shared" si="313"/>
        <v>315.9427123263975</v>
      </c>
      <c r="EA32" s="178">
        <f t="shared" si="313"/>
        <v>247.76800955599998</v>
      </c>
      <c r="EB32" s="178">
        <f t="shared" si="313"/>
        <v>105.79411628960003</v>
      </c>
      <c r="EC32" s="178">
        <f t="shared" si="313"/>
        <v>384.01378878879996</v>
      </c>
      <c r="ED32" s="178">
        <f t="shared" si="313"/>
        <v>277.81603279240005</v>
      </c>
      <c r="EE32" s="178">
        <f t="shared" si="313"/>
        <v>265.58051502180001</v>
      </c>
      <c r="EF32" s="178">
        <f t="shared" si="313"/>
        <v>327.61622794960005</v>
      </c>
      <c r="EG32" s="178">
        <f t="shared" si="313"/>
        <v>358.01295501140004</v>
      </c>
      <c r="EH32" s="178">
        <f t="shared" si="313"/>
        <v>112.47804191660001</v>
      </c>
      <c r="EI32" s="178">
        <f t="shared" si="313"/>
        <v>324.42337984440002</v>
      </c>
      <c r="EJ32" s="178">
        <f t="shared" si="313"/>
        <v>286.05508675359999</v>
      </c>
      <c r="EK32" s="178">
        <f t="shared" si="313"/>
        <v>253.74311859611618</v>
      </c>
      <c r="EL32" s="178">
        <f t="shared" si="313"/>
        <v>312.40481523148418</v>
      </c>
      <c r="EM32" s="178">
        <f t="shared" si="313"/>
        <v>350.25276055105036</v>
      </c>
      <c r="EN32" s="178">
        <f t="shared" si="313"/>
        <v>118.49602713847025</v>
      </c>
      <c r="EO32" s="178">
        <f t="shared" si="313"/>
        <v>401.2779453759976</v>
      </c>
      <c r="EP32" s="178">
        <f t="shared" si="313"/>
        <v>335.53232687368478</v>
      </c>
      <c r="EQ32" s="178">
        <f t="shared" si="313"/>
        <v>153.37939980638367</v>
      </c>
      <c r="ER32" s="178">
        <f t="shared" si="313"/>
        <v>419.30650925834914</v>
      </c>
      <c r="ES32" s="178">
        <f t="shared" si="313"/>
        <v>361.39634964881111</v>
      </c>
      <c r="ET32" s="178">
        <f t="shared" si="313"/>
        <v>516.44226009022964</v>
      </c>
      <c r="EU32" s="178">
        <f t="shared" si="313"/>
        <v>172.31763167427982</v>
      </c>
      <c r="EV32" s="178">
        <f t="shared" si="313"/>
        <v>162.26267695885332</v>
      </c>
      <c r="EW32" s="178">
        <f t="shared" si="313"/>
        <v>134.35932568769041</v>
      </c>
      <c r="EX32" s="178">
        <f t="shared" ref="EX32:FJ32" si="314">SUM(EX33:EX34)</f>
        <v>173.16077586418385</v>
      </c>
      <c r="EY32" s="178">
        <f t="shared" si="314"/>
        <v>162.42797970860775</v>
      </c>
      <c r="EZ32" s="178">
        <f t="shared" si="314"/>
        <v>130.0045353281256</v>
      </c>
      <c r="FA32" s="178">
        <f t="shared" si="314"/>
        <v>167.64239341615178</v>
      </c>
      <c r="FB32" s="178">
        <f t="shared" si="314"/>
        <v>178.74562908837004</v>
      </c>
      <c r="FC32" s="178">
        <f t="shared" si="314"/>
        <v>167.33607299046005</v>
      </c>
      <c r="FD32" s="178">
        <f t="shared" si="314"/>
        <v>151.52908384022874</v>
      </c>
      <c r="FE32" s="178">
        <f t="shared" si="314"/>
        <v>149.50784119012553</v>
      </c>
      <c r="FF32" s="178">
        <f t="shared" si="314"/>
        <v>137.17072294423048</v>
      </c>
      <c r="FG32" s="178">
        <f t="shared" si="314"/>
        <v>162.76351306347559</v>
      </c>
      <c r="FH32" s="178">
        <f t="shared" si="314"/>
        <v>236.895580406238</v>
      </c>
      <c r="FI32" s="178">
        <f t="shared" si="314"/>
        <v>158.46925315992587</v>
      </c>
      <c r="FJ32" s="178">
        <f t="shared" si="314"/>
        <v>148.02347901020266</v>
      </c>
      <c r="FK32" s="178">
        <f t="shared" ref="FK32:FM32" si="315">SUM(FK33:FK34)</f>
        <v>252.65294993226274</v>
      </c>
      <c r="FL32" s="178">
        <f t="shared" si="315"/>
        <v>134.95066049589161</v>
      </c>
      <c r="FM32" s="178">
        <f t="shared" si="315"/>
        <v>161.75281009069761</v>
      </c>
      <c r="FN32" s="178">
        <f t="shared" ref="FN32:FP32" si="316">SUM(FN33:FN34)</f>
        <v>223.78782283379812</v>
      </c>
      <c r="FO32" s="178">
        <f t="shared" si="316"/>
        <v>192.27079286069312</v>
      </c>
      <c r="FP32" s="178">
        <f t="shared" si="316"/>
        <v>184.36152561657514</v>
      </c>
      <c r="FQ32" s="178">
        <f t="shared" ref="FQ32" si="317">SUM(FQ33:FQ34)</f>
        <v>223.0813488944124</v>
      </c>
      <c r="FR32" s="178">
        <f t="shared" ref="FR32" si="318">SUM(FR33:FR34)</f>
        <v>163.22867080284067</v>
      </c>
      <c r="FS32" s="178">
        <f t="shared" ref="FS32:FT32" si="319">SUM(FS33:FS34)</f>
        <v>156.62327301212667</v>
      </c>
      <c r="FT32" s="178">
        <f t="shared" si="319"/>
        <v>245.19955816726639</v>
      </c>
      <c r="FU32" s="178">
        <f t="shared" ref="FU32" si="320">SUM(FU33:FU34)</f>
        <v>310.23811184703385</v>
      </c>
      <c r="FV32" s="178">
        <f t="shared" ref="FV32" si="321">SUM(FV33:FV34)</f>
        <v>153.18516906046793</v>
      </c>
      <c r="FW32" s="178">
        <f t="shared" ref="FW32:FX32" si="322">SUM(FW33:FW34)</f>
        <v>330.65810682097339</v>
      </c>
      <c r="FX32" s="178">
        <f t="shared" si="322"/>
        <v>197.38017865714698</v>
      </c>
      <c r="FY32" s="178">
        <f t="shared" ref="FY32:FZ32" si="323">SUM(FY33:FY34)</f>
        <v>171.0722416330689</v>
      </c>
      <c r="FZ32" s="178">
        <f t="shared" si="323"/>
        <v>211.80833802219891</v>
      </c>
      <c r="GA32" s="178">
        <f t="shared" ref="GA32:GB32" si="324">SUM(GA33:GA34)</f>
        <v>452.37211380823294</v>
      </c>
      <c r="GB32" s="178">
        <f t="shared" si="324"/>
        <v>211.53924046961185</v>
      </c>
      <c r="GC32" s="178">
        <f t="shared" ref="GC32:GD32" si="325">SUM(GC33:GC34)</f>
        <v>318.49636626887838</v>
      </c>
      <c r="GD32" s="178">
        <f t="shared" si="325"/>
        <v>277.62329671079431</v>
      </c>
      <c r="GE32" s="178">
        <f t="shared" ref="GE32" si="326">SUM(GE33:GE34)</f>
        <v>194.8097439953832</v>
      </c>
      <c r="GF32" s="178">
        <f t="shared" ref="GF32" si="327">SUM(GF33:GF34)</f>
        <v>234.20450685266258</v>
      </c>
      <c r="GG32" s="178">
        <f t="shared" ref="GG32" si="328">SUM(GG33:GG34)</f>
        <v>436.16377171116363</v>
      </c>
      <c r="GH32" s="178">
        <f t="shared" ref="GH32:GI32" si="329">SUM(GH33:GH34)</f>
        <v>181.90423168515787</v>
      </c>
      <c r="GI32" s="178">
        <f t="shared" si="329"/>
        <v>405.57064575152441</v>
      </c>
    </row>
    <row r="33" spans="2:191">
      <c r="B33" s="186">
        <v>2131</v>
      </c>
      <c r="C33" s="194" t="s">
        <v>14</v>
      </c>
      <c r="D33" s="182">
        <f t="shared" si="150"/>
        <v>652.30861799999991</v>
      </c>
      <c r="E33" s="182">
        <f t="shared" si="151"/>
        <v>714.90315372999999</v>
      </c>
      <c r="F33" s="182">
        <f t="shared" si="152"/>
        <v>970.61580098000002</v>
      </c>
      <c r="G33" s="182">
        <f t="shared" si="153"/>
        <v>1147.64073925</v>
      </c>
      <c r="H33" s="182">
        <f t="shared" ref="H33:H35" si="330">+SUM(DC33:DN33)</f>
        <v>1612.4426461279998</v>
      </c>
      <c r="I33" s="182">
        <f t="shared" ref="I33:I35" si="331">+SUM(DO33:DZ33)</f>
        <v>2073.8774315135979</v>
      </c>
      <c r="J33" s="182">
        <f t="shared" ref="J33:J35" si="332">+SUM(EA33:EL33)</f>
        <v>2403.243398781271</v>
      </c>
      <c r="K33" s="182">
        <f t="shared" ref="K33:K35" si="333">+SUM(EM33:EX33)</f>
        <v>2326.240431891666</v>
      </c>
      <c r="L33" s="182">
        <f t="shared" si="300"/>
        <v>899.95522530200003</v>
      </c>
      <c r="M33" s="182">
        <f t="shared" si="301"/>
        <v>1260.5548871959998</v>
      </c>
      <c r="N33" s="182">
        <f t="shared" si="47"/>
        <v>2025.8352712308754</v>
      </c>
      <c r="O33" s="182">
        <f t="shared" si="134"/>
        <v>126.888301</v>
      </c>
      <c r="P33" s="182">
        <f t="shared" si="135"/>
        <v>201.78606100000002</v>
      </c>
      <c r="Q33" s="182">
        <f t="shared" si="136"/>
        <v>134.95831200000001</v>
      </c>
      <c r="R33" s="182">
        <f t="shared" si="137"/>
        <v>188.67594400000002</v>
      </c>
      <c r="S33" s="182">
        <f t="shared" si="138"/>
        <v>180.01634737000001</v>
      </c>
      <c r="T33" s="182">
        <f t="shared" si="139"/>
        <v>148.78025973506001</v>
      </c>
      <c r="U33" s="182">
        <f t="shared" si="140"/>
        <v>152.43947836494002</v>
      </c>
      <c r="V33" s="182">
        <f t="shared" si="141"/>
        <v>233.66706825999998</v>
      </c>
      <c r="W33" s="182">
        <f t="shared" si="142"/>
        <v>230.29733553</v>
      </c>
      <c r="X33" s="182">
        <f t="shared" si="143"/>
        <v>242.30115696999997</v>
      </c>
      <c r="Y33" s="182">
        <f t="shared" si="144"/>
        <v>260.76041650999997</v>
      </c>
      <c r="Z33" s="182">
        <f t="shared" si="145"/>
        <v>237.25689197000003</v>
      </c>
      <c r="AA33" s="182">
        <f t="shared" si="146"/>
        <v>275.78057063</v>
      </c>
      <c r="AB33" s="182">
        <f t="shared" si="147"/>
        <v>258.87811835999997</v>
      </c>
      <c r="AC33" s="182">
        <f t="shared" si="148"/>
        <v>291.12021801999998</v>
      </c>
      <c r="AD33" s="182">
        <f t="shared" si="149"/>
        <v>321.86183224000001</v>
      </c>
      <c r="AE33" s="182">
        <f>+SUM(DC33:DE33)</f>
        <v>451.38340045999996</v>
      </c>
      <c r="AF33" s="182">
        <f>+SUM(DF33:DH33)</f>
        <v>339.55634119999996</v>
      </c>
      <c r="AG33" s="182">
        <f>+SUM(DI33:DK33)</f>
        <v>414.62727984999998</v>
      </c>
      <c r="AH33" s="182">
        <f>+SUM(DL33:DN33)</f>
        <v>406.87562461799996</v>
      </c>
      <c r="AI33" s="182">
        <f>+SUM(DO33:DQ33)</f>
        <v>414.87394309000007</v>
      </c>
      <c r="AJ33" s="182">
        <f>+SUM(DR33:DT33)</f>
        <v>527.89062148000005</v>
      </c>
      <c r="AK33" s="182">
        <f>+SUM(DU33:DW33)</f>
        <v>549.33667708999997</v>
      </c>
      <c r="AL33" s="182">
        <f>+SUM(DX33:DZ33)</f>
        <v>581.77618985359754</v>
      </c>
      <c r="AM33" s="182">
        <f>+SUM(EA33:EC33)</f>
        <v>568.19422743999996</v>
      </c>
      <c r="AN33" s="182">
        <f>+SUM(ED33:EF33)</f>
        <v>617.74157994000007</v>
      </c>
      <c r="AO33" s="182">
        <f>+SUM(EG33:EI33)</f>
        <v>614.27164544000004</v>
      </c>
      <c r="AP33" s="182">
        <f>+SUM(EJ33:EL33)</f>
        <v>603.03594596127118</v>
      </c>
      <c r="AQ33" s="182">
        <f>+SUM(EM33:EO33)</f>
        <v>675.265453665</v>
      </c>
      <c r="AR33" s="182">
        <f>+SUM(EP33:ER33)</f>
        <v>626.55682093399992</v>
      </c>
      <c r="AS33" s="183">
        <f>+SUM(ES33:EU33)</f>
        <v>839.55000759866664</v>
      </c>
      <c r="AT33" s="183">
        <f>+SUM(EV33:EX33)</f>
        <v>184.86814969400001</v>
      </c>
      <c r="AU33" s="183">
        <f t="shared" si="302"/>
        <v>256.82503383099998</v>
      </c>
      <c r="AV33" s="183">
        <f t="shared" si="303"/>
        <v>189.65330644099998</v>
      </c>
      <c r="AW33" s="183">
        <f t="shared" si="304"/>
        <v>259.20133654699998</v>
      </c>
      <c r="AX33" s="183">
        <f t="shared" si="305"/>
        <v>194.27554848300002</v>
      </c>
      <c r="AY33" s="183">
        <f t="shared" si="306"/>
        <v>372.27783261499997</v>
      </c>
      <c r="AZ33" s="183">
        <f t="shared" si="307"/>
        <v>202.704141177</v>
      </c>
      <c r="BA33" s="183">
        <f t="shared" si="308"/>
        <v>375.985939288</v>
      </c>
      <c r="BB33" s="183">
        <f t="shared" si="309"/>
        <v>309.58697411600002</v>
      </c>
      <c r="BC33" s="183">
        <f t="shared" si="48"/>
        <v>543.25869755799999</v>
      </c>
      <c r="BD33" s="183">
        <f t="shared" si="49"/>
        <v>432.46503590787501</v>
      </c>
      <c r="BE33" s="183">
        <f t="shared" si="50"/>
        <v>591.84230502499997</v>
      </c>
      <c r="BF33" s="183">
        <f t="shared" si="51"/>
        <v>458.26923274000001</v>
      </c>
      <c r="BG33" s="178">
        <f>+'[1]1.GobCentral'!AC61</f>
        <v>15.150751</v>
      </c>
      <c r="BH33" s="178">
        <f>+'[1]1.GobCentral'!AD61</f>
        <v>23.383948</v>
      </c>
      <c r="BI33" s="178">
        <f>+'[1]1.GobCentral'!AE61</f>
        <v>88.353601999999995</v>
      </c>
      <c r="BJ33" s="178">
        <f>+'[1]1.GobCentral'!AF61</f>
        <v>16.028239999999997</v>
      </c>
      <c r="BK33" s="178">
        <f>+'[1]1.GobCentral'!AG61</f>
        <v>19.739286000000007</v>
      </c>
      <c r="BL33" s="178">
        <f>+'[1]1.GobCentral'!AH61</f>
        <v>166.01853500000001</v>
      </c>
      <c r="BM33" s="178">
        <f>+'[1]1.GobCentral'!AI61</f>
        <v>3.7246870000000003</v>
      </c>
      <c r="BN33" s="178">
        <f>+'[1]1.GobCentral'!AJ61</f>
        <v>25.223821999999998</v>
      </c>
      <c r="BO33" s="178">
        <f>+'[1]1.GobCentral'!AK61</f>
        <v>106.00980300000001</v>
      </c>
      <c r="BP33" s="178">
        <f>+'[1]1.GobCentral'!AL61</f>
        <v>18.215556000000007</v>
      </c>
      <c r="BQ33" s="178">
        <f>+'[1]1.GobCentral'!AM61</f>
        <v>13.911516000000006</v>
      </c>
      <c r="BR33" s="178">
        <f>+'[1]1.GobCentral'!AN61</f>
        <v>156.54887199999999</v>
      </c>
      <c r="BS33" s="178">
        <f>+'[1]1.GobCentral'!AO61</f>
        <v>16.512906999999998</v>
      </c>
      <c r="BT33" s="178">
        <f>+'[1]1.GobCentral'!AP61</f>
        <v>34.483618000000007</v>
      </c>
      <c r="BU33" s="178">
        <f>+'[1]1.GobCentral'!AQ61</f>
        <v>129.01982236999999</v>
      </c>
      <c r="BV33" s="178">
        <f>+'[1]1.GobCentral'!AR61</f>
        <v>17.915080000000003</v>
      </c>
      <c r="BW33" s="178">
        <f>+'[1]1.GobCentral'!AS61</f>
        <v>15.154409999999999</v>
      </c>
      <c r="BX33" s="178">
        <f>+'[1]1.GobCentral'!AT61</f>
        <v>115.71076973506001</v>
      </c>
      <c r="BY33" s="178">
        <f>+'[1]1.GobCentral'!AU61</f>
        <v>11.751578364940002</v>
      </c>
      <c r="BZ33" s="178">
        <f>+'[1]1.GobCentral'!AV61</f>
        <v>22.056139999999999</v>
      </c>
      <c r="CA33" s="178">
        <f>+'[1]1.GobCentral'!AW61</f>
        <v>118.63176000000001</v>
      </c>
      <c r="CB33" s="178">
        <f>+'[1]1.GobCentral'!AX61</f>
        <v>13.611789999999999</v>
      </c>
      <c r="CC33" s="178">
        <f>+'[1]1.GobCentral'!AY61</f>
        <v>19.003158259999978</v>
      </c>
      <c r="CD33" s="178">
        <f>+'[1]1.GobCentral'!AZ61</f>
        <v>201.05212</v>
      </c>
      <c r="CE33" s="178">
        <f>+'[1]1.GobCentral'!BA61</f>
        <v>9.9267934899999979</v>
      </c>
      <c r="CF33" s="178">
        <f>+'[1]1.GobCentral'!BB61</f>
        <v>25.049694299999992</v>
      </c>
      <c r="CG33" s="178">
        <f>+'[1]1.GobCentral'!BC61</f>
        <v>195.32084774</v>
      </c>
      <c r="CH33" s="178">
        <f>+'[1]1.GobCentral'!BD61</f>
        <v>12.303268310000007</v>
      </c>
      <c r="CI33" s="178">
        <f>+'[1]1.GobCentral'!BE61</f>
        <v>24.533910979999987</v>
      </c>
      <c r="CJ33" s="178">
        <f>+'[1]1.GobCentral'!BF61</f>
        <v>205.46397767999997</v>
      </c>
      <c r="CK33" s="178">
        <f>+'[1]1.GobCentral'!BG61</f>
        <v>16.240790880000002</v>
      </c>
      <c r="CL33" s="178">
        <f>+'[1]1.GobCentral'!BH61</f>
        <v>26.573165709999991</v>
      </c>
      <c r="CM33" s="178">
        <f>+'[1]1.GobCentral'!BI61</f>
        <v>217.94645992</v>
      </c>
      <c r="CN33" s="178">
        <f>+'[1]1.GobCentral'!BJ61</f>
        <v>13.300510000000003</v>
      </c>
      <c r="CO33" s="178">
        <f>+'[1]1.GobCentral'!BK61</f>
        <v>21.536500000000018</v>
      </c>
      <c r="CP33" s="178">
        <f>+'[1]1.GobCentral'!BL61</f>
        <v>202.41988197000001</v>
      </c>
      <c r="CQ33" s="178">
        <f>+'[1]1.GobCentral'!BM61</f>
        <v>27.015949169999999</v>
      </c>
      <c r="CR33" s="178">
        <f>+'[1]1.GobCentral'!BN61</f>
        <v>26.586067100000001</v>
      </c>
      <c r="CS33" s="178">
        <f>+'[1]1.GobCentral'!BO61</f>
        <v>222.17855435999999</v>
      </c>
      <c r="CT33" s="178">
        <f>+'[1]1.GobCentral'!BP61</f>
        <v>12.516703410000005</v>
      </c>
      <c r="CU33" s="178">
        <f>+'[1]1.GobCentral'!BQ61</f>
        <v>39.956089249999998</v>
      </c>
      <c r="CV33" s="178">
        <f>+'[1]1.GobCentral'!BR61</f>
        <v>206.40532569999999</v>
      </c>
      <c r="CW33" s="178">
        <f>+'[1]1.GobCentral'!BS61</f>
        <v>38.882719999999999</v>
      </c>
      <c r="CX33" s="178">
        <f>+'[1]1.GobCentral'!BT61</f>
        <v>26.551476790000002</v>
      </c>
      <c r="CY33" s="178">
        <f>+'[1]1.GobCentral'!BU61</f>
        <v>225.68602122999999</v>
      </c>
      <c r="CZ33" s="178">
        <f>+'[1]1.GobCentral'!BV61</f>
        <v>43.104894969999997</v>
      </c>
      <c r="DA33" s="178">
        <f>+'[1]1.GobCentral'!BW61</f>
        <v>29.186265760000001</v>
      </c>
      <c r="DB33" s="178">
        <f>+'[1]1.GobCentral'!BX61</f>
        <v>249.57067151000001</v>
      </c>
      <c r="DC33" s="178">
        <f>+'[1]1.GobCentral'!BY61</f>
        <v>59.130389969999996</v>
      </c>
      <c r="DD33" s="178">
        <f>+'[1]1.GobCentral'!BZ61</f>
        <v>23.428044219999997</v>
      </c>
      <c r="DE33" s="178">
        <f>+'[1]1.GobCentral'!CA61</f>
        <v>368.82496627</v>
      </c>
      <c r="DF33" s="178">
        <f>+'[1]1.GobCentral'!CB61</f>
        <v>44.318979859999985</v>
      </c>
      <c r="DG33" s="178">
        <f>+'[1]1.GobCentral'!CC61</f>
        <v>43.385099999999994</v>
      </c>
      <c r="DH33" s="178">
        <f>+'[1]1.GobCentral'!CD61</f>
        <v>251.85226133999998</v>
      </c>
      <c r="DI33" s="178">
        <f>+'[1]1.GobCentral'!CE61</f>
        <v>59.764303299999995</v>
      </c>
      <c r="DJ33" s="178">
        <f>+'[1]1.GobCentral'!CF61</f>
        <v>23.754243170000009</v>
      </c>
      <c r="DK33" s="178">
        <f>+'[1]1.GobCentral'!CG61</f>
        <v>331.10873337999999</v>
      </c>
      <c r="DL33" s="178">
        <f>+'[1]1.GobCentral'!CH61</f>
        <v>42.660126000000005</v>
      </c>
      <c r="DM33" s="178">
        <f>+'[1]1.GobCentral'!CI61</f>
        <v>29.864191039999994</v>
      </c>
      <c r="DN33" s="178">
        <f>+'[1]1.GobCentral'!CJ61</f>
        <v>334.35130757799999</v>
      </c>
      <c r="DO33" s="178">
        <f>+'[1]1.GobCentral'!CK61</f>
        <v>71.512</v>
      </c>
      <c r="DP33" s="178">
        <f>+'[1]1.GobCentral'!CL61</f>
        <v>25.682489970000006</v>
      </c>
      <c r="DQ33" s="178">
        <f>+'[1]1.GobCentral'!CM61</f>
        <v>317.67945312000006</v>
      </c>
      <c r="DR33" s="178">
        <f>+'[1]1.GobCentral'!CN61</f>
        <v>164.71899999999999</v>
      </c>
      <c r="DS33" s="178">
        <f>+'[1]1.GobCentral'!CO61</f>
        <v>130.63369797000001</v>
      </c>
      <c r="DT33" s="178">
        <f>+'[1]1.GobCentral'!CP61</f>
        <v>232.53792351000004</v>
      </c>
      <c r="DU33" s="178">
        <f>+'[1]1.GobCentral'!CQ61</f>
        <v>195.03700000000003</v>
      </c>
      <c r="DV33" s="178">
        <f>+'[1]1.GobCentral'!CR61</f>
        <v>31.106934539999997</v>
      </c>
      <c r="DW33" s="178">
        <f>+'[1]1.GobCentral'!CS61</f>
        <v>323.19274254999999</v>
      </c>
      <c r="DX33" s="178">
        <f>+'[1]1.GobCentral'!CT61</f>
        <v>177.49799999999999</v>
      </c>
      <c r="DY33" s="178">
        <f>+'[1]1.GobCentral'!CU61</f>
        <v>148.13776895000001</v>
      </c>
      <c r="DZ33" s="178">
        <f>+'[1]1.GobCentral'!CV61</f>
        <v>256.14042090359749</v>
      </c>
      <c r="EA33" s="178">
        <f>+'[1]1.GobCentral'!CW61</f>
        <v>211.89976732999997</v>
      </c>
      <c r="EB33" s="178">
        <f>+'[1]1.GobCentral'!CX61</f>
        <v>38.794182260000014</v>
      </c>
      <c r="EC33" s="178">
        <f>+'[1]1.GobCentral'!CY61</f>
        <v>317.50027784999997</v>
      </c>
      <c r="ED33" s="178">
        <f>+'[1]1.GobCentral'!CZ61</f>
        <v>181.32692535000001</v>
      </c>
      <c r="EE33" s="178">
        <f>+'[1]1.GobCentral'!DA61</f>
        <v>162.48507075999999</v>
      </c>
      <c r="EF33" s="178">
        <f>+'[1]1.GobCentral'!DB61</f>
        <v>273.92958383000001</v>
      </c>
      <c r="EG33" s="178">
        <f>+'[1]1.GobCentral'!DC61</f>
        <v>321.61020761000003</v>
      </c>
      <c r="EH33" s="178">
        <f>+'[1]1.GobCentral'!DD61</f>
        <v>43.508529060000001</v>
      </c>
      <c r="EI33" s="178">
        <f>+'[1]1.GobCentral'!DE61</f>
        <v>249.15290877000001</v>
      </c>
      <c r="EJ33" s="178">
        <f>+'[1]1.GobCentral'!DF61</f>
        <v>186.38616551999999</v>
      </c>
      <c r="EK33" s="178">
        <f>+'[1]1.GobCentral'!DG61</f>
        <v>157.77339776000002</v>
      </c>
      <c r="EL33" s="178">
        <f>+'[1]1.GobCentral'!DH61</f>
        <v>258.87638268127114</v>
      </c>
      <c r="EM33" s="178">
        <f>+'[1]1.GobCentral'!DI61</f>
        <v>310.77710765699999</v>
      </c>
      <c r="EN33" s="178">
        <f>+'[1]1.GobCentral'!DJ61</f>
        <v>38.755342592000012</v>
      </c>
      <c r="EO33" s="178">
        <f>+'[1]1.GobCentral'!DK61</f>
        <v>325.73300341599997</v>
      </c>
      <c r="EP33" s="178">
        <f>+'[1]1.GobCentral'!DL61</f>
        <v>240.49334418799998</v>
      </c>
      <c r="EQ33" s="178">
        <f>+'[1]1.GobCentral'!DM61</f>
        <v>57.848274736</v>
      </c>
      <c r="ER33" s="178">
        <f>+'[1]1.GobCentral'!DN61</f>
        <v>328.21520200999987</v>
      </c>
      <c r="ES33" s="178">
        <f>+'[1]1.GobCentral'!DO61</f>
        <v>305.00106631999995</v>
      </c>
      <c r="ET33" s="178">
        <f>+'[1]1.GobCentral'!DP61</f>
        <v>436.97891472366661</v>
      </c>
      <c r="EU33" s="178">
        <f>+'[1]1.GobCentral'!DQ61</f>
        <v>97.570026555000013</v>
      </c>
      <c r="EV33" s="178">
        <f>+'[1]1.GobCentral'!DR61</f>
        <v>66.740164980000017</v>
      </c>
      <c r="EW33" s="178">
        <f>+'[1]1.GobCentral'!DS61</f>
        <v>50.985852228999995</v>
      </c>
      <c r="EX33" s="178">
        <f>+'[1]1.GobCentral'!DT61</f>
        <v>67.142132485000005</v>
      </c>
      <c r="EY33" s="178">
        <f>+'[1]1.GobCentral'!DU61</f>
        <v>113.80143853600001</v>
      </c>
      <c r="EZ33" s="178">
        <f>+'[1]1.GobCentral'!DV61</f>
        <v>52.594559111999999</v>
      </c>
      <c r="FA33" s="178">
        <f>+'[1]1.GobCentral'!DW61</f>
        <v>90.429036183000008</v>
      </c>
      <c r="FB33" s="178">
        <f>+'[1]1.GobCentral'!DX61</f>
        <v>47.092070426999989</v>
      </c>
      <c r="FC33" s="178">
        <f>+'[1]1.GobCentral'!DY61</f>
        <v>88.592963785999999</v>
      </c>
      <c r="FD33" s="178">
        <f>+'[1]1.GobCentral'!DZ61</f>
        <v>53.968272228000004</v>
      </c>
      <c r="FE33" s="178">
        <f>+'[1]1.GobCentral'!EA61</f>
        <v>105.46991893000001</v>
      </c>
      <c r="FF33" s="178">
        <f>+'[1]1.GobCentral'!EB61</f>
        <v>62.093885869999994</v>
      </c>
      <c r="FG33" s="178">
        <f>+'[1]1.GobCentral'!EC61</f>
        <v>91.637531746999983</v>
      </c>
      <c r="FH33" s="178">
        <f>+'[1]1.GobCentral'!ED61</f>
        <v>60.039816174000016</v>
      </c>
      <c r="FI33" s="178">
        <f>+'[1]1.GobCentral'!EE61</f>
        <v>85.02936090899999</v>
      </c>
      <c r="FJ33" s="178">
        <f>+'[1]1.GobCentral'!EF61</f>
        <v>49.206371400000009</v>
      </c>
      <c r="FK33" s="178">
        <f>+'[1]1.GobCentral'!EG61</f>
        <v>211.99454743500002</v>
      </c>
      <c r="FL33" s="178">
        <f>+'[1]1.GobCentral'!EH61</f>
        <v>70.086595279999969</v>
      </c>
      <c r="FM33" s="178">
        <f>+'[1]1.GobCentral'!EI61</f>
        <v>90.196689899999981</v>
      </c>
      <c r="FN33" s="178">
        <f>+'[1]1.GobCentral'!EJ61</f>
        <v>51.404313239000004</v>
      </c>
      <c r="FO33" s="178">
        <f>+'[1]1.GobCentral'!EK61</f>
        <v>103.044594205</v>
      </c>
      <c r="FP33" s="178">
        <f>+'[1]1.GobCentral'!EL61</f>
        <v>48.255233732999997</v>
      </c>
      <c r="FQ33" s="178">
        <f>+'[1]1.GobCentral'!EM61</f>
        <v>189.45953351999998</v>
      </c>
      <c r="FR33" s="178">
        <f>+'[1]1.GobCentral'!EN61</f>
        <v>94.305766890000001</v>
      </c>
      <c r="FS33" s="178">
        <f>+'[1]1.GobCentral'!EO61</f>
        <v>92.220638878000003</v>
      </c>
      <c r="FT33" s="178">
        <f>+'[1]1.GobCentral'!EP61</f>
        <v>58.478497293999993</v>
      </c>
      <c r="FU33" s="178">
        <f>+'[1]1.GobCentral'!EQ61</f>
        <v>190.57705124200001</v>
      </c>
      <c r="FV33" s="178">
        <f>+'[1]1.GobCentral'!ER61</f>
        <v>60.531425580000011</v>
      </c>
      <c r="FW33" s="178">
        <f>+'[1]1.GobCentral'!ES61</f>
        <v>295.20224609800005</v>
      </c>
      <c r="FX33" s="178">
        <f>+'[1]1.GobCentral'!ET61</f>
        <v>135.90163692000002</v>
      </c>
      <c r="FY33" s="178">
        <f>+'[1]1.GobCentral'!EU61</f>
        <v>112.15481454</v>
      </c>
      <c r="FZ33" s="178">
        <f>+'[1]1.GobCentral'!EV61</f>
        <v>58.699013659999991</v>
      </c>
      <c r="GA33" s="178">
        <f>+'[1]1.GobCentral'!EW61</f>
        <v>292.77798913487499</v>
      </c>
      <c r="GB33" s="178">
        <f>+'[1]1.GobCentral'!EX61</f>
        <v>80.988033113000014</v>
      </c>
      <c r="GC33" s="178">
        <f>+'[1]1.GobCentral'!EY61</f>
        <v>290.17949637000004</v>
      </c>
      <c r="GD33" s="178">
        <f>+'[1]1.GobCentral'!EZ61</f>
        <v>185.07554204099998</v>
      </c>
      <c r="GE33" s="178">
        <f>+'[1]1.GobCentral'!FA61</f>
        <v>116.58726661400001</v>
      </c>
      <c r="GF33" s="178">
        <f>+'[1]1.GobCentral'!FB61</f>
        <v>59.322114220000003</v>
      </c>
      <c r="GG33" s="178">
        <f>+'[1]1.GobCentral'!FC61</f>
        <v>303.99617535800002</v>
      </c>
      <c r="GH33" s="178">
        <f>+'[1]1.GobCentral'!FD61</f>
        <v>94.950943162000002</v>
      </c>
      <c r="GI33" s="178">
        <f>+'[1]1.GobCentral'!FE61</f>
        <v>352.096927548</v>
      </c>
    </row>
    <row r="34" spans="2:191">
      <c r="B34" s="186">
        <v>2132</v>
      </c>
      <c r="C34" s="194" t="s">
        <v>15</v>
      </c>
      <c r="D34" s="182">
        <f t="shared" si="150"/>
        <v>516.30052691343462</v>
      </c>
      <c r="E34" s="182">
        <f t="shared" si="151"/>
        <v>682.0675838056618</v>
      </c>
      <c r="F34" s="182">
        <f t="shared" si="152"/>
        <v>788.74150772489043</v>
      </c>
      <c r="G34" s="182">
        <f t="shared" si="153"/>
        <v>790.5057125555378</v>
      </c>
      <c r="H34" s="182">
        <f t="shared" si="330"/>
        <v>868.1078271749675</v>
      </c>
      <c r="I34" s="182">
        <f t="shared" si="331"/>
        <v>905.31456815740012</v>
      </c>
      <c r="J34" s="182">
        <f t="shared" si="332"/>
        <v>852.46268897052937</v>
      </c>
      <c r="K34" s="182">
        <f t="shared" si="333"/>
        <v>971.94355703631754</v>
      </c>
      <c r="L34" s="182">
        <f t="shared" si="300"/>
        <v>1050.5608588441421</v>
      </c>
      <c r="M34" s="182">
        <f t="shared" si="301"/>
        <v>1140.7778064180663</v>
      </c>
      <c r="N34" s="182">
        <f t="shared" si="47"/>
        <v>1192.1968654043981</v>
      </c>
      <c r="O34" s="182">
        <f t="shared" si="134"/>
        <v>40.008249822077211</v>
      </c>
      <c r="P34" s="182">
        <f t="shared" si="135"/>
        <v>203.93583921772836</v>
      </c>
      <c r="Q34" s="182">
        <f t="shared" si="136"/>
        <v>49.071869044835807</v>
      </c>
      <c r="R34" s="182">
        <f t="shared" si="137"/>
        <v>223.28456882879337</v>
      </c>
      <c r="S34" s="182">
        <f t="shared" si="138"/>
        <v>66.789109394367102</v>
      </c>
      <c r="T34" s="182">
        <f t="shared" si="139"/>
        <v>251.11270022988236</v>
      </c>
      <c r="U34" s="182">
        <f t="shared" si="140"/>
        <v>90.531310236918998</v>
      </c>
      <c r="V34" s="182">
        <f t="shared" si="141"/>
        <v>273.63446394449323</v>
      </c>
      <c r="W34" s="182">
        <f t="shared" si="142"/>
        <v>106.12331432271728</v>
      </c>
      <c r="X34" s="182">
        <f t="shared" si="143"/>
        <v>277.19364990258509</v>
      </c>
      <c r="Y34" s="182">
        <f t="shared" si="144"/>
        <v>121.10171870833064</v>
      </c>
      <c r="Z34" s="182">
        <f t="shared" si="145"/>
        <v>284.32282479125746</v>
      </c>
      <c r="AA34" s="182">
        <f t="shared" si="146"/>
        <v>121.07969782619659</v>
      </c>
      <c r="AB34" s="182">
        <f t="shared" si="147"/>
        <v>271.31166548074708</v>
      </c>
      <c r="AC34" s="182">
        <f t="shared" si="148"/>
        <v>126.81274568304775</v>
      </c>
      <c r="AD34" s="182">
        <f t="shared" si="149"/>
        <v>271.30160356554632</v>
      </c>
      <c r="AE34" s="182">
        <f>+SUM(DC34:DE34)</f>
        <v>134.71309180171201</v>
      </c>
      <c r="AF34" s="182">
        <f>+SUM(DF34:DH34)</f>
        <v>266.08387294256835</v>
      </c>
      <c r="AG34" s="182">
        <f>+SUM(DI34:DK34)</f>
        <v>193.52051240248721</v>
      </c>
      <c r="AH34" s="182">
        <f>+SUM(DL34:DN34)</f>
        <v>273.79035002820001</v>
      </c>
      <c r="AI34" s="182">
        <f>+SUM(DO34:DQ34)</f>
        <v>190.14611920180002</v>
      </c>
      <c r="AJ34" s="182">
        <f>+SUM(DR34:DT34)</f>
        <v>268.83055629939997</v>
      </c>
      <c r="AK34" s="182">
        <f>+SUM(DU34:DW34)</f>
        <v>175.91227560940001</v>
      </c>
      <c r="AL34" s="182">
        <f>+SUM(DX34:DZ34)</f>
        <v>270.42561704679997</v>
      </c>
      <c r="AM34" s="182">
        <f>+SUM(EA34:EC34)</f>
        <v>169.3816871944</v>
      </c>
      <c r="AN34" s="182">
        <f>+SUM(ED34:EF34)</f>
        <v>253.27119582380013</v>
      </c>
      <c r="AO34" s="182">
        <f>+SUM(EG34:EI34)</f>
        <v>180.64273133239999</v>
      </c>
      <c r="AP34" s="182">
        <f>+SUM(EJ34:EL34)</f>
        <v>249.16707461992922</v>
      </c>
      <c r="AQ34" s="182">
        <f>+SUM(EM34:EO34)</f>
        <v>194.76127940051822</v>
      </c>
      <c r="AR34" s="182">
        <f>+SUM(EP34:ER34)</f>
        <v>281.66141500441773</v>
      </c>
      <c r="AS34" s="183">
        <f>+SUM(ES34:EU34)</f>
        <v>210.60623381465393</v>
      </c>
      <c r="AT34" s="183">
        <f>+SUM(EV34:EX34)</f>
        <v>284.9146288167276</v>
      </c>
      <c r="AU34" s="183">
        <f t="shared" si="302"/>
        <v>203.24987462188511</v>
      </c>
      <c r="AV34" s="183">
        <f t="shared" si="303"/>
        <v>307.95747947805887</v>
      </c>
      <c r="AW34" s="183">
        <f t="shared" si="304"/>
        <v>190.24074065083158</v>
      </c>
      <c r="AX34" s="183">
        <f t="shared" si="305"/>
        <v>349.11276409336654</v>
      </c>
      <c r="AY34" s="183">
        <f t="shared" si="306"/>
        <v>177.07858790385205</v>
      </c>
      <c r="AZ34" s="183">
        <f t="shared" si="307"/>
        <v>397.71600013406641</v>
      </c>
      <c r="BA34" s="183">
        <f t="shared" si="308"/>
        <v>166.94735342137977</v>
      </c>
      <c r="BB34" s="183">
        <f t="shared" si="309"/>
        <v>399.03586495876817</v>
      </c>
      <c r="BC34" s="183">
        <f t="shared" si="48"/>
        <v>155.85182955318919</v>
      </c>
      <c r="BD34" s="183">
        <f t="shared" si="49"/>
        <v>443.25465639216873</v>
      </c>
      <c r="BE34" s="183">
        <f t="shared" si="50"/>
        <v>199.08710195005591</v>
      </c>
      <c r="BF34" s="183">
        <f t="shared" si="51"/>
        <v>394.00327750898407</v>
      </c>
      <c r="BG34" s="178">
        <f>+'[1]1.GobCentral'!AC62</f>
        <v>2.5382538020343226</v>
      </c>
      <c r="BH34" s="178">
        <f>+'[1]1.GobCentral'!AD62</f>
        <v>22.382273593358505</v>
      </c>
      <c r="BI34" s="178">
        <f>+'[1]1.GobCentral'!AE62</f>
        <v>15.087722426684383</v>
      </c>
      <c r="BJ34" s="178">
        <f>+'[1]1.GobCentral'!AF62</f>
        <v>75.007698727205764</v>
      </c>
      <c r="BK34" s="178">
        <f>+'[1]1.GobCentral'!AG62</f>
        <v>87.765430528980275</v>
      </c>
      <c r="BL34" s="178">
        <f>+'[1]1.GobCentral'!AH62</f>
        <v>41.162709961542305</v>
      </c>
      <c r="BM34" s="178">
        <f>+'[1]1.GobCentral'!AI62</f>
        <v>6.7417438079208232</v>
      </c>
      <c r="BN34" s="178">
        <f>+'[1]1.GobCentral'!AJ62</f>
        <v>23.862197556343119</v>
      </c>
      <c r="BO34" s="178">
        <f>+'[1]1.GobCentral'!AK62</f>
        <v>18.467927680571862</v>
      </c>
      <c r="BP34" s="178">
        <f>+'[1]1.GobCentral'!AL62</f>
        <v>77.045188825425228</v>
      </c>
      <c r="BQ34" s="178">
        <f>+'[1]1.GobCentral'!AM62</f>
        <v>62.935960215159831</v>
      </c>
      <c r="BR34" s="178">
        <f>+'[1]1.GobCentral'!AN62</f>
        <v>83.303419788208316</v>
      </c>
      <c r="BS34" s="178">
        <f>+'[1]1.GobCentral'!AO62</f>
        <v>13.609831683888569</v>
      </c>
      <c r="BT34" s="178">
        <f>+'[1]1.GobCentral'!AP62</f>
        <v>28.572989652493099</v>
      </c>
      <c r="BU34" s="178">
        <f>+'[1]1.GobCentral'!AQ62</f>
        <v>24.606288057985445</v>
      </c>
      <c r="BV34" s="178">
        <f>+'[1]1.GobCentral'!AR62</f>
        <v>96.962809545908456</v>
      </c>
      <c r="BW34" s="178">
        <f>+'[1]1.GobCentral'!AS62</f>
        <v>100.75768394077426</v>
      </c>
      <c r="BX34" s="178">
        <f>+'[1]1.GobCentral'!AT62</f>
        <v>53.392206743199651</v>
      </c>
      <c r="BY34" s="178">
        <f>+'[1]1.GobCentral'!AU62</f>
        <v>18.271057911719829</v>
      </c>
      <c r="BZ34" s="178">
        <f>+'[1]1.GobCentral'!AV62</f>
        <v>37.77522227146725</v>
      </c>
      <c r="CA34" s="178">
        <f>+'[1]1.GobCentral'!AW62</f>
        <v>34.485030053731919</v>
      </c>
      <c r="CB34" s="178">
        <f>+'[1]1.GobCentral'!AX62</f>
        <v>100.67616455952768</v>
      </c>
      <c r="CC34" s="178">
        <f>+'[1]1.GobCentral'!AY62</f>
        <v>109.21647505997846</v>
      </c>
      <c r="CD34" s="178">
        <f>+'[1]1.GobCentral'!AZ62</f>
        <v>63.741824324987078</v>
      </c>
      <c r="CE34" s="178">
        <f>+'[1]1.GobCentral'!BA62</f>
        <v>23.482668571674303</v>
      </c>
      <c r="CF34" s="178">
        <f>+'[1]1.GobCentral'!BB62</f>
        <v>42.202841036060434</v>
      </c>
      <c r="CG34" s="178">
        <f>+'[1]1.GobCentral'!BC62</f>
        <v>40.437804714982555</v>
      </c>
      <c r="CH34" s="178">
        <f>+'[1]1.GobCentral'!BD62</f>
        <v>101.31863973724165</v>
      </c>
      <c r="CI34" s="178">
        <f>+'[1]1.GobCentral'!BE62</f>
        <v>111.70504696344378</v>
      </c>
      <c r="CJ34" s="178">
        <f>+'[1]1.GobCentral'!BF62</f>
        <v>64.169963201899648</v>
      </c>
      <c r="CK34" s="178">
        <f>+'[1]1.GobCentral'!BG62</f>
        <v>28.120568830625832</v>
      </c>
      <c r="CL34" s="178">
        <f>+'[1]1.GobCentral'!BH62</f>
        <v>42.714261899538087</v>
      </c>
      <c r="CM34" s="178">
        <f>+'[1]1.GobCentral'!BI62</f>
        <v>50.266887978166721</v>
      </c>
      <c r="CN34" s="178">
        <f>+'[1]1.GobCentral'!BJ62</f>
        <v>106.83759734716935</v>
      </c>
      <c r="CO34" s="178">
        <f>+'[1]1.GobCentral'!BK62</f>
        <v>112.50666866831756</v>
      </c>
      <c r="CP34" s="178">
        <f>+'[1]1.GobCentral'!BL62</f>
        <v>64.978558775770551</v>
      </c>
      <c r="CQ34" s="178">
        <f>+'[1]1.GobCentral'!BM62</f>
        <v>30.487303475673777</v>
      </c>
      <c r="CR34" s="178">
        <f>+'[1]1.GobCentral'!BN62</f>
        <v>42.532352677921374</v>
      </c>
      <c r="CS34" s="178">
        <f>+'[1]1.GobCentral'!BO62</f>
        <v>48.060041672601436</v>
      </c>
      <c r="CT34" s="178">
        <f>+'[1]1.GobCentral'!BP62</f>
        <v>106.396421337734</v>
      </c>
      <c r="CU34" s="178">
        <f>+'[1]1.GobCentral'!BQ62</f>
        <v>108.07690966647328</v>
      </c>
      <c r="CV34" s="178">
        <f>+'[1]1.GobCentral'!BR62</f>
        <v>56.838334476539785</v>
      </c>
      <c r="CW34" s="178">
        <f>+'[1]1.GobCentral'!BS62</f>
        <v>33.85302695943146</v>
      </c>
      <c r="CX34" s="178">
        <f>+'[1]1.GobCentral'!BT62</f>
        <v>43.971524754140077</v>
      </c>
      <c r="CY34" s="178">
        <f>+'[1]1.GobCentral'!BU62</f>
        <v>48.988193969476214</v>
      </c>
      <c r="CZ34" s="178">
        <f>+'[1]1.GobCentral'!BV62</f>
        <v>105.28363237067947</v>
      </c>
      <c r="DA34" s="178">
        <f>+'[1]1.GobCentral'!BW62</f>
        <v>111.19993106932483</v>
      </c>
      <c r="DB34" s="178">
        <f>+'[1]1.GobCentral'!BX62</f>
        <v>54.818040125541984</v>
      </c>
      <c r="DC34" s="178">
        <f>+'[1]1.GobCentral'!BY62</f>
        <v>33.659891263235835</v>
      </c>
      <c r="DD34" s="178">
        <f>+'[1]1.GobCentral'!BZ62</f>
        <v>49.578726529496336</v>
      </c>
      <c r="DE34" s="178">
        <f>+'[1]1.GobCentral'!CA62</f>
        <v>51.47447400897984</v>
      </c>
      <c r="DF34" s="178">
        <f>+'[1]1.GobCentral'!CB62</f>
        <v>96.473333623740729</v>
      </c>
      <c r="DG34" s="178">
        <f>+'[1]1.GobCentral'!CC62</f>
        <v>116.18448871738501</v>
      </c>
      <c r="DH34" s="178">
        <f>+'[1]1.GobCentral'!CD62</f>
        <v>53.426050601442647</v>
      </c>
      <c r="DI34" s="178">
        <f>+'[1]1.GobCentral'!CE62</f>
        <v>34.842731269487203</v>
      </c>
      <c r="DJ34" s="178">
        <f>+'[1]1.GobCentral'!CF62</f>
        <v>70.689817567199995</v>
      </c>
      <c r="DK34" s="178">
        <f>+'[1]1.GobCentral'!CG62</f>
        <v>87.987963565800001</v>
      </c>
      <c r="DL34" s="178">
        <f>+'[1]1.GobCentral'!CH62</f>
        <v>99.089922144799999</v>
      </c>
      <c r="DM34" s="178">
        <f>+'[1]1.GobCentral'!CI62</f>
        <v>118.05688453979998</v>
      </c>
      <c r="DN34" s="178">
        <f>+'[1]1.GobCentral'!CJ62</f>
        <v>56.643543343600015</v>
      </c>
      <c r="DO34" s="178">
        <f>+'[1]1.GobCentral'!CK62</f>
        <v>40.794879199000015</v>
      </c>
      <c r="DP34" s="178">
        <f>+'[1]1.GobCentral'!CL62</f>
        <v>71.831850969000016</v>
      </c>
      <c r="DQ34" s="178">
        <f>+'[1]1.GobCentral'!CM62</f>
        <v>77.519389033799996</v>
      </c>
      <c r="DR34" s="178">
        <f>+'[1]1.GobCentral'!CN62</f>
        <v>99.067595377200021</v>
      </c>
      <c r="DS34" s="178">
        <f>+'[1]1.GobCentral'!CO62</f>
        <v>118.32430410659998</v>
      </c>
      <c r="DT34" s="178">
        <f>+'[1]1.GobCentral'!CP62</f>
        <v>51.438656815599998</v>
      </c>
      <c r="DU34" s="178">
        <f>+'[1]1.GobCentral'!CQ62</f>
        <v>37.486431966399998</v>
      </c>
      <c r="DV34" s="178">
        <f>+'[1]1.GobCentral'!CR62</f>
        <v>71.639191636600003</v>
      </c>
      <c r="DW34" s="178">
        <f>+'[1]1.GobCentral'!CS62</f>
        <v>66.786652006400004</v>
      </c>
      <c r="DX34" s="178">
        <f>+'[1]1.GobCentral'!CT62</f>
        <v>99.178840306800012</v>
      </c>
      <c r="DY34" s="178">
        <f>+'[1]1.GobCentral'!CU62</f>
        <v>111.44448531719998</v>
      </c>
      <c r="DZ34" s="178">
        <f>+'[1]1.GobCentral'!CV62</f>
        <v>59.80229142280001</v>
      </c>
      <c r="EA34" s="178">
        <f>+'[1]1.GobCentral'!CW62</f>
        <v>35.868242226</v>
      </c>
      <c r="EB34" s="178">
        <f>+'[1]1.GobCentral'!CX62</f>
        <v>66.999934029600013</v>
      </c>
      <c r="EC34" s="178">
        <f>+'[1]1.GobCentral'!CY62</f>
        <v>66.513510938799982</v>
      </c>
      <c r="ED34" s="178">
        <f>+'[1]1.GobCentral'!CZ62</f>
        <v>96.489107442400027</v>
      </c>
      <c r="EE34" s="178">
        <f>+'[1]1.GobCentral'!DA62</f>
        <v>103.09544426180003</v>
      </c>
      <c r="EF34" s="178">
        <f>+'[1]1.GobCentral'!DB62</f>
        <v>53.686644119600054</v>
      </c>
      <c r="EG34" s="178">
        <f>+'[1]1.GobCentral'!DC62</f>
        <v>36.402747401399992</v>
      </c>
      <c r="EH34" s="178">
        <f>+'[1]1.GobCentral'!DD62</f>
        <v>68.969512856600005</v>
      </c>
      <c r="EI34" s="178">
        <f>+'[1]1.GobCentral'!DE62</f>
        <v>75.270471074399993</v>
      </c>
      <c r="EJ34" s="178">
        <f>+'[1]1.GobCentral'!DF62</f>
        <v>99.668921233600003</v>
      </c>
      <c r="EK34" s="178">
        <f>+'[1]1.GobCentral'!DG62</f>
        <v>95.969720836116153</v>
      </c>
      <c r="EL34" s="178">
        <f>+'[1]1.GobCentral'!DH62</f>
        <v>53.528432550213054</v>
      </c>
      <c r="EM34" s="178">
        <f>+'[1]1.GobCentral'!DI62</f>
        <v>39.475652894050356</v>
      </c>
      <c r="EN34" s="178">
        <f>+'[1]1.GobCentral'!DJ62</f>
        <v>79.740684546470249</v>
      </c>
      <c r="EO34" s="178">
        <f>+'[1]1.GobCentral'!DK62</f>
        <v>75.54494195999763</v>
      </c>
      <c r="EP34" s="178">
        <f>+'[1]1.GobCentral'!DL62</f>
        <v>95.038982685684815</v>
      </c>
      <c r="EQ34" s="178">
        <f>+'[1]1.GobCentral'!DM62</f>
        <v>95.531125070383666</v>
      </c>
      <c r="ER34" s="178">
        <f>+'[1]1.GobCentral'!DN62</f>
        <v>91.091307248349267</v>
      </c>
      <c r="ES34" s="178">
        <f>+'[1]1.GobCentral'!DO62</f>
        <v>56.395283328811132</v>
      </c>
      <c r="ET34" s="178">
        <f>+'[1]1.GobCentral'!DP62</f>
        <v>79.463345366562976</v>
      </c>
      <c r="EU34" s="178">
        <f>+'[1]1.GobCentral'!DQ62</f>
        <v>74.747605119279825</v>
      </c>
      <c r="EV34" s="178">
        <f>+'[1]1.GobCentral'!DR62</f>
        <v>95.522511978853316</v>
      </c>
      <c r="EW34" s="178">
        <f>+'[1]1.GobCentral'!DS62</f>
        <v>83.373473458690427</v>
      </c>
      <c r="EX34" s="178">
        <f>+'[1]1.GobCentral'!DT62</f>
        <v>106.01864337918386</v>
      </c>
      <c r="EY34" s="178">
        <f>+'[1]1.GobCentral'!DU62</f>
        <v>48.626541172607745</v>
      </c>
      <c r="EZ34" s="178">
        <f>+'[1]1.GobCentral'!DV62</f>
        <v>77.409976216125614</v>
      </c>
      <c r="FA34" s="178">
        <f>+'[1]1.GobCentral'!DW62</f>
        <v>77.213357233151754</v>
      </c>
      <c r="FB34" s="178">
        <f>+'[1]1.GobCentral'!DX62</f>
        <v>131.65355866137006</v>
      </c>
      <c r="FC34" s="178">
        <f>+'[1]1.GobCentral'!DY62</f>
        <v>78.743109204460055</v>
      </c>
      <c r="FD34" s="178">
        <f>+'[1]1.GobCentral'!DZ62</f>
        <v>97.560811612228747</v>
      </c>
      <c r="FE34" s="178">
        <f>+'[1]1.GobCentral'!EA62</f>
        <v>44.037922260125534</v>
      </c>
      <c r="FF34" s="178">
        <f>+'[1]1.GobCentral'!EB62</f>
        <v>75.076837074230468</v>
      </c>
      <c r="FG34" s="178">
        <f>+'[1]1.GobCentral'!EC62</f>
        <v>71.125981316475603</v>
      </c>
      <c r="FH34" s="178">
        <f>+'[1]1.GobCentral'!ED62</f>
        <v>176.85576423223799</v>
      </c>
      <c r="FI34" s="178">
        <f>+'[1]1.GobCentral'!EE62</f>
        <v>73.439892250925865</v>
      </c>
      <c r="FJ34" s="178">
        <f>+'[1]1.GobCentral'!EF62</f>
        <v>98.817107610202669</v>
      </c>
      <c r="FK34" s="178">
        <f>+'[1]1.GobCentral'!EG62</f>
        <v>40.658402497262742</v>
      </c>
      <c r="FL34" s="178">
        <f>+'[1]1.GobCentral'!EH62</f>
        <v>64.864065215891657</v>
      </c>
      <c r="FM34" s="178">
        <f>+'[1]1.GobCentral'!EI62</f>
        <v>71.556120190697641</v>
      </c>
      <c r="FN34" s="178">
        <f>+'[1]1.GobCentral'!EJ62</f>
        <v>172.38350959479811</v>
      </c>
      <c r="FO34" s="178">
        <f>+'[1]1.GobCentral'!EK62</f>
        <v>89.226198655693139</v>
      </c>
      <c r="FP34" s="178">
        <f>+'[1]1.GobCentral'!EL62</f>
        <v>136.10629188357512</v>
      </c>
      <c r="FQ34" s="178">
        <f>+'[1]1.GobCentral'!EM62</f>
        <v>33.621815374412414</v>
      </c>
      <c r="FR34" s="178">
        <f>+'[1]1.GobCentral'!EN62</f>
        <v>68.922903912840681</v>
      </c>
      <c r="FS34" s="178">
        <f>+'[1]1.GobCentral'!EO62</f>
        <v>64.402634134126671</v>
      </c>
      <c r="FT34" s="178">
        <f>+'[1]1.GobCentral'!EP62</f>
        <v>186.7210608732664</v>
      </c>
      <c r="FU34" s="178">
        <f>+'[1]1.GobCentral'!EQ62</f>
        <v>119.66106060503384</v>
      </c>
      <c r="FV34" s="178">
        <f>+'[1]1.GobCentral'!ER62</f>
        <v>92.653743480467924</v>
      </c>
      <c r="FW34" s="178">
        <f>+'[1]1.GobCentral'!ES62</f>
        <v>35.455860722973355</v>
      </c>
      <c r="FX34" s="178">
        <f>+'[1]1.GobCentral'!ET62</f>
        <v>61.478541737146955</v>
      </c>
      <c r="FY34" s="178">
        <f>+'[1]1.GobCentral'!EU62</f>
        <v>58.917427093068895</v>
      </c>
      <c r="FZ34" s="178">
        <f>+'[1]1.GobCentral'!EV62</f>
        <v>153.10932436219892</v>
      </c>
      <c r="GA34" s="178">
        <f>+'[1]1.GobCentral'!EW62</f>
        <v>159.59412467335795</v>
      </c>
      <c r="GB34" s="178">
        <f>+'[1]1.GobCentral'!EX62</f>
        <v>130.55120735661183</v>
      </c>
      <c r="GC34" s="178">
        <f>+'[1]1.GobCentral'!EY62</f>
        <v>28.316869898878352</v>
      </c>
      <c r="GD34" s="178">
        <f>+'[1]1.GobCentral'!EZ62</f>
        <v>92.547754669794358</v>
      </c>
      <c r="GE34" s="178">
        <f>+'[1]1.GobCentral'!FA62</f>
        <v>78.2224773813832</v>
      </c>
      <c r="GF34" s="178">
        <f>+'[1]1.GobCentral'!FB62</f>
        <v>174.88239263266257</v>
      </c>
      <c r="GG34" s="178">
        <f>+'[1]1.GobCentral'!FC62</f>
        <v>132.16759635316362</v>
      </c>
      <c r="GH34" s="178">
        <f>+'[1]1.GobCentral'!FD62</f>
        <v>86.953288523157852</v>
      </c>
      <c r="GI34" s="178">
        <f>+'[1]1.GobCentral'!FE62</f>
        <v>53.473718203524413</v>
      </c>
    </row>
    <row r="35" spans="2:191">
      <c r="B35" s="186">
        <v>214</v>
      </c>
      <c r="C35" s="187" t="s">
        <v>25</v>
      </c>
      <c r="D35" s="182">
        <f t="shared" si="150"/>
        <v>3366.4972908900008</v>
      </c>
      <c r="E35" s="182">
        <f t="shared" si="151"/>
        <v>2636.5281722899999</v>
      </c>
      <c r="F35" s="182">
        <f t="shared" si="152"/>
        <v>2038.5146826499997</v>
      </c>
      <c r="G35" s="182">
        <f t="shared" si="153"/>
        <v>2030.5852270352616</v>
      </c>
      <c r="H35" s="182">
        <f t="shared" si="330"/>
        <v>1943.4646808581563</v>
      </c>
      <c r="I35" s="182">
        <f t="shared" si="331"/>
        <v>2225.0123498399998</v>
      </c>
      <c r="J35" s="182">
        <f t="shared" si="332"/>
        <v>4265.4522754861318</v>
      </c>
      <c r="K35" s="182">
        <f t="shared" si="333"/>
        <v>4170.2446978400403</v>
      </c>
      <c r="L35" s="182">
        <f t="shared" si="300"/>
        <v>4202.1243811240556</v>
      </c>
      <c r="M35" s="182">
        <f t="shared" si="301"/>
        <v>5135.1233160899956</v>
      </c>
      <c r="N35" s="182">
        <f t="shared" si="47"/>
        <v>5444.9691962099996</v>
      </c>
      <c r="O35" s="182">
        <f t="shared" si="134"/>
        <v>827.10289824000006</v>
      </c>
      <c r="P35" s="182">
        <f t="shared" si="135"/>
        <v>805.39756476000002</v>
      </c>
      <c r="Q35" s="182">
        <f t="shared" si="136"/>
        <v>853.98559647999991</v>
      </c>
      <c r="R35" s="182">
        <f t="shared" si="137"/>
        <v>880.01123141000016</v>
      </c>
      <c r="S35" s="182">
        <f t="shared" si="138"/>
        <v>825.12282071000004</v>
      </c>
      <c r="T35" s="182">
        <f t="shared" si="139"/>
        <v>691.91457788000002</v>
      </c>
      <c r="U35" s="182">
        <f t="shared" si="140"/>
        <v>459.23799947999976</v>
      </c>
      <c r="V35" s="182">
        <f t="shared" si="141"/>
        <v>660.25277421999999</v>
      </c>
      <c r="W35" s="182">
        <f t="shared" si="142"/>
        <v>687.48725222999997</v>
      </c>
      <c r="X35" s="182">
        <f t="shared" si="143"/>
        <v>487.39327546999994</v>
      </c>
      <c r="Y35" s="182">
        <f t="shared" si="144"/>
        <v>421.67809918</v>
      </c>
      <c r="Z35" s="182">
        <f t="shared" si="145"/>
        <v>441.95605577000015</v>
      </c>
      <c r="AA35" s="182">
        <f t="shared" si="146"/>
        <v>477.3850824954821</v>
      </c>
      <c r="AB35" s="182">
        <f t="shared" si="147"/>
        <v>508.83387696881539</v>
      </c>
      <c r="AC35" s="182">
        <f t="shared" si="148"/>
        <v>483.10988966214899</v>
      </c>
      <c r="AD35" s="182">
        <f t="shared" si="149"/>
        <v>561.25637790881501</v>
      </c>
      <c r="AE35" s="182">
        <f>+SUM(DC35:DE35)</f>
        <v>402.44087640703901</v>
      </c>
      <c r="AF35" s="182">
        <f>+SUM(DF35:DH35)</f>
        <v>406.68159195703913</v>
      </c>
      <c r="AG35" s="182">
        <f>+SUM(DI35:DK35)</f>
        <v>379.79034806703919</v>
      </c>
      <c r="AH35" s="182">
        <f>+SUM(DL35:DN35)</f>
        <v>754.55186442703916</v>
      </c>
      <c r="AI35" s="182">
        <f>+SUM(DO35:DQ35)</f>
        <v>506.32196658500004</v>
      </c>
      <c r="AJ35" s="182">
        <f>+SUM(DR35:DT35)</f>
        <v>542.21655765499986</v>
      </c>
      <c r="AK35" s="182">
        <f>+SUM(DU35:DW35)</f>
        <v>535.35796068500008</v>
      </c>
      <c r="AL35" s="182">
        <f>+SUM(DX35:DZ35)</f>
        <v>641.11586491499997</v>
      </c>
      <c r="AM35" s="182">
        <f>+SUM(EA35:EC35)</f>
        <v>895.6134514360499</v>
      </c>
      <c r="AN35" s="182">
        <f>+SUM(ED35:EF35)</f>
        <v>944.49573784200015</v>
      </c>
      <c r="AO35" s="182">
        <f>+SUM(EG35:EI35)</f>
        <v>959.35552058800022</v>
      </c>
      <c r="AP35" s="182">
        <f>+SUM(EJ35:EL35)</f>
        <v>1465.987565620082</v>
      </c>
      <c r="AQ35" s="182">
        <f>+SUM(EM35:EO35)</f>
        <v>1020.808968517965</v>
      </c>
      <c r="AR35" s="182">
        <f>+SUM(EP35:ER35)</f>
        <v>1026.7312272122001</v>
      </c>
      <c r="AS35" s="183">
        <f>+SUM(ES35:EU35)</f>
        <v>1048.7649189812998</v>
      </c>
      <c r="AT35" s="183">
        <f>+SUM(EV35:EX35)</f>
        <v>1073.9395831285754</v>
      </c>
      <c r="AU35" s="183">
        <f t="shared" si="302"/>
        <v>1052.4296804012499</v>
      </c>
      <c r="AV35" s="183">
        <f t="shared" si="303"/>
        <v>1093.9058127872313</v>
      </c>
      <c r="AW35" s="183">
        <f t="shared" si="304"/>
        <v>869.3818929299473</v>
      </c>
      <c r="AX35" s="183">
        <f t="shared" si="305"/>
        <v>1186.4069950056269</v>
      </c>
      <c r="AY35" s="183">
        <f t="shared" si="306"/>
        <v>1171.8555003399999</v>
      </c>
      <c r="AZ35" s="183">
        <f t="shared" si="307"/>
        <v>1241.3674367000003</v>
      </c>
      <c r="BA35" s="183">
        <f t="shared" si="308"/>
        <v>1249.6142873199951</v>
      </c>
      <c r="BB35" s="183">
        <f t="shared" si="309"/>
        <v>1472.2860917300002</v>
      </c>
      <c r="BC35" s="183">
        <f t="shared" si="48"/>
        <v>1315.03364042</v>
      </c>
      <c r="BD35" s="183">
        <f t="shared" si="49"/>
        <v>1292.8866281100002</v>
      </c>
      <c r="BE35" s="183">
        <f t="shared" si="50"/>
        <v>1364.8181006099999</v>
      </c>
      <c r="BF35" s="183">
        <f t="shared" si="51"/>
        <v>1472.2308270700005</v>
      </c>
      <c r="BG35" s="178">
        <f>+'[1]1.GobCentral'!AC72</f>
        <v>285.34969940666667</v>
      </c>
      <c r="BH35" s="178">
        <f>+'[1]1.GobCentral'!AD72</f>
        <v>292.29078973666662</v>
      </c>
      <c r="BI35" s="178">
        <f>+'[1]1.GobCentral'!AE72</f>
        <v>249.46240909666676</v>
      </c>
      <c r="BJ35" s="178">
        <f>+'[1]1.GobCentral'!AF72</f>
        <v>305.25466659666665</v>
      </c>
      <c r="BK35" s="178">
        <f>+'[1]1.GobCentral'!AG72</f>
        <v>253.99581368666665</v>
      </c>
      <c r="BL35" s="178">
        <f>+'[1]1.GobCentral'!AH72</f>
        <v>246.14708447666663</v>
      </c>
      <c r="BM35" s="178">
        <f>+'[1]1.GobCentral'!AI72</f>
        <v>278.01010849666682</v>
      </c>
      <c r="BN35" s="178">
        <f>+'[1]1.GobCentral'!AJ72</f>
        <v>284.48616845666646</v>
      </c>
      <c r="BO35" s="178">
        <f>+'[1]1.GobCentral'!AK72</f>
        <v>291.48931952666663</v>
      </c>
      <c r="BP35" s="178">
        <f>+'[1]1.GobCentral'!AL72</f>
        <v>296.86652105666673</v>
      </c>
      <c r="BQ35" s="178">
        <f>+'[1]1.GobCentral'!AM72</f>
        <v>270.3709427366669</v>
      </c>
      <c r="BR35" s="178">
        <f>+'[1]1.GobCentral'!AN72</f>
        <v>312.77376761666648</v>
      </c>
      <c r="BS35" s="178">
        <f>+'[1]1.GobCentral'!AO72</f>
        <v>361.46658140666671</v>
      </c>
      <c r="BT35" s="178">
        <f>+'[1]1.GobCentral'!AP72</f>
        <v>230.15323870666668</v>
      </c>
      <c r="BU35" s="178">
        <f>+'[1]1.GobCentral'!AQ72</f>
        <v>233.5030005966666</v>
      </c>
      <c r="BV35" s="178">
        <f>+'[1]1.GobCentral'!AR72</f>
        <v>249.04434054666677</v>
      </c>
      <c r="BW35" s="178">
        <f>+'[1]1.GobCentral'!AS72</f>
        <v>206.10911338666659</v>
      </c>
      <c r="BX35" s="178">
        <f>+'[1]1.GobCentral'!AT72</f>
        <v>236.76112394666671</v>
      </c>
      <c r="BY35" s="178">
        <f>+'[1]1.GobCentral'!AU72</f>
        <v>216.5625448166667</v>
      </c>
      <c r="BZ35" s="178">
        <f>+'[1]1.GobCentral'!AV72</f>
        <v>127.97959301666637</v>
      </c>
      <c r="CA35" s="178">
        <f>+'[1]1.GobCentral'!AW72</f>
        <v>114.69586164666669</v>
      </c>
      <c r="CB35" s="178">
        <f>+'[1]1.GobCentral'!AX72</f>
        <v>188.01100341666688</v>
      </c>
      <c r="CC35" s="178">
        <f>+'[1]1.GobCentral'!AY72</f>
        <v>214.58381511666659</v>
      </c>
      <c r="CD35" s="178">
        <f>+'[1]1.GobCentral'!AZ72</f>
        <v>257.65795568666647</v>
      </c>
      <c r="CE35" s="178">
        <f>+'[1]1.GobCentral'!BA72</f>
        <v>235.10498717333334</v>
      </c>
      <c r="CF35" s="178">
        <f>+'[1]1.GobCentral'!BB72</f>
        <v>115.1995994333333</v>
      </c>
      <c r="CG35" s="178">
        <f>+'[1]1.GobCentral'!BC72</f>
        <v>337.18266562333338</v>
      </c>
      <c r="CH35" s="178">
        <f>+'[1]1.GobCentral'!BD72</f>
        <v>213.67915939333338</v>
      </c>
      <c r="CI35" s="178">
        <f>+'[1]1.GobCentral'!BE72</f>
        <v>125.88777773333322</v>
      </c>
      <c r="CJ35" s="178">
        <f>+'[1]1.GobCentral'!BF72</f>
        <v>147.8263383433333</v>
      </c>
      <c r="CK35" s="178">
        <f>+'[1]1.GobCentral'!BG72</f>
        <v>166.42856156333335</v>
      </c>
      <c r="CL35" s="178">
        <f>+'[1]1.GobCentral'!BH72</f>
        <v>137.68847640333351</v>
      </c>
      <c r="CM35" s="178">
        <f>+'[1]1.GobCentral'!BI72</f>
        <v>117.56106121333309</v>
      </c>
      <c r="CN35" s="178">
        <f>+'[1]1.GobCentral'!BJ72</f>
        <v>132.82372047333354</v>
      </c>
      <c r="CO35" s="178">
        <f>+'[1]1.GobCentral'!BK72</f>
        <v>111.67637252333304</v>
      </c>
      <c r="CP35" s="178">
        <f>+'[1]1.GobCentral'!BL72</f>
        <v>197.45596277333357</v>
      </c>
      <c r="CQ35" s="178">
        <f>+'[1]1.GobCentral'!BM72</f>
        <v>131.34945150293845</v>
      </c>
      <c r="CR35" s="178">
        <f>+'[1]1.GobCentral'!BN72</f>
        <v>177.05744518627182</v>
      </c>
      <c r="CS35" s="178">
        <f>+'[1]1.GobCentral'!BO72</f>
        <v>168.97818580627182</v>
      </c>
      <c r="CT35" s="178">
        <f>+'[1]1.GobCentral'!BP72</f>
        <v>208.53983127627185</v>
      </c>
      <c r="CU35" s="178">
        <f>+'[1]1.GobCentral'!BQ72</f>
        <v>156.16706962627171</v>
      </c>
      <c r="CV35" s="178">
        <f>+'[1]1.GobCentral'!BR72</f>
        <v>144.12697606627182</v>
      </c>
      <c r="CW35" s="178">
        <f>+'[1]1.GobCentral'!BS72</f>
        <v>156.54525305627163</v>
      </c>
      <c r="CX35" s="178">
        <f>+'[1]1.GobCentral'!BT72</f>
        <v>170.31585418293861</v>
      </c>
      <c r="CY35" s="178">
        <f>+'[1]1.GobCentral'!BU72</f>
        <v>156.24878242293875</v>
      </c>
      <c r="CZ35" s="178">
        <f>+'[1]1.GobCentral'!BV72</f>
        <v>172.23305805293802</v>
      </c>
      <c r="DA35" s="178">
        <f>+'[1]1.GobCentral'!BW72</f>
        <v>158.76486234293856</v>
      </c>
      <c r="DB35" s="178">
        <f>+'[1]1.GobCentral'!BX72</f>
        <v>230.25845751293843</v>
      </c>
      <c r="DC35" s="178">
        <f>+'[1]1.GobCentral'!BY72</f>
        <v>100.86794531567965</v>
      </c>
      <c r="DD35" s="178">
        <f>+'[1]1.GobCentral'!BZ72</f>
        <v>137.67184157567971</v>
      </c>
      <c r="DE35" s="178">
        <f>+'[1]1.GobCentral'!CA72</f>
        <v>163.90108951567962</v>
      </c>
      <c r="DF35" s="178">
        <f>+'[1]1.GobCentral'!CB72</f>
        <v>142.53977618567973</v>
      </c>
      <c r="DG35" s="178">
        <f>+'[1]1.GobCentral'!CC72</f>
        <v>142.51048670567974</v>
      </c>
      <c r="DH35" s="178">
        <f>+'[1]1.GobCentral'!CD72</f>
        <v>121.63132906567964</v>
      </c>
      <c r="DI35" s="178">
        <f>+'[1]1.GobCentral'!CE72</f>
        <v>124.80102399567971</v>
      </c>
      <c r="DJ35" s="178">
        <f>+'[1]1.GobCentral'!CF72</f>
        <v>140.90099101567969</v>
      </c>
      <c r="DK35" s="178">
        <f>+'[1]1.GobCentral'!CG72</f>
        <v>114.08833305567975</v>
      </c>
      <c r="DL35" s="178">
        <f>+'[1]1.GobCentral'!CH72</f>
        <v>202.32150516567964</v>
      </c>
      <c r="DM35" s="178">
        <f>+'[1]1.GobCentral'!CI72</f>
        <v>211.32383766567989</v>
      </c>
      <c r="DN35" s="178">
        <f>+'[1]1.GobCentral'!CJ72</f>
        <v>340.90652159567958</v>
      </c>
      <c r="DO35" s="178">
        <f>+'[1]1.GobCentral'!CK72</f>
        <v>149.82652851166665</v>
      </c>
      <c r="DP35" s="178">
        <f>+'[1]1.GobCentral'!CL72</f>
        <v>181.63454509166667</v>
      </c>
      <c r="DQ35" s="178">
        <f>+'[1]1.GobCentral'!CM72</f>
        <v>174.86089298166672</v>
      </c>
      <c r="DR35" s="178">
        <f>+'[1]1.GobCentral'!CN72</f>
        <v>211.76540668166672</v>
      </c>
      <c r="DS35" s="178">
        <f>+'[1]1.GobCentral'!CO72</f>
        <v>174.25020799166668</v>
      </c>
      <c r="DT35" s="178">
        <f>+'[1]1.GobCentral'!CP72</f>
        <v>156.20094298166651</v>
      </c>
      <c r="DU35" s="178">
        <f>+'[1]1.GobCentral'!CQ72</f>
        <v>157.76220988166682</v>
      </c>
      <c r="DV35" s="178">
        <f>+'[1]1.GobCentral'!CR72</f>
        <v>206.96032743166649</v>
      </c>
      <c r="DW35" s="178">
        <f>+'[1]1.GobCentral'!CS72</f>
        <v>170.63542337166677</v>
      </c>
      <c r="DX35" s="178">
        <f>+'[1]1.GobCentral'!CT72</f>
        <v>190.16453466166655</v>
      </c>
      <c r="DY35" s="178">
        <f>+'[1]1.GobCentral'!CU72</f>
        <v>176.03956611166694</v>
      </c>
      <c r="DZ35" s="178">
        <f>+'[1]1.GobCentral'!CV72</f>
        <v>274.91176414166642</v>
      </c>
      <c r="EA35" s="178">
        <f>+'[1]1.GobCentral'!CW72</f>
        <v>276.61212557333334</v>
      </c>
      <c r="EB35" s="178">
        <f>+'[1]1.GobCentral'!CX72</f>
        <v>288.67950406133332</v>
      </c>
      <c r="EC35" s="178">
        <f>+'[1]1.GobCentral'!CY72</f>
        <v>330.32182180138324</v>
      </c>
      <c r="ED35" s="178">
        <f>+'[1]1.GobCentral'!CZ72</f>
        <v>345.9722714973334</v>
      </c>
      <c r="EE35" s="178">
        <f>+'[1]1.GobCentral'!DA72</f>
        <v>302.01017106333336</v>
      </c>
      <c r="EF35" s="178">
        <f>+'[1]1.GobCentral'!DB72</f>
        <v>296.51329528133334</v>
      </c>
      <c r="EG35" s="178">
        <f>+'[1]1.GobCentral'!DC72</f>
        <v>306.60857114733335</v>
      </c>
      <c r="EH35" s="178">
        <f>+'[1]1.GobCentral'!DD72</f>
        <v>356.56758741133325</v>
      </c>
      <c r="EI35" s="178">
        <f>+'[1]1.GobCentral'!DE72</f>
        <v>296.17936202933356</v>
      </c>
      <c r="EJ35" s="178">
        <f>+'[1]1.GobCentral'!DF72</f>
        <v>367.35671786341538</v>
      </c>
      <c r="EK35" s="178">
        <f>+'[1]1.GobCentral'!DG72</f>
        <v>333.41634083333355</v>
      </c>
      <c r="EL35" s="178">
        <f>+'[1]1.GobCentral'!DH72</f>
        <v>765.21450692333303</v>
      </c>
      <c r="EM35" s="178">
        <f>+'[1]1.GobCentral'!DI72</f>
        <v>308.44530631274</v>
      </c>
      <c r="EN35" s="178">
        <f>+'[1]1.GobCentral'!DJ72</f>
        <v>339.344029974725</v>
      </c>
      <c r="EO35" s="178">
        <f>+'[1]1.GobCentral'!DK72</f>
        <v>373.01963223050006</v>
      </c>
      <c r="EP35" s="178">
        <f>+'[1]1.GobCentral'!DL72</f>
        <v>342.64461016905</v>
      </c>
      <c r="EQ35" s="178">
        <f>+'[1]1.GobCentral'!DM72</f>
        <v>364.6426183727001</v>
      </c>
      <c r="ER35" s="178">
        <f>+'[1]1.GobCentral'!DN72</f>
        <v>319.44399867045001</v>
      </c>
      <c r="ES35" s="178">
        <f>+'[1]1.GobCentral'!DO72</f>
        <v>344.5055923379</v>
      </c>
      <c r="ET35" s="178">
        <f>+'[1]1.GobCentral'!DP72</f>
        <v>376.45814111547503</v>
      </c>
      <c r="EU35" s="178">
        <f>+'[1]1.GobCentral'!DQ72</f>
        <v>327.80118552792487</v>
      </c>
      <c r="EV35" s="178">
        <f>+'[1]1.GobCentral'!DR72</f>
        <v>323.68242743362521</v>
      </c>
      <c r="EW35" s="178">
        <f>+'[1]1.GobCentral'!DS72</f>
        <v>315.18823957440003</v>
      </c>
      <c r="EX35" s="178">
        <f>+'[1]1.GobCentral'!DT72</f>
        <v>435.06891612055006</v>
      </c>
      <c r="EY35" s="178">
        <f>+'[1]1.GobCentral'!DU72</f>
        <v>320.14312148159991</v>
      </c>
      <c r="EZ35" s="178">
        <f>+'[1]1.GobCentral'!DV72</f>
        <v>347.43639400215</v>
      </c>
      <c r="FA35" s="178">
        <f>+'[1]1.GobCentral'!DW72</f>
        <v>384.85016491750002</v>
      </c>
      <c r="FB35" s="178">
        <f>+'[1]1.GobCentral'!DX72</f>
        <v>362.19975207758512</v>
      </c>
      <c r="FC35" s="178">
        <f>+'[1]1.GobCentral'!DY72</f>
        <v>319.321623380875</v>
      </c>
      <c r="FD35" s="178">
        <f>+'[1]1.GobCentral'!DZ72</f>
        <v>412.38443732877101</v>
      </c>
      <c r="FE35" s="178">
        <f>+'[1]1.GobCentral'!EA72</f>
        <v>262.98167307664716</v>
      </c>
      <c r="FF35" s="178">
        <f>+'[1]1.GobCentral'!EB72</f>
        <v>348.34500666680009</v>
      </c>
      <c r="FG35" s="178">
        <f>+'[1]1.GobCentral'!EC72</f>
        <v>258.0552131865</v>
      </c>
      <c r="FH35" s="178">
        <f>+'[1]1.GobCentral'!ED72</f>
        <v>249.08697461500088</v>
      </c>
      <c r="FI35" s="178">
        <f>+'[1]1.GobCentral'!EE72</f>
        <v>269.46484945519984</v>
      </c>
      <c r="FJ35" s="178">
        <f>+'[1]1.GobCentral'!EF72</f>
        <v>667.85517093542626</v>
      </c>
      <c r="FK35" s="178">
        <f>+'[1]1.GobCentral'!EG72</f>
        <v>338.32462985999996</v>
      </c>
      <c r="FL35" s="178">
        <f>+'[1]1.GobCentral'!EH72</f>
        <v>389.68590786000004</v>
      </c>
      <c r="FM35" s="178">
        <f>+'[1]1.GobCentral'!EI72</f>
        <v>443.84496261999988</v>
      </c>
      <c r="FN35" s="178">
        <f>+'[1]1.GobCentral'!EJ72</f>
        <v>422.70635713000064</v>
      </c>
      <c r="FO35" s="178">
        <f>+'[1]1.GobCentral'!EK72</f>
        <v>383.75902874999991</v>
      </c>
      <c r="FP35" s="178">
        <f>+'[1]1.GobCentral'!EL72</f>
        <v>434.90205081999966</v>
      </c>
      <c r="FQ35" s="178">
        <f>+'[1]1.GobCentral'!EM72</f>
        <v>388.37022296999521</v>
      </c>
      <c r="FR35" s="178">
        <f>+'[1]1.GobCentral'!EN72</f>
        <v>458.19074155999942</v>
      </c>
      <c r="FS35" s="178">
        <f>+'[1]1.GobCentral'!EO72</f>
        <v>403.05332279000049</v>
      </c>
      <c r="FT35" s="178">
        <f>+'[1]1.GobCentral'!EP72</f>
        <v>398.65812294000057</v>
      </c>
      <c r="FU35" s="178">
        <f>+'[1]1.GobCentral'!EQ72</f>
        <v>430.6227160499991</v>
      </c>
      <c r="FV35" s="178">
        <f>+'[1]1.GobCentral'!ER72</f>
        <v>643.00525274000051</v>
      </c>
      <c r="FW35" s="178">
        <f>+'[1]1.GobCentral'!ES72</f>
        <v>407.02374422000003</v>
      </c>
      <c r="FX35" s="178">
        <f>+'[1]1.GobCentral'!ET72</f>
        <v>410.01770712999996</v>
      </c>
      <c r="FY35" s="178">
        <f>+'[1]1.GobCentral'!EU72</f>
        <v>497.99218906999999</v>
      </c>
      <c r="FZ35" s="178">
        <f>+'[1]1.GobCentral'!EV72</f>
        <v>451.53170135000005</v>
      </c>
      <c r="GA35" s="178">
        <f>+'[1]1.GobCentral'!EW72</f>
        <v>428.60023607000011</v>
      </c>
      <c r="GB35" s="178">
        <f>+'[1]1.GobCentral'!EX72</f>
        <v>412.75469069000002</v>
      </c>
      <c r="GC35" s="178">
        <f>+'[1]1.GobCentral'!EY72</f>
        <v>416.73031891000045</v>
      </c>
      <c r="GD35" s="178">
        <f>+'[1]1.GobCentral'!EZ72</f>
        <v>525.04597967999962</v>
      </c>
      <c r="GE35" s="178">
        <f>+'[1]1.GobCentral'!FA72</f>
        <v>423.04180201999969</v>
      </c>
      <c r="GF35" s="178">
        <f>+'[1]1.GobCentral'!FB72</f>
        <v>424.67917657000032</v>
      </c>
      <c r="GG35" s="178">
        <f>+'[1]1.GobCentral'!FC72</f>
        <v>431.88942243000037</v>
      </c>
      <c r="GH35" s="178">
        <f>+'[1]1.GobCentral'!FD72</f>
        <v>615.66222806999974</v>
      </c>
      <c r="GI35" s="178">
        <f>+'[1]1.GobCentral'!FE72</f>
        <v>394.78254422233488</v>
      </c>
    </row>
    <row r="36" spans="2:191">
      <c r="B36" s="186">
        <v>215</v>
      </c>
      <c r="C36" s="187" t="s">
        <v>27</v>
      </c>
      <c r="D36" s="182">
        <f t="shared" si="150"/>
        <v>0</v>
      </c>
      <c r="E36" s="182">
        <f t="shared" si="151"/>
        <v>0</v>
      </c>
      <c r="F36" s="182">
        <f t="shared" si="152"/>
        <v>0</v>
      </c>
      <c r="G36" s="182">
        <f t="shared" si="153"/>
        <v>0</v>
      </c>
      <c r="H36" s="182">
        <f>+SUM(DC36:DN36)</f>
        <v>0</v>
      </c>
      <c r="I36" s="182">
        <f>+SUM(DO36:DZ36)</f>
        <v>0</v>
      </c>
      <c r="J36" s="182">
        <f>+SUM(EA36:EL36)</f>
        <v>0</v>
      </c>
      <c r="K36" s="182">
        <f>+SUM(EM36:EX36)</f>
        <v>0</v>
      </c>
      <c r="L36" s="182">
        <f t="shared" si="300"/>
        <v>0</v>
      </c>
      <c r="M36" s="182">
        <f t="shared" si="301"/>
        <v>0</v>
      </c>
      <c r="N36" s="182">
        <f t="shared" si="47"/>
        <v>0</v>
      </c>
      <c r="O36" s="182">
        <f t="shared" si="134"/>
        <v>0</v>
      </c>
      <c r="P36" s="182">
        <f t="shared" si="135"/>
        <v>0</v>
      </c>
      <c r="Q36" s="182">
        <f t="shared" si="136"/>
        <v>0</v>
      </c>
      <c r="R36" s="182">
        <f t="shared" si="137"/>
        <v>0</v>
      </c>
      <c r="S36" s="182">
        <f t="shared" si="138"/>
        <v>0</v>
      </c>
      <c r="T36" s="182">
        <f t="shared" si="139"/>
        <v>0</v>
      </c>
      <c r="U36" s="182">
        <f t="shared" si="140"/>
        <v>0</v>
      </c>
      <c r="V36" s="182">
        <f t="shared" si="141"/>
        <v>0</v>
      </c>
      <c r="W36" s="182">
        <f t="shared" si="142"/>
        <v>0</v>
      </c>
      <c r="X36" s="182">
        <f t="shared" si="143"/>
        <v>0</v>
      </c>
      <c r="Y36" s="182">
        <f t="shared" si="144"/>
        <v>0</v>
      </c>
      <c r="Z36" s="182">
        <f t="shared" si="145"/>
        <v>0</v>
      </c>
      <c r="AA36" s="182">
        <f t="shared" si="146"/>
        <v>0</v>
      </c>
      <c r="AB36" s="182">
        <f t="shared" si="147"/>
        <v>0</v>
      </c>
      <c r="AC36" s="182">
        <f t="shared" si="148"/>
        <v>0</v>
      </c>
      <c r="AD36" s="182">
        <f t="shared" si="149"/>
        <v>0</v>
      </c>
      <c r="AE36" s="182">
        <f>+SUM(DC36:DE36)</f>
        <v>0</v>
      </c>
      <c r="AF36" s="182">
        <f>+SUM(DF36:DH36)</f>
        <v>0</v>
      </c>
      <c r="AG36" s="182">
        <f>+SUM(DI36:DK36)</f>
        <v>0</v>
      </c>
      <c r="AH36" s="182">
        <f>+SUM(DL36:DN36)</f>
        <v>0</v>
      </c>
      <c r="AI36" s="182">
        <f>+SUM(DO36:DQ36)</f>
        <v>0</v>
      </c>
      <c r="AJ36" s="182">
        <f>+SUM(DR36:DT36)</f>
        <v>0</v>
      </c>
      <c r="AK36" s="182">
        <f>+SUM(DU36:DW36)</f>
        <v>0</v>
      </c>
      <c r="AL36" s="182">
        <f>+SUM(DX36:DZ36)</f>
        <v>0</v>
      </c>
      <c r="AM36" s="182">
        <f>+SUM(EA36:EC36)</f>
        <v>0</v>
      </c>
      <c r="AN36" s="182">
        <f>+SUM(ED36:EF36)</f>
        <v>0</v>
      </c>
      <c r="AO36" s="182">
        <f>+SUM(EG36:EI36)</f>
        <v>0</v>
      </c>
      <c r="AP36" s="182">
        <f>+SUM(EJ36:EL36)</f>
        <v>0</v>
      </c>
      <c r="AQ36" s="182">
        <f>+SUM(EM36:EO36)</f>
        <v>0</v>
      </c>
      <c r="AR36" s="182">
        <f>+SUM(EP36:ER36)</f>
        <v>0</v>
      </c>
      <c r="AS36" s="183">
        <f>+SUM(ES36:EU36)</f>
        <v>0</v>
      </c>
      <c r="AT36" s="183">
        <f>+SUM(EV36:EX36)</f>
        <v>0</v>
      </c>
      <c r="AU36" s="183">
        <f t="shared" si="302"/>
        <v>0</v>
      </c>
      <c r="AV36" s="183">
        <f t="shared" si="303"/>
        <v>0</v>
      </c>
      <c r="AW36" s="183">
        <f t="shared" si="304"/>
        <v>0</v>
      </c>
      <c r="AX36" s="183">
        <f t="shared" si="305"/>
        <v>0</v>
      </c>
      <c r="AY36" s="183">
        <f t="shared" si="306"/>
        <v>0</v>
      </c>
      <c r="AZ36" s="183">
        <f t="shared" si="307"/>
        <v>0</v>
      </c>
      <c r="BA36" s="183">
        <f t="shared" si="308"/>
        <v>0</v>
      </c>
      <c r="BB36" s="183">
        <f t="shared" si="309"/>
        <v>0</v>
      </c>
      <c r="BC36" s="183">
        <f t="shared" si="48"/>
        <v>0</v>
      </c>
      <c r="BD36" s="183">
        <f t="shared" si="49"/>
        <v>0</v>
      </c>
      <c r="BE36" s="183">
        <f t="shared" si="50"/>
        <v>0</v>
      </c>
      <c r="BF36" s="183">
        <f t="shared" si="51"/>
        <v>0</v>
      </c>
      <c r="BG36" s="178">
        <f>+'[1]1.GobCentral'!AC79</f>
        <v>0</v>
      </c>
      <c r="BH36" s="178">
        <f>+'[1]1.GobCentral'!AD79</f>
        <v>0</v>
      </c>
      <c r="BI36" s="178">
        <f>+'[1]1.GobCentral'!AE79</f>
        <v>0</v>
      </c>
      <c r="BJ36" s="178">
        <f>+'[1]1.GobCentral'!AF79</f>
        <v>0</v>
      </c>
      <c r="BK36" s="178">
        <f>+'[1]1.GobCentral'!AG79</f>
        <v>0</v>
      </c>
      <c r="BL36" s="178">
        <f>+'[1]1.GobCentral'!AH79</f>
        <v>0</v>
      </c>
      <c r="BM36" s="178">
        <f>+'[1]1.GobCentral'!AI79</f>
        <v>0</v>
      </c>
      <c r="BN36" s="178">
        <f>+'[1]1.GobCentral'!AJ79</f>
        <v>0</v>
      </c>
      <c r="BO36" s="178">
        <f>+'[1]1.GobCentral'!AK79</f>
        <v>0</v>
      </c>
      <c r="BP36" s="178">
        <f>+'[1]1.GobCentral'!AL79</f>
        <v>0</v>
      </c>
      <c r="BQ36" s="178">
        <f>+'[1]1.GobCentral'!AM79</f>
        <v>0</v>
      </c>
      <c r="BR36" s="178">
        <f>+'[1]1.GobCentral'!AN79</f>
        <v>0</v>
      </c>
      <c r="BS36" s="178">
        <f>+'[1]1.GobCentral'!AO79</f>
        <v>0</v>
      </c>
      <c r="BT36" s="178">
        <f>+'[1]1.GobCentral'!AP79</f>
        <v>0</v>
      </c>
      <c r="BU36" s="178">
        <f>+'[1]1.GobCentral'!AQ79</f>
        <v>0</v>
      </c>
      <c r="BV36" s="178">
        <f>+'[1]1.GobCentral'!AR79</f>
        <v>0</v>
      </c>
      <c r="BW36" s="178">
        <f>+'[1]1.GobCentral'!AS79</f>
        <v>0</v>
      </c>
      <c r="BX36" s="178">
        <f>+'[1]1.GobCentral'!AT79</f>
        <v>0</v>
      </c>
      <c r="BY36" s="178">
        <f>+'[1]1.GobCentral'!AU79</f>
        <v>0</v>
      </c>
      <c r="BZ36" s="178">
        <f>+'[1]1.GobCentral'!AV79</f>
        <v>0</v>
      </c>
      <c r="CA36" s="178">
        <f>+'[1]1.GobCentral'!AW79</f>
        <v>0</v>
      </c>
      <c r="CB36" s="178">
        <f>+'[1]1.GobCentral'!AX79</f>
        <v>0</v>
      </c>
      <c r="CC36" s="178">
        <f>+'[1]1.GobCentral'!AY79</f>
        <v>0</v>
      </c>
      <c r="CD36" s="178">
        <f>+'[1]1.GobCentral'!AZ79</f>
        <v>0</v>
      </c>
      <c r="CE36" s="178">
        <f>+'[1]1.GobCentral'!BA79</f>
        <v>0</v>
      </c>
      <c r="CF36" s="178">
        <f>+'[1]1.GobCentral'!BB79</f>
        <v>0</v>
      </c>
      <c r="CG36" s="178">
        <f>+'[1]1.GobCentral'!BC79</f>
        <v>0</v>
      </c>
      <c r="CH36" s="178">
        <f>+'[1]1.GobCentral'!BD79</f>
        <v>0</v>
      </c>
      <c r="CI36" s="178">
        <f>+'[1]1.GobCentral'!BE79</f>
        <v>0</v>
      </c>
      <c r="CJ36" s="178">
        <f>+'[1]1.GobCentral'!BF79</f>
        <v>0</v>
      </c>
      <c r="CK36" s="178">
        <f>+'[1]1.GobCentral'!BG79</f>
        <v>0</v>
      </c>
      <c r="CL36" s="178">
        <f>+'[1]1.GobCentral'!BH79</f>
        <v>0</v>
      </c>
      <c r="CM36" s="178">
        <f>+'[1]1.GobCentral'!BI79</f>
        <v>0</v>
      </c>
      <c r="CN36" s="178">
        <f>+'[1]1.GobCentral'!BJ79</f>
        <v>0</v>
      </c>
      <c r="CO36" s="178">
        <f>+'[1]1.GobCentral'!BK79</f>
        <v>0</v>
      </c>
      <c r="CP36" s="178">
        <f>+'[1]1.GobCentral'!BL79</f>
        <v>0</v>
      </c>
      <c r="CQ36" s="178">
        <f>+'[1]1.GobCentral'!BM79</f>
        <v>0</v>
      </c>
      <c r="CR36" s="178">
        <f>+'[1]1.GobCentral'!BN79</f>
        <v>0</v>
      </c>
      <c r="CS36" s="178">
        <f>+'[1]1.GobCentral'!BO79</f>
        <v>0</v>
      </c>
      <c r="CT36" s="178">
        <f>+'[1]1.GobCentral'!BP79</f>
        <v>0</v>
      </c>
      <c r="CU36" s="178">
        <f>+'[1]1.GobCentral'!BQ79</f>
        <v>0</v>
      </c>
      <c r="CV36" s="178">
        <f>+'[1]1.GobCentral'!BR79</f>
        <v>0</v>
      </c>
      <c r="CW36" s="178">
        <f>+'[1]1.GobCentral'!BS79</f>
        <v>0</v>
      </c>
      <c r="CX36" s="178">
        <f>+'[1]1.GobCentral'!BT79</f>
        <v>0</v>
      </c>
      <c r="CY36" s="178">
        <f>+'[1]1.GobCentral'!BU79</f>
        <v>0</v>
      </c>
      <c r="CZ36" s="178">
        <f>+'[1]1.GobCentral'!BV79</f>
        <v>0</v>
      </c>
      <c r="DA36" s="178">
        <f>+'[1]1.GobCentral'!BW79</f>
        <v>0</v>
      </c>
      <c r="DB36" s="178">
        <f>+'[1]1.GobCentral'!BX79</f>
        <v>0</v>
      </c>
      <c r="DC36" s="178">
        <f>+'[1]1.GobCentral'!BY79</f>
        <v>0</v>
      </c>
      <c r="DD36" s="178">
        <f>+'[1]1.GobCentral'!BZ79</f>
        <v>0</v>
      </c>
      <c r="DE36" s="178">
        <f>+'[1]1.GobCentral'!CA79</f>
        <v>0</v>
      </c>
      <c r="DF36" s="178">
        <f>+'[1]1.GobCentral'!CB79</f>
        <v>0</v>
      </c>
      <c r="DG36" s="178">
        <f>+'[1]1.GobCentral'!CC79</f>
        <v>0</v>
      </c>
      <c r="DH36" s="178">
        <f>+'[1]1.GobCentral'!CD79</f>
        <v>0</v>
      </c>
      <c r="DI36" s="178">
        <f>+'[1]1.GobCentral'!CE79</f>
        <v>0</v>
      </c>
      <c r="DJ36" s="178">
        <f>+'[1]1.GobCentral'!CF79</f>
        <v>0</v>
      </c>
      <c r="DK36" s="178">
        <f>+'[1]1.GobCentral'!CG79</f>
        <v>0</v>
      </c>
      <c r="DL36" s="178">
        <f>+'[1]1.GobCentral'!CH79</f>
        <v>0</v>
      </c>
      <c r="DM36" s="178">
        <f>+'[1]1.GobCentral'!CI79</f>
        <v>0</v>
      </c>
      <c r="DN36" s="178">
        <f>+'[1]1.GobCentral'!CJ79</f>
        <v>0</v>
      </c>
      <c r="DO36" s="178">
        <f>+'[1]1.GobCentral'!CK79</f>
        <v>0</v>
      </c>
      <c r="DP36" s="178">
        <f>+'[1]1.GobCentral'!CL79</f>
        <v>0</v>
      </c>
      <c r="DQ36" s="178">
        <f>+'[1]1.GobCentral'!CM79</f>
        <v>0</v>
      </c>
      <c r="DR36" s="178">
        <f>+'[1]1.GobCentral'!CN79</f>
        <v>0</v>
      </c>
      <c r="DS36" s="178">
        <f>+'[1]1.GobCentral'!CO79</f>
        <v>0</v>
      </c>
      <c r="DT36" s="178">
        <f>+'[1]1.GobCentral'!CP79</f>
        <v>0</v>
      </c>
      <c r="DU36" s="178">
        <f>+'[1]1.GobCentral'!CQ79</f>
        <v>0</v>
      </c>
      <c r="DV36" s="178">
        <f>+'[1]1.GobCentral'!CR79</f>
        <v>0</v>
      </c>
      <c r="DW36" s="178">
        <f>+'[1]1.GobCentral'!CS79</f>
        <v>0</v>
      </c>
      <c r="DX36" s="178">
        <f>+'[1]1.GobCentral'!CT79</f>
        <v>0</v>
      </c>
      <c r="DY36" s="178">
        <f>+'[1]1.GobCentral'!CU79</f>
        <v>0</v>
      </c>
      <c r="DZ36" s="178">
        <f>+'[1]1.GobCentral'!CV79</f>
        <v>0</v>
      </c>
      <c r="EA36" s="178">
        <f>+'[1]1.GobCentral'!CW79</f>
        <v>0</v>
      </c>
      <c r="EB36" s="178">
        <f>+'[1]1.GobCentral'!CX79</f>
        <v>0</v>
      </c>
      <c r="EC36" s="178">
        <f>+'[1]1.GobCentral'!CY79</f>
        <v>0</v>
      </c>
      <c r="ED36" s="178">
        <f>+'[1]1.GobCentral'!CZ79</f>
        <v>0</v>
      </c>
      <c r="EE36" s="178">
        <f>+'[1]1.GobCentral'!DA79</f>
        <v>0</v>
      </c>
      <c r="EF36" s="178">
        <f>+'[1]1.GobCentral'!DB79</f>
        <v>0</v>
      </c>
      <c r="EG36" s="178">
        <f>+'[1]1.GobCentral'!DC79</f>
        <v>0</v>
      </c>
      <c r="EH36" s="178">
        <f>+'[1]1.GobCentral'!DD79</f>
        <v>0</v>
      </c>
      <c r="EI36" s="178">
        <f>+'[1]1.GobCentral'!DE79</f>
        <v>0</v>
      </c>
      <c r="EJ36" s="178">
        <f>+'[1]1.GobCentral'!DF79</f>
        <v>0</v>
      </c>
      <c r="EK36" s="178">
        <f>+'[1]1.GobCentral'!DG79</f>
        <v>0</v>
      </c>
      <c r="EL36" s="178">
        <f>+'[1]1.GobCentral'!DH79</f>
        <v>0</v>
      </c>
      <c r="EM36" s="178">
        <f>+'[1]1.GobCentral'!DI79</f>
        <v>0</v>
      </c>
      <c r="EN36" s="178">
        <f>+'[1]1.GobCentral'!DJ79</f>
        <v>0</v>
      </c>
      <c r="EO36" s="178">
        <f>+'[1]1.GobCentral'!DK79</f>
        <v>0</v>
      </c>
      <c r="EP36" s="178">
        <f>+'[1]1.GobCentral'!DL79</f>
        <v>0</v>
      </c>
      <c r="EQ36" s="178">
        <f>+'[1]1.GobCentral'!DM79</f>
        <v>0</v>
      </c>
      <c r="ER36" s="178">
        <f>+'[1]1.GobCentral'!DN79</f>
        <v>0</v>
      </c>
      <c r="ES36" s="178">
        <f>+'[1]1.GobCentral'!DO79</f>
        <v>0</v>
      </c>
      <c r="ET36" s="178">
        <f>+'[1]1.GobCentral'!DP79</f>
        <v>0</v>
      </c>
      <c r="EU36" s="178">
        <f>+'[1]1.GobCentral'!DQ79</f>
        <v>0</v>
      </c>
      <c r="EV36" s="178">
        <f>+'[1]1.GobCentral'!DR79</f>
        <v>0</v>
      </c>
      <c r="EW36" s="178">
        <f>+'[1]1.GobCentral'!DS79</f>
        <v>0</v>
      </c>
      <c r="EX36" s="178">
        <f>+'[1]1.GobCentral'!DT79</f>
        <v>0</v>
      </c>
      <c r="EY36" s="178">
        <f>+'[1]1.GobCentral'!DU79</f>
        <v>0</v>
      </c>
      <c r="EZ36" s="178">
        <f>+'[1]1.GobCentral'!DV79</f>
        <v>0</v>
      </c>
      <c r="FA36" s="178">
        <f>+'[1]1.GobCentral'!DW79</f>
        <v>0</v>
      </c>
      <c r="FB36" s="178">
        <f>+'[1]1.GobCentral'!DX79</f>
        <v>0</v>
      </c>
      <c r="FC36" s="178">
        <f>+'[1]1.GobCentral'!DY79</f>
        <v>0</v>
      </c>
      <c r="FD36" s="178">
        <f>+'[1]1.GobCentral'!DZ79</f>
        <v>0</v>
      </c>
      <c r="FE36" s="178">
        <f>+'[1]1.GobCentral'!EA79</f>
        <v>0</v>
      </c>
      <c r="FF36" s="178">
        <f>+'[1]1.GobCentral'!EB79</f>
        <v>0</v>
      </c>
      <c r="FG36" s="178">
        <f>+'[1]1.GobCentral'!EC79</f>
        <v>0</v>
      </c>
      <c r="FH36" s="178">
        <f>+'[1]1.GobCentral'!ED79</f>
        <v>0</v>
      </c>
      <c r="FI36" s="178">
        <f>+'[1]1.GobCentral'!EE79</f>
        <v>0</v>
      </c>
      <c r="FJ36" s="178">
        <f>+'[1]1.GobCentral'!EF79</f>
        <v>0</v>
      </c>
      <c r="FK36" s="178">
        <f>+'[1]1.GobCentral'!EG79</f>
        <v>0</v>
      </c>
      <c r="FL36" s="178">
        <f>+'[1]1.GobCentral'!EH79</f>
        <v>0</v>
      </c>
      <c r="FM36" s="178">
        <f>+'[1]1.GobCentral'!EI79</f>
        <v>0</v>
      </c>
      <c r="FN36" s="178">
        <f>+'[1]1.GobCentral'!EJ79</f>
        <v>0</v>
      </c>
      <c r="FO36" s="178">
        <f>+'[1]1.GobCentral'!EK79</f>
        <v>0</v>
      </c>
      <c r="FP36" s="178">
        <f>+'[1]1.GobCentral'!EL79</f>
        <v>0</v>
      </c>
      <c r="FQ36" s="178">
        <f>+'[1]1.GobCentral'!EM79</f>
        <v>0</v>
      </c>
      <c r="FR36" s="178">
        <f>+'[1]1.GobCentral'!EN79</f>
        <v>0</v>
      </c>
      <c r="FS36" s="178">
        <f>+'[1]1.GobCentral'!EO79</f>
        <v>0</v>
      </c>
      <c r="FT36" s="178">
        <f>+'[1]1.GobCentral'!EP79</f>
        <v>0</v>
      </c>
      <c r="FU36" s="178">
        <f>+'[1]1.GobCentral'!EQ79</f>
        <v>0</v>
      </c>
      <c r="FV36" s="178">
        <f>+'[1]1.GobCentral'!ER79</f>
        <v>0</v>
      </c>
      <c r="FW36" s="178">
        <f>+'[1]1.GobCentral'!ES79</f>
        <v>0</v>
      </c>
      <c r="FX36" s="178">
        <f>+'[1]1.GobCentral'!ET79</f>
        <v>0</v>
      </c>
      <c r="FY36" s="178">
        <f>+'[1]1.GobCentral'!EU79</f>
        <v>0</v>
      </c>
      <c r="FZ36" s="178">
        <f>+'[1]1.GobCentral'!EV79</f>
        <v>0</v>
      </c>
      <c r="GA36" s="178">
        <f>+'[1]1.GobCentral'!EW79</f>
        <v>0</v>
      </c>
      <c r="GB36" s="178">
        <f>+'[1]1.GobCentral'!EX79</f>
        <v>0</v>
      </c>
      <c r="GC36" s="178">
        <f>+'[1]1.GobCentral'!EY79</f>
        <v>0</v>
      </c>
      <c r="GD36" s="178">
        <f>+'[1]1.GobCentral'!EZ79</f>
        <v>0</v>
      </c>
      <c r="GE36" s="178">
        <f>+'[1]1.GobCentral'!FA79</f>
        <v>0</v>
      </c>
      <c r="GF36" s="178">
        <f>+'[1]1.GobCentral'!FB79</f>
        <v>0</v>
      </c>
      <c r="GG36" s="178">
        <f>+'[1]1.GobCentral'!FC79</f>
        <v>0</v>
      </c>
      <c r="GH36" s="178">
        <f>+'[1]1.GobCentral'!FD79</f>
        <v>0</v>
      </c>
      <c r="GI36" s="178">
        <f>+'[1]1.GobCentral'!FE79</f>
        <v>0</v>
      </c>
    </row>
    <row r="37" spans="2:191">
      <c r="B37" s="186">
        <v>216</v>
      </c>
      <c r="C37" s="187" t="s">
        <v>56</v>
      </c>
      <c r="D37" s="182">
        <f t="shared" si="150"/>
        <v>0</v>
      </c>
      <c r="E37" s="182">
        <f t="shared" si="151"/>
        <v>0</v>
      </c>
      <c r="F37" s="182">
        <f t="shared" si="152"/>
        <v>0</v>
      </c>
      <c r="G37" s="182">
        <f t="shared" si="153"/>
        <v>24.565235740000002</v>
      </c>
      <c r="H37" s="182">
        <f>+SUM(DC37:DN37)</f>
        <v>209.11433732999998</v>
      </c>
      <c r="I37" s="182">
        <f>+SUM(DO37:DZ37)</f>
        <v>258.66757412000004</v>
      </c>
      <c r="J37" s="182">
        <f>+SUM(EA37:EL37)</f>
        <v>171.11673481</v>
      </c>
      <c r="K37" s="182">
        <f>+SUM(EM37:EX37)</f>
        <v>158.20267161999993</v>
      </c>
      <c r="L37" s="182">
        <f t="shared" si="300"/>
        <v>137.09660429000019</v>
      </c>
      <c r="M37" s="182">
        <f t="shared" si="301"/>
        <v>132.24308575000003</v>
      </c>
      <c r="N37" s="182">
        <f t="shared" si="47"/>
        <v>169.01834077000024</v>
      </c>
      <c r="O37" s="182">
        <f t="shared" si="134"/>
        <v>0</v>
      </c>
      <c r="P37" s="182">
        <f t="shared" si="135"/>
        <v>0</v>
      </c>
      <c r="Q37" s="182">
        <f t="shared" si="136"/>
        <v>0</v>
      </c>
      <c r="R37" s="182">
        <f t="shared" si="137"/>
        <v>0</v>
      </c>
      <c r="S37" s="182">
        <f t="shared" si="138"/>
        <v>0</v>
      </c>
      <c r="T37" s="182">
        <f t="shared" si="139"/>
        <v>0</v>
      </c>
      <c r="U37" s="182">
        <f t="shared" si="140"/>
        <v>0</v>
      </c>
      <c r="V37" s="182">
        <f t="shared" si="141"/>
        <v>0</v>
      </c>
      <c r="W37" s="182">
        <f t="shared" si="142"/>
        <v>0</v>
      </c>
      <c r="X37" s="182">
        <f t="shared" si="143"/>
        <v>0</v>
      </c>
      <c r="Y37" s="182">
        <f t="shared" si="144"/>
        <v>0</v>
      </c>
      <c r="Z37" s="182">
        <f t="shared" si="145"/>
        <v>0</v>
      </c>
      <c r="AA37" s="182">
        <f t="shared" si="146"/>
        <v>6.8500934999999998</v>
      </c>
      <c r="AB37" s="182">
        <f t="shared" si="147"/>
        <v>4.4520140000000001</v>
      </c>
      <c r="AC37" s="182">
        <f t="shared" si="148"/>
        <v>7.3932111999999996</v>
      </c>
      <c r="AD37" s="182">
        <f t="shared" si="149"/>
        <v>5.8699170399999998</v>
      </c>
      <c r="AE37" s="182">
        <f>+SUM(DC37:DE37)</f>
        <v>42.111937529999999</v>
      </c>
      <c r="AF37" s="182">
        <f>+SUM(DF37:DH37)</f>
        <v>59.81238518</v>
      </c>
      <c r="AG37" s="182">
        <f>+SUM(DI37:DK37)</f>
        <v>43.819060589999992</v>
      </c>
      <c r="AH37" s="182">
        <f>+SUM(DL37:DN37)</f>
        <v>63.370954030000021</v>
      </c>
      <c r="AI37" s="182">
        <f>+SUM(DO37:DQ37)</f>
        <v>36.802948139999998</v>
      </c>
      <c r="AJ37" s="182">
        <f>+SUM(DR37:DT37)</f>
        <v>60.520233599999997</v>
      </c>
      <c r="AK37" s="182">
        <f>+SUM(DU37:DW37)</f>
        <v>34.609437719999995</v>
      </c>
      <c r="AL37" s="182">
        <f>+SUM(DX37:DZ37)</f>
        <v>126.73495466</v>
      </c>
      <c r="AM37" s="182">
        <f>+SUM(EA37:EC37)</f>
        <v>28.898469360000007</v>
      </c>
      <c r="AN37" s="182">
        <f>+SUM(ED37:EF37)</f>
        <v>55.120610989999989</v>
      </c>
      <c r="AO37" s="182">
        <f>+SUM(EG37:EI37)</f>
        <v>32.124423709999995</v>
      </c>
      <c r="AP37" s="182">
        <f>+SUM(EJ37:EL37)</f>
        <v>54.973230750000013</v>
      </c>
      <c r="AQ37" s="182">
        <f>+SUM(EM37:EO37)</f>
        <v>26.822282790000006</v>
      </c>
      <c r="AR37" s="182">
        <f>+SUM(EP37:ER37)</f>
        <v>45.032825499999966</v>
      </c>
      <c r="AS37" s="183">
        <f>+SUM(ES37:EU37)</f>
        <v>32.374675340000032</v>
      </c>
      <c r="AT37" s="183">
        <f>+SUM(EV37:EX37)</f>
        <v>53.972887989999961</v>
      </c>
      <c r="AU37" s="183">
        <f t="shared" si="302"/>
        <v>14.125891609999993</v>
      </c>
      <c r="AV37" s="183">
        <f t="shared" si="303"/>
        <v>48.122439380000188</v>
      </c>
      <c r="AW37" s="183">
        <f t="shared" si="304"/>
        <v>17.744485129999987</v>
      </c>
      <c r="AX37" s="183">
        <f t="shared" si="305"/>
        <v>57.10378817000003</v>
      </c>
      <c r="AY37" s="183">
        <f t="shared" si="306"/>
        <v>26.137632840000009</v>
      </c>
      <c r="AZ37" s="183">
        <f t="shared" si="307"/>
        <v>30.729590559999952</v>
      </c>
      <c r="BA37" s="183">
        <f t="shared" si="308"/>
        <v>24.281000790000043</v>
      </c>
      <c r="BB37" s="183">
        <f t="shared" si="309"/>
        <v>51.094861560000027</v>
      </c>
      <c r="BC37" s="183">
        <f t="shared" si="48"/>
        <v>34.194092490000003</v>
      </c>
      <c r="BD37" s="183">
        <f t="shared" si="49"/>
        <v>32.229114420000009</v>
      </c>
      <c r="BE37" s="183">
        <f t="shared" si="50"/>
        <v>52.995552549999857</v>
      </c>
      <c r="BF37" s="183">
        <f t="shared" si="51"/>
        <v>49.599581310000346</v>
      </c>
      <c r="BG37" s="178">
        <f>+'[1]1.GobCentral'!AC83</f>
        <v>0</v>
      </c>
      <c r="BH37" s="178">
        <f>+'[1]1.GobCentral'!AD83</f>
        <v>0</v>
      </c>
      <c r="BI37" s="178">
        <f>+'[1]1.GobCentral'!AE83</f>
        <v>0</v>
      </c>
      <c r="BJ37" s="178">
        <f>+'[1]1.GobCentral'!AF83</f>
        <v>0</v>
      </c>
      <c r="BK37" s="178">
        <f>+'[1]1.GobCentral'!AG83</f>
        <v>0</v>
      </c>
      <c r="BL37" s="178">
        <f>+'[1]1.GobCentral'!AH83</f>
        <v>0</v>
      </c>
      <c r="BM37" s="178">
        <f>+'[1]1.GobCentral'!AI83</f>
        <v>0</v>
      </c>
      <c r="BN37" s="178">
        <f>+'[1]1.GobCentral'!AJ83</f>
        <v>0</v>
      </c>
      <c r="BO37" s="178">
        <f>+'[1]1.GobCentral'!AK83</f>
        <v>0</v>
      </c>
      <c r="BP37" s="178">
        <f>+'[1]1.GobCentral'!AL83</f>
        <v>0</v>
      </c>
      <c r="BQ37" s="178">
        <f>+'[1]1.GobCentral'!AM83</f>
        <v>0</v>
      </c>
      <c r="BR37" s="178">
        <f>+'[1]1.GobCentral'!AN83</f>
        <v>0</v>
      </c>
      <c r="BS37" s="178">
        <f>+'[1]1.GobCentral'!AO83</f>
        <v>0</v>
      </c>
      <c r="BT37" s="178">
        <f>+'[1]1.GobCentral'!AP83</f>
        <v>0</v>
      </c>
      <c r="BU37" s="178">
        <f>+'[1]1.GobCentral'!AQ83</f>
        <v>0</v>
      </c>
      <c r="BV37" s="178">
        <f>+'[1]1.GobCentral'!AR83</f>
        <v>0</v>
      </c>
      <c r="BW37" s="178">
        <f>+'[1]1.GobCentral'!AS83</f>
        <v>0</v>
      </c>
      <c r="BX37" s="178">
        <f>+'[1]1.GobCentral'!AT83</f>
        <v>0</v>
      </c>
      <c r="BY37" s="178">
        <f>+'[1]1.GobCentral'!AU83</f>
        <v>0</v>
      </c>
      <c r="BZ37" s="178">
        <f>+'[1]1.GobCentral'!AV83</f>
        <v>0</v>
      </c>
      <c r="CA37" s="178">
        <f>+'[1]1.GobCentral'!AW83</f>
        <v>0</v>
      </c>
      <c r="CB37" s="178">
        <f>+'[1]1.GobCentral'!AX83</f>
        <v>0</v>
      </c>
      <c r="CC37" s="178">
        <f>+'[1]1.GobCentral'!AY83</f>
        <v>0</v>
      </c>
      <c r="CD37" s="178">
        <f>+'[1]1.GobCentral'!AZ83</f>
        <v>0</v>
      </c>
      <c r="CE37" s="178">
        <f>+'[1]1.GobCentral'!BA83</f>
        <v>0</v>
      </c>
      <c r="CF37" s="178">
        <f>+'[1]1.GobCentral'!BB83</f>
        <v>0</v>
      </c>
      <c r="CG37" s="178">
        <f>+'[1]1.GobCentral'!BC83</f>
        <v>0</v>
      </c>
      <c r="CH37" s="178">
        <f>+'[1]1.GobCentral'!BD83</f>
        <v>0</v>
      </c>
      <c r="CI37" s="178">
        <f>+'[1]1.GobCentral'!BE83</f>
        <v>0</v>
      </c>
      <c r="CJ37" s="178">
        <f>+'[1]1.GobCentral'!BF83</f>
        <v>0</v>
      </c>
      <c r="CK37" s="178">
        <f>+'[1]1.GobCentral'!BG83</f>
        <v>0</v>
      </c>
      <c r="CL37" s="178">
        <f>+'[1]1.GobCentral'!BH83</f>
        <v>0</v>
      </c>
      <c r="CM37" s="178">
        <f>+'[1]1.GobCentral'!BI83</f>
        <v>0</v>
      </c>
      <c r="CN37" s="178">
        <f>+'[1]1.GobCentral'!BJ83</f>
        <v>0</v>
      </c>
      <c r="CO37" s="178">
        <f>+'[1]1.GobCentral'!BK83</f>
        <v>0</v>
      </c>
      <c r="CP37" s="178">
        <f>+'[1]1.GobCentral'!BL83</f>
        <v>0</v>
      </c>
      <c r="CQ37" s="178">
        <f>+'[1]1.GobCentral'!BM83</f>
        <v>1.9902911699999999</v>
      </c>
      <c r="CR37" s="178">
        <f>+'[1]1.GobCentral'!BN83</f>
        <v>2.5789190299999998</v>
      </c>
      <c r="CS37" s="178">
        <f>+'[1]1.GobCentral'!BO83</f>
        <v>2.2808832999999997</v>
      </c>
      <c r="CT37" s="178">
        <f>+'[1]1.GobCentral'!BP83</f>
        <v>1.3967897799999998</v>
      </c>
      <c r="CU37" s="178">
        <f>+'[1]1.GobCentral'!BQ83</f>
        <v>1.4573198700000001</v>
      </c>
      <c r="CV37" s="178">
        <f>+'[1]1.GobCentral'!BR83</f>
        <v>1.5979043500000001</v>
      </c>
      <c r="CW37" s="178">
        <f>+'[1]1.GobCentral'!BS83</f>
        <v>2.5525931600000002</v>
      </c>
      <c r="CX37" s="178">
        <f>+'[1]1.GobCentral'!BT83</f>
        <v>2.5726526799999996</v>
      </c>
      <c r="CY37" s="178">
        <f>+'[1]1.GobCentral'!BU83</f>
        <v>2.2679653599999998</v>
      </c>
      <c r="CZ37" s="178">
        <f>+'[1]1.GobCentral'!BV83</f>
        <v>2.26476217</v>
      </c>
      <c r="DA37" s="178">
        <f>+'[1]1.GobCentral'!BW83</f>
        <v>1.6140518299999997</v>
      </c>
      <c r="DB37" s="178">
        <f>+'[1]1.GobCentral'!BX83</f>
        <v>1.9911030399999998</v>
      </c>
      <c r="DC37" s="178">
        <f>+'[1]1.GobCentral'!BY83</f>
        <v>7.6642163099999996</v>
      </c>
      <c r="DD37" s="178">
        <f>+'[1]1.GobCentral'!BZ83</f>
        <v>8.6619701799999991</v>
      </c>
      <c r="DE37" s="178">
        <f>+'[1]1.GobCentral'!CA83</f>
        <v>25.785751040000001</v>
      </c>
      <c r="DF37" s="178">
        <f>+'[1]1.GobCentral'!CB83</f>
        <v>13.103176069999998</v>
      </c>
      <c r="DG37" s="178">
        <f>+'[1]1.GobCentral'!CC83</f>
        <v>25.506668950000009</v>
      </c>
      <c r="DH37" s="178">
        <f>+'[1]1.GobCentral'!CD83</f>
        <v>21.202540159999991</v>
      </c>
      <c r="DI37" s="178">
        <f>+'[1]1.GobCentral'!CE83</f>
        <v>14.55976245000001</v>
      </c>
      <c r="DJ37" s="178">
        <f>+'[1]1.GobCentral'!CF83</f>
        <v>9.0481090599999945</v>
      </c>
      <c r="DK37" s="178">
        <f>+'[1]1.GobCentral'!CG83</f>
        <v>20.21118907999999</v>
      </c>
      <c r="DL37" s="178">
        <f>+'[1]1.GobCentral'!CH83</f>
        <v>13.036011360000009</v>
      </c>
      <c r="DM37" s="178">
        <f>+'[1]1.GobCentral'!CI83</f>
        <v>16.014177889999999</v>
      </c>
      <c r="DN37" s="178">
        <f>+'[1]1.GobCentral'!CJ83</f>
        <v>34.320764780000012</v>
      </c>
      <c r="DO37" s="178">
        <f>+'[1]1.GobCentral'!CK83</f>
        <v>4.8878189600000006</v>
      </c>
      <c r="DP37" s="178">
        <f>+'[1]1.GobCentral'!CL83</f>
        <v>17.88760426</v>
      </c>
      <c r="DQ37" s="178">
        <f>+'[1]1.GobCentral'!CM83</f>
        <v>14.027524919999998</v>
      </c>
      <c r="DR37" s="178">
        <f>+'[1]1.GobCentral'!CN83</f>
        <v>24.58277648</v>
      </c>
      <c r="DS37" s="178">
        <f>+'[1]1.GobCentral'!CO83</f>
        <v>22.661728769999996</v>
      </c>
      <c r="DT37" s="178">
        <f>+'[1]1.GobCentral'!CP83</f>
        <v>13.275728350000003</v>
      </c>
      <c r="DU37" s="178">
        <f>+'[1]1.GobCentral'!CQ83</f>
        <v>14.806660730000001</v>
      </c>
      <c r="DV37" s="178">
        <f>+'[1]1.GobCentral'!CR83</f>
        <v>13.870582679999997</v>
      </c>
      <c r="DW37" s="178">
        <f>+'[1]1.GobCentral'!CS83</f>
        <v>5.9321943100000025</v>
      </c>
      <c r="DX37" s="178">
        <f>+'[1]1.GobCentral'!CT83</f>
        <v>11.677882049999999</v>
      </c>
      <c r="DY37" s="178">
        <f>+'[1]1.GobCentral'!CU83</f>
        <v>29.854731900000008</v>
      </c>
      <c r="DZ37" s="178">
        <f>+'[1]1.GobCentral'!CV83</f>
        <v>85.202340709999987</v>
      </c>
      <c r="EA37" s="178">
        <f>+'[1]1.GobCentral'!CW83</f>
        <v>8.4119306900000019</v>
      </c>
      <c r="EB37" s="178">
        <f>+'[1]1.GobCentral'!CX83</f>
        <v>11.761443530000003</v>
      </c>
      <c r="EC37" s="178">
        <f>+'[1]1.GobCentral'!CY83</f>
        <v>8.7250951399999988</v>
      </c>
      <c r="ED37" s="178">
        <f>+'[1]1.GobCentral'!CZ83</f>
        <v>28.116736759999998</v>
      </c>
      <c r="EE37" s="178">
        <f>+'[1]1.GobCentral'!DA83</f>
        <v>16.024973349999996</v>
      </c>
      <c r="EF37" s="178">
        <f>+'[1]1.GobCentral'!DB83</f>
        <v>10.978900879999999</v>
      </c>
      <c r="EG37" s="178">
        <f>+'[1]1.GobCentral'!DC83</f>
        <v>8.6538984199999991</v>
      </c>
      <c r="EH37" s="178">
        <f>+'[1]1.GobCentral'!DD83</f>
        <v>7.8086886900000021</v>
      </c>
      <c r="EI37" s="178">
        <f>+'[1]1.GobCentral'!DE83</f>
        <v>15.661836599999996</v>
      </c>
      <c r="EJ37" s="178">
        <f>+'[1]1.GobCentral'!DF83</f>
        <v>13.67190638000001</v>
      </c>
      <c r="EK37" s="178">
        <f>+'[1]1.GobCentral'!DG83</f>
        <v>17.375297549999978</v>
      </c>
      <c r="EL37" s="178">
        <f>+'[1]1.GobCentral'!DH83</f>
        <v>23.926026820000022</v>
      </c>
      <c r="EM37" s="178">
        <f>+'[1]1.GobCentral'!DI83</f>
        <v>7.1553272899999989</v>
      </c>
      <c r="EN37" s="178">
        <f>+'[1]1.GobCentral'!DJ83</f>
        <v>9.1659263900000028</v>
      </c>
      <c r="EO37" s="178">
        <f>+'[1]1.GobCentral'!DK83</f>
        <v>10.501029110000005</v>
      </c>
      <c r="EP37" s="178">
        <f>+'[1]1.GobCentral'!DL83</f>
        <v>21.24901624000001</v>
      </c>
      <c r="EQ37" s="178">
        <f>+'[1]1.GobCentral'!DM83</f>
        <v>14.615527199999949</v>
      </c>
      <c r="ER37" s="178">
        <f>+'[1]1.GobCentral'!DN83</f>
        <v>9.168282060000001</v>
      </c>
      <c r="ES37" s="178">
        <f>+'[1]1.GobCentral'!DO83</f>
        <v>11.302697860000023</v>
      </c>
      <c r="ET37" s="178">
        <f>+'[1]1.GobCentral'!DP83</f>
        <v>11.080729960000005</v>
      </c>
      <c r="EU37" s="178">
        <f>+'[1]1.GobCentral'!DQ83</f>
        <v>9.9912475199999999</v>
      </c>
      <c r="EV37" s="178">
        <f>+'[1]1.GobCentral'!DR83</f>
        <v>9.6637885399999881</v>
      </c>
      <c r="EW37" s="178">
        <f>+'[1]1.GobCentral'!DS83</f>
        <v>8.2320503399999296</v>
      </c>
      <c r="EX37" s="178">
        <f>+'[1]1.GobCentral'!DT83</f>
        <v>36.077049110000047</v>
      </c>
      <c r="EY37" s="178">
        <f>+'[1]1.GobCentral'!DU83</f>
        <v>0</v>
      </c>
      <c r="EZ37" s="178">
        <f>+'[1]1.GobCentral'!DV83</f>
        <v>2.0569905099999986</v>
      </c>
      <c r="FA37" s="178">
        <f>+'[1]1.GobCentral'!DW83</f>
        <v>12.068901099999994</v>
      </c>
      <c r="FB37" s="178">
        <f>+'[1]1.GobCentral'!DX83</f>
        <v>4.6917338700000011</v>
      </c>
      <c r="FC37" s="178">
        <f>+'[1]1.GobCentral'!DY83</f>
        <v>28.929927199999991</v>
      </c>
      <c r="FD37" s="178">
        <f>+'[1]1.GobCentral'!DZ83</f>
        <v>14.500778310000197</v>
      </c>
      <c r="FE37" s="178">
        <f>+'[1]1.GobCentral'!EA83</f>
        <v>6.7749665299999791</v>
      </c>
      <c r="FF37" s="178">
        <f>+'[1]1.GobCentral'!EB83</f>
        <v>6.9366694899998906</v>
      </c>
      <c r="FG37" s="178">
        <f>+'[1]1.GobCentral'!EC83</f>
        <v>4.0328491100001189</v>
      </c>
      <c r="FH37" s="178">
        <f>+'[1]1.GobCentral'!ED83</f>
        <v>18.587432599999843</v>
      </c>
      <c r="FI37" s="178">
        <f>+'[1]1.GobCentral'!EE83</f>
        <v>14.899576130000174</v>
      </c>
      <c r="FJ37" s="178">
        <f>+'[1]1.GobCentral'!EF83</f>
        <v>23.616779440000013</v>
      </c>
      <c r="FK37" s="178">
        <f>+'[1]1.GobCentral'!EG83</f>
        <v>1.7954076699999992</v>
      </c>
      <c r="FL37" s="178">
        <f>+'[1]1.GobCentral'!EH83</f>
        <v>9.1783235799999972</v>
      </c>
      <c r="FM37" s="178">
        <f>+'[1]1.GobCentral'!EI83</f>
        <v>15.163901590000012</v>
      </c>
      <c r="FN37" s="178">
        <f>+'[1]1.GobCentral'!EJ83</f>
        <v>14.301334910000003</v>
      </c>
      <c r="FO37" s="178">
        <f>+'[1]1.GobCentral'!EK83</f>
        <v>6.6778347300000167</v>
      </c>
      <c r="FP37" s="178">
        <f>+'[1]1.GobCentral'!EL83</f>
        <v>9.7504209199999323</v>
      </c>
      <c r="FQ37" s="178">
        <f>+'[1]1.GobCentral'!EM83</f>
        <v>9.077520160000013</v>
      </c>
      <c r="FR37" s="178">
        <f>+'[1]1.GobCentral'!EN83</f>
        <v>6.4840353700000151</v>
      </c>
      <c r="FS37" s="178">
        <f>+'[1]1.GobCentral'!EO83</f>
        <v>8.7194452600000147</v>
      </c>
      <c r="FT37" s="178">
        <f>+'[1]1.GobCentral'!EP83</f>
        <v>14.868694810000004</v>
      </c>
      <c r="FU37" s="178">
        <f>+'[1]1.GobCentral'!EQ83</f>
        <v>13.438725340000055</v>
      </c>
      <c r="FV37" s="178">
        <f>+'[1]1.GobCentral'!ER83</f>
        <v>22.787441409999964</v>
      </c>
      <c r="FW37" s="178">
        <f>+'[1]1.GobCentral'!ES83</f>
        <v>2.2861488799999994</v>
      </c>
      <c r="FX37" s="178">
        <f>+'[1]1.GobCentral'!ET83</f>
        <v>15.642538749999989</v>
      </c>
      <c r="FY37" s="178">
        <f>+'[1]1.GobCentral'!EU83</f>
        <v>16.265404860000018</v>
      </c>
      <c r="FZ37" s="178">
        <f>+'[1]1.GobCentral'!EV83</f>
        <v>6.865213549999952</v>
      </c>
      <c r="GA37" s="178">
        <f>+'[1]1.GobCentral'!EW83</f>
        <v>12.558572130000087</v>
      </c>
      <c r="GB37" s="178">
        <f>+'[1]1.GobCentral'!EX83</f>
        <v>12.805328739999972</v>
      </c>
      <c r="GC37" s="178">
        <f>+'[1]1.GobCentral'!EY83</f>
        <v>27.214547159999984</v>
      </c>
      <c r="GD37" s="178">
        <f>+'[1]1.GobCentral'!EZ83</f>
        <v>20.528209119999929</v>
      </c>
      <c r="GE37" s="178">
        <f>+'[1]1.GobCentral'!FA83</f>
        <v>5.2527962699999478</v>
      </c>
      <c r="GF37" s="178">
        <f>+'[1]1.GobCentral'!FB83</f>
        <v>14.030421630000241</v>
      </c>
      <c r="GG37" s="178">
        <f>+'[1]1.GobCentral'!FC83</f>
        <v>21.831799609999983</v>
      </c>
      <c r="GH37" s="178">
        <f>+'[1]1.GobCentral'!FD83</f>
        <v>13.737360070000122</v>
      </c>
      <c r="GI37" s="178">
        <f>+'[1]1.GobCentral'!FE83</f>
        <v>2.5584189999999989</v>
      </c>
    </row>
    <row r="38" spans="2:191">
      <c r="B38" s="186"/>
      <c r="C38" s="194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77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  <c r="EP38" s="177"/>
      <c r="EQ38" s="177"/>
      <c r="ER38" s="177"/>
      <c r="ES38" s="177"/>
      <c r="ET38" s="177"/>
      <c r="EU38" s="177"/>
      <c r="EV38" s="177"/>
      <c r="EW38" s="177"/>
      <c r="EX38" s="177"/>
      <c r="EY38" s="177"/>
      <c r="EZ38" s="177"/>
      <c r="FA38" s="177"/>
      <c r="FB38" s="177"/>
      <c r="FC38" s="177"/>
      <c r="FD38" s="177"/>
      <c r="FE38" s="177"/>
      <c r="FF38" s="177"/>
      <c r="FG38" s="177"/>
      <c r="FH38" s="177"/>
      <c r="FI38" s="177"/>
      <c r="FJ38" s="177"/>
      <c r="FK38" s="177"/>
      <c r="FL38" s="177"/>
      <c r="FM38" s="177"/>
      <c r="FN38" s="177"/>
      <c r="FO38" s="177"/>
      <c r="FP38" s="177"/>
      <c r="FQ38" s="177"/>
      <c r="FR38" s="177"/>
      <c r="FS38" s="177"/>
      <c r="FT38" s="177"/>
      <c r="FU38" s="177"/>
      <c r="FV38" s="177"/>
      <c r="FW38" s="177"/>
      <c r="FX38" s="177"/>
      <c r="FY38" s="177"/>
      <c r="FZ38" s="177"/>
      <c r="GA38" s="177"/>
      <c r="GB38" s="177"/>
      <c r="GC38" s="177"/>
      <c r="GD38" s="177"/>
      <c r="GE38" s="177"/>
      <c r="GF38" s="177"/>
      <c r="GG38" s="177"/>
      <c r="GH38" s="177"/>
      <c r="GI38" s="177"/>
    </row>
    <row r="39" spans="2:191">
      <c r="B39" s="193">
        <v>22</v>
      </c>
      <c r="C39" s="180" t="s">
        <v>227</v>
      </c>
      <c r="D39" s="181">
        <f t="shared" si="150"/>
        <v>11570.387719689999</v>
      </c>
      <c r="E39" s="181">
        <f t="shared" si="151"/>
        <v>11831.579801140002</v>
      </c>
      <c r="F39" s="181">
        <f t="shared" si="152"/>
        <v>10164.014189720003</v>
      </c>
      <c r="G39" s="181">
        <f t="shared" si="153"/>
        <v>10556.521924770001</v>
      </c>
      <c r="H39" s="181">
        <f t="shared" ref="H39:AG39" si="334">+H40+H41+H42</f>
        <v>8759.2656396300008</v>
      </c>
      <c r="I39" s="181">
        <f t="shared" si="334"/>
        <v>7644.9071396600002</v>
      </c>
      <c r="J39" s="181">
        <f t="shared" si="334"/>
        <v>5709.0023749499978</v>
      </c>
      <c r="K39" s="181">
        <f t="shared" si="334"/>
        <v>5190.1252917299989</v>
      </c>
      <c r="L39" s="181">
        <f t="shared" si="334"/>
        <v>7404.7589951885248</v>
      </c>
      <c r="M39" s="181">
        <f t="shared" si="334"/>
        <v>5210.8640098700016</v>
      </c>
      <c r="N39" s="181">
        <f t="shared" si="334"/>
        <v>5188.4526517633367</v>
      </c>
      <c r="O39" s="181">
        <f t="shared" si="134"/>
        <v>2217.63676493</v>
      </c>
      <c r="P39" s="181">
        <f t="shared" si="135"/>
        <v>2395.4523925399999</v>
      </c>
      <c r="Q39" s="181">
        <f t="shared" si="136"/>
        <v>2887.8375664300006</v>
      </c>
      <c r="R39" s="181">
        <f t="shared" si="137"/>
        <v>4069.4609957899997</v>
      </c>
      <c r="S39" s="181">
        <f t="shared" si="138"/>
        <v>2340.3368631600001</v>
      </c>
      <c r="T39" s="181">
        <f t="shared" si="139"/>
        <v>2515.5523111300008</v>
      </c>
      <c r="U39" s="181">
        <f t="shared" si="140"/>
        <v>3164.8323265999998</v>
      </c>
      <c r="V39" s="181">
        <f t="shared" si="141"/>
        <v>3810.8583002500004</v>
      </c>
      <c r="W39" s="181">
        <f t="shared" si="142"/>
        <v>2042.9504724200001</v>
      </c>
      <c r="X39" s="181">
        <f t="shared" si="143"/>
        <v>2693.2115314100006</v>
      </c>
      <c r="Y39" s="181">
        <f t="shared" si="144"/>
        <v>1830.6673658700004</v>
      </c>
      <c r="Z39" s="181">
        <f t="shared" si="145"/>
        <v>3597.1848200200002</v>
      </c>
      <c r="AA39" s="181">
        <f t="shared" si="146"/>
        <v>1770.0863382699999</v>
      </c>
      <c r="AB39" s="181">
        <f t="shared" si="147"/>
        <v>1940.3372048300002</v>
      </c>
      <c r="AC39" s="181">
        <f t="shared" si="148"/>
        <v>2864.7701877200002</v>
      </c>
      <c r="AD39" s="181">
        <f t="shared" si="149"/>
        <v>3981.3281939500002</v>
      </c>
      <c r="AE39" s="181">
        <f t="shared" si="334"/>
        <v>2097.4108747299997</v>
      </c>
      <c r="AF39" s="181">
        <f t="shared" si="334"/>
        <v>1847.61462826</v>
      </c>
      <c r="AG39" s="181">
        <f t="shared" si="334"/>
        <v>1308.3743006400002</v>
      </c>
      <c r="AH39" s="181">
        <f t="shared" ref="AH39:AU39" si="335">+AH40+AH41+AH42</f>
        <v>3505.8658359999999</v>
      </c>
      <c r="AI39" s="181">
        <f t="shared" si="335"/>
        <v>1514.4396653699998</v>
      </c>
      <c r="AJ39" s="181">
        <f t="shared" si="335"/>
        <v>1785.5007469599996</v>
      </c>
      <c r="AK39" s="181">
        <f t="shared" si="335"/>
        <v>1656.0025138199999</v>
      </c>
      <c r="AL39" s="181">
        <f t="shared" si="335"/>
        <v>2688.9642135100007</v>
      </c>
      <c r="AM39" s="181">
        <f t="shared" si="335"/>
        <v>737.90659930000004</v>
      </c>
      <c r="AN39" s="181">
        <f t="shared" si="335"/>
        <v>1608.8621842599998</v>
      </c>
      <c r="AO39" s="181">
        <f t="shared" si="335"/>
        <v>1420.9352605399995</v>
      </c>
      <c r="AP39" s="181">
        <f t="shared" si="335"/>
        <v>1941.2983308499995</v>
      </c>
      <c r="AQ39" s="181">
        <f t="shared" si="335"/>
        <v>604.6993872399994</v>
      </c>
      <c r="AR39" s="181">
        <f t="shared" si="335"/>
        <v>1451.6033650299996</v>
      </c>
      <c r="AS39" s="181">
        <f t="shared" si="335"/>
        <v>993.70718195999893</v>
      </c>
      <c r="AT39" s="181">
        <f t="shared" si="335"/>
        <v>2140.1153575000008</v>
      </c>
      <c r="AU39" s="181">
        <f t="shared" si="335"/>
        <v>1179.6729971885366</v>
      </c>
      <c r="AV39" s="181">
        <f>+AV40+AV41+AV42</f>
        <v>1732.81514849</v>
      </c>
      <c r="AW39" s="181">
        <f t="shared" ref="AW39:BB39" si="336">+AW40+AW41+AW42</f>
        <v>1430.7169788599995</v>
      </c>
      <c r="AX39" s="181">
        <f t="shared" si="336"/>
        <v>3061.5538706499888</v>
      </c>
      <c r="AY39" s="181">
        <f t="shared" si="336"/>
        <v>864.07612538000012</v>
      </c>
      <c r="AZ39" s="181">
        <f t="shared" si="336"/>
        <v>1167.8611215800008</v>
      </c>
      <c r="BA39" s="181">
        <f t="shared" si="336"/>
        <v>1331.7955522699992</v>
      </c>
      <c r="BB39" s="181">
        <f t="shared" si="336"/>
        <v>1847.1312106400019</v>
      </c>
      <c r="BC39" s="181">
        <f t="shared" si="48"/>
        <v>1035.5420823200002</v>
      </c>
      <c r="BD39" s="181">
        <f t="shared" si="49"/>
        <v>1357.3883853600014</v>
      </c>
      <c r="BE39" s="181">
        <f t="shared" si="50"/>
        <v>1192.1663427299986</v>
      </c>
      <c r="BF39" s="181">
        <f t="shared" si="51"/>
        <v>1603.3558413533362</v>
      </c>
      <c r="BG39" s="178">
        <f t="shared" ref="BG39:DB39" si="337">+BG40+BG41+BG42</f>
        <v>583.73402750000025</v>
      </c>
      <c r="BH39" s="178">
        <f t="shared" si="337"/>
        <v>858.83667161000005</v>
      </c>
      <c r="BI39" s="178">
        <f t="shared" si="337"/>
        <v>775.06606581999995</v>
      </c>
      <c r="BJ39" s="178">
        <f t="shared" si="337"/>
        <v>834.45625841000003</v>
      </c>
      <c r="BK39" s="178">
        <f t="shared" si="337"/>
        <v>755.49666625000009</v>
      </c>
      <c r="BL39" s="178">
        <f t="shared" si="337"/>
        <v>805.49946788000011</v>
      </c>
      <c r="BM39" s="178">
        <f t="shared" si="337"/>
        <v>809.82930561000057</v>
      </c>
      <c r="BN39" s="178">
        <f t="shared" si="337"/>
        <v>940.21616306999977</v>
      </c>
      <c r="BO39" s="178">
        <f t="shared" si="337"/>
        <v>1137.7920977500003</v>
      </c>
      <c r="BP39" s="178">
        <f t="shared" si="337"/>
        <v>1216.9619503000004</v>
      </c>
      <c r="BQ39" s="178">
        <f t="shared" si="337"/>
        <v>1348.47584512</v>
      </c>
      <c r="BR39" s="178">
        <f t="shared" si="337"/>
        <v>1504.0232003699994</v>
      </c>
      <c r="BS39" s="178">
        <f t="shared" si="337"/>
        <v>571.12324753000019</v>
      </c>
      <c r="BT39" s="178">
        <f t="shared" si="337"/>
        <v>928.21604933000003</v>
      </c>
      <c r="BU39" s="178">
        <f t="shared" si="337"/>
        <v>840.9975662999999</v>
      </c>
      <c r="BV39" s="178">
        <f t="shared" si="337"/>
        <v>831.80742026000041</v>
      </c>
      <c r="BW39" s="178">
        <f t="shared" si="337"/>
        <v>774.17032951000033</v>
      </c>
      <c r="BX39" s="178">
        <f t="shared" si="337"/>
        <v>909.57456136000019</v>
      </c>
      <c r="BY39" s="178">
        <f t="shared" si="337"/>
        <v>935.72804868000014</v>
      </c>
      <c r="BZ39" s="178">
        <f t="shared" si="337"/>
        <v>959.14171585999941</v>
      </c>
      <c r="CA39" s="178">
        <f t="shared" si="337"/>
        <v>1269.9625620600002</v>
      </c>
      <c r="CB39" s="178">
        <f t="shared" si="337"/>
        <v>1210.8954058100005</v>
      </c>
      <c r="CC39" s="178">
        <f t="shared" si="337"/>
        <v>1216.5582513000004</v>
      </c>
      <c r="CD39" s="178">
        <f t="shared" si="337"/>
        <v>1383.4046431399997</v>
      </c>
      <c r="CE39" s="178">
        <f t="shared" si="337"/>
        <v>410.72758765999987</v>
      </c>
      <c r="CF39" s="178">
        <f t="shared" si="337"/>
        <v>877.7702548200001</v>
      </c>
      <c r="CG39" s="178">
        <f t="shared" si="337"/>
        <v>754.45262994000018</v>
      </c>
      <c r="CH39" s="178">
        <f t="shared" si="337"/>
        <v>658.74660236000045</v>
      </c>
      <c r="CI39" s="178">
        <f t="shared" si="337"/>
        <v>1087.3578237000002</v>
      </c>
      <c r="CJ39" s="178">
        <f t="shared" si="337"/>
        <v>947.1071053500001</v>
      </c>
      <c r="CK39" s="178">
        <f t="shared" si="337"/>
        <v>919.39067862000013</v>
      </c>
      <c r="CL39" s="178">
        <f t="shared" si="337"/>
        <v>459.87061038000019</v>
      </c>
      <c r="CM39" s="178">
        <f t="shared" si="337"/>
        <v>451.40607687000011</v>
      </c>
      <c r="CN39" s="178">
        <f t="shared" si="337"/>
        <v>903.57364938000012</v>
      </c>
      <c r="CO39" s="178">
        <f t="shared" si="337"/>
        <v>506.10552998000009</v>
      </c>
      <c r="CP39" s="178">
        <f t="shared" si="337"/>
        <v>2187.5056406600002</v>
      </c>
      <c r="CQ39" s="178">
        <f t="shared" si="337"/>
        <v>372.07529423</v>
      </c>
      <c r="CR39" s="178">
        <f t="shared" si="337"/>
        <v>492.14425056999994</v>
      </c>
      <c r="CS39" s="178">
        <f t="shared" si="337"/>
        <v>905.86679346999995</v>
      </c>
      <c r="CT39" s="178">
        <f t="shared" si="337"/>
        <v>724.67978401000016</v>
      </c>
      <c r="CU39" s="178">
        <f t="shared" si="337"/>
        <v>297.51076876999991</v>
      </c>
      <c r="CV39" s="178">
        <f t="shared" si="337"/>
        <v>918.14665205000028</v>
      </c>
      <c r="CW39" s="178">
        <f t="shared" si="337"/>
        <v>977.2809121800002</v>
      </c>
      <c r="CX39" s="178">
        <f t="shared" si="337"/>
        <v>872.41406947999997</v>
      </c>
      <c r="CY39" s="178">
        <f t="shared" si="337"/>
        <v>1015.0752060599999</v>
      </c>
      <c r="CZ39" s="178">
        <f t="shared" si="337"/>
        <v>719.27986048000002</v>
      </c>
      <c r="DA39" s="178">
        <f t="shared" si="337"/>
        <v>1181.9245850100001</v>
      </c>
      <c r="DB39" s="178">
        <f t="shared" si="337"/>
        <v>2080.1237484600001</v>
      </c>
      <c r="DC39" s="178">
        <f t="shared" ref="DC39:DY39" si="338">+DC40+DC41+DC42</f>
        <v>402.24872572999982</v>
      </c>
      <c r="DD39" s="178">
        <f t="shared" si="338"/>
        <v>766.27460705999999</v>
      </c>
      <c r="DE39" s="178">
        <f t="shared" si="338"/>
        <v>928.88754193999989</v>
      </c>
      <c r="DF39" s="178">
        <f t="shared" si="338"/>
        <v>734.86762307999993</v>
      </c>
      <c r="DG39" s="178">
        <f t="shared" si="338"/>
        <v>578.93400827000005</v>
      </c>
      <c r="DH39" s="178">
        <f t="shared" si="338"/>
        <v>533.81299690999992</v>
      </c>
      <c r="DI39" s="178">
        <f t="shared" si="338"/>
        <v>424.5547366699999</v>
      </c>
      <c r="DJ39" s="178">
        <f t="shared" si="338"/>
        <v>520.77196292000019</v>
      </c>
      <c r="DK39" s="178">
        <f t="shared" si="338"/>
        <v>363.04760105000008</v>
      </c>
      <c r="DL39" s="178">
        <f t="shared" si="338"/>
        <v>797.57241157999999</v>
      </c>
      <c r="DM39" s="178">
        <f t="shared" si="338"/>
        <v>920.7341304199997</v>
      </c>
      <c r="DN39" s="178">
        <f t="shared" si="338"/>
        <v>1787.5592940000001</v>
      </c>
      <c r="DO39" s="178">
        <f t="shared" si="338"/>
        <v>240.89524664000004</v>
      </c>
      <c r="DP39" s="178">
        <f t="shared" si="338"/>
        <v>432.65476375999992</v>
      </c>
      <c r="DQ39" s="178">
        <f t="shared" si="338"/>
        <v>840.88965497000004</v>
      </c>
      <c r="DR39" s="178">
        <f t="shared" si="338"/>
        <v>788.58990154999992</v>
      </c>
      <c r="DS39" s="178">
        <f t="shared" si="338"/>
        <v>524.69537015999981</v>
      </c>
      <c r="DT39" s="178">
        <f t="shared" si="338"/>
        <v>472.21547524999988</v>
      </c>
      <c r="DU39" s="178">
        <f t="shared" si="338"/>
        <v>519.12142909999989</v>
      </c>
      <c r="DV39" s="178">
        <f t="shared" si="338"/>
        <v>508.01864106999994</v>
      </c>
      <c r="DW39" s="178">
        <f t="shared" si="338"/>
        <v>628.86244365000005</v>
      </c>
      <c r="DX39" s="178">
        <f t="shared" si="338"/>
        <v>485.81713213000006</v>
      </c>
      <c r="DY39" s="178">
        <f t="shared" si="338"/>
        <v>518.46843538000019</v>
      </c>
      <c r="DZ39" s="178">
        <f t="shared" ref="DZ39:EW39" si="339">+DZ40+DZ41+DZ42</f>
        <v>1684.6786460000003</v>
      </c>
      <c r="EA39" s="178">
        <f t="shared" si="339"/>
        <v>253.77110026</v>
      </c>
      <c r="EB39" s="178">
        <f t="shared" si="339"/>
        <v>342.61305082999996</v>
      </c>
      <c r="EC39" s="178">
        <f t="shared" si="339"/>
        <v>141.52244820999996</v>
      </c>
      <c r="ED39" s="178">
        <f t="shared" si="339"/>
        <v>573.68019844999981</v>
      </c>
      <c r="EE39" s="178">
        <f t="shared" si="339"/>
        <v>544.65966580999975</v>
      </c>
      <c r="EF39" s="178">
        <f t="shared" si="339"/>
        <v>490.52232000000032</v>
      </c>
      <c r="EG39" s="178">
        <f t="shared" si="339"/>
        <v>475.95286245000005</v>
      </c>
      <c r="EH39" s="178">
        <f t="shared" si="339"/>
        <v>423.28923626999949</v>
      </c>
      <c r="EI39" s="178">
        <f t="shared" si="339"/>
        <v>521.69316181999966</v>
      </c>
      <c r="EJ39" s="178">
        <f t="shared" si="339"/>
        <v>308.64188012999972</v>
      </c>
      <c r="EK39" s="178">
        <f t="shared" si="339"/>
        <v>272.14550661999959</v>
      </c>
      <c r="EL39" s="178">
        <f t="shared" si="339"/>
        <v>1360.5109441000004</v>
      </c>
      <c r="EM39" s="178">
        <f t="shared" si="339"/>
        <v>53.825030849999912</v>
      </c>
      <c r="EN39" s="178">
        <f t="shared" si="339"/>
        <v>395.57087351999985</v>
      </c>
      <c r="EO39" s="178">
        <f t="shared" si="339"/>
        <v>155.30348286999975</v>
      </c>
      <c r="EP39" s="178">
        <f t="shared" si="339"/>
        <v>206.96957998000005</v>
      </c>
      <c r="EQ39" s="178">
        <f t="shared" si="339"/>
        <v>962.68192683999951</v>
      </c>
      <c r="ER39" s="178">
        <f t="shared" si="339"/>
        <v>281.95185821000007</v>
      </c>
      <c r="ES39" s="178">
        <f t="shared" si="339"/>
        <v>322.13521677000017</v>
      </c>
      <c r="ET39" s="178">
        <f t="shared" si="339"/>
        <v>306.09014571000012</v>
      </c>
      <c r="EU39" s="178">
        <f t="shared" si="339"/>
        <v>365.48181947999876</v>
      </c>
      <c r="EV39" s="178">
        <f t="shared" si="339"/>
        <v>442.80988540999897</v>
      </c>
      <c r="EW39" s="178">
        <f t="shared" si="339"/>
        <v>533.44844566999996</v>
      </c>
      <c r="EX39" s="178">
        <f t="shared" ref="EX39:FJ39" si="340">+EX40+EX41+EX42</f>
        <v>1163.8570264200018</v>
      </c>
      <c r="EY39" s="178">
        <f t="shared" si="340"/>
        <v>319.37898179853664</v>
      </c>
      <c r="EZ39" s="178">
        <f t="shared" si="340"/>
        <v>332.51206738000008</v>
      </c>
      <c r="FA39" s="178">
        <f t="shared" si="340"/>
        <v>527.78194801000006</v>
      </c>
      <c r="FB39" s="178">
        <f t="shared" si="340"/>
        <v>469.06405872999994</v>
      </c>
      <c r="FC39" s="178">
        <f t="shared" si="340"/>
        <v>631.19805660999998</v>
      </c>
      <c r="FD39" s="178">
        <f t="shared" si="340"/>
        <v>632.55303314999992</v>
      </c>
      <c r="FE39" s="178">
        <f t="shared" si="340"/>
        <v>545.20143989999997</v>
      </c>
      <c r="FF39" s="178">
        <f t="shared" si="340"/>
        <v>555.98895747999995</v>
      </c>
      <c r="FG39" s="178">
        <f t="shared" si="340"/>
        <v>329.52658147999966</v>
      </c>
      <c r="FH39" s="178">
        <f t="shared" si="340"/>
        <v>703.55236476000005</v>
      </c>
      <c r="FI39" s="178">
        <f t="shared" si="340"/>
        <v>571.52853821999997</v>
      </c>
      <c r="FJ39" s="178">
        <f t="shared" si="340"/>
        <v>1786.4729676699887</v>
      </c>
      <c r="FK39" s="178">
        <f t="shared" ref="FK39:FM39" si="341">+FK40+FK41+FK42</f>
        <v>74.042557264999999</v>
      </c>
      <c r="FL39" s="178">
        <f t="shared" si="341"/>
        <v>479.77782522499979</v>
      </c>
      <c r="FM39" s="178">
        <f t="shared" si="341"/>
        <v>310.25574289000042</v>
      </c>
      <c r="FN39" s="178">
        <f t="shared" ref="FN39:FP39" si="342">+FN40+FN41+FN42</f>
        <v>341.75638136999942</v>
      </c>
      <c r="FO39" s="178">
        <f t="shared" si="342"/>
        <v>207.25661988000036</v>
      </c>
      <c r="FP39" s="178">
        <f t="shared" si="342"/>
        <v>618.84812033000117</v>
      </c>
      <c r="FQ39" s="178">
        <f t="shared" ref="FQ39" si="343">+FQ40+FQ41+FQ42</f>
        <v>466.49453324999865</v>
      </c>
      <c r="FR39" s="178">
        <f t="shared" ref="FR39" si="344">+FR40+FR41+FR42</f>
        <v>441.90995221000082</v>
      </c>
      <c r="FS39" s="178">
        <f t="shared" ref="FS39:FT39" si="345">+FS40+FS41+FS42</f>
        <v>423.3910668099997</v>
      </c>
      <c r="FT39" s="178">
        <f t="shared" si="345"/>
        <v>463.91216198000188</v>
      </c>
      <c r="FU39" s="178">
        <f t="shared" ref="FU39" si="346">+FU40+FU41+FU42</f>
        <v>472.41909819999825</v>
      </c>
      <c r="FV39" s="178">
        <f t="shared" ref="FV39" si="347">+FV40+FV41+FV42</f>
        <v>910.7999504600017</v>
      </c>
      <c r="FW39" s="178">
        <f t="shared" ref="FW39:FX39" si="348">+FW40+FW41+FW42</f>
        <v>29.231958229999996</v>
      </c>
      <c r="FX39" s="178">
        <f t="shared" si="348"/>
        <v>617.20455176999974</v>
      </c>
      <c r="FY39" s="178">
        <f t="shared" ref="FY39:FZ39" si="349">+FY40+FY41+FY42</f>
        <v>389.10557232000053</v>
      </c>
      <c r="FZ39" s="178">
        <f t="shared" si="349"/>
        <v>504.20552405999922</v>
      </c>
      <c r="GA39" s="178">
        <f t="shared" ref="GA39:GB39" si="350">+GA40+GA41+GA42</f>
        <v>430.13693444000103</v>
      </c>
      <c r="GB39" s="178">
        <f t="shared" si="350"/>
        <v>423.04592686000103</v>
      </c>
      <c r="GC39" s="178">
        <f t="shared" ref="GC39:GD39" si="351">+GC40+GC41+GC42</f>
        <v>383.9576170399996</v>
      </c>
      <c r="GD39" s="178">
        <f t="shared" si="351"/>
        <v>407.41285042999846</v>
      </c>
      <c r="GE39" s="178">
        <f t="shared" ref="GE39" si="352">+GE40+GE41+GE42</f>
        <v>400.79587526000046</v>
      </c>
      <c r="GF39" s="178">
        <f t="shared" ref="GF39" si="353">+GF40+GF41+GF42</f>
        <v>470.15166792000042</v>
      </c>
      <c r="GG39" s="178">
        <f t="shared" ref="GG39" si="354">+GG40+GG41+GG42</f>
        <v>484.46361239333419</v>
      </c>
      <c r="GH39" s="178">
        <f t="shared" ref="GH39:GI39" si="355">+GH40+GH41+GH42</f>
        <v>648.74056104000169</v>
      </c>
      <c r="GI39" s="178">
        <f t="shared" si="355"/>
        <v>240.0569705599998</v>
      </c>
    </row>
    <row r="40" spans="2:191">
      <c r="B40" s="186">
        <v>221</v>
      </c>
      <c r="C40" s="195" t="s">
        <v>153</v>
      </c>
      <c r="D40" s="182">
        <f t="shared" si="150"/>
        <v>4361.7496222499994</v>
      </c>
      <c r="E40" s="182">
        <f t="shared" si="151"/>
        <v>4274.6399123700012</v>
      </c>
      <c r="F40" s="182">
        <f t="shared" si="152"/>
        <v>2316.4660776900005</v>
      </c>
      <c r="G40" s="182">
        <f t="shared" si="153"/>
        <v>2673.8104828799992</v>
      </c>
      <c r="H40" s="182">
        <f>+SUM(DC40:DN40)</f>
        <v>2605.9144667400001</v>
      </c>
      <c r="I40" s="182">
        <f>+SUM(DO40:DZ40)</f>
        <v>1039.90919992</v>
      </c>
      <c r="J40" s="182">
        <f>+SUM(EA40:EL40)</f>
        <v>819.52664183999991</v>
      </c>
      <c r="K40" s="182">
        <f>+SUM(EM40:EX40)</f>
        <v>533.09327129999997</v>
      </c>
      <c r="L40" s="182">
        <f t="shared" ref="L40:L42" si="356">+SUM(EY40:FJ40)</f>
        <v>680.67052386852561</v>
      </c>
      <c r="M40" s="182">
        <f t="shared" ref="M40:M42" si="357">+SUM(FK40:FV40)</f>
        <v>603.13508633000026</v>
      </c>
      <c r="N40" s="182">
        <f t="shared" si="47"/>
        <v>451.20249753000019</v>
      </c>
      <c r="O40" s="182">
        <f t="shared" si="134"/>
        <v>723.86004924000008</v>
      </c>
      <c r="P40" s="182">
        <f t="shared" si="135"/>
        <v>1014.6795330200001</v>
      </c>
      <c r="Q40" s="182">
        <f t="shared" si="136"/>
        <v>1098.6419917400001</v>
      </c>
      <c r="R40" s="182">
        <f t="shared" si="137"/>
        <v>1524.5680482499995</v>
      </c>
      <c r="S40" s="182">
        <f t="shared" si="138"/>
        <v>848.50937912000018</v>
      </c>
      <c r="T40" s="182">
        <f t="shared" si="139"/>
        <v>938.65544117000024</v>
      </c>
      <c r="U40" s="182">
        <f t="shared" si="140"/>
        <v>1048.2714374500001</v>
      </c>
      <c r="V40" s="182">
        <f t="shared" si="141"/>
        <v>1439.2036546300008</v>
      </c>
      <c r="W40" s="182">
        <f t="shared" si="142"/>
        <v>539.98464053000021</v>
      </c>
      <c r="X40" s="182">
        <f t="shared" si="143"/>
        <v>590.39401392000002</v>
      </c>
      <c r="Y40" s="182">
        <f t="shared" si="144"/>
        <v>561.4839714000002</v>
      </c>
      <c r="Z40" s="182">
        <f t="shared" si="145"/>
        <v>624.60345184000005</v>
      </c>
      <c r="AA40" s="182">
        <f t="shared" si="146"/>
        <v>197.29140161999999</v>
      </c>
      <c r="AB40" s="182">
        <f t="shared" si="147"/>
        <v>248.60159434999991</v>
      </c>
      <c r="AC40" s="182">
        <f t="shared" si="148"/>
        <v>865.29652650999992</v>
      </c>
      <c r="AD40" s="182">
        <f t="shared" si="149"/>
        <v>1362.6209603999996</v>
      </c>
      <c r="AE40" s="182">
        <f t="shared" ref="AE40" si="358">+SUM(DC40:DE40)</f>
        <v>611.49557920999996</v>
      </c>
      <c r="AF40" s="182">
        <f t="shared" ref="AF40" si="359">+SUM(DF40:DH40)</f>
        <v>585.13000418000024</v>
      </c>
      <c r="AG40" s="182">
        <f t="shared" ref="AG40" si="360">+SUM(DI40:DK40)</f>
        <v>358.36225770000004</v>
      </c>
      <c r="AH40" s="182">
        <f t="shared" ref="AH40" si="361">+SUM(DL40:DN40)</f>
        <v>1050.92662565</v>
      </c>
      <c r="AI40" s="182">
        <f t="shared" ref="AI40" si="362">+SUM(DO40:DQ40)</f>
        <v>104.32915089000001</v>
      </c>
      <c r="AJ40" s="182">
        <f t="shared" ref="AJ40" si="363">+SUM(DR40:DT40)</f>
        <v>205.62563196999997</v>
      </c>
      <c r="AK40" s="182">
        <f t="shared" ref="AK40" si="364">+SUM(DU40:DW40)</f>
        <v>249.99181137000002</v>
      </c>
      <c r="AL40" s="182">
        <f t="shared" ref="AL40" si="365">+SUM(DX40:DZ40)</f>
        <v>479.96260568999998</v>
      </c>
      <c r="AM40" s="182">
        <f t="shared" ref="AM40" si="366">+SUM(EA40:EC40)</f>
        <v>28.301870010000002</v>
      </c>
      <c r="AN40" s="182">
        <f t="shared" ref="AN40" si="367">+SUM(ED40:EF40)</f>
        <v>289.83977099999993</v>
      </c>
      <c r="AO40" s="182">
        <f t="shared" ref="AO40" si="368">+SUM(EG40:EI40)</f>
        <v>159.04016786000003</v>
      </c>
      <c r="AP40" s="182">
        <f t="shared" ref="AP40" si="369">+SUM(EJ40:EL40)</f>
        <v>342.34483297000008</v>
      </c>
      <c r="AQ40" s="182">
        <f t="shared" ref="AQ40" si="370">+SUM(EM40:EO40)</f>
        <v>41.515316259999999</v>
      </c>
      <c r="AR40" s="182">
        <f t="shared" ref="AR40" si="371">+SUM(EP40:ER40)</f>
        <v>62.513026199999985</v>
      </c>
      <c r="AS40" s="183">
        <f t="shared" ref="AS40" si="372">+SUM(ES40:EU40)</f>
        <v>126.98538555999998</v>
      </c>
      <c r="AT40" s="183">
        <f t="shared" ref="AT40" si="373">+SUM(EV40:EX40)</f>
        <v>302.07954327999994</v>
      </c>
      <c r="AU40" s="183">
        <f t="shared" ref="AU40:AU42" si="374">+SUM(EY40:FA40)</f>
        <v>67.756990558536529</v>
      </c>
      <c r="AV40" s="183">
        <f t="shared" ref="AV40:AV42" si="375">+SUM(FB40:FD40)</f>
        <v>194.61197096000222</v>
      </c>
      <c r="AW40" s="183">
        <f t="shared" ref="AW40:AW42" si="376">+SUM(FE40:FG40)</f>
        <v>138.85072063999445</v>
      </c>
      <c r="AX40" s="183">
        <f t="shared" ref="AX40:AX42" si="377">+SUM(FH40:FJ40)</f>
        <v>279.45084170999246</v>
      </c>
      <c r="AY40" s="183">
        <f t="shared" ref="AY40:AY42" si="378">+SUM(FK40:FM40)</f>
        <v>26.084696199999996</v>
      </c>
      <c r="AZ40" s="183">
        <f t="shared" ref="AZ40:AZ42" si="379">+SUM(FN40:FP40)</f>
        <v>92.59545318000022</v>
      </c>
      <c r="BA40" s="183">
        <f t="shared" ref="BA40:BA42" si="380">+SUM(FQ40:FS40)</f>
        <v>134.36067572999968</v>
      </c>
      <c r="BB40" s="183">
        <f t="shared" ref="BB40:BB42" si="381">+SUM(FT40:FV40)</f>
        <v>350.09426122000042</v>
      </c>
      <c r="BC40" s="183">
        <f t="shared" si="48"/>
        <v>34.493106959999999</v>
      </c>
      <c r="BD40" s="183">
        <f t="shared" si="49"/>
        <v>132.7502094900002</v>
      </c>
      <c r="BE40" s="183">
        <f t="shared" si="50"/>
        <v>97.349911509999941</v>
      </c>
      <c r="BF40" s="183">
        <f t="shared" si="51"/>
        <v>186.60926957000004</v>
      </c>
      <c r="BG40" s="178">
        <f>+'[1]1.GobCentral'!AC87</f>
        <v>190.79400910000012</v>
      </c>
      <c r="BH40" s="178">
        <f>+'[1]1.GobCentral'!AD87</f>
        <v>248.91941494</v>
      </c>
      <c r="BI40" s="178">
        <f>+'[1]1.GobCentral'!AE87</f>
        <v>284.1466251999999</v>
      </c>
      <c r="BJ40" s="178">
        <f>+'[1]1.GobCentral'!AF87</f>
        <v>386.05777080999997</v>
      </c>
      <c r="BK40" s="178">
        <f>+'[1]1.GobCentral'!AG87</f>
        <v>333.46105674000012</v>
      </c>
      <c r="BL40" s="178">
        <f>+'[1]1.GobCentral'!AH87</f>
        <v>295.16070547000004</v>
      </c>
      <c r="BM40" s="178">
        <f>+'[1]1.GobCentral'!AI87</f>
        <v>360.10648095000028</v>
      </c>
      <c r="BN40" s="178">
        <f>+'[1]1.GobCentral'!AJ87</f>
        <v>358.16874633999998</v>
      </c>
      <c r="BO40" s="178">
        <f>+'[1]1.GobCentral'!AK87</f>
        <v>380.36676444999995</v>
      </c>
      <c r="BP40" s="178">
        <f>+'[1]1.GobCentral'!AL87</f>
        <v>423.52609768000013</v>
      </c>
      <c r="BQ40" s="178">
        <f>+'[1]1.GobCentral'!AM87</f>
        <v>551.12918822999973</v>
      </c>
      <c r="BR40" s="178">
        <f>+'[1]1.GobCentral'!AN87</f>
        <v>549.91276233999963</v>
      </c>
      <c r="BS40" s="178">
        <f>+'[1]1.GobCentral'!AO87</f>
        <v>152.24074625000006</v>
      </c>
      <c r="BT40" s="178">
        <f>+'[1]1.GobCentral'!AP87</f>
        <v>395.97120865000011</v>
      </c>
      <c r="BU40" s="178">
        <f>+'[1]1.GobCentral'!AQ87</f>
        <v>300.29742421999998</v>
      </c>
      <c r="BV40" s="178">
        <f>+'[1]1.GobCentral'!AR87</f>
        <v>290.05758616000026</v>
      </c>
      <c r="BW40" s="178">
        <f>+'[1]1.GobCentral'!AS87</f>
        <v>333.25041636999993</v>
      </c>
      <c r="BX40" s="178">
        <f>+'[1]1.GobCentral'!AT87</f>
        <v>315.34743864000006</v>
      </c>
      <c r="BY40" s="178">
        <f>+'[1]1.GobCentral'!AU87</f>
        <v>348.65244225999999</v>
      </c>
      <c r="BZ40" s="178">
        <f>+'[1]1.GobCentral'!AV87</f>
        <v>308.90864583000013</v>
      </c>
      <c r="CA40" s="178">
        <f>+'[1]1.GobCentral'!AW87</f>
        <v>390.7103493599999</v>
      </c>
      <c r="CB40" s="178">
        <f>+'[1]1.GobCentral'!AX87</f>
        <v>443.92190046000042</v>
      </c>
      <c r="CC40" s="178">
        <f>+'[1]1.GobCentral'!AY87</f>
        <v>447.46740483000025</v>
      </c>
      <c r="CD40" s="178">
        <f>+'[1]1.GobCentral'!AZ87</f>
        <v>547.81434934000004</v>
      </c>
      <c r="CE40" s="178">
        <f>+'[1]1.GobCentral'!BA87</f>
        <v>88.346107169999996</v>
      </c>
      <c r="CF40" s="178">
        <f>+'[1]1.GobCentral'!BB87</f>
        <v>176.43423498000001</v>
      </c>
      <c r="CG40" s="178">
        <f>+'[1]1.GobCentral'!BC87</f>
        <v>275.20429838000013</v>
      </c>
      <c r="CH40" s="178">
        <f>+'[1]1.GobCentral'!BD87</f>
        <v>109.60749697</v>
      </c>
      <c r="CI40" s="178">
        <f>+'[1]1.GobCentral'!BE87</f>
        <v>211.05585786999998</v>
      </c>
      <c r="CJ40" s="178">
        <f>+'[1]1.GobCentral'!BF87</f>
        <v>269.73065908000001</v>
      </c>
      <c r="CK40" s="178">
        <f>+'[1]1.GobCentral'!BG87</f>
        <v>167.14184857000012</v>
      </c>
      <c r="CL40" s="178">
        <f>+'[1]1.GobCentral'!BH87</f>
        <v>221.46102329000013</v>
      </c>
      <c r="CM40" s="178">
        <f>+'[1]1.GobCentral'!BI87</f>
        <v>172.88109953999998</v>
      </c>
      <c r="CN40" s="178">
        <f>+'[1]1.GobCentral'!BJ87</f>
        <v>201.81472495000008</v>
      </c>
      <c r="CO40" s="178">
        <f>+'[1]1.GobCentral'!BK87</f>
        <v>202.74812686999996</v>
      </c>
      <c r="CP40" s="178">
        <f>+'[1]1.GobCentral'!BL87</f>
        <v>220.04060002000003</v>
      </c>
      <c r="CQ40" s="178">
        <f>+'[1]1.GobCentral'!BM87</f>
        <v>13.79802772</v>
      </c>
      <c r="CR40" s="178">
        <f>+'[1]1.GobCentral'!BN87</f>
        <v>60.682586929999999</v>
      </c>
      <c r="CS40" s="178">
        <f>+'[1]1.GobCentral'!BO87</f>
        <v>122.81078696999998</v>
      </c>
      <c r="CT40" s="178">
        <f>+'[1]1.GobCentral'!BP87</f>
        <v>94.513858989999974</v>
      </c>
      <c r="CU40" s="178">
        <f>+'[1]1.GobCentral'!BQ87</f>
        <v>69.922979029999979</v>
      </c>
      <c r="CV40" s="178">
        <f>+'[1]1.GobCentral'!BR87</f>
        <v>84.164756329999975</v>
      </c>
      <c r="CW40" s="178">
        <f>+'[1]1.GobCentral'!BS87</f>
        <v>184.96501605000003</v>
      </c>
      <c r="CX40" s="178">
        <f>+'[1]1.GobCentral'!BT87</f>
        <v>383.05186550000002</v>
      </c>
      <c r="CY40" s="178">
        <f>+'[1]1.GobCentral'!BU87</f>
        <v>297.27964495999981</v>
      </c>
      <c r="CZ40" s="178">
        <f>+'[1]1.GobCentral'!BV87</f>
        <v>148.11696021000003</v>
      </c>
      <c r="DA40" s="178">
        <f>+'[1]1.GobCentral'!BW87</f>
        <v>495.39850920999982</v>
      </c>
      <c r="DB40" s="178">
        <f>+'[1]1.GobCentral'!BX87</f>
        <v>719.10549097999967</v>
      </c>
      <c r="DC40" s="178">
        <f>+'[1]1.GobCentral'!BY87</f>
        <v>53.020146640000007</v>
      </c>
      <c r="DD40" s="178">
        <f>+'[1]1.GobCentral'!BZ87</f>
        <v>256.26408989999999</v>
      </c>
      <c r="DE40" s="178">
        <f>+'[1]1.GobCentral'!CA87</f>
        <v>302.21134266999991</v>
      </c>
      <c r="DF40" s="178">
        <f>+'[1]1.GobCentral'!CB87</f>
        <v>288.6185528900001</v>
      </c>
      <c r="DG40" s="178">
        <f>+'[1]1.GobCentral'!CC87</f>
        <v>179.15464696000006</v>
      </c>
      <c r="DH40" s="178">
        <f>+'[1]1.GobCentral'!CD87</f>
        <v>117.35680433000003</v>
      </c>
      <c r="DI40" s="178">
        <f>+'[1]1.GobCentral'!CE87</f>
        <v>87.931408509999997</v>
      </c>
      <c r="DJ40" s="178">
        <f>+'[1]1.GobCentral'!CF87</f>
        <v>154.42169456000005</v>
      </c>
      <c r="DK40" s="178">
        <f>+'[1]1.GobCentral'!CG87</f>
        <v>116.00915463</v>
      </c>
      <c r="DL40" s="178">
        <f>+'[1]1.GobCentral'!CH87</f>
        <v>156.89062770999999</v>
      </c>
      <c r="DM40" s="178">
        <f>+'[1]1.GobCentral'!CI87</f>
        <v>281.60259224999993</v>
      </c>
      <c r="DN40" s="178">
        <f>+'[1]1.GobCentral'!CJ87</f>
        <v>612.43340569000009</v>
      </c>
      <c r="DO40" s="178">
        <f>+'[1]1.GobCentral'!CK87</f>
        <v>11.431022759999999</v>
      </c>
      <c r="DP40" s="178">
        <f>+'[1]1.GobCentral'!CL87</f>
        <v>25.170026829999991</v>
      </c>
      <c r="DQ40" s="178">
        <f>+'[1]1.GobCentral'!CM87</f>
        <v>67.72810130000002</v>
      </c>
      <c r="DR40" s="178">
        <f>+'[1]1.GobCentral'!CN87</f>
        <v>67.433467309999983</v>
      </c>
      <c r="DS40" s="178">
        <f>+'[1]1.GobCentral'!CO87</f>
        <v>51.207207229999995</v>
      </c>
      <c r="DT40" s="178">
        <f>+'[1]1.GobCentral'!CP87</f>
        <v>86.984957429999994</v>
      </c>
      <c r="DU40" s="178">
        <f>+'[1]1.GobCentral'!CQ87</f>
        <v>60.774424149999994</v>
      </c>
      <c r="DV40" s="178">
        <f>+'[1]1.GobCentral'!CR87</f>
        <v>97.294481660000017</v>
      </c>
      <c r="DW40" s="178">
        <f>+'[1]1.GobCentral'!CS87</f>
        <v>91.922905560000004</v>
      </c>
      <c r="DX40" s="178">
        <f>+'[1]1.GobCentral'!CT87</f>
        <v>83.028586959999998</v>
      </c>
      <c r="DY40" s="178">
        <f>+'[1]1.GobCentral'!CU87</f>
        <v>79.816545849999954</v>
      </c>
      <c r="DZ40" s="178">
        <f>+'[1]1.GobCentral'!CV87</f>
        <v>317.11747288000004</v>
      </c>
      <c r="EA40" s="178">
        <f>+'[1]1.GobCentral'!CW87</f>
        <v>0.79406508000000009</v>
      </c>
      <c r="EB40" s="178">
        <f>+'[1]1.GobCentral'!CX87</f>
        <v>9.9824559100000005</v>
      </c>
      <c r="EC40" s="178">
        <f>+'[1]1.GobCentral'!CY87</f>
        <v>17.525349020000004</v>
      </c>
      <c r="ED40" s="178">
        <f>+'[1]1.GobCentral'!CZ87</f>
        <v>62.418806959999998</v>
      </c>
      <c r="EE40" s="178">
        <f>+'[1]1.GobCentral'!DA87</f>
        <v>148.26546705999993</v>
      </c>
      <c r="EF40" s="178">
        <f>+'[1]1.GobCentral'!DB87</f>
        <v>79.155496979999995</v>
      </c>
      <c r="EG40" s="178">
        <f>+'[1]1.GobCentral'!DC87</f>
        <v>67.829291169999991</v>
      </c>
      <c r="EH40" s="178">
        <f>+'[1]1.GobCentral'!DD87</f>
        <v>47.764903220000008</v>
      </c>
      <c r="EI40" s="178">
        <f>+'[1]1.GobCentral'!DE87</f>
        <v>43.445973470000027</v>
      </c>
      <c r="EJ40" s="178">
        <f>+'[1]1.GobCentral'!DF87</f>
        <v>80.284540640000074</v>
      </c>
      <c r="EK40" s="178">
        <f>+'[1]1.GobCentral'!DG87</f>
        <v>68.346508780000022</v>
      </c>
      <c r="EL40" s="178">
        <f>+'[1]1.GobCentral'!DH87</f>
        <v>193.71378354999996</v>
      </c>
      <c r="EM40" s="178">
        <f>+'[1]1.GobCentral'!DI87</f>
        <v>3.0436350299999995</v>
      </c>
      <c r="EN40" s="178">
        <f>+'[1]1.GobCentral'!DJ87</f>
        <v>24.534075689999995</v>
      </c>
      <c r="EO40" s="178">
        <f>+'[1]1.GobCentral'!DK87</f>
        <v>13.937605540000003</v>
      </c>
      <c r="EP40" s="178">
        <f>+'[1]1.GobCentral'!DL87</f>
        <v>13.554940839999995</v>
      </c>
      <c r="EQ40" s="178">
        <f>+'[1]1.GobCentral'!DM87</f>
        <v>28.161652419999996</v>
      </c>
      <c r="ER40" s="178">
        <f>+'[1]1.GobCentral'!DN87</f>
        <v>20.796432939999999</v>
      </c>
      <c r="ES40" s="178">
        <f>+'[1]1.GobCentral'!DO87</f>
        <v>31.234911869999998</v>
      </c>
      <c r="ET40" s="178">
        <f>+'[1]1.GobCentral'!DP87</f>
        <v>50.848446959999997</v>
      </c>
      <c r="EU40" s="178">
        <f>+'[1]1.GobCentral'!DQ87</f>
        <v>44.902026729999989</v>
      </c>
      <c r="EV40" s="178">
        <f>+'[1]1.GobCentral'!DR87</f>
        <v>26.973523130000004</v>
      </c>
      <c r="EW40" s="178">
        <f>+'[1]1.GobCentral'!DS87</f>
        <v>91.561499089999998</v>
      </c>
      <c r="EX40" s="178">
        <f>+'[1]1.GobCentral'!DT87</f>
        <v>183.54452105999997</v>
      </c>
      <c r="EY40" s="178">
        <f>+'[1]1.GobCentral'!DU87</f>
        <v>5.2025299185365759</v>
      </c>
      <c r="EZ40" s="178">
        <f>+'[1]1.GobCentral'!DV87</f>
        <v>3.0012510200002964</v>
      </c>
      <c r="FA40" s="178">
        <f>+'[1]1.GobCentral'!DW87</f>
        <v>59.553209619999649</v>
      </c>
      <c r="FB40" s="178">
        <f>+'[1]1.GobCentral'!DX87</f>
        <v>56.853513929998847</v>
      </c>
      <c r="FC40" s="178">
        <f>+'[1]1.GobCentral'!DY87</f>
        <v>107.98674916000141</v>
      </c>
      <c r="FD40" s="178">
        <f>+'[1]1.GobCentral'!DZ87</f>
        <v>29.771707870001958</v>
      </c>
      <c r="FE40" s="178">
        <f>+'[1]1.GobCentral'!EA87</f>
        <v>52.210746600001656</v>
      </c>
      <c r="FF40" s="178">
        <f>+'[1]1.GobCentral'!EB87</f>
        <v>40.276568899995027</v>
      </c>
      <c r="FG40" s="178">
        <f>+'[1]1.GobCentral'!EC87</f>
        <v>46.363405139997752</v>
      </c>
      <c r="FH40" s="178">
        <f>+'[1]1.GobCentral'!ED87</f>
        <v>54.847104530001829</v>
      </c>
      <c r="FI40" s="178">
        <f>+'[1]1.GobCentral'!EE87</f>
        <v>54.875113830002363</v>
      </c>
      <c r="FJ40" s="178">
        <f>+'[1]1.GobCentral'!EF87</f>
        <v>169.72862334998825</v>
      </c>
      <c r="FK40" s="178">
        <f>+'[1]1.GobCentral'!EG87</f>
        <v>4.47E-3</v>
      </c>
      <c r="FL40" s="178">
        <f>+'[1]1.GobCentral'!EH87</f>
        <v>1.2342213900000001</v>
      </c>
      <c r="FM40" s="178">
        <f>+'[1]1.GobCentral'!EI87</f>
        <v>24.846004809999997</v>
      </c>
      <c r="FN40" s="178">
        <f>+'[1]1.GobCentral'!EJ87</f>
        <v>17.98672107000003</v>
      </c>
      <c r="FO40" s="178">
        <f>+'[1]1.GobCentral'!EK87</f>
        <v>46.063088159999985</v>
      </c>
      <c r="FP40" s="178">
        <f>+'[1]1.GobCentral'!EL87</f>
        <v>28.545643950000191</v>
      </c>
      <c r="FQ40" s="178">
        <f>+'[1]1.GobCentral'!EM87</f>
        <v>29.93031491999993</v>
      </c>
      <c r="FR40" s="178">
        <f>+'[1]1.GobCentral'!EN87</f>
        <v>55.71462066999991</v>
      </c>
      <c r="FS40" s="178">
        <f>+'[1]1.GobCentral'!EO87</f>
        <v>48.715740139999838</v>
      </c>
      <c r="FT40" s="178">
        <f>+'[1]1.GobCentral'!EP87</f>
        <v>60.748224050000168</v>
      </c>
      <c r="FU40" s="178">
        <f>+'[1]1.GobCentral'!EQ87</f>
        <v>53.854402850000113</v>
      </c>
      <c r="FV40" s="178">
        <f>+'[1]1.GobCentral'!ER87</f>
        <v>235.49163432000014</v>
      </c>
      <c r="FW40" s="178">
        <f>+'[1]1.GobCentral'!ES87</f>
        <v>0.3963824000000003</v>
      </c>
      <c r="FX40" s="178">
        <f>+'[1]1.GobCentral'!ET87</f>
        <v>13.259223649999994</v>
      </c>
      <c r="FY40" s="178">
        <f>+'[1]1.GobCentral'!EU87</f>
        <v>20.837500910000006</v>
      </c>
      <c r="FZ40" s="178">
        <f>+'[1]1.GobCentral'!EV87</f>
        <v>55.584897060000003</v>
      </c>
      <c r="GA40" s="178">
        <f>+'[1]1.GobCentral'!EW87</f>
        <v>35.544261850000019</v>
      </c>
      <c r="GB40" s="178">
        <f>+'[1]1.GobCentral'!EX87</f>
        <v>41.62105058000018</v>
      </c>
      <c r="GC40" s="178">
        <f>+'[1]1.GobCentral'!EY87</f>
        <v>25.514208349999979</v>
      </c>
      <c r="GD40" s="178">
        <f>+'[1]1.GobCentral'!EZ87</f>
        <v>37.899614380000024</v>
      </c>
      <c r="GE40" s="178">
        <f>+'[1]1.GobCentral'!FA87</f>
        <v>33.936088779999935</v>
      </c>
      <c r="GF40" s="178">
        <f>+'[1]1.GobCentral'!FB87</f>
        <v>35.393825590000191</v>
      </c>
      <c r="GG40" s="178">
        <f>+'[1]1.GobCentral'!FC87</f>
        <v>52.093041739999798</v>
      </c>
      <c r="GH40" s="178">
        <f>+'[1]1.GobCentral'!FD87</f>
        <v>99.122402240000028</v>
      </c>
      <c r="GI40" s="178">
        <f>+'[1]1.GobCentral'!FE87</f>
        <v>0.50591894000000004</v>
      </c>
    </row>
    <row r="41" spans="2:191">
      <c r="B41" s="186">
        <v>222</v>
      </c>
      <c r="C41" s="195" t="s">
        <v>25</v>
      </c>
      <c r="D41" s="182">
        <f t="shared" si="150"/>
        <v>5605.5151098799997</v>
      </c>
      <c r="E41" s="182">
        <f t="shared" si="151"/>
        <v>6211.5976114200002</v>
      </c>
      <c r="F41" s="182">
        <f t="shared" si="152"/>
        <v>6906.5465578900003</v>
      </c>
      <c r="G41" s="182">
        <f t="shared" si="153"/>
        <v>6373.8305134400007</v>
      </c>
      <c r="H41" s="182">
        <f>+SUM(DC41:DN41)</f>
        <v>5262.1123631599994</v>
      </c>
      <c r="I41" s="182">
        <f>+SUM(DO41:DZ41)</f>
        <v>5162.7831682899996</v>
      </c>
      <c r="J41" s="182">
        <f>+SUM(EA41:EL41)</f>
        <v>4129.2676738800001</v>
      </c>
      <c r="K41" s="182">
        <f>+SUM(EM41:EX41)</f>
        <v>3504.1568848899997</v>
      </c>
      <c r="L41" s="182">
        <f t="shared" si="356"/>
        <v>4914.6378222999992</v>
      </c>
      <c r="M41" s="182">
        <f t="shared" si="357"/>
        <v>3808.4797312900009</v>
      </c>
      <c r="N41" s="182">
        <f t="shared" si="47"/>
        <v>3754.579280223335</v>
      </c>
      <c r="O41" s="182">
        <f t="shared" si="134"/>
        <v>1295.8627662800002</v>
      </c>
      <c r="P41" s="182">
        <f t="shared" si="135"/>
        <v>1105.28983382</v>
      </c>
      <c r="Q41" s="182">
        <f t="shared" si="136"/>
        <v>1454.9180640500003</v>
      </c>
      <c r="R41" s="182">
        <f t="shared" si="137"/>
        <v>1749.4444457299999</v>
      </c>
      <c r="S41" s="182">
        <f t="shared" si="138"/>
        <v>1292.5085584600001</v>
      </c>
      <c r="T41" s="182">
        <f t="shared" si="139"/>
        <v>1344.3221749500003</v>
      </c>
      <c r="U41" s="182">
        <f t="shared" si="140"/>
        <v>1886.4241661099995</v>
      </c>
      <c r="V41" s="182">
        <f t="shared" si="141"/>
        <v>1688.3427118999996</v>
      </c>
      <c r="W41" s="182">
        <f t="shared" si="142"/>
        <v>1331.6097319799999</v>
      </c>
      <c r="X41" s="182">
        <f t="shared" si="143"/>
        <v>1814.0274879900003</v>
      </c>
      <c r="Y41" s="182">
        <f t="shared" si="144"/>
        <v>1092.2505698</v>
      </c>
      <c r="Z41" s="182">
        <f t="shared" si="145"/>
        <v>2668.6587681200003</v>
      </c>
      <c r="AA41" s="182">
        <f t="shared" si="146"/>
        <v>915.7928071099999</v>
      </c>
      <c r="AB41" s="182">
        <f t="shared" si="147"/>
        <v>1262.1053282900002</v>
      </c>
      <c r="AC41" s="182">
        <f t="shared" si="148"/>
        <v>1795.5580050200001</v>
      </c>
      <c r="AD41" s="182">
        <f t="shared" si="149"/>
        <v>2400.3743730200003</v>
      </c>
      <c r="AE41" s="182">
        <f t="shared" ref="AE41:AE42" si="382">+SUM(DC41:DE41)</f>
        <v>1309.8744653699998</v>
      </c>
      <c r="AF41" s="182">
        <f t="shared" ref="AF41:AF42" si="383">+SUM(DF41:DH41)</f>
        <v>1143.6125404199997</v>
      </c>
      <c r="AG41" s="182">
        <f t="shared" ref="AG41:AG42" si="384">+SUM(DI41:DK41)</f>
        <v>849.65358994000007</v>
      </c>
      <c r="AH41" s="182">
        <f t="shared" ref="AH41:AH42" si="385">+SUM(DL41:DN41)</f>
        <v>1958.97176743</v>
      </c>
      <c r="AI41" s="182">
        <f t="shared" ref="AI41:AI42" si="386">+SUM(DO41:DQ41)</f>
        <v>924.44370419999996</v>
      </c>
      <c r="AJ41" s="182">
        <f t="shared" ref="AJ41:AJ42" si="387">+SUM(DR41:DT41)</f>
        <v>1110.5652559799996</v>
      </c>
      <c r="AK41" s="182">
        <f t="shared" ref="AK41:AK42" si="388">+SUM(DU41:DW41)</f>
        <v>1319.6784416999999</v>
      </c>
      <c r="AL41" s="182">
        <f t="shared" ref="AL41:AL42" si="389">+SUM(DX41:DZ41)</f>
        <v>1808.0957664100001</v>
      </c>
      <c r="AM41" s="182">
        <f t="shared" ref="AM41:AM42" si="390">+SUM(EA41:EC41)</f>
        <v>655.58506455999998</v>
      </c>
      <c r="AN41" s="182">
        <f t="shared" ref="AN41:AN42" si="391">+SUM(ED41:EF41)</f>
        <v>1206.43484122</v>
      </c>
      <c r="AO41" s="182">
        <f t="shared" ref="AO41:AO42" si="392">+SUM(EG41:EI41)</f>
        <v>961.51957124000046</v>
      </c>
      <c r="AP41" s="182">
        <f t="shared" ref="AP41:AP42" si="393">+SUM(EJ41:EL41)</f>
        <v>1305.7281968600005</v>
      </c>
      <c r="AQ41" s="182">
        <f t="shared" ref="AQ41:AQ42" si="394">+SUM(EM41:EO41)</f>
        <v>387.19365757000008</v>
      </c>
      <c r="AR41" s="182">
        <f t="shared" ref="AR41:AR42" si="395">+SUM(EP41:ER41)</f>
        <v>1296.7021342799994</v>
      </c>
      <c r="AS41" s="183">
        <f t="shared" ref="AS41:AS42" si="396">+SUM(ES41:EU41)</f>
        <v>645.08334052000009</v>
      </c>
      <c r="AT41" s="183">
        <f t="shared" ref="AT41:AT42" si="397">+SUM(EV41:EX41)</f>
        <v>1175.1777525199998</v>
      </c>
      <c r="AU41" s="183">
        <f t="shared" si="374"/>
        <v>858.1730745699997</v>
      </c>
      <c r="AV41" s="183">
        <f t="shared" si="375"/>
        <v>1111.6641347099992</v>
      </c>
      <c r="AW41" s="183">
        <f t="shared" si="376"/>
        <v>981.52314803000263</v>
      </c>
      <c r="AX41" s="183">
        <f t="shared" si="377"/>
        <v>1963.2774649899975</v>
      </c>
      <c r="AY41" s="183">
        <f t="shared" si="378"/>
        <v>804.63160246000007</v>
      </c>
      <c r="AZ41" s="183">
        <f t="shared" si="379"/>
        <v>902.13935050000055</v>
      </c>
      <c r="BA41" s="183">
        <f t="shared" si="380"/>
        <v>980.02370468999936</v>
      </c>
      <c r="BB41" s="183">
        <f t="shared" si="381"/>
        <v>1121.6850736400015</v>
      </c>
      <c r="BC41" s="183">
        <f t="shared" si="48"/>
        <v>893.32235006000019</v>
      </c>
      <c r="BD41" s="183">
        <f t="shared" si="49"/>
        <v>934.77981912000087</v>
      </c>
      <c r="BE41" s="183">
        <f t="shared" si="50"/>
        <v>893.89139903999876</v>
      </c>
      <c r="BF41" s="183">
        <f t="shared" si="51"/>
        <v>1032.5857120033354</v>
      </c>
      <c r="BG41" s="178">
        <f>+'[1]1.GobCentral'!AC91</f>
        <v>361.73582469000007</v>
      </c>
      <c r="BH41" s="178">
        <f>+'[1]1.GobCentral'!AD91</f>
        <v>536.12076877000004</v>
      </c>
      <c r="BI41" s="178">
        <f>+'[1]1.GobCentral'!AE91</f>
        <v>398.00617282000007</v>
      </c>
      <c r="BJ41" s="178">
        <f>+'[1]1.GobCentral'!AF91</f>
        <v>338.47423642999996</v>
      </c>
      <c r="BK41" s="178">
        <f>+'[1]1.GobCentral'!AG91</f>
        <v>358.86798948000001</v>
      </c>
      <c r="BL41" s="178">
        <f>+'[1]1.GobCentral'!AH91</f>
        <v>407.94760790999999</v>
      </c>
      <c r="BM41" s="178">
        <f>+'[1]1.GobCentral'!AI91</f>
        <v>370.48181652000017</v>
      </c>
      <c r="BN41" s="178">
        <f>+'[1]1.GobCentral'!AJ91</f>
        <v>449.82951057999992</v>
      </c>
      <c r="BO41" s="178">
        <f>+'[1]1.GobCentral'!AK91</f>
        <v>634.60673695000025</v>
      </c>
      <c r="BP41" s="178">
        <f>+'[1]1.GobCentral'!AL91</f>
        <v>587.03063945000008</v>
      </c>
      <c r="BQ41" s="178">
        <f>+'[1]1.GobCentral'!AM91</f>
        <v>497.72394707000001</v>
      </c>
      <c r="BR41" s="178">
        <f>+'[1]1.GobCentral'!AN91</f>
        <v>664.6898592099999</v>
      </c>
      <c r="BS41" s="178">
        <f>+'[1]1.GobCentral'!AO91</f>
        <v>408.32209728000021</v>
      </c>
      <c r="BT41" s="178">
        <f>+'[1]1.GobCentral'!AP91</f>
        <v>472.82245039999992</v>
      </c>
      <c r="BU41" s="178">
        <f>+'[1]1.GobCentral'!AQ91</f>
        <v>411.36401078000006</v>
      </c>
      <c r="BV41" s="178">
        <f>+'[1]1.GobCentral'!AR91</f>
        <v>484.04179281</v>
      </c>
      <c r="BW41" s="178">
        <f>+'[1]1.GobCentral'!AS91</f>
        <v>335.22774398000035</v>
      </c>
      <c r="BX41" s="178">
        <f>+'[1]1.GobCentral'!AT91</f>
        <v>525.05263816000001</v>
      </c>
      <c r="BY41" s="178">
        <f>+'[1]1.GobCentral'!AU91</f>
        <v>512.33847584</v>
      </c>
      <c r="BZ41" s="178">
        <f>+'[1]1.GobCentral'!AV91</f>
        <v>556.84197551999932</v>
      </c>
      <c r="CA41" s="178">
        <f>+'[1]1.GobCentral'!AW91</f>
        <v>817.24371475000021</v>
      </c>
      <c r="CB41" s="178">
        <f>+'[1]1.GobCentral'!AX91</f>
        <v>570.6005149099999</v>
      </c>
      <c r="CC41" s="178">
        <f>+'[1]1.GobCentral'!AY91</f>
        <v>562.36683745000005</v>
      </c>
      <c r="CD41" s="178">
        <f>+'[1]1.GobCentral'!AZ91</f>
        <v>555.37535953999964</v>
      </c>
      <c r="CE41" s="178">
        <f>+'[1]1.GobCentral'!BA91</f>
        <v>310.90490160999991</v>
      </c>
      <c r="CF41" s="178">
        <f>+'[1]1.GobCentral'!BB91</f>
        <v>641.20658862000005</v>
      </c>
      <c r="CG41" s="178">
        <f>+'[1]1.GobCentral'!BC91</f>
        <v>379.49824174999998</v>
      </c>
      <c r="CH41" s="178">
        <f>+'[1]1.GobCentral'!BD91</f>
        <v>493.44086897000034</v>
      </c>
      <c r="CI41" s="178">
        <f>+'[1]1.GobCentral'!BE91</f>
        <v>757.68303351999998</v>
      </c>
      <c r="CJ41" s="178">
        <f>+'[1]1.GobCentral'!BF91</f>
        <v>562.90358549999996</v>
      </c>
      <c r="CK41" s="178">
        <f>+'[1]1.GobCentral'!BG91</f>
        <v>690.08698893999986</v>
      </c>
      <c r="CL41" s="178">
        <f>+'[1]1.GobCentral'!BH91</f>
        <v>190.10198513999995</v>
      </c>
      <c r="CM41" s="178">
        <f>+'[1]1.GobCentral'!BI91</f>
        <v>212.06159572000013</v>
      </c>
      <c r="CN41" s="178">
        <f>+'[1]1.GobCentral'!BJ91</f>
        <v>592.40038791000006</v>
      </c>
      <c r="CO41" s="178">
        <f>+'[1]1.GobCentral'!BK91</f>
        <v>236.5194151</v>
      </c>
      <c r="CP41" s="178">
        <f>+'[1]1.GobCentral'!BL91</f>
        <v>1839.7389651100002</v>
      </c>
      <c r="CQ41" s="178">
        <f>+'[1]1.GobCentral'!BM91</f>
        <v>348.79167002999998</v>
      </c>
      <c r="CR41" s="178">
        <f>+'[1]1.GobCentral'!BN91</f>
        <v>187.35897366999995</v>
      </c>
      <c r="CS41" s="178">
        <f>+'[1]1.GobCentral'!BO91</f>
        <v>379.64216340999997</v>
      </c>
      <c r="CT41" s="178">
        <f>+'[1]1.GobCentral'!BP91</f>
        <v>481.9791885300001</v>
      </c>
      <c r="CU41" s="178">
        <f>+'[1]1.GobCentral'!BQ91</f>
        <v>208.40197345999997</v>
      </c>
      <c r="CV41" s="178">
        <f>+'[1]1.GobCentral'!BR91</f>
        <v>571.72416630000032</v>
      </c>
      <c r="CW41" s="178">
        <f>+'[1]1.GobCentral'!BS91</f>
        <v>648.18938319000017</v>
      </c>
      <c r="CX41" s="178">
        <f>+'[1]1.GobCentral'!BT91</f>
        <v>456.56944387999988</v>
      </c>
      <c r="CY41" s="178">
        <f>+'[1]1.GobCentral'!BU91</f>
        <v>690.79917795000006</v>
      </c>
      <c r="CZ41" s="178">
        <f>+'[1]1.GobCentral'!BV91</f>
        <v>541.69608195000001</v>
      </c>
      <c r="DA41" s="178">
        <f>+'[1]1.GobCentral'!BW91</f>
        <v>635.22991354999999</v>
      </c>
      <c r="DB41" s="178">
        <f>+'[1]1.GobCentral'!BX91</f>
        <v>1223.4483775200006</v>
      </c>
      <c r="DC41" s="178">
        <f>+'[1]1.GobCentral'!BY91</f>
        <v>337.50219682999983</v>
      </c>
      <c r="DD41" s="178">
        <f>+'[1]1.GobCentral'!BZ91</f>
        <v>490.00556647999997</v>
      </c>
      <c r="DE41" s="178">
        <f>+'[1]1.GobCentral'!CA91</f>
        <v>482.36670206000002</v>
      </c>
      <c r="DF41" s="178">
        <f>+'[1]1.GobCentral'!CB91</f>
        <v>412.11559880999982</v>
      </c>
      <c r="DG41" s="178">
        <f>+'[1]1.GobCentral'!CC91</f>
        <v>356.36734770999999</v>
      </c>
      <c r="DH41" s="178">
        <f>+'[1]1.GobCentral'!CD91</f>
        <v>375.12959389999992</v>
      </c>
      <c r="DI41" s="178">
        <f>+'[1]1.GobCentral'!CE91</f>
        <v>307.6649243899999</v>
      </c>
      <c r="DJ41" s="178">
        <f>+'[1]1.GobCentral'!CF91</f>
        <v>324.21580044000007</v>
      </c>
      <c r="DK41" s="178">
        <f>+'[1]1.GobCentral'!CG91</f>
        <v>217.77286511000005</v>
      </c>
      <c r="DL41" s="178">
        <f>+'[1]1.GobCentral'!CH91</f>
        <v>605.21121054000002</v>
      </c>
      <c r="DM41" s="178">
        <f>+'[1]1.GobCentral'!CI91</f>
        <v>440.22812006999982</v>
      </c>
      <c r="DN41" s="178">
        <f>+'[1]1.GobCentral'!CJ91</f>
        <v>913.53243682000016</v>
      </c>
      <c r="DO41" s="178">
        <f>+'[1]1.GobCentral'!CK91</f>
        <v>223.75914205000007</v>
      </c>
      <c r="DP41" s="178">
        <f>+'[1]1.GobCentral'!CL91</f>
        <v>367.04082447999997</v>
      </c>
      <c r="DQ41" s="178">
        <f>+'[1]1.GobCentral'!CM91</f>
        <v>333.64373766999995</v>
      </c>
      <c r="DR41" s="178">
        <f>+'[1]1.GobCentral'!CN91</f>
        <v>401.9568117099999</v>
      </c>
      <c r="DS41" s="178">
        <f>+'[1]1.GobCentral'!CO91</f>
        <v>343.11776934999978</v>
      </c>
      <c r="DT41" s="178">
        <f>+'[1]1.GobCentral'!CP91</f>
        <v>365.49067491999989</v>
      </c>
      <c r="DU41" s="178">
        <f>+'[1]1.GobCentral'!CQ91</f>
        <v>437.44202010999993</v>
      </c>
      <c r="DV41" s="178">
        <f>+'[1]1.GobCentral'!CR91</f>
        <v>382.76939671999992</v>
      </c>
      <c r="DW41" s="178">
        <f>+'[1]1.GobCentral'!CS91</f>
        <v>499.46702487000005</v>
      </c>
      <c r="DX41" s="178">
        <f>+'[1]1.GobCentral'!CT91</f>
        <v>345.53327901</v>
      </c>
      <c r="DY41" s="178">
        <f>+'[1]1.GobCentral'!CU91</f>
        <v>375.70721356000013</v>
      </c>
      <c r="DZ41" s="178">
        <f>+'[1]1.GobCentral'!CV91</f>
        <v>1086.8552738400001</v>
      </c>
      <c r="EA41" s="178">
        <f>+'[1]1.GobCentral'!CW91</f>
        <v>246.77133237999999</v>
      </c>
      <c r="EB41" s="178">
        <f>+'[1]1.GobCentral'!CX91</f>
        <v>305.85108558999997</v>
      </c>
      <c r="EC41" s="178">
        <f>+'[1]1.GobCentral'!CY91</f>
        <v>102.96264658999996</v>
      </c>
      <c r="ED41" s="178">
        <f>+'[1]1.GobCentral'!CZ91</f>
        <v>478.55029673999974</v>
      </c>
      <c r="EE41" s="178">
        <f>+'[1]1.GobCentral'!DA91</f>
        <v>354.58801078999988</v>
      </c>
      <c r="EF41" s="178">
        <f>+'[1]1.GobCentral'!DB91</f>
        <v>373.29653369000033</v>
      </c>
      <c r="EG41" s="178">
        <f>+'[1]1.GobCentral'!DC91</f>
        <v>354.49101094000025</v>
      </c>
      <c r="EH41" s="178">
        <f>+'[1]1.GobCentral'!DD91</f>
        <v>245.80806967999999</v>
      </c>
      <c r="EI41" s="178">
        <f>+'[1]1.GobCentral'!DE91</f>
        <v>361.22049062000013</v>
      </c>
      <c r="EJ41" s="178">
        <f>+'[1]1.GobCentral'!DF91</f>
        <v>145.23515558999992</v>
      </c>
      <c r="EK41" s="178">
        <f>+'[1]1.GobCentral'!DG91</f>
        <v>125.44109128999999</v>
      </c>
      <c r="EL41" s="178">
        <f>+'[1]1.GobCentral'!DH91</f>
        <v>1035.0519499800007</v>
      </c>
      <c r="EM41" s="178">
        <f>+'[1]1.GobCentral'!DI91</f>
        <v>6.308646219999976</v>
      </c>
      <c r="EN41" s="178">
        <f>+'[1]1.GobCentral'!DJ91</f>
        <v>297.16533085000015</v>
      </c>
      <c r="EO41" s="178">
        <f>+'[1]1.GobCentral'!DK91</f>
        <v>83.719680499999996</v>
      </c>
      <c r="EP41" s="178">
        <f>+'[1]1.GobCentral'!DL91</f>
        <v>160.17195133000001</v>
      </c>
      <c r="EQ41" s="178">
        <f>+'[1]1.GobCentral'!DM91</f>
        <v>894.11671421999949</v>
      </c>
      <c r="ER41" s="178">
        <f>+'[1]1.GobCentral'!DN91</f>
        <v>242.41346873000003</v>
      </c>
      <c r="ES41" s="178">
        <f>+'[1]1.GobCentral'!DO91</f>
        <v>257.0546144700001</v>
      </c>
      <c r="ET41" s="178">
        <f>+'[1]1.GobCentral'!DP91</f>
        <v>200.37976616000009</v>
      </c>
      <c r="EU41" s="178">
        <f>+'[1]1.GobCentral'!DQ91</f>
        <v>187.64895988999993</v>
      </c>
      <c r="EV41" s="178">
        <f>+'[1]1.GobCentral'!DR91</f>
        <v>247.82758033999997</v>
      </c>
      <c r="EW41" s="178">
        <f>+'[1]1.GobCentral'!DS91</f>
        <v>222.32961174999983</v>
      </c>
      <c r="EX41" s="178">
        <f>+'[1]1.GobCentral'!DT91</f>
        <v>705.02056043000005</v>
      </c>
      <c r="EY41" s="178">
        <f>+'[1]1.GobCentral'!DU91</f>
        <v>246.27879504000001</v>
      </c>
      <c r="EZ41" s="178">
        <f>+'[1]1.GobCentral'!DV91</f>
        <v>286.07198485999987</v>
      </c>
      <c r="FA41" s="178">
        <f>+'[1]1.GobCentral'!DW91</f>
        <v>325.82229466999985</v>
      </c>
      <c r="FB41" s="178">
        <f>+'[1]1.GobCentral'!DX91</f>
        <v>286.67547108000099</v>
      </c>
      <c r="FC41" s="178">
        <f>+'[1]1.GobCentral'!DY91</f>
        <v>310.85370372999932</v>
      </c>
      <c r="FD41" s="178">
        <f>+'[1]1.GobCentral'!DZ91</f>
        <v>514.13495989999888</v>
      </c>
      <c r="FE41" s="178">
        <f>+'[1]1.GobCentral'!EA91</f>
        <v>399.54816243999949</v>
      </c>
      <c r="FF41" s="178">
        <f>+'[1]1.GobCentral'!EB91</f>
        <v>395.17245951000297</v>
      </c>
      <c r="FG41" s="178">
        <f>+'[1]1.GobCentral'!EC91</f>
        <v>186.80252608000029</v>
      </c>
      <c r="FH41" s="178">
        <f>+'[1]1.GobCentral'!ED91</f>
        <v>579.69547563999981</v>
      </c>
      <c r="FI41" s="178">
        <f>+'[1]1.GobCentral'!EE91</f>
        <v>420.6910028099968</v>
      </c>
      <c r="FJ41" s="178">
        <f>+'[1]1.GobCentral'!EF91</f>
        <v>962.89098654000077</v>
      </c>
      <c r="FK41" s="178">
        <f>+'[1]1.GobCentral'!EG91</f>
        <v>73.445517615</v>
      </c>
      <c r="FL41" s="178">
        <f>+'[1]1.GobCentral'!EH91</f>
        <v>460.00308557499977</v>
      </c>
      <c r="FM41" s="178">
        <f>+'[1]1.GobCentral'!EI91</f>
        <v>271.18299927000038</v>
      </c>
      <c r="FN41" s="178">
        <f>+'[1]1.GobCentral'!EJ91</f>
        <v>273.3820198799994</v>
      </c>
      <c r="FO41" s="178">
        <f>+'[1]1.GobCentral'!EK91</f>
        <v>111.81375761000028</v>
      </c>
      <c r="FP41" s="178">
        <f>+'[1]1.GobCentral'!EL91</f>
        <v>516.94357301000093</v>
      </c>
      <c r="FQ41" s="178">
        <f>+'[1]1.GobCentral'!EM91</f>
        <v>339.50687245999859</v>
      </c>
      <c r="FR41" s="178">
        <f>+'[1]1.GobCentral'!EN91</f>
        <v>325.69218702000086</v>
      </c>
      <c r="FS41" s="178">
        <f>+'[1]1.GobCentral'!EO91</f>
        <v>314.82464520999986</v>
      </c>
      <c r="FT41" s="178">
        <f>+'[1]1.GobCentral'!EP91</f>
        <v>314.6620411400018</v>
      </c>
      <c r="FU41" s="178">
        <f>+'[1]1.GobCentral'!EQ91</f>
        <v>344.73148911999778</v>
      </c>
      <c r="FV41" s="178">
        <f>+'[1]1.GobCentral'!ER91</f>
        <v>462.29154338000188</v>
      </c>
      <c r="FW41" s="178">
        <f>+'[1]1.GobCentral'!ES91</f>
        <v>11.274659889999999</v>
      </c>
      <c r="FX41" s="178">
        <f>+'[1]1.GobCentral'!ET91</f>
        <v>575.7596985299997</v>
      </c>
      <c r="FY41" s="178">
        <f>+'[1]1.GobCentral'!EU91</f>
        <v>306.28799164000048</v>
      </c>
      <c r="FZ41" s="178">
        <f>+'[1]1.GobCentral'!EV91</f>
        <v>333.94467979999928</v>
      </c>
      <c r="GA41" s="178">
        <f>+'[1]1.GobCentral'!EW91</f>
        <v>303.99455522000085</v>
      </c>
      <c r="GB41" s="178">
        <f>+'[1]1.GobCentral'!EX91</f>
        <v>296.84058410000074</v>
      </c>
      <c r="GC41" s="178">
        <f>+'[1]1.GobCentral'!EY91</f>
        <v>294.24953570999958</v>
      </c>
      <c r="GD41" s="178">
        <f>+'[1]1.GobCentral'!EZ91</f>
        <v>304.64424290999887</v>
      </c>
      <c r="GE41" s="178">
        <f>+'[1]1.GobCentral'!FA91</f>
        <v>294.99762042000037</v>
      </c>
      <c r="GF41" s="178">
        <f>+'[1]1.GobCentral'!FB91</f>
        <v>312.72591412000031</v>
      </c>
      <c r="GG41" s="178">
        <f>+'[1]1.GobCentral'!FC91</f>
        <v>303.12236232333407</v>
      </c>
      <c r="GH41" s="178">
        <f>+'[1]1.GobCentral'!FD91</f>
        <v>416.73743556000107</v>
      </c>
      <c r="GI41" s="178">
        <f>+'[1]1.GobCentral'!FE91</f>
        <v>237.49469015999981</v>
      </c>
    </row>
    <row r="42" spans="2:191">
      <c r="B42" s="186">
        <v>223</v>
      </c>
      <c r="C42" s="195" t="s">
        <v>26</v>
      </c>
      <c r="D42" s="182">
        <f t="shared" si="150"/>
        <v>1603.1229875600002</v>
      </c>
      <c r="E42" s="182">
        <f t="shared" si="151"/>
        <v>1345.3422773500006</v>
      </c>
      <c r="F42" s="182">
        <f t="shared" si="152"/>
        <v>941.00155414000051</v>
      </c>
      <c r="G42" s="182">
        <f t="shared" si="153"/>
        <v>1508.8809284500003</v>
      </c>
      <c r="H42" s="182">
        <f t="shared" ref="H42" si="398">+SUM(DC42:DN42)</f>
        <v>891.23880972999996</v>
      </c>
      <c r="I42" s="182">
        <f t="shared" ref="I42" si="399">+SUM(DO42:DZ42)</f>
        <v>1442.2147714500006</v>
      </c>
      <c r="J42" s="182">
        <f t="shared" ref="J42" si="400">+SUM(EA42:EL42)</f>
        <v>760.20805922999796</v>
      </c>
      <c r="K42" s="182">
        <f t="shared" ref="K42" si="401">+SUM(EM42:EX42)</f>
        <v>1152.8751355399993</v>
      </c>
      <c r="L42" s="182">
        <f t="shared" si="356"/>
        <v>1809.4506490200001</v>
      </c>
      <c r="M42" s="182">
        <f t="shared" si="357"/>
        <v>799.24919225000019</v>
      </c>
      <c r="N42" s="182">
        <f t="shared" si="47"/>
        <v>982.67087401000117</v>
      </c>
      <c r="O42" s="182">
        <f t="shared" si="134"/>
        <v>197.91394940999999</v>
      </c>
      <c r="P42" s="182">
        <f t="shared" si="135"/>
        <v>275.48302570000021</v>
      </c>
      <c r="Q42" s="182">
        <f t="shared" si="136"/>
        <v>334.27751063999989</v>
      </c>
      <c r="R42" s="182">
        <f t="shared" si="137"/>
        <v>795.44850181000015</v>
      </c>
      <c r="S42" s="182">
        <f t="shared" si="138"/>
        <v>199.3189255799999</v>
      </c>
      <c r="T42" s="182">
        <f t="shared" si="139"/>
        <v>232.5746950100002</v>
      </c>
      <c r="U42" s="182">
        <f t="shared" si="140"/>
        <v>230.13672304000005</v>
      </c>
      <c r="V42" s="182">
        <f t="shared" si="141"/>
        <v>683.31193372000007</v>
      </c>
      <c r="W42" s="182">
        <f t="shared" si="142"/>
        <v>171.35609991000001</v>
      </c>
      <c r="X42" s="182">
        <f t="shared" si="143"/>
        <v>288.7900295000004</v>
      </c>
      <c r="Y42" s="182">
        <f t="shared" si="144"/>
        <v>176.93282467000023</v>
      </c>
      <c r="Z42" s="182">
        <f t="shared" si="145"/>
        <v>303.92260005999987</v>
      </c>
      <c r="AA42" s="182">
        <f t="shared" si="146"/>
        <v>657.00212954000006</v>
      </c>
      <c r="AB42" s="182">
        <f t="shared" si="147"/>
        <v>429.63028219</v>
      </c>
      <c r="AC42" s="182">
        <f t="shared" si="148"/>
        <v>203.91565619000002</v>
      </c>
      <c r="AD42" s="182">
        <f t="shared" si="149"/>
        <v>218.3328605300002</v>
      </c>
      <c r="AE42" s="182">
        <f t="shared" si="382"/>
        <v>176.04083015000003</v>
      </c>
      <c r="AF42" s="182">
        <f t="shared" si="383"/>
        <v>118.87208365999996</v>
      </c>
      <c r="AG42" s="182">
        <f t="shared" si="384"/>
        <v>100.35845300000003</v>
      </c>
      <c r="AH42" s="182">
        <f t="shared" si="385"/>
        <v>495.96744291999994</v>
      </c>
      <c r="AI42" s="182">
        <f t="shared" si="386"/>
        <v>485.66681027999999</v>
      </c>
      <c r="AJ42" s="182">
        <f t="shared" si="387"/>
        <v>469.30985900999997</v>
      </c>
      <c r="AK42" s="182">
        <f t="shared" si="388"/>
        <v>86.332260749999989</v>
      </c>
      <c r="AL42" s="182">
        <f t="shared" si="389"/>
        <v>400.90584141000045</v>
      </c>
      <c r="AM42" s="182">
        <f t="shared" si="390"/>
        <v>54.019664730000031</v>
      </c>
      <c r="AN42" s="182">
        <f t="shared" si="391"/>
        <v>112.58757203999994</v>
      </c>
      <c r="AO42" s="182">
        <f t="shared" si="392"/>
        <v>300.37552143999892</v>
      </c>
      <c r="AP42" s="182">
        <f t="shared" si="393"/>
        <v>293.22530101999905</v>
      </c>
      <c r="AQ42" s="182">
        <f t="shared" si="394"/>
        <v>175.99041340999935</v>
      </c>
      <c r="AR42" s="182">
        <f t="shared" si="395"/>
        <v>92.388204550000097</v>
      </c>
      <c r="AS42" s="183">
        <f t="shared" si="396"/>
        <v>221.6384558799989</v>
      </c>
      <c r="AT42" s="183">
        <f t="shared" si="397"/>
        <v>662.85806170000092</v>
      </c>
      <c r="AU42" s="183">
        <f t="shared" si="374"/>
        <v>253.74293206000041</v>
      </c>
      <c r="AV42" s="183">
        <f t="shared" si="375"/>
        <v>426.53904281999854</v>
      </c>
      <c r="AW42" s="183">
        <f t="shared" si="376"/>
        <v>310.34311019000245</v>
      </c>
      <c r="AX42" s="183">
        <f t="shared" si="377"/>
        <v>818.82556394999892</v>
      </c>
      <c r="AY42" s="183">
        <f t="shared" si="378"/>
        <v>33.359826720000001</v>
      </c>
      <c r="AZ42" s="183">
        <f t="shared" si="379"/>
        <v>173.1263179</v>
      </c>
      <c r="BA42" s="183">
        <f t="shared" si="380"/>
        <v>217.41117185000016</v>
      </c>
      <c r="BB42" s="183">
        <f t="shared" si="381"/>
        <v>375.35187577999994</v>
      </c>
      <c r="BC42" s="183">
        <f t="shared" si="48"/>
        <v>107.72662530000008</v>
      </c>
      <c r="BD42" s="183">
        <f t="shared" si="49"/>
        <v>289.85835675000033</v>
      </c>
      <c r="BE42" s="183">
        <f t="shared" si="50"/>
        <v>200.92503217999987</v>
      </c>
      <c r="BF42" s="183">
        <f t="shared" si="51"/>
        <v>384.16085978000092</v>
      </c>
      <c r="BG42" s="178">
        <f>+'[1]1.GobCentral'!AC99</f>
        <v>31.204193710000023</v>
      </c>
      <c r="BH42" s="178">
        <f>+'[1]1.GobCentral'!AD99</f>
        <v>73.796487899999946</v>
      </c>
      <c r="BI42" s="178">
        <f>+'[1]1.GobCentral'!AE99</f>
        <v>92.9132678</v>
      </c>
      <c r="BJ42" s="178">
        <f>+'[1]1.GobCentral'!AF99</f>
        <v>109.92425117000005</v>
      </c>
      <c r="BK42" s="178">
        <f>+'[1]1.GobCentral'!AG99</f>
        <v>63.167620030000009</v>
      </c>
      <c r="BL42" s="178">
        <f>+'[1]1.GobCentral'!AH99</f>
        <v>102.39115450000013</v>
      </c>
      <c r="BM42" s="178">
        <f>+'[1]1.GobCentral'!AI99</f>
        <v>79.241008140000105</v>
      </c>
      <c r="BN42" s="178">
        <f>+'[1]1.GobCentral'!AJ99</f>
        <v>132.21790614999981</v>
      </c>
      <c r="BO42" s="178">
        <f>+'[1]1.GobCentral'!AK99</f>
        <v>122.81859634999996</v>
      </c>
      <c r="BP42" s="178">
        <f>+'[1]1.GobCentral'!AL99</f>
        <v>206.40521317000008</v>
      </c>
      <c r="BQ42" s="178">
        <f>+'[1]1.GobCentral'!AM99</f>
        <v>299.6227098200003</v>
      </c>
      <c r="BR42" s="178">
        <f>+'[1]1.GobCentral'!AN99</f>
        <v>289.42057881999983</v>
      </c>
      <c r="BS42" s="178">
        <f>+'[1]1.GobCentral'!AO99</f>
        <v>10.560403999999998</v>
      </c>
      <c r="BT42" s="178">
        <f>+'[1]1.GobCentral'!AP99</f>
        <v>59.422390279999973</v>
      </c>
      <c r="BU42" s="178">
        <f>+'[1]1.GobCentral'!AQ99</f>
        <v>129.33613129999992</v>
      </c>
      <c r="BV42" s="178">
        <f>+'[1]1.GobCentral'!AR99</f>
        <v>57.708041290000047</v>
      </c>
      <c r="BW42" s="178">
        <f>+'[1]1.GobCentral'!AS99</f>
        <v>105.69216916000005</v>
      </c>
      <c r="BX42" s="178">
        <f>+'[1]1.GobCentral'!AT99</f>
        <v>69.17448456000011</v>
      </c>
      <c r="BY42" s="178">
        <f>+'[1]1.GobCentral'!AU99</f>
        <v>74.737130580000098</v>
      </c>
      <c r="BZ42" s="178">
        <f>+'[1]1.GobCentral'!AV99</f>
        <v>93.391094510000016</v>
      </c>
      <c r="CA42" s="178">
        <f>+'[1]1.GobCentral'!AW99</f>
        <v>62.008497949999949</v>
      </c>
      <c r="CB42" s="178">
        <f>+'[1]1.GobCentral'!AX99</f>
        <v>196.37299044000014</v>
      </c>
      <c r="CC42" s="178">
        <f>+'[1]1.GobCentral'!AY99</f>
        <v>206.72400901999998</v>
      </c>
      <c r="CD42" s="178">
        <f>+'[1]1.GobCentral'!AZ99</f>
        <v>280.21493425999995</v>
      </c>
      <c r="CE42" s="178">
        <f>+'[1]1.GobCentral'!BA99</f>
        <v>11.476578879999998</v>
      </c>
      <c r="CF42" s="178">
        <f>+'[1]1.GobCentral'!BB99</f>
        <v>60.129431219999994</v>
      </c>
      <c r="CG42" s="178">
        <f>+'[1]1.GobCentral'!BC99</f>
        <v>99.750089810000034</v>
      </c>
      <c r="CH42" s="178">
        <f>+'[1]1.GobCentral'!BD99</f>
        <v>55.698236420000043</v>
      </c>
      <c r="CI42" s="178">
        <f>+'[1]1.GobCentral'!BE99</f>
        <v>118.61893231000018</v>
      </c>
      <c r="CJ42" s="178">
        <f>+'[1]1.GobCentral'!BF99</f>
        <v>114.47286077000015</v>
      </c>
      <c r="CK42" s="178">
        <f>+'[1]1.GobCentral'!BG99</f>
        <v>62.16184111000014</v>
      </c>
      <c r="CL42" s="178">
        <f>+'[1]1.GobCentral'!BH99</f>
        <v>48.307601950000084</v>
      </c>
      <c r="CM42" s="178">
        <f>+'[1]1.GobCentral'!BI99</f>
        <v>66.463381609999999</v>
      </c>
      <c r="CN42" s="178">
        <f>+'[1]1.GobCentral'!BJ99</f>
        <v>109.35853651999999</v>
      </c>
      <c r="CO42" s="178">
        <f>+'[1]1.GobCentral'!BK99</f>
        <v>66.837988010000117</v>
      </c>
      <c r="CP42" s="178">
        <f>+'[1]1.GobCentral'!BL99</f>
        <v>127.72607552999978</v>
      </c>
      <c r="CQ42" s="178">
        <f>+'[1]1.GobCentral'!BM99</f>
        <v>9.4855964800000017</v>
      </c>
      <c r="CR42" s="178">
        <f>+'[1]1.GobCentral'!BN99</f>
        <v>244.10268996999997</v>
      </c>
      <c r="CS42" s="178">
        <f>+'[1]1.GobCentral'!BO99</f>
        <v>403.41384309000006</v>
      </c>
      <c r="CT42" s="178">
        <f>+'[1]1.GobCentral'!BP99</f>
        <v>148.18673649000002</v>
      </c>
      <c r="CU42" s="178">
        <f>+'[1]1.GobCentral'!BQ99</f>
        <v>19.185816280000001</v>
      </c>
      <c r="CV42" s="178">
        <f>+'[1]1.GobCentral'!BR99</f>
        <v>262.25772941999998</v>
      </c>
      <c r="CW42" s="178">
        <f>+'[1]1.GobCentral'!BS99</f>
        <v>144.12651294</v>
      </c>
      <c r="CX42" s="178">
        <f>+'[1]1.GobCentral'!BT99</f>
        <v>32.792760100000017</v>
      </c>
      <c r="CY42" s="178">
        <f>+'[1]1.GobCentral'!BU99</f>
        <v>26.996383150000014</v>
      </c>
      <c r="CZ42" s="178">
        <f>+'[1]1.GobCentral'!BV99</f>
        <v>29.46681831999998</v>
      </c>
      <c r="DA42" s="178">
        <f>+'[1]1.GobCentral'!BW99</f>
        <v>51.296162250000101</v>
      </c>
      <c r="DB42" s="178">
        <f>+'[1]1.GobCentral'!BX99</f>
        <v>137.56987996000012</v>
      </c>
      <c r="DC42" s="178">
        <f>+'[1]1.GobCentral'!BY99</f>
        <v>11.726382259999996</v>
      </c>
      <c r="DD42" s="178">
        <f>+'[1]1.GobCentral'!BZ99</f>
        <v>20.004950679999975</v>
      </c>
      <c r="DE42" s="178">
        <f>+'[1]1.GobCentral'!CA99</f>
        <v>144.30949721000007</v>
      </c>
      <c r="DF42" s="178">
        <f>+'[1]1.GobCentral'!CB99</f>
        <v>34.133471379999961</v>
      </c>
      <c r="DG42" s="178">
        <f>+'[1]1.GobCentral'!CC99</f>
        <v>43.412013599999995</v>
      </c>
      <c r="DH42" s="178">
        <f>+'[1]1.GobCentral'!CD99</f>
        <v>41.326598679999996</v>
      </c>
      <c r="DI42" s="178">
        <f>+'[1]1.GobCentral'!CE99</f>
        <v>28.958403769999997</v>
      </c>
      <c r="DJ42" s="178">
        <f>+'[1]1.GobCentral'!CF99</f>
        <v>42.134467920000041</v>
      </c>
      <c r="DK42" s="178">
        <f>+'[1]1.GobCentral'!CG99</f>
        <v>29.265581309999995</v>
      </c>
      <c r="DL42" s="178">
        <f>+'[1]1.GobCentral'!CH99</f>
        <v>35.470573330000022</v>
      </c>
      <c r="DM42" s="178">
        <f>+'[1]1.GobCentral'!CI99</f>
        <v>198.90341809999998</v>
      </c>
      <c r="DN42" s="178">
        <f>+'[1]1.GobCentral'!CJ99</f>
        <v>261.59345148999995</v>
      </c>
      <c r="DO42" s="178">
        <f>+'[1]1.GobCentral'!CK99</f>
        <v>5.7050818299999877</v>
      </c>
      <c r="DP42" s="178">
        <f>+'[1]1.GobCentral'!CL99</f>
        <v>40.443912449999971</v>
      </c>
      <c r="DQ42" s="178">
        <f>+'[1]1.GobCentral'!CM99</f>
        <v>439.51781600000004</v>
      </c>
      <c r="DR42" s="178">
        <f>+'[1]1.GobCentral'!CN99</f>
        <v>319.19962253</v>
      </c>
      <c r="DS42" s="178">
        <f>+'[1]1.GobCentral'!CO99</f>
        <v>130.37039357999998</v>
      </c>
      <c r="DT42" s="178">
        <f>+'[1]1.GobCentral'!CP99</f>
        <v>19.739842899999978</v>
      </c>
      <c r="DU42" s="178">
        <f>+'[1]1.GobCentral'!CQ99</f>
        <v>20.904984839999983</v>
      </c>
      <c r="DV42" s="178">
        <f>+'[1]1.GobCentral'!CR99</f>
        <v>27.954762690000003</v>
      </c>
      <c r="DW42" s="178">
        <f>+'[1]1.GobCentral'!CS99</f>
        <v>37.472513219999996</v>
      </c>
      <c r="DX42" s="178">
        <f>+'[1]1.GobCentral'!CT99</f>
        <v>57.255266160000062</v>
      </c>
      <c r="DY42" s="178">
        <f>+'[1]1.GobCentral'!CU99</f>
        <v>62.944675970000105</v>
      </c>
      <c r="DZ42" s="178">
        <f>+'[1]1.GobCentral'!CV99</f>
        <v>280.70589928000027</v>
      </c>
      <c r="EA42" s="178">
        <f>+'[1]1.GobCentral'!CW99</f>
        <v>6.2057028000000054</v>
      </c>
      <c r="EB42" s="178">
        <f>+'[1]1.GobCentral'!CX99</f>
        <v>26.779509330000021</v>
      </c>
      <c r="EC42" s="178">
        <f>+'[1]1.GobCentral'!CY99</f>
        <v>21.034452600000005</v>
      </c>
      <c r="ED42" s="178">
        <f>+'[1]1.GobCentral'!CZ99</f>
        <v>32.711094750000079</v>
      </c>
      <c r="EE42" s="178">
        <f>+'[1]1.GobCentral'!DA99</f>
        <v>41.806187959999896</v>
      </c>
      <c r="EF42" s="178">
        <f>+'[1]1.GobCentral'!DB99</f>
        <v>38.070289329999959</v>
      </c>
      <c r="EG42" s="178">
        <f>+'[1]1.GobCentral'!DC99</f>
        <v>53.632560339999849</v>
      </c>
      <c r="EH42" s="178">
        <f>+'[1]1.GobCentral'!DD99</f>
        <v>129.71626336999955</v>
      </c>
      <c r="EI42" s="178">
        <f>+'[1]1.GobCentral'!DE99</f>
        <v>117.02669772999951</v>
      </c>
      <c r="EJ42" s="178">
        <f>+'[1]1.GobCentral'!DF99</f>
        <v>83.122183899999726</v>
      </c>
      <c r="EK42" s="178">
        <f>+'[1]1.GobCentral'!DG99</f>
        <v>78.357906549999583</v>
      </c>
      <c r="EL42" s="178">
        <f>+'[1]1.GobCentral'!DH99</f>
        <v>131.74521056999978</v>
      </c>
      <c r="EM42" s="178">
        <f>+'[1]1.GobCentral'!DI99</f>
        <v>44.472749599999936</v>
      </c>
      <c r="EN42" s="178">
        <f>+'[1]1.GobCentral'!DJ99</f>
        <v>73.871466979999667</v>
      </c>
      <c r="EO42" s="178">
        <f>+'[1]1.GobCentral'!DK99</f>
        <v>57.646196829999759</v>
      </c>
      <c r="EP42" s="178">
        <f>+'[1]1.GobCentral'!DL99</f>
        <v>33.242687810000049</v>
      </c>
      <c r="EQ42" s="178">
        <f>+'[1]1.GobCentral'!DM99</f>
        <v>40.403560200000001</v>
      </c>
      <c r="ER42" s="178">
        <f>+'[1]1.GobCentral'!DN99</f>
        <v>18.741956540000047</v>
      </c>
      <c r="ES42" s="178">
        <f>+'[1]1.GobCentral'!DO99</f>
        <v>33.845690430000019</v>
      </c>
      <c r="ET42" s="178">
        <f>+'[1]1.GobCentral'!DP99</f>
        <v>54.861932590000016</v>
      </c>
      <c r="EU42" s="178">
        <f>+'[1]1.GobCentral'!DQ99</f>
        <v>132.93083285999887</v>
      </c>
      <c r="EV42" s="178">
        <f>+'[1]1.GobCentral'!DR99</f>
        <v>168.00878193999901</v>
      </c>
      <c r="EW42" s="178">
        <f>+'[1]1.GobCentral'!DS99</f>
        <v>219.55733483000012</v>
      </c>
      <c r="EX42" s="178">
        <f>+'[1]1.GobCentral'!DT99</f>
        <v>275.29194493000176</v>
      </c>
      <c r="EY42" s="178">
        <f>+'[1]1.GobCentral'!DU99</f>
        <v>67.897656840000025</v>
      </c>
      <c r="EZ42" s="178">
        <f>+'[1]1.GobCentral'!DV99</f>
        <v>43.43883149999985</v>
      </c>
      <c r="FA42" s="178">
        <f>+'[1]1.GobCentral'!DW99</f>
        <v>142.40644372000054</v>
      </c>
      <c r="FB42" s="178">
        <f>+'[1]1.GobCentral'!DX99</f>
        <v>125.53507372000016</v>
      </c>
      <c r="FC42" s="178">
        <f>+'[1]1.GobCentral'!DY99</f>
        <v>212.35760371999922</v>
      </c>
      <c r="FD42" s="178">
        <f>+'[1]1.GobCentral'!DZ99</f>
        <v>88.646365379999168</v>
      </c>
      <c r="FE42" s="178">
        <f>+'[1]1.GobCentral'!EA99</f>
        <v>93.442530859998826</v>
      </c>
      <c r="FF42" s="178">
        <f>+'[1]1.GobCentral'!EB99</f>
        <v>120.53992907000202</v>
      </c>
      <c r="FG42" s="178">
        <f>+'[1]1.GobCentral'!EC99</f>
        <v>96.360650260001606</v>
      </c>
      <c r="FH42" s="178">
        <f>+'[1]1.GobCentral'!ED99</f>
        <v>69.009784589998375</v>
      </c>
      <c r="FI42" s="178">
        <f>+'[1]1.GobCentral'!EE99</f>
        <v>95.962421580000822</v>
      </c>
      <c r="FJ42" s="178">
        <f>+'[1]1.GobCentral'!EF99</f>
        <v>653.85335777999967</v>
      </c>
      <c r="FK42" s="178">
        <f>+'[1]1.GobCentral'!EG99</f>
        <v>0.59256965000000006</v>
      </c>
      <c r="FL42" s="178">
        <f>+'[1]1.GobCentral'!EH99</f>
        <v>18.540518259999988</v>
      </c>
      <c r="FM42" s="178">
        <f>+'[1]1.GobCentral'!EI99</f>
        <v>14.226738810000008</v>
      </c>
      <c r="FN42" s="178">
        <f>+'[1]1.GobCentral'!EJ99</f>
        <v>50.387640419999968</v>
      </c>
      <c r="FO42" s="178">
        <f>+'[1]1.GobCentral'!EK99</f>
        <v>49.379774110000071</v>
      </c>
      <c r="FP42" s="178">
        <f>+'[1]1.GobCentral'!EL99</f>
        <v>73.358903369999965</v>
      </c>
      <c r="FQ42" s="178">
        <f>+'[1]1.GobCentral'!EM99</f>
        <v>97.057345870000148</v>
      </c>
      <c r="FR42" s="178">
        <f>+'[1]1.GobCentral'!EN99</f>
        <v>60.503144520000035</v>
      </c>
      <c r="FS42" s="178">
        <f>+'[1]1.GobCentral'!EO99</f>
        <v>59.850681459999976</v>
      </c>
      <c r="FT42" s="178">
        <f>+'[1]1.GobCentral'!EP99</f>
        <v>88.501896789999904</v>
      </c>
      <c r="FU42" s="178">
        <f>+'[1]1.GobCentral'!EQ99</f>
        <v>73.833206230000386</v>
      </c>
      <c r="FV42" s="178">
        <f>+'[1]1.GobCentral'!ER99</f>
        <v>213.01677275999964</v>
      </c>
      <c r="FW42" s="178">
        <f>+'[1]1.GobCentral'!ES99</f>
        <v>17.560915939999997</v>
      </c>
      <c r="FX42" s="178">
        <f>+'[1]1.GobCentral'!ET99</f>
        <v>28.185629590000026</v>
      </c>
      <c r="FY42" s="178">
        <f>+'[1]1.GobCentral'!EU99</f>
        <v>61.98007977000006</v>
      </c>
      <c r="FZ42" s="178">
        <f>+'[1]1.GobCentral'!EV99</f>
        <v>114.67594719999995</v>
      </c>
      <c r="GA42" s="178">
        <f>+'[1]1.GobCentral'!EW99</f>
        <v>90.59811737000021</v>
      </c>
      <c r="GB42" s="178">
        <f>+'[1]1.GobCentral'!EX99</f>
        <v>84.584292180000119</v>
      </c>
      <c r="GC42" s="178">
        <f>+'[1]1.GobCentral'!EY99</f>
        <v>64.193872980000066</v>
      </c>
      <c r="GD42" s="178">
        <f>+'[1]1.GobCentral'!EZ99</f>
        <v>64.868993139999617</v>
      </c>
      <c r="GE42" s="178">
        <f>+'[1]1.GobCentral'!FA99</f>
        <v>71.862166060000192</v>
      </c>
      <c r="GF42" s="178">
        <f>+'[1]1.GobCentral'!FB99</f>
        <v>122.03192820999992</v>
      </c>
      <c r="GG42" s="178">
        <f>+'[1]1.GobCentral'!FC99</f>
        <v>129.24820833000032</v>
      </c>
      <c r="GH42" s="178">
        <f>+'[1]1.GobCentral'!FD99</f>
        <v>132.88072324000069</v>
      </c>
      <c r="GI42" s="178">
        <f>+'[1]1.GobCentral'!FE99</f>
        <v>2.0563614600000006</v>
      </c>
    </row>
    <row r="43" spans="2:191">
      <c r="B43" s="176"/>
      <c r="C43" s="194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  <c r="EO43" s="177"/>
      <c r="EP43" s="177"/>
      <c r="EQ43" s="177"/>
      <c r="ER43" s="177"/>
      <c r="ES43" s="177"/>
      <c r="ET43" s="177"/>
      <c r="EU43" s="177"/>
      <c r="EV43" s="177"/>
      <c r="EW43" s="177"/>
      <c r="EX43" s="177"/>
      <c r="EY43" s="177"/>
      <c r="EZ43" s="177"/>
      <c r="FA43" s="177"/>
      <c r="FB43" s="177"/>
      <c r="FC43" s="177"/>
      <c r="FD43" s="177"/>
      <c r="FE43" s="177"/>
      <c r="FF43" s="177"/>
      <c r="FG43" s="177"/>
      <c r="FH43" s="177"/>
      <c r="FI43" s="177"/>
      <c r="FJ43" s="177"/>
      <c r="FK43" s="177"/>
      <c r="FL43" s="177"/>
      <c r="FM43" s="177"/>
      <c r="FN43" s="177"/>
      <c r="FO43" s="177"/>
      <c r="FP43" s="177"/>
      <c r="FQ43" s="177"/>
      <c r="FR43" s="177"/>
      <c r="FS43" s="177"/>
      <c r="FT43" s="177"/>
      <c r="FU43" s="177"/>
      <c r="FV43" s="177"/>
      <c r="FW43" s="177"/>
      <c r="FX43" s="177"/>
      <c r="FY43" s="177"/>
      <c r="FZ43" s="177"/>
      <c r="GA43" s="177"/>
      <c r="GB43" s="177"/>
      <c r="GC43" s="177"/>
      <c r="GD43" s="177"/>
      <c r="GE43" s="177"/>
      <c r="GF43" s="177"/>
      <c r="GG43" s="177"/>
      <c r="GH43" s="177"/>
      <c r="GI43" s="177"/>
    </row>
    <row r="44" spans="2:191">
      <c r="B44" s="193"/>
      <c r="C44" s="180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  <c r="EO44" s="178"/>
      <c r="EP44" s="178"/>
      <c r="EQ44" s="178"/>
      <c r="ER44" s="178"/>
      <c r="ES44" s="178"/>
      <c r="ET44" s="178"/>
      <c r="EU44" s="178"/>
      <c r="EV44" s="178"/>
      <c r="EW44" s="178"/>
      <c r="EX44" s="178"/>
      <c r="EY44" s="178"/>
      <c r="EZ44" s="178"/>
      <c r="FA44" s="178"/>
      <c r="FB44" s="178"/>
      <c r="FC44" s="178"/>
      <c r="FD44" s="178"/>
      <c r="FE44" s="178"/>
      <c r="FF44" s="178"/>
      <c r="FG44" s="178"/>
      <c r="FH44" s="178"/>
      <c r="FI44" s="178"/>
      <c r="FJ44" s="178"/>
      <c r="FK44" s="178"/>
      <c r="FL44" s="178"/>
      <c r="FM44" s="178"/>
      <c r="FN44" s="178"/>
      <c r="FO44" s="178"/>
      <c r="FP44" s="178"/>
      <c r="FQ44" s="178"/>
      <c r="FR44" s="178"/>
      <c r="FS44" s="178"/>
      <c r="FT44" s="178"/>
      <c r="FU44" s="178"/>
      <c r="FV44" s="178"/>
      <c r="FW44" s="178"/>
      <c r="FX44" s="178"/>
      <c r="FY44" s="178"/>
      <c r="FZ44" s="178"/>
      <c r="GA44" s="178"/>
      <c r="GB44" s="178"/>
      <c r="GC44" s="178"/>
      <c r="GD44" s="178"/>
      <c r="GE44" s="178"/>
      <c r="GF44" s="178"/>
      <c r="GG44" s="178"/>
      <c r="GH44" s="178"/>
      <c r="GI44" s="178"/>
    </row>
    <row r="45" spans="2:191" s="39" customFormat="1" ht="30">
      <c r="B45" s="197" t="s">
        <v>150</v>
      </c>
      <c r="C45" s="250" t="s">
        <v>205</v>
      </c>
      <c r="D45" s="199">
        <f t="shared" ref="D45:G45" si="402">D8-D27</f>
        <v>-8902.63746164029</v>
      </c>
      <c r="E45" s="199">
        <f t="shared" si="402"/>
        <v>-10652.217881196091</v>
      </c>
      <c r="F45" s="199">
        <f t="shared" si="402"/>
        <v>-6914.2137141131752</v>
      </c>
      <c r="G45" s="199">
        <f t="shared" si="402"/>
        <v>-8018.5512320934868</v>
      </c>
      <c r="H45" s="199">
        <f>H8-H27</f>
        <v>-6798.108494967968</v>
      </c>
      <c r="I45" s="199">
        <f t="shared" ref="I45:AG45" si="403">I8-I27</f>
        <v>-4270.9975094870897</v>
      </c>
      <c r="J45" s="199">
        <f t="shared" si="403"/>
        <v>-6166.53536024399</v>
      </c>
      <c r="K45" s="199">
        <f t="shared" si="403"/>
        <v>-8048.8280262929729</v>
      </c>
      <c r="L45" s="199">
        <f t="shared" ref="L45:S45" si="404">L8-L27</f>
        <v>-4266.6965758443621</v>
      </c>
      <c r="M45" s="199">
        <f t="shared" si="404"/>
        <v>-1546.4220151690897</v>
      </c>
      <c r="N45" s="199">
        <f t="shared" si="404"/>
        <v>-5914.3977885014065</v>
      </c>
      <c r="O45" s="199">
        <f t="shared" si="404"/>
        <v>-1251.3767370237074</v>
      </c>
      <c r="P45" s="199">
        <f t="shared" si="404"/>
        <v>-1244.9328002386555</v>
      </c>
      <c r="Q45" s="199">
        <f t="shared" si="404"/>
        <v>-2151.4316353350023</v>
      </c>
      <c r="R45" s="199">
        <f t="shared" si="404"/>
        <v>-4254.8962890429257</v>
      </c>
      <c r="S45" s="199">
        <f t="shared" si="404"/>
        <v>-1421.7595372766209</v>
      </c>
      <c r="T45" s="199">
        <f t="shared" si="139"/>
        <v>-1726.1826601421608</v>
      </c>
      <c r="U45" s="199">
        <f t="shared" si="140"/>
        <v>-2745.9420224909568</v>
      </c>
      <c r="V45" s="199">
        <f t="shared" si="141"/>
        <v>-4758.3336612863586</v>
      </c>
      <c r="W45" s="199">
        <f t="shared" si="142"/>
        <v>-903.26339287449878</v>
      </c>
      <c r="X45" s="199">
        <f t="shared" si="143"/>
        <v>-1355.0169111320097</v>
      </c>
      <c r="Y45" s="199">
        <f t="shared" si="144"/>
        <v>-606.85281866801574</v>
      </c>
      <c r="Z45" s="199">
        <f t="shared" si="145"/>
        <v>-4049.0805914386442</v>
      </c>
      <c r="AA45" s="199">
        <f t="shared" si="146"/>
        <v>-1543.6012965355108</v>
      </c>
      <c r="AB45" s="199">
        <f t="shared" si="147"/>
        <v>-968.5626929555267</v>
      </c>
      <c r="AC45" s="199">
        <f t="shared" si="148"/>
        <v>-1798.5193200656156</v>
      </c>
      <c r="AD45" s="199">
        <f t="shared" si="149"/>
        <v>-3707.8679225368332</v>
      </c>
      <c r="AE45" s="199">
        <f t="shared" si="403"/>
        <v>-1462.9076801728588</v>
      </c>
      <c r="AF45" s="199">
        <f t="shared" si="403"/>
        <v>-857.10175644982337</v>
      </c>
      <c r="AG45" s="199">
        <f t="shared" si="403"/>
        <v>-540.46070416165003</v>
      </c>
      <c r="AH45" s="199">
        <f t="shared" ref="AH45:AT45" si="405">AH8-AH27</f>
        <v>-3937.6383541836367</v>
      </c>
      <c r="AI45" s="199">
        <f t="shared" si="405"/>
        <v>-1062.0686794382173</v>
      </c>
      <c r="AJ45" s="199">
        <f t="shared" si="405"/>
        <v>-620.72601901215694</v>
      </c>
      <c r="AK45" s="199">
        <f t="shared" si="405"/>
        <v>-801.19326566145992</v>
      </c>
      <c r="AL45" s="199">
        <f t="shared" si="405"/>
        <v>-1787.0095453752438</v>
      </c>
      <c r="AM45" s="199">
        <f t="shared" si="405"/>
        <v>-630.15203765276601</v>
      </c>
      <c r="AN45" s="199">
        <f t="shared" si="405"/>
        <v>-794.28655454643831</v>
      </c>
      <c r="AO45" s="199">
        <f t="shared" si="405"/>
        <v>-1509.7774845831973</v>
      </c>
      <c r="AP45" s="199">
        <f t="shared" si="405"/>
        <v>-3232.3192834615911</v>
      </c>
      <c r="AQ45" s="199">
        <f t="shared" si="405"/>
        <v>-266.56479006576501</v>
      </c>
      <c r="AR45" s="199">
        <f t="shared" si="405"/>
        <v>-3240.1289204313498</v>
      </c>
      <c r="AS45" s="199">
        <f t="shared" si="405"/>
        <v>-1466.8130927748507</v>
      </c>
      <c r="AT45" s="199">
        <f t="shared" si="405"/>
        <v>-3075.3212230210138</v>
      </c>
      <c r="AU45" s="199">
        <f t="shared" ref="AU45:AX45" si="406">AU8-AU27</f>
        <v>-534.57718487270904</v>
      </c>
      <c r="AV45" s="199">
        <f t="shared" si="406"/>
        <v>-561.93478005628458</v>
      </c>
      <c r="AW45" s="199">
        <f t="shared" si="406"/>
        <v>-586.66430003255573</v>
      </c>
      <c r="AX45" s="199">
        <f t="shared" si="406"/>
        <v>-2583.5203108828127</v>
      </c>
      <c r="AY45" s="199">
        <f t="shared" ref="AY45:AZ45" si="407">AY8-AY27</f>
        <v>251.91435476613333</v>
      </c>
      <c r="AZ45" s="199">
        <f t="shared" si="407"/>
        <v>254.59390055891527</v>
      </c>
      <c r="BA45" s="199">
        <f t="shared" ref="BA45:BB45" si="408">BA8-BA27</f>
        <v>92.338395045651851</v>
      </c>
      <c r="BB45" s="199">
        <f t="shared" si="408"/>
        <v>-2145.2686655397893</v>
      </c>
      <c r="BC45" s="199">
        <f t="shared" si="48"/>
        <v>-453.48230696900464</v>
      </c>
      <c r="BD45" s="199">
        <f t="shared" si="49"/>
        <v>-684.88196690506106</v>
      </c>
      <c r="BE45" s="199">
        <f t="shared" si="50"/>
        <v>-1742.3093643850775</v>
      </c>
      <c r="BF45" s="199">
        <f t="shared" si="51"/>
        <v>-3033.7241502422648</v>
      </c>
      <c r="BG45" s="199">
        <f>BG8-BG27</f>
        <v>370.7745856250458</v>
      </c>
      <c r="BH45" s="199">
        <f t="shared" ref="BH45:DB45" si="409">BH8-BH27</f>
        <v>-994.37235001195268</v>
      </c>
      <c r="BI45" s="199">
        <f t="shared" si="409"/>
        <v>-627.77897263680075</v>
      </c>
      <c r="BJ45" s="199">
        <f t="shared" si="409"/>
        <v>258.25046936711169</v>
      </c>
      <c r="BK45" s="199">
        <f t="shared" si="409"/>
        <v>-407.47670105897078</v>
      </c>
      <c r="BL45" s="199">
        <f t="shared" si="409"/>
        <v>-1095.7065685467962</v>
      </c>
      <c r="BM45" s="199">
        <f t="shared" si="409"/>
        <v>-222.59337503725374</v>
      </c>
      <c r="BN45" s="199">
        <f t="shared" si="409"/>
        <v>-958.25393891661088</v>
      </c>
      <c r="BO45" s="199">
        <f t="shared" si="409"/>
        <v>-970.58432138113722</v>
      </c>
      <c r="BP45" s="199">
        <f t="shared" si="409"/>
        <v>-1027.255899182539</v>
      </c>
      <c r="BQ45" s="199">
        <f t="shared" si="409"/>
        <v>-1268.2116057595715</v>
      </c>
      <c r="BR45" s="199">
        <f t="shared" si="409"/>
        <v>-1959.4287841008154</v>
      </c>
      <c r="BS45" s="199">
        <f t="shared" si="409"/>
        <v>47.75976480204281</v>
      </c>
      <c r="BT45" s="199">
        <f t="shared" si="409"/>
        <v>-910.57137370103965</v>
      </c>
      <c r="BU45" s="199">
        <f t="shared" si="409"/>
        <v>-558.94792837762361</v>
      </c>
      <c r="BV45" s="199">
        <f t="shared" si="409"/>
        <v>-320.06386347516582</v>
      </c>
      <c r="BW45" s="199">
        <f t="shared" si="409"/>
        <v>-543.78534488611785</v>
      </c>
      <c r="BX45" s="199">
        <f t="shared" si="409"/>
        <v>-862.33345178087711</v>
      </c>
      <c r="BY45" s="199">
        <f t="shared" si="409"/>
        <v>-810.72023672265186</v>
      </c>
      <c r="BZ45" s="199">
        <f t="shared" si="409"/>
        <v>-1034.7759947772533</v>
      </c>
      <c r="CA45" s="199">
        <f t="shared" si="409"/>
        <v>-900.44579099105158</v>
      </c>
      <c r="CB45" s="199">
        <f t="shared" si="409"/>
        <v>-1126.1379290596838</v>
      </c>
      <c r="CC45" s="199">
        <f t="shared" si="409"/>
        <v>-1300.0692923204838</v>
      </c>
      <c r="CD45" s="199">
        <f t="shared" si="409"/>
        <v>-2332.1264399061911</v>
      </c>
      <c r="CE45" s="199">
        <f t="shared" si="409"/>
        <v>349.6055864961927</v>
      </c>
      <c r="CF45" s="199">
        <f t="shared" si="409"/>
        <v>-409.14150501196991</v>
      </c>
      <c r="CG45" s="199">
        <f t="shared" si="409"/>
        <v>-843.72747435872157</v>
      </c>
      <c r="CH45" s="199">
        <f t="shared" si="409"/>
        <v>287.04565445697153</v>
      </c>
      <c r="CI45" s="199">
        <f t="shared" si="409"/>
        <v>-751.07617221050668</v>
      </c>
      <c r="CJ45" s="199">
        <f t="shared" si="409"/>
        <v>-890.98639337847453</v>
      </c>
      <c r="CK45" s="199">
        <f t="shared" si="409"/>
        <v>152.36876305532951</v>
      </c>
      <c r="CL45" s="199">
        <f t="shared" si="409"/>
        <v>-359.0025047287354</v>
      </c>
      <c r="CM45" s="199">
        <f t="shared" si="409"/>
        <v>-400.21907699460985</v>
      </c>
      <c r="CN45" s="199">
        <f t="shared" si="409"/>
        <v>-779.31244521185795</v>
      </c>
      <c r="CO45" s="199">
        <f t="shared" si="409"/>
        <v>-464.74521108720523</v>
      </c>
      <c r="CP45" s="199">
        <f t="shared" si="409"/>
        <v>-2805.022935139581</v>
      </c>
      <c r="CQ45" s="199">
        <f t="shared" si="409"/>
        <v>186.74279135039205</v>
      </c>
      <c r="CR45" s="199">
        <f t="shared" si="409"/>
        <v>-711.89754189783071</v>
      </c>
      <c r="CS45" s="199">
        <f t="shared" si="409"/>
        <v>-1018.4465459880721</v>
      </c>
      <c r="CT45" s="199">
        <f t="shared" si="409"/>
        <v>-69.531976093587673</v>
      </c>
      <c r="CU45" s="199">
        <f t="shared" si="409"/>
        <v>-195.17231023220984</v>
      </c>
      <c r="CV45" s="199">
        <f t="shared" si="409"/>
        <v>-703.85840662972919</v>
      </c>
      <c r="CW45" s="199">
        <f t="shared" si="409"/>
        <v>-434.04271625189358</v>
      </c>
      <c r="CX45" s="199">
        <f t="shared" si="409"/>
        <v>-506.97442001188801</v>
      </c>
      <c r="CY45" s="199">
        <f t="shared" si="409"/>
        <v>-857.50218380183401</v>
      </c>
      <c r="CZ45" s="199">
        <f t="shared" si="409"/>
        <v>-492.78318861954199</v>
      </c>
      <c r="DA45" s="199">
        <f t="shared" si="409"/>
        <v>-1098.971966844088</v>
      </c>
      <c r="DB45" s="199">
        <f t="shared" si="409"/>
        <v>-2116.112767073203</v>
      </c>
      <c r="DC45" s="199">
        <f t="shared" ref="DC45:DY45" si="410">DC8-DC27</f>
        <v>257.88600710165861</v>
      </c>
      <c r="DD45" s="199">
        <f t="shared" si="410"/>
        <v>-624.99527964541835</v>
      </c>
      <c r="DE45" s="199">
        <f t="shared" si="410"/>
        <v>-1095.7984076290982</v>
      </c>
      <c r="DF45" s="199">
        <f t="shared" si="410"/>
        <v>10.929617309257083</v>
      </c>
      <c r="DG45" s="199">
        <f t="shared" si="410"/>
        <v>-306.30321880049883</v>
      </c>
      <c r="DH45" s="199">
        <f t="shared" si="410"/>
        <v>-561.72815495858072</v>
      </c>
      <c r="DI45" s="199">
        <f t="shared" si="410"/>
        <v>185.87089646452523</v>
      </c>
      <c r="DJ45" s="199">
        <f t="shared" si="410"/>
        <v>-389.55355461716431</v>
      </c>
      <c r="DK45" s="199">
        <f t="shared" si="410"/>
        <v>-336.77804600901186</v>
      </c>
      <c r="DL45" s="199">
        <f t="shared" si="410"/>
        <v>-673.04814610729045</v>
      </c>
      <c r="DM45" s="199">
        <f t="shared" si="410"/>
        <v>-701.48184385713353</v>
      </c>
      <c r="DN45" s="199">
        <f t="shared" si="410"/>
        <v>-2563.1083642192129</v>
      </c>
      <c r="DO45" s="199">
        <f t="shared" si="410"/>
        <v>250.09624907951775</v>
      </c>
      <c r="DP45" s="199">
        <f t="shared" si="410"/>
        <v>-453.77780944176925</v>
      </c>
      <c r="DQ45" s="199">
        <f t="shared" si="410"/>
        <v>-858.38711907596644</v>
      </c>
      <c r="DR45" s="199">
        <f t="shared" si="410"/>
        <v>-130.05206988640839</v>
      </c>
      <c r="DS45" s="199">
        <f t="shared" si="410"/>
        <v>-210.64056787905611</v>
      </c>
      <c r="DT45" s="199">
        <f t="shared" si="410"/>
        <v>-280.03338124669244</v>
      </c>
      <c r="DU45" s="199">
        <f t="shared" si="410"/>
        <v>-124.65843391463477</v>
      </c>
      <c r="DV45" s="199">
        <f t="shared" si="410"/>
        <v>-318.11766457681733</v>
      </c>
      <c r="DW45" s="199">
        <f t="shared" si="410"/>
        <v>-358.41716717000782</v>
      </c>
      <c r="DX45" s="199">
        <f t="shared" si="410"/>
        <v>-178.99162151866858</v>
      </c>
      <c r="DY45" s="199">
        <f t="shared" si="410"/>
        <v>-90.830226152038904</v>
      </c>
      <c r="DZ45" s="199">
        <f t="shared" ref="DZ45:EW45" si="411">DZ8-DZ27</f>
        <v>-1517.1876977045381</v>
      </c>
      <c r="EA45" s="199">
        <f t="shared" si="411"/>
        <v>13.222790545887619</v>
      </c>
      <c r="EB45" s="199">
        <f t="shared" si="411"/>
        <v>-370.56962515970054</v>
      </c>
      <c r="EC45" s="199">
        <f t="shared" si="411"/>
        <v>-272.80520303895219</v>
      </c>
      <c r="ED45" s="199">
        <f t="shared" si="411"/>
        <v>74.585542395512221</v>
      </c>
      <c r="EE45" s="199">
        <f t="shared" si="411"/>
        <v>-214.25086343190242</v>
      </c>
      <c r="EF45" s="199">
        <f t="shared" si="411"/>
        <v>-654.6212335100488</v>
      </c>
      <c r="EG45" s="199">
        <f t="shared" si="411"/>
        <v>-689.90495419149715</v>
      </c>
      <c r="EH45" s="199">
        <f t="shared" si="411"/>
        <v>-285.24522783269731</v>
      </c>
      <c r="EI45" s="199">
        <f t="shared" si="411"/>
        <v>-534.62730255900351</v>
      </c>
      <c r="EJ45" s="199">
        <f t="shared" si="411"/>
        <v>-218.32422810778598</v>
      </c>
      <c r="EK45" s="199">
        <f t="shared" si="411"/>
        <v>-426.02293447221791</v>
      </c>
      <c r="EL45" s="199">
        <f t="shared" si="411"/>
        <v>-2587.9721208815868</v>
      </c>
      <c r="EM45" s="199">
        <f t="shared" si="411"/>
        <v>123.55271327021592</v>
      </c>
      <c r="EN45" s="199">
        <f t="shared" si="411"/>
        <v>-446.7181071234877</v>
      </c>
      <c r="EO45" s="199">
        <f t="shared" si="411"/>
        <v>56.600603787505861</v>
      </c>
      <c r="EP45" s="199">
        <f t="shared" si="411"/>
        <v>-571.19328890273528</v>
      </c>
      <c r="EQ45" s="199">
        <f t="shared" si="411"/>
        <v>-1596.6155311190819</v>
      </c>
      <c r="ER45" s="199">
        <f t="shared" si="411"/>
        <v>-1072.3201004095315</v>
      </c>
      <c r="ES45" s="199">
        <f t="shared" si="411"/>
        <v>-768.00382938744701</v>
      </c>
      <c r="ET45" s="199">
        <f t="shared" si="411"/>
        <v>-821.09684989569428</v>
      </c>
      <c r="EU45" s="199">
        <f t="shared" si="411"/>
        <v>122.2875865082915</v>
      </c>
      <c r="EV45" s="199">
        <f t="shared" si="411"/>
        <v>-671.93706819247654</v>
      </c>
      <c r="EW45" s="199">
        <f t="shared" si="411"/>
        <v>-483.9634107320876</v>
      </c>
      <c r="EX45" s="199">
        <f t="shared" ref="EX45:FJ45" si="412">EX8-EX27</f>
        <v>-1919.4207440964492</v>
      </c>
      <c r="EY45" s="199">
        <f t="shared" si="412"/>
        <v>-95.559332350079103</v>
      </c>
      <c r="EZ45" s="199">
        <f t="shared" si="412"/>
        <v>-449.20274991562587</v>
      </c>
      <c r="FA45" s="199">
        <f t="shared" si="412"/>
        <v>10.184897392994571</v>
      </c>
      <c r="FB45" s="199">
        <f t="shared" si="412"/>
        <v>87.374113430719262</v>
      </c>
      <c r="FC45" s="199">
        <f t="shared" si="412"/>
        <v>-388.70774526467949</v>
      </c>
      <c r="FD45" s="199">
        <f t="shared" si="412"/>
        <v>-260.6011482223239</v>
      </c>
      <c r="FE45" s="199">
        <f t="shared" si="412"/>
        <v>-368.88938780007311</v>
      </c>
      <c r="FF45" s="199">
        <f t="shared" si="412"/>
        <v>-580.36357107913341</v>
      </c>
      <c r="FG45" s="199">
        <f t="shared" si="412"/>
        <v>362.58865884664874</v>
      </c>
      <c r="FH45" s="199">
        <f t="shared" si="412"/>
        <v>-363.90428139459573</v>
      </c>
      <c r="FI45" s="199">
        <f t="shared" si="412"/>
        <v>78.821482046534129</v>
      </c>
      <c r="FJ45" s="199">
        <f t="shared" si="412"/>
        <v>-2298.4375115347511</v>
      </c>
      <c r="FK45" s="199">
        <f t="shared" ref="FK45:FM45" si="413">FK8-FK27</f>
        <v>446.35708274772628</v>
      </c>
      <c r="FL45" s="199">
        <f t="shared" si="413"/>
        <v>-607.79860957589585</v>
      </c>
      <c r="FM45" s="199">
        <f t="shared" si="413"/>
        <v>413.35588159430381</v>
      </c>
      <c r="FN45" s="199">
        <f t="shared" ref="FN45:FP45" si="414">FN8-FN27</f>
        <v>223.34995551119573</v>
      </c>
      <c r="FO45" s="199">
        <f t="shared" si="414"/>
        <v>446.76155734431404</v>
      </c>
      <c r="FP45" s="199">
        <f t="shared" si="414"/>
        <v>-415.51761229659314</v>
      </c>
      <c r="FQ45" s="199">
        <f t="shared" ref="FQ45" si="415">FQ8-FQ27</f>
        <v>74.711941310628845</v>
      </c>
      <c r="FR45" s="199">
        <f t="shared" ref="FR45" si="416">FR8-FR27</f>
        <v>-49.023842637849611</v>
      </c>
      <c r="FS45" s="199">
        <f t="shared" ref="FS45:FT45" si="417">FS8-FS27</f>
        <v>66.650296372871935</v>
      </c>
      <c r="FT45" s="199">
        <f t="shared" si="417"/>
        <v>-310.60195803726583</v>
      </c>
      <c r="FU45" s="199">
        <f t="shared" ref="FU45" si="418">FU8-FU27</f>
        <v>-505.45736654704297</v>
      </c>
      <c r="FV45" s="199">
        <f t="shared" ref="FV45" si="419">FV8-FV27</f>
        <v>-1329.2093409554795</v>
      </c>
      <c r="FW45" s="199">
        <f t="shared" ref="FW45:FX45" si="420">FW8-FW27</f>
        <v>581.10027999118529</v>
      </c>
      <c r="FX45" s="199">
        <f t="shared" si="420"/>
        <v>-786.877136562136</v>
      </c>
      <c r="FY45" s="199">
        <f t="shared" ref="FY45:FZ45" si="421">FY8-FY27</f>
        <v>-247.70545039805393</v>
      </c>
      <c r="FZ45" s="199">
        <f t="shared" si="421"/>
        <v>477.73145122277901</v>
      </c>
      <c r="GA45" s="199">
        <f t="shared" ref="GA45:GB45" si="422">GA8-GA27</f>
        <v>-609.95931141822189</v>
      </c>
      <c r="GB45" s="199">
        <f t="shared" si="422"/>
        <v>-552.65410670961819</v>
      </c>
      <c r="GC45" s="199">
        <f t="shared" ref="GC45:GD45" si="423">GC8-GC27</f>
        <v>-683.13312230384804</v>
      </c>
      <c r="GD45" s="199">
        <f t="shared" si="423"/>
        <v>-722.6943845758542</v>
      </c>
      <c r="GE45" s="199">
        <f t="shared" ref="GE45" si="424">GE8-GE27</f>
        <v>-336.48185750537527</v>
      </c>
      <c r="GF45" s="199">
        <f t="shared" ref="GF45" si="425">GF8-GF27</f>
        <v>-628.22901426763383</v>
      </c>
      <c r="GG45" s="199">
        <f t="shared" ref="GG45" si="426">GG8-GG27</f>
        <v>-924.66910453952983</v>
      </c>
      <c r="GH45" s="199">
        <f t="shared" ref="GH45:GI45" si="427">GH8-GH27</f>
        <v>-1480.826031435101</v>
      </c>
      <c r="GI45" s="199">
        <f t="shared" si="427"/>
        <v>-103.14808052972535</v>
      </c>
    </row>
    <row r="46" spans="2:191" s="248" customFormat="1">
      <c r="B46" s="251" t="s">
        <v>197</v>
      </c>
      <c r="C46" s="252" t="s">
        <v>200</v>
      </c>
      <c r="D46" s="253">
        <f>+D8-D29-D41-D42</f>
        <v>-4540.8878393902833</v>
      </c>
      <c r="E46" s="253">
        <f t="shared" ref="E46:G46" si="428">+E8-E29-E41-E42</f>
        <v>-6377.5779688260955</v>
      </c>
      <c r="F46" s="253">
        <f t="shared" si="428"/>
        <v>-4597.7476364231716</v>
      </c>
      <c r="G46" s="253">
        <f t="shared" si="428"/>
        <v>-5344.7407492134835</v>
      </c>
      <c r="H46" s="253">
        <f>+H8-H29-H41-H42</f>
        <v>-4192.1940282279666</v>
      </c>
      <c r="I46" s="253">
        <f t="shared" ref="I46:EO46" si="429">+I8-I29-I41-I42</f>
        <v>-3231.0883095670888</v>
      </c>
      <c r="J46" s="253">
        <f t="shared" si="429"/>
        <v>-5347.0087184039921</v>
      </c>
      <c r="K46" s="253">
        <f t="shared" si="429"/>
        <v>-7515.7347549929746</v>
      </c>
      <c r="L46" s="253">
        <f t="shared" si="429"/>
        <v>-3586.0260519758376</v>
      </c>
      <c r="M46" s="253">
        <f t="shared" ref="M46:N46" si="430">+M8-M29-M41-M42</f>
        <v>-943.28692883908923</v>
      </c>
      <c r="N46" s="253">
        <f t="shared" si="430"/>
        <v>-5463.1952909714082</v>
      </c>
      <c r="O46" s="253">
        <f t="shared" si="134"/>
        <v>-527.51668778370777</v>
      </c>
      <c r="P46" s="253">
        <f t="shared" si="135"/>
        <v>-230.25326721865531</v>
      </c>
      <c r="Q46" s="253">
        <f t="shared" si="136"/>
        <v>-1052.7896435950015</v>
      </c>
      <c r="R46" s="253">
        <f t="shared" si="137"/>
        <v>-2730.3282407929264</v>
      </c>
      <c r="S46" s="253">
        <f t="shared" si="138"/>
        <v>-573.25015815662073</v>
      </c>
      <c r="T46" s="253">
        <f t="shared" si="139"/>
        <v>-787.52721897216031</v>
      </c>
      <c r="U46" s="253">
        <f t="shared" si="140"/>
        <v>-1697.6705850409567</v>
      </c>
      <c r="V46" s="253">
        <f t="shared" si="141"/>
        <v>-3319.1300066563572</v>
      </c>
      <c r="W46" s="253">
        <f t="shared" si="142"/>
        <v>-363.27875234449857</v>
      </c>
      <c r="X46" s="253">
        <f t="shared" si="143"/>
        <v>-764.62289721200978</v>
      </c>
      <c r="Y46" s="253">
        <f t="shared" si="144"/>
        <v>-45.368847268015969</v>
      </c>
      <c r="Z46" s="253">
        <f t="shared" si="145"/>
        <v>-3424.4771395986436</v>
      </c>
      <c r="AA46" s="253">
        <f t="shared" si="146"/>
        <v>-1346.3098949155105</v>
      </c>
      <c r="AB46" s="253">
        <f t="shared" si="147"/>
        <v>-719.96109860552701</v>
      </c>
      <c r="AC46" s="253">
        <f t="shared" si="148"/>
        <v>-933.22279355561557</v>
      </c>
      <c r="AD46" s="253">
        <f t="shared" si="149"/>
        <v>-2345.2469621368327</v>
      </c>
      <c r="AE46" s="253">
        <f t="shared" si="429"/>
        <v>-851.41210096285897</v>
      </c>
      <c r="AF46" s="253">
        <f t="shared" si="429"/>
        <v>-271.97175226982279</v>
      </c>
      <c r="AG46" s="253">
        <f t="shared" si="429"/>
        <v>-182.09844646165013</v>
      </c>
      <c r="AH46" s="253">
        <f t="shared" si="429"/>
        <v>-2886.7117285336367</v>
      </c>
      <c r="AI46" s="253">
        <f t="shared" si="429"/>
        <v>-957.73952854821755</v>
      </c>
      <c r="AJ46" s="253">
        <f t="shared" si="429"/>
        <v>-415.10038704215697</v>
      </c>
      <c r="AK46" s="253">
        <f t="shared" si="429"/>
        <v>-551.20145429145987</v>
      </c>
      <c r="AL46" s="253">
        <f t="shared" si="429"/>
        <v>-1307.0469396852441</v>
      </c>
      <c r="AM46" s="253">
        <f t="shared" si="429"/>
        <v>-601.85016764276565</v>
      </c>
      <c r="AN46" s="253">
        <f t="shared" si="429"/>
        <v>-504.44678354643861</v>
      </c>
      <c r="AO46" s="253">
        <f t="shared" si="429"/>
        <v>-1350.7373167231976</v>
      </c>
      <c r="AP46" s="253">
        <f t="shared" si="429"/>
        <v>-2889.9744504915916</v>
      </c>
      <c r="AQ46" s="253">
        <f t="shared" si="429"/>
        <v>-225.04947380576459</v>
      </c>
      <c r="AR46" s="253">
        <f t="shared" si="429"/>
        <v>-3177.6158942313496</v>
      </c>
      <c r="AS46" s="253">
        <f t="shared" si="429"/>
        <v>-1339.827707214851</v>
      </c>
      <c r="AT46" s="253">
        <f t="shared" si="429"/>
        <v>-2773.2416797410133</v>
      </c>
      <c r="AU46" s="253">
        <f t="shared" si="429"/>
        <v>-466.82019431417302</v>
      </c>
      <c r="AV46" s="253">
        <f t="shared" si="429"/>
        <v>-367.32280909628236</v>
      </c>
      <c r="AW46" s="253">
        <f t="shared" si="429"/>
        <v>-447.81357939256134</v>
      </c>
      <c r="AX46" s="253">
        <f>+AX8-AX29-AX41-AX42</f>
        <v>-2304.0694691728199</v>
      </c>
      <c r="AY46" s="253">
        <f t="shared" ref="AY46:AZ46" si="431">+AY8-AY29-AY41-AY42</f>
        <v>277.99905096613338</v>
      </c>
      <c r="AZ46" s="253">
        <f t="shared" si="431"/>
        <v>347.18935373891577</v>
      </c>
      <c r="BA46" s="253">
        <f t="shared" ref="BA46:BB46" si="432">+BA8-BA29-BA41-BA42</f>
        <v>226.69907077565179</v>
      </c>
      <c r="BB46" s="253">
        <f t="shared" si="432"/>
        <v>-1795.1744043197889</v>
      </c>
      <c r="BC46" s="253">
        <f t="shared" si="48"/>
        <v>-418.98920000900466</v>
      </c>
      <c r="BD46" s="253">
        <f t="shared" si="49"/>
        <v>-552.13175741506075</v>
      </c>
      <c r="BE46" s="253">
        <f t="shared" si="50"/>
        <v>-1644.9594528750772</v>
      </c>
      <c r="BF46" s="253">
        <f t="shared" si="51"/>
        <v>-2847.1148806722645</v>
      </c>
      <c r="BG46" s="253">
        <f t="shared" ref="BG46:DB46" si="433">+BG8-BG29-BG41-BG42</f>
        <v>561.56859472504584</v>
      </c>
      <c r="BH46" s="253">
        <f t="shared" si="433"/>
        <v>-745.45293507195277</v>
      </c>
      <c r="BI46" s="253">
        <f t="shared" si="433"/>
        <v>-343.63234743680084</v>
      </c>
      <c r="BJ46" s="253">
        <f t="shared" si="433"/>
        <v>644.30824017711154</v>
      </c>
      <c r="BK46" s="253">
        <f t="shared" si="433"/>
        <v>-74.015644318970701</v>
      </c>
      <c r="BL46" s="253">
        <f t="shared" si="433"/>
        <v>-800.54586307679619</v>
      </c>
      <c r="BM46" s="253">
        <f t="shared" si="433"/>
        <v>137.51310591274657</v>
      </c>
      <c r="BN46" s="253">
        <f t="shared" si="433"/>
        <v>-600.08519257661078</v>
      </c>
      <c r="BO46" s="253">
        <f t="shared" si="433"/>
        <v>-590.21755693113721</v>
      </c>
      <c r="BP46" s="253">
        <f t="shared" si="433"/>
        <v>-603.72980150253898</v>
      </c>
      <c r="BQ46" s="253">
        <f t="shared" si="433"/>
        <v>-717.08241752957156</v>
      </c>
      <c r="BR46" s="253">
        <f t="shared" si="433"/>
        <v>-1409.5160217608159</v>
      </c>
      <c r="BS46" s="253">
        <f t="shared" si="433"/>
        <v>200.0005110520429</v>
      </c>
      <c r="BT46" s="253">
        <f t="shared" si="433"/>
        <v>-514.60016505103977</v>
      </c>
      <c r="BU46" s="253">
        <f t="shared" si="433"/>
        <v>-258.6505041576238</v>
      </c>
      <c r="BV46" s="253">
        <f t="shared" si="433"/>
        <v>-30.006277315165342</v>
      </c>
      <c r="BW46" s="253">
        <f t="shared" si="433"/>
        <v>-210.53492851611793</v>
      </c>
      <c r="BX46" s="253">
        <f t="shared" si="433"/>
        <v>-546.98601314087705</v>
      </c>
      <c r="BY46" s="253">
        <f t="shared" si="433"/>
        <v>-462.0677944626517</v>
      </c>
      <c r="BZ46" s="253">
        <f t="shared" si="433"/>
        <v>-725.86734894725316</v>
      </c>
      <c r="CA46" s="253">
        <f t="shared" si="433"/>
        <v>-509.73544163105174</v>
      </c>
      <c r="CB46" s="253">
        <f t="shared" si="433"/>
        <v>-682.21602859968334</v>
      </c>
      <c r="CC46" s="253">
        <f t="shared" si="433"/>
        <v>-852.60188749048348</v>
      </c>
      <c r="CD46" s="253">
        <f t="shared" si="433"/>
        <v>-1784.3120905661904</v>
      </c>
      <c r="CE46" s="253">
        <f t="shared" si="433"/>
        <v>437.95169366619274</v>
      </c>
      <c r="CF46" s="253">
        <f t="shared" si="433"/>
        <v>-232.70727003196973</v>
      </c>
      <c r="CG46" s="253">
        <f t="shared" si="433"/>
        <v>-568.52317597872161</v>
      </c>
      <c r="CH46" s="253">
        <f t="shared" si="433"/>
        <v>396.65315142697159</v>
      </c>
      <c r="CI46" s="253">
        <f t="shared" si="433"/>
        <v>-540.02031434050673</v>
      </c>
      <c r="CJ46" s="253">
        <f t="shared" si="433"/>
        <v>-621.25573429847464</v>
      </c>
      <c r="CK46" s="253">
        <f t="shared" si="433"/>
        <v>319.51061162532955</v>
      </c>
      <c r="CL46" s="253">
        <f t="shared" si="433"/>
        <v>-137.54148143873542</v>
      </c>
      <c r="CM46" s="253">
        <f t="shared" si="433"/>
        <v>-227.3379774546101</v>
      </c>
      <c r="CN46" s="253">
        <f t="shared" si="433"/>
        <v>-577.49772026185803</v>
      </c>
      <c r="CO46" s="253">
        <f t="shared" si="433"/>
        <v>-261.99708421720533</v>
      </c>
      <c r="CP46" s="253">
        <f t="shared" si="433"/>
        <v>-2584.9823351195805</v>
      </c>
      <c r="CQ46" s="253">
        <f t="shared" si="433"/>
        <v>200.54081907039213</v>
      </c>
      <c r="CR46" s="253">
        <f t="shared" si="433"/>
        <v>-651.21495496783064</v>
      </c>
      <c r="CS46" s="253">
        <f t="shared" si="433"/>
        <v>-895.63575901807212</v>
      </c>
      <c r="CT46" s="253">
        <f t="shared" si="433"/>
        <v>24.981882896412259</v>
      </c>
      <c r="CU46" s="253">
        <f t="shared" si="433"/>
        <v>-125.24933120220989</v>
      </c>
      <c r="CV46" s="253">
        <f t="shared" si="433"/>
        <v>-619.69365029972937</v>
      </c>
      <c r="CW46" s="253">
        <f t="shared" si="433"/>
        <v>-249.07770020189344</v>
      </c>
      <c r="CX46" s="253">
        <f t="shared" si="433"/>
        <v>-123.92255451188805</v>
      </c>
      <c r="CY46" s="253">
        <f t="shared" si="433"/>
        <v>-560.22253884183408</v>
      </c>
      <c r="CZ46" s="253">
        <f t="shared" si="433"/>
        <v>-344.66622840954193</v>
      </c>
      <c r="DA46" s="253">
        <f t="shared" si="433"/>
        <v>-603.57345763408773</v>
      </c>
      <c r="DB46" s="253">
        <f t="shared" si="433"/>
        <v>-1397.0072760932032</v>
      </c>
      <c r="DC46" s="253">
        <f t="shared" si="429"/>
        <v>310.90615374165873</v>
      </c>
      <c r="DD46" s="253">
        <f t="shared" si="429"/>
        <v>-368.73118974541819</v>
      </c>
      <c r="DE46" s="253">
        <f t="shared" si="429"/>
        <v>-793.58706495909814</v>
      </c>
      <c r="DF46" s="253">
        <f t="shared" si="429"/>
        <v>299.54817019925724</v>
      </c>
      <c r="DG46" s="253">
        <f t="shared" si="429"/>
        <v>-127.14857184049853</v>
      </c>
      <c r="DH46" s="253">
        <f t="shared" si="429"/>
        <v>-444.37135062858061</v>
      </c>
      <c r="DI46" s="253">
        <f t="shared" si="429"/>
        <v>273.80230497452533</v>
      </c>
      <c r="DJ46" s="253">
        <f t="shared" si="429"/>
        <v>-235.13186005716435</v>
      </c>
      <c r="DK46" s="253">
        <f t="shared" si="429"/>
        <v>-220.76889137901199</v>
      </c>
      <c r="DL46" s="253">
        <f t="shared" si="429"/>
        <v>-516.15751839729035</v>
      </c>
      <c r="DM46" s="253">
        <f t="shared" si="429"/>
        <v>-419.8792516071336</v>
      </c>
      <c r="DN46" s="253">
        <f t="shared" si="429"/>
        <v>-1950.6749585292125</v>
      </c>
      <c r="DO46" s="253">
        <f t="shared" si="429"/>
        <v>261.52727183951782</v>
      </c>
      <c r="DP46" s="253">
        <f t="shared" si="429"/>
        <v>-428.60778261176927</v>
      </c>
      <c r="DQ46" s="253">
        <f t="shared" si="429"/>
        <v>-790.65901777596616</v>
      </c>
      <c r="DR46" s="253">
        <f t="shared" si="429"/>
        <v>-62.618602576408364</v>
      </c>
      <c r="DS46" s="253">
        <f t="shared" si="429"/>
        <v>-159.43336064905606</v>
      </c>
      <c r="DT46" s="253">
        <f t="shared" si="429"/>
        <v>-193.04842381669249</v>
      </c>
      <c r="DU46" s="253">
        <f t="shared" si="429"/>
        <v>-63.884009764634797</v>
      </c>
      <c r="DV46" s="253">
        <f t="shared" si="429"/>
        <v>-220.82318291681742</v>
      </c>
      <c r="DW46" s="253">
        <f t="shared" si="429"/>
        <v>-266.49426161000792</v>
      </c>
      <c r="DX46" s="253">
        <f t="shared" si="429"/>
        <v>-95.963034558668753</v>
      </c>
      <c r="DY46" s="253">
        <f t="shared" si="429"/>
        <v>-11.013680302038836</v>
      </c>
      <c r="DZ46" s="253">
        <f t="shared" si="429"/>
        <v>-1200.0702248245382</v>
      </c>
      <c r="EA46" s="253">
        <f t="shared" si="429"/>
        <v>14.016855625887764</v>
      </c>
      <c r="EB46" s="253">
        <f t="shared" si="429"/>
        <v>-360.58716924970048</v>
      </c>
      <c r="EC46" s="253">
        <f t="shared" si="429"/>
        <v>-255.27985401895239</v>
      </c>
      <c r="ED46" s="253">
        <f t="shared" si="429"/>
        <v>137.0043493555122</v>
      </c>
      <c r="EE46" s="253">
        <f t="shared" si="429"/>
        <v>-65.985396371902453</v>
      </c>
      <c r="EF46" s="253">
        <f t="shared" si="429"/>
        <v>-575.46573653004862</v>
      </c>
      <c r="EG46" s="253">
        <f t="shared" si="429"/>
        <v>-622.07566302149735</v>
      </c>
      <c r="EH46" s="253">
        <f t="shared" si="429"/>
        <v>-237.48032461269713</v>
      </c>
      <c r="EI46" s="253">
        <f t="shared" si="429"/>
        <v>-491.18132908900327</v>
      </c>
      <c r="EJ46" s="253">
        <f t="shared" si="429"/>
        <v>-138.03968746778597</v>
      </c>
      <c r="EK46" s="253">
        <f t="shared" si="429"/>
        <v>-357.67642569221806</v>
      </c>
      <c r="EL46" s="253">
        <f t="shared" si="429"/>
        <v>-2394.2583373315865</v>
      </c>
      <c r="EM46" s="253">
        <f t="shared" si="429"/>
        <v>126.59634830021585</v>
      </c>
      <c r="EN46" s="253">
        <f t="shared" si="429"/>
        <v>-422.18403143348746</v>
      </c>
      <c r="EO46" s="253">
        <f t="shared" si="429"/>
        <v>70.538209327505825</v>
      </c>
      <c r="EP46" s="253">
        <f t="shared" ref="EP46:FM46" si="434">+EP8-EP29-EP41-EP42</f>
        <v>-557.63834806273508</v>
      </c>
      <c r="EQ46" s="253">
        <f t="shared" si="434"/>
        <v>-1568.4538786990815</v>
      </c>
      <c r="ER46" s="253">
        <f t="shared" si="434"/>
        <v>-1051.5236674695316</v>
      </c>
      <c r="ES46" s="253">
        <f t="shared" si="434"/>
        <v>-736.76891751744722</v>
      </c>
      <c r="ET46" s="253">
        <f t="shared" si="434"/>
        <v>-770.24840293569434</v>
      </c>
      <c r="EU46" s="253">
        <f t="shared" si="434"/>
        <v>167.1896132382916</v>
      </c>
      <c r="EV46" s="253">
        <f t="shared" si="434"/>
        <v>-644.96354506247633</v>
      </c>
      <c r="EW46" s="253">
        <f t="shared" si="434"/>
        <v>-392.40191164208761</v>
      </c>
      <c r="EX46" s="253">
        <f t="shared" si="434"/>
        <v>-1735.8762230364489</v>
      </c>
      <c r="EY46" s="253">
        <f t="shared" si="434"/>
        <v>-90.356802431542491</v>
      </c>
      <c r="EZ46" s="253">
        <f t="shared" si="434"/>
        <v>-446.20149889562538</v>
      </c>
      <c r="FA46" s="253">
        <f t="shared" si="434"/>
        <v>69.738107012994362</v>
      </c>
      <c r="FB46" s="253">
        <f t="shared" si="434"/>
        <v>144.22762736071783</v>
      </c>
      <c r="FC46" s="253">
        <f t="shared" si="434"/>
        <v>-280.72099610467819</v>
      </c>
      <c r="FD46" s="253">
        <f t="shared" si="434"/>
        <v>-230.8294403523218</v>
      </c>
      <c r="FE46" s="253">
        <f t="shared" si="434"/>
        <v>-316.67864120007147</v>
      </c>
      <c r="FF46" s="253">
        <f t="shared" si="434"/>
        <v>-540.08700217913838</v>
      </c>
      <c r="FG46" s="253">
        <f t="shared" si="434"/>
        <v>408.95206398664641</v>
      </c>
      <c r="FH46" s="253">
        <f t="shared" si="434"/>
        <v>-309.05717686459388</v>
      </c>
      <c r="FI46" s="253">
        <f t="shared" si="434"/>
        <v>133.69659587653649</v>
      </c>
      <c r="FJ46" s="253">
        <f t="shared" si="434"/>
        <v>-2128.7088881847626</v>
      </c>
      <c r="FK46" s="253">
        <f t="shared" si="434"/>
        <v>446.36155274772625</v>
      </c>
      <c r="FL46" s="253">
        <f t="shared" si="434"/>
        <v>-606.56438818589561</v>
      </c>
      <c r="FM46" s="253">
        <f t="shared" si="434"/>
        <v>438.20188640430382</v>
      </c>
      <c r="FN46" s="253">
        <f t="shared" ref="FN46:FP46" si="435">+FN8-FN29-FN41-FN42</f>
        <v>241.33667658119577</v>
      </c>
      <c r="FO46" s="253">
        <f t="shared" si="435"/>
        <v>492.82464550431416</v>
      </c>
      <c r="FP46" s="253">
        <f t="shared" si="435"/>
        <v>-386.97196834659286</v>
      </c>
      <c r="FQ46" s="253">
        <f t="shared" ref="FQ46" si="436">+FQ8-FQ29-FQ41-FQ42</f>
        <v>104.64225623062887</v>
      </c>
      <c r="FR46" s="253">
        <f t="shared" ref="FR46" si="437">+FR8-FR29-FR41-FR42</f>
        <v>6.6907780321504333</v>
      </c>
      <c r="FS46" s="253">
        <f t="shared" ref="FS46:FT46" si="438">+FS8-FS29-FS41-FS42</f>
        <v>115.36603651287186</v>
      </c>
      <c r="FT46" s="253">
        <f t="shared" si="438"/>
        <v>-249.85373398726566</v>
      </c>
      <c r="FU46" s="253">
        <f t="shared" ref="FU46" si="439">+FU8-FU29-FU41-FU42</f>
        <v>-451.6029636970427</v>
      </c>
      <c r="FV46" s="253">
        <f t="shared" ref="FV46" si="440">+FV8-FV29-FV41-FV42</f>
        <v>-1093.7177066354795</v>
      </c>
      <c r="FW46" s="253">
        <f t="shared" ref="FW46:FX46" si="441">+FW8-FW29-FW41-FW42</f>
        <v>581.49666239118528</v>
      </c>
      <c r="FX46" s="253">
        <f t="shared" si="441"/>
        <v>-773.61791291213615</v>
      </c>
      <c r="FY46" s="253">
        <f t="shared" ref="FY46:FZ46" si="442">+FY8-FY29-FY41-FY42</f>
        <v>-226.86794948805382</v>
      </c>
      <c r="FZ46" s="253">
        <f t="shared" si="442"/>
        <v>533.31634828277913</v>
      </c>
      <c r="GA46" s="253">
        <f t="shared" ref="GA46:GB46" si="443">+GA8-GA29-GA41-GA42</f>
        <v>-574.415049568222</v>
      </c>
      <c r="GB46" s="253">
        <f t="shared" si="443"/>
        <v>-511.03305612961788</v>
      </c>
      <c r="GC46" s="253">
        <f t="shared" ref="GC46:GD46" si="444">+GC8-GC29-GC41-GC42</f>
        <v>-657.61891395384782</v>
      </c>
      <c r="GD46" s="253">
        <f t="shared" si="444"/>
        <v>-684.79477019585408</v>
      </c>
      <c r="GE46" s="253">
        <f t="shared" ref="GE46" si="445">+GE8-GE29-GE41-GE42</f>
        <v>-302.54576872537518</v>
      </c>
      <c r="GF46" s="253">
        <f t="shared" ref="GF46" si="446">+GF8-GF29-GF41-GF42</f>
        <v>-592.83518867763348</v>
      </c>
      <c r="GG46" s="253">
        <f t="shared" ref="GG46" si="447">+GG8-GG29-GG41-GG42</f>
        <v>-872.57606279953006</v>
      </c>
      <c r="GH46" s="253">
        <f t="shared" ref="GH46:GI46" si="448">+GH8-GH29-GH41-GH42</f>
        <v>-1381.7036291951008</v>
      </c>
      <c r="GI46" s="253">
        <f t="shared" si="448"/>
        <v>-102.6421615897253</v>
      </c>
    </row>
    <row r="47" spans="2:191" s="155" customFormat="1">
      <c r="B47" s="203">
        <v>4</v>
      </c>
      <c r="C47" s="204" t="s">
        <v>199</v>
      </c>
      <c r="D47" s="205">
        <f>+D45+D32</f>
        <v>-7734.0283167268553</v>
      </c>
      <c r="E47" s="205">
        <f t="shared" ref="E47:G47" si="449">+E45+E32</f>
        <v>-9255.2471436604301</v>
      </c>
      <c r="F47" s="205">
        <f t="shared" si="449"/>
        <v>-5154.8564054082844</v>
      </c>
      <c r="G47" s="205">
        <f t="shared" si="449"/>
        <v>-6080.4047802879486</v>
      </c>
      <c r="H47" s="205">
        <f t="shared" ref="H47:AG47" si="450">+H45+H32</f>
        <v>-4317.5580216650005</v>
      </c>
      <c r="I47" s="205">
        <f t="shared" si="450"/>
        <v>-1291.8055098160917</v>
      </c>
      <c r="J47" s="205">
        <f t="shared" si="450"/>
        <v>-2910.8292724921894</v>
      </c>
      <c r="K47" s="205">
        <f t="shared" si="450"/>
        <v>-4750.6440373649893</v>
      </c>
      <c r="L47" s="205">
        <f t="shared" ref="L47:N47" si="451">+L45+L32</f>
        <v>-2316.1804916982201</v>
      </c>
      <c r="M47" s="205">
        <f t="shared" si="451"/>
        <v>854.91067844497684</v>
      </c>
      <c r="N47" s="205">
        <f t="shared" si="451"/>
        <v>-2696.3656518661337</v>
      </c>
      <c r="O47" s="205">
        <f t="shared" si="134"/>
        <v>-1084.4801862016304</v>
      </c>
      <c r="P47" s="205">
        <f t="shared" si="135"/>
        <v>-839.21090002092694</v>
      </c>
      <c r="Q47" s="205">
        <f t="shared" si="136"/>
        <v>-1967.4014542901659</v>
      </c>
      <c r="R47" s="205">
        <f t="shared" si="137"/>
        <v>-3842.9357762141326</v>
      </c>
      <c r="S47" s="205">
        <f t="shared" si="138"/>
        <v>-1174.9540805122533</v>
      </c>
      <c r="T47" s="205">
        <f t="shared" si="139"/>
        <v>-1326.2897001772185</v>
      </c>
      <c r="U47" s="205">
        <f t="shared" si="140"/>
        <v>-2502.9712338890977</v>
      </c>
      <c r="V47" s="205">
        <f t="shared" si="141"/>
        <v>-4251.0321290818656</v>
      </c>
      <c r="W47" s="205">
        <f t="shared" si="142"/>
        <v>-566.84274302178153</v>
      </c>
      <c r="X47" s="205">
        <f t="shared" si="143"/>
        <v>-835.52210425942462</v>
      </c>
      <c r="Y47" s="205">
        <f t="shared" si="144"/>
        <v>-224.99068344968509</v>
      </c>
      <c r="Z47" s="205">
        <f t="shared" si="145"/>
        <v>-3527.5008746773865</v>
      </c>
      <c r="AA47" s="205">
        <f t="shared" si="146"/>
        <v>-1146.7410280793142</v>
      </c>
      <c r="AB47" s="205">
        <f t="shared" si="147"/>
        <v>-438.37290911477965</v>
      </c>
      <c r="AC47" s="205">
        <f t="shared" si="148"/>
        <v>-1380.586356362568</v>
      </c>
      <c r="AD47" s="205">
        <f t="shared" si="149"/>
        <v>-3114.704486731287</v>
      </c>
      <c r="AE47" s="205">
        <f t="shared" si="450"/>
        <v>-876.81118791114682</v>
      </c>
      <c r="AF47" s="205">
        <f t="shared" si="450"/>
        <v>-251.46154230725506</v>
      </c>
      <c r="AG47" s="205">
        <f t="shared" si="450"/>
        <v>67.687088090837165</v>
      </c>
      <c r="AH47" s="205">
        <f t="shared" ref="AH47:AT47" si="452">+AH45+AH32</f>
        <v>-3256.9723795374366</v>
      </c>
      <c r="AI47" s="205">
        <f t="shared" si="452"/>
        <v>-457.0486171464172</v>
      </c>
      <c r="AJ47" s="205">
        <f t="shared" si="452"/>
        <v>175.99515876724308</v>
      </c>
      <c r="AK47" s="205">
        <f t="shared" si="452"/>
        <v>-75.944312962059939</v>
      </c>
      <c r="AL47" s="205">
        <f t="shared" si="452"/>
        <v>-934.80773847484625</v>
      </c>
      <c r="AM47" s="205">
        <f t="shared" si="452"/>
        <v>107.42387698163395</v>
      </c>
      <c r="AN47" s="205">
        <f t="shared" si="452"/>
        <v>76.726221217361854</v>
      </c>
      <c r="AO47" s="205">
        <f t="shared" si="452"/>
        <v>-714.86310781079726</v>
      </c>
      <c r="AP47" s="205">
        <f t="shared" si="452"/>
        <v>-2380.1162628803904</v>
      </c>
      <c r="AQ47" s="205">
        <f t="shared" si="452"/>
        <v>603.46194299975321</v>
      </c>
      <c r="AR47" s="205">
        <f t="shared" si="452"/>
        <v>-2331.910684492932</v>
      </c>
      <c r="AS47" s="205">
        <f t="shared" si="452"/>
        <v>-416.65685136153024</v>
      </c>
      <c r="AT47" s="205">
        <f t="shared" si="452"/>
        <v>-2605.5384445102864</v>
      </c>
      <c r="AU47" s="205">
        <f t="shared" ref="AU47:AW47" si="453">+AU45+AU32</f>
        <v>-74.502276419823943</v>
      </c>
      <c r="AV47" s="205">
        <f t="shared" si="453"/>
        <v>-64.323994137225782</v>
      </c>
      <c r="AW47" s="205">
        <f t="shared" si="453"/>
        <v>-137.22222283472411</v>
      </c>
      <c r="AX47" s="205">
        <f>+AX45+AX32</f>
        <v>-2040.1319983064463</v>
      </c>
      <c r="AY47" s="205">
        <f t="shared" ref="AY47:AZ47" si="454">+AY45+AY32</f>
        <v>801.27077528498535</v>
      </c>
      <c r="AZ47" s="205">
        <f t="shared" si="454"/>
        <v>855.01404186998161</v>
      </c>
      <c r="BA47" s="205">
        <f t="shared" ref="BA47:BB47" si="455">+BA45+BA32</f>
        <v>635.27168775503162</v>
      </c>
      <c r="BB47" s="205">
        <f t="shared" si="455"/>
        <v>-1436.6458264650209</v>
      </c>
      <c r="BC47" s="205">
        <f t="shared" si="48"/>
        <v>245.62822014218469</v>
      </c>
      <c r="BD47" s="205">
        <f t="shared" si="49"/>
        <v>190.83772539498261</v>
      </c>
      <c r="BE47" s="205">
        <f t="shared" si="50"/>
        <v>-951.37995741002158</v>
      </c>
      <c r="BF47" s="205">
        <f t="shared" si="51"/>
        <v>-2181.4516399932809</v>
      </c>
      <c r="BG47" s="205">
        <f t="shared" ref="BG47:DB47" si="456">+BG45+BG32</f>
        <v>388.46359042708013</v>
      </c>
      <c r="BH47" s="205">
        <f t="shared" si="456"/>
        <v>-948.60612841859415</v>
      </c>
      <c r="BI47" s="205">
        <f t="shared" si="456"/>
        <v>-524.33764821011641</v>
      </c>
      <c r="BJ47" s="205">
        <f t="shared" si="456"/>
        <v>349.28640809431744</v>
      </c>
      <c r="BK47" s="205">
        <f t="shared" si="456"/>
        <v>-299.97198452999049</v>
      </c>
      <c r="BL47" s="205">
        <f t="shared" si="456"/>
        <v>-888.52532358525389</v>
      </c>
      <c r="BM47" s="205">
        <f t="shared" si="456"/>
        <v>-212.12694422933291</v>
      </c>
      <c r="BN47" s="205">
        <f t="shared" si="456"/>
        <v>-909.16791936026777</v>
      </c>
      <c r="BO47" s="205">
        <f t="shared" si="456"/>
        <v>-846.10659070056533</v>
      </c>
      <c r="BP47" s="205">
        <f t="shared" si="456"/>
        <v>-931.99515435711373</v>
      </c>
      <c r="BQ47" s="205">
        <f t="shared" si="456"/>
        <v>-1191.3641295444118</v>
      </c>
      <c r="BR47" s="205">
        <f t="shared" si="456"/>
        <v>-1719.5764923126071</v>
      </c>
      <c r="BS47" s="205">
        <f t="shared" si="456"/>
        <v>77.88250348593138</v>
      </c>
      <c r="BT47" s="205">
        <f t="shared" si="456"/>
        <v>-847.51476604854656</v>
      </c>
      <c r="BU47" s="205">
        <f t="shared" si="456"/>
        <v>-405.32181794963822</v>
      </c>
      <c r="BV47" s="205">
        <f t="shared" si="456"/>
        <v>-205.18597392925736</v>
      </c>
      <c r="BW47" s="205">
        <f t="shared" si="456"/>
        <v>-427.87325094534361</v>
      </c>
      <c r="BX47" s="205">
        <f t="shared" si="456"/>
        <v>-693.23047530261738</v>
      </c>
      <c r="BY47" s="205">
        <f t="shared" si="456"/>
        <v>-780.69760044599207</v>
      </c>
      <c r="BZ47" s="205">
        <f t="shared" si="456"/>
        <v>-974.9446325057861</v>
      </c>
      <c r="CA47" s="205">
        <f t="shared" si="456"/>
        <v>-747.32900093731962</v>
      </c>
      <c r="CB47" s="205">
        <f t="shared" si="456"/>
        <v>-1011.8499745001561</v>
      </c>
      <c r="CC47" s="205">
        <f t="shared" si="456"/>
        <v>-1171.8496590005054</v>
      </c>
      <c r="CD47" s="205">
        <f t="shared" si="456"/>
        <v>-2067.3324955812041</v>
      </c>
      <c r="CE47" s="205">
        <f t="shared" si="456"/>
        <v>383.01504855786698</v>
      </c>
      <c r="CF47" s="205">
        <f t="shared" si="456"/>
        <v>-341.88896967590949</v>
      </c>
      <c r="CG47" s="205">
        <f t="shared" si="456"/>
        <v>-607.96882190373901</v>
      </c>
      <c r="CH47" s="205">
        <f t="shared" si="456"/>
        <v>400.66756250421321</v>
      </c>
      <c r="CI47" s="205">
        <f t="shared" si="456"/>
        <v>-614.8372142670629</v>
      </c>
      <c r="CJ47" s="205">
        <f t="shared" si="456"/>
        <v>-621.35245249657487</v>
      </c>
      <c r="CK47" s="205">
        <f t="shared" si="456"/>
        <v>196.73012276595534</v>
      </c>
      <c r="CL47" s="205">
        <f t="shared" si="456"/>
        <v>-289.7150771191973</v>
      </c>
      <c r="CM47" s="205">
        <f t="shared" si="456"/>
        <v>-132.00572909644313</v>
      </c>
      <c r="CN47" s="205">
        <f t="shared" si="456"/>
        <v>-659.1743378646886</v>
      </c>
      <c r="CO47" s="205">
        <f t="shared" si="456"/>
        <v>-330.70204241888769</v>
      </c>
      <c r="CP47" s="205">
        <f t="shared" si="456"/>
        <v>-2537.6244943938104</v>
      </c>
      <c r="CQ47" s="205">
        <f t="shared" si="456"/>
        <v>244.24604399606582</v>
      </c>
      <c r="CR47" s="205">
        <f t="shared" si="456"/>
        <v>-642.77912211990929</v>
      </c>
      <c r="CS47" s="205">
        <f t="shared" si="456"/>
        <v>-748.20794995547067</v>
      </c>
      <c r="CT47" s="205">
        <f t="shared" si="456"/>
        <v>49.38114865414633</v>
      </c>
      <c r="CU47" s="205">
        <f t="shared" si="456"/>
        <v>-47.139311315736563</v>
      </c>
      <c r="CV47" s="205">
        <f t="shared" si="456"/>
        <v>-440.61474645318941</v>
      </c>
      <c r="CW47" s="205">
        <f t="shared" si="456"/>
        <v>-361.3069692924621</v>
      </c>
      <c r="CX47" s="205">
        <f t="shared" si="456"/>
        <v>-436.45141846774794</v>
      </c>
      <c r="CY47" s="205">
        <f t="shared" si="456"/>
        <v>-582.82796860235783</v>
      </c>
      <c r="CZ47" s="205">
        <f t="shared" si="456"/>
        <v>-344.39466127886249</v>
      </c>
      <c r="DA47" s="205">
        <f t="shared" si="456"/>
        <v>-958.58577001476317</v>
      </c>
      <c r="DB47" s="205">
        <f t="shared" si="456"/>
        <v>-1811.724055437661</v>
      </c>
      <c r="DC47" s="205">
        <f t="shared" ref="DC47:DY47" si="457">+DC45+DC32</f>
        <v>350.67628833489442</v>
      </c>
      <c r="DD47" s="205">
        <f t="shared" si="457"/>
        <v>-551.988508895922</v>
      </c>
      <c r="DE47" s="205">
        <f t="shared" si="457"/>
        <v>-675.49896735011839</v>
      </c>
      <c r="DF47" s="205">
        <f t="shared" si="457"/>
        <v>151.7219307929978</v>
      </c>
      <c r="DG47" s="205">
        <f t="shared" si="457"/>
        <v>-146.73363008311384</v>
      </c>
      <c r="DH47" s="205">
        <f t="shared" si="457"/>
        <v>-256.44984301713811</v>
      </c>
      <c r="DI47" s="205">
        <f t="shared" si="457"/>
        <v>280.47793103401244</v>
      </c>
      <c r="DJ47" s="205">
        <f t="shared" si="457"/>
        <v>-295.1094938799643</v>
      </c>
      <c r="DK47" s="205">
        <f t="shared" si="457"/>
        <v>82.318650936788117</v>
      </c>
      <c r="DL47" s="205">
        <f t="shared" si="457"/>
        <v>-531.29809796249037</v>
      </c>
      <c r="DM47" s="205">
        <f t="shared" si="457"/>
        <v>-553.56076827733352</v>
      </c>
      <c r="DN47" s="205">
        <f t="shared" si="457"/>
        <v>-2172.1135132976128</v>
      </c>
      <c r="DO47" s="205">
        <f t="shared" si="457"/>
        <v>362.40312827851778</v>
      </c>
      <c r="DP47" s="205">
        <f t="shared" si="457"/>
        <v>-356.26346850276923</v>
      </c>
      <c r="DQ47" s="205">
        <f t="shared" si="457"/>
        <v>-463.18827692216638</v>
      </c>
      <c r="DR47" s="205">
        <f t="shared" si="457"/>
        <v>133.73452549079161</v>
      </c>
      <c r="DS47" s="205">
        <f t="shared" si="457"/>
        <v>38.317434197543889</v>
      </c>
      <c r="DT47" s="205">
        <f t="shared" si="457"/>
        <v>3.9431990789075826</v>
      </c>
      <c r="DU47" s="205">
        <f t="shared" si="457"/>
        <v>107.86499805176527</v>
      </c>
      <c r="DV47" s="205">
        <f t="shared" si="457"/>
        <v>-215.37153840021733</v>
      </c>
      <c r="DW47" s="205">
        <f t="shared" si="457"/>
        <v>31.562227386392181</v>
      </c>
      <c r="DX47" s="205">
        <f t="shared" si="457"/>
        <v>97.685218788131408</v>
      </c>
      <c r="DY47" s="205">
        <f t="shared" si="457"/>
        <v>168.75202811516107</v>
      </c>
      <c r="DZ47" s="205">
        <f t="shared" ref="DZ47:EW47" si="458">+DZ45+DZ32</f>
        <v>-1201.2449853781407</v>
      </c>
      <c r="EA47" s="205">
        <f t="shared" si="458"/>
        <v>260.9908001018876</v>
      </c>
      <c r="EB47" s="205">
        <f t="shared" si="458"/>
        <v>-264.77550887010051</v>
      </c>
      <c r="EC47" s="205">
        <f t="shared" si="458"/>
        <v>111.20858574984777</v>
      </c>
      <c r="ED47" s="205">
        <f t="shared" si="458"/>
        <v>352.40157518791227</v>
      </c>
      <c r="EE47" s="205">
        <f t="shared" si="458"/>
        <v>51.329651589897594</v>
      </c>
      <c r="EF47" s="205">
        <f t="shared" si="458"/>
        <v>-327.00500556044875</v>
      </c>
      <c r="EG47" s="205">
        <f t="shared" si="458"/>
        <v>-331.89199918009712</v>
      </c>
      <c r="EH47" s="205">
        <f t="shared" si="458"/>
        <v>-172.7671859160973</v>
      </c>
      <c r="EI47" s="205">
        <f t="shared" si="458"/>
        <v>-210.20392271460349</v>
      </c>
      <c r="EJ47" s="205">
        <f t="shared" si="458"/>
        <v>67.73085864581401</v>
      </c>
      <c r="EK47" s="205">
        <f t="shared" si="458"/>
        <v>-172.27981587610174</v>
      </c>
      <c r="EL47" s="205">
        <f t="shared" si="458"/>
        <v>-2275.5673056501028</v>
      </c>
      <c r="EM47" s="205">
        <f t="shared" si="458"/>
        <v>473.80547382126628</v>
      </c>
      <c r="EN47" s="205">
        <f t="shared" si="458"/>
        <v>-328.22207998501744</v>
      </c>
      <c r="EO47" s="205">
        <f t="shared" si="458"/>
        <v>457.87854916350346</v>
      </c>
      <c r="EP47" s="205">
        <f t="shared" si="458"/>
        <v>-235.66096202905049</v>
      </c>
      <c r="EQ47" s="205">
        <f t="shared" si="458"/>
        <v>-1443.2361313126983</v>
      </c>
      <c r="ER47" s="205">
        <f t="shared" si="458"/>
        <v>-653.01359115118237</v>
      </c>
      <c r="ES47" s="205">
        <f t="shared" si="458"/>
        <v>-406.6074797386359</v>
      </c>
      <c r="ET47" s="205">
        <f t="shared" si="458"/>
        <v>-304.65458980546464</v>
      </c>
      <c r="EU47" s="205">
        <f t="shared" si="458"/>
        <v>294.60521818257132</v>
      </c>
      <c r="EV47" s="205">
        <f t="shared" si="458"/>
        <v>-509.67439123362323</v>
      </c>
      <c r="EW47" s="205">
        <f t="shared" si="458"/>
        <v>-349.60408504439715</v>
      </c>
      <c r="EX47" s="205">
        <f t="shared" ref="EX47:FJ47" si="459">+EX45+EX32</f>
        <v>-1746.2599682322652</v>
      </c>
      <c r="EY47" s="205">
        <f t="shared" si="459"/>
        <v>66.868647358528648</v>
      </c>
      <c r="EZ47" s="205">
        <f t="shared" si="459"/>
        <v>-319.19821458750027</v>
      </c>
      <c r="FA47" s="205">
        <f t="shared" si="459"/>
        <v>177.82729080914635</v>
      </c>
      <c r="FB47" s="205">
        <f t="shared" si="459"/>
        <v>266.1197425190893</v>
      </c>
      <c r="FC47" s="205">
        <f t="shared" si="459"/>
        <v>-221.37167227421943</v>
      </c>
      <c r="FD47" s="205">
        <f t="shared" si="459"/>
        <v>-109.07206438209516</v>
      </c>
      <c r="FE47" s="205">
        <f t="shared" si="459"/>
        <v>-219.38154660994758</v>
      </c>
      <c r="FF47" s="205">
        <f t="shared" si="459"/>
        <v>-443.19284813490293</v>
      </c>
      <c r="FG47" s="205">
        <f t="shared" si="459"/>
        <v>525.3521719101243</v>
      </c>
      <c r="FH47" s="205">
        <f t="shared" si="459"/>
        <v>-127.00870098835773</v>
      </c>
      <c r="FI47" s="205">
        <f t="shared" si="459"/>
        <v>237.29073520646</v>
      </c>
      <c r="FJ47" s="205">
        <f t="shared" si="459"/>
        <v>-2150.4140325245485</v>
      </c>
      <c r="FK47" s="205">
        <f t="shared" ref="FK47:FM47" si="460">+FK45+FK32</f>
        <v>699.01003267998908</v>
      </c>
      <c r="FL47" s="205">
        <f t="shared" si="460"/>
        <v>-472.84794908000424</v>
      </c>
      <c r="FM47" s="205">
        <f t="shared" si="460"/>
        <v>575.10869168500142</v>
      </c>
      <c r="FN47" s="205">
        <f t="shared" ref="FN47:FP47" si="461">+FN45+FN32</f>
        <v>447.13777834499388</v>
      </c>
      <c r="FO47" s="205">
        <f t="shared" si="461"/>
        <v>639.03235020500711</v>
      </c>
      <c r="FP47" s="205">
        <f t="shared" si="461"/>
        <v>-231.15608668001801</v>
      </c>
      <c r="FQ47" s="205">
        <f t="shared" ref="FQ47" si="462">+FQ45+FQ32</f>
        <v>297.79329020504122</v>
      </c>
      <c r="FR47" s="205">
        <f t="shared" ref="FR47" si="463">+FR45+FR32</f>
        <v>114.20482816499106</v>
      </c>
      <c r="FS47" s="205">
        <f t="shared" ref="FS47:FT47" si="464">+FS45+FS32</f>
        <v>223.27356938499861</v>
      </c>
      <c r="FT47" s="205">
        <f t="shared" si="464"/>
        <v>-65.402399869999442</v>
      </c>
      <c r="FU47" s="205">
        <f t="shared" ref="FU47" si="465">+FU45+FU32</f>
        <v>-195.21925470000912</v>
      </c>
      <c r="FV47" s="205">
        <f t="shared" ref="FV47" si="466">+FV45+FV32</f>
        <v>-1176.0241718950117</v>
      </c>
      <c r="FW47" s="205">
        <f t="shared" ref="FW47:FX47" si="467">+FW45+FW32</f>
        <v>911.75838681215873</v>
      </c>
      <c r="FX47" s="205">
        <f t="shared" si="467"/>
        <v>-589.49695790498902</v>
      </c>
      <c r="FY47" s="205">
        <f t="shared" ref="FY47:FZ47" si="468">+FY45+FY32</f>
        <v>-76.633208764985028</v>
      </c>
      <c r="FZ47" s="205">
        <f t="shared" si="468"/>
        <v>689.5397892449779</v>
      </c>
      <c r="GA47" s="205">
        <f t="shared" ref="GA47:GB47" si="469">+GA45+GA32</f>
        <v>-157.58719760998895</v>
      </c>
      <c r="GB47" s="205">
        <f t="shared" si="469"/>
        <v>-341.11486624000634</v>
      </c>
      <c r="GC47" s="205">
        <f t="shared" ref="GC47:GD47" si="470">+GC45+GC32</f>
        <v>-364.63675603496966</v>
      </c>
      <c r="GD47" s="205">
        <f t="shared" si="470"/>
        <v>-445.07108786505989</v>
      </c>
      <c r="GE47" s="205">
        <f t="shared" ref="GE47" si="471">+GE45+GE32</f>
        <v>-141.67211350999207</v>
      </c>
      <c r="GF47" s="205">
        <f t="shared" ref="GF47" si="472">+GF45+GF32</f>
        <v>-394.02450741497125</v>
      </c>
      <c r="GG47" s="205">
        <f t="shared" ref="GG47" si="473">+GG45+GG32</f>
        <v>-488.50533282836619</v>
      </c>
      <c r="GH47" s="205">
        <f t="shared" ref="GH47:GI47" si="474">+GH45+GH32</f>
        <v>-1298.9217997499431</v>
      </c>
      <c r="GI47" s="205">
        <f t="shared" si="474"/>
        <v>302.42256522179906</v>
      </c>
    </row>
    <row r="48" spans="2:191" s="155" customFormat="1">
      <c r="B48" s="203">
        <v>41</v>
      </c>
      <c r="C48" s="204" t="s">
        <v>198</v>
      </c>
      <c r="D48" s="205">
        <f>+D47+D51-D10</f>
        <v>-9145.5839481085331</v>
      </c>
      <c r="E48" s="205">
        <f t="shared" ref="E48:BU48" si="475">+E47+E51-E10</f>
        <v>-8701.5174209433662</v>
      </c>
      <c r="F48" s="205">
        <f t="shared" si="475"/>
        <v>-4967.4205685621564</v>
      </c>
      <c r="G48" s="205">
        <f t="shared" si="475"/>
        <v>-6633.5182203392205</v>
      </c>
      <c r="H48" s="205">
        <f t="shared" si="475"/>
        <v>-5564.6510910445386</v>
      </c>
      <c r="I48" s="205">
        <f t="shared" si="475"/>
        <v>-3832.0427932908215</v>
      </c>
      <c r="J48" s="205">
        <f t="shared" si="475"/>
        <v>-4695.4380155718427</v>
      </c>
      <c r="K48" s="205">
        <f t="shared" si="475"/>
        <v>-4998.8528731249899</v>
      </c>
      <c r="L48" s="205">
        <f t="shared" si="475"/>
        <v>-5363.4653733582199</v>
      </c>
      <c r="M48" s="205">
        <f t="shared" si="475"/>
        <v>-3472.2710378850225</v>
      </c>
      <c r="N48" s="205">
        <f>+N47+N51-N10</f>
        <v>-4536.8641935461337</v>
      </c>
      <c r="O48" s="205">
        <f t="shared" si="475"/>
        <v>-1545.4872727418565</v>
      </c>
      <c r="P48" s="205">
        <f t="shared" si="475"/>
        <v>-1079.6883926787013</v>
      </c>
      <c r="Q48" s="205">
        <f t="shared" si="475"/>
        <v>-2263.6474127069491</v>
      </c>
      <c r="R48" s="205">
        <f t="shared" si="475"/>
        <v>-4256.7608699810262</v>
      </c>
      <c r="S48" s="205">
        <f t="shared" si="475"/>
        <v>-1503.5296587137382</v>
      </c>
      <c r="T48" s="205">
        <f t="shared" si="475"/>
        <v>-1162.8687474580213</v>
      </c>
      <c r="U48" s="205">
        <f t="shared" si="475"/>
        <v>-2180.574054783277</v>
      </c>
      <c r="V48" s="205">
        <f t="shared" si="475"/>
        <v>-3854.5449599883336</v>
      </c>
      <c r="W48" s="205">
        <f t="shared" si="475"/>
        <v>-469.67198094319963</v>
      </c>
      <c r="X48" s="205">
        <f t="shared" si="475"/>
        <v>-826.71086199145066</v>
      </c>
      <c r="Y48" s="205">
        <f t="shared" si="475"/>
        <v>-222.80486990419854</v>
      </c>
      <c r="Z48" s="205">
        <f t="shared" si="475"/>
        <v>-3448.2328557233013</v>
      </c>
      <c r="AA48" s="205">
        <f t="shared" si="475"/>
        <v>-796.24632435068236</v>
      </c>
      <c r="AB48" s="205">
        <f t="shared" si="475"/>
        <v>-645.34678186451504</v>
      </c>
      <c r="AC48" s="205">
        <f t="shared" si="475"/>
        <v>-1742.7475003341722</v>
      </c>
      <c r="AD48" s="205">
        <f t="shared" si="475"/>
        <v>-3449.1776137898514</v>
      </c>
      <c r="AE48" s="205">
        <f t="shared" si="475"/>
        <v>-1128.1228192622987</v>
      </c>
      <c r="AF48" s="205">
        <f t="shared" si="475"/>
        <v>-474.12689094219786</v>
      </c>
      <c r="AG48" s="205">
        <f t="shared" si="475"/>
        <v>-295.62843085733834</v>
      </c>
      <c r="AH48" s="205">
        <f t="shared" si="475"/>
        <v>-3666.7729499827042</v>
      </c>
      <c r="AI48" s="205">
        <f t="shared" si="475"/>
        <v>-614.74096279821515</v>
      </c>
      <c r="AJ48" s="205">
        <f t="shared" si="475"/>
        <v>-387.13229859615126</v>
      </c>
      <c r="AK48" s="205">
        <f t="shared" si="475"/>
        <v>-757.3625820515972</v>
      </c>
      <c r="AL48" s="205">
        <f t="shared" si="475"/>
        <v>-2072.8069498448463</v>
      </c>
      <c r="AM48" s="205">
        <f t="shared" si="475"/>
        <v>-266.07105195836607</v>
      </c>
      <c r="AN48" s="205">
        <f t="shared" si="475"/>
        <v>-474.78819494229151</v>
      </c>
      <c r="AO48" s="205">
        <f t="shared" si="475"/>
        <v>-1178.5744023507973</v>
      </c>
      <c r="AP48" s="205">
        <f t="shared" si="475"/>
        <v>-2776.0043663203905</v>
      </c>
      <c r="AQ48" s="205">
        <f t="shared" si="475"/>
        <v>224.61264539975309</v>
      </c>
      <c r="AR48" s="205">
        <f t="shared" si="475"/>
        <v>-1663.1711814829318</v>
      </c>
      <c r="AS48" s="205">
        <f t="shared" si="475"/>
        <v>-847.44473011153025</v>
      </c>
      <c r="AT48" s="205">
        <f t="shared" si="475"/>
        <v>-2712.8496069302864</v>
      </c>
      <c r="AU48" s="205">
        <f t="shared" si="475"/>
        <v>-410.81637167982399</v>
      </c>
      <c r="AV48" s="205">
        <f t="shared" si="475"/>
        <v>-1079.6188057872253</v>
      </c>
      <c r="AW48" s="205">
        <f t="shared" si="475"/>
        <v>-848.96343586472449</v>
      </c>
      <c r="AX48" s="205">
        <f t="shared" si="475"/>
        <v>-3024.0667600264464</v>
      </c>
      <c r="AY48" s="205">
        <f t="shared" si="475"/>
        <v>136.26100016498549</v>
      </c>
      <c r="AZ48" s="205">
        <f t="shared" si="475"/>
        <v>-162.18410825001865</v>
      </c>
      <c r="BA48" s="205">
        <f t="shared" si="475"/>
        <v>-1023.0456578549688</v>
      </c>
      <c r="BB48" s="205">
        <f t="shared" si="475"/>
        <v>-2423.3022719450209</v>
      </c>
      <c r="BC48" s="205">
        <f t="shared" si="48"/>
        <v>-141.7882329578153</v>
      </c>
      <c r="BD48" s="205">
        <f t="shared" si="49"/>
        <v>-341.62271515501737</v>
      </c>
      <c r="BE48" s="205">
        <f t="shared" si="50"/>
        <v>-1564.8289538900217</v>
      </c>
      <c r="BF48" s="205">
        <f t="shared" si="51"/>
        <v>-2488.6242915432804</v>
      </c>
      <c r="BG48" s="205">
        <f t="shared" si="475"/>
        <v>-54.35004577441714</v>
      </c>
      <c r="BH48" s="205">
        <f t="shared" si="475"/>
        <v>-780.77118675483166</v>
      </c>
      <c r="BI48" s="205">
        <f t="shared" si="475"/>
        <v>-710.36604021260814</v>
      </c>
      <c r="BJ48" s="205">
        <f t="shared" si="475"/>
        <v>-11.144536045677455</v>
      </c>
      <c r="BK48" s="205">
        <f t="shared" si="475"/>
        <v>-435.45226307507318</v>
      </c>
      <c r="BL48" s="205">
        <f t="shared" si="475"/>
        <v>-633.09159355795055</v>
      </c>
      <c r="BM48" s="205">
        <f t="shared" si="475"/>
        <v>-532.92949492752518</v>
      </c>
      <c r="BN48" s="205">
        <f t="shared" si="475"/>
        <v>-848.59324999371506</v>
      </c>
      <c r="BO48" s="205">
        <f t="shared" si="475"/>
        <v>-882.12466778570888</v>
      </c>
      <c r="BP48" s="205">
        <f t="shared" si="475"/>
        <v>-1014.687120196347</v>
      </c>
      <c r="BQ48" s="205">
        <f t="shared" si="475"/>
        <v>-1249.4407820379943</v>
      </c>
      <c r="BR48" s="205">
        <f t="shared" si="475"/>
        <v>-1992.6329677466849</v>
      </c>
      <c r="BS48" s="205">
        <f t="shared" si="475"/>
        <v>-33.549085516825699</v>
      </c>
      <c r="BT48" s="205">
        <f t="shared" si="475"/>
        <v>-791.66979061284428</v>
      </c>
      <c r="BU48" s="205">
        <f t="shared" si="475"/>
        <v>-678.31078258406842</v>
      </c>
      <c r="BV48" s="205">
        <f t="shared" ref="BV48:EG48" si="476">+BV47+BV51-BV10</f>
        <v>-0.16896630789847222</v>
      </c>
      <c r="BW48" s="205">
        <f t="shared" si="476"/>
        <v>-498.91385220521641</v>
      </c>
      <c r="BX48" s="205">
        <f t="shared" si="476"/>
        <v>-663.78592894490635</v>
      </c>
      <c r="BY48" s="205">
        <f t="shared" si="476"/>
        <v>-634.33453983626805</v>
      </c>
      <c r="BZ48" s="205">
        <f t="shared" si="476"/>
        <v>-792.55362310521184</v>
      </c>
      <c r="CA48" s="205">
        <f t="shared" si="476"/>
        <v>-753.68589184179734</v>
      </c>
      <c r="CB48" s="205">
        <f t="shared" si="476"/>
        <v>-1001.3774030059344</v>
      </c>
      <c r="CC48" s="205">
        <f t="shared" si="476"/>
        <v>-1064.2075456287987</v>
      </c>
      <c r="CD48" s="205">
        <f t="shared" si="476"/>
        <v>-1788.9600113536003</v>
      </c>
      <c r="CE48" s="205">
        <f t="shared" si="476"/>
        <v>389.344706838467</v>
      </c>
      <c r="CF48" s="205">
        <f t="shared" si="476"/>
        <v>-261.23601758373383</v>
      </c>
      <c r="CG48" s="205">
        <f t="shared" si="476"/>
        <v>-597.78067019793298</v>
      </c>
      <c r="CH48" s="205">
        <f t="shared" si="476"/>
        <v>373.50528643111664</v>
      </c>
      <c r="CI48" s="205">
        <f t="shared" si="476"/>
        <v>-567.1640086118839</v>
      </c>
      <c r="CJ48" s="205">
        <f t="shared" si="476"/>
        <v>-633.05213981068323</v>
      </c>
      <c r="CK48" s="205">
        <f t="shared" si="476"/>
        <v>177.79645697801743</v>
      </c>
      <c r="CL48" s="205">
        <f t="shared" si="476"/>
        <v>-321.98304747103316</v>
      </c>
      <c r="CM48" s="205">
        <f t="shared" si="476"/>
        <v>-78.618279411182755</v>
      </c>
      <c r="CN48" s="205">
        <f t="shared" si="476"/>
        <v>-634.00092521478359</v>
      </c>
      <c r="CO48" s="205">
        <f t="shared" si="476"/>
        <v>-318.18668686333342</v>
      </c>
      <c r="CP48" s="205">
        <f t="shared" si="476"/>
        <v>-2496.0452436451842</v>
      </c>
      <c r="CQ48" s="205">
        <f t="shared" si="476"/>
        <v>263.54395035176145</v>
      </c>
      <c r="CR48" s="205">
        <f t="shared" si="476"/>
        <v>-354.32397309027203</v>
      </c>
      <c r="CS48" s="205">
        <f t="shared" si="476"/>
        <v>-705.46630161217149</v>
      </c>
      <c r="CT48" s="205">
        <f t="shared" si="476"/>
        <v>28.189943323728642</v>
      </c>
      <c r="CU48" s="205">
        <f t="shared" si="476"/>
        <v>-146.95261505297174</v>
      </c>
      <c r="CV48" s="205">
        <f t="shared" si="476"/>
        <v>-526.58411013527189</v>
      </c>
      <c r="CW48" s="205">
        <f t="shared" si="476"/>
        <v>-492.61640595429384</v>
      </c>
      <c r="CX48" s="205">
        <f t="shared" si="476"/>
        <v>-555.92632477693837</v>
      </c>
      <c r="CY48" s="205">
        <f t="shared" si="476"/>
        <v>-694.20476960293968</v>
      </c>
      <c r="CZ48" s="205">
        <f t="shared" si="476"/>
        <v>-417.36660588722333</v>
      </c>
      <c r="DA48" s="205">
        <f t="shared" si="476"/>
        <v>-974.60300474693827</v>
      </c>
      <c r="DB48" s="205">
        <f t="shared" si="476"/>
        <v>-2057.2080031556893</v>
      </c>
      <c r="DC48" s="205">
        <f t="shared" si="476"/>
        <v>315.4495154636154</v>
      </c>
      <c r="DD48" s="205">
        <f t="shared" si="476"/>
        <v>-637.24585582338568</v>
      </c>
      <c r="DE48" s="205">
        <f t="shared" si="476"/>
        <v>-806.3264789025277</v>
      </c>
      <c r="DF48" s="205">
        <f t="shared" si="476"/>
        <v>153.00195023061588</v>
      </c>
      <c r="DG48" s="205">
        <f t="shared" si="476"/>
        <v>-292.47897735113406</v>
      </c>
      <c r="DH48" s="205">
        <f t="shared" si="476"/>
        <v>-334.64986382167899</v>
      </c>
      <c r="DI48" s="205">
        <f t="shared" si="476"/>
        <v>96.226699702068004</v>
      </c>
      <c r="DJ48" s="205">
        <f t="shared" si="476"/>
        <v>-360.34972781518729</v>
      </c>
      <c r="DK48" s="205">
        <f t="shared" si="476"/>
        <v>-31.505402744220305</v>
      </c>
      <c r="DL48" s="205">
        <f t="shared" si="476"/>
        <v>-619.13802955819142</v>
      </c>
      <c r="DM48" s="205">
        <f t="shared" si="476"/>
        <v>-708.13740914436039</v>
      </c>
      <c r="DN48" s="205">
        <f t="shared" si="476"/>
        <v>-2339.4975112801521</v>
      </c>
      <c r="DO48" s="205">
        <f t="shared" si="476"/>
        <v>403.18932949579118</v>
      </c>
      <c r="DP48" s="205">
        <f t="shared" si="476"/>
        <v>-338.38426176980539</v>
      </c>
      <c r="DQ48" s="205">
        <f t="shared" si="476"/>
        <v>-679.54603052420157</v>
      </c>
      <c r="DR48" s="205">
        <f t="shared" si="476"/>
        <v>67.464113777397415</v>
      </c>
      <c r="DS48" s="205">
        <f t="shared" si="476"/>
        <v>-114.45947954245605</v>
      </c>
      <c r="DT48" s="205">
        <f t="shared" si="476"/>
        <v>-340.13693283109251</v>
      </c>
      <c r="DU48" s="205">
        <f t="shared" si="476"/>
        <v>-116.72959002823472</v>
      </c>
      <c r="DV48" s="205">
        <f t="shared" si="476"/>
        <v>-395.23543050021726</v>
      </c>
      <c r="DW48" s="205">
        <f t="shared" si="476"/>
        <v>-245.39756152314538</v>
      </c>
      <c r="DX48" s="205">
        <f t="shared" si="476"/>
        <v>-301.54045516186852</v>
      </c>
      <c r="DY48" s="205">
        <f t="shared" si="476"/>
        <v>-322.80199610483885</v>
      </c>
      <c r="DZ48" s="205">
        <f t="shared" si="476"/>
        <v>-1448.4644985781406</v>
      </c>
      <c r="EA48" s="205">
        <f t="shared" si="476"/>
        <v>297.16874122188767</v>
      </c>
      <c r="EB48" s="205">
        <f t="shared" si="476"/>
        <v>-412.05002430010046</v>
      </c>
      <c r="EC48" s="205">
        <f t="shared" si="476"/>
        <v>-151.18976888015209</v>
      </c>
      <c r="ED48" s="205">
        <f t="shared" si="476"/>
        <v>200.59294026791213</v>
      </c>
      <c r="EE48" s="205">
        <f t="shared" si="476"/>
        <v>-246.4706590301023</v>
      </c>
      <c r="EF48" s="205">
        <f t="shared" si="476"/>
        <v>-428.91047618010231</v>
      </c>
      <c r="EG48" s="205">
        <f t="shared" si="476"/>
        <v>-332.7847613500972</v>
      </c>
      <c r="EH48" s="205">
        <f t="shared" ref="EH48:FU48" si="477">+EH47+EH51-EH10</f>
        <v>-416.57284268609726</v>
      </c>
      <c r="EI48" s="205">
        <f t="shared" si="477"/>
        <v>-429.21679831460347</v>
      </c>
      <c r="EJ48" s="205">
        <f t="shared" si="477"/>
        <v>-35.10496503418608</v>
      </c>
      <c r="EK48" s="205">
        <f t="shared" si="477"/>
        <v>-342.13931993610169</v>
      </c>
      <c r="EL48" s="205">
        <f t="shared" si="477"/>
        <v>-2398.7600813501031</v>
      </c>
      <c r="EM48" s="205">
        <f t="shared" si="477"/>
        <v>446.46703717126627</v>
      </c>
      <c r="EN48" s="205">
        <f t="shared" si="477"/>
        <v>-550.51280634501768</v>
      </c>
      <c r="EO48" s="205">
        <f t="shared" si="477"/>
        <v>328.65841457350348</v>
      </c>
      <c r="EP48" s="205">
        <f t="shared" si="477"/>
        <v>48.384409520949504</v>
      </c>
      <c r="EQ48" s="205">
        <f t="shared" si="477"/>
        <v>-1217.4732308526982</v>
      </c>
      <c r="ER48" s="205">
        <f t="shared" si="477"/>
        <v>-494.0823601511824</v>
      </c>
      <c r="ES48" s="205">
        <f t="shared" si="477"/>
        <v>-459.81716251863588</v>
      </c>
      <c r="ET48" s="205">
        <f t="shared" si="477"/>
        <v>-372.02635597546464</v>
      </c>
      <c r="EU48" s="205">
        <f t="shared" si="477"/>
        <v>-15.601211617428703</v>
      </c>
      <c r="EV48" s="205">
        <f t="shared" si="477"/>
        <v>-581.15051649362329</v>
      </c>
      <c r="EW48" s="205">
        <f t="shared" si="477"/>
        <v>-476.18413856439719</v>
      </c>
      <c r="EX48" s="205">
        <f t="shared" si="477"/>
        <v>-1655.5149518722651</v>
      </c>
      <c r="EY48" s="205">
        <f t="shared" si="477"/>
        <v>96.00470666852874</v>
      </c>
      <c r="EZ48" s="205">
        <f t="shared" si="477"/>
        <v>-318.20556583750033</v>
      </c>
      <c r="FA48" s="205">
        <f t="shared" si="477"/>
        <v>-188.6155125108537</v>
      </c>
      <c r="FB48" s="205">
        <f t="shared" si="477"/>
        <v>120.34590170908928</v>
      </c>
      <c r="FC48" s="205">
        <f t="shared" si="477"/>
        <v>-631.80824985421941</v>
      </c>
      <c r="FD48" s="205">
        <f t="shared" si="477"/>
        <v>-568.15645764209512</v>
      </c>
      <c r="FE48" s="205">
        <f t="shared" si="477"/>
        <v>-305.30582416994764</v>
      </c>
      <c r="FF48" s="205">
        <f t="shared" si="477"/>
        <v>-548.3185369249029</v>
      </c>
      <c r="FG48" s="205">
        <f t="shared" si="477"/>
        <v>4.6609252301241213</v>
      </c>
      <c r="FH48" s="205">
        <f t="shared" si="477"/>
        <v>-437.99128239835773</v>
      </c>
      <c r="FI48" s="205">
        <f t="shared" si="477"/>
        <v>-248.29511435353993</v>
      </c>
      <c r="FJ48" s="205">
        <f t="shared" si="477"/>
        <v>-2337.7803632745481</v>
      </c>
      <c r="FK48" s="205">
        <f t="shared" si="477"/>
        <v>542.93242636998889</v>
      </c>
      <c r="FL48" s="205">
        <f t="shared" si="477"/>
        <v>-603.25081117000434</v>
      </c>
      <c r="FM48" s="205">
        <f t="shared" si="477"/>
        <v>196.57938496500128</v>
      </c>
      <c r="FN48" s="205">
        <f t="shared" si="477"/>
        <v>419.5410365049936</v>
      </c>
      <c r="FO48" s="205">
        <f t="shared" si="477"/>
        <v>-81.905042764992913</v>
      </c>
      <c r="FP48" s="205">
        <f t="shared" si="477"/>
        <v>-499.82010199001809</v>
      </c>
      <c r="FQ48" s="205">
        <f t="shared" si="477"/>
        <v>-372.73545406495884</v>
      </c>
      <c r="FR48" s="205">
        <f t="shared" si="477"/>
        <v>-490.92366688500897</v>
      </c>
      <c r="FS48" s="205">
        <f t="shared" si="477"/>
        <v>-159.38653690500138</v>
      </c>
      <c r="FT48" s="205">
        <f t="shared" si="477"/>
        <v>-316.61120396999945</v>
      </c>
      <c r="FU48" s="205">
        <f t="shared" si="477"/>
        <v>-508.39015538000911</v>
      </c>
      <c r="FV48" s="205">
        <f t="shared" ref="FV48" si="478">+FV47+FV51-FV10</f>
        <v>-1598.3009125950116</v>
      </c>
      <c r="FW48" s="205">
        <f t="shared" ref="FW48:FX48" si="479">+FW47+FW51-FW10</f>
        <v>735.08912728215876</v>
      </c>
      <c r="FX48" s="205">
        <f t="shared" si="479"/>
        <v>-716.362925224989</v>
      </c>
      <c r="FY48" s="205">
        <f t="shared" ref="FY48" si="480">+FY47+FY51-FY10</f>
        <v>-160.51443501498505</v>
      </c>
      <c r="FZ48" s="205">
        <f>+FZ47+FZ51-FZ10</f>
        <v>451.58570494497792</v>
      </c>
      <c r="GA48" s="205">
        <f t="shared" ref="GA48:GB48" si="481">+GA47+GA51-GA10</f>
        <v>-339.07730791998898</v>
      </c>
      <c r="GB48" s="205">
        <f t="shared" si="481"/>
        <v>-454.13111218000631</v>
      </c>
      <c r="GC48" s="205">
        <f t="shared" ref="GC48:GD48" si="482">+GC47+GC51-GC10</f>
        <v>-462.44218187496972</v>
      </c>
      <c r="GD48" s="205">
        <f t="shared" si="482"/>
        <v>-684.86718871505991</v>
      </c>
      <c r="GE48" s="205">
        <f t="shared" ref="GE48" si="483">+GE47+GE51-GE10</f>
        <v>-417.51958329999206</v>
      </c>
      <c r="GF48" s="205">
        <f t="shared" ref="GF48" si="484">+GF47+GF51-GF10</f>
        <v>-495.72086689497121</v>
      </c>
      <c r="GG48" s="205">
        <f t="shared" ref="GG48" si="485">+GG47+GG51-GG10</f>
        <v>-662.33182883836616</v>
      </c>
      <c r="GH48" s="205">
        <f t="shared" ref="GH48:GI48" si="486">+GH47+GH51-GH10</f>
        <v>-1330.5715958099431</v>
      </c>
      <c r="GI48" s="205">
        <f t="shared" si="486"/>
        <v>255.01952486768187</v>
      </c>
    </row>
    <row r="49" spans="2:191">
      <c r="B49" s="179"/>
      <c r="C49" s="180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</row>
    <row r="50" spans="2:191" s="35" customFormat="1">
      <c r="B50" s="203"/>
      <c r="C50" s="207" t="s">
        <v>195</v>
      </c>
      <c r="D50" s="230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09"/>
      <c r="BY50" s="209"/>
      <c r="BZ50" s="209"/>
      <c r="CA50" s="209"/>
      <c r="CB50" s="209"/>
      <c r="CC50" s="209"/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  <c r="EO50" s="209"/>
      <c r="EP50" s="209"/>
      <c r="EQ50" s="209"/>
      <c r="ER50" s="209"/>
      <c r="ES50" s="209"/>
      <c r="ET50" s="209"/>
      <c r="EU50" s="209"/>
      <c r="EV50" s="209"/>
      <c r="EW50" s="209"/>
      <c r="EX50" s="209"/>
      <c r="EY50" s="209"/>
      <c r="EZ50" s="209"/>
      <c r="FA50" s="209"/>
      <c r="FB50" s="209"/>
      <c r="FC50" s="209"/>
      <c r="FD50" s="209"/>
      <c r="FE50" s="209"/>
      <c r="FF50" s="209"/>
      <c r="FG50" s="209"/>
      <c r="FH50" s="209"/>
      <c r="FI50" s="209"/>
      <c r="FJ50" s="209"/>
      <c r="FK50" s="209"/>
      <c r="FL50" s="209"/>
      <c r="FM50" s="209"/>
      <c r="FN50" s="209"/>
      <c r="FO50" s="209"/>
      <c r="FP50" s="209"/>
      <c r="FQ50" s="209"/>
      <c r="FR50" s="209"/>
      <c r="FS50" s="209"/>
      <c r="FT50" s="209"/>
      <c r="FU50" s="209"/>
      <c r="FV50" s="209"/>
      <c r="FW50" s="209"/>
      <c r="FX50" s="209"/>
      <c r="FY50" s="209"/>
      <c r="FZ50" s="209"/>
      <c r="GA50" s="209"/>
      <c r="GB50" s="209"/>
      <c r="GC50" s="209"/>
      <c r="GD50" s="209"/>
      <c r="GE50" s="209"/>
      <c r="GF50" s="209"/>
      <c r="GG50" s="209"/>
      <c r="GH50" s="209"/>
      <c r="GI50" s="209"/>
    </row>
    <row r="51" spans="2:191" s="155" customFormat="1">
      <c r="B51" s="203">
        <v>23</v>
      </c>
      <c r="C51" s="204" t="s">
        <v>243</v>
      </c>
      <c r="D51" s="205">
        <f>+D52+D53</f>
        <v>7470.0580036996944</v>
      </c>
      <c r="E51" s="205">
        <f t="shared" ref="E51:BJ51" si="487">+E52+E53</f>
        <v>7835.5093271032201</v>
      </c>
      <c r="F51" s="205">
        <f t="shared" si="487"/>
        <v>5476.3941415700001</v>
      </c>
      <c r="G51" s="205">
        <f t="shared" si="487"/>
        <v>4160.12853507</v>
      </c>
      <c r="H51" s="205">
        <f t="shared" si="487"/>
        <v>4403.7246711676089</v>
      </c>
      <c r="I51" s="205">
        <f t="shared" si="487"/>
        <v>5545.0160354131576</v>
      </c>
      <c r="J51" s="205">
        <f t="shared" si="487"/>
        <v>5879.6548455052634</v>
      </c>
      <c r="K51" s="205">
        <f t="shared" si="487"/>
        <v>4418.8720644484511</v>
      </c>
      <c r="L51" s="205">
        <f t="shared" si="487"/>
        <v>5747.7946320018418</v>
      </c>
      <c r="M51" s="205">
        <f t="shared" si="487"/>
        <v>6181.6481667120215</v>
      </c>
      <c r="N51" s="205">
        <f>+N52+N53</f>
        <v>1191.6062664026708</v>
      </c>
      <c r="O51" s="205">
        <f t="shared" si="487"/>
        <v>1856.39271026244</v>
      </c>
      <c r="P51" s="205">
        <f t="shared" si="487"/>
        <v>1841.902690247688</v>
      </c>
      <c r="Q51" s="205">
        <f t="shared" si="487"/>
        <v>1856.3935999411065</v>
      </c>
      <c r="R51" s="205">
        <f t="shared" si="487"/>
        <v>1915.3690032484601</v>
      </c>
      <c r="S51" s="205">
        <f t="shared" si="487"/>
        <v>1772.758555893221</v>
      </c>
      <c r="T51" s="205">
        <f t="shared" si="487"/>
        <v>2141.11485859</v>
      </c>
      <c r="U51" s="205">
        <f t="shared" si="487"/>
        <v>1892.1210333899999</v>
      </c>
      <c r="V51" s="205">
        <f t="shared" si="487"/>
        <v>2029.5148792299997</v>
      </c>
      <c r="W51" s="205">
        <f t="shared" si="487"/>
        <v>1358.6510442700001</v>
      </c>
      <c r="X51" s="205">
        <f t="shared" si="487"/>
        <v>1429.1972541</v>
      </c>
      <c r="Y51" s="205">
        <f t="shared" si="487"/>
        <v>1401.6165850899999</v>
      </c>
      <c r="Z51" s="205">
        <f t="shared" si="487"/>
        <v>1286.9292581099999</v>
      </c>
      <c r="AA51" s="205">
        <f t="shared" si="487"/>
        <v>1252.2651496599999</v>
      </c>
      <c r="AB51" s="205">
        <f t="shared" si="487"/>
        <v>918.57908487999998</v>
      </c>
      <c r="AC51" s="205">
        <f t="shared" si="487"/>
        <v>912.94660374999989</v>
      </c>
      <c r="AD51" s="205">
        <f t="shared" si="487"/>
        <v>1076.33769678</v>
      </c>
      <c r="AE51" s="205">
        <f t="shared" si="487"/>
        <v>1003.3348863400481</v>
      </c>
      <c r="AF51" s="205">
        <f t="shared" si="487"/>
        <v>1159.9833745375599</v>
      </c>
      <c r="AG51" s="205">
        <f t="shared" si="487"/>
        <v>1078.4293532800002</v>
      </c>
      <c r="AH51" s="205">
        <f t="shared" si="487"/>
        <v>1161.97705701</v>
      </c>
      <c r="AI51" s="205">
        <f t="shared" si="487"/>
        <v>1247.0601564189474</v>
      </c>
      <c r="AJ51" s="205">
        <f t="shared" si="487"/>
        <v>1272.0545558010524</v>
      </c>
      <c r="AK51" s="205">
        <f t="shared" si="487"/>
        <v>1580.1357840257897</v>
      </c>
      <c r="AL51" s="205">
        <f t="shared" si="487"/>
        <v>1445.7655391673684</v>
      </c>
      <c r="AM51" s="205">
        <f t="shared" si="487"/>
        <v>1544.2852994378948</v>
      </c>
      <c r="AN51" s="205">
        <f t="shared" si="487"/>
        <v>1382.9418193663157</v>
      </c>
      <c r="AO51" s="205">
        <f t="shared" si="487"/>
        <v>1543.0549797026315</v>
      </c>
      <c r="AP51" s="205">
        <f t="shared" si="487"/>
        <v>1409.372746998421</v>
      </c>
      <c r="AQ51" s="205">
        <f t="shared" si="487"/>
        <v>1373.6183240178948</v>
      </c>
      <c r="AR51" s="205">
        <f t="shared" si="487"/>
        <v>1172.9657851226316</v>
      </c>
      <c r="AS51" s="205">
        <f t="shared" si="487"/>
        <v>680.82482463105259</v>
      </c>
      <c r="AT51" s="205">
        <f t="shared" si="487"/>
        <v>1191.4631306768713</v>
      </c>
      <c r="AU51" s="205">
        <f t="shared" si="487"/>
        <v>1370.1703239515787</v>
      </c>
      <c r="AV51" s="205">
        <f t="shared" si="487"/>
        <v>1277.1131108926318</v>
      </c>
      <c r="AW51" s="205">
        <f t="shared" si="487"/>
        <v>1687.5006896721052</v>
      </c>
      <c r="AX51" s="205">
        <f t="shared" si="487"/>
        <v>1413.0105074855264</v>
      </c>
      <c r="AY51" s="205">
        <f t="shared" si="487"/>
        <v>1935.5431884747368</v>
      </c>
      <c r="AZ51" s="205">
        <f t="shared" si="487"/>
        <v>2407.3586344915789</v>
      </c>
      <c r="BA51" s="205">
        <f t="shared" si="487"/>
        <v>1491.740660908863</v>
      </c>
      <c r="BB51" s="205">
        <f t="shared" si="487"/>
        <v>347.00568283684208</v>
      </c>
      <c r="BC51" s="205">
        <f t="shared" si="48"/>
        <v>289.94454359684215</v>
      </c>
      <c r="BD51" s="205">
        <f t="shared" si="49"/>
        <v>297.39422842736843</v>
      </c>
      <c r="BE51" s="205">
        <f t="shared" si="50"/>
        <v>303.64534455526319</v>
      </c>
      <c r="BF51" s="205">
        <f t="shared" si="51"/>
        <v>300.62214982319688</v>
      </c>
      <c r="BG51" s="205">
        <f t="shared" si="487"/>
        <v>529.99861819667694</v>
      </c>
      <c r="BH51" s="205">
        <f t="shared" si="487"/>
        <v>660.98730593451899</v>
      </c>
      <c r="BI51" s="205">
        <f t="shared" si="487"/>
        <v>665.40678613124396</v>
      </c>
      <c r="BJ51" s="205">
        <f t="shared" si="487"/>
        <v>572.31906260764799</v>
      </c>
      <c r="BK51" s="205">
        <f t="shared" ref="BK51" si="488">+BK52+BK53</f>
        <v>579.78531028457996</v>
      </c>
      <c r="BL51" s="205">
        <f t="shared" ref="BL51" si="489">+BL52+BL53</f>
        <v>689.79831735545997</v>
      </c>
      <c r="BM51" s="205">
        <f t="shared" ref="BM51" si="490">+BM52+BM53</f>
        <v>514.48528672771977</v>
      </c>
      <c r="BN51" s="205">
        <f t="shared" ref="BN51" si="491">+BN52+BN53</f>
        <v>702.12913050496036</v>
      </c>
      <c r="BO51" s="205">
        <f t="shared" ref="BO51" si="492">+BO52+BO53</f>
        <v>639.77918270842622</v>
      </c>
      <c r="BP51" s="205">
        <f t="shared" ref="BP51" si="493">+BP52+BP53</f>
        <v>696.01372833889104</v>
      </c>
      <c r="BQ51" s="205">
        <f t="shared" ref="BQ51" si="494">+BQ52+BQ53</f>
        <v>612.20869693922702</v>
      </c>
      <c r="BR51" s="205">
        <f t="shared" ref="BR51" si="495">+BR52+BR53</f>
        <v>607.14657797034204</v>
      </c>
      <c r="BS51" s="205">
        <f t="shared" ref="BS51" si="496">+BS52+BS53</f>
        <v>712.06946919828295</v>
      </c>
      <c r="BT51" s="205">
        <f t="shared" ref="BT51" si="497">+BT52+BT53</f>
        <v>548.61833687703802</v>
      </c>
      <c r="BU51" s="205">
        <f t="shared" ref="BU51" si="498">+BU52+BU53</f>
        <v>512.07074981790004</v>
      </c>
      <c r="BV51" s="205">
        <f t="shared" ref="BV51" si="499">+BV52+BV53</f>
        <v>890.61418551999998</v>
      </c>
      <c r="BW51" s="205">
        <f t="shared" ref="BW51" si="500">+BW52+BW53</f>
        <v>581.48535831999993</v>
      </c>
      <c r="BX51" s="205">
        <f t="shared" ref="BX51" si="501">+BX52+BX53</f>
        <v>669.01531475000002</v>
      </c>
      <c r="BY51" s="205">
        <f t="shared" ref="BY51" si="502">+BY52+BY53</f>
        <v>669.99359462999996</v>
      </c>
      <c r="BZ51" s="205">
        <f t="shared" ref="BZ51" si="503">+BZ52+BZ53</f>
        <v>573.04836266999996</v>
      </c>
      <c r="CA51" s="205">
        <f t="shared" ref="CA51" si="504">+CA52+CA53</f>
        <v>649.07907608999994</v>
      </c>
      <c r="CB51" s="205">
        <f t="shared" ref="CB51" si="505">+CB52+CB53</f>
        <v>676.95387922999998</v>
      </c>
      <c r="CC51" s="205">
        <f t="shared" ref="CC51" si="506">+CC52+CC53</f>
        <v>580.03599999999994</v>
      </c>
      <c r="CD51" s="205">
        <f t="shared" ref="CD51" si="507">+CD52+CD53</f>
        <v>772.52500000000009</v>
      </c>
      <c r="CE51" s="205">
        <f t="shared" ref="CE51" si="508">+CE52+CE53</f>
        <v>455.81093319000001</v>
      </c>
      <c r="CF51" s="205">
        <f t="shared" ref="CF51" si="509">+CF52+CF53</f>
        <v>470.58102928</v>
      </c>
      <c r="CG51" s="205">
        <f t="shared" ref="CG51" si="510">+CG52+CG53</f>
        <v>432.25908179999999</v>
      </c>
      <c r="CH51" s="205">
        <f t="shared" ref="CH51" si="511">+CH52+CH53</f>
        <v>444.46074862</v>
      </c>
      <c r="CI51" s="205">
        <f t="shared" ref="CI51" si="512">+CI52+CI53</f>
        <v>493.94278969999999</v>
      </c>
      <c r="CJ51" s="205">
        <f t="shared" ref="CJ51" si="513">+CJ52+CJ53</f>
        <v>490.79371577999996</v>
      </c>
      <c r="CK51" s="205">
        <f t="shared" ref="CK51" si="514">+CK52+CK53</f>
        <v>514.62474999999995</v>
      </c>
      <c r="CL51" s="205">
        <f t="shared" ref="CL51" si="515">+CL52+CL53</f>
        <v>412.84833708999997</v>
      </c>
      <c r="CM51" s="205">
        <f t="shared" ref="CM51" si="516">+CM52+CM53</f>
        <v>474.14349800000002</v>
      </c>
      <c r="CN51" s="205">
        <f t="shared" ref="CN51" si="517">+CN52+CN53</f>
        <v>434.01597956000001</v>
      </c>
      <c r="CO51" s="205">
        <f t="shared" ref="CO51" si="518">+CO52+CO53</f>
        <v>431.06665215999999</v>
      </c>
      <c r="CP51" s="205">
        <f t="shared" ref="CP51" si="519">+CP52+CP53</f>
        <v>421.84662638999998</v>
      </c>
      <c r="CQ51" s="205">
        <f t="shared" ref="CQ51" si="520">+CQ52+CQ53</f>
        <v>351.99632790999999</v>
      </c>
      <c r="CR51" s="205">
        <f t="shared" ref="CR51" si="521">+CR52+CR53</f>
        <v>553.14816715999996</v>
      </c>
      <c r="CS51" s="205">
        <f t="shared" ref="CS51" si="522">+CS52+CS53</f>
        <v>347.12065459000002</v>
      </c>
      <c r="CT51" s="205">
        <f t="shared" ref="CT51" si="523">+CT52+CT53</f>
        <v>317.38625625999998</v>
      </c>
      <c r="CU51" s="205">
        <f t="shared" ref="CU51" si="524">+CU52+CU53</f>
        <v>282.40752519999995</v>
      </c>
      <c r="CV51" s="205">
        <f t="shared" ref="CV51" si="525">+CV52+CV53</f>
        <v>318.78530341999999</v>
      </c>
      <c r="CW51" s="205">
        <f t="shared" ref="CW51" si="526">+CW52+CW53</f>
        <v>238.36283909000002</v>
      </c>
      <c r="CX51" s="205">
        <f t="shared" ref="CX51" si="527">+CX52+CX53</f>
        <v>332.04270810999998</v>
      </c>
      <c r="CY51" s="205">
        <f t="shared" ref="CY51" si="528">+CY52+CY53</f>
        <v>342.54105655000001</v>
      </c>
      <c r="CZ51" s="205">
        <f t="shared" ref="CZ51" si="529">+CZ52+CZ53</f>
        <v>343.59546518000002</v>
      </c>
      <c r="DA51" s="205">
        <f t="shared" ref="DA51" si="530">+DA52+DA53</f>
        <v>378.56456413000001</v>
      </c>
      <c r="DB51" s="205">
        <f t="shared" ref="DB51" si="531">+DB52+DB53</f>
        <v>354.17766747000002</v>
      </c>
      <c r="DC51" s="205">
        <f t="shared" ref="DC51" si="532">+DC52+DC53</f>
        <v>312.83733855468802</v>
      </c>
      <c r="DD51" s="205">
        <f t="shared" ref="DD51" si="533">+DD52+DD53</f>
        <v>283.77065487708001</v>
      </c>
      <c r="DE51" s="205">
        <f t="shared" ref="DE51" si="534">+DE52+DE53</f>
        <v>406.72689290828004</v>
      </c>
      <c r="DF51" s="205">
        <f t="shared" ref="DF51" si="535">+DF52+DF53</f>
        <v>414.22033124595998</v>
      </c>
      <c r="DG51" s="205">
        <f t="shared" ref="DG51" si="536">+DG52+DG53</f>
        <v>378.12818863399997</v>
      </c>
      <c r="DH51" s="205">
        <f t="shared" ref="DH51" si="537">+DH52+DH53</f>
        <v>367.63485465759999</v>
      </c>
      <c r="DI51" s="205">
        <f t="shared" ref="DI51" si="538">+DI52+DI53</f>
        <v>312.70453423000004</v>
      </c>
      <c r="DJ51" s="205">
        <f t="shared" ref="DJ51" si="539">+DJ52+DJ53</f>
        <v>417.95180477999997</v>
      </c>
      <c r="DK51" s="205">
        <f t="shared" ref="DK51" si="540">+DK52+DK53</f>
        <v>347.77301427000003</v>
      </c>
      <c r="DL51" s="205">
        <f t="shared" ref="DL51" si="541">+DL52+DL53</f>
        <v>340.01762121999997</v>
      </c>
      <c r="DM51" s="205">
        <f t="shared" ref="DM51" si="542">+DM52+DM53</f>
        <v>401.28499973999993</v>
      </c>
      <c r="DN51" s="205">
        <f t="shared" ref="DN51" si="543">+DN52+DN53</f>
        <v>420.67443605</v>
      </c>
      <c r="DO51" s="205">
        <f t="shared" ref="DO51" si="544">+DO52+DO53</f>
        <v>429.56361442421053</v>
      </c>
      <c r="DP51" s="205">
        <f t="shared" ref="DP51" si="545">+DP52+DP53</f>
        <v>408.96170619947361</v>
      </c>
      <c r="DQ51" s="205">
        <f t="shared" ref="DQ51" si="546">+DQ52+DQ53</f>
        <v>408.53483579526323</v>
      </c>
      <c r="DR51" s="205">
        <f t="shared" ref="DR51" si="547">+DR52+DR53</f>
        <v>457.849392732105</v>
      </c>
      <c r="DS51" s="205">
        <f t="shared" ref="DS51" si="548">+DS52+DS53</f>
        <v>445.43070424947371</v>
      </c>
      <c r="DT51" s="205">
        <f t="shared" ref="DT51" si="549">+DT52+DT53</f>
        <v>368.77445881947369</v>
      </c>
      <c r="DU51" s="205">
        <f t="shared" ref="DU51" si="550">+DU52+DU53</f>
        <v>485.36360046842111</v>
      </c>
      <c r="DV51" s="205">
        <f t="shared" ref="DV51" si="551">+DV52+DV53</f>
        <v>634.77309224789474</v>
      </c>
      <c r="DW51" s="205">
        <f t="shared" ref="DW51" si="552">+DW52+DW53</f>
        <v>459.99909130947367</v>
      </c>
      <c r="DX51" s="205">
        <f t="shared" ref="DX51" si="553">+DX52+DX53</f>
        <v>482.70290215947364</v>
      </c>
      <c r="DY51" s="205">
        <f t="shared" ref="DY51" si="554">+DY52+DY53</f>
        <v>426.312734891579</v>
      </c>
      <c r="DZ51" s="205">
        <f t="shared" ref="DZ51" si="555">+DZ52+DZ53</f>
        <v>536.74990211631587</v>
      </c>
      <c r="EA51" s="205">
        <f t="shared" ref="EA51" si="556">+EA52+EA53</f>
        <v>627.63087872684207</v>
      </c>
      <c r="EB51" s="205">
        <f t="shared" ref="EB51" si="557">+EB52+EB53</f>
        <v>456.84569693315791</v>
      </c>
      <c r="EC51" s="205">
        <f t="shared" ref="EC51" si="558">+EC52+EC53</f>
        <v>459.80872377789478</v>
      </c>
      <c r="ED51" s="205">
        <f t="shared" ref="ED51" si="559">+ED52+ED53</f>
        <v>391.39046337105259</v>
      </c>
      <c r="EE51" s="205">
        <f t="shared" ref="EE51" si="560">+EE52+EE53</f>
        <v>533.71138788210521</v>
      </c>
      <c r="EF51" s="205">
        <f t="shared" ref="EF51" si="561">+EF52+EF53</f>
        <v>457.83996811315785</v>
      </c>
      <c r="EG51" s="205">
        <f t="shared" ref="EG51" si="562">+EG52+EG53</f>
        <v>585.42479625894737</v>
      </c>
      <c r="EH51" s="205">
        <f t="shared" ref="EH51" si="563">+EH52+EH53</f>
        <v>473.44118047000006</v>
      </c>
      <c r="EI51" s="205">
        <f t="shared" ref="EI51" si="564">+EI52+EI53</f>
        <v>484.18900297368424</v>
      </c>
      <c r="EJ51" s="205">
        <f t="shared" ref="EJ51" si="565">+EJ52+EJ53</f>
        <v>492.10281261473676</v>
      </c>
      <c r="EK51" s="205">
        <f t="shared" ref="EK51" si="566">+EK52+EK53</f>
        <v>509.89901466315791</v>
      </c>
      <c r="EL51" s="205">
        <f t="shared" ref="EL51" si="567">+EL52+EL53</f>
        <v>407.37091972052633</v>
      </c>
      <c r="EM51" s="205">
        <f t="shared" ref="EM51" si="568">+EM52+EM53</f>
        <v>597.44921991842102</v>
      </c>
      <c r="EN51" s="205">
        <f t="shared" ref="EN51" si="569">+EN52+EN53</f>
        <v>385.45173200368419</v>
      </c>
      <c r="EO51" s="205">
        <f t="shared" ref="EO51" si="570">+EO52+EO53</f>
        <v>390.71737209578953</v>
      </c>
      <c r="EP51" s="205">
        <f t="shared" ref="EP51" si="571">+EP52+EP53</f>
        <v>420.31432238105265</v>
      </c>
      <c r="EQ51" s="205">
        <f t="shared" ref="EQ51" si="572">+EQ52+EQ53</f>
        <v>390.18730299368423</v>
      </c>
      <c r="ER51" s="205">
        <f t="shared" ref="ER51" si="573">+ER52+ER53</f>
        <v>362.46415974789471</v>
      </c>
      <c r="ES51" s="205">
        <f t="shared" ref="ES51" si="574">+ES52+ES53</f>
        <v>275.25660070315791</v>
      </c>
      <c r="ET51" s="205">
        <f t="shared" ref="ET51" si="575">+ET52+ET53</f>
        <v>199.38303081421051</v>
      </c>
      <c r="EU51" s="205">
        <f t="shared" ref="EU51" si="576">+EU52+EU53</f>
        <v>206.18519311368425</v>
      </c>
      <c r="EV51" s="205">
        <f t="shared" ref="EV51" si="577">+EV52+EV53</f>
        <v>366.22074648315782</v>
      </c>
      <c r="EW51" s="205">
        <f t="shared" ref="EW51" si="578">+EW52+EW53</f>
        <v>313.0306186859649</v>
      </c>
      <c r="EX51" s="205">
        <f t="shared" ref="EX51" si="579">+EX52+EX53</f>
        <v>512.21176550774851</v>
      </c>
      <c r="EY51" s="205">
        <f t="shared" ref="EY51" si="580">+EY52+EY53</f>
        <v>492.24193164473695</v>
      </c>
      <c r="EZ51" s="205">
        <f t="shared" ref="EZ51" si="581">+EZ52+EZ53</f>
        <v>400.74018385473676</v>
      </c>
      <c r="FA51" s="205">
        <f t="shared" ref="FA51" si="582">+FA52+FA53</f>
        <v>477.18820845210524</v>
      </c>
      <c r="FB51" s="205">
        <f t="shared" ref="FB51" si="583">+FB52+FB53</f>
        <v>485.9407567131579</v>
      </c>
      <c r="FC51" s="205">
        <f t="shared" ref="FC51" si="584">+FC52+FC53</f>
        <v>363.49970664526325</v>
      </c>
      <c r="FD51" s="205">
        <f t="shared" ref="FD51" si="585">+FD52+FD53</f>
        <v>427.67264753421051</v>
      </c>
      <c r="FE51" s="205">
        <f t="shared" ref="FE51" si="586">+FE52+FE53</f>
        <v>624.4797882578946</v>
      </c>
      <c r="FF51" s="205">
        <f t="shared" ref="FF51" si="587">+FF52+FF53</f>
        <v>605.16637546473692</v>
      </c>
      <c r="FG51" s="205">
        <f t="shared" ref="FG51" si="588">+FG52+FG53</f>
        <v>457.85452594947361</v>
      </c>
      <c r="FH51" s="205">
        <f t="shared" ref="FH51" si="589">+FH52+FH53</f>
        <v>450.19130424842115</v>
      </c>
      <c r="FI51" s="205">
        <f t="shared" ref="FI51" si="590">+FI52+FI53</f>
        <v>480.35160503421054</v>
      </c>
      <c r="FJ51" s="205">
        <f t="shared" ref="FJ51" si="591">+FJ52+FJ53</f>
        <v>482.46759820289481</v>
      </c>
      <c r="FK51" s="205">
        <f t="shared" ref="FK51" si="592">+FK52+FK53</f>
        <v>591.81964475789471</v>
      </c>
      <c r="FL51" s="205">
        <f t="shared" ref="FL51" si="593">+FL52+FL53</f>
        <v>581.92103506473677</v>
      </c>
      <c r="FM51" s="205">
        <f t="shared" ref="FM51" si="594">+FM52+FM53</f>
        <v>761.80250865210519</v>
      </c>
      <c r="FN51" s="205">
        <f t="shared" ref="FN51" si="595">+FN52+FN53</f>
        <v>863.93247066210517</v>
      </c>
      <c r="FO51" s="205">
        <f t="shared" ref="FO51" si="596">+FO52+FO53</f>
        <v>597.05396694421052</v>
      </c>
      <c r="FP51" s="205">
        <f t="shared" ref="FP51" si="597">+FP52+FP53</f>
        <v>946.37219688526318</v>
      </c>
      <c r="FQ51" s="205">
        <f t="shared" ref="FQ51" si="598">+FQ52+FQ53</f>
        <v>670.6208416236841</v>
      </c>
      <c r="FR51" s="205">
        <f t="shared" ref="FR51" si="599">+FR52+FR53</f>
        <v>710.72034595202103</v>
      </c>
      <c r="FS51" s="205">
        <f t="shared" ref="FS51" si="600">+FS52+FS53</f>
        <v>110.3994733331579</v>
      </c>
      <c r="FT51" s="205">
        <f t="shared" ref="FT51" si="601">+FT52+FT53</f>
        <v>114.76937414315789</v>
      </c>
      <c r="FU51" s="205">
        <f t="shared" ref="FU51:FV51" si="602">+FU52+FU53</f>
        <v>117.08718346157895</v>
      </c>
      <c r="FV51" s="205">
        <f t="shared" si="602"/>
        <v>115.14912523210526</v>
      </c>
      <c r="FW51" s="205">
        <f t="shared" ref="FW51:FX51" si="603">+FW52+FW53</f>
        <v>101.50460065105264</v>
      </c>
      <c r="FX51" s="205">
        <f t="shared" si="603"/>
        <v>84.75170480789474</v>
      </c>
      <c r="FY51" s="205">
        <f t="shared" ref="FY51:FZ51" si="604">+FY52+FY53</f>
        <v>103.68823813789474</v>
      </c>
      <c r="FZ51" s="205">
        <f t="shared" si="604"/>
        <v>94.605614983157878</v>
      </c>
      <c r="GA51" s="205">
        <f t="shared" ref="GA51:GB51" si="605">+GA52+GA53</f>
        <v>100.66300902894737</v>
      </c>
      <c r="GB51" s="205">
        <f t="shared" si="605"/>
        <v>102.12560441526317</v>
      </c>
      <c r="GC51" s="205">
        <f t="shared" ref="GC51:GD51" si="606">+GC52+GC53</f>
        <v>101.90691628894736</v>
      </c>
      <c r="GD51" s="205">
        <f t="shared" si="606"/>
        <v>102.83624649684211</v>
      </c>
      <c r="GE51" s="205">
        <f t="shared" ref="GE51" si="607">+GE52+GE53</f>
        <v>98.9021817694737</v>
      </c>
      <c r="GF51" s="205">
        <f t="shared" ref="GF51" si="608">+GF52+GF53</f>
        <v>99.276924543684231</v>
      </c>
      <c r="GG51" s="205">
        <f t="shared" ref="GG51" si="609">+GG52+GG53</f>
        <v>106.02054506635476</v>
      </c>
      <c r="GH51" s="205">
        <f t="shared" ref="GH51:GI51" si="610">+GH52+GH53</f>
        <v>95.324680213157905</v>
      </c>
      <c r="GI51" s="205">
        <f t="shared" si="610"/>
        <v>102.40232162105264</v>
      </c>
    </row>
    <row r="52" spans="2:191" s="35" customFormat="1">
      <c r="B52" s="208">
        <v>231</v>
      </c>
      <c r="C52" s="231" t="s">
        <v>193</v>
      </c>
      <c r="D52" s="210">
        <f t="shared" ref="D52:D53" si="611">+SUM(BG52:BR52)</f>
        <v>1674.1051118021696</v>
      </c>
      <c r="E52" s="210">
        <f t="shared" ref="E52:E53" si="612">+SUM(BS52:CD52)</f>
        <v>1593.1348117532207</v>
      </c>
      <c r="F52" s="210">
        <f t="shared" ref="F52:F53" si="613">+SUM(CE52:CP52)</f>
        <v>1446.075</v>
      </c>
      <c r="G52" s="210">
        <f t="shared" ref="G52:G53" si="614">+SUM(CQ52:DB52)</f>
        <v>1451.4201736799998</v>
      </c>
      <c r="H52" s="210">
        <f t="shared" ref="H52:H53" si="615">+SUM(DC52:DN52)</f>
        <v>1385.4186962476081</v>
      </c>
      <c r="I52" s="210">
        <f t="shared" ref="I52:I53" si="616">+SUM(DO52:DZ52)</f>
        <v>1504.3271841231576</v>
      </c>
      <c r="J52" s="210">
        <f t="shared" ref="J52:J53" si="617">+SUM(EA52:EL52)</f>
        <v>1406.7362692852632</v>
      </c>
      <c r="K52" s="210">
        <f t="shared" ref="K52:K53" si="618">+SUM(EM52:EX52)</f>
        <v>1232.4486821984506</v>
      </c>
      <c r="L52" s="210">
        <f t="shared" ref="L52:L53" si="619">+SUM(EY52:FJ52)</f>
        <v>1235.4716184718422</v>
      </c>
      <c r="M52" s="210">
        <f t="shared" ref="M52:M53" si="620">+SUM(FK52:FV52)</f>
        <v>1363.428424052021</v>
      </c>
      <c r="N52" s="182">
        <f t="shared" si="47"/>
        <v>1191.6062664026708</v>
      </c>
      <c r="O52" s="210">
        <f t="shared" ref="O52:O53" si="621">+SUM(BG52:BI52)</f>
        <v>412.63405520523997</v>
      </c>
      <c r="P52" s="210">
        <f t="shared" ref="P52:P53" si="622">+SUM(BJ52:BL52)</f>
        <v>429.81938097268801</v>
      </c>
      <c r="Q52" s="210">
        <f t="shared" ref="Q52:Q53" si="623">+SUM(BM52:BO52)</f>
        <v>419.67078843077741</v>
      </c>
      <c r="R52" s="210">
        <f t="shared" ref="R52:R53" si="624">+SUM(BP52:BR52)</f>
        <v>411.98088719346401</v>
      </c>
      <c r="S52" s="210">
        <f t="shared" ref="S52:S53" si="625">+SUM(BS52:BU52)</f>
        <v>398.05855589322096</v>
      </c>
      <c r="T52" s="210">
        <f t="shared" ref="T52:T53" si="626">+SUM(BV52:BX52)</f>
        <v>400.01285858999995</v>
      </c>
      <c r="U52" s="210">
        <f t="shared" ref="U52:U53" si="627">+SUM(BY52:CA52)</f>
        <v>402.51039727</v>
      </c>
      <c r="V52" s="210">
        <f t="shared" ref="V52:V53" si="628">+SUM(CB52:CD52)</f>
        <v>392.55299999999994</v>
      </c>
      <c r="W52" s="210">
        <f t="shared" ref="W52:W53" si="629">+SUM(CE52:CG52)</f>
        <v>368.78600000000006</v>
      </c>
      <c r="X52" s="210">
        <f t="shared" ref="X52:X53" si="630">+SUM(CH52:CJ52)</f>
        <v>362.79899999999998</v>
      </c>
      <c r="Y52" s="210">
        <f t="shared" ref="Y52:Y53" si="631">+SUM(CK52:CM52)</f>
        <v>356.78199999999998</v>
      </c>
      <c r="Z52" s="210">
        <f t="shared" ref="Z52:Z53" si="632">+SUM(CN52:CP52)</f>
        <v>357.70799999999997</v>
      </c>
      <c r="AA52" s="210">
        <f t="shared" ref="AA52:AA53" si="633">+SUM(CQ52:CS52)</f>
        <v>357.03750927999999</v>
      </c>
      <c r="AB52" s="210">
        <f t="shared" ref="AB52:AB53" si="634">+SUM(CT52:CV52)</f>
        <v>364.339</v>
      </c>
      <c r="AC52" s="210">
        <f t="shared" ref="AC52:AC53" si="635">+SUM(CW52:CY52)</f>
        <v>371.59243261</v>
      </c>
      <c r="AD52" s="210">
        <f t="shared" ref="AD52:AD53" si="636">+SUM(CZ52:DB52)</f>
        <v>358.45123179000001</v>
      </c>
      <c r="AE52" s="210">
        <f t="shared" ref="AE52:AE53" si="637">+SUM(DC52:DE52)</f>
        <v>333.07933899004803</v>
      </c>
      <c r="AF52" s="210">
        <f t="shared" ref="AF52:AF53" si="638">+SUM(DF52:DH52)</f>
        <v>349.31888683756</v>
      </c>
      <c r="AG52" s="210">
        <f t="shared" ref="AG52:AG53" si="639">+SUM(DI52:DK52)</f>
        <v>344.36359184000003</v>
      </c>
      <c r="AH52" s="210">
        <f t="shared" ref="AH52:AH53" si="640">+SUM(DL52:DN52)</f>
        <v>358.65687858000001</v>
      </c>
      <c r="AI52" s="210">
        <f t="shared" ref="AI52:AI53" si="641">+SUM(DO52:DQ52)</f>
        <v>375.3497605989474</v>
      </c>
      <c r="AJ52" s="210">
        <f t="shared" ref="AJ52:AJ53" si="642">+SUM(DR52:DT52)</f>
        <v>380.93912780105239</v>
      </c>
      <c r="AK52" s="210">
        <f t="shared" ref="AK52:AK53" si="643">+SUM(DU52:DW52)</f>
        <v>385.38924537578953</v>
      </c>
      <c r="AL52" s="210">
        <f t="shared" ref="AL52:AL53" si="644">+SUM(DX52:DZ52)</f>
        <v>362.64905034736842</v>
      </c>
      <c r="AM52" s="210">
        <f t="shared" ref="AM52:AM53" si="645">+SUM(EA52:EC52)</f>
        <v>354.29722966789473</v>
      </c>
      <c r="AN52" s="210">
        <f t="shared" ref="AN52:AN53" si="646">+SUM(ED52:EF52)</f>
        <v>355.1220883263158</v>
      </c>
      <c r="AO52" s="210">
        <f t="shared" ref="AO52:AO53" si="647">+SUM(EG52:EI52)</f>
        <v>356.8725632426316</v>
      </c>
      <c r="AP52" s="210">
        <f t="shared" ref="AP52:AP53" si="648">+SUM(EJ52:EL52)</f>
        <v>340.44438804842105</v>
      </c>
      <c r="AQ52" s="210">
        <f t="shared" ref="AQ52:AQ53" si="649">+SUM(EM52:EO52)</f>
        <v>359.28027093789478</v>
      </c>
      <c r="AR52" s="210">
        <f t="shared" ref="AR52:AR53" si="650">+SUM(EP52:ER52)</f>
        <v>232.05544954263161</v>
      </c>
      <c r="AS52" s="230">
        <f t="shared" ref="AS52:AS53" si="651">+SUM(ES52:EU52)</f>
        <v>321.46391953105262</v>
      </c>
      <c r="AT52" s="230">
        <f t="shared" ref="AT52:AT53" si="652">+SUM(EV52:EX52)</f>
        <v>319.64904218687133</v>
      </c>
      <c r="AU52" s="230">
        <f t="shared" ref="AU52:AU53" si="653">+SUM(EY52:FA52)</f>
        <v>315.70433921157894</v>
      </c>
      <c r="AV52" s="230">
        <f t="shared" ref="AV52:AV53" si="654">+SUM(FB52:FD52)</f>
        <v>325.0645611526316</v>
      </c>
      <c r="AW52" s="230">
        <f t="shared" ref="AW52:AW53" si="655">+SUM(FE52:FG52)</f>
        <v>327.66595359210527</v>
      </c>
      <c r="AX52" s="230">
        <f t="shared" ref="AX52:AX53" si="656">+SUM(FH52:FJ52)</f>
        <v>267.03676451552633</v>
      </c>
      <c r="AY52" s="230">
        <f t="shared" ref="AY52:AY53" si="657">+SUM(FK52:FM52)</f>
        <v>339.00092341473686</v>
      </c>
      <c r="AZ52" s="230">
        <f t="shared" ref="AZ52:AZ53" si="658">+SUM(FN52:FP52)</f>
        <v>332.42093624157894</v>
      </c>
      <c r="BA52" s="230">
        <f t="shared" ref="BA52:BA53" si="659">+SUM(FQ52:FS52)</f>
        <v>345.00088155886317</v>
      </c>
      <c r="BB52" s="230">
        <f t="shared" ref="BB52:BB53" si="660">+SUM(FT52:FV52)</f>
        <v>347.00568283684208</v>
      </c>
      <c r="BC52" s="230">
        <f t="shared" si="48"/>
        <v>289.94454359684215</v>
      </c>
      <c r="BD52" s="230">
        <f t="shared" si="49"/>
        <v>297.39422842736843</v>
      </c>
      <c r="BE52" s="230">
        <f t="shared" si="50"/>
        <v>303.64534455526319</v>
      </c>
      <c r="BF52" s="230">
        <f t="shared" si="51"/>
        <v>300.62214982319688</v>
      </c>
      <c r="BG52" s="210">
        <f>+[1]SHE!AC52</f>
        <v>144.69764871097703</v>
      </c>
      <c r="BH52" s="210">
        <f>+[1]SHE!AD52</f>
        <v>128.658529118519</v>
      </c>
      <c r="BI52" s="210">
        <f>+[1]SHE!AE52</f>
        <v>139.27787737574397</v>
      </c>
      <c r="BJ52" s="210">
        <f>+[1]SHE!AF52</f>
        <v>143.20468621344799</v>
      </c>
      <c r="BK52" s="210">
        <f>+[1]SHE!AG52</f>
        <v>144.57890785728</v>
      </c>
      <c r="BL52" s="210">
        <f>+[1]SHE!AH52</f>
        <v>142.03578690195999</v>
      </c>
      <c r="BM52" s="210">
        <f>+[1]SHE!AI52</f>
        <v>144.2820445942198</v>
      </c>
      <c r="BN52" s="210">
        <f>+[1]SHE!AJ52</f>
        <v>141.17159273076041</v>
      </c>
      <c r="BO52" s="210">
        <f>+[1]SHE!AK52</f>
        <v>134.21715110579723</v>
      </c>
      <c r="BP52" s="210">
        <f>+[1]SHE!AL52</f>
        <v>139.66621670152603</v>
      </c>
      <c r="BQ52" s="210">
        <f>+[1]SHE!AM52</f>
        <v>134.55291962589601</v>
      </c>
      <c r="BR52" s="210">
        <f>+[1]SHE!AN52</f>
        <v>137.76175086604201</v>
      </c>
      <c r="BS52" s="210">
        <f>+[1]SHE!AO52</f>
        <v>137.53946919828297</v>
      </c>
      <c r="BT52" s="210">
        <f>+[1]SHE!AP52</f>
        <v>124.41833687703799</v>
      </c>
      <c r="BU52" s="210">
        <f>+[1]SHE!AQ52</f>
        <v>136.10074981790001</v>
      </c>
      <c r="BV52" s="210">
        <f>+[1]SHE!AR52</f>
        <v>131.00618552</v>
      </c>
      <c r="BW52" s="210">
        <f>+[1]SHE!AS52</f>
        <v>136.96135831999999</v>
      </c>
      <c r="BX52" s="210">
        <f>+[1]SHE!AT52</f>
        <v>132.04531474999999</v>
      </c>
      <c r="BY52" s="210">
        <f>+[1]SHE!AU52</f>
        <v>135.48359463</v>
      </c>
      <c r="BZ52" s="210">
        <f>+[1]SHE!AV52</f>
        <v>136.756146</v>
      </c>
      <c r="CA52" s="210">
        <f>+[1]SHE!AW52</f>
        <v>130.27065664</v>
      </c>
      <c r="CB52" s="210">
        <f>+[1]SHE!AX52</f>
        <v>133.91199999999998</v>
      </c>
      <c r="CC52" s="210">
        <f>+[1]SHE!AY52</f>
        <v>135.446</v>
      </c>
      <c r="CD52" s="210">
        <f>+[1]SHE!AZ52</f>
        <v>123.19500000000001</v>
      </c>
      <c r="CE52" s="210">
        <f>+[1]SHE!BA52</f>
        <v>125.02200000000001</v>
      </c>
      <c r="CF52" s="210">
        <f>+[1]SHE!BB52</f>
        <v>115.32100000000001</v>
      </c>
      <c r="CG52" s="210">
        <f>+[1]SHE!BC52</f>
        <v>128.44300000000001</v>
      </c>
      <c r="CH52" s="210">
        <f>+[1]SHE!BD52</f>
        <v>122.375</v>
      </c>
      <c r="CI52" s="210">
        <f>+[1]SHE!BE52</f>
        <v>121.682</v>
      </c>
      <c r="CJ52" s="210">
        <f>+[1]SHE!BF52</f>
        <v>118.74199999999999</v>
      </c>
      <c r="CK52" s="210">
        <f>+[1]SHE!BG52</f>
        <v>120.425</v>
      </c>
      <c r="CL52" s="210">
        <f>+[1]SHE!BH52</f>
        <v>120.473</v>
      </c>
      <c r="CM52" s="210">
        <f>+[1]SHE!BI52</f>
        <v>115.88399999999999</v>
      </c>
      <c r="CN52" s="210">
        <f>+[1]SHE!BJ52</f>
        <v>118.413</v>
      </c>
      <c r="CO52" s="210">
        <f>+[1]SHE!BK52</f>
        <v>116.188</v>
      </c>
      <c r="CP52" s="210">
        <f>+[1]SHE!BL52</f>
        <v>123.107</v>
      </c>
      <c r="CQ52" s="210">
        <f>+[1]SHE!BM52</f>
        <v>123.63499999999999</v>
      </c>
      <c r="CR52" s="210">
        <f>+[1]SHE!BN52</f>
        <v>113.41606737000001</v>
      </c>
      <c r="CS52" s="210">
        <f>+[1]SHE!BO52</f>
        <v>119.98644191</v>
      </c>
      <c r="CT52" s="210">
        <f>+[1]SHE!BP52</f>
        <v>118.16</v>
      </c>
      <c r="CU52" s="210">
        <f>+[1]SHE!BQ52</f>
        <v>124.443</v>
      </c>
      <c r="CV52" s="210">
        <f>+[1]SHE!BR52</f>
        <v>121.73599999999999</v>
      </c>
      <c r="CW52" s="210">
        <f>+[1]SHE!BS52</f>
        <v>125.74600000000001</v>
      </c>
      <c r="CX52" s="210">
        <f>+[1]SHE!BT52</f>
        <v>125.117</v>
      </c>
      <c r="CY52" s="210">
        <f>+[1]SHE!BU52</f>
        <v>120.72943261</v>
      </c>
      <c r="CZ52" s="210">
        <f>+[1]SHE!BV52</f>
        <v>120.08823178999999</v>
      </c>
      <c r="DA52" s="210">
        <f>+[1]SHE!BW52</f>
        <v>115.733</v>
      </c>
      <c r="DB52" s="210">
        <f>+[1]SHE!BX52</f>
        <v>122.63000000000001</v>
      </c>
      <c r="DC52" s="210">
        <f>+[1]SHE!BY52</f>
        <v>111.65679468468801</v>
      </c>
      <c r="DD52" s="210">
        <f>+[1]SHE!BZ52</f>
        <v>105.03898431707999</v>
      </c>
      <c r="DE52" s="210">
        <f>+[1]SHE!CA52</f>
        <v>116.38355998828</v>
      </c>
      <c r="DF52" s="210">
        <f>+[1]SHE!CB52</f>
        <v>113.82952472596</v>
      </c>
      <c r="DG52" s="210">
        <f>+[1]SHE!CC52</f>
        <v>117.906726784</v>
      </c>
      <c r="DH52" s="210">
        <f>+[1]SHE!CD52</f>
        <v>117.5826353276</v>
      </c>
      <c r="DI52" s="210">
        <f>+[1]SHE!CE52</f>
        <v>122.70627451</v>
      </c>
      <c r="DJ52" s="210">
        <f>+[1]SHE!CF52</f>
        <v>111.1922859</v>
      </c>
      <c r="DK52" s="210">
        <f>+[1]SHE!CG52</f>
        <v>110.46503143</v>
      </c>
      <c r="DL52" s="210">
        <f>+[1]SHE!CH52</f>
        <v>117.12959273</v>
      </c>
      <c r="DM52" s="210">
        <f>+[1]SHE!CI52</f>
        <v>119.00588911</v>
      </c>
      <c r="DN52" s="210">
        <f>+[1]SHE!CJ52</f>
        <v>122.52139674</v>
      </c>
      <c r="DO52" s="210">
        <f>+[1]SHE!CK52</f>
        <v>130.47367828421054</v>
      </c>
      <c r="DP52" s="210">
        <f>+[1]SHE!CL52</f>
        <v>118.57303639947369</v>
      </c>
      <c r="DQ52" s="210">
        <f>+[1]SHE!CM52</f>
        <v>126.30304591526316</v>
      </c>
      <c r="DR52" s="210">
        <f>+[1]SHE!CN52</f>
        <v>123.599243132105</v>
      </c>
      <c r="DS52" s="210">
        <f>+[1]SHE!CO52</f>
        <v>129.9602273294737</v>
      </c>
      <c r="DT52" s="210">
        <f>+[1]SHE!CP52</f>
        <v>127.37965733947368</v>
      </c>
      <c r="DU52" s="210">
        <f>+[1]SHE!CQ52</f>
        <v>129.87877469842107</v>
      </c>
      <c r="DV52" s="210">
        <f>+[1]SHE!CR52</f>
        <v>130.54352232789478</v>
      </c>
      <c r="DW52" s="210">
        <f>+[1]SHE!CS52</f>
        <v>124.96694834947371</v>
      </c>
      <c r="DX52" s="210">
        <f>+[1]SHE!CT52</f>
        <v>127.59094718947368</v>
      </c>
      <c r="DY52" s="210">
        <f>+[1]SHE!CU52</f>
        <v>116.72382390157894</v>
      </c>
      <c r="DZ52" s="210">
        <f>+[1]SHE!CV52</f>
        <v>118.33427925631578</v>
      </c>
      <c r="EA52" s="210">
        <f>+[1]SHE!CW52</f>
        <v>121.73562132684211</v>
      </c>
      <c r="EB52" s="210">
        <f>+[1]SHE!CX52</f>
        <v>111.9452326631579</v>
      </c>
      <c r="EC52" s="210">
        <f>+[1]SHE!CY52</f>
        <v>120.61637567789475</v>
      </c>
      <c r="ED52" s="210">
        <f>+[1]SHE!CZ52</f>
        <v>115.53191331105263</v>
      </c>
      <c r="EE52" s="210">
        <f>+[1]SHE!DA52</f>
        <v>121.52044930210526</v>
      </c>
      <c r="EF52" s="210">
        <f>+[1]SHE!DB52</f>
        <v>118.06972571315789</v>
      </c>
      <c r="EG52" s="210">
        <f>+[1]SHE!DC52</f>
        <v>121.01880383894738</v>
      </c>
      <c r="EH52" s="210">
        <f>+[1]SHE!DD52</f>
        <v>118.59955916000001</v>
      </c>
      <c r="EI52" s="210">
        <f>+[1]SHE!DE52</f>
        <v>117.25420024368422</v>
      </c>
      <c r="EJ52" s="210">
        <f>+[1]SHE!DF52</f>
        <v>100.82850320473683</v>
      </c>
      <c r="EK52" s="210">
        <f>+[1]SHE!DG52</f>
        <v>117.3823676731579</v>
      </c>
      <c r="EL52" s="210">
        <f>+[1]SHE!DH52</f>
        <v>122.23351717052631</v>
      </c>
      <c r="EM52" s="210">
        <f>+[1]SHE!DI52</f>
        <v>120.75626469842106</v>
      </c>
      <c r="EN52" s="210">
        <f>+[1]SHE!DJ52</f>
        <v>112.49721997368421</v>
      </c>
      <c r="EO52" s="210">
        <f>+[1]SHE!DK52</f>
        <v>126.0267862657895</v>
      </c>
      <c r="EP52" s="210">
        <f>+[1]SHE!DL52</f>
        <v>45.751452991052638</v>
      </c>
      <c r="EQ52" s="210">
        <f>+[1]SHE!DM52</f>
        <v>85.395705813684216</v>
      </c>
      <c r="ER52" s="210">
        <f>+[1]SHE!DN52</f>
        <v>100.90829073789475</v>
      </c>
      <c r="ES52" s="210">
        <f>+[1]SHE!DO52</f>
        <v>109.2744707331579</v>
      </c>
      <c r="ET52" s="210">
        <f>+[1]SHE!DP52</f>
        <v>107.58584867421052</v>
      </c>
      <c r="EU52" s="210">
        <f>+[1]SHE!DQ52</f>
        <v>104.60360012368422</v>
      </c>
      <c r="EV52" s="210">
        <f>+[1]SHE!DR52</f>
        <v>106.62304313315788</v>
      </c>
      <c r="EW52" s="210">
        <f>+[1]SHE!DS52</f>
        <v>105.50812073596491</v>
      </c>
      <c r="EX52" s="210">
        <f>+[1]SHE!DT52</f>
        <v>107.51787831774854</v>
      </c>
      <c r="EY52" s="210">
        <f>+[1]SHE!DU52</f>
        <v>106.52887825473684</v>
      </c>
      <c r="EZ52" s="210">
        <f>+[1]SHE!DV52</f>
        <v>98.426105784736848</v>
      </c>
      <c r="FA52" s="210">
        <f>+[1]SHE!DW52</f>
        <v>110.74935517210527</v>
      </c>
      <c r="FB52" s="210">
        <f>+[1]SHE!DX52</f>
        <v>108.05043668315791</v>
      </c>
      <c r="FC52" s="210">
        <f>+[1]SHE!DY52</f>
        <v>110.26721876526317</v>
      </c>
      <c r="FD52" s="210">
        <f>+[1]SHE!DZ52</f>
        <v>106.74690570421053</v>
      </c>
      <c r="FE52" s="210">
        <f>+[1]SHE!EA52</f>
        <v>112.44268266789473</v>
      </c>
      <c r="FF52" s="210">
        <f>+[1]SHE!EB52</f>
        <v>109.42129436473684</v>
      </c>
      <c r="FG52" s="210">
        <f>+[1]SHE!EC52</f>
        <v>105.80197655947369</v>
      </c>
      <c r="FH52" s="210">
        <f>+[1]SHE!ED52</f>
        <v>109.25926615842107</v>
      </c>
      <c r="FI52" s="210">
        <f>+[1]SHE!EE52</f>
        <v>106.85794987421053</v>
      </c>
      <c r="FJ52" s="210">
        <f>+[1]SHE!EF52</f>
        <v>50.91954848289474</v>
      </c>
      <c r="FK52" s="210">
        <f>+[1]SHE!EG52</f>
        <v>120.67504516789475</v>
      </c>
      <c r="FL52" s="210">
        <f>+[1]SHE!EH52</f>
        <v>103.65739448473686</v>
      </c>
      <c r="FM52" s="210">
        <f>+[1]SHE!EI52</f>
        <v>114.66848376210527</v>
      </c>
      <c r="FN52" s="210">
        <f>+[1]SHE!EJ52</f>
        <v>114.56712808210527</v>
      </c>
      <c r="FO52" s="210">
        <f>+[1]SHE!EK52</f>
        <v>120.65187743421055</v>
      </c>
      <c r="FP52" s="210">
        <f>+[1]SHE!EL52</f>
        <v>97.201930725263153</v>
      </c>
      <c r="FQ52" s="210">
        <f>+[1]SHE!EM52</f>
        <v>115.10508558368423</v>
      </c>
      <c r="FR52" s="210">
        <f>+[1]SHE!EN52</f>
        <v>119.49632264202104</v>
      </c>
      <c r="FS52" s="210">
        <f>+[1]SHE!EO52</f>
        <v>110.3994733331579</v>
      </c>
      <c r="FT52" s="210">
        <f>+[1]SHE!EP52</f>
        <v>114.76937414315789</v>
      </c>
      <c r="FU52" s="210">
        <f>+[1]SHE!EQ52</f>
        <v>117.08718346157895</v>
      </c>
      <c r="FV52" s="210">
        <f>+[1]SHE!ER52</f>
        <v>115.14912523210526</v>
      </c>
      <c r="FW52" s="210">
        <f>+[1]SHE!ES52</f>
        <v>101.50460065105264</v>
      </c>
      <c r="FX52" s="210">
        <f>+[1]SHE!ET52</f>
        <v>84.75170480789474</v>
      </c>
      <c r="FY52" s="210">
        <f>+[1]SHE!EU52</f>
        <v>103.68823813789474</v>
      </c>
      <c r="FZ52" s="210">
        <f>+[1]SHE!EV52</f>
        <v>94.605614983157878</v>
      </c>
      <c r="GA52" s="210">
        <f>+[1]SHE!EW52</f>
        <v>100.66300902894737</v>
      </c>
      <c r="GB52" s="210">
        <f>+[1]SHE!EX52</f>
        <v>102.12560441526317</v>
      </c>
      <c r="GC52" s="210">
        <f>+[1]SHE!EY52</f>
        <v>101.90691628894736</v>
      </c>
      <c r="GD52" s="210">
        <f>+[1]SHE!EZ52</f>
        <v>102.83624649684211</v>
      </c>
      <c r="GE52" s="210">
        <f>+[1]SHE!FA52</f>
        <v>98.9021817694737</v>
      </c>
      <c r="GF52" s="210">
        <f>+[1]SHE!FB52</f>
        <v>99.276924543684231</v>
      </c>
      <c r="GG52" s="210">
        <f>+[1]SHE!FC52</f>
        <v>106.02054506635476</v>
      </c>
      <c r="GH52" s="210">
        <f>+[1]SHE!FD52</f>
        <v>95.324680213157905</v>
      </c>
      <c r="GI52" s="210">
        <f>+[1]SHE!FE52</f>
        <v>102.40232162105264</v>
      </c>
    </row>
    <row r="53" spans="2:191" s="35" customFormat="1">
      <c r="B53" s="208">
        <v>232</v>
      </c>
      <c r="C53" s="231" t="s">
        <v>194</v>
      </c>
      <c r="D53" s="210">
        <f t="shared" si="611"/>
        <v>5795.9528918975248</v>
      </c>
      <c r="E53" s="210">
        <f t="shared" si="612"/>
        <v>6242.3745153499995</v>
      </c>
      <c r="F53" s="210">
        <f t="shared" si="613"/>
        <v>4030.3191415699998</v>
      </c>
      <c r="G53" s="210">
        <f t="shared" si="614"/>
        <v>2708.7083613899999</v>
      </c>
      <c r="H53" s="210">
        <f t="shared" si="615"/>
        <v>3018.3059749200006</v>
      </c>
      <c r="I53" s="210">
        <f t="shared" si="616"/>
        <v>4040.68885129</v>
      </c>
      <c r="J53" s="210">
        <f t="shared" si="617"/>
        <v>4472.9185762200004</v>
      </c>
      <c r="K53" s="210">
        <f t="shared" si="618"/>
        <v>3186.42338225</v>
      </c>
      <c r="L53" s="210">
        <f t="shared" si="619"/>
        <v>4512.3230135299991</v>
      </c>
      <c r="M53" s="210">
        <f t="shared" si="620"/>
        <v>4818.2197426600005</v>
      </c>
      <c r="N53" s="182">
        <f t="shared" si="47"/>
        <v>0</v>
      </c>
      <c r="O53" s="210">
        <f t="shared" si="621"/>
        <v>1443.7586550572</v>
      </c>
      <c r="P53" s="210">
        <f t="shared" si="622"/>
        <v>1412.0833092749999</v>
      </c>
      <c r="Q53" s="210">
        <f t="shared" si="623"/>
        <v>1436.7228115103289</v>
      </c>
      <c r="R53" s="210">
        <f t="shared" si="624"/>
        <v>1503.3881160549961</v>
      </c>
      <c r="S53" s="210">
        <f t="shared" si="625"/>
        <v>1374.7</v>
      </c>
      <c r="T53" s="210">
        <f t="shared" si="626"/>
        <v>1741.1020000000001</v>
      </c>
      <c r="U53" s="210">
        <f t="shared" si="627"/>
        <v>1489.61063612</v>
      </c>
      <c r="V53" s="210">
        <f t="shared" si="628"/>
        <v>1636.9618792299998</v>
      </c>
      <c r="W53" s="210">
        <f t="shared" si="629"/>
        <v>989.86504427</v>
      </c>
      <c r="X53" s="210">
        <f t="shared" si="630"/>
        <v>1066.3982541</v>
      </c>
      <c r="Y53" s="210">
        <f t="shared" si="631"/>
        <v>1044.83458509</v>
      </c>
      <c r="Z53" s="210">
        <f t="shared" si="632"/>
        <v>929.22125811000001</v>
      </c>
      <c r="AA53" s="210">
        <f t="shared" si="633"/>
        <v>895.22764037999991</v>
      </c>
      <c r="AB53" s="210">
        <f t="shared" si="634"/>
        <v>554.24008487999993</v>
      </c>
      <c r="AC53" s="210">
        <f t="shared" si="635"/>
        <v>541.35417113999995</v>
      </c>
      <c r="AD53" s="210">
        <f t="shared" si="636"/>
        <v>717.88646499000004</v>
      </c>
      <c r="AE53" s="210">
        <f t="shared" si="637"/>
        <v>670.25554735000003</v>
      </c>
      <c r="AF53" s="210">
        <f t="shared" si="638"/>
        <v>810.6644877</v>
      </c>
      <c r="AG53" s="210">
        <f t="shared" si="639"/>
        <v>734.06576144000007</v>
      </c>
      <c r="AH53" s="210">
        <f t="shared" si="640"/>
        <v>803.32017842999994</v>
      </c>
      <c r="AI53" s="210">
        <f t="shared" si="641"/>
        <v>871.71039581999992</v>
      </c>
      <c r="AJ53" s="210">
        <f t="shared" si="642"/>
        <v>891.11542800000007</v>
      </c>
      <c r="AK53" s="210">
        <f t="shared" si="643"/>
        <v>1194.74653865</v>
      </c>
      <c r="AL53" s="210">
        <f t="shared" si="644"/>
        <v>1083.1164888200001</v>
      </c>
      <c r="AM53" s="210">
        <f t="shared" si="645"/>
        <v>1189.98806977</v>
      </c>
      <c r="AN53" s="210">
        <f t="shared" si="646"/>
        <v>1027.8197310399999</v>
      </c>
      <c r="AO53" s="210">
        <f t="shared" si="647"/>
        <v>1186.18241646</v>
      </c>
      <c r="AP53" s="210">
        <f t="shared" si="648"/>
        <v>1068.9283589500001</v>
      </c>
      <c r="AQ53" s="210">
        <f t="shared" si="649"/>
        <v>1014.33805308</v>
      </c>
      <c r="AR53" s="210">
        <f t="shared" si="650"/>
        <v>940.91033558000004</v>
      </c>
      <c r="AS53" s="230">
        <f t="shared" si="651"/>
        <v>359.36090509999997</v>
      </c>
      <c r="AT53" s="230">
        <f t="shared" si="652"/>
        <v>871.8140884899999</v>
      </c>
      <c r="AU53" s="230">
        <f t="shared" si="653"/>
        <v>1054.4659847399998</v>
      </c>
      <c r="AV53" s="230">
        <f t="shared" si="654"/>
        <v>952.04854974000011</v>
      </c>
      <c r="AW53" s="230">
        <f t="shared" si="655"/>
        <v>1359.8347360799999</v>
      </c>
      <c r="AX53" s="230">
        <f t="shared" si="656"/>
        <v>1145.9737429700001</v>
      </c>
      <c r="AY53" s="230">
        <f t="shared" si="657"/>
        <v>1596.5422650599999</v>
      </c>
      <c r="AZ53" s="230">
        <f t="shared" si="658"/>
        <v>2074.9376982499998</v>
      </c>
      <c r="BA53" s="230">
        <f t="shared" si="659"/>
        <v>1146.7397793499999</v>
      </c>
      <c r="BB53" s="230">
        <f t="shared" si="660"/>
        <v>0</v>
      </c>
      <c r="BC53" s="230">
        <f t="shared" si="48"/>
        <v>0</v>
      </c>
      <c r="BD53" s="230">
        <f t="shared" si="49"/>
        <v>0</v>
      </c>
      <c r="BE53" s="230">
        <f t="shared" si="50"/>
        <v>0</v>
      </c>
      <c r="BF53" s="230">
        <f t="shared" si="51"/>
        <v>0</v>
      </c>
      <c r="BG53" s="210">
        <f>+[1]CFDD!AC52</f>
        <v>385.30096948569997</v>
      </c>
      <c r="BH53" s="210">
        <f>+[1]CFDD!AD52</f>
        <v>532.32877681599996</v>
      </c>
      <c r="BI53" s="210">
        <f>+[1]CFDD!AE52</f>
        <v>526.12890875549999</v>
      </c>
      <c r="BJ53" s="210">
        <f>+[1]CFDD!AF52</f>
        <v>429.11437639420001</v>
      </c>
      <c r="BK53" s="210">
        <f>+[1]CFDD!AG52</f>
        <v>435.20640242730002</v>
      </c>
      <c r="BL53" s="210">
        <f>+[1]CFDD!AH52</f>
        <v>547.76253045349995</v>
      </c>
      <c r="BM53" s="210">
        <f>+[1]CFDD!AI52</f>
        <v>370.2032421335</v>
      </c>
      <c r="BN53" s="210">
        <f>+[1]CFDD!AJ52</f>
        <v>560.95753777419998</v>
      </c>
      <c r="BO53" s="210">
        <f>+[1]CFDD!AK52</f>
        <v>505.56203160262902</v>
      </c>
      <c r="BP53" s="210">
        <f>+[1]CFDD!AL52</f>
        <v>556.34751163736507</v>
      </c>
      <c r="BQ53" s="210">
        <f>+[1]CFDD!AM52</f>
        <v>477.65577731333099</v>
      </c>
      <c r="BR53" s="210">
        <f>+[1]CFDD!AN52</f>
        <v>469.38482710430003</v>
      </c>
      <c r="BS53" s="210">
        <f>+[1]CFDD!AO52</f>
        <v>574.53</v>
      </c>
      <c r="BT53" s="210">
        <f>+[1]CFDD!AP52</f>
        <v>424.2</v>
      </c>
      <c r="BU53" s="210">
        <f>+[1]CFDD!AQ52</f>
        <v>375.97</v>
      </c>
      <c r="BV53" s="210">
        <f>+[1]CFDD!AR52</f>
        <v>759.60799999999995</v>
      </c>
      <c r="BW53" s="210">
        <f>+[1]CFDD!AS52</f>
        <v>444.524</v>
      </c>
      <c r="BX53" s="210">
        <f>+[1]CFDD!AT52</f>
        <v>536.97</v>
      </c>
      <c r="BY53" s="210">
        <f>+[1]CFDD!AU52</f>
        <v>534.51</v>
      </c>
      <c r="BZ53" s="210">
        <f>+[1]CFDD!AV52</f>
        <v>436.29221667000002</v>
      </c>
      <c r="CA53" s="210">
        <f>+[1]CFDD!AW52</f>
        <v>518.80841944999997</v>
      </c>
      <c r="CB53" s="210">
        <f>+[1]CFDD!AX52</f>
        <v>543.04187922999995</v>
      </c>
      <c r="CC53" s="210">
        <f>+[1]CFDD!AY52</f>
        <v>444.59</v>
      </c>
      <c r="CD53" s="210">
        <f>+[1]CFDD!AZ52</f>
        <v>649.33000000000004</v>
      </c>
      <c r="CE53" s="210">
        <f>+[1]CFDD!BA52</f>
        <v>330.78893319000002</v>
      </c>
      <c r="CF53" s="210">
        <f>+[1]CFDD!BB52</f>
        <v>355.26002927999997</v>
      </c>
      <c r="CG53" s="210">
        <f>+[1]CFDD!BC52</f>
        <v>303.81608180000001</v>
      </c>
      <c r="CH53" s="210">
        <f>+[1]CFDD!BD52</f>
        <v>322.08574862</v>
      </c>
      <c r="CI53" s="210">
        <f>+[1]CFDD!BE52</f>
        <v>372.26078969999998</v>
      </c>
      <c r="CJ53" s="210">
        <f>+[1]CFDD!BF52</f>
        <v>372.05171577999999</v>
      </c>
      <c r="CK53" s="210">
        <f>+[1]CFDD!BG52</f>
        <v>394.19974999999999</v>
      </c>
      <c r="CL53" s="210">
        <f>+[1]CFDD!BH52</f>
        <v>292.37533708999996</v>
      </c>
      <c r="CM53" s="210">
        <f>+[1]CFDD!BI52</f>
        <v>358.25949800000001</v>
      </c>
      <c r="CN53" s="210">
        <f>+[1]CFDD!BJ52</f>
        <v>315.60297955999999</v>
      </c>
      <c r="CO53" s="210">
        <f>+[1]CFDD!BK52</f>
        <v>314.87865216</v>
      </c>
      <c r="CP53" s="210">
        <f>+[1]CFDD!BL52</f>
        <v>298.73962639000001</v>
      </c>
      <c r="CQ53" s="210">
        <f>+[1]CFDD!BM52</f>
        <v>228.36132791</v>
      </c>
      <c r="CR53" s="210">
        <f>+[1]CFDD!BN52</f>
        <v>439.73209978999995</v>
      </c>
      <c r="CS53" s="210">
        <f>+[1]CFDD!BO52</f>
        <v>227.13421268000002</v>
      </c>
      <c r="CT53" s="210">
        <f>+[1]CFDD!BP52</f>
        <v>199.22625626000001</v>
      </c>
      <c r="CU53" s="210">
        <f>+[1]CFDD!BQ52</f>
        <v>157.96452519999997</v>
      </c>
      <c r="CV53" s="210">
        <f>+[1]CFDD!BR52</f>
        <v>197.04930341999997</v>
      </c>
      <c r="CW53" s="210">
        <f>+[1]CFDD!BS52</f>
        <v>112.61683909000001</v>
      </c>
      <c r="CX53" s="210">
        <f>+[1]CFDD!BT52</f>
        <v>206.92570810999996</v>
      </c>
      <c r="CY53" s="210">
        <f>+[1]CFDD!BU52</f>
        <v>221.81162394000003</v>
      </c>
      <c r="CZ53" s="210">
        <f>+[1]CFDD!BV52</f>
        <v>223.50723339000001</v>
      </c>
      <c r="DA53" s="210">
        <f>+[1]CFDD!BW52</f>
        <v>262.83156413</v>
      </c>
      <c r="DB53" s="210">
        <f>+[1]CFDD!BX52</f>
        <v>231.54766746999999</v>
      </c>
      <c r="DC53" s="210">
        <f>+[1]CFDD!BY52</f>
        <v>201.18054387000001</v>
      </c>
      <c r="DD53" s="210">
        <f>+[1]CFDD!BZ52</f>
        <v>178.73167056</v>
      </c>
      <c r="DE53" s="210">
        <f>+[1]CFDD!CA52</f>
        <v>290.34333292000002</v>
      </c>
      <c r="DF53" s="210">
        <f>+[1]CFDD!CB52</f>
        <v>300.39080652000001</v>
      </c>
      <c r="DG53" s="210">
        <f>+[1]CFDD!CC52</f>
        <v>260.22146184999997</v>
      </c>
      <c r="DH53" s="210">
        <f>+[1]CFDD!CD52</f>
        <v>250.05221932999999</v>
      </c>
      <c r="DI53" s="210">
        <f>+[1]CFDD!CE52</f>
        <v>189.99825972000005</v>
      </c>
      <c r="DJ53" s="210">
        <f>+[1]CFDD!CF52</f>
        <v>306.75951887999997</v>
      </c>
      <c r="DK53" s="210">
        <f>+[1]CFDD!CG52</f>
        <v>237.30798284000002</v>
      </c>
      <c r="DL53" s="210">
        <f>+[1]CFDD!CH52</f>
        <v>222.88802848999998</v>
      </c>
      <c r="DM53" s="210">
        <f>+[1]CFDD!CI52</f>
        <v>282.27911062999993</v>
      </c>
      <c r="DN53" s="210">
        <f>+[1]CFDD!CJ52</f>
        <v>298.15303931</v>
      </c>
      <c r="DO53" s="210">
        <f>+[1]CFDD!CK52</f>
        <v>299.08993613999996</v>
      </c>
      <c r="DP53" s="210">
        <f>+[1]CFDD!CL52</f>
        <v>290.38866979999995</v>
      </c>
      <c r="DQ53" s="210">
        <f>+[1]CFDD!CM52</f>
        <v>282.23178988000006</v>
      </c>
      <c r="DR53" s="210">
        <f>+[1]CFDD!CN52</f>
        <v>334.25014959999999</v>
      </c>
      <c r="DS53" s="210">
        <f>+[1]CFDD!CO52</f>
        <v>315.47047692000001</v>
      </c>
      <c r="DT53" s="210">
        <f>+[1]CFDD!CP52</f>
        <v>241.39480148000001</v>
      </c>
      <c r="DU53" s="210">
        <f>+[1]CFDD!CQ52</f>
        <v>355.48482577000004</v>
      </c>
      <c r="DV53" s="210">
        <f>+[1]CFDD!CR52</f>
        <v>504.22956992000002</v>
      </c>
      <c r="DW53" s="210">
        <f>+[1]CFDD!CS52</f>
        <v>335.03214295999999</v>
      </c>
      <c r="DX53" s="210">
        <f>+[1]CFDD!CT52</f>
        <v>355.11195496999994</v>
      </c>
      <c r="DY53" s="210">
        <f>+[1]CFDD!CU52</f>
        <v>309.58891099000004</v>
      </c>
      <c r="DZ53" s="210">
        <f>+[1]CFDD!CV52</f>
        <v>418.41562286000004</v>
      </c>
      <c r="EA53" s="210">
        <f>+[1]CFDD!CW52</f>
        <v>505.89525739999999</v>
      </c>
      <c r="EB53" s="210">
        <f>+[1]CFDD!CX52</f>
        <v>344.90046427000004</v>
      </c>
      <c r="EC53" s="210">
        <f>+[1]CFDD!CY52</f>
        <v>339.1923481</v>
      </c>
      <c r="ED53" s="210">
        <f>+[1]CFDD!CZ52</f>
        <v>275.85855005999997</v>
      </c>
      <c r="EE53" s="210">
        <f>+[1]CFDD!DA52</f>
        <v>412.19093857999997</v>
      </c>
      <c r="EF53" s="210">
        <f>+[1]CFDD!DB52</f>
        <v>339.77024239999997</v>
      </c>
      <c r="EG53" s="210">
        <f>+[1]CFDD!DC52</f>
        <v>464.40599242000002</v>
      </c>
      <c r="EH53" s="210">
        <f>+[1]CFDD!DD52</f>
        <v>354.84162131000005</v>
      </c>
      <c r="EI53" s="210">
        <f>+[1]CFDD!DE52</f>
        <v>366.93480273</v>
      </c>
      <c r="EJ53" s="210">
        <f>+[1]CFDD!DF52</f>
        <v>391.27430940999994</v>
      </c>
      <c r="EK53" s="210">
        <f>+[1]CFDD!DG52</f>
        <v>392.51664699000003</v>
      </c>
      <c r="EL53" s="210">
        <f>+[1]CFDD!DH52</f>
        <v>285.13740255000005</v>
      </c>
      <c r="EM53" s="210">
        <f>+[1]CFDD!DI52</f>
        <v>476.69295521999999</v>
      </c>
      <c r="EN53" s="210">
        <f>+[1]CFDD!DJ52</f>
        <v>272.95451202999999</v>
      </c>
      <c r="EO53" s="210">
        <f>+[1]CFDD!DK52</f>
        <v>264.69058583000003</v>
      </c>
      <c r="EP53" s="210">
        <f>+[1]CFDD!DL52</f>
        <v>374.56286939</v>
      </c>
      <c r="EQ53" s="210">
        <f>+[1]CFDD!DM52</f>
        <v>304.79159718</v>
      </c>
      <c r="ER53" s="210">
        <f>+[1]CFDD!DN52</f>
        <v>261.55586900999998</v>
      </c>
      <c r="ES53" s="210">
        <f>+[1]CFDD!DO52</f>
        <v>165.98212997000002</v>
      </c>
      <c r="ET53" s="210">
        <f>+[1]CFDD!DP52</f>
        <v>91.79718213999999</v>
      </c>
      <c r="EU53" s="210">
        <f>+[1]CFDD!DQ52</f>
        <v>101.58159299000002</v>
      </c>
      <c r="EV53" s="210">
        <f>+[1]CFDD!DR52</f>
        <v>259.59770334999996</v>
      </c>
      <c r="EW53" s="210">
        <f>+[1]CFDD!DS52</f>
        <v>207.52249794999997</v>
      </c>
      <c r="EX53" s="210">
        <f>+[1]CFDD!DT52</f>
        <v>404.69388719</v>
      </c>
      <c r="EY53" s="210">
        <f>+[1]CFDD!DU52</f>
        <v>385.71305339000008</v>
      </c>
      <c r="EZ53" s="210">
        <f>+[1]CFDD!DV52</f>
        <v>302.31407806999994</v>
      </c>
      <c r="FA53" s="210">
        <f>+[1]CFDD!DW52</f>
        <v>366.43885327999999</v>
      </c>
      <c r="FB53" s="210">
        <f>+[1]CFDD!DX52</f>
        <v>377.89032003</v>
      </c>
      <c r="FC53" s="210">
        <f>+[1]CFDD!DY52</f>
        <v>253.23248788000006</v>
      </c>
      <c r="FD53" s="210">
        <f>+[1]CFDD!DZ52</f>
        <v>320.92574182999999</v>
      </c>
      <c r="FE53" s="210">
        <f>+[1]CFDD!EA52</f>
        <v>512.0371055899999</v>
      </c>
      <c r="FF53" s="210">
        <f>+[1]CFDD!EB52</f>
        <v>495.74508110000005</v>
      </c>
      <c r="FG53" s="210">
        <f>+[1]CFDD!EC52</f>
        <v>352.05254938999991</v>
      </c>
      <c r="FH53" s="210">
        <f>+[1]CFDD!ED52</f>
        <v>340.93203809000005</v>
      </c>
      <c r="FI53" s="210">
        <f>+[1]CFDD!EE52</f>
        <v>373.49365516</v>
      </c>
      <c r="FJ53" s="210">
        <f>+[1]CFDD!EF52</f>
        <v>431.54804972000005</v>
      </c>
      <c r="FK53" s="210">
        <f>+[1]CFDD!EG52</f>
        <v>471.14459958999993</v>
      </c>
      <c r="FL53" s="210">
        <f>+[1]CFDD!EH52</f>
        <v>478.2636405799999</v>
      </c>
      <c r="FM53" s="210">
        <f>+[1]CFDD!EI52</f>
        <v>647.13402488999998</v>
      </c>
      <c r="FN53" s="210">
        <f>+[1]CFDD!EJ52</f>
        <v>749.36534257999995</v>
      </c>
      <c r="FO53" s="210">
        <f>+[1]CFDD!EK52</f>
        <v>476.40208951</v>
      </c>
      <c r="FP53" s="210">
        <f>+[1]CFDD!EL52</f>
        <v>849.17026615999998</v>
      </c>
      <c r="FQ53" s="210">
        <f>+[1]CFDD!EM52</f>
        <v>555.51575603999993</v>
      </c>
      <c r="FR53" s="210">
        <f>+[1]CFDD!EN52</f>
        <v>591.22402331000001</v>
      </c>
      <c r="FS53" s="210">
        <v>0</v>
      </c>
      <c r="FT53" s="210">
        <v>0</v>
      </c>
      <c r="FU53" s="210">
        <v>0</v>
      </c>
      <c r="FV53" s="210">
        <v>0</v>
      </c>
      <c r="FW53" s="210">
        <v>0</v>
      </c>
      <c r="FX53" s="210">
        <v>0</v>
      </c>
      <c r="FY53" s="210">
        <v>0</v>
      </c>
      <c r="FZ53" s="210">
        <v>0</v>
      </c>
      <c r="GA53" s="210">
        <v>0</v>
      </c>
      <c r="GB53" s="210">
        <f>+GA53</f>
        <v>0</v>
      </c>
      <c r="GC53" s="210">
        <f t="shared" ref="GC53:GD53" si="661">+GB53</f>
        <v>0</v>
      </c>
      <c r="GD53" s="210">
        <f t="shared" si="661"/>
        <v>0</v>
      </c>
      <c r="GE53" s="210">
        <f t="shared" ref="GE53" si="662">+GD53</f>
        <v>0</v>
      </c>
      <c r="GF53" s="210">
        <f t="shared" ref="GF53" si="663">+GE53</f>
        <v>0</v>
      </c>
      <c r="GG53" s="210">
        <f t="shared" ref="GG53" si="664">+GF53</f>
        <v>0</v>
      </c>
      <c r="GH53" s="210">
        <f t="shared" ref="GH53" si="665">+GG53</f>
        <v>0</v>
      </c>
      <c r="GI53" s="210">
        <f t="shared" ref="GI53" si="666">+GH53</f>
        <v>0</v>
      </c>
    </row>
    <row r="54" spans="2:191"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  <c r="BK54" s="213"/>
      <c r="BL54" s="213"/>
      <c r="BM54" s="213"/>
      <c r="BN54" s="213"/>
      <c r="BO54" s="213"/>
      <c r="BP54" s="213"/>
      <c r="BQ54" s="213"/>
      <c r="BR54" s="213"/>
      <c r="BS54" s="213"/>
      <c r="BT54" s="213"/>
      <c r="BU54" s="213"/>
      <c r="BV54" s="213"/>
      <c r="BW54" s="213"/>
      <c r="BX54" s="213"/>
      <c r="BY54" s="213"/>
      <c r="BZ54" s="213"/>
      <c r="CA54" s="213"/>
      <c r="CB54" s="213"/>
      <c r="CC54" s="213"/>
      <c r="CD54" s="213"/>
      <c r="CE54" s="213"/>
      <c r="CF54" s="213"/>
      <c r="CG54" s="213"/>
      <c r="CH54" s="213"/>
      <c r="CI54" s="213"/>
      <c r="CJ54" s="213"/>
      <c r="CK54" s="213"/>
      <c r="CL54" s="213"/>
      <c r="CM54" s="213"/>
      <c r="CN54" s="213"/>
      <c r="CO54" s="213"/>
      <c r="CP54" s="213"/>
      <c r="CQ54" s="213"/>
      <c r="CR54" s="213"/>
      <c r="CS54" s="213"/>
      <c r="CT54" s="213"/>
      <c r="CU54" s="213"/>
      <c r="CV54" s="213"/>
      <c r="CW54" s="213"/>
      <c r="CX54" s="213"/>
      <c r="CY54" s="213"/>
      <c r="CZ54" s="213"/>
      <c r="DA54" s="213"/>
      <c r="DB54" s="213"/>
      <c r="DC54" s="213"/>
      <c r="DD54" s="213"/>
      <c r="DE54" s="213"/>
      <c r="DF54" s="213"/>
      <c r="DG54" s="213"/>
      <c r="DH54" s="213"/>
      <c r="DI54" s="213"/>
      <c r="DJ54" s="213"/>
      <c r="DK54" s="213"/>
      <c r="DL54" s="213"/>
      <c r="DM54" s="213"/>
      <c r="DN54" s="213"/>
      <c r="DO54" s="213"/>
      <c r="DP54" s="213"/>
      <c r="DQ54" s="213"/>
      <c r="DR54" s="213"/>
      <c r="DS54" s="213"/>
      <c r="DT54" s="213"/>
      <c r="DU54" s="213"/>
      <c r="DV54" s="213"/>
      <c r="DW54" s="213"/>
      <c r="DX54" s="213"/>
      <c r="DY54" s="213"/>
      <c r="DZ54" s="213"/>
      <c r="EA54" s="213"/>
      <c r="EB54" s="213"/>
      <c r="EC54" s="213"/>
      <c r="ED54" s="213"/>
      <c r="EE54" s="213"/>
      <c r="EF54" s="213"/>
      <c r="EG54" s="213"/>
      <c r="EH54" s="213"/>
      <c r="EI54" s="213"/>
      <c r="EJ54" s="213"/>
      <c r="EK54" s="213"/>
      <c r="EL54" s="213"/>
      <c r="EM54" s="213"/>
      <c r="EN54" s="213"/>
      <c r="EO54" s="213"/>
      <c r="EP54" s="213"/>
      <c r="EQ54" s="213"/>
      <c r="ER54" s="213"/>
      <c r="ES54" s="213"/>
      <c r="ET54" s="213"/>
      <c r="EU54" s="213"/>
      <c r="EV54" s="213"/>
      <c r="EW54" s="213"/>
      <c r="EX54" s="213"/>
      <c r="EY54" s="213"/>
      <c r="EZ54" s="213"/>
      <c r="FA54" s="213"/>
      <c r="FB54" s="213"/>
      <c r="FC54" s="213"/>
      <c r="FD54" s="213"/>
      <c r="FE54" s="213"/>
      <c r="FF54" s="213"/>
      <c r="FG54" s="213"/>
      <c r="FH54" s="213"/>
      <c r="FI54" s="213"/>
      <c r="FJ54" s="213"/>
      <c r="FK54" s="213"/>
      <c r="FL54" s="213"/>
      <c r="FM54" s="213"/>
      <c r="FN54" s="213"/>
      <c r="FO54" s="213"/>
      <c r="FP54" s="213"/>
      <c r="FQ54" s="213"/>
      <c r="FR54" s="213"/>
      <c r="FS54" s="213"/>
      <c r="FT54" s="213"/>
      <c r="FU54" s="213"/>
      <c r="FV54" s="213"/>
      <c r="FW54" s="213"/>
      <c r="FX54" s="213"/>
      <c r="FY54" s="213"/>
      <c r="FZ54" s="213"/>
      <c r="GA54" s="213"/>
      <c r="GB54" s="213"/>
      <c r="GC54" s="213"/>
      <c r="GD54" s="213"/>
      <c r="GE54" s="213"/>
      <c r="GF54" s="213"/>
      <c r="GG54" s="213"/>
      <c r="GH54" s="213"/>
      <c r="GI54" s="213"/>
    </row>
    <row r="55" spans="2:191">
      <c r="B55" s="98" t="s">
        <v>267</v>
      </c>
    </row>
  </sheetData>
  <mergeCells count="5">
    <mergeCell ref="B4:C4"/>
    <mergeCell ref="B3:C3"/>
    <mergeCell ref="D6:N6"/>
    <mergeCell ref="O6:BF6"/>
    <mergeCell ref="BG6:GI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GJ67"/>
  <sheetViews>
    <sheetView zoomScale="80" zoomScaleNormal="80" workbookViewId="0">
      <pane xSplit="3" ySplit="7" topLeftCell="D8" activePane="bottomRight" state="frozen"/>
      <selection activeCell="AX13" sqref="AX13"/>
      <selection pane="topRight" activeCell="AX13" sqref="AX13"/>
      <selection pane="bottomLeft" activeCell="AX13" sqref="AX13"/>
      <selection pane="bottomRight" activeCell="A4" sqref="A4:XFD4"/>
    </sheetView>
  </sheetViews>
  <sheetFormatPr baseColWidth="10" defaultRowHeight="15"/>
  <cols>
    <col min="1" max="1" width="11.42578125" style="10"/>
    <col min="2" max="2" width="13.28515625" style="5" customWidth="1"/>
    <col min="3" max="3" width="68" style="10" customWidth="1"/>
    <col min="4" max="192" width="11.140625" style="10" customWidth="1"/>
    <col min="193" max="16384" width="11.42578125" style="10"/>
  </cols>
  <sheetData>
    <row r="3" spans="2:192" ht="23.25" customHeight="1">
      <c r="B3" s="218" t="s">
        <v>175</v>
      </c>
      <c r="C3" s="218"/>
    </row>
    <row r="4" spans="2:192" ht="15" customHeight="1">
      <c r="B4" s="137" t="s">
        <v>32</v>
      </c>
      <c r="C4" s="137"/>
    </row>
    <row r="5" spans="2:192">
      <c r="B5" s="3"/>
      <c r="C5" s="12"/>
      <c r="DC5" s="254"/>
      <c r="DD5" s="254"/>
      <c r="DE5" s="254"/>
      <c r="DF5" s="254"/>
      <c r="DG5" s="254"/>
      <c r="DH5" s="254"/>
      <c r="DI5" s="254"/>
      <c r="DJ5" s="254"/>
      <c r="DK5" s="254"/>
      <c r="DL5" s="254"/>
      <c r="DM5" s="254"/>
      <c r="DN5" s="254"/>
      <c r="DO5" s="254"/>
      <c r="DP5" s="254"/>
      <c r="DQ5" s="254"/>
      <c r="DR5" s="254"/>
      <c r="DS5" s="254"/>
      <c r="DT5" s="254"/>
      <c r="DU5" s="254"/>
      <c r="DV5" s="254"/>
      <c r="DW5" s="254"/>
      <c r="DX5" s="254"/>
      <c r="DY5" s="254"/>
      <c r="DZ5" s="254"/>
      <c r="EA5" s="254"/>
      <c r="EB5" s="254"/>
      <c r="EC5" s="254"/>
      <c r="ED5" s="254"/>
      <c r="EE5" s="254"/>
      <c r="EF5" s="254"/>
      <c r="EG5" s="254"/>
      <c r="EH5" s="254"/>
      <c r="EI5" s="254"/>
      <c r="EJ5" s="254"/>
      <c r="EK5" s="254"/>
      <c r="EL5" s="254"/>
      <c r="EM5" s="254"/>
      <c r="EN5" s="254"/>
      <c r="EO5" s="254"/>
      <c r="EP5" s="254"/>
      <c r="EQ5" s="254"/>
      <c r="ER5" s="254"/>
      <c r="ES5" s="254"/>
      <c r="ET5" s="254"/>
      <c r="EU5" s="254"/>
      <c r="EV5" s="254"/>
      <c r="EW5" s="254"/>
      <c r="EX5" s="254"/>
      <c r="FK5" s="255"/>
      <c r="FL5" s="255"/>
      <c r="FM5" s="255"/>
    </row>
    <row r="6" spans="2:192" s="101" customFormat="1" ht="27" customHeight="1">
      <c r="D6" s="156" t="s">
        <v>13</v>
      </c>
      <c r="E6" s="157"/>
      <c r="F6" s="157"/>
      <c r="G6" s="157"/>
      <c r="H6" s="157"/>
      <c r="I6" s="157"/>
      <c r="J6" s="157"/>
      <c r="K6" s="157"/>
      <c r="L6" s="157"/>
      <c r="M6" s="157"/>
      <c r="N6" s="158"/>
      <c r="O6" s="170" t="s">
        <v>83</v>
      </c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2"/>
      <c r="BG6" s="167" t="s">
        <v>84</v>
      </c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8"/>
      <c r="CN6" s="168"/>
      <c r="CO6" s="168"/>
      <c r="CP6" s="168"/>
      <c r="CQ6" s="168"/>
      <c r="CR6" s="168"/>
      <c r="CS6" s="168"/>
      <c r="CT6" s="168"/>
      <c r="CU6" s="168"/>
      <c r="CV6" s="168"/>
      <c r="CW6" s="168"/>
      <c r="CX6" s="168"/>
      <c r="CY6" s="168"/>
      <c r="CZ6" s="168"/>
      <c r="DA6" s="168"/>
      <c r="DB6" s="168"/>
      <c r="DC6" s="168"/>
      <c r="DD6" s="168"/>
      <c r="DE6" s="168"/>
      <c r="DF6" s="168"/>
      <c r="DG6" s="168"/>
      <c r="DH6" s="168"/>
      <c r="DI6" s="168"/>
      <c r="DJ6" s="168"/>
      <c r="DK6" s="168"/>
      <c r="DL6" s="168"/>
      <c r="DM6" s="168"/>
      <c r="DN6" s="168"/>
      <c r="DO6" s="168"/>
      <c r="DP6" s="168"/>
      <c r="DQ6" s="168"/>
      <c r="DR6" s="168"/>
      <c r="DS6" s="168"/>
      <c r="DT6" s="168"/>
      <c r="DU6" s="168"/>
      <c r="DV6" s="168"/>
      <c r="DW6" s="168"/>
      <c r="DX6" s="168"/>
      <c r="DY6" s="168"/>
      <c r="DZ6" s="168"/>
      <c r="EA6" s="168"/>
      <c r="EB6" s="168"/>
      <c r="EC6" s="168"/>
      <c r="ED6" s="168"/>
      <c r="EE6" s="168"/>
      <c r="EF6" s="168"/>
      <c r="EG6" s="168"/>
      <c r="EH6" s="168"/>
      <c r="EI6" s="168"/>
      <c r="EJ6" s="168"/>
      <c r="EK6" s="168"/>
      <c r="EL6" s="168"/>
      <c r="EM6" s="168"/>
      <c r="EN6" s="168"/>
      <c r="EO6" s="168"/>
      <c r="EP6" s="168"/>
      <c r="EQ6" s="168"/>
      <c r="ER6" s="168"/>
      <c r="ES6" s="168"/>
      <c r="ET6" s="168"/>
      <c r="EU6" s="168"/>
      <c r="EV6" s="168"/>
      <c r="EW6" s="168"/>
      <c r="EX6" s="168"/>
      <c r="EY6" s="168"/>
      <c r="EZ6" s="168"/>
      <c r="FA6" s="168"/>
      <c r="FB6" s="168"/>
      <c r="FC6" s="168"/>
      <c r="FD6" s="168"/>
      <c r="FE6" s="168"/>
      <c r="FF6" s="168"/>
      <c r="FG6" s="168"/>
      <c r="FH6" s="168"/>
      <c r="FI6" s="168"/>
      <c r="FJ6" s="168"/>
      <c r="FK6" s="168"/>
      <c r="FL6" s="168"/>
      <c r="FM6" s="168"/>
      <c r="FN6" s="168"/>
      <c r="FO6" s="168"/>
      <c r="FP6" s="168"/>
      <c r="FQ6" s="168"/>
      <c r="FR6" s="168"/>
      <c r="FS6" s="168"/>
      <c r="FT6" s="168"/>
      <c r="FU6" s="168"/>
      <c r="FV6" s="168"/>
      <c r="FW6" s="168"/>
      <c r="FX6" s="168"/>
      <c r="FY6" s="168"/>
      <c r="FZ6" s="168"/>
      <c r="GA6" s="168"/>
      <c r="GB6" s="168"/>
      <c r="GC6" s="168"/>
      <c r="GD6" s="168"/>
      <c r="GE6" s="168"/>
      <c r="GF6" s="168"/>
      <c r="GG6" s="168"/>
      <c r="GH6" s="168"/>
      <c r="GI6" s="168"/>
      <c r="GJ6" s="169"/>
    </row>
    <row r="7" spans="2:192" s="101" customFormat="1" ht="15" customHeight="1">
      <c r="B7" s="160" t="s">
        <v>31</v>
      </c>
      <c r="C7" s="160" t="s">
        <v>61</v>
      </c>
      <c r="D7" s="160">
        <v>2013</v>
      </c>
      <c r="E7" s="160">
        <f>+D7+1</f>
        <v>2014</v>
      </c>
      <c r="F7" s="160">
        <f t="shared" ref="F7:G7" si="0">+E7+1</f>
        <v>2015</v>
      </c>
      <c r="G7" s="160">
        <f t="shared" si="0"/>
        <v>2016</v>
      </c>
      <c r="H7" s="160">
        <v>2017</v>
      </c>
      <c r="I7" s="160">
        <v>2018</v>
      </c>
      <c r="J7" s="160">
        <v>2019</v>
      </c>
      <c r="K7" s="160">
        <v>2020</v>
      </c>
      <c r="L7" s="160">
        <v>2021</v>
      </c>
      <c r="M7" s="160">
        <v>2022</v>
      </c>
      <c r="N7" s="160">
        <v>2023</v>
      </c>
      <c r="O7" s="27" t="s">
        <v>157</v>
      </c>
      <c r="P7" s="27" t="s">
        <v>158</v>
      </c>
      <c r="Q7" s="27" t="s">
        <v>159</v>
      </c>
      <c r="R7" s="27" t="s">
        <v>160</v>
      </c>
      <c r="S7" s="27" t="s">
        <v>161</v>
      </c>
      <c r="T7" s="27" t="s">
        <v>162</v>
      </c>
      <c r="U7" s="27" t="s">
        <v>164</v>
      </c>
      <c r="V7" s="27" t="s">
        <v>165</v>
      </c>
      <c r="W7" s="27" t="s">
        <v>166</v>
      </c>
      <c r="X7" s="27" t="s">
        <v>167</v>
      </c>
      <c r="Y7" s="27" t="s">
        <v>163</v>
      </c>
      <c r="Z7" s="27" t="s">
        <v>168</v>
      </c>
      <c r="AA7" s="27" t="s">
        <v>169</v>
      </c>
      <c r="AB7" s="27" t="s">
        <v>170</v>
      </c>
      <c r="AC7" s="27" t="s">
        <v>171</v>
      </c>
      <c r="AD7" s="27" t="s">
        <v>172</v>
      </c>
      <c r="AE7" s="27" t="s">
        <v>62</v>
      </c>
      <c r="AF7" s="20" t="s">
        <v>63</v>
      </c>
      <c r="AG7" s="20" t="s">
        <v>64</v>
      </c>
      <c r="AH7" s="20" t="s">
        <v>65</v>
      </c>
      <c r="AI7" s="20" t="s">
        <v>66</v>
      </c>
      <c r="AJ7" s="20" t="s">
        <v>67</v>
      </c>
      <c r="AK7" s="20" t="s">
        <v>68</v>
      </c>
      <c r="AL7" s="20" t="s">
        <v>69</v>
      </c>
      <c r="AM7" s="20" t="s">
        <v>70</v>
      </c>
      <c r="AN7" s="20" t="s">
        <v>71</v>
      </c>
      <c r="AO7" s="20" t="s">
        <v>72</v>
      </c>
      <c r="AP7" s="20" t="s">
        <v>73</v>
      </c>
      <c r="AQ7" s="20" t="s">
        <v>74</v>
      </c>
      <c r="AR7" s="20" t="s">
        <v>75</v>
      </c>
      <c r="AS7" s="20" t="s">
        <v>76</v>
      </c>
      <c r="AT7" s="20" t="s">
        <v>77</v>
      </c>
      <c r="AU7" s="20" t="s">
        <v>136</v>
      </c>
      <c r="AV7" s="20" t="s">
        <v>138</v>
      </c>
      <c r="AW7" s="20" t="s">
        <v>139</v>
      </c>
      <c r="AX7" s="20" t="s">
        <v>140</v>
      </c>
      <c r="AY7" s="20" t="s">
        <v>137</v>
      </c>
      <c r="AZ7" s="20" t="s">
        <v>174</v>
      </c>
      <c r="BA7" s="20" t="s">
        <v>181</v>
      </c>
      <c r="BB7" s="20" t="s">
        <v>192</v>
      </c>
      <c r="BC7" s="20" t="s">
        <v>216</v>
      </c>
      <c r="BD7" s="20" t="s">
        <v>256</v>
      </c>
      <c r="BE7" s="20" t="s">
        <v>255</v>
      </c>
      <c r="BF7" s="20" t="s">
        <v>215</v>
      </c>
      <c r="BG7" s="22">
        <v>41275</v>
      </c>
      <c r="BH7" s="22">
        <v>41306</v>
      </c>
      <c r="BI7" s="22">
        <v>41334</v>
      </c>
      <c r="BJ7" s="22">
        <v>41365</v>
      </c>
      <c r="BK7" s="22">
        <v>41395</v>
      </c>
      <c r="BL7" s="22">
        <v>41426</v>
      </c>
      <c r="BM7" s="22">
        <v>41456</v>
      </c>
      <c r="BN7" s="22">
        <v>41487</v>
      </c>
      <c r="BO7" s="22">
        <v>41518</v>
      </c>
      <c r="BP7" s="22">
        <v>41548</v>
      </c>
      <c r="BQ7" s="22">
        <v>41579</v>
      </c>
      <c r="BR7" s="22">
        <v>41609</v>
      </c>
      <c r="BS7" s="22">
        <v>41640</v>
      </c>
      <c r="BT7" s="22">
        <v>41671</v>
      </c>
      <c r="BU7" s="22">
        <v>41699</v>
      </c>
      <c r="BV7" s="22">
        <v>41730</v>
      </c>
      <c r="BW7" s="22">
        <v>41760</v>
      </c>
      <c r="BX7" s="22">
        <v>41791</v>
      </c>
      <c r="BY7" s="22">
        <v>41821</v>
      </c>
      <c r="BZ7" s="22">
        <v>41852</v>
      </c>
      <c r="CA7" s="22">
        <v>41883</v>
      </c>
      <c r="CB7" s="22">
        <v>41913</v>
      </c>
      <c r="CC7" s="22">
        <v>41944</v>
      </c>
      <c r="CD7" s="22">
        <v>41974</v>
      </c>
      <c r="CE7" s="22">
        <v>42005</v>
      </c>
      <c r="CF7" s="22">
        <v>42036</v>
      </c>
      <c r="CG7" s="22">
        <v>42064</v>
      </c>
      <c r="CH7" s="22">
        <v>42095</v>
      </c>
      <c r="CI7" s="22">
        <v>42125</v>
      </c>
      <c r="CJ7" s="22">
        <v>42156</v>
      </c>
      <c r="CK7" s="22">
        <v>42186</v>
      </c>
      <c r="CL7" s="22">
        <v>42217</v>
      </c>
      <c r="CM7" s="22">
        <v>42248</v>
      </c>
      <c r="CN7" s="22">
        <v>42278</v>
      </c>
      <c r="CO7" s="22">
        <v>42309</v>
      </c>
      <c r="CP7" s="22">
        <v>42339</v>
      </c>
      <c r="CQ7" s="22">
        <v>42370</v>
      </c>
      <c r="CR7" s="22">
        <v>42401</v>
      </c>
      <c r="CS7" s="22">
        <v>42430</v>
      </c>
      <c r="CT7" s="22">
        <v>42461</v>
      </c>
      <c r="CU7" s="22">
        <v>42491</v>
      </c>
      <c r="CV7" s="22">
        <v>42522</v>
      </c>
      <c r="CW7" s="22">
        <v>42552</v>
      </c>
      <c r="CX7" s="22">
        <v>42583</v>
      </c>
      <c r="CY7" s="22">
        <v>42614</v>
      </c>
      <c r="CZ7" s="22">
        <v>42644</v>
      </c>
      <c r="DA7" s="22">
        <v>42675</v>
      </c>
      <c r="DB7" s="22">
        <v>42705</v>
      </c>
      <c r="DC7" s="22">
        <v>42736</v>
      </c>
      <c r="DD7" s="21">
        <v>42767</v>
      </c>
      <c r="DE7" s="21">
        <v>42795</v>
      </c>
      <c r="DF7" s="21">
        <v>42826</v>
      </c>
      <c r="DG7" s="21">
        <v>42856</v>
      </c>
      <c r="DH7" s="21">
        <v>42887</v>
      </c>
      <c r="DI7" s="21">
        <v>42917</v>
      </c>
      <c r="DJ7" s="21">
        <v>42948</v>
      </c>
      <c r="DK7" s="21">
        <v>42979</v>
      </c>
      <c r="DL7" s="21">
        <v>43009</v>
      </c>
      <c r="DM7" s="21">
        <v>43040</v>
      </c>
      <c r="DN7" s="21">
        <v>43070</v>
      </c>
      <c r="DO7" s="21">
        <v>43101</v>
      </c>
      <c r="DP7" s="21">
        <v>43132</v>
      </c>
      <c r="DQ7" s="21">
        <v>43160</v>
      </c>
      <c r="DR7" s="21">
        <v>43191</v>
      </c>
      <c r="DS7" s="21">
        <v>43221</v>
      </c>
      <c r="DT7" s="21">
        <v>43252</v>
      </c>
      <c r="DU7" s="21">
        <v>43282</v>
      </c>
      <c r="DV7" s="21">
        <v>43313</v>
      </c>
      <c r="DW7" s="21">
        <v>43344</v>
      </c>
      <c r="DX7" s="21">
        <v>43374</v>
      </c>
      <c r="DY7" s="21">
        <v>43405</v>
      </c>
      <c r="DZ7" s="21">
        <v>43435</v>
      </c>
      <c r="EA7" s="21">
        <v>43466</v>
      </c>
      <c r="EB7" s="21">
        <v>43497</v>
      </c>
      <c r="EC7" s="21">
        <v>43525</v>
      </c>
      <c r="ED7" s="21">
        <v>43556</v>
      </c>
      <c r="EE7" s="21">
        <v>43586</v>
      </c>
      <c r="EF7" s="21">
        <v>43617</v>
      </c>
      <c r="EG7" s="21">
        <v>43647</v>
      </c>
      <c r="EH7" s="21">
        <v>43678</v>
      </c>
      <c r="EI7" s="21">
        <v>43709</v>
      </c>
      <c r="EJ7" s="21">
        <v>43739</v>
      </c>
      <c r="EK7" s="21">
        <v>43770</v>
      </c>
      <c r="EL7" s="21">
        <v>43800</v>
      </c>
      <c r="EM7" s="21">
        <v>43831</v>
      </c>
      <c r="EN7" s="21">
        <v>43862</v>
      </c>
      <c r="EO7" s="21">
        <v>43891</v>
      </c>
      <c r="EP7" s="21">
        <v>43922</v>
      </c>
      <c r="EQ7" s="21">
        <v>43952</v>
      </c>
      <c r="ER7" s="21">
        <v>43983</v>
      </c>
      <c r="ES7" s="21">
        <v>44013</v>
      </c>
      <c r="ET7" s="21">
        <v>44044</v>
      </c>
      <c r="EU7" s="21">
        <v>44075</v>
      </c>
      <c r="EV7" s="21">
        <v>44105</v>
      </c>
      <c r="EW7" s="21">
        <v>44136</v>
      </c>
      <c r="EX7" s="21">
        <v>44166</v>
      </c>
      <c r="EY7" s="21">
        <v>44197</v>
      </c>
      <c r="EZ7" s="21">
        <v>44228</v>
      </c>
      <c r="FA7" s="21">
        <v>44256</v>
      </c>
      <c r="FB7" s="21">
        <v>44287</v>
      </c>
      <c r="FC7" s="21">
        <v>44317</v>
      </c>
      <c r="FD7" s="21">
        <v>44348</v>
      </c>
      <c r="FE7" s="21">
        <v>44378</v>
      </c>
      <c r="FF7" s="21">
        <v>44409</v>
      </c>
      <c r="FG7" s="21">
        <v>44440</v>
      </c>
      <c r="FH7" s="21">
        <v>44470</v>
      </c>
      <c r="FI7" s="21">
        <v>44501</v>
      </c>
      <c r="FJ7" s="21">
        <v>44531</v>
      </c>
      <c r="FK7" s="21">
        <v>44562</v>
      </c>
      <c r="FL7" s="21">
        <v>44593</v>
      </c>
      <c r="FM7" s="21">
        <v>44621</v>
      </c>
      <c r="FN7" s="21">
        <v>44652</v>
      </c>
      <c r="FO7" s="21">
        <v>44682</v>
      </c>
      <c r="FP7" s="21">
        <v>44713</v>
      </c>
      <c r="FQ7" s="21">
        <v>44743</v>
      </c>
      <c r="FR7" s="21">
        <v>44774</v>
      </c>
      <c r="FS7" s="21">
        <v>44805</v>
      </c>
      <c r="FT7" s="21">
        <v>44835</v>
      </c>
      <c r="FU7" s="21">
        <v>44866</v>
      </c>
      <c r="FV7" s="21">
        <v>44896</v>
      </c>
      <c r="FW7" s="21">
        <v>44927</v>
      </c>
      <c r="FX7" s="21">
        <v>44958</v>
      </c>
      <c r="FY7" s="21">
        <v>44986</v>
      </c>
      <c r="FZ7" s="21">
        <v>45017</v>
      </c>
      <c r="GA7" s="21">
        <v>45047</v>
      </c>
      <c r="GB7" s="21">
        <v>45078</v>
      </c>
      <c r="GC7" s="21">
        <v>45108</v>
      </c>
      <c r="GD7" s="21">
        <v>45139</v>
      </c>
      <c r="GE7" s="21">
        <v>45170</v>
      </c>
      <c r="GF7" s="21">
        <v>45200</v>
      </c>
      <c r="GG7" s="21">
        <v>45231</v>
      </c>
      <c r="GH7" s="21">
        <v>45261</v>
      </c>
      <c r="GI7" s="21">
        <v>45292</v>
      </c>
      <c r="GJ7" s="21">
        <v>45323</v>
      </c>
    </row>
    <row r="8" spans="2:192" s="37" customFormat="1">
      <c r="B8" s="173">
        <v>1</v>
      </c>
      <c r="C8" s="174" t="s">
        <v>0</v>
      </c>
      <c r="D8" s="175">
        <f t="shared" ref="D8:G8" si="1">+D10+D17</f>
        <v>22930.690160800666</v>
      </c>
      <c r="E8" s="175">
        <f t="shared" si="1"/>
        <v>22348.263446199569</v>
      </c>
      <c r="F8" s="175">
        <f t="shared" si="1"/>
        <v>22684.876272491718</v>
      </c>
      <c r="G8" s="175">
        <f t="shared" si="1"/>
        <v>20523.696365157317</v>
      </c>
      <c r="H8" s="175">
        <f t="shared" ref="H8:N8" si="2">+H10+H17</f>
        <v>21050.595188933159</v>
      </c>
      <c r="I8" s="175">
        <f t="shared" si="2"/>
        <v>24627.358729403913</v>
      </c>
      <c r="J8" s="175">
        <f t="shared" si="2"/>
        <v>23245.906935453939</v>
      </c>
      <c r="K8" s="175">
        <f t="shared" si="2"/>
        <v>18587.429478885046</v>
      </c>
      <c r="L8" s="175">
        <f t="shared" si="2"/>
        <v>23686.87952084437</v>
      </c>
      <c r="M8" s="175">
        <f t="shared" si="2"/>
        <v>26832.784691255016</v>
      </c>
      <c r="N8" s="175">
        <f t="shared" si="2"/>
        <v>19538.295159080073</v>
      </c>
      <c r="O8" s="175">
        <f>+O10+O17</f>
        <v>5561.3733838955686</v>
      </c>
      <c r="P8" s="175">
        <f t="shared" ref="P8:AU8" si="3">+P10+P17</f>
        <v>6062.945358834073</v>
      </c>
      <c r="Q8" s="175">
        <f t="shared" si="3"/>
        <v>5618.0962218901623</v>
      </c>
      <c r="R8" s="175">
        <f t="shared" si="3"/>
        <v>5688.2751961808626</v>
      </c>
      <c r="S8" s="175">
        <f>+S10+S17</f>
        <v>5580.7243571677463</v>
      </c>
      <c r="T8" s="175">
        <f t="shared" si="3"/>
        <v>6041.849395442784</v>
      </c>
      <c r="U8" s="175">
        <f t="shared" si="3"/>
        <v>5332.4850093909008</v>
      </c>
      <c r="V8" s="175">
        <f t="shared" si="3"/>
        <v>5393.2046841981355</v>
      </c>
      <c r="W8" s="175">
        <f t="shared" si="3"/>
        <v>5679.9913688382185</v>
      </c>
      <c r="X8" s="175">
        <f t="shared" si="3"/>
        <v>6081.547952830575</v>
      </c>
      <c r="Y8" s="175">
        <f t="shared" si="3"/>
        <v>6015.2386537703151</v>
      </c>
      <c r="Z8" s="175">
        <f t="shared" si="3"/>
        <v>4908.0982970526147</v>
      </c>
      <c r="AA8" s="175">
        <f t="shared" si="3"/>
        <v>4579.6591568861677</v>
      </c>
      <c r="AB8" s="175">
        <f t="shared" si="3"/>
        <v>5284.8202787940354</v>
      </c>
      <c r="AC8" s="175">
        <f t="shared" si="3"/>
        <v>5267.5148593995818</v>
      </c>
      <c r="AD8" s="175">
        <f t="shared" si="3"/>
        <v>5391.7020700775283</v>
      </c>
      <c r="AE8" s="175">
        <f t="shared" si="3"/>
        <v>4896.9379630058929</v>
      </c>
      <c r="AF8" s="175">
        <f t="shared" si="3"/>
        <v>5652.3462892197858</v>
      </c>
      <c r="AG8" s="175">
        <f t="shared" si="3"/>
        <v>5314.5030743378766</v>
      </c>
      <c r="AH8" s="175">
        <f t="shared" si="3"/>
        <v>5186.8078623696019</v>
      </c>
      <c r="AI8" s="175">
        <f t="shared" si="3"/>
        <v>5003.3501829285833</v>
      </c>
      <c r="AJ8" s="175">
        <f t="shared" si="3"/>
        <v>6297.2570672922411</v>
      </c>
      <c r="AK8" s="175">
        <f t="shared" si="3"/>
        <v>6191.9338736629388</v>
      </c>
      <c r="AL8" s="175">
        <f t="shared" si="3"/>
        <v>7134.8176055201529</v>
      </c>
      <c r="AM8" s="175">
        <f t="shared" si="3"/>
        <v>5509.7638073776843</v>
      </c>
      <c r="AN8" s="175">
        <f t="shared" si="3"/>
        <v>6533.6116303993622</v>
      </c>
      <c r="AO8" s="175">
        <f t="shared" si="3"/>
        <v>5654.0879233672013</v>
      </c>
      <c r="AP8" s="175">
        <f t="shared" si="3"/>
        <v>5548.443574309691</v>
      </c>
      <c r="AQ8" s="175">
        <f t="shared" si="3"/>
        <v>5908.8501635177154</v>
      </c>
      <c r="AR8" s="175">
        <f t="shared" si="3"/>
        <v>3600.4807173892709</v>
      </c>
      <c r="AS8" s="175">
        <f t="shared" si="3"/>
        <v>4493.1997250197674</v>
      </c>
      <c r="AT8" s="175">
        <f t="shared" si="3"/>
        <v>4584.8988729582907</v>
      </c>
      <c r="AU8" s="175">
        <f t="shared" si="3"/>
        <v>5331.403646889974</v>
      </c>
      <c r="AV8" s="175">
        <f t="shared" ref="AV8:AX8" si="4">+AV10+AV17</f>
        <v>6117.126260829983</v>
      </c>
      <c r="AW8" s="175">
        <f t="shared" si="4"/>
        <v>5904.2120453052212</v>
      </c>
      <c r="AX8" s="175">
        <f t="shared" si="4"/>
        <v>6334.1375678191889</v>
      </c>
      <c r="AY8" s="175">
        <f t="shared" ref="AY8:DB8" si="5">+AY10+AY17</f>
        <v>6824.4842621149892</v>
      </c>
      <c r="AZ8" s="175">
        <f t="shared" ref="AZ8" si="6">+AZ10+AZ17</f>
        <v>7819.6057048600069</v>
      </c>
      <c r="BA8" s="175">
        <f>+BA10+BA17</f>
        <v>6903.4187183750091</v>
      </c>
      <c r="BB8" s="175">
        <f>+BB10+BB17</f>
        <v>5285.2760059050133</v>
      </c>
      <c r="BC8" s="175">
        <f>+BC10+BC17</f>
        <v>4844.2805505550295</v>
      </c>
      <c r="BD8" s="175">
        <f>+SUM(FZ8:GB8)</f>
        <v>5671.7803524050159</v>
      </c>
      <c r="BE8" s="175">
        <f>+SUM(GC8:GE8)</f>
        <v>4589.7955177700142</v>
      </c>
      <c r="BF8" s="175">
        <f>+SUM(GF8:GH8)</f>
        <v>4432.4387383500198</v>
      </c>
      <c r="BG8" s="175">
        <f t="shared" si="5"/>
        <v>2236.5227652994463</v>
      </c>
      <c r="BH8" s="175">
        <f t="shared" si="5"/>
        <v>1453.857755484072</v>
      </c>
      <c r="BI8" s="175">
        <f t="shared" si="5"/>
        <v>1870.9928631120499</v>
      </c>
      <c r="BJ8" s="175">
        <f t="shared" si="5"/>
        <v>2700.1037532051841</v>
      </c>
      <c r="BK8" s="175">
        <f t="shared" si="5"/>
        <v>1912.6093831739761</v>
      </c>
      <c r="BL8" s="175">
        <f t="shared" si="5"/>
        <v>1450.2322224549127</v>
      </c>
      <c r="BM8" s="175">
        <f t="shared" si="5"/>
        <v>2048.9125484308342</v>
      </c>
      <c r="BN8" s="175">
        <f t="shared" si="5"/>
        <v>1741.8938194005987</v>
      </c>
      <c r="BO8" s="175">
        <f t="shared" si="5"/>
        <v>1827.2898540587303</v>
      </c>
      <c r="BP8" s="175">
        <f t="shared" si="5"/>
        <v>1927.7871888569184</v>
      </c>
      <c r="BQ8" s="175">
        <f t="shared" si="5"/>
        <v>1760.9908818555864</v>
      </c>
      <c r="BR8" s="175">
        <f t="shared" si="5"/>
        <v>1999.4971254683583</v>
      </c>
      <c r="BS8" s="175">
        <f t="shared" si="5"/>
        <v>2151.9829132125983</v>
      </c>
      <c r="BT8" s="175">
        <f t="shared" si="5"/>
        <v>1561.2495721581197</v>
      </c>
      <c r="BU8" s="175">
        <f t="shared" si="5"/>
        <v>1867.4918717970284</v>
      </c>
      <c r="BV8" s="175">
        <f t="shared" si="5"/>
        <v>2512.5390483574106</v>
      </c>
      <c r="BW8" s="175">
        <f t="shared" si="5"/>
        <v>1812.9953407713235</v>
      </c>
      <c r="BX8" s="175">
        <f t="shared" si="5"/>
        <v>1716.3150063140499</v>
      </c>
      <c r="BY8" s="175">
        <f t="shared" si="5"/>
        <v>1843.4195848506747</v>
      </c>
      <c r="BZ8" s="175">
        <f t="shared" si="5"/>
        <v>1531.1499591108795</v>
      </c>
      <c r="CA8" s="175">
        <f t="shared" si="5"/>
        <v>1957.9154654293461</v>
      </c>
      <c r="CB8" s="175">
        <f t="shared" si="5"/>
        <v>1881.4267318765114</v>
      </c>
      <c r="CC8" s="175">
        <f t="shared" si="5"/>
        <v>1707.6739987761616</v>
      </c>
      <c r="CD8" s="175">
        <f t="shared" si="5"/>
        <v>1804.1039535454629</v>
      </c>
      <c r="CE8" s="175">
        <f t="shared" si="5"/>
        <v>1968.8742902312001</v>
      </c>
      <c r="CF8" s="175">
        <f t="shared" si="5"/>
        <v>1926.5278857574242</v>
      </c>
      <c r="CG8" s="175">
        <f t="shared" si="5"/>
        <v>1784.5891928495939</v>
      </c>
      <c r="CH8" s="175">
        <f t="shared" si="5"/>
        <v>2508.0470663475467</v>
      </c>
      <c r="CI8" s="175">
        <f t="shared" si="5"/>
        <v>1817.2496838762709</v>
      </c>
      <c r="CJ8" s="175">
        <f t="shared" si="5"/>
        <v>1756.2512026067584</v>
      </c>
      <c r="CK8" s="175">
        <f t="shared" si="5"/>
        <v>2648.7191740992885</v>
      </c>
      <c r="CL8" s="175">
        <f t="shared" si="5"/>
        <v>1629.2570349941357</v>
      </c>
      <c r="CM8" s="175">
        <f t="shared" si="5"/>
        <v>1737.2624446768896</v>
      </c>
      <c r="CN8" s="175">
        <f t="shared" si="5"/>
        <v>1635.6239345286453</v>
      </c>
      <c r="CO8" s="175">
        <f t="shared" si="5"/>
        <v>1607.3034348744454</v>
      </c>
      <c r="CP8" s="175">
        <f t="shared" si="5"/>
        <v>1665.1709276495233</v>
      </c>
      <c r="CQ8" s="175">
        <f t="shared" si="5"/>
        <v>1699.3471657690045</v>
      </c>
      <c r="CR8" s="175">
        <f t="shared" si="5"/>
        <v>1367.1817394963625</v>
      </c>
      <c r="CS8" s="175">
        <f t="shared" si="5"/>
        <v>1513.1302516208009</v>
      </c>
      <c r="CT8" s="175">
        <f t="shared" si="5"/>
        <v>2105.1242137204176</v>
      </c>
      <c r="CU8" s="175">
        <f t="shared" si="5"/>
        <v>1481.629342190535</v>
      </c>
      <c r="CV8" s="175">
        <f t="shared" si="5"/>
        <v>1698.0667228830825</v>
      </c>
      <c r="CW8" s="175">
        <f t="shared" si="5"/>
        <v>1749.37111578381</v>
      </c>
      <c r="CX8" s="175">
        <f t="shared" si="5"/>
        <v>1822.0126501751906</v>
      </c>
      <c r="CY8" s="175">
        <f t="shared" si="5"/>
        <v>1696.131093440581</v>
      </c>
      <c r="CZ8" s="175">
        <f t="shared" si="5"/>
        <v>1663.873316874075</v>
      </c>
      <c r="DA8" s="175">
        <f t="shared" si="5"/>
        <v>1577.5284664081753</v>
      </c>
      <c r="DB8" s="175">
        <f t="shared" si="5"/>
        <v>2150.3002867952782</v>
      </c>
      <c r="DC8" s="175">
        <f t="shared" ref="DC8:EW8" si="7">+DC10+DC17</f>
        <v>1759.3087875805741</v>
      </c>
      <c r="DD8" s="175">
        <f t="shared" si="7"/>
        <v>1399.0537378197575</v>
      </c>
      <c r="DE8" s="175">
        <f t="shared" si="7"/>
        <v>1738.5754376055613</v>
      </c>
      <c r="DF8" s="175">
        <f t="shared" si="7"/>
        <v>2283.8905964086775</v>
      </c>
      <c r="DG8" s="175">
        <f t="shared" si="7"/>
        <v>1778.4549647525664</v>
      </c>
      <c r="DH8" s="175">
        <f t="shared" si="7"/>
        <v>1590.0007280585412</v>
      </c>
      <c r="DI8" s="175">
        <f t="shared" si="7"/>
        <v>1951.4781784496927</v>
      </c>
      <c r="DJ8" s="175">
        <f t="shared" si="7"/>
        <v>1676.8409379157151</v>
      </c>
      <c r="DK8" s="175">
        <f t="shared" si="7"/>
        <v>1686.1839579724683</v>
      </c>
      <c r="DL8" s="175">
        <f t="shared" si="7"/>
        <v>1609.2505239231889</v>
      </c>
      <c r="DM8" s="175">
        <f t="shared" si="7"/>
        <v>1762.4795163983458</v>
      </c>
      <c r="DN8" s="175">
        <f t="shared" si="7"/>
        <v>1815.0778220480679</v>
      </c>
      <c r="DO8" s="175">
        <f t="shared" si="7"/>
        <v>1773.5985953501845</v>
      </c>
      <c r="DP8" s="175">
        <f t="shared" si="7"/>
        <v>1414.4952812588976</v>
      </c>
      <c r="DQ8" s="175">
        <f t="shared" si="7"/>
        <v>1815.2563063195007</v>
      </c>
      <c r="DR8" s="175">
        <f t="shared" si="7"/>
        <v>2394.2297266324576</v>
      </c>
      <c r="DS8" s="175">
        <f t="shared" si="7"/>
        <v>2086.54748969921</v>
      </c>
      <c r="DT8" s="175">
        <f t="shared" si="7"/>
        <v>1816.4798509605735</v>
      </c>
      <c r="DU8" s="175">
        <f t="shared" si="7"/>
        <v>2078.9825895734316</v>
      </c>
      <c r="DV8" s="175">
        <f t="shared" si="7"/>
        <v>2016.586483761449</v>
      </c>
      <c r="DW8" s="175">
        <f t="shared" si="7"/>
        <v>2096.3648003280587</v>
      </c>
      <c r="DX8" s="175">
        <f t="shared" si="7"/>
        <v>2105.2084797797988</v>
      </c>
      <c r="DY8" s="175">
        <f t="shared" si="7"/>
        <v>2158.410074256828</v>
      </c>
      <c r="DZ8" s="175">
        <f t="shared" si="7"/>
        <v>2871.1990514835265</v>
      </c>
      <c r="EA8" s="175">
        <f t="shared" si="7"/>
        <v>1977.7999652552212</v>
      </c>
      <c r="EB8" s="175">
        <f t="shared" si="7"/>
        <v>1673.8787677612327</v>
      </c>
      <c r="EC8" s="175">
        <f t="shared" si="7"/>
        <v>1858.0850743612309</v>
      </c>
      <c r="ED8" s="175">
        <f t="shared" si="7"/>
        <v>2590.0384909552449</v>
      </c>
      <c r="EE8" s="175">
        <f t="shared" si="7"/>
        <v>2222.199073623231</v>
      </c>
      <c r="EF8" s="175">
        <f t="shared" si="7"/>
        <v>1721.3740658208853</v>
      </c>
      <c r="EG8" s="175">
        <f t="shared" si="7"/>
        <v>1821.9819694672358</v>
      </c>
      <c r="EH8" s="175">
        <f t="shared" si="7"/>
        <v>1959.5706544052355</v>
      </c>
      <c r="EI8" s="175">
        <f t="shared" si="7"/>
        <v>1872.53529949473</v>
      </c>
      <c r="EJ8" s="175">
        <f t="shared" si="7"/>
        <v>2049.3085449392288</v>
      </c>
      <c r="EK8" s="175">
        <f t="shared" si="7"/>
        <v>1764.5055910372309</v>
      </c>
      <c r="EL8" s="175">
        <f t="shared" si="7"/>
        <v>1734.6294383332315</v>
      </c>
      <c r="EM8" s="175">
        <f t="shared" si="7"/>
        <v>2078.5322847440066</v>
      </c>
      <c r="EN8" s="175">
        <f t="shared" si="7"/>
        <v>1598.1451525697071</v>
      </c>
      <c r="EO8" s="175">
        <f t="shared" si="7"/>
        <v>2232.1727262040013</v>
      </c>
      <c r="EP8" s="175">
        <f t="shared" si="7"/>
        <v>1604.2122494700013</v>
      </c>
      <c r="EQ8" s="175">
        <f t="shared" si="7"/>
        <v>997.89767233000111</v>
      </c>
      <c r="ER8" s="175">
        <f t="shared" si="7"/>
        <v>998.37079558926871</v>
      </c>
      <c r="ES8" s="175">
        <f t="shared" si="7"/>
        <v>1250.974937949266</v>
      </c>
      <c r="ET8" s="175">
        <f t="shared" si="7"/>
        <v>1425.4406254600074</v>
      </c>
      <c r="EU8" s="175">
        <f t="shared" si="7"/>
        <v>1816.784161610494</v>
      </c>
      <c r="EV8" s="175">
        <f t="shared" si="7"/>
        <v>1404.4968030400039</v>
      </c>
      <c r="EW8" s="175">
        <f t="shared" si="7"/>
        <v>1551.5094777900006</v>
      </c>
      <c r="EX8" s="175">
        <f t="shared" ref="EX8:FL8" si="8">+EX10+EX17</f>
        <v>1628.8925921282871</v>
      </c>
      <c r="EY8" s="175">
        <f t="shared" si="8"/>
        <v>1672.0339916266539</v>
      </c>
      <c r="EZ8" s="175">
        <f t="shared" si="8"/>
        <v>1327.630040536661</v>
      </c>
      <c r="FA8" s="175">
        <f t="shared" si="8"/>
        <v>2331.7396147266581</v>
      </c>
      <c r="FB8" s="175">
        <f t="shared" si="8"/>
        <v>2244.730553646662</v>
      </c>
      <c r="FC8" s="175">
        <f t="shared" si="8"/>
        <v>1858.1541728066609</v>
      </c>
      <c r="FD8" s="175">
        <f t="shared" si="8"/>
        <v>2014.2415343766606</v>
      </c>
      <c r="FE8" s="175">
        <f t="shared" si="8"/>
        <v>1864.7993809566601</v>
      </c>
      <c r="FF8" s="175">
        <f t="shared" si="8"/>
        <v>1824.5459886618969</v>
      </c>
      <c r="FG8" s="175">
        <f t="shared" si="8"/>
        <v>2214.8666756866642</v>
      </c>
      <c r="FH8" s="175">
        <f t="shared" si="8"/>
        <v>1958.0113820966612</v>
      </c>
      <c r="FI8" s="175">
        <f t="shared" si="8"/>
        <v>2185.10669782166</v>
      </c>
      <c r="FJ8" s="175">
        <f t="shared" si="8"/>
        <v>2191.0194879008668</v>
      </c>
      <c r="FK8" s="175">
        <f t="shared" si="8"/>
        <v>2238.1332313649882</v>
      </c>
      <c r="FL8" s="175">
        <f t="shared" si="8"/>
        <v>1803.0960383949991</v>
      </c>
      <c r="FM8" s="175">
        <f t="shared" ref="FM8:FN8" si="9">+FM10+FM17</f>
        <v>2783.2549923550023</v>
      </c>
      <c r="FN8" s="175">
        <f t="shared" si="9"/>
        <v>2799.9081197050045</v>
      </c>
      <c r="FO8" s="175">
        <f t="shared" ref="FO8" si="10">+FO10+FO17</f>
        <v>2519.932439154999</v>
      </c>
      <c r="FP8" s="175">
        <f t="shared" ref="FP8" si="11">+FP10+FP17</f>
        <v>2499.7651460000034</v>
      </c>
      <c r="FQ8" s="175">
        <f t="shared" ref="FQ8:FR8" si="12">+FQ10+FQ17</f>
        <v>2540.7563093750023</v>
      </c>
      <c r="FR8" s="175">
        <f t="shared" si="12"/>
        <v>2531.5193632550072</v>
      </c>
      <c r="FS8" s="175">
        <f t="shared" ref="FS8" si="13">+FS10+FS17</f>
        <v>1831.1430457450001</v>
      </c>
      <c r="FT8" s="175">
        <f t="shared" ref="FT8" si="14">+FT10+FT17</f>
        <v>1723.917426930007</v>
      </c>
      <c r="FU8" s="175">
        <f t="shared" ref="FU8" si="15">+FU10+FU17</f>
        <v>1603.4500489000095</v>
      </c>
      <c r="FV8" s="175">
        <f t="shared" ref="FV8:FW8" si="16">+FV10+FV17</f>
        <v>1957.9085300749973</v>
      </c>
      <c r="FW8" s="175">
        <f t="shared" si="16"/>
        <v>1748.9923450250158</v>
      </c>
      <c r="FX8" s="175">
        <f t="shared" ref="FX8" si="17">+FX10+FX17</f>
        <v>1305.5242361650037</v>
      </c>
      <c r="FY8" s="175">
        <f t="shared" ref="FY8" si="18">+FY10+FY17</f>
        <v>1789.7639693650101</v>
      </c>
      <c r="FZ8" s="175">
        <f t="shared" ref="FZ8" si="19">+FZ10+FZ17</f>
        <v>2571.3528425450058</v>
      </c>
      <c r="GA8" s="175">
        <f>+GA10+GA17</f>
        <v>1599.7888233200033</v>
      </c>
      <c r="GB8" s="175">
        <f t="shared" ref="GB8" si="20">+GB10+GB17</f>
        <v>1500.6386865400068</v>
      </c>
      <c r="GC8" s="175">
        <f t="shared" ref="GC8" si="21">+GC10+GC17</f>
        <v>1409.1061528850059</v>
      </c>
      <c r="GD8" s="175">
        <f t="shared" ref="GD8" si="22">+GD10+GD17</f>
        <v>1567.6799587149976</v>
      </c>
      <c r="GE8" s="175">
        <f t="shared" ref="GE8" si="23">+GE10+GE17</f>
        <v>1613.0094061700104</v>
      </c>
      <c r="GF8" s="175">
        <f t="shared" ref="GF8:GG8" si="24">+GF10+GF17</f>
        <v>1499.08254966501</v>
      </c>
      <c r="GG8" s="175">
        <f t="shared" si="24"/>
        <v>1396.7668153350044</v>
      </c>
      <c r="GH8" s="175">
        <f t="shared" ref="GH8:GJ8" si="25">+GH10+GH17</f>
        <v>1536.5893733500047</v>
      </c>
      <c r="GI8" s="175">
        <f t="shared" si="25"/>
        <v>1653.7920761300174</v>
      </c>
      <c r="GJ8" s="175">
        <f t="shared" si="25"/>
        <v>1962.9160745550028</v>
      </c>
    </row>
    <row r="9" spans="2:192" hidden="1">
      <c r="B9" s="176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>
        <f>+SUM(FK9:FV9)</f>
        <v>0</v>
      </c>
      <c r="N9" s="178">
        <f>+SUM(FL9:FW9)</f>
        <v>0</v>
      </c>
      <c r="O9" s="178">
        <f t="shared" ref="O9:O16" si="26">+SUM(BG9:BI9)</f>
        <v>0</v>
      </c>
      <c r="P9" s="178">
        <f>+SUM(BJ9:BL9)</f>
        <v>0</v>
      </c>
      <c r="Q9" s="178">
        <f>+SUM(BM9:BO9)</f>
        <v>0</v>
      </c>
      <c r="R9" s="178">
        <f>+SUM(BP9:BR9)</f>
        <v>0</v>
      </c>
      <c r="S9" s="178">
        <f>+SUM(BS9:BU9)</f>
        <v>0</v>
      </c>
      <c r="T9" s="178">
        <f>+SUM(BV9:BX9)</f>
        <v>0</v>
      </c>
      <c r="U9" s="178">
        <f>+SUM(BZ9:CB9)</f>
        <v>0</v>
      </c>
      <c r="V9" s="178">
        <f>+SUM(CB9:CD9)</f>
        <v>0</v>
      </c>
      <c r="W9" s="178">
        <f>+SUM(CE9:CG9)</f>
        <v>0</v>
      </c>
      <c r="X9" s="178">
        <f>+SUM(CH9:CJ9)</f>
        <v>0</v>
      </c>
      <c r="Y9" s="178">
        <f>+SUM(CK9:CM9)</f>
        <v>0</v>
      </c>
      <c r="Z9" s="178">
        <f>+SUM(CN9:CP9)</f>
        <v>0</v>
      </c>
      <c r="AA9" s="178">
        <f>+SUM(CQ9:CS9)</f>
        <v>0</v>
      </c>
      <c r="AB9" s="178">
        <f>+SUM(CT9:CV9)</f>
        <v>0</v>
      </c>
      <c r="AC9" s="178">
        <f>+SUM(CW9:CY9)</f>
        <v>0</v>
      </c>
      <c r="AD9" s="178">
        <f>+SUM(CZ9:DB9)</f>
        <v>0</v>
      </c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>
        <f t="shared" ref="BD9:BD34" si="27">+SUM(FZ9:GB9)</f>
        <v>0</v>
      </c>
      <c r="BE9" s="178">
        <f t="shared" ref="BE9:BE34" si="28">+SUM(GC9:GE9)</f>
        <v>0</v>
      </c>
      <c r="BF9" s="178">
        <f t="shared" ref="BF9:BF34" si="29">+SUM(GF9:GH9)</f>
        <v>0</v>
      </c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  <c r="GJ9" s="178"/>
    </row>
    <row r="10" spans="2:192">
      <c r="B10" s="179">
        <v>11</v>
      </c>
      <c r="C10" s="180" t="s">
        <v>1</v>
      </c>
      <c r="D10" s="181">
        <f t="shared" ref="D10:G10" si="30">D11+D14</f>
        <v>7207.5085232792026</v>
      </c>
      <c r="E10" s="181">
        <f t="shared" si="30"/>
        <v>5732.5386926329347</v>
      </c>
      <c r="F10" s="181">
        <f t="shared" si="30"/>
        <v>4279.3163047238722</v>
      </c>
      <c r="G10" s="181">
        <f t="shared" si="30"/>
        <v>3765.4428014412715</v>
      </c>
      <c r="H10" s="181">
        <f t="shared" ref="H10:N10" si="31">H11+H14</f>
        <v>4451.2268760895386</v>
      </c>
      <c r="I10" s="181">
        <f t="shared" si="31"/>
        <v>6490.6916007447289</v>
      </c>
      <c r="J10" s="181">
        <f t="shared" si="31"/>
        <v>6255.5606860796524</v>
      </c>
      <c r="K10" s="181">
        <f t="shared" si="31"/>
        <v>3811.11990556</v>
      </c>
      <c r="L10" s="181">
        <f t="shared" si="31"/>
        <v>7424.5329701400005</v>
      </c>
      <c r="M10" s="181">
        <f t="shared" si="31"/>
        <v>8718.6928770899976</v>
      </c>
      <c r="N10" s="181">
        <f t="shared" si="31"/>
        <v>1729.5910966300003</v>
      </c>
      <c r="O10" s="181">
        <f t="shared" si="26"/>
        <v>1904.7657415974263</v>
      </c>
      <c r="P10" s="181">
        <f t="shared" ref="P10:AW10" si="32">P11+P14</f>
        <v>1652.5608019327742</v>
      </c>
      <c r="Q10" s="181">
        <f t="shared" si="32"/>
        <v>1732.9687699271121</v>
      </c>
      <c r="R10" s="181">
        <f t="shared" si="32"/>
        <v>1917.2132098218897</v>
      </c>
      <c r="S10" s="181">
        <f t="shared" si="32"/>
        <v>1703.2755782014851</v>
      </c>
      <c r="T10" s="181">
        <f t="shared" si="32"/>
        <v>1577.6810472808027</v>
      </c>
      <c r="U10" s="181">
        <f t="shared" si="32"/>
        <v>1167.2134570141793</v>
      </c>
      <c r="V10" s="181">
        <f t="shared" si="32"/>
        <v>1284.3686101364679</v>
      </c>
      <c r="W10" s="181">
        <f t="shared" si="32"/>
        <v>1027.1182821914183</v>
      </c>
      <c r="X10" s="181">
        <f t="shared" si="32"/>
        <v>1100.611011832026</v>
      </c>
      <c r="Y10" s="181">
        <f t="shared" si="32"/>
        <v>1147.5117715445135</v>
      </c>
      <c r="Z10" s="181">
        <f t="shared" si="32"/>
        <v>1004.0752391559145</v>
      </c>
      <c r="AA10" s="181">
        <f t="shared" si="32"/>
        <v>745.17093665136804</v>
      </c>
      <c r="AB10" s="181">
        <f t="shared" si="32"/>
        <v>871.40795762973528</v>
      </c>
      <c r="AC10" s="181">
        <f t="shared" si="32"/>
        <v>1015.8853151116041</v>
      </c>
      <c r="AD10" s="181">
        <f t="shared" si="32"/>
        <v>1132.9785920485642</v>
      </c>
      <c r="AE10" s="181">
        <f t="shared" si="32"/>
        <v>977.75471705115206</v>
      </c>
      <c r="AF10" s="181">
        <f t="shared" si="32"/>
        <v>1099.1460779349432</v>
      </c>
      <c r="AG10" s="181">
        <f t="shared" si="32"/>
        <v>1156.001736748176</v>
      </c>
      <c r="AH10" s="181">
        <f t="shared" si="32"/>
        <v>1218.3243443552674</v>
      </c>
      <c r="AI10" s="181">
        <f t="shared" si="32"/>
        <v>1047.787906831798</v>
      </c>
      <c r="AJ10" s="181">
        <f t="shared" si="32"/>
        <v>1429.185194293394</v>
      </c>
      <c r="AK10" s="181">
        <f t="shared" si="32"/>
        <v>1835.1196540995377</v>
      </c>
      <c r="AL10" s="181">
        <f t="shared" si="32"/>
        <v>2178.5988455199999</v>
      </c>
      <c r="AM10" s="181">
        <f t="shared" si="32"/>
        <v>1569.2369082999999</v>
      </c>
      <c r="AN10" s="181">
        <f t="shared" si="32"/>
        <v>1558.4288908796534</v>
      </c>
      <c r="AO10" s="181">
        <f t="shared" si="32"/>
        <v>1638.6231193400001</v>
      </c>
      <c r="AP10" s="181">
        <f t="shared" si="32"/>
        <v>1489.2717675599999</v>
      </c>
      <c r="AQ10" s="181">
        <f t="shared" si="32"/>
        <v>1459.6815892900001</v>
      </c>
      <c r="AR10" s="181">
        <f t="shared" si="32"/>
        <v>381.11854660000006</v>
      </c>
      <c r="AS10" s="181">
        <f t="shared" si="32"/>
        <v>870.58127436000007</v>
      </c>
      <c r="AT10" s="181">
        <f t="shared" si="32"/>
        <v>1099.73849531</v>
      </c>
      <c r="AU10" s="181">
        <f t="shared" si="32"/>
        <v>1402.16516473</v>
      </c>
      <c r="AV10" s="181">
        <f t="shared" si="32"/>
        <v>1945.9895446600001</v>
      </c>
      <c r="AW10" s="181">
        <f t="shared" si="32"/>
        <v>2025.5807002600004</v>
      </c>
      <c r="AX10" s="181">
        <f t="shared" ref="AX10:DB10" si="33">AX11+AX14</f>
        <v>2050.7975604900003</v>
      </c>
      <c r="AY10" s="181">
        <f t="shared" si="33"/>
        <v>2128.5172143599998</v>
      </c>
      <c r="AZ10" s="181">
        <f t="shared" ref="AZ10" si="34">AZ11+AZ14</f>
        <v>2999.4278296799998</v>
      </c>
      <c r="BA10" s="181">
        <f>BA11+BA14</f>
        <v>2661.0560953600002</v>
      </c>
      <c r="BB10" s="181">
        <f>BB11+BB14</f>
        <v>929.69173769000008</v>
      </c>
      <c r="BC10" s="181">
        <f>BC11+BC14</f>
        <v>354.55389906000005</v>
      </c>
      <c r="BD10" s="181">
        <f t="shared" si="27"/>
        <v>533.41782640999998</v>
      </c>
      <c r="BE10" s="181">
        <f t="shared" si="28"/>
        <v>567.0272381100001</v>
      </c>
      <c r="BF10" s="181">
        <f t="shared" si="29"/>
        <v>274.59213304999997</v>
      </c>
      <c r="BG10" s="181">
        <f t="shared" si="33"/>
        <v>828.11460568719713</v>
      </c>
      <c r="BH10" s="181">
        <f t="shared" si="33"/>
        <v>364.49383515223752</v>
      </c>
      <c r="BI10" s="181">
        <f t="shared" si="33"/>
        <v>712.15730075799161</v>
      </c>
      <c r="BJ10" s="181">
        <f t="shared" si="33"/>
        <v>789.54532053419496</v>
      </c>
      <c r="BK10" s="181">
        <f t="shared" si="33"/>
        <v>570.68668097238265</v>
      </c>
      <c r="BL10" s="181">
        <f t="shared" si="33"/>
        <v>292.32880042619672</v>
      </c>
      <c r="BM10" s="181">
        <f t="shared" si="33"/>
        <v>691.00579283169225</v>
      </c>
      <c r="BN10" s="181">
        <f t="shared" si="33"/>
        <v>500.38286840764727</v>
      </c>
      <c r="BO10" s="181">
        <f t="shared" si="33"/>
        <v>541.58010868777262</v>
      </c>
      <c r="BP10" s="181">
        <f t="shared" si="33"/>
        <v>639.03947747659822</v>
      </c>
      <c r="BQ10" s="181">
        <f t="shared" si="33"/>
        <v>535.73242980691361</v>
      </c>
      <c r="BR10" s="181">
        <f t="shared" si="33"/>
        <v>742.44130253837795</v>
      </c>
      <c r="BS10" s="181">
        <f t="shared" si="33"/>
        <v>685.96158900275702</v>
      </c>
      <c r="BT10" s="181">
        <f t="shared" si="33"/>
        <v>368.35502456429776</v>
      </c>
      <c r="BU10" s="181">
        <f t="shared" si="33"/>
        <v>648.95896463443023</v>
      </c>
      <c r="BV10" s="181">
        <f t="shared" si="33"/>
        <v>554.5909923786412</v>
      </c>
      <c r="BW10" s="181">
        <f t="shared" si="33"/>
        <v>515.56460125987269</v>
      </c>
      <c r="BX10" s="181">
        <f t="shared" si="33"/>
        <v>507.52545364228894</v>
      </c>
      <c r="BY10" s="181">
        <f t="shared" si="33"/>
        <v>388.14693939027597</v>
      </c>
      <c r="BZ10" s="181">
        <f t="shared" si="33"/>
        <v>253.9012072694257</v>
      </c>
      <c r="CA10" s="181">
        <f t="shared" si="33"/>
        <v>525.1653103544777</v>
      </c>
      <c r="CB10" s="181">
        <f t="shared" si="33"/>
        <v>532.71420773577825</v>
      </c>
      <c r="CC10" s="181">
        <f t="shared" si="33"/>
        <v>343.64888662829327</v>
      </c>
      <c r="CD10" s="181">
        <f t="shared" si="33"/>
        <v>408.00551577239628</v>
      </c>
      <c r="CE10" s="181">
        <f t="shared" si="33"/>
        <v>371.15527490940002</v>
      </c>
      <c r="CF10" s="181">
        <f t="shared" si="33"/>
        <v>318.74207718782435</v>
      </c>
      <c r="CG10" s="181">
        <f t="shared" si="33"/>
        <v>337.22093009419393</v>
      </c>
      <c r="CH10" s="181">
        <f t="shared" si="33"/>
        <v>364.53102469309658</v>
      </c>
      <c r="CI10" s="181">
        <f t="shared" si="33"/>
        <v>334.05558404482099</v>
      </c>
      <c r="CJ10" s="181">
        <f t="shared" si="33"/>
        <v>402.02440309410832</v>
      </c>
      <c r="CK10" s="181">
        <f t="shared" si="33"/>
        <v>442.84241578793785</v>
      </c>
      <c r="CL10" s="181">
        <f t="shared" si="33"/>
        <v>366.83730744183589</v>
      </c>
      <c r="CM10" s="181">
        <f t="shared" si="33"/>
        <v>337.83204831473961</v>
      </c>
      <c r="CN10" s="181">
        <f t="shared" si="33"/>
        <v>330.35556691009504</v>
      </c>
      <c r="CO10" s="181">
        <f t="shared" si="33"/>
        <v>353.77929660444568</v>
      </c>
      <c r="CP10" s="181">
        <f t="shared" si="33"/>
        <v>319.94037564137375</v>
      </c>
      <c r="CQ10" s="181">
        <f t="shared" si="33"/>
        <v>283.5034215543044</v>
      </c>
      <c r="CR10" s="181">
        <f t="shared" si="33"/>
        <v>221.7119507603627</v>
      </c>
      <c r="CS10" s="181">
        <f t="shared" si="33"/>
        <v>239.95556433670095</v>
      </c>
      <c r="CT10" s="181">
        <f t="shared" si="33"/>
        <v>264.06046159041767</v>
      </c>
      <c r="CU10" s="181">
        <f t="shared" si="33"/>
        <v>294.6738289372351</v>
      </c>
      <c r="CV10" s="181">
        <f t="shared" si="33"/>
        <v>312.6736671020825</v>
      </c>
      <c r="CW10" s="181">
        <f t="shared" si="33"/>
        <v>285.07127575183176</v>
      </c>
      <c r="CX10" s="181">
        <f t="shared" si="33"/>
        <v>363.13561441919046</v>
      </c>
      <c r="CY10" s="181">
        <f t="shared" si="33"/>
        <v>367.67842494058181</v>
      </c>
      <c r="CZ10" s="181">
        <f t="shared" si="33"/>
        <v>322.11117799836086</v>
      </c>
      <c r="DA10" s="181">
        <f t="shared" si="33"/>
        <v>310.42379886217515</v>
      </c>
      <c r="DB10" s="181">
        <f t="shared" si="33"/>
        <v>500.44361518802833</v>
      </c>
      <c r="DC10" s="181">
        <f t="shared" ref="DC10:EW10" si="35">DC11+DC14</f>
        <v>254.11628974127899</v>
      </c>
      <c r="DD10" s="181">
        <f t="shared" si="35"/>
        <v>280.51658848746371</v>
      </c>
      <c r="DE10" s="181">
        <f t="shared" si="35"/>
        <v>443.12183882240925</v>
      </c>
      <c r="DF10" s="181">
        <f t="shared" si="35"/>
        <v>315.35620154238188</v>
      </c>
      <c r="DG10" s="181">
        <f t="shared" si="35"/>
        <v>429.19848151802023</v>
      </c>
      <c r="DH10" s="181">
        <f t="shared" si="35"/>
        <v>354.59139487454087</v>
      </c>
      <c r="DI10" s="181">
        <f t="shared" si="35"/>
        <v>400.9588351119445</v>
      </c>
      <c r="DJ10" s="181">
        <f t="shared" si="35"/>
        <v>391.61661971522295</v>
      </c>
      <c r="DK10" s="181">
        <f t="shared" si="35"/>
        <v>363.42628192100847</v>
      </c>
      <c r="DL10" s="181">
        <f t="shared" si="35"/>
        <v>315.9315555657011</v>
      </c>
      <c r="DM10" s="181">
        <f t="shared" si="35"/>
        <v>436.85575149702686</v>
      </c>
      <c r="DN10" s="181">
        <f t="shared" si="35"/>
        <v>465.53703729253948</v>
      </c>
      <c r="DO10" s="181">
        <f t="shared" si="35"/>
        <v>268.80986284272655</v>
      </c>
      <c r="DP10" s="181">
        <f t="shared" si="35"/>
        <v>265.53956306703606</v>
      </c>
      <c r="DQ10" s="181">
        <f t="shared" si="35"/>
        <v>513.43848092203518</v>
      </c>
      <c r="DR10" s="181">
        <f t="shared" si="35"/>
        <v>373.64928259339388</v>
      </c>
      <c r="DS10" s="181">
        <f t="shared" si="35"/>
        <v>478.99899209</v>
      </c>
      <c r="DT10" s="181">
        <f t="shared" si="35"/>
        <v>576.53691961000004</v>
      </c>
      <c r="DU10" s="181">
        <f t="shared" si="35"/>
        <v>580.57277482999996</v>
      </c>
      <c r="DV10" s="181">
        <f t="shared" si="35"/>
        <v>647.61364380999999</v>
      </c>
      <c r="DW10" s="181">
        <f t="shared" si="35"/>
        <v>606.93323545953763</v>
      </c>
      <c r="DX10" s="181">
        <f t="shared" si="35"/>
        <v>739.52548378000006</v>
      </c>
      <c r="DY10" s="181">
        <f t="shared" si="35"/>
        <v>771.52510226000004</v>
      </c>
      <c r="DZ10" s="181">
        <f t="shared" si="35"/>
        <v>667.54825947999996</v>
      </c>
      <c r="EA10" s="181">
        <f t="shared" si="35"/>
        <v>469.11910049999994</v>
      </c>
      <c r="EB10" s="181">
        <f t="shared" si="35"/>
        <v>497.27357984999992</v>
      </c>
      <c r="EC10" s="181">
        <f t="shared" si="35"/>
        <v>602.84422795</v>
      </c>
      <c r="ED10" s="181">
        <f t="shared" si="35"/>
        <v>431.38446407999999</v>
      </c>
      <c r="EE10" s="181">
        <f t="shared" si="35"/>
        <v>682.3811400699999</v>
      </c>
      <c r="EF10" s="181">
        <f t="shared" si="35"/>
        <v>444.66328672965358</v>
      </c>
      <c r="EG10" s="181">
        <f t="shared" si="35"/>
        <v>458.32549311000002</v>
      </c>
      <c r="EH10" s="181">
        <f t="shared" si="35"/>
        <v>608.80378374999998</v>
      </c>
      <c r="EI10" s="181">
        <f t="shared" si="35"/>
        <v>571.49384248000001</v>
      </c>
      <c r="EJ10" s="181">
        <f t="shared" si="35"/>
        <v>494.35496169999999</v>
      </c>
      <c r="EK10" s="181">
        <f t="shared" si="35"/>
        <v>559.07700464999994</v>
      </c>
      <c r="EL10" s="181">
        <f t="shared" si="35"/>
        <v>435.83980121000002</v>
      </c>
      <c r="EM10" s="181">
        <f t="shared" si="35"/>
        <v>517.96358312000007</v>
      </c>
      <c r="EN10" s="181">
        <f t="shared" si="35"/>
        <v>514.27752706000012</v>
      </c>
      <c r="EO10" s="181">
        <f t="shared" si="35"/>
        <v>427.44047911000007</v>
      </c>
      <c r="EP10" s="181">
        <f t="shared" si="35"/>
        <v>121.27259497000001</v>
      </c>
      <c r="EQ10" s="181">
        <f t="shared" si="35"/>
        <v>129.90575867000001</v>
      </c>
      <c r="ER10" s="181">
        <f t="shared" si="35"/>
        <v>129.94019296000002</v>
      </c>
      <c r="ES10" s="181">
        <f t="shared" si="35"/>
        <v>243.01652365999996</v>
      </c>
      <c r="ET10" s="181">
        <f t="shared" si="35"/>
        <v>203.76160297000001</v>
      </c>
      <c r="EU10" s="181">
        <f t="shared" si="35"/>
        <v>423.80314773000009</v>
      </c>
      <c r="EV10" s="181">
        <f t="shared" si="35"/>
        <v>384.18125359999999</v>
      </c>
      <c r="EW10" s="181">
        <f t="shared" si="35"/>
        <v>370.30884003</v>
      </c>
      <c r="EX10" s="181">
        <f t="shared" ref="EX10:FL10" si="36">EX11+EX14</f>
        <v>345.24840168000003</v>
      </c>
      <c r="EY10" s="181">
        <f t="shared" si="36"/>
        <v>354.18130499999995</v>
      </c>
      <c r="EZ10" s="181">
        <f t="shared" si="36"/>
        <v>312.43854896999994</v>
      </c>
      <c r="FA10" s="181">
        <f t="shared" si="36"/>
        <v>735.54531075999989</v>
      </c>
      <c r="FB10" s="181">
        <f t="shared" si="36"/>
        <v>522.93016490000002</v>
      </c>
      <c r="FC10" s="181">
        <f t="shared" si="36"/>
        <v>661.36298407000004</v>
      </c>
      <c r="FD10" s="181">
        <f t="shared" si="36"/>
        <v>761.69639569000014</v>
      </c>
      <c r="FE10" s="181">
        <f t="shared" si="36"/>
        <v>556.51352450000002</v>
      </c>
      <c r="FF10" s="181">
        <f t="shared" si="36"/>
        <v>610.27389195000001</v>
      </c>
      <c r="FG10" s="181">
        <f t="shared" si="36"/>
        <v>858.79328381000005</v>
      </c>
      <c r="FH10" s="181">
        <f t="shared" si="36"/>
        <v>636.3633016</v>
      </c>
      <c r="FI10" s="181">
        <f t="shared" si="36"/>
        <v>788.61884837000002</v>
      </c>
      <c r="FJ10" s="181">
        <f t="shared" si="36"/>
        <v>625.81541052</v>
      </c>
      <c r="FK10" s="181">
        <f t="shared" si="36"/>
        <v>661.77560767</v>
      </c>
      <c r="FL10" s="181">
        <f t="shared" si="36"/>
        <v>570.98881392999999</v>
      </c>
      <c r="FM10" s="181">
        <f t="shared" ref="FM10:FN10" si="37">FM11+FM14</f>
        <v>895.75279275999992</v>
      </c>
      <c r="FN10" s="181">
        <f t="shared" si="37"/>
        <v>778.28858321000007</v>
      </c>
      <c r="FO10" s="181">
        <f t="shared" ref="FO10" si="38">FO11+FO14</f>
        <v>1157.21741195</v>
      </c>
      <c r="FP10" s="181">
        <f t="shared" ref="FP10" si="39">FP11+FP14</f>
        <v>1063.9218345200002</v>
      </c>
      <c r="FQ10" s="181">
        <f t="shared" ref="FQ10:FR10" si="40">FQ11+FQ14</f>
        <v>1216.4080667899998</v>
      </c>
      <c r="FR10" s="181">
        <f t="shared" si="40"/>
        <v>1155.1283604600001</v>
      </c>
      <c r="FS10" s="181">
        <f t="shared" ref="FS10" si="41">FS11+FS14</f>
        <v>289.51966811</v>
      </c>
      <c r="FT10" s="181">
        <f t="shared" ref="FT10" si="42">FT11+FT14</f>
        <v>267.83590416000004</v>
      </c>
      <c r="FU10" s="181">
        <f t="shared" ref="FU10" si="43">FU11+FU14</f>
        <v>251.82810309000001</v>
      </c>
      <c r="FV10" s="181">
        <f t="shared" ref="FV10:FW10" si="44">FV11+FV14</f>
        <v>410.02773043999997</v>
      </c>
      <c r="FW10" s="181">
        <f t="shared" si="44"/>
        <v>162.18258007000003</v>
      </c>
      <c r="FX10" s="181">
        <f t="shared" ref="FX10" si="45">FX11+FX14</f>
        <v>110.66335649999999</v>
      </c>
      <c r="FY10" s="181">
        <f t="shared" ref="FY10" si="46">FY11+FY14</f>
        <v>81.707962490000014</v>
      </c>
      <c r="FZ10" s="181">
        <f t="shared" ref="FZ10" si="47">FZ11+FZ14</f>
        <v>253.73599077</v>
      </c>
      <c r="GA10" s="181">
        <f>GA11+GA14</f>
        <v>139.59226817000001</v>
      </c>
      <c r="GB10" s="181">
        <f t="shared" ref="GB10" si="48">GB11+GB14</f>
        <v>140.08956746999999</v>
      </c>
      <c r="GC10" s="181">
        <f t="shared" ref="GC10" si="49">GC11+GC14</f>
        <v>92.823176970000006</v>
      </c>
      <c r="GD10" s="181">
        <f t="shared" ref="GD10" si="50">GD11+GD14</f>
        <v>243.09660550000004</v>
      </c>
      <c r="GE10" s="181">
        <f t="shared" ref="GE10" si="51">GE11+GE14</f>
        <v>231.10745564000004</v>
      </c>
      <c r="GF10" s="181">
        <f t="shared" ref="GF10:GG10" si="52">GF11+GF14</f>
        <v>114.98262462999999</v>
      </c>
      <c r="GG10" s="181">
        <f t="shared" si="52"/>
        <v>115.00290709000001</v>
      </c>
      <c r="GH10" s="181">
        <f t="shared" ref="GH10:GJ10" si="53">GH11+GH14</f>
        <v>44.606601329999997</v>
      </c>
      <c r="GI10" s="181">
        <f t="shared" si="53"/>
        <v>42.364774560000001</v>
      </c>
      <c r="GJ10" s="181">
        <f t="shared" si="53"/>
        <v>49.680942389999998</v>
      </c>
    </row>
    <row r="11" spans="2:192" s="4" customFormat="1">
      <c r="B11" s="176">
        <v>111</v>
      </c>
      <c r="C11" s="177" t="s">
        <v>2</v>
      </c>
      <c r="D11" s="182">
        <f>+SUM(BG11:BR11)</f>
        <v>4682.2105675292023</v>
      </c>
      <c r="E11" s="182">
        <f>+SUM(BS11:CD11)</f>
        <v>3703.9088431203431</v>
      </c>
      <c r="F11" s="182">
        <f>+SUM(CE11:CP11)</f>
        <v>2268.2813383605881</v>
      </c>
      <c r="G11" s="182">
        <f>+SUM(CQ11:DB11)</f>
        <v>2449.1236885712715</v>
      </c>
      <c r="H11" s="182">
        <f>+SUM(DC11:DN11)</f>
        <v>2989.2259538195381</v>
      </c>
      <c r="I11" s="182">
        <f>+SUM(DO11:DZ11)</f>
        <v>4619.4322727847293</v>
      </c>
      <c r="J11" s="182">
        <f>+SUM(EA11:EL11)</f>
        <v>3986.1794086096529</v>
      </c>
      <c r="K11" s="182">
        <f>+SUM(EM11:EX11)</f>
        <v>1892.5606739900002</v>
      </c>
      <c r="L11" s="182">
        <f>+SUM(EY11:FJ11)</f>
        <v>4005.4586680099997</v>
      </c>
      <c r="M11" s="182">
        <f t="shared" ref="M11:M16" si="54">+SUM(FK11:FV11)</f>
        <v>5674.3481674499981</v>
      </c>
      <c r="N11" s="182">
        <f>+SUM(FW11:GH11)</f>
        <v>1729.5910966300003</v>
      </c>
      <c r="O11" s="182">
        <f t="shared" si="26"/>
        <v>1257.0357415974263</v>
      </c>
      <c r="P11" s="182">
        <f t="shared" ref="P11:P16" si="55">+SUM(BJ11:BL11)</f>
        <v>1088.5608019327742</v>
      </c>
      <c r="Q11" s="182">
        <f t="shared" ref="Q11:Q16" si="56">+SUM(BM11:BO11)</f>
        <v>1119.3087699271121</v>
      </c>
      <c r="R11" s="182">
        <f t="shared" ref="R11:R16" si="57">+SUM(BP11:BR11)</f>
        <v>1217.3052540718897</v>
      </c>
      <c r="S11" s="182">
        <f>+SUM(BS11:BU11)</f>
        <v>1265.2900762014851</v>
      </c>
      <c r="T11" s="182">
        <f>+SUM(BV11:BX11)</f>
        <v>1116.6510472808027</v>
      </c>
      <c r="U11" s="182">
        <f>+SUM(BY11:CA11)</f>
        <v>606.4784520102753</v>
      </c>
      <c r="V11" s="182">
        <f>+SUM(CB11:CD11)</f>
        <v>715.48926762777978</v>
      </c>
      <c r="W11" s="182">
        <f t="shared" ref="W11:W16" si="58">+SUM(CE11:CG11)</f>
        <v>508.97828798835587</v>
      </c>
      <c r="X11" s="182">
        <f t="shared" ref="X11:X16" si="59">+SUM(CH11:CJ11)</f>
        <v>554.38172678202591</v>
      </c>
      <c r="Y11" s="182">
        <f t="shared" ref="Y11:Y16" si="60">+SUM(CK11:CM11)</f>
        <v>630.69876998429197</v>
      </c>
      <c r="Z11" s="182">
        <f t="shared" ref="Z11:Z16" si="61">+SUM(CN11:CP11)</f>
        <v>574.22255360591453</v>
      </c>
      <c r="AA11" s="182">
        <f t="shared" ref="AA11:AA16" si="62">+SUM(CQ11:CS11)</f>
        <v>438.95799712136807</v>
      </c>
      <c r="AB11" s="182">
        <f t="shared" ref="AB11:AB16" si="63">+SUM(CT11:CV11)</f>
        <v>526.57163730973525</v>
      </c>
      <c r="AC11" s="182">
        <f t="shared" ref="AC11:AC16" si="64">+SUM(CW11:CY11)</f>
        <v>687.09304131160411</v>
      </c>
      <c r="AD11" s="182">
        <f t="shared" ref="AD11:AD16" si="65">+SUM(CZ11:DB11)</f>
        <v>796.5010128285644</v>
      </c>
      <c r="AE11" s="182">
        <f>+SUM(DC11:DE11)</f>
        <v>701.22671705115204</v>
      </c>
      <c r="AF11" s="182">
        <f>+SUM(DF11:DH11)</f>
        <v>819.25607793494305</v>
      </c>
      <c r="AG11" s="182">
        <f>+SUM(DI11:DK11)</f>
        <v>831.61321251817594</v>
      </c>
      <c r="AH11" s="182">
        <f>+SUM(DL11:DN11)</f>
        <v>637.12994631526749</v>
      </c>
      <c r="AI11" s="182">
        <f>+SUM(DO11:DQ11)</f>
        <v>778.50621322179791</v>
      </c>
      <c r="AJ11" s="182">
        <f>+SUM(DR11:DT11)</f>
        <v>1098.0747442933939</v>
      </c>
      <c r="AK11" s="182">
        <f>+SUM(DU11:DW11)</f>
        <v>1285.8451939195377</v>
      </c>
      <c r="AL11" s="182">
        <f>+SUM(DX11:DZ11)</f>
        <v>1457.0061213500001</v>
      </c>
      <c r="AM11" s="182">
        <f>+SUM(EA11:EC11)</f>
        <v>1093.0369082999998</v>
      </c>
      <c r="AN11" s="182">
        <f>+SUM(ED11:EF11)</f>
        <v>1004.4433508596535</v>
      </c>
      <c r="AO11" s="182">
        <f>+SUM(EG11:EI11)</f>
        <v>1108.7282818900001</v>
      </c>
      <c r="AP11" s="182">
        <f>+SUM(EJ11:EL11)</f>
        <v>779.97086755999999</v>
      </c>
      <c r="AQ11" s="182">
        <f>+SUM(EM11:EO11)</f>
        <v>825.93563529000005</v>
      </c>
      <c r="AR11" s="182">
        <f>+SUM(EP11:ER11)</f>
        <v>167.00123159000003</v>
      </c>
      <c r="AS11" s="183">
        <f>+SUM(ES11:EU11)</f>
        <v>416.73397824000006</v>
      </c>
      <c r="AT11" s="183">
        <f>+SUM(EV11:EX11)</f>
        <v>482.88982886999997</v>
      </c>
      <c r="AU11" s="182">
        <f>+SUM(EY11:FA11)</f>
        <v>768.96226316999991</v>
      </c>
      <c r="AV11" s="182">
        <f>+SUM(FB11:FD11)</f>
        <v>1099.85426499</v>
      </c>
      <c r="AW11" s="183">
        <f>+SUM(FE11:FG11)</f>
        <v>1075.2461198300002</v>
      </c>
      <c r="AX11" s="183">
        <f>+SUM(FH11:FJ11)</f>
        <v>1061.3960200199999</v>
      </c>
      <c r="AY11" s="183">
        <f>+SUM(FK11:FM11)</f>
        <v>999.27230040999996</v>
      </c>
      <c r="AZ11" s="183">
        <f>+SUM(FN11:FP11)</f>
        <v>1777.3469336799999</v>
      </c>
      <c r="BA11" s="183">
        <f>+SUM(FQ11:FS11)</f>
        <v>1968.0371956700001</v>
      </c>
      <c r="BB11" s="183">
        <f>+SUM(FT11:FV11)</f>
        <v>929.69173769000008</v>
      </c>
      <c r="BC11" s="183">
        <f>+SUM(FW11:FY11)</f>
        <v>354.55389906000005</v>
      </c>
      <c r="BD11" s="183">
        <f t="shared" si="27"/>
        <v>533.41782640999998</v>
      </c>
      <c r="BE11" s="183">
        <f t="shared" si="28"/>
        <v>567.0272381100001</v>
      </c>
      <c r="BF11" s="183">
        <f t="shared" si="29"/>
        <v>274.59213304999997</v>
      </c>
      <c r="BG11" s="178">
        <f t="shared" ref="BG11:DB11" si="66">+BG12+BG13</f>
        <v>589.11460568719713</v>
      </c>
      <c r="BH11" s="178">
        <f t="shared" si="66"/>
        <v>184.27383515223752</v>
      </c>
      <c r="BI11" s="178">
        <f t="shared" si="66"/>
        <v>483.64730075799167</v>
      </c>
      <c r="BJ11" s="178">
        <f t="shared" si="66"/>
        <v>639.54532053419496</v>
      </c>
      <c r="BK11" s="178">
        <f t="shared" si="66"/>
        <v>361.68668097238265</v>
      </c>
      <c r="BL11" s="178">
        <f t="shared" si="66"/>
        <v>87.328800426196693</v>
      </c>
      <c r="BM11" s="178">
        <f t="shared" si="66"/>
        <v>472.00579283169225</v>
      </c>
      <c r="BN11" s="178">
        <f t="shared" si="66"/>
        <v>274.16286840764724</v>
      </c>
      <c r="BO11" s="178">
        <f t="shared" si="66"/>
        <v>373.14010868777262</v>
      </c>
      <c r="BP11" s="178">
        <f t="shared" si="66"/>
        <v>462.78947747659822</v>
      </c>
      <c r="BQ11" s="178">
        <f t="shared" si="66"/>
        <v>382.10447405691355</v>
      </c>
      <c r="BR11" s="178">
        <f t="shared" si="66"/>
        <v>372.41130253837798</v>
      </c>
      <c r="BS11" s="178">
        <f t="shared" si="66"/>
        <v>524.46158900275702</v>
      </c>
      <c r="BT11" s="178">
        <f t="shared" si="66"/>
        <v>223.7730245642978</v>
      </c>
      <c r="BU11" s="178">
        <f t="shared" si="66"/>
        <v>517.05546263443023</v>
      </c>
      <c r="BV11" s="178">
        <f t="shared" si="66"/>
        <v>401.81099237864112</v>
      </c>
      <c r="BW11" s="178">
        <f t="shared" si="66"/>
        <v>363.8646012598727</v>
      </c>
      <c r="BX11" s="178">
        <f t="shared" si="66"/>
        <v>350.97545364228893</v>
      </c>
      <c r="BY11" s="178">
        <f t="shared" si="66"/>
        <v>207.88693939027598</v>
      </c>
      <c r="BZ11" s="178">
        <f t="shared" si="66"/>
        <v>82.072710609425698</v>
      </c>
      <c r="CA11" s="178">
        <f t="shared" si="66"/>
        <v>316.51880201057367</v>
      </c>
      <c r="CB11" s="178">
        <f t="shared" si="66"/>
        <v>288.59486522709028</v>
      </c>
      <c r="CC11" s="178">
        <f t="shared" si="66"/>
        <v>205.36888662829327</v>
      </c>
      <c r="CD11" s="178">
        <f t="shared" si="66"/>
        <v>221.52551577239632</v>
      </c>
      <c r="CE11" s="178">
        <f t="shared" si="66"/>
        <v>182.76240146633759</v>
      </c>
      <c r="CF11" s="178">
        <f t="shared" si="66"/>
        <v>174.03885326782432</v>
      </c>
      <c r="CG11" s="178">
        <f t="shared" si="66"/>
        <v>152.1770332541939</v>
      </c>
      <c r="CH11" s="178">
        <f t="shared" si="66"/>
        <v>160.03525704309661</v>
      </c>
      <c r="CI11" s="178">
        <f t="shared" si="66"/>
        <v>181.49614948482102</v>
      </c>
      <c r="CJ11" s="178">
        <f t="shared" si="66"/>
        <v>212.85032025410831</v>
      </c>
      <c r="CK11" s="178">
        <f t="shared" si="66"/>
        <v>238.83794129873382</v>
      </c>
      <c r="CL11" s="178">
        <f t="shared" si="66"/>
        <v>200.01714261183591</v>
      </c>
      <c r="CM11" s="178">
        <f t="shared" si="66"/>
        <v>191.84368607372218</v>
      </c>
      <c r="CN11" s="178">
        <f t="shared" si="66"/>
        <v>193.89786797009501</v>
      </c>
      <c r="CO11" s="178">
        <f t="shared" si="66"/>
        <v>228.48052320444572</v>
      </c>
      <c r="CP11" s="178">
        <f t="shared" si="66"/>
        <v>151.8441624313738</v>
      </c>
      <c r="CQ11" s="178">
        <f t="shared" si="66"/>
        <v>170.43792108430441</v>
      </c>
      <c r="CR11" s="178">
        <f t="shared" si="66"/>
        <v>138.61324710036271</v>
      </c>
      <c r="CS11" s="178">
        <f t="shared" si="66"/>
        <v>129.90682893670092</v>
      </c>
      <c r="CT11" s="178">
        <f t="shared" si="66"/>
        <v>148.02171379041766</v>
      </c>
      <c r="CU11" s="178">
        <f t="shared" si="66"/>
        <v>192.4341963272351</v>
      </c>
      <c r="CV11" s="178">
        <f t="shared" si="66"/>
        <v>186.11572719208249</v>
      </c>
      <c r="CW11" s="178">
        <f t="shared" si="66"/>
        <v>202.98428769183181</v>
      </c>
      <c r="CX11" s="178">
        <f t="shared" si="66"/>
        <v>241.50833463919048</v>
      </c>
      <c r="CY11" s="178">
        <f t="shared" si="66"/>
        <v>242.60041898058176</v>
      </c>
      <c r="CZ11" s="178">
        <f t="shared" si="66"/>
        <v>240.85734393836088</v>
      </c>
      <c r="DA11" s="178">
        <f t="shared" si="66"/>
        <v>211.40005370217517</v>
      </c>
      <c r="DB11" s="178">
        <f t="shared" si="66"/>
        <v>344.24361518802834</v>
      </c>
      <c r="DC11" s="178">
        <f t="shared" ref="DC11:EW11" si="67">+DC12+DC13</f>
        <v>159.61628974127899</v>
      </c>
      <c r="DD11" s="178">
        <f t="shared" si="67"/>
        <v>209.45858848746371</v>
      </c>
      <c r="DE11" s="178">
        <f t="shared" si="67"/>
        <v>332.15183882240927</v>
      </c>
      <c r="DF11" s="178">
        <f t="shared" si="67"/>
        <v>244.56620154238189</v>
      </c>
      <c r="DG11" s="178">
        <f t="shared" si="67"/>
        <v>341.59848151802021</v>
      </c>
      <c r="DH11" s="178">
        <f t="shared" si="67"/>
        <v>233.09139487454087</v>
      </c>
      <c r="DI11" s="178">
        <f t="shared" si="67"/>
        <v>307.20031088194446</v>
      </c>
      <c r="DJ11" s="178">
        <f t="shared" si="67"/>
        <v>283.78661971522297</v>
      </c>
      <c r="DK11" s="178">
        <f t="shared" si="67"/>
        <v>240.62628192100846</v>
      </c>
      <c r="DL11" s="178">
        <f t="shared" si="67"/>
        <v>183.53776116570108</v>
      </c>
      <c r="DM11" s="178">
        <f t="shared" si="67"/>
        <v>169.4551478570269</v>
      </c>
      <c r="DN11" s="178">
        <f t="shared" si="67"/>
        <v>284.1370372925395</v>
      </c>
      <c r="DO11" s="178">
        <f t="shared" si="67"/>
        <v>183.50986284272656</v>
      </c>
      <c r="DP11" s="178">
        <f t="shared" si="67"/>
        <v>182.58992670703608</v>
      </c>
      <c r="DQ11" s="178">
        <f t="shared" si="67"/>
        <v>412.4064236720352</v>
      </c>
      <c r="DR11" s="178">
        <f t="shared" si="67"/>
        <v>280.9388325933939</v>
      </c>
      <c r="DS11" s="178">
        <f t="shared" si="67"/>
        <v>355.59899208999997</v>
      </c>
      <c r="DT11" s="178">
        <f t="shared" si="67"/>
        <v>461.53691961000004</v>
      </c>
      <c r="DU11" s="178">
        <f t="shared" si="67"/>
        <v>377.09905982999999</v>
      </c>
      <c r="DV11" s="178">
        <f t="shared" si="67"/>
        <v>458.11289863000002</v>
      </c>
      <c r="DW11" s="178">
        <f t="shared" si="67"/>
        <v>450.63323545953762</v>
      </c>
      <c r="DX11" s="178">
        <f t="shared" si="67"/>
        <v>457.51313700000003</v>
      </c>
      <c r="DY11" s="178">
        <f t="shared" si="67"/>
        <v>558.42510226000002</v>
      </c>
      <c r="DZ11" s="178">
        <f t="shared" si="67"/>
        <v>441.06788209000001</v>
      </c>
      <c r="EA11" s="178">
        <f t="shared" si="67"/>
        <v>254.51910049999998</v>
      </c>
      <c r="EB11" s="178">
        <f t="shared" si="67"/>
        <v>380.37357984999994</v>
      </c>
      <c r="EC11" s="178">
        <f t="shared" si="67"/>
        <v>458.14422794999996</v>
      </c>
      <c r="ED11" s="178">
        <f t="shared" si="67"/>
        <v>281.58446407999998</v>
      </c>
      <c r="EE11" s="178">
        <f t="shared" si="67"/>
        <v>475.98114006999992</v>
      </c>
      <c r="EF11" s="178">
        <f t="shared" si="67"/>
        <v>246.87774670965354</v>
      </c>
      <c r="EG11" s="178">
        <f t="shared" si="67"/>
        <v>291.66231311000001</v>
      </c>
      <c r="EH11" s="178">
        <f t="shared" si="67"/>
        <v>449.59418374999996</v>
      </c>
      <c r="EI11" s="178">
        <f t="shared" si="67"/>
        <v>367.47178503000004</v>
      </c>
      <c r="EJ11" s="178">
        <f t="shared" si="67"/>
        <v>239.85336170000002</v>
      </c>
      <c r="EK11" s="178">
        <f t="shared" si="67"/>
        <v>314.09345965</v>
      </c>
      <c r="EL11" s="178">
        <f t="shared" si="67"/>
        <v>226.02404620999999</v>
      </c>
      <c r="EM11" s="178">
        <f t="shared" si="67"/>
        <v>236.28599811999999</v>
      </c>
      <c r="EN11" s="178">
        <f t="shared" si="67"/>
        <v>326.89839806000009</v>
      </c>
      <c r="EO11" s="178">
        <f t="shared" si="67"/>
        <v>262.75123911000003</v>
      </c>
      <c r="EP11" s="178">
        <f t="shared" si="67"/>
        <v>99.026353880000016</v>
      </c>
      <c r="EQ11" s="178">
        <f t="shared" si="67"/>
        <v>40.31314745000001</v>
      </c>
      <c r="ER11" s="178">
        <f t="shared" si="67"/>
        <v>27.661730260000006</v>
      </c>
      <c r="ES11" s="178">
        <f t="shared" si="67"/>
        <v>71.354875710000002</v>
      </c>
      <c r="ET11" s="178">
        <f t="shared" si="67"/>
        <v>112.24809247</v>
      </c>
      <c r="EU11" s="178">
        <f t="shared" si="67"/>
        <v>233.13101006000005</v>
      </c>
      <c r="EV11" s="178">
        <f t="shared" si="67"/>
        <v>181.68927840999999</v>
      </c>
      <c r="EW11" s="178">
        <f t="shared" si="67"/>
        <v>157.87599372</v>
      </c>
      <c r="EX11" s="178">
        <f t="shared" ref="EX11:FL11" si="68">+EX12+EX13</f>
        <v>143.32455673999999</v>
      </c>
      <c r="EY11" s="178">
        <f t="shared" si="68"/>
        <v>172.12053499999999</v>
      </c>
      <c r="EZ11" s="178">
        <f t="shared" si="68"/>
        <v>135.98315896999998</v>
      </c>
      <c r="FA11" s="178">
        <f t="shared" si="68"/>
        <v>460.85856919999992</v>
      </c>
      <c r="FB11" s="178">
        <f t="shared" si="68"/>
        <v>310.44840235999999</v>
      </c>
      <c r="FC11" s="178">
        <f t="shared" si="68"/>
        <v>368.91858561999999</v>
      </c>
      <c r="FD11" s="178">
        <f t="shared" si="68"/>
        <v>420.48727701000007</v>
      </c>
      <c r="FE11" s="178">
        <f t="shared" si="68"/>
        <v>217.39822088</v>
      </c>
      <c r="FF11" s="178">
        <f t="shared" si="68"/>
        <v>261.90912441000006</v>
      </c>
      <c r="FG11" s="178">
        <f t="shared" si="68"/>
        <v>595.93877454000005</v>
      </c>
      <c r="FH11" s="178">
        <f t="shared" si="68"/>
        <v>351.09671159999999</v>
      </c>
      <c r="FI11" s="178">
        <f t="shared" si="68"/>
        <v>438.84797789999999</v>
      </c>
      <c r="FJ11" s="178">
        <f t="shared" si="68"/>
        <v>271.45133052</v>
      </c>
      <c r="FK11" s="178">
        <f t="shared" si="68"/>
        <v>350.95707162999997</v>
      </c>
      <c r="FL11" s="178">
        <f t="shared" si="68"/>
        <v>248.29427393</v>
      </c>
      <c r="FM11" s="178">
        <f t="shared" ref="FM11:FN11" si="69">+FM12+FM13</f>
        <v>400.02095484999995</v>
      </c>
      <c r="FN11" s="178">
        <f t="shared" si="69"/>
        <v>374.34384321000005</v>
      </c>
      <c r="FO11" s="178">
        <f t="shared" ref="FO11" si="70">+FO12+FO13</f>
        <v>724.07665595000003</v>
      </c>
      <c r="FP11" s="178">
        <f t="shared" ref="FP11" si="71">+FP12+FP13</f>
        <v>678.92643452000004</v>
      </c>
      <c r="FQ11" s="178">
        <f t="shared" ref="FQ11:FR11" si="72">+FQ12+FQ13</f>
        <v>872.56056678999983</v>
      </c>
      <c r="FR11" s="178">
        <f t="shared" si="72"/>
        <v>805.95696077000002</v>
      </c>
      <c r="FS11" s="178">
        <f t="shared" ref="FS11" si="73">+FS12+FS13</f>
        <v>289.51966811</v>
      </c>
      <c r="FT11" s="178">
        <f t="shared" ref="FT11" si="74">+FT12+FT13</f>
        <v>267.83590416000004</v>
      </c>
      <c r="FU11" s="178">
        <f t="shared" ref="FU11" si="75">+FU12+FU13</f>
        <v>251.82810309000001</v>
      </c>
      <c r="FV11" s="178">
        <f t="shared" ref="FV11:FW11" si="76">+FV12+FV13</f>
        <v>410.02773043999997</v>
      </c>
      <c r="FW11" s="178">
        <f t="shared" si="76"/>
        <v>162.18258007000003</v>
      </c>
      <c r="FX11" s="178">
        <f t="shared" ref="FX11" si="77">+FX12+FX13</f>
        <v>110.66335649999999</v>
      </c>
      <c r="FY11" s="178">
        <f t="shared" ref="FY11" si="78">+FY12+FY13</f>
        <v>81.707962490000014</v>
      </c>
      <c r="FZ11" s="178">
        <f t="shared" ref="FZ11" si="79">+FZ12+FZ13</f>
        <v>253.73599077</v>
      </c>
      <c r="GA11" s="178">
        <f>+GA12+GA13</f>
        <v>139.59226817000001</v>
      </c>
      <c r="GB11" s="178">
        <f t="shared" ref="GB11" si="80">+GB12+GB13</f>
        <v>140.08956746999999</v>
      </c>
      <c r="GC11" s="178">
        <f t="shared" ref="GC11" si="81">+GC12+GC13</f>
        <v>92.823176970000006</v>
      </c>
      <c r="GD11" s="178">
        <f t="shared" ref="GD11" si="82">+GD12+GD13</f>
        <v>243.09660550000004</v>
      </c>
      <c r="GE11" s="178">
        <f t="shared" ref="GE11" si="83">+GE12+GE13</f>
        <v>231.10745564000004</v>
      </c>
      <c r="GF11" s="178">
        <f t="shared" ref="GF11:GG11" si="84">+GF12+GF13</f>
        <v>114.98262462999999</v>
      </c>
      <c r="GG11" s="178">
        <f t="shared" si="84"/>
        <v>115.00290709000001</v>
      </c>
      <c r="GH11" s="178">
        <f t="shared" ref="GH11:GJ11" si="85">+GH12+GH13</f>
        <v>44.606601329999997</v>
      </c>
      <c r="GI11" s="178">
        <f t="shared" si="85"/>
        <v>42.364774560000001</v>
      </c>
      <c r="GJ11" s="178">
        <f t="shared" si="85"/>
        <v>49.680942389999998</v>
      </c>
    </row>
    <row r="12" spans="2:192" s="4" customFormat="1">
      <c r="B12" s="176">
        <v>1111</v>
      </c>
      <c r="C12" s="194" t="s">
        <v>126</v>
      </c>
      <c r="D12" s="182">
        <f t="shared" ref="D12:D52" si="86">+SUM(BG12:BR12)</f>
        <v>4682.2105675292023</v>
      </c>
      <c r="E12" s="182">
        <f t="shared" ref="E12:E52" si="87">+SUM(BS12:CD12)</f>
        <v>3703.9088431203431</v>
      </c>
      <c r="F12" s="182">
        <f t="shared" ref="F12:F52" si="88">+SUM(CE12:CP12)</f>
        <v>2268.2813383605881</v>
      </c>
      <c r="G12" s="182">
        <f t="shared" ref="G12:G52" si="89">+SUM(CQ12:DB12)</f>
        <v>1998.907004461272</v>
      </c>
      <c r="H12" s="182">
        <f t="shared" ref="H12:H13" si="90">+SUM(DC12:DN12)</f>
        <v>1679.4260986795387</v>
      </c>
      <c r="I12" s="182">
        <f t="shared" ref="I12:I13" si="91">+SUM(DO12:DZ12)</f>
        <v>2112.1969572847293</v>
      </c>
      <c r="J12" s="182">
        <f t="shared" ref="J12:J13" si="92">+SUM(EA12:EL12)</f>
        <v>2372.9266984896535</v>
      </c>
      <c r="K12" s="182">
        <f t="shared" ref="K12:K13" si="93">+SUM(EM12:EX12)</f>
        <v>558.88335878999999</v>
      </c>
      <c r="L12" s="182">
        <f t="shared" ref="L12:L15" si="94">+SUM(EY12:FJ12)</f>
        <v>2688.0443147400001</v>
      </c>
      <c r="M12" s="182">
        <f t="shared" si="54"/>
        <v>3571.1208787700002</v>
      </c>
      <c r="N12" s="182">
        <f t="shared" ref="N12:N15" si="95">+SUM(FW12:GH12)</f>
        <v>1729.5910966300003</v>
      </c>
      <c r="O12" s="182">
        <f t="shared" si="26"/>
        <v>1257.0357415974263</v>
      </c>
      <c r="P12" s="182">
        <f t="shared" si="55"/>
        <v>1088.5608019327742</v>
      </c>
      <c r="Q12" s="182">
        <f t="shared" si="56"/>
        <v>1119.3087699271121</v>
      </c>
      <c r="R12" s="182">
        <f t="shared" si="57"/>
        <v>1217.3052540718897</v>
      </c>
      <c r="S12" s="182">
        <f t="shared" ref="S12:S28" si="96">+SUM(BS12:BU12)</f>
        <v>1265.2900762014851</v>
      </c>
      <c r="T12" s="182">
        <f t="shared" ref="T12:T28" si="97">+SUM(BV12:BX12)</f>
        <v>1116.6510472808027</v>
      </c>
      <c r="U12" s="182">
        <f t="shared" ref="U12:U28" si="98">+SUM(BY12:CA12)</f>
        <v>606.4784520102753</v>
      </c>
      <c r="V12" s="182">
        <f t="shared" ref="V12:V28" si="99">+SUM(CB12:CD12)</f>
        <v>715.48926762777978</v>
      </c>
      <c r="W12" s="182">
        <f t="shared" si="58"/>
        <v>508.97828798835587</v>
      </c>
      <c r="X12" s="182">
        <f t="shared" si="59"/>
        <v>554.38172678202591</v>
      </c>
      <c r="Y12" s="182">
        <f t="shared" si="60"/>
        <v>630.69876998429197</v>
      </c>
      <c r="Z12" s="182">
        <f t="shared" si="61"/>
        <v>574.22255360591453</v>
      </c>
      <c r="AA12" s="182">
        <f t="shared" si="62"/>
        <v>413.43663941136805</v>
      </c>
      <c r="AB12" s="182">
        <f t="shared" si="63"/>
        <v>416.10813357973524</v>
      </c>
      <c r="AC12" s="182">
        <f t="shared" si="64"/>
        <v>519.84058045160407</v>
      </c>
      <c r="AD12" s="182">
        <f t="shared" si="65"/>
        <v>649.5216510185644</v>
      </c>
      <c r="AE12" s="182">
        <f t="shared" ref="AE12:AE13" si="100">+SUM(DC12:DE12)</f>
        <v>455.30298180115199</v>
      </c>
      <c r="AF12" s="182">
        <f t="shared" ref="AF12:AF13" si="101">+SUM(DF12:DH12)</f>
        <v>422.81687901494303</v>
      </c>
      <c r="AG12" s="182">
        <f t="shared" ref="AG12:AG13" si="102">+SUM(DI12:DK12)</f>
        <v>420.54312952817594</v>
      </c>
      <c r="AH12" s="182">
        <f t="shared" ref="AH12:AH13" si="103">+SUM(DL12:DN12)</f>
        <v>380.76310833526748</v>
      </c>
      <c r="AI12" s="182">
        <f t="shared" ref="AI12:AI13" si="104">+SUM(DO12:DQ12)</f>
        <v>452.20763976179785</v>
      </c>
      <c r="AJ12" s="182">
        <f t="shared" ref="AJ12:AJ13" si="105">+SUM(DR12:DT12)</f>
        <v>650.58281421339393</v>
      </c>
      <c r="AK12" s="182">
        <f t="shared" ref="AK12:AK13" si="106">+SUM(DU12:DW12)</f>
        <v>573.56167942953766</v>
      </c>
      <c r="AL12" s="182">
        <f t="shared" ref="AL12:AL13" si="107">+SUM(DX12:DZ12)</f>
        <v>435.84482387999998</v>
      </c>
      <c r="AM12" s="182">
        <f t="shared" ref="AM12:AM13" si="108">+SUM(EA12:EC12)</f>
        <v>384.27986383999996</v>
      </c>
      <c r="AN12" s="182">
        <f t="shared" ref="AN12:AN13" si="109">+SUM(ED12:EF12)</f>
        <v>515.70609202965352</v>
      </c>
      <c r="AO12" s="182">
        <f t="shared" ref="AO12:AO13" si="110">+SUM(EG12:EI12)</f>
        <v>752.10477815000002</v>
      </c>
      <c r="AP12" s="182">
        <f t="shared" ref="AP12:AP13" si="111">+SUM(EJ12:EL12)</f>
        <v>720.83596447000014</v>
      </c>
      <c r="AQ12" s="182">
        <f t="shared" ref="AQ12:AQ13" si="112">+SUM(EM12:EO12)</f>
        <v>296.00084715000003</v>
      </c>
      <c r="AR12" s="182">
        <f t="shared" ref="AR12:AR13" si="113">+SUM(EP12:ER12)</f>
        <v>46.365057570000019</v>
      </c>
      <c r="AS12" s="183">
        <f t="shared" ref="AS12:AS13" si="114">+SUM(ES12:EU12)</f>
        <v>85.477826090000008</v>
      </c>
      <c r="AT12" s="183">
        <f t="shared" ref="AT12:AT13" si="115">+SUM(EV12:EX12)</f>
        <v>131.03962798000001</v>
      </c>
      <c r="AU12" s="182">
        <f t="shared" ref="AU12:AU56" si="116">+SUM(EY12:FA12)</f>
        <v>192.02315482</v>
      </c>
      <c r="AV12" s="182">
        <f t="shared" ref="AV12:AV15" si="117">+SUM(FB12:FD12)</f>
        <v>458.65596160000001</v>
      </c>
      <c r="AW12" s="183">
        <f t="shared" ref="AW12:AW15" si="118">+SUM(FE12:FG12)</f>
        <v>975.96917830000007</v>
      </c>
      <c r="AX12" s="183">
        <f t="shared" ref="AX12:AX15" si="119">+SUM(FH12:FJ12)</f>
        <v>1061.3960200199999</v>
      </c>
      <c r="AY12" s="183">
        <f t="shared" ref="AY12:AY15" si="120">+SUM(FK12:FM12)</f>
        <v>985.01832186999991</v>
      </c>
      <c r="AZ12" s="183">
        <f t="shared" ref="AZ12:AZ15" si="121">+SUM(FN12:FP12)</f>
        <v>1071.1025156000001</v>
      </c>
      <c r="BA12" s="183">
        <f t="shared" ref="BA12:BA15" si="122">+SUM(FQ12:FS12)</f>
        <v>585.30830360999994</v>
      </c>
      <c r="BB12" s="183">
        <f t="shared" ref="BB12:BC51" si="123">+SUM(FT12:FV12)</f>
        <v>929.69173769000008</v>
      </c>
      <c r="BC12" s="183">
        <f t="shared" ref="BC12:BC14" si="124">+SUM(FW12:FY12)</f>
        <v>354.55389906000005</v>
      </c>
      <c r="BD12" s="183">
        <f t="shared" si="27"/>
        <v>533.41782640999998</v>
      </c>
      <c r="BE12" s="183">
        <f t="shared" si="28"/>
        <v>567.0272381100001</v>
      </c>
      <c r="BF12" s="183">
        <f t="shared" si="29"/>
        <v>274.59213304999997</v>
      </c>
      <c r="BG12" s="178">
        <f>+[1]PGE!AC11</f>
        <v>589.11460568719713</v>
      </c>
      <c r="BH12" s="178">
        <f>+[1]PGE!AD11</f>
        <v>184.27383515223752</v>
      </c>
      <c r="BI12" s="178">
        <f>+[1]PGE!AE11</f>
        <v>483.64730075799167</v>
      </c>
      <c r="BJ12" s="178">
        <f>+[1]PGE!AF11</f>
        <v>639.54532053419496</v>
      </c>
      <c r="BK12" s="178">
        <f>+[1]PGE!AG11</f>
        <v>361.68668097238265</v>
      </c>
      <c r="BL12" s="178">
        <f>+[1]PGE!AH11</f>
        <v>87.328800426196693</v>
      </c>
      <c r="BM12" s="178">
        <f>+[1]PGE!AI11</f>
        <v>472.00579283169225</v>
      </c>
      <c r="BN12" s="178">
        <f>+[1]PGE!AJ11</f>
        <v>274.16286840764724</v>
      </c>
      <c r="BO12" s="178">
        <f>+[1]PGE!AK11</f>
        <v>373.14010868777262</v>
      </c>
      <c r="BP12" s="178">
        <f>+[1]PGE!AL11</f>
        <v>462.78947747659822</v>
      </c>
      <c r="BQ12" s="178">
        <f>+[1]PGE!AM11</f>
        <v>382.10447405691355</v>
      </c>
      <c r="BR12" s="178">
        <f>+[1]PGE!AN11</f>
        <v>372.41130253837798</v>
      </c>
      <c r="BS12" s="178">
        <f>+[1]PGE!AO11</f>
        <v>524.46158900275702</v>
      </c>
      <c r="BT12" s="178">
        <f>+[1]PGE!AP11</f>
        <v>223.7730245642978</v>
      </c>
      <c r="BU12" s="178">
        <f>+[1]PGE!AQ11</f>
        <v>517.05546263443023</v>
      </c>
      <c r="BV12" s="178">
        <f>+[1]PGE!AR11</f>
        <v>401.81099237864112</v>
      </c>
      <c r="BW12" s="178">
        <f>+[1]PGE!AS11</f>
        <v>363.8646012598727</v>
      </c>
      <c r="BX12" s="178">
        <f>+[1]PGE!AT11</f>
        <v>350.97545364228893</v>
      </c>
      <c r="BY12" s="178">
        <f>+[1]PGE!AU11</f>
        <v>207.88693939027598</v>
      </c>
      <c r="BZ12" s="178">
        <f>+[1]PGE!AV11</f>
        <v>82.072710609425698</v>
      </c>
      <c r="CA12" s="178">
        <f>+[1]PGE!AW11</f>
        <v>316.51880201057367</v>
      </c>
      <c r="CB12" s="178">
        <f>+[1]PGE!AX11</f>
        <v>288.59486522709028</v>
      </c>
      <c r="CC12" s="178">
        <f>+[1]PGE!AY11</f>
        <v>205.36888662829327</v>
      </c>
      <c r="CD12" s="178">
        <f>+[1]PGE!AZ11</f>
        <v>221.52551577239632</v>
      </c>
      <c r="CE12" s="178">
        <f>+[1]PGE!BA11</f>
        <v>182.76240146633759</v>
      </c>
      <c r="CF12" s="178">
        <f>+[1]PGE!BB11</f>
        <v>174.03885326782432</v>
      </c>
      <c r="CG12" s="178">
        <f>+[1]PGE!BC11</f>
        <v>152.1770332541939</v>
      </c>
      <c r="CH12" s="178">
        <f>+[1]PGE!BD11</f>
        <v>160.03525704309661</v>
      </c>
      <c r="CI12" s="178">
        <f>+[1]PGE!BE11</f>
        <v>181.49614948482102</v>
      </c>
      <c r="CJ12" s="178">
        <f>+[1]PGE!BF11</f>
        <v>212.85032025410831</v>
      </c>
      <c r="CK12" s="178">
        <f>+[1]PGE!BG11</f>
        <v>238.83794129873382</v>
      </c>
      <c r="CL12" s="178">
        <f>+[1]PGE!BH11</f>
        <v>200.01714261183591</v>
      </c>
      <c r="CM12" s="178">
        <f>+[1]PGE!BI11</f>
        <v>191.84368607372218</v>
      </c>
      <c r="CN12" s="178">
        <f>+[1]PGE!BJ11</f>
        <v>193.89786797009501</v>
      </c>
      <c r="CO12" s="178">
        <f>+[1]PGE!BK11</f>
        <v>228.48052320444572</v>
      </c>
      <c r="CP12" s="178">
        <f>+[1]PGE!BL11</f>
        <v>151.8441624313738</v>
      </c>
      <c r="CQ12" s="178">
        <f>+[1]PGE!BM11</f>
        <v>159.17047298430441</v>
      </c>
      <c r="CR12" s="178">
        <f>+[1]PGE!BN11</f>
        <v>128.46803493036271</v>
      </c>
      <c r="CS12" s="178">
        <f>+[1]PGE!BO11</f>
        <v>125.79813149670092</v>
      </c>
      <c r="CT12" s="178">
        <f>+[1]PGE!BP11</f>
        <v>111.61225229041767</v>
      </c>
      <c r="CU12" s="178">
        <f>+[1]PGE!BQ11</f>
        <v>169.07702881723509</v>
      </c>
      <c r="CV12" s="178">
        <f>+[1]PGE!BR11</f>
        <v>135.41885247208251</v>
      </c>
      <c r="CW12" s="178">
        <f>+[1]PGE!BS11</f>
        <v>164.5443407718318</v>
      </c>
      <c r="CX12" s="178">
        <f>+[1]PGE!BT11</f>
        <v>183.56324503919049</v>
      </c>
      <c r="CY12" s="178">
        <f>+[1]PGE!BU11</f>
        <v>171.73299464058178</v>
      </c>
      <c r="CZ12" s="178">
        <f>+[1]PGE!BV11</f>
        <v>191.57665513836091</v>
      </c>
      <c r="DA12" s="178">
        <f>+[1]PGE!BW11</f>
        <v>173.22822351217519</v>
      </c>
      <c r="DB12" s="178">
        <f>+[1]PGE!BX11</f>
        <v>284.71677236802833</v>
      </c>
      <c r="DC12" s="178">
        <f>+[1]PGE!BY11</f>
        <v>107.73625458127898</v>
      </c>
      <c r="DD12" s="178">
        <f>+[1]PGE!BZ11</f>
        <v>139.3981027174637</v>
      </c>
      <c r="DE12" s="178">
        <f>+[1]PGE!CA11</f>
        <v>208.16862450240927</v>
      </c>
      <c r="DF12" s="178">
        <f>+[1]PGE!CB11</f>
        <v>138.69383812238189</v>
      </c>
      <c r="DG12" s="178">
        <f>+[1]PGE!CC11</f>
        <v>163.22174136802022</v>
      </c>
      <c r="DH12" s="178">
        <f>+[1]PGE!CD11</f>
        <v>120.90129952454087</v>
      </c>
      <c r="DI12" s="178">
        <f>+[1]PGE!CE11</f>
        <v>153.55897601194451</v>
      </c>
      <c r="DJ12" s="178">
        <f>+[1]PGE!CF11</f>
        <v>152.54827668522299</v>
      </c>
      <c r="DK12" s="178">
        <f>+[1]PGE!CG11</f>
        <v>114.43587683100846</v>
      </c>
      <c r="DL12" s="178">
        <f>+[1]PGE!CH11</f>
        <v>115.32383493570109</v>
      </c>
      <c r="DM12" s="178">
        <f>+[1]PGE!CI11</f>
        <v>92.162438467026917</v>
      </c>
      <c r="DN12" s="178">
        <f>+[1]PGE!CJ11</f>
        <v>173.27683493253951</v>
      </c>
      <c r="DO12" s="178">
        <f>+[1]PGE!CK11</f>
        <v>114.17350437272657</v>
      </c>
      <c r="DP12" s="178">
        <f>+[1]PGE!CL11</f>
        <v>103.01841977703607</v>
      </c>
      <c r="DQ12" s="178">
        <f>+[1]PGE!CM11</f>
        <v>235.01571561203522</v>
      </c>
      <c r="DR12" s="178">
        <f>+[1]PGE!CN11</f>
        <v>163.98924504339391</v>
      </c>
      <c r="DS12" s="178">
        <f>+[1]PGE!CO11</f>
        <v>204.12262014999996</v>
      </c>
      <c r="DT12" s="178">
        <f>+[1]PGE!CP11</f>
        <v>282.47094901999998</v>
      </c>
      <c r="DU12" s="178">
        <f>+[1]PGE!CQ11</f>
        <v>136.45346636000002</v>
      </c>
      <c r="DV12" s="178">
        <f>+[1]PGE!CR11</f>
        <v>176.26089438</v>
      </c>
      <c r="DW12" s="178">
        <f>+[1]PGE!CS11</f>
        <v>260.84731868953764</v>
      </c>
      <c r="DX12" s="178">
        <f>+[1]PGE!CT11</f>
        <v>157.29664178999997</v>
      </c>
      <c r="DY12" s="178">
        <f>+[1]PGE!CU11</f>
        <v>156.85860600999999</v>
      </c>
      <c r="DZ12" s="178">
        <f>+[1]PGE!CV11</f>
        <v>121.68957607999999</v>
      </c>
      <c r="EA12" s="178">
        <f>+[1]PGE!CW11</f>
        <v>119.86435499</v>
      </c>
      <c r="EB12" s="178">
        <f>+[1]PGE!CX11</f>
        <v>151.47311754999998</v>
      </c>
      <c r="EC12" s="178">
        <f>+[1]PGE!CY11</f>
        <v>112.94239129999998</v>
      </c>
      <c r="ED12" s="178">
        <f>+[1]PGE!CZ11</f>
        <v>154.02194438000001</v>
      </c>
      <c r="EE12" s="178">
        <f>+[1]PGE!DA11</f>
        <v>231.29806069999998</v>
      </c>
      <c r="EF12" s="178">
        <f>+[1]PGE!DB11</f>
        <v>130.38608694965353</v>
      </c>
      <c r="EG12" s="178">
        <f>+[1]PGE!DC11</f>
        <v>161.02408199999999</v>
      </c>
      <c r="EH12" s="178">
        <f>+[1]PGE!DD11</f>
        <v>250.12472893</v>
      </c>
      <c r="EI12" s="178">
        <f>+[1]PGE!DE11</f>
        <v>340.95596722000005</v>
      </c>
      <c r="EJ12" s="178">
        <f>+[1]PGE!DF11</f>
        <v>227.05784039000002</v>
      </c>
      <c r="EK12" s="178">
        <f>+[1]PGE!DG11</f>
        <v>289.78163604000002</v>
      </c>
      <c r="EL12" s="178">
        <f>+[1]PGE!DH11</f>
        <v>203.99648804</v>
      </c>
      <c r="EM12" s="178">
        <f>+[1]PGE!DI11</f>
        <v>201.58190148999998</v>
      </c>
      <c r="EN12" s="178">
        <f>+[1]PGE!DJ11</f>
        <v>26.949174990000007</v>
      </c>
      <c r="EO12" s="178">
        <f>+[1]PGE!DK11</f>
        <v>67.469770670000003</v>
      </c>
      <c r="EP12" s="178">
        <f>+[1]PGE!DL11</f>
        <v>16.863624880000007</v>
      </c>
      <c r="EQ12" s="178">
        <f>+[1]PGE!DM11</f>
        <v>10.380030530000006</v>
      </c>
      <c r="ER12" s="178">
        <f>+[1]PGE!DN11</f>
        <v>19.121402160000002</v>
      </c>
      <c r="ES12" s="178">
        <f>+[1]PGE!DO11</f>
        <v>7.2047656600000076</v>
      </c>
      <c r="ET12" s="178">
        <f>+[1]PGE!DP11</f>
        <v>24.636082870000006</v>
      </c>
      <c r="EU12" s="178">
        <f>+[1]PGE!DQ11</f>
        <v>53.636977559999998</v>
      </c>
      <c r="EV12" s="178">
        <f>+[1]PGE!DR11</f>
        <v>30.331064900000005</v>
      </c>
      <c r="EW12" s="178">
        <f>+[1]PGE!DS11</f>
        <v>50.439727970000007</v>
      </c>
      <c r="EX12" s="178">
        <f>+[1]PGE!DT11</f>
        <v>50.268835109999991</v>
      </c>
      <c r="EY12" s="178">
        <f>+[1]PGE!DU11</f>
        <v>57.35043271</v>
      </c>
      <c r="EZ12" s="178">
        <f>+[1]PGE!DV11</f>
        <v>36.543148839999994</v>
      </c>
      <c r="FA12" s="178">
        <f>+[1]PGE!DW11</f>
        <v>98.129573269999995</v>
      </c>
      <c r="FB12" s="178">
        <f>+[1]PGE!DX11</f>
        <v>103.98244364999999</v>
      </c>
      <c r="FC12" s="178">
        <f>+[1]PGE!DY11</f>
        <v>154.62042509</v>
      </c>
      <c r="FD12" s="178">
        <f>+[1]PGE!DZ11</f>
        <v>200.05309286000005</v>
      </c>
      <c r="FE12" s="178">
        <f>+[1]PGE!EA11</f>
        <v>149.73418971999999</v>
      </c>
      <c r="FF12" s="178">
        <f>+[1]PGE!EB11</f>
        <v>230.29621404000005</v>
      </c>
      <c r="FG12" s="178">
        <f>+[1]PGE!EC11</f>
        <v>595.93877454000005</v>
      </c>
      <c r="FH12" s="178">
        <f>+[1]PGE!ED11</f>
        <v>351.09671159999999</v>
      </c>
      <c r="FI12" s="178">
        <f>+[1]PGE!EE11</f>
        <v>438.84797789999999</v>
      </c>
      <c r="FJ12" s="178">
        <f>+[1]PGE!EF11</f>
        <v>271.45133052</v>
      </c>
      <c r="FK12" s="178">
        <f>+[1]PGE!EG11</f>
        <v>350.95707162999997</v>
      </c>
      <c r="FL12" s="178">
        <f>+[1]PGE!EH11</f>
        <v>241.04954549000001</v>
      </c>
      <c r="FM12" s="178">
        <f>+[1]PGE!EI11</f>
        <v>393.01170474999998</v>
      </c>
      <c r="FN12" s="178">
        <f>+[1]PGE!EJ11</f>
        <v>355.64357107000006</v>
      </c>
      <c r="FO12" s="178">
        <f>+[1]PGE!EK11</f>
        <v>455.68983060000005</v>
      </c>
      <c r="FP12" s="178">
        <f>+[1]PGE!EL11</f>
        <v>259.76911393</v>
      </c>
      <c r="FQ12" s="178">
        <f>+[1]PGE!EM11</f>
        <v>203.24110358999997</v>
      </c>
      <c r="FR12" s="178">
        <f>+[1]PGE!EN11</f>
        <v>92.547531910000018</v>
      </c>
      <c r="FS12" s="178">
        <f>+[1]PGE!EO11</f>
        <v>289.51966811</v>
      </c>
      <c r="FT12" s="178">
        <f>+[1]PGE!EP11</f>
        <v>267.83590416000004</v>
      </c>
      <c r="FU12" s="178">
        <f>+[1]PGE!EQ11</f>
        <v>251.82810309000001</v>
      </c>
      <c r="FV12" s="178">
        <f>+[1]PGE!ER11</f>
        <v>410.02773043999997</v>
      </c>
      <c r="FW12" s="178">
        <f>+[1]PGE!ES11</f>
        <v>162.18258007000003</v>
      </c>
      <c r="FX12" s="178">
        <f>+[1]PGE!ET11</f>
        <v>110.66335649999999</v>
      </c>
      <c r="FY12" s="178">
        <f>+[1]PGE!EU11</f>
        <v>81.707962490000014</v>
      </c>
      <c r="FZ12" s="178">
        <f>+[1]PGE!EV11</f>
        <v>253.73599077</v>
      </c>
      <c r="GA12" s="178">
        <f>+[1]PGE!EW11</f>
        <v>139.59226817000001</v>
      </c>
      <c r="GB12" s="178">
        <f>+[1]PGE!EX11</f>
        <v>140.08956746999999</v>
      </c>
      <c r="GC12" s="178">
        <f>+[1]PGE!EY11</f>
        <v>92.823176970000006</v>
      </c>
      <c r="GD12" s="178">
        <f>+[1]PGE!EZ11</f>
        <v>243.09660550000004</v>
      </c>
      <c r="GE12" s="178">
        <f>+[1]PGE!FA11</f>
        <v>231.10745564000004</v>
      </c>
      <c r="GF12" s="178">
        <f>+[1]PGE!FB11</f>
        <v>114.98262462999999</v>
      </c>
      <c r="GG12" s="178">
        <f>+[1]PGE!FC11</f>
        <v>115.00290709000001</v>
      </c>
      <c r="GH12" s="178">
        <f>+[1]PGE!FD11</f>
        <v>44.606601329999997</v>
      </c>
      <c r="GI12" s="178">
        <f>+[1]PGE!FE11</f>
        <v>42.364774560000001</v>
      </c>
      <c r="GJ12" s="178">
        <f>+[1]PGE!FF11</f>
        <v>49.680942389999998</v>
      </c>
    </row>
    <row r="13" spans="2:192" s="4" customFormat="1">
      <c r="B13" s="176">
        <v>1112</v>
      </c>
      <c r="C13" s="194" t="s">
        <v>176</v>
      </c>
      <c r="D13" s="182">
        <f t="shared" si="86"/>
        <v>0</v>
      </c>
      <c r="E13" s="182">
        <f t="shared" si="87"/>
        <v>0</v>
      </c>
      <c r="F13" s="182">
        <f t="shared" si="88"/>
        <v>0</v>
      </c>
      <c r="G13" s="182">
        <f t="shared" si="89"/>
        <v>450.21668410999996</v>
      </c>
      <c r="H13" s="182">
        <f t="shared" si="90"/>
        <v>1309.7998551399996</v>
      </c>
      <c r="I13" s="182">
        <f t="shared" si="91"/>
        <v>2507.2353155000001</v>
      </c>
      <c r="J13" s="182">
        <f t="shared" si="92"/>
        <v>1613.2527101199996</v>
      </c>
      <c r="K13" s="182">
        <f t="shared" si="93"/>
        <v>1333.6773152000003</v>
      </c>
      <c r="L13" s="182">
        <f t="shared" si="94"/>
        <v>1317.41435327</v>
      </c>
      <c r="M13" s="182">
        <f t="shared" si="54"/>
        <v>2103.2272886799997</v>
      </c>
      <c r="N13" s="182">
        <f t="shared" si="95"/>
        <v>0</v>
      </c>
      <c r="O13" s="182">
        <f t="shared" si="26"/>
        <v>0</v>
      </c>
      <c r="P13" s="182">
        <f t="shared" si="55"/>
        <v>0</v>
      </c>
      <c r="Q13" s="182">
        <f t="shared" si="56"/>
        <v>0</v>
      </c>
      <c r="R13" s="182">
        <f t="shared" si="57"/>
        <v>0</v>
      </c>
      <c r="S13" s="182">
        <f t="shared" si="96"/>
        <v>0</v>
      </c>
      <c r="T13" s="182">
        <f t="shared" si="97"/>
        <v>0</v>
      </c>
      <c r="U13" s="182">
        <f t="shared" si="98"/>
        <v>0</v>
      </c>
      <c r="V13" s="182">
        <f t="shared" si="99"/>
        <v>0</v>
      </c>
      <c r="W13" s="182">
        <f t="shared" si="58"/>
        <v>0</v>
      </c>
      <c r="X13" s="182">
        <f t="shared" si="59"/>
        <v>0</v>
      </c>
      <c r="Y13" s="182">
        <f t="shared" si="60"/>
        <v>0</v>
      </c>
      <c r="Z13" s="182">
        <f t="shared" si="61"/>
        <v>0</v>
      </c>
      <c r="AA13" s="182">
        <f t="shared" si="62"/>
        <v>25.521357709999997</v>
      </c>
      <c r="AB13" s="182">
        <f t="shared" si="63"/>
        <v>110.46350372999999</v>
      </c>
      <c r="AC13" s="182">
        <f t="shared" si="64"/>
        <v>167.25246085999999</v>
      </c>
      <c r="AD13" s="182">
        <f t="shared" si="65"/>
        <v>146.97936180999997</v>
      </c>
      <c r="AE13" s="182">
        <f t="shared" si="100"/>
        <v>245.92373524999999</v>
      </c>
      <c r="AF13" s="182">
        <f t="shared" si="101"/>
        <v>396.43919891999997</v>
      </c>
      <c r="AG13" s="182">
        <f t="shared" si="102"/>
        <v>411.07008298999995</v>
      </c>
      <c r="AH13" s="182">
        <f t="shared" si="103"/>
        <v>256.36683798000001</v>
      </c>
      <c r="AI13" s="182">
        <f t="shared" si="104"/>
        <v>326.29857346</v>
      </c>
      <c r="AJ13" s="182">
        <f t="shared" si="105"/>
        <v>447.49193008000009</v>
      </c>
      <c r="AK13" s="182">
        <f t="shared" si="106"/>
        <v>712.2835144899999</v>
      </c>
      <c r="AL13" s="182">
        <f t="shared" si="107"/>
        <v>1021.1612974700001</v>
      </c>
      <c r="AM13" s="182">
        <f t="shared" si="108"/>
        <v>708.75704445999986</v>
      </c>
      <c r="AN13" s="182">
        <f t="shared" si="109"/>
        <v>488.73725882999997</v>
      </c>
      <c r="AO13" s="182">
        <f t="shared" si="110"/>
        <v>356.62350373999999</v>
      </c>
      <c r="AP13" s="182">
        <f t="shared" si="111"/>
        <v>59.134903090000009</v>
      </c>
      <c r="AQ13" s="182">
        <f t="shared" si="112"/>
        <v>529.93478814000014</v>
      </c>
      <c r="AR13" s="182">
        <f t="shared" si="113"/>
        <v>120.63617402000001</v>
      </c>
      <c r="AS13" s="183">
        <f t="shared" si="114"/>
        <v>331.25615215000005</v>
      </c>
      <c r="AT13" s="183">
        <f t="shared" si="115"/>
        <v>351.85020089</v>
      </c>
      <c r="AU13" s="182">
        <f t="shared" si="116"/>
        <v>576.93910834999997</v>
      </c>
      <c r="AV13" s="182">
        <f t="shared" si="117"/>
        <v>641.19830338999998</v>
      </c>
      <c r="AW13" s="183">
        <f t="shared" si="118"/>
        <v>99.276941529999988</v>
      </c>
      <c r="AX13" s="183">
        <f t="shared" si="119"/>
        <v>0</v>
      </c>
      <c r="AY13" s="183">
        <f t="shared" si="120"/>
        <v>14.25397854</v>
      </c>
      <c r="AZ13" s="183">
        <f t="shared" si="121"/>
        <v>706.24441808000006</v>
      </c>
      <c r="BA13" s="183">
        <f t="shared" si="122"/>
        <v>1382.7288920599999</v>
      </c>
      <c r="BB13" s="183">
        <v>0</v>
      </c>
      <c r="BC13" s="183">
        <v>0</v>
      </c>
      <c r="BD13" s="183">
        <f t="shared" si="27"/>
        <v>0</v>
      </c>
      <c r="BE13" s="183">
        <f t="shared" si="28"/>
        <v>0</v>
      </c>
      <c r="BF13" s="183">
        <f t="shared" si="29"/>
        <v>0</v>
      </c>
      <c r="BG13" s="178">
        <f>+[1]CFDD!AC12</f>
        <v>0</v>
      </c>
      <c r="BH13" s="178">
        <f>+[1]CFDD!AD12</f>
        <v>0</v>
      </c>
      <c r="BI13" s="178">
        <f>+[1]CFDD!AE12</f>
        <v>0</v>
      </c>
      <c r="BJ13" s="178">
        <f>+[1]CFDD!AF12</f>
        <v>0</v>
      </c>
      <c r="BK13" s="178">
        <f>+[1]CFDD!AG12</f>
        <v>0</v>
      </c>
      <c r="BL13" s="178">
        <f>+[1]CFDD!AH12</f>
        <v>0</v>
      </c>
      <c r="BM13" s="178">
        <f>+[1]CFDD!AI12</f>
        <v>0</v>
      </c>
      <c r="BN13" s="178">
        <f>+[1]CFDD!AJ12</f>
        <v>0</v>
      </c>
      <c r="BO13" s="178">
        <f>+[1]CFDD!AK12</f>
        <v>0</v>
      </c>
      <c r="BP13" s="178">
        <f>+[1]CFDD!AL12</f>
        <v>0</v>
      </c>
      <c r="BQ13" s="178">
        <f>+[1]CFDD!AM12</f>
        <v>0</v>
      </c>
      <c r="BR13" s="178">
        <f>+[1]CFDD!AN12</f>
        <v>0</v>
      </c>
      <c r="BS13" s="178">
        <f>+[1]CFDD!AO12</f>
        <v>0</v>
      </c>
      <c r="BT13" s="178">
        <f>+[1]CFDD!AP12</f>
        <v>0</v>
      </c>
      <c r="BU13" s="178">
        <f>+[1]CFDD!AQ12</f>
        <v>0</v>
      </c>
      <c r="BV13" s="178">
        <f>+[1]CFDD!AR12</f>
        <v>0</v>
      </c>
      <c r="BW13" s="178">
        <f>+[1]CFDD!AS12</f>
        <v>0</v>
      </c>
      <c r="BX13" s="178">
        <f>+[1]CFDD!AT12</f>
        <v>0</v>
      </c>
      <c r="BY13" s="178">
        <f>+[1]CFDD!AU12</f>
        <v>0</v>
      </c>
      <c r="BZ13" s="178">
        <f>+[1]CFDD!AV12</f>
        <v>0</v>
      </c>
      <c r="CA13" s="178">
        <f>+[1]CFDD!AW12</f>
        <v>0</v>
      </c>
      <c r="CB13" s="178">
        <f>+[1]CFDD!AX12</f>
        <v>0</v>
      </c>
      <c r="CC13" s="178">
        <f>+[1]CFDD!AY12</f>
        <v>0</v>
      </c>
      <c r="CD13" s="178">
        <f>+[1]CFDD!AZ12</f>
        <v>0</v>
      </c>
      <c r="CE13" s="178">
        <f>+[1]CFDD!BA12</f>
        <v>0</v>
      </c>
      <c r="CF13" s="178">
        <f>+[1]CFDD!BB12</f>
        <v>0</v>
      </c>
      <c r="CG13" s="178">
        <f>+[1]CFDD!BC12</f>
        <v>0</v>
      </c>
      <c r="CH13" s="178">
        <f>+[1]CFDD!BD12</f>
        <v>0</v>
      </c>
      <c r="CI13" s="178">
        <f>+[1]CFDD!BE12</f>
        <v>0</v>
      </c>
      <c r="CJ13" s="178">
        <f>+[1]CFDD!BF12</f>
        <v>0</v>
      </c>
      <c r="CK13" s="178">
        <f>+[1]CFDD!BG12</f>
        <v>0</v>
      </c>
      <c r="CL13" s="178">
        <f>+[1]CFDD!BH12</f>
        <v>0</v>
      </c>
      <c r="CM13" s="178">
        <f>+[1]CFDD!BI12</f>
        <v>0</v>
      </c>
      <c r="CN13" s="178">
        <f>+[1]CFDD!BJ12</f>
        <v>0</v>
      </c>
      <c r="CO13" s="178">
        <f>+[1]CFDD!BK12</f>
        <v>0</v>
      </c>
      <c r="CP13" s="178">
        <f>+[1]CFDD!BL12</f>
        <v>0</v>
      </c>
      <c r="CQ13" s="178">
        <f>+[1]CFDD!BM12</f>
        <v>11.267448099999999</v>
      </c>
      <c r="CR13" s="178">
        <f>+[1]CFDD!BN12</f>
        <v>10.145212169999999</v>
      </c>
      <c r="CS13" s="178">
        <f>+[1]CFDD!BO12</f>
        <v>4.1086974400000011</v>
      </c>
      <c r="CT13" s="178">
        <f>+[1]CFDD!BP12</f>
        <v>36.409461499999999</v>
      </c>
      <c r="CU13" s="178">
        <f>+[1]CFDD!BQ12</f>
        <v>23.357167509999996</v>
      </c>
      <c r="CV13" s="178">
        <f>+[1]CFDD!BR12</f>
        <v>50.696874719999997</v>
      </c>
      <c r="CW13" s="178">
        <f>+[1]CFDD!BS12</f>
        <v>38.439946920000004</v>
      </c>
      <c r="CX13" s="178">
        <f>+[1]CFDD!BT12</f>
        <v>57.945089599999996</v>
      </c>
      <c r="CY13" s="178">
        <f>+[1]CFDD!BU12</f>
        <v>70.867424339999999</v>
      </c>
      <c r="CZ13" s="178">
        <f>+[1]CFDD!BV12</f>
        <v>49.280688799999993</v>
      </c>
      <c r="DA13" s="178">
        <f>+[1]CFDD!BW12</f>
        <v>38.171830189999994</v>
      </c>
      <c r="DB13" s="178">
        <f>+[1]CFDD!BX12</f>
        <v>59.526842819999992</v>
      </c>
      <c r="DC13" s="178">
        <f>+[1]CFDD!BY12</f>
        <v>51.880035160000006</v>
      </c>
      <c r="DD13" s="178">
        <f>+[1]CFDD!BZ12</f>
        <v>70.06048577</v>
      </c>
      <c r="DE13" s="178">
        <f>+[1]CFDD!CA12</f>
        <v>123.98321432</v>
      </c>
      <c r="DF13" s="178">
        <f>+[1]CFDD!CB12</f>
        <v>105.87236342</v>
      </c>
      <c r="DG13" s="178">
        <f>+[1]CFDD!CC12</f>
        <v>178.37674014999999</v>
      </c>
      <c r="DH13" s="178">
        <f>+[1]CFDD!CD12</f>
        <v>112.19009535000001</v>
      </c>
      <c r="DI13" s="178">
        <f>+[1]CFDD!CE12</f>
        <v>153.64133486999998</v>
      </c>
      <c r="DJ13" s="178">
        <f>+[1]CFDD!CF12</f>
        <v>131.23834303000001</v>
      </c>
      <c r="DK13" s="178">
        <f>+[1]CFDD!CG12</f>
        <v>126.19040508999998</v>
      </c>
      <c r="DL13" s="178">
        <f>+[1]CFDD!CH12</f>
        <v>68.213926229999998</v>
      </c>
      <c r="DM13" s="178">
        <f>+[1]CFDD!CI12</f>
        <v>77.292709389999985</v>
      </c>
      <c r="DN13" s="178">
        <f>+[1]CFDD!CJ12</f>
        <v>110.86020236000002</v>
      </c>
      <c r="DO13" s="178">
        <f>+[1]CFDD!CK12</f>
        <v>69.336358469999993</v>
      </c>
      <c r="DP13" s="178">
        <f>+[1]CFDD!CL12</f>
        <v>79.571506930000012</v>
      </c>
      <c r="DQ13" s="178">
        <f>+[1]CFDD!CM12</f>
        <v>177.39070806000001</v>
      </c>
      <c r="DR13" s="178">
        <f>+[1]CFDD!CN12</f>
        <v>116.94958755</v>
      </c>
      <c r="DS13" s="178">
        <f>+[1]CFDD!CO12</f>
        <v>151.47637194000001</v>
      </c>
      <c r="DT13" s="178">
        <f>+[1]CFDD!CP12</f>
        <v>179.06597059000003</v>
      </c>
      <c r="DU13" s="178">
        <f>+[1]CFDD!CQ12</f>
        <v>240.64559346999997</v>
      </c>
      <c r="DV13" s="178">
        <f>+[1]CFDD!CR12</f>
        <v>281.85200424999999</v>
      </c>
      <c r="DW13" s="178">
        <f>+[1]CFDD!CS12</f>
        <v>189.78591676999997</v>
      </c>
      <c r="DX13" s="178">
        <f>+[1]CFDD!CT12</f>
        <v>300.21649521000006</v>
      </c>
      <c r="DY13" s="178">
        <f>+[1]CFDD!CU12</f>
        <v>401.56649625000006</v>
      </c>
      <c r="DZ13" s="178">
        <f>+[1]CFDD!CV12</f>
        <v>319.37830601000002</v>
      </c>
      <c r="EA13" s="178">
        <f>+[1]CFDD!CW12</f>
        <v>134.65474551</v>
      </c>
      <c r="EB13" s="178">
        <f>+[1]CFDD!CX12</f>
        <v>228.90046229999999</v>
      </c>
      <c r="EC13" s="178">
        <f>+[1]CFDD!CY12</f>
        <v>345.20183664999996</v>
      </c>
      <c r="ED13" s="178">
        <f>+[1]CFDD!CZ12</f>
        <v>127.56251969999998</v>
      </c>
      <c r="EE13" s="178">
        <f>+[1]CFDD!DA12</f>
        <v>244.68307936999997</v>
      </c>
      <c r="EF13" s="178">
        <f>+[1]CFDD!DB12</f>
        <v>116.49165975999999</v>
      </c>
      <c r="EG13" s="178">
        <f>+[1]CFDD!DC12</f>
        <v>130.63823111000002</v>
      </c>
      <c r="EH13" s="178">
        <f>+[1]CFDD!DD12</f>
        <v>199.46945481999998</v>
      </c>
      <c r="EI13" s="178">
        <f>+[1]CFDD!DE12</f>
        <v>26.515817809999998</v>
      </c>
      <c r="EJ13" s="178">
        <f>+[1]CFDD!DF12</f>
        <v>12.79552131</v>
      </c>
      <c r="EK13" s="178">
        <f>+[1]CFDD!DG12</f>
        <v>24.311823610000005</v>
      </c>
      <c r="EL13" s="178">
        <f>+[1]CFDD!DH12</f>
        <v>22.027558170000002</v>
      </c>
      <c r="EM13" s="178">
        <f>+[1]CFDD!DI12</f>
        <v>34.704096630000002</v>
      </c>
      <c r="EN13" s="178">
        <f>+[1]CFDD!DJ12</f>
        <v>299.94922307000007</v>
      </c>
      <c r="EO13" s="178">
        <f>+[1]CFDD!DK12</f>
        <v>195.28146844000003</v>
      </c>
      <c r="EP13" s="178">
        <f>+[1]CFDD!DL12</f>
        <v>82.162729000000013</v>
      </c>
      <c r="EQ13" s="178">
        <f>+[1]CFDD!DM12</f>
        <v>29.933116920000003</v>
      </c>
      <c r="ER13" s="178">
        <f>+[1]CFDD!DN12</f>
        <v>8.5403281000000018</v>
      </c>
      <c r="ES13" s="178">
        <f>+[1]CFDD!DO12</f>
        <v>64.150110049999995</v>
      </c>
      <c r="ET13" s="178">
        <f>+[1]CFDD!DP12</f>
        <v>87.612009599999993</v>
      </c>
      <c r="EU13" s="178">
        <f>+[1]CFDD!DQ12</f>
        <v>179.49403250000006</v>
      </c>
      <c r="EV13" s="178">
        <f>+[1]CFDD!DR12</f>
        <v>151.35821350999998</v>
      </c>
      <c r="EW13" s="178">
        <f>+[1]CFDD!DS12</f>
        <v>107.43626575</v>
      </c>
      <c r="EX13" s="178">
        <f>+[1]CFDD!DT12</f>
        <v>93.055721630000008</v>
      </c>
      <c r="EY13" s="178">
        <f>+[1]CFDD!DU12</f>
        <v>114.77010229</v>
      </c>
      <c r="EZ13" s="178">
        <f>+[1]CFDD!DV12</f>
        <v>99.44001012999999</v>
      </c>
      <c r="FA13" s="178">
        <f>+[1]CFDD!DW12</f>
        <v>362.72899592999994</v>
      </c>
      <c r="FB13" s="178">
        <f>+[1]CFDD!DX12</f>
        <v>206.46595871</v>
      </c>
      <c r="FC13" s="178">
        <f>+[1]CFDD!DY12</f>
        <v>214.29816052999999</v>
      </c>
      <c r="FD13" s="178">
        <f>+[1]CFDD!DZ12</f>
        <v>220.43418414999999</v>
      </c>
      <c r="FE13" s="178">
        <f>+[1]CFDD!EA12</f>
        <v>67.664031159999993</v>
      </c>
      <c r="FF13" s="178">
        <f>+[1]CFDD!EB12</f>
        <v>31.612910369999998</v>
      </c>
      <c r="FG13" s="178">
        <f>+[1]CFDD!EC12</f>
        <v>0</v>
      </c>
      <c r="FH13" s="178">
        <f>+[1]CFDD!ED12</f>
        <v>0</v>
      </c>
      <c r="FI13" s="178">
        <f>+[1]CFDD!EE12</f>
        <v>0</v>
      </c>
      <c r="FJ13" s="178">
        <f>+[1]CFDD!EF12</f>
        <v>0</v>
      </c>
      <c r="FK13" s="178">
        <f>+[1]CFDD!EG12</f>
        <v>0</v>
      </c>
      <c r="FL13" s="178">
        <f>+[1]CFDD!EH12</f>
        <v>7.2447284400000003</v>
      </c>
      <c r="FM13" s="178">
        <f>+[1]CFDD!EI12</f>
        <v>7.0092501</v>
      </c>
      <c r="FN13" s="178">
        <f>+[1]CFDD!EJ12</f>
        <v>18.700272139999999</v>
      </c>
      <c r="FO13" s="178">
        <f>+[1]CFDD!EK12</f>
        <v>268.38682534999998</v>
      </c>
      <c r="FP13" s="178">
        <f>+[1]CFDD!EL12</f>
        <v>419.15732059000004</v>
      </c>
      <c r="FQ13" s="178">
        <f>+[1]CFDD!EM12</f>
        <v>669.31946319999986</v>
      </c>
      <c r="FR13" s="178">
        <f>+[1]CFDD!EN12</f>
        <v>713.40942886000005</v>
      </c>
      <c r="FS13" s="178">
        <v>0</v>
      </c>
      <c r="FT13" s="178">
        <v>0</v>
      </c>
      <c r="FU13" s="178">
        <v>0</v>
      </c>
      <c r="FV13" s="178">
        <v>0</v>
      </c>
      <c r="FW13" s="178">
        <v>0</v>
      </c>
      <c r="FX13" s="178">
        <v>0</v>
      </c>
      <c r="FY13" s="178">
        <v>0</v>
      </c>
      <c r="FZ13" s="178">
        <v>0</v>
      </c>
      <c r="GA13" s="178">
        <v>0</v>
      </c>
      <c r="GB13" s="178">
        <f>+GA13</f>
        <v>0</v>
      </c>
      <c r="GC13" s="178">
        <f t="shared" ref="GC13" si="125">+GB13</f>
        <v>0</v>
      </c>
      <c r="GD13" s="178">
        <f t="shared" ref="GD13" si="126">+GC13</f>
        <v>0</v>
      </c>
      <c r="GE13" s="178">
        <f t="shared" ref="GE13" si="127">+GD13</f>
        <v>0</v>
      </c>
      <c r="GF13" s="178">
        <f t="shared" ref="GF13" si="128">+GE13</f>
        <v>0</v>
      </c>
      <c r="GG13" s="178">
        <f t="shared" ref="GG13" si="129">+GF13</f>
        <v>0</v>
      </c>
      <c r="GH13" s="178">
        <f t="shared" ref="GH13" si="130">+GG13</f>
        <v>0</v>
      </c>
      <c r="GI13" s="178">
        <f t="shared" ref="GI13" si="131">+GH13</f>
        <v>0</v>
      </c>
      <c r="GJ13" s="178">
        <f t="shared" ref="GJ13" si="132">+GI13</f>
        <v>0</v>
      </c>
    </row>
    <row r="14" spans="2:192" s="4" customFormat="1">
      <c r="B14" s="176">
        <v>112</v>
      </c>
      <c r="C14" s="177" t="s">
        <v>3</v>
      </c>
      <c r="D14" s="182">
        <f t="shared" si="86"/>
        <v>2525.2979557500003</v>
      </c>
      <c r="E14" s="182">
        <f t="shared" si="87"/>
        <v>2028.6298495125918</v>
      </c>
      <c r="F14" s="182">
        <f t="shared" si="88"/>
        <v>2011.0349663632842</v>
      </c>
      <c r="G14" s="182">
        <f t="shared" si="89"/>
        <v>1316.31911287</v>
      </c>
      <c r="H14" s="182">
        <f>+SUM(DC14:DN14)</f>
        <v>1462.00092227</v>
      </c>
      <c r="I14" s="182">
        <f>+SUM(DO14:DZ14)</f>
        <v>1871.2593279599998</v>
      </c>
      <c r="J14" s="182">
        <f>+SUM(EA14:EL14)</f>
        <v>2269.38127747</v>
      </c>
      <c r="K14" s="182">
        <f>+SUM(EM14:EX14)</f>
        <v>1918.5592315700001</v>
      </c>
      <c r="L14" s="182">
        <f t="shared" si="94"/>
        <v>3419.0743021300004</v>
      </c>
      <c r="M14" s="182">
        <f t="shared" si="54"/>
        <v>3044.3447096399996</v>
      </c>
      <c r="N14" s="182">
        <f t="shared" si="95"/>
        <v>0</v>
      </c>
      <c r="O14" s="182">
        <f t="shared" si="26"/>
        <v>647.73</v>
      </c>
      <c r="P14" s="182">
        <f t="shared" si="55"/>
        <v>564</v>
      </c>
      <c r="Q14" s="182">
        <f t="shared" si="56"/>
        <v>613.66000000000008</v>
      </c>
      <c r="R14" s="182">
        <f t="shared" si="57"/>
        <v>699.90795574999993</v>
      </c>
      <c r="S14" s="182">
        <f t="shared" si="96"/>
        <v>437.98550199999994</v>
      </c>
      <c r="T14" s="182">
        <f t="shared" si="97"/>
        <v>461.03000000000003</v>
      </c>
      <c r="U14" s="182">
        <f t="shared" si="98"/>
        <v>560.73500500390401</v>
      </c>
      <c r="V14" s="182">
        <f t="shared" si="99"/>
        <v>568.87934250868796</v>
      </c>
      <c r="W14" s="182">
        <f t="shared" si="58"/>
        <v>518.13999420306243</v>
      </c>
      <c r="X14" s="182">
        <f t="shared" si="59"/>
        <v>546.22928505000004</v>
      </c>
      <c r="Y14" s="182">
        <f t="shared" si="60"/>
        <v>516.81300156022144</v>
      </c>
      <c r="Z14" s="182">
        <f t="shared" si="61"/>
        <v>429.85268554999993</v>
      </c>
      <c r="AA14" s="182">
        <f t="shared" si="62"/>
        <v>306.21293953000003</v>
      </c>
      <c r="AB14" s="182">
        <f t="shared" si="63"/>
        <v>344.83632032000003</v>
      </c>
      <c r="AC14" s="182">
        <f t="shared" si="64"/>
        <v>328.79227380000003</v>
      </c>
      <c r="AD14" s="182">
        <f t="shared" si="65"/>
        <v>336.47757921999994</v>
      </c>
      <c r="AE14" s="182">
        <f>+SUM(DC14:DE14)</f>
        <v>276.52800000000002</v>
      </c>
      <c r="AF14" s="182">
        <f>+SUM(DF14:DH14)</f>
        <v>279.89</v>
      </c>
      <c r="AG14" s="182">
        <f>+SUM(DI14:DK14)</f>
        <v>324.38852423000003</v>
      </c>
      <c r="AH14" s="182">
        <f>+SUM(DL14:DN14)</f>
        <v>581.19439804000001</v>
      </c>
      <c r="AI14" s="182">
        <f>+SUM(DO14:DQ14)</f>
        <v>269.28169360999999</v>
      </c>
      <c r="AJ14" s="182">
        <f>+SUM(DR14:DT14)</f>
        <v>331.11045000000001</v>
      </c>
      <c r="AK14" s="182">
        <f>+SUM(DU14:DW14)</f>
        <v>549.27446018000001</v>
      </c>
      <c r="AL14" s="182">
        <f>+SUM(DX14:DZ14)</f>
        <v>721.59272416999988</v>
      </c>
      <c r="AM14" s="182">
        <f>+SUM(EA14:EC14)</f>
        <v>476.2</v>
      </c>
      <c r="AN14" s="182">
        <f>+SUM(ED14:EF14)</f>
        <v>553.98554002000003</v>
      </c>
      <c r="AO14" s="182">
        <f>+SUM(EG14:EI14)</f>
        <v>529.89483745000007</v>
      </c>
      <c r="AP14" s="182">
        <f>+SUM(EJ14:EL14)</f>
        <v>709.30089999999996</v>
      </c>
      <c r="AQ14" s="182">
        <f>+SUM(EM14:EO14)</f>
        <v>633.7459540000001</v>
      </c>
      <c r="AR14" s="182">
        <f>+SUM(EP14:ER14)</f>
        <v>214.11731501</v>
      </c>
      <c r="AS14" s="183">
        <f>+SUM(ES14:EU14)</f>
        <v>453.84729612000001</v>
      </c>
      <c r="AT14" s="183">
        <f>+SUM(EV14:EX14)</f>
        <v>616.84866643999999</v>
      </c>
      <c r="AU14" s="182">
        <f t="shared" si="116"/>
        <v>633.2029015600001</v>
      </c>
      <c r="AV14" s="182">
        <f t="shared" si="117"/>
        <v>846.13527967000005</v>
      </c>
      <c r="AW14" s="183">
        <f t="shared" si="118"/>
        <v>950.33458043000007</v>
      </c>
      <c r="AX14" s="183">
        <f t="shared" si="119"/>
        <v>989.4015404700001</v>
      </c>
      <c r="AY14" s="183">
        <f t="shared" si="120"/>
        <v>1129.24491395</v>
      </c>
      <c r="AZ14" s="183">
        <f t="shared" si="121"/>
        <v>1222.0808959999999</v>
      </c>
      <c r="BA14" s="183">
        <f t="shared" si="122"/>
        <v>693.01889969000001</v>
      </c>
      <c r="BB14" s="183">
        <f t="shared" si="123"/>
        <v>0</v>
      </c>
      <c r="BC14" s="183">
        <f t="shared" si="124"/>
        <v>0</v>
      </c>
      <c r="BD14" s="183">
        <f t="shared" si="27"/>
        <v>0</v>
      </c>
      <c r="BE14" s="183">
        <f t="shared" si="28"/>
        <v>0</v>
      </c>
      <c r="BF14" s="183">
        <f t="shared" si="29"/>
        <v>0</v>
      </c>
      <c r="BG14" s="178">
        <f t="shared" ref="BG14:DB14" si="133">+BG15</f>
        <v>239</v>
      </c>
      <c r="BH14" s="178">
        <f t="shared" si="133"/>
        <v>180.22</v>
      </c>
      <c r="BI14" s="178">
        <f t="shared" si="133"/>
        <v>228.51</v>
      </c>
      <c r="BJ14" s="178">
        <f t="shared" si="133"/>
        <v>150</v>
      </c>
      <c r="BK14" s="178">
        <f t="shared" si="133"/>
        <v>209</v>
      </c>
      <c r="BL14" s="178">
        <f t="shared" si="133"/>
        <v>205</v>
      </c>
      <c r="BM14" s="178">
        <f t="shared" si="133"/>
        <v>219</v>
      </c>
      <c r="BN14" s="178">
        <f t="shared" si="133"/>
        <v>226.22</v>
      </c>
      <c r="BO14" s="178">
        <f t="shared" si="133"/>
        <v>168.44</v>
      </c>
      <c r="BP14" s="178">
        <f t="shared" si="133"/>
        <v>176.25</v>
      </c>
      <c r="BQ14" s="178">
        <f t="shared" si="133"/>
        <v>153.62795575000001</v>
      </c>
      <c r="BR14" s="178">
        <f t="shared" si="133"/>
        <v>370.03</v>
      </c>
      <c r="BS14" s="178">
        <f t="shared" si="133"/>
        <v>161.5</v>
      </c>
      <c r="BT14" s="178">
        <f t="shared" si="133"/>
        <v>144.58199999999994</v>
      </c>
      <c r="BU14" s="178">
        <f t="shared" si="133"/>
        <v>131.903502</v>
      </c>
      <c r="BV14" s="178">
        <f t="shared" si="133"/>
        <v>152.78000000000003</v>
      </c>
      <c r="BW14" s="178">
        <f t="shared" si="133"/>
        <v>151.69999999999999</v>
      </c>
      <c r="BX14" s="178">
        <f t="shared" si="133"/>
        <v>156.55000000000001</v>
      </c>
      <c r="BY14" s="178">
        <f t="shared" si="133"/>
        <v>180.26</v>
      </c>
      <c r="BZ14" s="178">
        <f t="shared" si="133"/>
        <v>171.82849665999998</v>
      </c>
      <c r="CA14" s="178">
        <f t="shared" si="133"/>
        <v>208.64650834390397</v>
      </c>
      <c r="CB14" s="178">
        <f t="shared" si="133"/>
        <v>244.11934250868796</v>
      </c>
      <c r="CC14" s="178">
        <f t="shared" si="133"/>
        <v>138.28</v>
      </c>
      <c r="CD14" s="178">
        <f t="shared" si="133"/>
        <v>186.48</v>
      </c>
      <c r="CE14" s="178">
        <f t="shared" si="133"/>
        <v>188.39287344306243</v>
      </c>
      <c r="CF14" s="178">
        <f t="shared" si="133"/>
        <v>144.70322392000003</v>
      </c>
      <c r="CG14" s="178">
        <f t="shared" si="133"/>
        <v>185.04389684</v>
      </c>
      <c r="CH14" s="178">
        <f t="shared" si="133"/>
        <v>204.49576765</v>
      </c>
      <c r="CI14" s="178">
        <f t="shared" si="133"/>
        <v>152.55943456</v>
      </c>
      <c r="CJ14" s="178">
        <f t="shared" si="133"/>
        <v>189.17408284000001</v>
      </c>
      <c r="CK14" s="178">
        <f t="shared" si="133"/>
        <v>204.004474489204</v>
      </c>
      <c r="CL14" s="178">
        <f t="shared" si="133"/>
        <v>166.82016482999998</v>
      </c>
      <c r="CM14" s="178">
        <f t="shared" si="133"/>
        <v>145.98836224101746</v>
      </c>
      <c r="CN14" s="178">
        <f t="shared" si="133"/>
        <v>136.45769894</v>
      </c>
      <c r="CO14" s="178">
        <f t="shared" si="133"/>
        <v>125.29877339999999</v>
      </c>
      <c r="CP14" s="178">
        <f t="shared" si="133"/>
        <v>168.09621320999997</v>
      </c>
      <c r="CQ14" s="178">
        <f t="shared" si="133"/>
        <v>113.06550047</v>
      </c>
      <c r="CR14" s="178">
        <f t="shared" si="133"/>
        <v>83.098703659999998</v>
      </c>
      <c r="CS14" s="178">
        <f t="shared" si="133"/>
        <v>110.04873540000001</v>
      </c>
      <c r="CT14" s="178">
        <f t="shared" si="133"/>
        <v>116.03874780000001</v>
      </c>
      <c r="CU14" s="178">
        <f t="shared" si="133"/>
        <v>102.23963261</v>
      </c>
      <c r="CV14" s="178">
        <f t="shared" si="133"/>
        <v>126.55793991000002</v>
      </c>
      <c r="CW14" s="178">
        <f t="shared" si="133"/>
        <v>82.086988059999982</v>
      </c>
      <c r="CX14" s="178">
        <f t="shared" si="133"/>
        <v>121.62727977999999</v>
      </c>
      <c r="CY14" s="178">
        <f t="shared" si="133"/>
        <v>125.07800596000003</v>
      </c>
      <c r="CZ14" s="178">
        <f t="shared" si="133"/>
        <v>81.253834059999988</v>
      </c>
      <c r="DA14" s="178">
        <f t="shared" si="133"/>
        <v>99.02374515999999</v>
      </c>
      <c r="DB14" s="178">
        <f t="shared" si="133"/>
        <v>156.19999999999999</v>
      </c>
      <c r="DC14" s="178">
        <f t="shared" ref="DC14:DG14" si="134">+DC15</f>
        <v>94.5</v>
      </c>
      <c r="DD14" s="178">
        <f t="shared" si="134"/>
        <v>71.058000000000007</v>
      </c>
      <c r="DE14" s="178">
        <f t="shared" si="134"/>
        <v>110.97</v>
      </c>
      <c r="DF14" s="178">
        <f t="shared" si="134"/>
        <v>70.790000000000006</v>
      </c>
      <c r="DG14" s="178">
        <f t="shared" si="134"/>
        <v>87.6</v>
      </c>
      <c r="DH14" s="178">
        <f t="shared" ref="DH14:FV14" si="135">+DH15</f>
        <v>121.5</v>
      </c>
      <c r="DI14" s="178">
        <f t="shared" si="135"/>
        <v>93.758524230000006</v>
      </c>
      <c r="DJ14" s="178">
        <f t="shared" si="135"/>
        <v>107.83</v>
      </c>
      <c r="DK14" s="178">
        <f t="shared" si="135"/>
        <v>122.8</v>
      </c>
      <c r="DL14" s="178">
        <f t="shared" si="135"/>
        <v>132.39379440000002</v>
      </c>
      <c r="DM14" s="178">
        <f t="shared" si="135"/>
        <v>267.40060363999999</v>
      </c>
      <c r="DN14" s="178">
        <f t="shared" si="135"/>
        <v>181.4</v>
      </c>
      <c r="DO14" s="178">
        <f t="shared" si="135"/>
        <v>85.3</v>
      </c>
      <c r="DP14" s="178">
        <f t="shared" si="135"/>
        <v>82.94963636</v>
      </c>
      <c r="DQ14" s="178">
        <f t="shared" si="135"/>
        <v>101.03205724999999</v>
      </c>
      <c r="DR14" s="178">
        <f t="shared" si="135"/>
        <v>92.710449999999994</v>
      </c>
      <c r="DS14" s="178">
        <f t="shared" si="135"/>
        <v>123.4</v>
      </c>
      <c r="DT14" s="178">
        <f t="shared" si="135"/>
        <v>115</v>
      </c>
      <c r="DU14" s="178">
        <f t="shared" si="135"/>
        <v>203.473715</v>
      </c>
      <c r="DV14" s="178">
        <f t="shared" si="135"/>
        <v>189.50074518</v>
      </c>
      <c r="DW14" s="178">
        <f t="shared" si="135"/>
        <v>156.30000000000001</v>
      </c>
      <c r="DX14" s="178">
        <f t="shared" si="135"/>
        <v>282.01234677999997</v>
      </c>
      <c r="DY14" s="178">
        <f t="shared" si="135"/>
        <v>213.1</v>
      </c>
      <c r="DZ14" s="178">
        <f t="shared" si="135"/>
        <v>226.48037738999997</v>
      </c>
      <c r="EA14" s="178">
        <f t="shared" si="135"/>
        <v>214.6</v>
      </c>
      <c r="EB14" s="178">
        <f t="shared" si="135"/>
        <v>116.9</v>
      </c>
      <c r="EC14" s="178">
        <f t="shared" si="135"/>
        <v>144.69999999999999</v>
      </c>
      <c r="ED14" s="178">
        <f t="shared" si="135"/>
        <v>149.80000000000001</v>
      </c>
      <c r="EE14" s="178">
        <f t="shared" si="135"/>
        <v>206.4</v>
      </c>
      <c r="EF14" s="178">
        <f t="shared" si="135"/>
        <v>197.78554002000001</v>
      </c>
      <c r="EG14" s="178">
        <f t="shared" si="135"/>
        <v>166.66318000000001</v>
      </c>
      <c r="EH14" s="178">
        <f t="shared" si="135"/>
        <v>159.20959999999999</v>
      </c>
      <c r="EI14" s="178">
        <f t="shared" si="135"/>
        <v>204.02205744999998</v>
      </c>
      <c r="EJ14" s="178">
        <f t="shared" si="135"/>
        <v>254.5016</v>
      </c>
      <c r="EK14" s="178">
        <f t="shared" si="135"/>
        <v>244.98354499999999</v>
      </c>
      <c r="EL14" s="178">
        <f t="shared" si="135"/>
        <v>209.815755</v>
      </c>
      <c r="EM14" s="178">
        <f t="shared" si="135"/>
        <v>281.67758500000002</v>
      </c>
      <c r="EN14" s="178">
        <f t="shared" si="135"/>
        <v>187.37912900000001</v>
      </c>
      <c r="EO14" s="178">
        <f t="shared" si="135"/>
        <v>164.68924000000001</v>
      </c>
      <c r="EP14" s="178">
        <f t="shared" si="135"/>
        <v>22.246241090000002</v>
      </c>
      <c r="EQ14" s="178">
        <f t="shared" si="135"/>
        <v>89.592611219999995</v>
      </c>
      <c r="ER14" s="178">
        <f t="shared" si="135"/>
        <v>102.27846270000001</v>
      </c>
      <c r="ES14" s="178">
        <f t="shared" si="135"/>
        <v>171.66164794999997</v>
      </c>
      <c r="ET14" s="178">
        <f t="shared" si="135"/>
        <v>91.513510499999995</v>
      </c>
      <c r="EU14" s="178">
        <f t="shared" si="135"/>
        <v>190.67213767000001</v>
      </c>
      <c r="EV14" s="178">
        <f t="shared" si="135"/>
        <v>202.49197519000001</v>
      </c>
      <c r="EW14" s="178">
        <f t="shared" si="135"/>
        <v>212.43284631</v>
      </c>
      <c r="EX14" s="178">
        <f t="shared" si="135"/>
        <v>201.92384494000001</v>
      </c>
      <c r="EY14" s="178">
        <f t="shared" si="135"/>
        <v>182.06076999999999</v>
      </c>
      <c r="EZ14" s="178">
        <f t="shared" si="135"/>
        <v>176.45538999999999</v>
      </c>
      <c r="FA14" s="178">
        <f t="shared" si="135"/>
        <v>274.68674156000003</v>
      </c>
      <c r="FB14" s="178">
        <f t="shared" si="135"/>
        <v>212.48176254000003</v>
      </c>
      <c r="FC14" s="178">
        <f t="shared" si="135"/>
        <v>292.44439845000005</v>
      </c>
      <c r="FD14" s="178">
        <f t="shared" si="135"/>
        <v>341.20911868000002</v>
      </c>
      <c r="FE14" s="178">
        <f t="shared" si="135"/>
        <v>339.11530362000002</v>
      </c>
      <c r="FF14" s="178">
        <f t="shared" si="135"/>
        <v>348.36476754</v>
      </c>
      <c r="FG14" s="178">
        <f t="shared" si="135"/>
        <v>262.85450926999999</v>
      </c>
      <c r="FH14" s="178">
        <f t="shared" si="135"/>
        <v>285.26659000000001</v>
      </c>
      <c r="FI14" s="178">
        <f t="shared" si="135"/>
        <v>349.77087047000003</v>
      </c>
      <c r="FJ14" s="178">
        <f t="shared" si="135"/>
        <v>354.36408</v>
      </c>
      <c r="FK14" s="178">
        <f t="shared" si="135"/>
        <v>310.81853604000003</v>
      </c>
      <c r="FL14" s="178">
        <f t="shared" si="135"/>
        <v>322.69454000000002</v>
      </c>
      <c r="FM14" s="178">
        <f t="shared" si="135"/>
        <v>495.73183790999997</v>
      </c>
      <c r="FN14" s="178">
        <f t="shared" si="135"/>
        <v>403.94474000000002</v>
      </c>
      <c r="FO14" s="178">
        <f t="shared" si="135"/>
        <v>433.14075600000001</v>
      </c>
      <c r="FP14" s="178">
        <f t="shared" si="135"/>
        <v>384.99540000000002</v>
      </c>
      <c r="FQ14" s="178">
        <f t="shared" si="135"/>
        <v>343.84750000000003</v>
      </c>
      <c r="FR14" s="178">
        <f t="shared" si="135"/>
        <v>349.17139968999999</v>
      </c>
      <c r="FS14" s="178">
        <f t="shared" si="135"/>
        <v>0</v>
      </c>
      <c r="FT14" s="178">
        <f t="shared" si="135"/>
        <v>0</v>
      </c>
      <c r="FU14" s="178">
        <f t="shared" si="135"/>
        <v>0</v>
      </c>
      <c r="FV14" s="178">
        <f t="shared" si="135"/>
        <v>0</v>
      </c>
      <c r="FW14" s="178">
        <f t="shared" ref="FW14:GJ14" si="136">+FW15</f>
        <v>0</v>
      </c>
      <c r="FX14" s="178">
        <f t="shared" si="136"/>
        <v>0</v>
      </c>
      <c r="FY14" s="178">
        <f t="shared" si="136"/>
        <v>0</v>
      </c>
      <c r="FZ14" s="178">
        <f t="shared" si="136"/>
        <v>0</v>
      </c>
      <c r="GA14" s="178">
        <f t="shared" si="136"/>
        <v>0</v>
      </c>
      <c r="GB14" s="178">
        <f t="shared" si="136"/>
        <v>0</v>
      </c>
      <c r="GC14" s="178">
        <f t="shared" si="136"/>
        <v>0</v>
      </c>
      <c r="GD14" s="178">
        <f t="shared" si="136"/>
        <v>0</v>
      </c>
      <c r="GE14" s="178">
        <f t="shared" si="136"/>
        <v>0</v>
      </c>
      <c r="GF14" s="178">
        <f t="shared" si="136"/>
        <v>0</v>
      </c>
      <c r="GG14" s="178">
        <f t="shared" si="136"/>
        <v>0</v>
      </c>
      <c r="GH14" s="178">
        <f t="shared" si="136"/>
        <v>0</v>
      </c>
      <c r="GI14" s="178">
        <f t="shared" si="136"/>
        <v>0</v>
      </c>
      <c r="GJ14" s="178">
        <f t="shared" si="136"/>
        <v>0</v>
      </c>
    </row>
    <row r="15" spans="2:192" s="4" customFormat="1">
      <c r="B15" s="176">
        <v>1121</v>
      </c>
      <c r="C15" s="194" t="s">
        <v>176</v>
      </c>
      <c r="D15" s="182">
        <f t="shared" si="86"/>
        <v>2525.2979557500003</v>
      </c>
      <c r="E15" s="182">
        <f t="shared" si="87"/>
        <v>2028.6298495125918</v>
      </c>
      <c r="F15" s="182">
        <f t="shared" si="88"/>
        <v>2011.0349663632842</v>
      </c>
      <c r="G15" s="182">
        <f t="shared" si="89"/>
        <v>1316.31911287</v>
      </c>
      <c r="H15" s="182">
        <f>+SUM(DC15:DN15)</f>
        <v>1462.00092227</v>
      </c>
      <c r="I15" s="182">
        <f>+SUM(DO15:DZ15)</f>
        <v>1871.2593279599998</v>
      </c>
      <c r="J15" s="182">
        <f>+SUM(EA15:EL15)</f>
        <v>2269.38127747</v>
      </c>
      <c r="K15" s="182">
        <f>+SUM(EM15:EX15)</f>
        <v>1918.5592315700001</v>
      </c>
      <c r="L15" s="182">
        <f t="shared" si="94"/>
        <v>3419.0743021300004</v>
      </c>
      <c r="M15" s="182">
        <f t="shared" si="54"/>
        <v>3044.3447096399996</v>
      </c>
      <c r="N15" s="182">
        <f t="shared" si="95"/>
        <v>0</v>
      </c>
      <c r="O15" s="182">
        <f t="shared" si="26"/>
        <v>647.73</v>
      </c>
      <c r="P15" s="182">
        <f t="shared" si="55"/>
        <v>564</v>
      </c>
      <c r="Q15" s="182">
        <f t="shared" si="56"/>
        <v>613.66000000000008</v>
      </c>
      <c r="R15" s="182">
        <f t="shared" si="57"/>
        <v>699.90795574999993</v>
      </c>
      <c r="S15" s="182">
        <f t="shared" si="96"/>
        <v>437.98550199999994</v>
      </c>
      <c r="T15" s="182">
        <f t="shared" si="97"/>
        <v>461.03000000000003</v>
      </c>
      <c r="U15" s="182">
        <f t="shared" si="98"/>
        <v>560.73500500390401</v>
      </c>
      <c r="V15" s="182">
        <f t="shared" si="99"/>
        <v>568.87934250868796</v>
      </c>
      <c r="W15" s="182">
        <f t="shared" si="58"/>
        <v>518.13999420306243</v>
      </c>
      <c r="X15" s="182">
        <f t="shared" si="59"/>
        <v>546.22928505000004</v>
      </c>
      <c r="Y15" s="182">
        <f t="shared" si="60"/>
        <v>516.81300156022144</v>
      </c>
      <c r="Z15" s="182">
        <f t="shared" si="61"/>
        <v>429.85268554999993</v>
      </c>
      <c r="AA15" s="182">
        <f t="shared" si="62"/>
        <v>306.21293953000003</v>
      </c>
      <c r="AB15" s="182">
        <f t="shared" si="63"/>
        <v>344.83632032000003</v>
      </c>
      <c r="AC15" s="182">
        <f t="shared" si="64"/>
        <v>328.79227380000003</v>
      </c>
      <c r="AD15" s="182">
        <f t="shared" si="65"/>
        <v>336.47757921999994</v>
      </c>
      <c r="AE15" s="182">
        <f>+SUM(DC15:DE15)</f>
        <v>276.52800000000002</v>
      </c>
      <c r="AF15" s="182">
        <f>+SUM(DF15:DH15)</f>
        <v>279.89</v>
      </c>
      <c r="AG15" s="182">
        <f>+SUM(DI15:DK15)</f>
        <v>324.38852423000003</v>
      </c>
      <c r="AH15" s="182">
        <f>+SUM(DL15:DN15)</f>
        <v>581.19439804000001</v>
      </c>
      <c r="AI15" s="182">
        <f>+SUM(DO15:DQ15)</f>
        <v>269.28169360999999</v>
      </c>
      <c r="AJ15" s="182">
        <f>+SUM(DR15:DT15)</f>
        <v>331.11045000000001</v>
      </c>
      <c r="AK15" s="182">
        <f>+SUM(DU15:DW15)</f>
        <v>549.27446018000001</v>
      </c>
      <c r="AL15" s="182">
        <f>+SUM(DX15:DZ15)</f>
        <v>721.59272416999988</v>
      </c>
      <c r="AM15" s="182">
        <f>+SUM(EA15:EC15)</f>
        <v>476.2</v>
      </c>
      <c r="AN15" s="182">
        <f>+SUM(ED15:EF15)</f>
        <v>553.98554002000003</v>
      </c>
      <c r="AO15" s="182">
        <f>+SUM(EG15:EI15)</f>
        <v>529.89483745000007</v>
      </c>
      <c r="AP15" s="182">
        <f>+SUM(EJ15:EL15)</f>
        <v>709.30089999999996</v>
      </c>
      <c r="AQ15" s="182">
        <f>+SUM(EM15:EO15)</f>
        <v>633.7459540000001</v>
      </c>
      <c r="AR15" s="182">
        <f>+SUM(EP15:ER15)</f>
        <v>214.11731501</v>
      </c>
      <c r="AS15" s="183">
        <f>+SUM(ES15:EU15)</f>
        <v>453.84729612000001</v>
      </c>
      <c r="AT15" s="183">
        <f>+SUM(EV15:EX15)</f>
        <v>616.84866643999999</v>
      </c>
      <c r="AU15" s="182">
        <f t="shared" si="116"/>
        <v>633.2029015600001</v>
      </c>
      <c r="AV15" s="182">
        <f t="shared" si="117"/>
        <v>846.13527967000005</v>
      </c>
      <c r="AW15" s="183">
        <f t="shared" si="118"/>
        <v>950.33458043000007</v>
      </c>
      <c r="AX15" s="183">
        <f t="shared" si="119"/>
        <v>989.4015404700001</v>
      </c>
      <c r="AY15" s="183">
        <f t="shared" si="120"/>
        <v>1129.24491395</v>
      </c>
      <c r="AZ15" s="183">
        <f t="shared" si="121"/>
        <v>1222.0808959999999</v>
      </c>
      <c r="BA15" s="183">
        <f t="shared" si="122"/>
        <v>693.01889969000001</v>
      </c>
      <c r="BB15" s="183">
        <v>0</v>
      </c>
      <c r="BC15" s="183">
        <v>0</v>
      </c>
      <c r="BD15" s="183">
        <f t="shared" si="27"/>
        <v>0</v>
      </c>
      <c r="BE15" s="183">
        <f t="shared" si="28"/>
        <v>0</v>
      </c>
      <c r="BF15" s="183">
        <f t="shared" si="29"/>
        <v>0</v>
      </c>
      <c r="BG15" s="178">
        <f>+[1]CFDD!AC18</f>
        <v>239</v>
      </c>
      <c r="BH15" s="178">
        <f>+[1]CFDD!AD18</f>
        <v>180.22</v>
      </c>
      <c r="BI15" s="178">
        <f>+[1]CFDD!AE18</f>
        <v>228.51</v>
      </c>
      <c r="BJ15" s="178">
        <f>+[1]CFDD!AF18</f>
        <v>150</v>
      </c>
      <c r="BK15" s="178">
        <f>+[1]CFDD!AG18</f>
        <v>209</v>
      </c>
      <c r="BL15" s="178">
        <f>+[1]CFDD!AH18</f>
        <v>205</v>
      </c>
      <c r="BM15" s="178">
        <f>+[1]CFDD!AI18</f>
        <v>219</v>
      </c>
      <c r="BN15" s="178">
        <f>+[1]CFDD!AJ18</f>
        <v>226.22</v>
      </c>
      <c r="BO15" s="178">
        <f>+[1]CFDD!AK18</f>
        <v>168.44</v>
      </c>
      <c r="BP15" s="178">
        <f>+[1]CFDD!AL18</f>
        <v>176.25</v>
      </c>
      <c r="BQ15" s="178">
        <f>+[1]CFDD!AM18</f>
        <v>153.62795575000001</v>
      </c>
      <c r="BR15" s="178">
        <f>+[1]CFDD!AN18</f>
        <v>370.03</v>
      </c>
      <c r="BS15" s="178">
        <f>+[1]CFDD!AO18</f>
        <v>161.5</v>
      </c>
      <c r="BT15" s="178">
        <f>+[1]CFDD!AP18</f>
        <v>144.58199999999994</v>
      </c>
      <c r="BU15" s="178">
        <f>+[1]CFDD!AQ18</f>
        <v>131.903502</v>
      </c>
      <c r="BV15" s="178">
        <f>+[1]CFDD!AR18</f>
        <v>152.78000000000003</v>
      </c>
      <c r="BW15" s="178">
        <f>+[1]CFDD!AS18</f>
        <v>151.69999999999999</v>
      </c>
      <c r="BX15" s="178">
        <f>+[1]CFDD!AT18</f>
        <v>156.55000000000001</v>
      </c>
      <c r="BY15" s="178">
        <f>+[1]CFDD!AU18</f>
        <v>180.26</v>
      </c>
      <c r="BZ15" s="178">
        <f>+[1]CFDD!AV18</f>
        <v>171.82849665999998</v>
      </c>
      <c r="CA15" s="178">
        <f>+[1]CFDD!AW18</f>
        <v>208.64650834390397</v>
      </c>
      <c r="CB15" s="178">
        <f>+[1]CFDD!AX18</f>
        <v>244.11934250868796</v>
      </c>
      <c r="CC15" s="178">
        <f>+[1]CFDD!AY18</f>
        <v>138.28</v>
      </c>
      <c r="CD15" s="178">
        <f>+[1]CFDD!AZ18</f>
        <v>186.48</v>
      </c>
      <c r="CE15" s="178">
        <f>+[1]CFDD!BA18</f>
        <v>188.39287344306243</v>
      </c>
      <c r="CF15" s="178">
        <f>+[1]CFDD!BB18</f>
        <v>144.70322392000003</v>
      </c>
      <c r="CG15" s="178">
        <f>+[1]CFDD!BC18</f>
        <v>185.04389684</v>
      </c>
      <c r="CH15" s="178">
        <f>+[1]CFDD!BD18</f>
        <v>204.49576765</v>
      </c>
      <c r="CI15" s="178">
        <f>+[1]CFDD!BE18</f>
        <v>152.55943456</v>
      </c>
      <c r="CJ15" s="178">
        <f>+[1]CFDD!BF18</f>
        <v>189.17408284000001</v>
      </c>
      <c r="CK15" s="178">
        <f>+[1]CFDD!BG18</f>
        <v>204.004474489204</v>
      </c>
      <c r="CL15" s="178">
        <f>+[1]CFDD!BH18</f>
        <v>166.82016482999998</v>
      </c>
      <c r="CM15" s="178">
        <f>+[1]CFDD!BI18</f>
        <v>145.98836224101746</v>
      </c>
      <c r="CN15" s="178">
        <f>+[1]CFDD!BJ18</f>
        <v>136.45769894</v>
      </c>
      <c r="CO15" s="178">
        <f>+[1]CFDD!BK18</f>
        <v>125.29877339999999</v>
      </c>
      <c r="CP15" s="178">
        <f>+[1]CFDD!BL18</f>
        <v>168.09621320999997</v>
      </c>
      <c r="CQ15" s="178">
        <f>+[1]CFDD!BM18</f>
        <v>113.06550047</v>
      </c>
      <c r="CR15" s="178">
        <f>+[1]CFDD!BN18</f>
        <v>83.098703659999998</v>
      </c>
      <c r="CS15" s="178">
        <f>+[1]CFDD!BO18</f>
        <v>110.04873540000001</v>
      </c>
      <c r="CT15" s="178">
        <f>+[1]CFDD!BP18</f>
        <v>116.03874780000001</v>
      </c>
      <c r="CU15" s="178">
        <f>+[1]CFDD!BQ18</f>
        <v>102.23963261</v>
      </c>
      <c r="CV15" s="178">
        <f>+[1]CFDD!BR18</f>
        <v>126.55793991000002</v>
      </c>
      <c r="CW15" s="178">
        <f>+[1]CFDD!BS18</f>
        <v>82.086988059999982</v>
      </c>
      <c r="CX15" s="178">
        <f>+[1]CFDD!BT18</f>
        <v>121.62727977999999</v>
      </c>
      <c r="CY15" s="178">
        <f>+[1]CFDD!BU18</f>
        <v>125.07800596000003</v>
      </c>
      <c r="CZ15" s="178">
        <f>+[1]CFDD!BV18</f>
        <v>81.253834059999988</v>
      </c>
      <c r="DA15" s="178">
        <f>+[1]CFDD!BW18</f>
        <v>99.02374515999999</v>
      </c>
      <c r="DB15" s="178">
        <f>+[1]CFDD!BX18</f>
        <v>156.19999999999999</v>
      </c>
      <c r="DC15" s="178">
        <f>+[1]CFDD!BY18</f>
        <v>94.5</v>
      </c>
      <c r="DD15" s="178">
        <f>+[1]CFDD!BZ18</f>
        <v>71.058000000000007</v>
      </c>
      <c r="DE15" s="178">
        <f>+[1]CFDD!CA18</f>
        <v>110.97</v>
      </c>
      <c r="DF15" s="178">
        <f>+[1]CFDD!CB18</f>
        <v>70.790000000000006</v>
      </c>
      <c r="DG15" s="178">
        <f>+[1]CFDD!CC18</f>
        <v>87.6</v>
      </c>
      <c r="DH15" s="178">
        <f>+[1]CFDD!CD18</f>
        <v>121.5</v>
      </c>
      <c r="DI15" s="178">
        <f>+[1]CFDD!CE18</f>
        <v>93.758524230000006</v>
      </c>
      <c r="DJ15" s="178">
        <f>+[1]CFDD!CF18</f>
        <v>107.83</v>
      </c>
      <c r="DK15" s="178">
        <f>+[1]CFDD!CG18</f>
        <v>122.8</v>
      </c>
      <c r="DL15" s="178">
        <f>+[1]CFDD!CH18</f>
        <v>132.39379440000002</v>
      </c>
      <c r="DM15" s="178">
        <f>+[1]CFDD!CI18</f>
        <v>267.40060363999999</v>
      </c>
      <c r="DN15" s="178">
        <f>+[1]CFDD!CJ18</f>
        <v>181.4</v>
      </c>
      <c r="DO15" s="178">
        <f>+[1]CFDD!CK18</f>
        <v>85.3</v>
      </c>
      <c r="DP15" s="178">
        <f>+[1]CFDD!CL18</f>
        <v>82.94963636</v>
      </c>
      <c r="DQ15" s="178">
        <f>+[1]CFDD!CM18</f>
        <v>101.03205724999999</v>
      </c>
      <c r="DR15" s="178">
        <f>+[1]CFDD!CN18</f>
        <v>92.710449999999994</v>
      </c>
      <c r="DS15" s="178">
        <f>+[1]CFDD!CO18</f>
        <v>123.4</v>
      </c>
      <c r="DT15" s="178">
        <f>+[1]CFDD!CP18</f>
        <v>115</v>
      </c>
      <c r="DU15" s="178">
        <f>+[1]CFDD!CQ18</f>
        <v>203.473715</v>
      </c>
      <c r="DV15" s="178">
        <f>+[1]CFDD!CR18</f>
        <v>189.50074518</v>
      </c>
      <c r="DW15" s="178">
        <f>+[1]CFDD!CS18</f>
        <v>156.30000000000001</v>
      </c>
      <c r="DX15" s="178">
        <f>+[1]CFDD!CT18</f>
        <v>282.01234677999997</v>
      </c>
      <c r="DY15" s="178">
        <f>+[1]CFDD!CU18</f>
        <v>213.1</v>
      </c>
      <c r="DZ15" s="178">
        <f>+[1]CFDD!CV18</f>
        <v>226.48037738999997</v>
      </c>
      <c r="EA15" s="178">
        <f>+[1]CFDD!CW18</f>
        <v>214.6</v>
      </c>
      <c r="EB15" s="178">
        <f>+[1]CFDD!CX18</f>
        <v>116.9</v>
      </c>
      <c r="EC15" s="178">
        <f>+[1]CFDD!CY18</f>
        <v>144.69999999999999</v>
      </c>
      <c r="ED15" s="178">
        <f>+[1]CFDD!CZ18</f>
        <v>149.80000000000001</v>
      </c>
      <c r="EE15" s="178">
        <f>+[1]CFDD!DA18</f>
        <v>206.4</v>
      </c>
      <c r="EF15" s="178">
        <f>+[1]CFDD!DB18</f>
        <v>197.78554002000001</v>
      </c>
      <c r="EG15" s="178">
        <f>+[1]CFDD!DC18</f>
        <v>166.66318000000001</v>
      </c>
      <c r="EH15" s="178">
        <f>+[1]CFDD!DD18</f>
        <v>159.20959999999999</v>
      </c>
      <c r="EI15" s="178">
        <f>+[1]CFDD!DE18</f>
        <v>204.02205744999998</v>
      </c>
      <c r="EJ15" s="178">
        <f>+[1]CFDD!DF18</f>
        <v>254.5016</v>
      </c>
      <c r="EK15" s="178">
        <f>+[1]CFDD!DG18</f>
        <v>244.98354499999999</v>
      </c>
      <c r="EL15" s="178">
        <f>+[1]CFDD!DH18</f>
        <v>209.815755</v>
      </c>
      <c r="EM15" s="178">
        <f>+[1]CFDD!DI18</f>
        <v>281.67758500000002</v>
      </c>
      <c r="EN15" s="178">
        <f>+[1]CFDD!DJ18</f>
        <v>187.37912900000001</v>
      </c>
      <c r="EO15" s="178">
        <f>+[1]CFDD!DK18</f>
        <v>164.68924000000001</v>
      </c>
      <c r="EP15" s="178">
        <f>+[1]CFDD!DL18</f>
        <v>22.246241090000002</v>
      </c>
      <c r="EQ15" s="178">
        <f>+[1]CFDD!DM18</f>
        <v>89.592611219999995</v>
      </c>
      <c r="ER15" s="178">
        <f>+[1]CFDD!DN18</f>
        <v>102.27846270000001</v>
      </c>
      <c r="ES15" s="178">
        <f>+[1]CFDD!DO18</f>
        <v>171.66164794999997</v>
      </c>
      <c r="ET15" s="178">
        <f>+[1]CFDD!DP18</f>
        <v>91.513510499999995</v>
      </c>
      <c r="EU15" s="178">
        <f>+[1]CFDD!DQ18</f>
        <v>190.67213767000001</v>
      </c>
      <c r="EV15" s="178">
        <f>+[1]CFDD!DR18</f>
        <v>202.49197519000001</v>
      </c>
      <c r="EW15" s="178">
        <f>+[1]CFDD!DS18</f>
        <v>212.43284631</v>
      </c>
      <c r="EX15" s="178">
        <f>+[1]CFDD!DT18</f>
        <v>201.92384494000001</v>
      </c>
      <c r="EY15" s="178">
        <f>+[1]CFDD!DU18</f>
        <v>182.06076999999999</v>
      </c>
      <c r="EZ15" s="178">
        <f>+[1]CFDD!DV18</f>
        <v>176.45538999999999</v>
      </c>
      <c r="FA15" s="178">
        <f>+[1]CFDD!DW18</f>
        <v>274.68674156000003</v>
      </c>
      <c r="FB15" s="178">
        <f>+[1]CFDD!DX18</f>
        <v>212.48176254000003</v>
      </c>
      <c r="FC15" s="178">
        <f>+[1]CFDD!DY18</f>
        <v>292.44439845000005</v>
      </c>
      <c r="FD15" s="178">
        <f>+[1]CFDD!DZ18</f>
        <v>341.20911868000002</v>
      </c>
      <c r="FE15" s="178">
        <f>+[1]CFDD!EA18</f>
        <v>339.11530362000002</v>
      </c>
      <c r="FF15" s="178">
        <f>+[1]CFDD!EB18</f>
        <v>348.36476754</v>
      </c>
      <c r="FG15" s="178">
        <f>+[1]CFDD!EC18</f>
        <v>262.85450926999999</v>
      </c>
      <c r="FH15" s="178">
        <f>+[1]CFDD!ED18</f>
        <v>285.26659000000001</v>
      </c>
      <c r="FI15" s="178">
        <f>+[1]CFDD!EE18</f>
        <v>349.77087047000003</v>
      </c>
      <c r="FJ15" s="178">
        <f>+[1]CFDD!EF18</f>
        <v>354.36408</v>
      </c>
      <c r="FK15" s="178">
        <f>+[1]CFDD!EG18</f>
        <v>310.81853604000003</v>
      </c>
      <c r="FL15" s="178">
        <f>+[1]CFDD!EH18</f>
        <v>322.69454000000002</v>
      </c>
      <c r="FM15" s="178">
        <f>+[1]CFDD!EI18</f>
        <v>495.73183790999997</v>
      </c>
      <c r="FN15" s="178">
        <f>+[1]CFDD!EJ18</f>
        <v>403.94474000000002</v>
      </c>
      <c r="FO15" s="178">
        <f>+[1]CFDD!EK18</f>
        <v>433.14075600000001</v>
      </c>
      <c r="FP15" s="178">
        <f>+[1]CFDD!EL18</f>
        <v>384.99540000000002</v>
      </c>
      <c r="FQ15" s="178">
        <f>+[1]CFDD!EM18</f>
        <v>343.84750000000003</v>
      </c>
      <c r="FR15" s="178">
        <f>+[1]CFDD!EN18</f>
        <v>349.17139968999999</v>
      </c>
      <c r="FS15" s="178">
        <v>0</v>
      </c>
      <c r="FT15" s="178">
        <v>0</v>
      </c>
      <c r="FU15" s="178">
        <v>0</v>
      </c>
      <c r="FV15" s="178">
        <v>0</v>
      </c>
      <c r="FW15" s="178">
        <v>0</v>
      </c>
      <c r="FX15" s="178">
        <v>0</v>
      </c>
      <c r="FY15" s="178">
        <v>0</v>
      </c>
      <c r="FZ15" s="178">
        <v>0</v>
      </c>
      <c r="GA15" s="178">
        <v>0</v>
      </c>
      <c r="GB15" s="178">
        <f>+GA15</f>
        <v>0</v>
      </c>
      <c r="GC15" s="178">
        <f t="shared" ref="GC15" si="137">+GB15</f>
        <v>0</v>
      </c>
      <c r="GD15" s="178">
        <f t="shared" ref="GD15" si="138">+GC15</f>
        <v>0</v>
      </c>
      <c r="GE15" s="178">
        <f t="shared" ref="GE15" si="139">+GD15</f>
        <v>0</v>
      </c>
      <c r="GF15" s="178">
        <f t="shared" ref="GF15" si="140">+GE15</f>
        <v>0</v>
      </c>
      <c r="GG15" s="178">
        <f t="shared" ref="GG15" si="141">+GF15</f>
        <v>0</v>
      </c>
      <c r="GH15" s="178">
        <f t="shared" ref="GH15" si="142">+GG15</f>
        <v>0</v>
      </c>
      <c r="GI15" s="178">
        <f t="shared" ref="GI15" si="143">+GH15</f>
        <v>0</v>
      </c>
      <c r="GJ15" s="178">
        <f t="shared" ref="GJ15" si="144">+GI15</f>
        <v>0</v>
      </c>
    </row>
    <row r="16" spans="2:192" hidden="1">
      <c r="B16" s="176"/>
      <c r="C16" s="177"/>
      <c r="D16" s="177">
        <f t="shared" si="86"/>
        <v>0</v>
      </c>
      <c r="E16" s="177">
        <f t="shared" si="87"/>
        <v>0</v>
      </c>
      <c r="F16" s="177">
        <f t="shared" si="88"/>
        <v>0</v>
      </c>
      <c r="G16" s="177">
        <f t="shared" si="89"/>
        <v>0</v>
      </c>
      <c r="H16" s="177"/>
      <c r="I16" s="177"/>
      <c r="J16" s="177"/>
      <c r="K16" s="177"/>
      <c r="L16" s="177"/>
      <c r="M16" s="177">
        <f t="shared" si="54"/>
        <v>0</v>
      </c>
      <c r="N16" s="177"/>
      <c r="O16" s="177">
        <f t="shared" si="26"/>
        <v>0</v>
      </c>
      <c r="P16" s="177">
        <f t="shared" si="55"/>
        <v>0</v>
      </c>
      <c r="Q16" s="177">
        <f t="shared" si="56"/>
        <v>0</v>
      </c>
      <c r="R16" s="177">
        <f t="shared" si="57"/>
        <v>0</v>
      </c>
      <c r="S16" s="177">
        <f t="shared" si="96"/>
        <v>0</v>
      </c>
      <c r="T16" s="177">
        <f t="shared" si="97"/>
        <v>0</v>
      </c>
      <c r="U16" s="177">
        <f t="shared" si="98"/>
        <v>0</v>
      </c>
      <c r="V16" s="177">
        <f t="shared" si="99"/>
        <v>0</v>
      </c>
      <c r="W16" s="177">
        <f t="shared" si="58"/>
        <v>0</v>
      </c>
      <c r="X16" s="177">
        <f t="shared" si="59"/>
        <v>0</v>
      </c>
      <c r="Y16" s="177">
        <f t="shared" si="60"/>
        <v>0</v>
      </c>
      <c r="Z16" s="177">
        <f t="shared" si="61"/>
        <v>0</v>
      </c>
      <c r="AA16" s="177">
        <f t="shared" si="62"/>
        <v>0</v>
      </c>
      <c r="AB16" s="177">
        <f t="shared" si="63"/>
        <v>0</v>
      </c>
      <c r="AC16" s="177">
        <f t="shared" si="64"/>
        <v>0</v>
      </c>
      <c r="AD16" s="177">
        <f t="shared" si="65"/>
        <v>0</v>
      </c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>
        <f t="shared" si="123"/>
        <v>0</v>
      </c>
      <c r="BC16" s="177">
        <f t="shared" si="123"/>
        <v>0</v>
      </c>
      <c r="BD16" s="177">
        <f t="shared" si="27"/>
        <v>0</v>
      </c>
      <c r="BE16" s="177">
        <f t="shared" si="28"/>
        <v>0</v>
      </c>
      <c r="BF16" s="177">
        <f t="shared" si="29"/>
        <v>0</v>
      </c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7"/>
      <c r="FH16" s="177"/>
      <c r="FI16" s="177"/>
      <c r="FJ16" s="177"/>
      <c r="FK16" s="177"/>
      <c r="FL16" s="177"/>
      <c r="FM16" s="177"/>
      <c r="FN16" s="177"/>
      <c r="FO16" s="177"/>
      <c r="FP16" s="177"/>
      <c r="FQ16" s="177"/>
      <c r="FR16" s="177"/>
      <c r="FS16" s="177"/>
      <c r="FT16" s="177"/>
      <c r="FU16" s="177"/>
      <c r="FV16" s="177"/>
      <c r="FW16" s="177"/>
      <c r="FX16" s="177"/>
      <c r="FY16" s="177"/>
      <c r="FZ16" s="177"/>
      <c r="GA16" s="177"/>
      <c r="GB16" s="177"/>
      <c r="GC16" s="177"/>
      <c r="GD16" s="177"/>
      <c r="GE16" s="177"/>
      <c r="GF16" s="177"/>
      <c r="GG16" s="177"/>
      <c r="GH16" s="177"/>
      <c r="GI16" s="177"/>
      <c r="GJ16" s="177"/>
    </row>
    <row r="17" spans="2:192">
      <c r="B17" s="179">
        <v>12</v>
      </c>
      <c r="C17" s="180" t="s">
        <v>4</v>
      </c>
      <c r="D17" s="181">
        <f t="shared" si="86"/>
        <v>15723.181637521464</v>
      </c>
      <c r="E17" s="181">
        <f t="shared" si="87"/>
        <v>16615.724753566636</v>
      </c>
      <c r="F17" s="181">
        <f t="shared" si="88"/>
        <v>18405.559967767847</v>
      </c>
      <c r="G17" s="181">
        <f t="shared" si="89"/>
        <v>16758.253563716044</v>
      </c>
      <c r="H17" s="181">
        <f t="shared" ref="H17:AY17" si="145">+H18+H25++H26+H27+H28</f>
        <v>16599.368312843621</v>
      </c>
      <c r="I17" s="181">
        <f t="shared" si="145"/>
        <v>18136.667128659185</v>
      </c>
      <c r="J17" s="181">
        <f t="shared" si="145"/>
        <v>16990.346249374288</v>
      </c>
      <c r="K17" s="181">
        <f t="shared" si="145"/>
        <v>14776.309573325047</v>
      </c>
      <c r="L17" s="181">
        <f t="shared" si="145"/>
        <v>16262.346550704369</v>
      </c>
      <c r="M17" s="181">
        <f t="shared" si="145"/>
        <v>18114.091814165018</v>
      </c>
      <c r="N17" s="181">
        <f t="shared" si="145"/>
        <v>17808.704062450073</v>
      </c>
      <c r="O17" s="181">
        <f t="shared" si="145"/>
        <v>3656.6076422981423</v>
      </c>
      <c r="P17" s="181">
        <f t="shared" si="145"/>
        <v>4410.3845569012992</v>
      </c>
      <c r="Q17" s="181">
        <f t="shared" si="145"/>
        <v>3885.1274519630506</v>
      </c>
      <c r="R17" s="181">
        <f t="shared" si="145"/>
        <v>3771.0619863589732</v>
      </c>
      <c r="S17" s="181">
        <f t="shared" si="145"/>
        <v>3877.4487789662617</v>
      </c>
      <c r="T17" s="181">
        <f t="shared" si="145"/>
        <v>4464.1683481619812</v>
      </c>
      <c r="U17" s="181">
        <f t="shared" si="145"/>
        <v>4165.271552376721</v>
      </c>
      <c r="V17" s="181">
        <f t="shared" si="145"/>
        <v>4108.8360740616681</v>
      </c>
      <c r="W17" s="181">
        <f t="shared" si="145"/>
        <v>4652.8730866468004</v>
      </c>
      <c r="X17" s="181">
        <f t="shared" si="145"/>
        <v>4980.9369409985493</v>
      </c>
      <c r="Y17" s="181">
        <f t="shared" si="145"/>
        <v>4867.7268822258011</v>
      </c>
      <c r="Z17" s="181">
        <f t="shared" si="145"/>
        <v>3904.0230578966998</v>
      </c>
      <c r="AA17" s="181">
        <f t="shared" si="145"/>
        <v>3834.4882202347999</v>
      </c>
      <c r="AB17" s="181">
        <f t="shared" si="145"/>
        <v>4413.4123211643</v>
      </c>
      <c r="AC17" s="181">
        <f t="shared" si="145"/>
        <v>4251.6295442879773</v>
      </c>
      <c r="AD17" s="181">
        <f t="shared" si="145"/>
        <v>4258.7234780289646</v>
      </c>
      <c r="AE17" s="181">
        <f t="shared" si="145"/>
        <v>3919.1832459547409</v>
      </c>
      <c r="AF17" s="181">
        <f t="shared" si="145"/>
        <v>4553.2002112848422</v>
      </c>
      <c r="AG17" s="181">
        <f t="shared" si="145"/>
        <v>4158.5013375897006</v>
      </c>
      <c r="AH17" s="181">
        <f t="shared" si="145"/>
        <v>3968.4835180143345</v>
      </c>
      <c r="AI17" s="181">
        <f t="shared" si="145"/>
        <v>3955.5622760967849</v>
      </c>
      <c r="AJ17" s="181">
        <f t="shared" si="145"/>
        <v>4868.0718729988475</v>
      </c>
      <c r="AK17" s="181">
        <f t="shared" si="145"/>
        <v>4356.8142195634009</v>
      </c>
      <c r="AL17" s="181">
        <f t="shared" si="145"/>
        <v>4956.2187600001535</v>
      </c>
      <c r="AM17" s="181">
        <f t="shared" si="145"/>
        <v>3940.5268990776844</v>
      </c>
      <c r="AN17" s="181">
        <f t="shared" si="145"/>
        <v>4975.1827395197088</v>
      </c>
      <c r="AO17" s="181">
        <f t="shared" si="145"/>
        <v>4015.4648040272014</v>
      </c>
      <c r="AP17" s="181">
        <f t="shared" si="145"/>
        <v>4059.1718067496913</v>
      </c>
      <c r="AQ17" s="181">
        <f t="shared" si="145"/>
        <v>4449.168574227715</v>
      </c>
      <c r="AR17" s="181">
        <f t="shared" si="145"/>
        <v>3219.3621707892707</v>
      </c>
      <c r="AS17" s="181">
        <f t="shared" si="145"/>
        <v>3622.6184506597669</v>
      </c>
      <c r="AT17" s="181">
        <f t="shared" si="145"/>
        <v>3485.1603776482912</v>
      </c>
      <c r="AU17" s="181">
        <f t="shared" si="145"/>
        <v>3929.238482159974</v>
      </c>
      <c r="AV17" s="181">
        <f t="shared" si="145"/>
        <v>4171.1367161699827</v>
      </c>
      <c r="AW17" s="181">
        <f t="shared" si="145"/>
        <v>3878.6313450452212</v>
      </c>
      <c r="AX17" s="181">
        <f t="shared" si="145"/>
        <v>4283.3400073291887</v>
      </c>
      <c r="AY17" s="181">
        <f t="shared" si="145"/>
        <v>4695.9670477549889</v>
      </c>
      <c r="AZ17" s="181">
        <f>+AZ18+AZ25++AZ26+AZ27+AZ28</f>
        <v>4820.1778751800075</v>
      </c>
      <c r="BA17" s="181">
        <f>+BA18+BA25++BA26+BA27+BA28</f>
        <v>4242.3626230150094</v>
      </c>
      <c r="BB17" s="181">
        <f>+BB18+BB25++BB26+BB27+BB28</f>
        <v>4355.5842682150133</v>
      </c>
      <c r="BC17" s="181">
        <f>+BC18+BC25++BC26+BC27+BC28</f>
        <v>4489.7266514950297</v>
      </c>
      <c r="BD17" s="181">
        <f t="shared" si="27"/>
        <v>5138.3625259950159</v>
      </c>
      <c r="BE17" s="181">
        <f t="shared" si="28"/>
        <v>4022.7682796600138</v>
      </c>
      <c r="BF17" s="181">
        <f t="shared" si="29"/>
        <v>4157.8466053000193</v>
      </c>
      <c r="BG17" s="181">
        <f t="shared" ref="BG17:DB17" si="146">+BG18+BG25++BG26+BG27+BG28</f>
        <v>1408.4081596122494</v>
      </c>
      <c r="BH17" s="181">
        <f t="shared" si="146"/>
        <v>1089.3639203318344</v>
      </c>
      <c r="BI17" s="181">
        <f t="shared" si="146"/>
        <v>1158.8355623540583</v>
      </c>
      <c r="BJ17" s="181">
        <f t="shared" si="146"/>
        <v>1910.5584326709891</v>
      </c>
      <c r="BK17" s="181">
        <f t="shared" si="146"/>
        <v>1341.9227022015934</v>
      </c>
      <c r="BL17" s="181">
        <f t="shared" si="146"/>
        <v>1157.903422028716</v>
      </c>
      <c r="BM17" s="181">
        <f t="shared" si="146"/>
        <v>1357.9067555991421</v>
      </c>
      <c r="BN17" s="181">
        <f t="shared" si="146"/>
        <v>1241.5109509929514</v>
      </c>
      <c r="BO17" s="181">
        <f t="shared" si="146"/>
        <v>1285.7097453709578</v>
      </c>
      <c r="BP17" s="181">
        <f t="shared" si="146"/>
        <v>1288.7477113803202</v>
      </c>
      <c r="BQ17" s="181">
        <f t="shared" si="146"/>
        <v>1225.2584520486728</v>
      </c>
      <c r="BR17" s="181">
        <f t="shared" si="146"/>
        <v>1257.0558229299804</v>
      </c>
      <c r="BS17" s="181">
        <f t="shared" si="146"/>
        <v>1466.0213242098412</v>
      </c>
      <c r="BT17" s="181">
        <f t="shared" si="146"/>
        <v>1192.8945475938219</v>
      </c>
      <c r="BU17" s="181">
        <f t="shared" si="146"/>
        <v>1218.5329071625981</v>
      </c>
      <c r="BV17" s="181">
        <f t="shared" si="146"/>
        <v>1957.9480559787694</v>
      </c>
      <c r="BW17" s="181">
        <f t="shared" si="146"/>
        <v>1297.4307395114508</v>
      </c>
      <c r="BX17" s="181">
        <f t="shared" si="146"/>
        <v>1208.7895526717609</v>
      </c>
      <c r="BY17" s="181">
        <f t="shared" si="146"/>
        <v>1455.2726454603987</v>
      </c>
      <c r="BZ17" s="181">
        <f t="shared" si="146"/>
        <v>1277.2487518414539</v>
      </c>
      <c r="CA17" s="181">
        <f t="shared" si="146"/>
        <v>1432.7501550748684</v>
      </c>
      <c r="CB17" s="181">
        <f t="shared" si="146"/>
        <v>1348.7125241407332</v>
      </c>
      <c r="CC17" s="181">
        <f t="shared" si="146"/>
        <v>1364.0251121478684</v>
      </c>
      <c r="CD17" s="181">
        <f t="shared" si="146"/>
        <v>1396.0984377730665</v>
      </c>
      <c r="CE17" s="181">
        <f t="shared" si="146"/>
        <v>1597.7190153218</v>
      </c>
      <c r="CF17" s="181">
        <f t="shared" si="146"/>
        <v>1607.7858085695998</v>
      </c>
      <c r="CG17" s="181">
        <f t="shared" si="146"/>
        <v>1447.3682627554001</v>
      </c>
      <c r="CH17" s="181">
        <f t="shared" si="146"/>
        <v>2143.51604165445</v>
      </c>
      <c r="CI17" s="181">
        <f t="shared" si="146"/>
        <v>1483.1940998314499</v>
      </c>
      <c r="CJ17" s="181">
        <f t="shared" si="146"/>
        <v>1354.2267995126501</v>
      </c>
      <c r="CK17" s="181">
        <f t="shared" si="146"/>
        <v>2205.8767583113504</v>
      </c>
      <c r="CL17" s="181">
        <f t="shared" si="146"/>
        <v>1262.4197275522997</v>
      </c>
      <c r="CM17" s="181">
        <f t="shared" si="146"/>
        <v>1399.4303963621501</v>
      </c>
      <c r="CN17" s="181">
        <f t="shared" si="146"/>
        <v>1305.2683676185502</v>
      </c>
      <c r="CO17" s="181">
        <f t="shared" si="146"/>
        <v>1253.5241382699999</v>
      </c>
      <c r="CP17" s="181">
        <f t="shared" si="146"/>
        <v>1345.2305520081495</v>
      </c>
      <c r="CQ17" s="181">
        <f t="shared" si="146"/>
        <v>1415.8437442147001</v>
      </c>
      <c r="CR17" s="181">
        <f t="shared" si="146"/>
        <v>1145.4697887359998</v>
      </c>
      <c r="CS17" s="181">
        <f t="shared" si="146"/>
        <v>1273.1746872840999</v>
      </c>
      <c r="CT17" s="181">
        <f t="shared" si="146"/>
        <v>1841.06375213</v>
      </c>
      <c r="CU17" s="181">
        <f t="shared" si="146"/>
        <v>1186.9555132532998</v>
      </c>
      <c r="CV17" s="181">
        <f t="shared" si="146"/>
        <v>1385.3930557809999</v>
      </c>
      <c r="CW17" s="181">
        <f t="shared" si="146"/>
        <v>1464.2998400319782</v>
      </c>
      <c r="CX17" s="181">
        <f t="shared" si="146"/>
        <v>1458.8770357560002</v>
      </c>
      <c r="CY17" s="181">
        <f t="shared" si="146"/>
        <v>1328.4526684999992</v>
      </c>
      <c r="CZ17" s="181">
        <f t="shared" si="146"/>
        <v>1341.7621388757143</v>
      </c>
      <c r="DA17" s="181">
        <f t="shared" si="146"/>
        <v>1267.1046675460002</v>
      </c>
      <c r="DB17" s="181">
        <f t="shared" si="146"/>
        <v>1649.8566716072498</v>
      </c>
      <c r="DC17" s="181">
        <f t="shared" ref="DC17:DY17" si="147">+DC18+DC25++DC26+DC27+DC28</f>
        <v>1505.1924978392951</v>
      </c>
      <c r="DD17" s="181">
        <f t="shared" si="147"/>
        <v>1118.5371493322939</v>
      </c>
      <c r="DE17" s="181">
        <f t="shared" si="147"/>
        <v>1295.4535987831521</v>
      </c>
      <c r="DF17" s="181">
        <f t="shared" si="147"/>
        <v>1968.5343948662955</v>
      </c>
      <c r="DG17" s="181">
        <f t="shared" si="147"/>
        <v>1349.2564832345463</v>
      </c>
      <c r="DH17" s="181">
        <f t="shared" si="147"/>
        <v>1235.4093331840004</v>
      </c>
      <c r="DI17" s="181">
        <f t="shared" si="147"/>
        <v>1550.5193433377481</v>
      </c>
      <c r="DJ17" s="181">
        <f t="shared" si="147"/>
        <v>1285.2243182004922</v>
      </c>
      <c r="DK17" s="181">
        <f t="shared" si="147"/>
        <v>1322.7576760514598</v>
      </c>
      <c r="DL17" s="181">
        <f t="shared" si="147"/>
        <v>1293.3189683574878</v>
      </c>
      <c r="DM17" s="181">
        <f t="shared" si="147"/>
        <v>1325.623764901319</v>
      </c>
      <c r="DN17" s="181">
        <f t="shared" si="147"/>
        <v>1349.5407847555284</v>
      </c>
      <c r="DO17" s="181">
        <f t="shared" si="147"/>
        <v>1504.788732507458</v>
      </c>
      <c r="DP17" s="181">
        <f t="shared" si="147"/>
        <v>1148.9557181918615</v>
      </c>
      <c r="DQ17" s="181">
        <f t="shared" si="147"/>
        <v>1301.8178253974654</v>
      </c>
      <c r="DR17" s="181">
        <f t="shared" si="147"/>
        <v>2020.5804440390639</v>
      </c>
      <c r="DS17" s="181">
        <f t="shared" si="147"/>
        <v>1607.5484976092102</v>
      </c>
      <c r="DT17" s="181">
        <f t="shared" si="147"/>
        <v>1239.9429313505734</v>
      </c>
      <c r="DU17" s="181">
        <f t="shared" si="147"/>
        <v>1498.4098147434315</v>
      </c>
      <c r="DV17" s="181">
        <f t="shared" si="147"/>
        <v>1368.972839951449</v>
      </c>
      <c r="DW17" s="181">
        <f t="shared" si="147"/>
        <v>1489.431564868521</v>
      </c>
      <c r="DX17" s="181">
        <f t="shared" si="147"/>
        <v>1365.6829959997985</v>
      </c>
      <c r="DY17" s="181">
        <f t="shared" si="147"/>
        <v>1386.8849719968282</v>
      </c>
      <c r="DZ17" s="181">
        <f t="shared" ref="DZ17:EW17" si="148">+DZ18+DZ25++DZ26+DZ27+DZ28</f>
        <v>2203.6507920035265</v>
      </c>
      <c r="EA17" s="181">
        <f t="shared" si="148"/>
        <v>1508.6808647552211</v>
      </c>
      <c r="EB17" s="181">
        <f t="shared" si="148"/>
        <v>1176.6051879112329</v>
      </c>
      <c r="EC17" s="181">
        <f t="shared" si="148"/>
        <v>1255.2408464112309</v>
      </c>
      <c r="ED17" s="181">
        <f t="shared" si="148"/>
        <v>2158.6540268752451</v>
      </c>
      <c r="EE17" s="181">
        <f t="shared" si="148"/>
        <v>1539.8179335532313</v>
      </c>
      <c r="EF17" s="181">
        <f t="shared" si="148"/>
        <v>1276.7107790912319</v>
      </c>
      <c r="EG17" s="181">
        <f t="shared" si="148"/>
        <v>1363.6564763572358</v>
      </c>
      <c r="EH17" s="181">
        <f t="shared" si="148"/>
        <v>1350.7668706552356</v>
      </c>
      <c r="EI17" s="181">
        <f t="shared" si="148"/>
        <v>1301.04145701473</v>
      </c>
      <c r="EJ17" s="181">
        <f t="shared" si="148"/>
        <v>1554.9535832392289</v>
      </c>
      <c r="EK17" s="181">
        <f t="shared" si="148"/>
        <v>1205.428586387231</v>
      </c>
      <c r="EL17" s="181">
        <f t="shared" si="148"/>
        <v>1298.7896371232316</v>
      </c>
      <c r="EM17" s="181">
        <f t="shared" si="148"/>
        <v>1560.5687016240065</v>
      </c>
      <c r="EN17" s="181">
        <f t="shared" si="148"/>
        <v>1083.8676255097071</v>
      </c>
      <c r="EO17" s="181">
        <f t="shared" si="148"/>
        <v>1804.7322470940014</v>
      </c>
      <c r="EP17" s="181">
        <f t="shared" si="148"/>
        <v>1482.9396545000013</v>
      </c>
      <c r="EQ17" s="181">
        <f t="shared" si="148"/>
        <v>867.99191366000116</v>
      </c>
      <c r="ER17" s="181">
        <f t="shared" si="148"/>
        <v>868.43060262926872</v>
      </c>
      <c r="ES17" s="181">
        <f t="shared" si="148"/>
        <v>1007.9584142892661</v>
      </c>
      <c r="ET17" s="181">
        <f t="shared" si="148"/>
        <v>1221.6790224900074</v>
      </c>
      <c r="EU17" s="181">
        <f t="shared" si="148"/>
        <v>1392.9810138804939</v>
      </c>
      <c r="EV17" s="181">
        <f t="shared" si="148"/>
        <v>1020.3155494400039</v>
      </c>
      <c r="EW17" s="181">
        <f t="shared" si="148"/>
        <v>1181.2006377600005</v>
      </c>
      <c r="EX17" s="181">
        <f t="shared" ref="EX17:FL17" si="149">+EX18+EX25++EX26+EX27+EX28</f>
        <v>1283.6441904482872</v>
      </c>
      <c r="EY17" s="181">
        <f t="shared" si="149"/>
        <v>1317.8526866266541</v>
      </c>
      <c r="EZ17" s="181">
        <f t="shared" si="149"/>
        <v>1015.1914915666611</v>
      </c>
      <c r="FA17" s="181">
        <f t="shared" si="149"/>
        <v>1596.1943039666585</v>
      </c>
      <c r="FB17" s="181">
        <f t="shared" si="149"/>
        <v>1721.8003887466618</v>
      </c>
      <c r="FC17" s="181">
        <f t="shared" si="149"/>
        <v>1196.7911887366608</v>
      </c>
      <c r="FD17" s="181">
        <f t="shared" si="149"/>
        <v>1252.5451386866605</v>
      </c>
      <c r="FE17" s="181">
        <f t="shared" si="149"/>
        <v>1308.28585645666</v>
      </c>
      <c r="FF17" s="181">
        <f t="shared" si="149"/>
        <v>1214.2720967118969</v>
      </c>
      <c r="FG17" s="181">
        <f t="shared" si="149"/>
        <v>1356.0733918766641</v>
      </c>
      <c r="FH17" s="181">
        <f t="shared" si="149"/>
        <v>1321.6480804966614</v>
      </c>
      <c r="FI17" s="181">
        <f t="shared" si="149"/>
        <v>1396.4878494516599</v>
      </c>
      <c r="FJ17" s="181">
        <f t="shared" si="149"/>
        <v>1565.2040773808667</v>
      </c>
      <c r="FK17" s="181">
        <f t="shared" si="149"/>
        <v>1576.3576236949882</v>
      </c>
      <c r="FL17" s="181">
        <f t="shared" si="149"/>
        <v>1232.107224464999</v>
      </c>
      <c r="FM17" s="181">
        <f t="shared" ref="FM17:FN17" si="150">+FM18+FM25++FM26+FM27+FM28</f>
        <v>1887.5021995950021</v>
      </c>
      <c r="FN17" s="181">
        <f t="shared" si="150"/>
        <v>2021.6195364950047</v>
      </c>
      <c r="FO17" s="181">
        <f t="shared" ref="FO17" si="151">+FO18+FO25++FO26+FO27+FO28</f>
        <v>1362.7150272049989</v>
      </c>
      <c r="FP17" s="181">
        <f t="shared" ref="FP17" si="152">+FP18+FP25++FP26+FP27+FP28</f>
        <v>1435.8433114800034</v>
      </c>
      <c r="FQ17" s="181">
        <f t="shared" ref="FQ17:FR17" si="153">+FQ18+FQ25++FQ26+FQ27+FQ28</f>
        <v>1324.3482425850025</v>
      </c>
      <c r="FR17" s="181">
        <f t="shared" si="153"/>
        <v>1376.3910027950069</v>
      </c>
      <c r="FS17" s="181">
        <f t="shared" ref="FS17" si="154">+FS18+FS25++FS26+FS27+FS28</f>
        <v>1541.623377635</v>
      </c>
      <c r="FT17" s="181">
        <f t="shared" ref="FT17" si="155">+FT18+FT25++FT26+FT27+FT28</f>
        <v>1456.0815227700068</v>
      </c>
      <c r="FU17" s="181">
        <f t="shared" ref="FU17" si="156">+FU18+FU25++FU26+FU27+FU28</f>
        <v>1351.6219458100095</v>
      </c>
      <c r="FV17" s="181">
        <f t="shared" ref="FV17:FW17" si="157">+FV18+FV25++FV26+FV27+FV28</f>
        <v>1547.8807996349974</v>
      </c>
      <c r="FW17" s="181">
        <f t="shared" si="157"/>
        <v>1586.8097649550157</v>
      </c>
      <c r="FX17" s="181">
        <f t="shared" ref="FX17" si="158">+FX18+FX25++FX26+FX27+FX28</f>
        <v>1194.8608796650037</v>
      </c>
      <c r="FY17" s="181">
        <f t="shared" ref="FY17" si="159">+FY18+FY25++FY26+FY27+FY28</f>
        <v>1708.0560068750101</v>
      </c>
      <c r="FZ17" s="181">
        <f t="shared" ref="FZ17:GA17" si="160">+FZ18+FZ25++FZ26+FZ27+FZ28</f>
        <v>2317.6168517750057</v>
      </c>
      <c r="GA17" s="181">
        <f t="shared" si="160"/>
        <v>1460.1965551500032</v>
      </c>
      <c r="GB17" s="181">
        <f t="shared" ref="GB17" si="161">+GB18+GB25++GB26+GB27+GB28</f>
        <v>1360.5491190700068</v>
      </c>
      <c r="GC17" s="181">
        <f t="shared" ref="GC17" si="162">+GC18+GC25++GC26+GC27+GC28</f>
        <v>1316.2829759150059</v>
      </c>
      <c r="GD17" s="181">
        <f t="shared" ref="GD17" si="163">+GD18+GD25++GD26+GD27+GD28</f>
        <v>1324.5833532149975</v>
      </c>
      <c r="GE17" s="181">
        <f t="shared" ref="GE17" si="164">+GE18+GE25++GE26+GE27+GE28</f>
        <v>1381.9019505300103</v>
      </c>
      <c r="GF17" s="181">
        <f t="shared" ref="GF17:GG17" si="165">+GF18+GF25++GF26+GF27+GF28</f>
        <v>1384.0999250350101</v>
      </c>
      <c r="GG17" s="181">
        <f t="shared" si="165"/>
        <v>1281.7639082450044</v>
      </c>
      <c r="GH17" s="181">
        <f t="shared" ref="GH17:GJ17" si="166">+GH18+GH25++GH26+GH27+GH28</f>
        <v>1491.9827720200046</v>
      </c>
      <c r="GI17" s="181">
        <f t="shared" si="166"/>
        <v>1611.4273015700176</v>
      </c>
      <c r="GJ17" s="181">
        <f t="shared" si="166"/>
        <v>1913.2351321650028</v>
      </c>
    </row>
    <row r="18" spans="2:192">
      <c r="B18" s="186">
        <v>121</v>
      </c>
      <c r="C18" s="187" t="s">
        <v>5</v>
      </c>
      <c r="D18" s="178">
        <f t="shared" si="86"/>
        <v>13667.554104511135</v>
      </c>
      <c r="E18" s="178">
        <f t="shared" si="87"/>
        <v>14459.980716216633</v>
      </c>
      <c r="F18" s="178">
        <f t="shared" si="88"/>
        <v>15960.881391917846</v>
      </c>
      <c r="G18" s="178">
        <f t="shared" si="89"/>
        <v>14253.366153577988</v>
      </c>
      <c r="H18" s="178">
        <f t="shared" ref="H18:AT18" si="167">SUM(H19:H24)</f>
        <v>14353.837195583619</v>
      </c>
      <c r="I18" s="178">
        <f t="shared" si="167"/>
        <v>15417.453700759184</v>
      </c>
      <c r="J18" s="178">
        <f t="shared" si="167"/>
        <v>14485.638716179561</v>
      </c>
      <c r="K18" s="178">
        <f t="shared" si="167"/>
        <v>12365.998538206515</v>
      </c>
      <c r="L18" s="178">
        <f t="shared" ref="L18:L28" si="168">+SUM(EY18:FJ18)</f>
        <v>13549.401292178163</v>
      </c>
      <c r="M18" s="178">
        <f t="shared" ref="M18:M28" si="169">+SUM(FK18:FV18)</f>
        <v>15099.752601755014</v>
      </c>
      <c r="N18" s="182">
        <f t="shared" ref="N18:N28" si="170">+SUM(FW18:GH18)</f>
        <v>14350.885788310072</v>
      </c>
      <c r="O18" s="178">
        <f t="shared" ref="O18:O28" si="171">+SUM(BG18:BI18)</f>
        <v>3238.0713922181421</v>
      </c>
      <c r="P18" s="178">
        <f t="shared" ref="P18:P28" si="172">+SUM(BJ18:BL18)</f>
        <v>3788.4424258212985</v>
      </c>
      <c r="Q18" s="178">
        <f t="shared" ref="Q18:Q28" si="173">+SUM(BM18:BO18)</f>
        <v>3420.9583620127214</v>
      </c>
      <c r="R18" s="178">
        <f t="shared" ref="R18:R28" si="174">+SUM(BP18:BR18)</f>
        <v>3220.0819244589729</v>
      </c>
      <c r="S18" s="178">
        <f t="shared" si="96"/>
        <v>3358.8352531362616</v>
      </c>
      <c r="T18" s="178">
        <f t="shared" si="97"/>
        <v>3941.1837796119812</v>
      </c>
      <c r="U18" s="178">
        <f t="shared" si="98"/>
        <v>3625.2170597167215</v>
      </c>
      <c r="V18" s="178">
        <f t="shared" si="99"/>
        <v>3534.7446237516683</v>
      </c>
      <c r="W18" s="178">
        <f t="shared" ref="W18:W28" si="175">+SUM(CE18:CG18)</f>
        <v>3872.6729218368</v>
      </c>
      <c r="X18" s="178">
        <f t="shared" ref="X18:X28" si="176">+SUM(CH18:CJ18)</f>
        <v>4386.7359300385497</v>
      </c>
      <c r="Y18" s="178">
        <f t="shared" ref="Y18:Y29" si="177">+SUM(CK18:CM18)</f>
        <v>4431.7914215658002</v>
      </c>
      <c r="Z18" s="178">
        <f t="shared" ref="Z18:Z28" si="178">+SUM(CN18:CP18)</f>
        <v>3269.6811184766998</v>
      </c>
      <c r="AA18" s="178">
        <f t="shared" ref="AA18:AA28" si="179">+SUM(CQ18:CS18)</f>
        <v>3308.2266306747997</v>
      </c>
      <c r="AB18" s="178">
        <f t="shared" ref="AB18:AB28" si="180">+SUM(CT18:CV18)</f>
        <v>3787.5464996342998</v>
      </c>
      <c r="AC18" s="178">
        <f t="shared" ref="AC18:AC28" si="181">+SUM(CW18:CY18)</f>
        <v>3766.3914328079773</v>
      </c>
      <c r="AD18" s="178">
        <f t="shared" ref="AD18:AD28" si="182">+SUM(CZ18:DB18)</f>
        <v>3391.2015904609116</v>
      </c>
      <c r="AE18" s="178">
        <f t="shared" si="167"/>
        <v>3483.406457324741</v>
      </c>
      <c r="AF18" s="178">
        <f t="shared" si="167"/>
        <v>3949.5565774448419</v>
      </c>
      <c r="AG18" s="178">
        <f t="shared" si="167"/>
        <v>3506.6450921597002</v>
      </c>
      <c r="AH18" s="178">
        <f t="shared" si="167"/>
        <v>3414.2290686543347</v>
      </c>
      <c r="AI18" s="178">
        <f t="shared" si="167"/>
        <v>3539.4024287667849</v>
      </c>
      <c r="AJ18" s="178">
        <f t="shared" si="167"/>
        <v>4017.2892463288472</v>
      </c>
      <c r="AK18" s="178">
        <f t="shared" si="167"/>
        <v>3615.8050429934015</v>
      </c>
      <c r="AL18" s="178">
        <f t="shared" si="167"/>
        <v>4244.9569826701527</v>
      </c>
      <c r="AM18" s="178">
        <f t="shared" si="167"/>
        <v>3489.7360556680069</v>
      </c>
      <c r="AN18" s="178">
        <f t="shared" si="167"/>
        <v>4230.7736164340158</v>
      </c>
      <c r="AO18" s="178">
        <f t="shared" si="167"/>
        <v>3494.1389554675234</v>
      </c>
      <c r="AP18" s="178">
        <f t="shared" si="167"/>
        <v>3270.9900886100136</v>
      </c>
      <c r="AQ18" s="178">
        <f t="shared" si="167"/>
        <v>3517.2908518077129</v>
      </c>
      <c r="AR18" s="178">
        <f t="shared" si="167"/>
        <v>2831.7976586900077</v>
      </c>
      <c r="AS18" s="178">
        <f t="shared" si="167"/>
        <v>3063.8842453405041</v>
      </c>
      <c r="AT18" s="178">
        <f t="shared" si="167"/>
        <v>2953.0257823682882</v>
      </c>
      <c r="AU18" s="182">
        <f t="shared" si="116"/>
        <v>3365.335577539975</v>
      </c>
      <c r="AV18" s="182">
        <f t="shared" ref="AV18:AV28" si="183">+SUM(FB18:FD18)</f>
        <v>3451.8071707699842</v>
      </c>
      <c r="AW18" s="183">
        <f t="shared" ref="AW18:AW28" si="184">+SUM(FE18:FG18)</f>
        <v>3319.586080495219</v>
      </c>
      <c r="AX18" s="183">
        <f t="shared" ref="AX18:AX28" si="185">+SUM(FH18:FJ18)</f>
        <v>3412.6724633729841</v>
      </c>
      <c r="AY18" s="183">
        <f t="shared" ref="AY18:AY28" si="186">+SUM(FK18:FM18)</f>
        <v>4091.0186369149869</v>
      </c>
      <c r="AZ18" s="183">
        <f t="shared" ref="AZ18:AZ28" si="187">+SUM(FN18:FP18)</f>
        <v>3985.3371743200069</v>
      </c>
      <c r="BA18" s="183">
        <f t="shared" ref="BA18:BA28" si="188">+SUM(FQ18:FS18)</f>
        <v>3525.464370945007</v>
      </c>
      <c r="BB18" s="183">
        <f t="shared" si="123"/>
        <v>3497.9324195750119</v>
      </c>
      <c r="BC18" s="183">
        <f t="shared" ref="BC18:BC28" si="189">+SUM(FW18:FY18)</f>
        <v>3792.2888417750264</v>
      </c>
      <c r="BD18" s="183">
        <f t="shared" si="27"/>
        <v>4077.1253847150156</v>
      </c>
      <c r="BE18" s="183">
        <f t="shared" si="28"/>
        <v>3229.8809375400133</v>
      </c>
      <c r="BF18" s="183">
        <f t="shared" si="29"/>
        <v>3251.5906242800183</v>
      </c>
      <c r="BG18" s="178">
        <f t="shared" ref="BG18:DB18" si="190">SUM(BG19:BG24)</f>
        <v>1274.7204838189161</v>
      </c>
      <c r="BH18" s="178">
        <f t="shared" si="190"/>
        <v>940.13586771850112</v>
      </c>
      <c r="BI18" s="178">
        <f t="shared" si="190"/>
        <v>1023.215040680725</v>
      </c>
      <c r="BJ18" s="178">
        <f t="shared" si="190"/>
        <v>1723.1130786476556</v>
      </c>
      <c r="BK18" s="178">
        <f t="shared" si="190"/>
        <v>1066.4784972882601</v>
      </c>
      <c r="BL18" s="178">
        <f t="shared" si="190"/>
        <v>998.85084988538256</v>
      </c>
      <c r="BM18" s="178">
        <f t="shared" si="190"/>
        <v>1214.0405557658089</v>
      </c>
      <c r="BN18" s="178">
        <f t="shared" si="190"/>
        <v>1059.1364083492883</v>
      </c>
      <c r="BO18" s="178">
        <f t="shared" si="190"/>
        <v>1147.7813978976244</v>
      </c>
      <c r="BP18" s="178">
        <f t="shared" si="190"/>
        <v>1080.2298844169868</v>
      </c>
      <c r="BQ18" s="178">
        <f t="shared" si="190"/>
        <v>1057.9203281853395</v>
      </c>
      <c r="BR18" s="178">
        <f t="shared" si="190"/>
        <v>1081.9317118566471</v>
      </c>
      <c r="BS18" s="178">
        <f t="shared" si="190"/>
        <v>1304.4889510831747</v>
      </c>
      <c r="BT18" s="178">
        <f t="shared" si="190"/>
        <v>986.35903414715517</v>
      </c>
      <c r="BU18" s="178">
        <f t="shared" si="190"/>
        <v>1067.9872679059315</v>
      </c>
      <c r="BV18" s="178">
        <f t="shared" si="190"/>
        <v>1799.5637968521028</v>
      </c>
      <c r="BW18" s="178">
        <f t="shared" si="190"/>
        <v>1099.4685743247842</v>
      </c>
      <c r="BX18" s="178">
        <f t="shared" si="190"/>
        <v>1042.1514084350943</v>
      </c>
      <c r="BY18" s="178">
        <f t="shared" si="190"/>
        <v>1271.1004189937321</v>
      </c>
      <c r="BZ18" s="178">
        <f t="shared" si="190"/>
        <v>1114.3102190747873</v>
      </c>
      <c r="CA18" s="178">
        <f t="shared" si="190"/>
        <v>1239.8064216482019</v>
      </c>
      <c r="CB18" s="178">
        <f t="shared" si="190"/>
        <v>1160.1866149840666</v>
      </c>
      <c r="CC18" s="178">
        <f t="shared" si="190"/>
        <v>1171.3697255112018</v>
      </c>
      <c r="CD18" s="178">
        <f t="shared" si="190"/>
        <v>1203.1882832564002</v>
      </c>
      <c r="CE18" s="178">
        <f t="shared" si="190"/>
        <v>1538.7086905717999</v>
      </c>
      <c r="CF18" s="178">
        <f t="shared" si="190"/>
        <v>1094.2170029596</v>
      </c>
      <c r="CG18" s="178">
        <f t="shared" si="190"/>
        <v>1239.7472283054001</v>
      </c>
      <c r="CH18" s="178">
        <f t="shared" si="190"/>
        <v>1972.1512487044497</v>
      </c>
      <c r="CI18" s="178">
        <f t="shared" si="190"/>
        <v>1208.1722590914499</v>
      </c>
      <c r="CJ18" s="178">
        <f t="shared" si="190"/>
        <v>1206.4124222426501</v>
      </c>
      <c r="CK18" s="178">
        <f t="shared" si="190"/>
        <v>2052.2624933213501</v>
      </c>
      <c r="CL18" s="178">
        <f t="shared" si="190"/>
        <v>1113.1553401422998</v>
      </c>
      <c r="CM18" s="178">
        <f t="shared" si="190"/>
        <v>1266.3735881021498</v>
      </c>
      <c r="CN18" s="178">
        <f t="shared" si="190"/>
        <v>1091.25689826855</v>
      </c>
      <c r="CO18" s="178">
        <f t="shared" si="190"/>
        <v>1092.2716518499999</v>
      </c>
      <c r="CP18" s="178">
        <f t="shared" si="190"/>
        <v>1086.1525683581499</v>
      </c>
      <c r="CQ18" s="178">
        <f t="shared" si="190"/>
        <v>1321.0360965447001</v>
      </c>
      <c r="CR18" s="178">
        <f t="shared" si="190"/>
        <v>900.57339888599995</v>
      </c>
      <c r="CS18" s="178">
        <f t="shared" si="190"/>
        <v>1086.6171352440999</v>
      </c>
      <c r="CT18" s="178">
        <f t="shared" si="190"/>
        <v>1608.9156340500001</v>
      </c>
      <c r="CU18" s="178">
        <f t="shared" si="190"/>
        <v>980.94024110329997</v>
      </c>
      <c r="CV18" s="178">
        <f t="shared" si="190"/>
        <v>1197.690624481</v>
      </c>
      <c r="CW18" s="178">
        <f t="shared" si="190"/>
        <v>1331.7515891919782</v>
      </c>
      <c r="CX18" s="178">
        <f t="shared" si="190"/>
        <v>1266.435114266</v>
      </c>
      <c r="CY18" s="178">
        <f t="shared" si="190"/>
        <v>1168.2047293499993</v>
      </c>
      <c r="CZ18" s="178">
        <f t="shared" si="190"/>
        <v>1159.5321442057143</v>
      </c>
      <c r="DA18" s="178">
        <f t="shared" si="190"/>
        <v>1077.5859547760001</v>
      </c>
      <c r="DB18" s="178">
        <f t="shared" si="190"/>
        <v>1154.0834914791972</v>
      </c>
      <c r="DC18" s="178">
        <f t="shared" ref="DC18:EW18" si="191">SUM(DC19:DC24)</f>
        <v>1403.1250420192953</v>
      </c>
      <c r="DD18" s="178">
        <f t="shared" si="191"/>
        <v>973.10441996229395</v>
      </c>
      <c r="DE18" s="178">
        <f t="shared" si="191"/>
        <v>1107.1769953431522</v>
      </c>
      <c r="DF18" s="178">
        <f t="shared" si="191"/>
        <v>1787.0661710162954</v>
      </c>
      <c r="DG18" s="178">
        <f t="shared" si="191"/>
        <v>1061.5438365445461</v>
      </c>
      <c r="DH18" s="178">
        <f t="shared" si="191"/>
        <v>1100.9465698840002</v>
      </c>
      <c r="DI18" s="178">
        <f t="shared" si="191"/>
        <v>1209.608017327748</v>
      </c>
      <c r="DJ18" s="178">
        <f t="shared" si="191"/>
        <v>1099.3930037404923</v>
      </c>
      <c r="DK18" s="178">
        <f t="shared" si="191"/>
        <v>1197.6440710914596</v>
      </c>
      <c r="DL18" s="178">
        <f t="shared" si="191"/>
        <v>1101.8226928974877</v>
      </c>
      <c r="DM18" s="178">
        <f t="shared" si="191"/>
        <v>1161.2980787613189</v>
      </c>
      <c r="DN18" s="178">
        <f t="shared" si="191"/>
        <v>1151.1082969955282</v>
      </c>
      <c r="DO18" s="178">
        <f t="shared" si="191"/>
        <v>1397.7067660474579</v>
      </c>
      <c r="DP18" s="178">
        <f t="shared" si="191"/>
        <v>991.77408880186147</v>
      </c>
      <c r="DQ18" s="178">
        <f t="shared" si="191"/>
        <v>1149.9215739174654</v>
      </c>
      <c r="DR18" s="178">
        <f t="shared" si="191"/>
        <v>1765.2828541690637</v>
      </c>
      <c r="DS18" s="178">
        <f t="shared" si="191"/>
        <v>1173.8572398492101</v>
      </c>
      <c r="DT18" s="178">
        <f t="shared" si="191"/>
        <v>1078.1491523105735</v>
      </c>
      <c r="DU18" s="178">
        <f t="shared" si="191"/>
        <v>1258.5417453234315</v>
      </c>
      <c r="DV18" s="178">
        <f t="shared" si="191"/>
        <v>1144.9340317214489</v>
      </c>
      <c r="DW18" s="178">
        <f t="shared" si="191"/>
        <v>1212.3292659485212</v>
      </c>
      <c r="DX18" s="178">
        <f t="shared" si="191"/>
        <v>1169.7263248197985</v>
      </c>
      <c r="DY18" s="178">
        <f t="shared" si="191"/>
        <v>1140.2929740868281</v>
      </c>
      <c r="DZ18" s="178">
        <f t="shared" si="191"/>
        <v>1934.9376837635261</v>
      </c>
      <c r="EA18" s="178">
        <f t="shared" si="191"/>
        <v>1383.2472924119952</v>
      </c>
      <c r="EB18" s="178">
        <f t="shared" si="191"/>
        <v>1014.3642638080069</v>
      </c>
      <c r="EC18" s="178">
        <f t="shared" si="191"/>
        <v>1092.1244994480051</v>
      </c>
      <c r="ED18" s="178">
        <f t="shared" si="191"/>
        <v>2006.1399347060042</v>
      </c>
      <c r="EE18" s="178">
        <f t="shared" si="191"/>
        <v>1166.0574267900056</v>
      </c>
      <c r="EF18" s="178">
        <f t="shared" si="191"/>
        <v>1058.5762549380058</v>
      </c>
      <c r="EG18" s="178">
        <f t="shared" si="191"/>
        <v>1172.4063755840098</v>
      </c>
      <c r="EH18" s="178">
        <f t="shared" si="191"/>
        <v>1195.6809833920097</v>
      </c>
      <c r="EI18" s="178">
        <f t="shared" si="191"/>
        <v>1126.0515964915041</v>
      </c>
      <c r="EJ18" s="178">
        <f t="shared" si="191"/>
        <v>1147.6275135160029</v>
      </c>
      <c r="EK18" s="178">
        <f t="shared" si="191"/>
        <v>1079.454160794005</v>
      </c>
      <c r="EL18" s="178">
        <f t="shared" si="191"/>
        <v>1043.9084143000057</v>
      </c>
      <c r="EM18" s="178">
        <f t="shared" si="191"/>
        <v>1433.9294408740056</v>
      </c>
      <c r="EN18" s="178">
        <f t="shared" si="191"/>
        <v>919.42574078970574</v>
      </c>
      <c r="EO18" s="178">
        <f t="shared" si="191"/>
        <v>1163.9356701440011</v>
      </c>
      <c r="EP18" s="178">
        <f t="shared" si="191"/>
        <v>1289.5669776400014</v>
      </c>
      <c r="EQ18" s="178">
        <f t="shared" si="191"/>
        <v>746.35886761000143</v>
      </c>
      <c r="ER18" s="178">
        <f t="shared" si="191"/>
        <v>795.8718134400051</v>
      </c>
      <c r="ES18" s="178">
        <f t="shared" si="191"/>
        <v>890.88114761000452</v>
      </c>
      <c r="ET18" s="178">
        <f t="shared" si="191"/>
        <v>915.82307103000699</v>
      </c>
      <c r="EU18" s="178">
        <f t="shared" si="191"/>
        <v>1257.1800267004928</v>
      </c>
      <c r="EV18" s="178">
        <f t="shared" si="191"/>
        <v>891.9241180400029</v>
      </c>
      <c r="EW18" s="178">
        <f t="shared" si="191"/>
        <v>988.47707257999889</v>
      </c>
      <c r="EX18" s="178">
        <f t="shared" ref="EX18:FL18" si="192">SUM(EX19:EX24)</f>
        <v>1072.6245917482868</v>
      </c>
      <c r="EY18" s="178">
        <f t="shared" si="192"/>
        <v>1297.1818451899876</v>
      </c>
      <c r="EZ18" s="178">
        <f t="shared" si="192"/>
        <v>917.28598013999454</v>
      </c>
      <c r="FA18" s="178">
        <f t="shared" si="192"/>
        <v>1150.8677522099927</v>
      </c>
      <c r="FB18" s="178">
        <f t="shared" si="192"/>
        <v>1349.645673319995</v>
      </c>
      <c r="FC18" s="178">
        <f t="shared" si="192"/>
        <v>1039.1055097599942</v>
      </c>
      <c r="FD18" s="178">
        <f t="shared" si="192"/>
        <v>1063.0559876899947</v>
      </c>
      <c r="FE18" s="178">
        <f t="shared" si="192"/>
        <v>1120.2261051999931</v>
      </c>
      <c r="FF18" s="178">
        <f t="shared" si="192"/>
        <v>1075.8223508852293</v>
      </c>
      <c r="FG18" s="178">
        <f t="shared" si="192"/>
        <v>1123.5376244099964</v>
      </c>
      <c r="FH18" s="178">
        <f t="shared" si="192"/>
        <v>1107.4487957799936</v>
      </c>
      <c r="FI18" s="178">
        <f t="shared" si="192"/>
        <v>1113.688623829994</v>
      </c>
      <c r="FJ18" s="178">
        <f t="shared" si="192"/>
        <v>1191.5350437629963</v>
      </c>
      <c r="FK18" s="178">
        <f t="shared" si="192"/>
        <v>1411.4834113449874</v>
      </c>
      <c r="FL18" s="178">
        <f t="shared" si="192"/>
        <v>1014.0442883249981</v>
      </c>
      <c r="FM18" s="178">
        <f t="shared" ref="FM18:FN18" si="193">SUM(FM19:FM24)</f>
        <v>1665.4909372450015</v>
      </c>
      <c r="FN18" s="178">
        <f t="shared" si="193"/>
        <v>1749.2720541250039</v>
      </c>
      <c r="FO18" s="178">
        <f t="shared" ref="FO18" si="194">SUM(FO19:FO24)</f>
        <v>1137.9630982949984</v>
      </c>
      <c r="FP18" s="178">
        <f t="shared" ref="FP18" si="195">SUM(FP19:FP24)</f>
        <v>1098.1020219000045</v>
      </c>
      <c r="FQ18" s="178">
        <f t="shared" ref="FQ18:FR18" si="196">SUM(FQ19:FQ24)</f>
        <v>1098.2886165450011</v>
      </c>
      <c r="FR18" s="178">
        <f t="shared" si="196"/>
        <v>1185.6089375550066</v>
      </c>
      <c r="FS18" s="178">
        <f t="shared" ref="FS18" si="197">SUM(FS19:FS24)</f>
        <v>1241.5668168449993</v>
      </c>
      <c r="FT18" s="178">
        <f t="shared" ref="FT18" si="198">SUM(FT19:FT24)</f>
        <v>1182.1379188600056</v>
      </c>
      <c r="FU18" s="178">
        <f t="shared" ref="FU18" si="199">SUM(FU19:FU24)</f>
        <v>1148.1270280800086</v>
      </c>
      <c r="FV18" s="178">
        <f t="shared" ref="FV18:FW18" si="200">SUM(FV19:FV24)</f>
        <v>1167.6674726349979</v>
      </c>
      <c r="FW18" s="178">
        <f t="shared" si="200"/>
        <v>1414.3393092050146</v>
      </c>
      <c r="FX18" s="178">
        <f t="shared" ref="FX18" si="201">SUM(FX19:FX24)</f>
        <v>976.07201364500327</v>
      </c>
      <c r="FY18" s="178">
        <f t="shared" ref="FY18" si="202">SUM(FY19:FY24)</f>
        <v>1401.8775189250084</v>
      </c>
      <c r="FZ18" s="178">
        <f t="shared" ref="FZ18:GA18" si="203">SUM(FZ19:FZ24)</f>
        <v>1784.8072785550071</v>
      </c>
      <c r="GA18" s="178">
        <f t="shared" si="203"/>
        <v>1162.9021417100028</v>
      </c>
      <c r="GB18" s="178">
        <f t="shared" ref="GB18" si="204">SUM(GB19:GB24)</f>
        <v>1129.415964450006</v>
      </c>
      <c r="GC18" s="178">
        <f t="shared" ref="GC18" si="205">SUM(GC19:GC24)</f>
        <v>1075.288209615004</v>
      </c>
      <c r="GD18" s="178">
        <f t="shared" ref="GD18" si="206">SUM(GD19:GD24)</f>
        <v>1082.034267325</v>
      </c>
      <c r="GE18" s="178">
        <f t="shared" ref="GE18" si="207">SUM(GE19:GE24)</f>
        <v>1072.5584606000091</v>
      </c>
      <c r="GF18" s="178">
        <f t="shared" ref="GF18:GG18" si="208">SUM(GF19:GF24)</f>
        <v>1077.8317069950097</v>
      </c>
      <c r="GG18" s="178">
        <f t="shared" si="208"/>
        <v>1025.6755396250048</v>
      </c>
      <c r="GH18" s="178">
        <f t="shared" ref="GH18:GJ18" si="209">SUM(GH19:GH24)</f>
        <v>1148.0833776600039</v>
      </c>
      <c r="GI18" s="178">
        <f t="shared" si="209"/>
        <v>1343.7003559000173</v>
      </c>
      <c r="GJ18" s="178">
        <f t="shared" si="209"/>
        <v>1028.2542139650036</v>
      </c>
    </row>
    <row r="19" spans="2:192">
      <c r="B19" s="186">
        <v>1211</v>
      </c>
      <c r="C19" s="219" t="s">
        <v>6</v>
      </c>
      <c r="D19" s="182">
        <f t="shared" si="86"/>
        <v>3722.9756824146566</v>
      </c>
      <c r="E19" s="182">
        <f t="shared" si="87"/>
        <v>4031.240322607669</v>
      </c>
      <c r="F19" s="182">
        <f t="shared" si="88"/>
        <v>4854.4947748355926</v>
      </c>
      <c r="G19" s="182">
        <f t="shared" si="89"/>
        <v>3813.5599616506634</v>
      </c>
      <c r="H19" s="182">
        <f>+SUM(DC19:DN19)</f>
        <v>4005.7614053332072</v>
      </c>
      <c r="I19" s="182">
        <f>+SUM(DO19:DZ19)</f>
        <v>4802.8346095000043</v>
      </c>
      <c r="J19" s="182">
        <f>+SUM(EA19:EL19)</f>
        <v>4310.661021490012</v>
      </c>
      <c r="K19" s="182">
        <f>+SUM(EM19:EX19)</f>
        <v>4034.1669885400038</v>
      </c>
      <c r="L19" s="182">
        <f t="shared" si="168"/>
        <v>3854.1318404002936</v>
      </c>
      <c r="M19" s="182">
        <f t="shared" si="169"/>
        <v>4450.0480802399961</v>
      </c>
      <c r="N19" s="182">
        <f t="shared" si="170"/>
        <v>4652.1839964300025</v>
      </c>
      <c r="O19" s="182">
        <f t="shared" si="171"/>
        <v>758.85888688340287</v>
      </c>
      <c r="P19" s="182">
        <f t="shared" si="172"/>
        <v>1336.0976192368448</v>
      </c>
      <c r="Q19" s="182">
        <f t="shared" si="173"/>
        <v>928.5381935518227</v>
      </c>
      <c r="R19" s="182">
        <f t="shared" si="174"/>
        <v>699.48098274258655</v>
      </c>
      <c r="S19" s="182">
        <f t="shared" si="96"/>
        <v>818.78327854339591</v>
      </c>
      <c r="T19" s="182">
        <f t="shared" si="97"/>
        <v>1444.3567075328717</v>
      </c>
      <c r="U19" s="182">
        <f t="shared" si="98"/>
        <v>1004.5246584765098</v>
      </c>
      <c r="V19" s="182">
        <f t="shared" si="99"/>
        <v>763.57567805489134</v>
      </c>
      <c r="W19" s="182">
        <f t="shared" si="175"/>
        <v>902.12787741925138</v>
      </c>
      <c r="X19" s="182">
        <f t="shared" si="176"/>
        <v>1644.7515268788261</v>
      </c>
      <c r="Y19" s="182">
        <f t="shared" si="177"/>
        <v>1598.2723039718658</v>
      </c>
      <c r="Z19" s="182">
        <f t="shared" si="178"/>
        <v>709.343066565649</v>
      </c>
      <c r="AA19" s="182">
        <f t="shared" si="179"/>
        <v>835.55132725172393</v>
      </c>
      <c r="AB19" s="182">
        <f t="shared" si="180"/>
        <v>1333.9370303093567</v>
      </c>
      <c r="AC19" s="182">
        <f t="shared" si="181"/>
        <v>917.53109861171129</v>
      </c>
      <c r="AD19" s="182">
        <f t="shared" si="182"/>
        <v>726.54050547787131</v>
      </c>
      <c r="AE19" s="182">
        <f t="shared" ref="AE19:AE25" si="210">+SUM(DC19:DE19)</f>
        <v>856.98873071492426</v>
      </c>
      <c r="AF19" s="182">
        <f t="shared" ref="AF19:AF25" si="211">+SUM(DF19:DH19)</f>
        <v>1448.3199708109701</v>
      </c>
      <c r="AG19" s="182">
        <f t="shared" ref="AG19:AG25" si="212">+SUM(DI19:DK19)</f>
        <v>945.32550730696175</v>
      </c>
      <c r="AH19" s="182">
        <f t="shared" ref="AH19:AH25" si="213">+SUM(DL19:DN19)</f>
        <v>755.12719650035035</v>
      </c>
      <c r="AI19" s="182">
        <f t="shared" ref="AI19:AI25" si="214">+SUM(DO19:DQ19)</f>
        <v>897.68131939000136</v>
      </c>
      <c r="AJ19" s="182">
        <f t="shared" ref="AJ19:AJ25" si="215">+SUM(DR19:DT19)</f>
        <v>1477.9219277899999</v>
      </c>
      <c r="AK19" s="182">
        <f t="shared" ref="AK19:AK25" si="216">+SUM(DU19:DW19)</f>
        <v>962.90571066000098</v>
      </c>
      <c r="AL19" s="182">
        <f t="shared" ref="AL19:AL25" si="217">+SUM(DX19:DZ19)</f>
        <v>1464.3256516600027</v>
      </c>
      <c r="AM19" s="182">
        <f t="shared" ref="AM19:AM25" si="218">+SUM(EA19:EC19)</f>
        <v>872.63573917000235</v>
      </c>
      <c r="AN19" s="182">
        <f t="shared" ref="AN19:AN25" si="219">+SUM(ED19:EF19)</f>
        <v>1694.6774974700027</v>
      </c>
      <c r="AO19" s="182">
        <f t="shared" ref="AO19:AO25" si="220">+SUM(EG19:EI19)</f>
        <v>913.73969314000374</v>
      </c>
      <c r="AP19" s="182">
        <f t="shared" ref="AP19:AP25" si="221">+SUM(EJ19:EL19)</f>
        <v>829.60809171000301</v>
      </c>
      <c r="AQ19" s="182">
        <f t="shared" ref="AQ19:AQ25" si="222">+SUM(EM19:EO19)</f>
        <v>905.66744352000183</v>
      </c>
      <c r="AR19" s="182">
        <f t="shared" ref="AR19:AR25" si="223">+SUM(EP19:ER19)</f>
        <v>1328.5792360100011</v>
      </c>
      <c r="AS19" s="183">
        <f t="shared" ref="AS19:AS25" si="224">+SUM(ES19:EU19)</f>
        <v>1078.6919628100022</v>
      </c>
      <c r="AT19" s="183">
        <f t="shared" ref="AT19:AT25" si="225">+SUM(EV19:EX19)</f>
        <v>721.22834619999867</v>
      </c>
      <c r="AU19" s="182">
        <f t="shared" si="116"/>
        <v>961.22594583999989</v>
      </c>
      <c r="AV19" s="182">
        <f t="shared" si="183"/>
        <v>1192.1945305500012</v>
      </c>
      <c r="AW19" s="183">
        <f t="shared" si="184"/>
        <v>842.0468857099994</v>
      </c>
      <c r="AX19" s="183">
        <f t="shared" si="185"/>
        <v>858.66447830029369</v>
      </c>
      <c r="AY19" s="183">
        <f t="shared" si="186"/>
        <v>1055.799027119994</v>
      </c>
      <c r="AZ19" s="183">
        <f t="shared" si="187"/>
        <v>1527.7087621600008</v>
      </c>
      <c r="BA19" s="183">
        <f t="shared" si="188"/>
        <v>872.08991831000117</v>
      </c>
      <c r="BB19" s="183">
        <f t="shared" si="123"/>
        <v>994.45037264999985</v>
      </c>
      <c r="BC19" s="183">
        <f t="shared" si="189"/>
        <v>1133.7389746600011</v>
      </c>
      <c r="BD19" s="183">
        <f t="shared" si="27"/>
        <v>1686.8185839700002</v>
      </c>
      <c r="BE19" s="183">
        <f t="shared" si="28"/>
        <v>847.9631326700005</v>
      </c>
      <c r="BF19" s="183">
        <f t="shared" si="29"/>
        <v>983.6633051300015</v>
      </c>
      <c r="BG19" s="178">
        <f>+[1]PGE!AC24</f>
        <v>330.71337835804513</v>
      </c>
      <c r="BH19" s="178">
        <f>+[1]PGE!AD24</f>
        <v>171.97741725184812</v>
      </c>
      <c r="BI19" s="178">
        <f>+[1]PGE!AE24</f>
        <v>256.16809127350962</v>
      </c>
      <c r="BJ19" s="178">
        <f>+[1]PGE!AF24</f>
        <v>914.52708084644041</v>
      </c>
      <c r="BK19" s="178">
        <f>+[1]PGE!AG24</f>
        <v>224.00797783165854</v>
      </c>
      <c r="BL19" s="178">
        <f>+[1]PGE!AH24</f>
        <v>197.56256055874584</v>
      </c>
      <c r="BM19" s="178">
        <f>+[1]PGE!AI24</f>
        <v>382.88730911206932</v>
      </c>
      <c r="BN19" s="178">
        <f>+[1]PGE!AJ24</f>
        <v>210.13399183635897</v>
      </c>
      <c r="BO19" s="178">
        <f>+[1]PGE!AK24</f>
        <v>335.51689260339447</v>
      </c>
      <c r="BP19" s="178">
        <f>+[1]PGE!AL24</f>
        <v>220.47252959137828</v>
      </c>
      <c r="BQ19" s="178">
        <f>+[1]PGE!AM24</f>
        <v>214.02318224092113</v>
      </c>
      <c r="BR19" s="178">
        <f>+[1]PGE!AN24</f>
        <v>264.98527091028706</v>
      </c>
      <c r="BS19" s="178">
        <f>+[1]PGE!AO24</f>
        <v>337.3699261222468</v>
      </c>
      <c r="BT19" s="178">
        <f>+[1]PGE!AP24</f>
        <v>192.44874330336924</v>
      </c>
      <c r="BU19" s="178">
        <f>+[1]PGE!AQ24</f>
        <v>288.9646091177799</v>
      </c>
      <c r="BV19" s="178">
        <f>+[1]PGE!AR24</f>
        <v>970.86400201868048</v>
      </c>
      <c r="BW19" s="178">
        <f>+[1]PGE!AS24</f>
        <v>259.8512292683244</v>
      </c>
      <c r="BX19" s="178">
        <f>+[1]PGE!AT24</f>
        <v>213.64147624586681</v>
      </c>
      <c r="BY19" s="178">
        <f>+[1]PGE!AU24</f>
        <v>394.258597510794</v>
      </c>
      <c r="BZ19" s="178">
        <f>+[1]PGE!AV24</f>
        <v>245.50030917364347</v>
      </c>
      <c r="CA19" s="178">
        <f>+[1]PGE!AW24</f>
        <v>364.76575179207219</v>
      </c>
      <c r="CB19" s="178">
        <f>+[1]PGE!AX24</f>
        <v>249.6983012077433</v>
      </c>
      <c r="CC19" s="178">
        <f>+[1]PGE!AY24</f>
        <v>231.02713038297026</v>
      </c>
      <c r="CD19" s="178">
        <f>+[1]PGE!AZ24</f>
        <v>282.8502464641777</v>
      </c>
      <c r="CE19" s="178">
        <f>+[1]PGE!BA24</f>
        <v>409.29122589497183</v>
      </c>
      <c r="CF19" s="178">
        <f>+[1]PGE!BB24</f>
        <v>183.27101484463509</v>
      </c>
      <c r="CG19" s="178">
        <f>+[1]PGE!BC24</f>
        <v>309.5656366796444</v>
      </c>
      <c r="CH19" s="178">
        <f>+[1]PGE!BD24</f>
        <v>1016.7487150322822</v>
      </c>
      <c r="CI19" s="178">
        <f>+[1]PGE!BE24</f>
        <v>310.59300242725448</v>
      </c>
      <c r="CJ19" s="178">
        <f>+[1]PGE!BF24</f>
        <v>317.40980941928939</v>
      </c>
      <c r="CK19" s="178">
        <f>+[1]PGE!BG24</f>
        <v>996.6861333807833</v>
      </c>
      <c r="CL19" s="178">
        <f>+[1]PGE!BH24</f>
        <v>224.77678947993482</v>
      </c>
      <c r="CM19" s="178">
        <f>+[1]PGE!BI24</f>
        <v>376.80938111114767</v>
      </c>
      <c r="CN19" s="178">
        <f>+[1]PGE!BJ24</f>
        <v>231.79828698799946</v>
      </c>
      <c r="CO19" s="178">
        <f>+[1]PGE!BK24</f>
        <v>225.20876250234608</v>
      </c>
      <c r="CP19" s="178">
        <f>+[1]PGE!BL24</f>
        <v>252.33601707530349</v>
      </c>
      <c r="CQ19" s="178">
        <f>+[1]PGE!BM24</f>
        <v>321.23598841777488</v>
      </c>
      <c r="CR19" s="178">
        <f>+[1]PGE!BN24</f>
        <v>181.80361096951884</v>
      </c>
      <c r="CS19" s="178">
        <f>+[1]PGE!BO24</f>
        <v>332.51172786443027</v>
      </c>
      <c r="CT19" s="178">
        <f>+[1]PGE!BP24</f>
        <v>869.98866233704814</v>
      </c>
      <c r="CU19" s="178">
        <f>+[1]PGE!BQ24</f>
        <v>245.56688301670448</v>
      </c>
      <c r="CV19" s="178">
        <f>+[1]PGE!BR24</f>
        <v>218.38148495560407</v>
      </c>
      <c r="CW19" s="178">
        <f>+[1]PGE!BS24</f>
        <v>346.59658888451577</v>
      </c>
      <c r="CX19" s="178">
        <f>+[1]PGE!BT24</f>
        <v>224.62042465757264</v>
      </c>
      <c r="CY19" s="178">
        <f>+[1]PGE!BU24</f>
        <v>346.31408506962299</v>
      </c>
      <c r="CZ19" s="178">
        <f>+[1]PGE!BV24</f>
        <v>255.23331301275402</v>
      </c>
      <c r="DA19" s="178">
        <f>+[1]PGE!BW24</f>
        <v>223.59332544972224</v>
      </c>
      <c r="DB19" s="178">
        <f>+[1]PGE!BX24</f>
        <v>247.71386701539504</v>
      </c>
      <c r="DC19" s="178">
        <f>+[1]PGE!BY24</f>
        <v>342.31134147107059</v>
      </c>
      <c r="DD19" s="178">
        <f>+[1]PGE!BZ24</f>
        <v>212.66137738582202</v>
      </c>
      <c r="DE19" s="178">
        <f>+[1]PGE!CA24</f>
        <v>302.01601185803167</v>
      </c>
      <c r="DF19" s="178">
        <f>+[1]PGE!CB24</f>
        <v>960.54307771071706</v>
      </c>
      <c r="DG19" s="178">
        <f>+[1]PGE!CC24</f>
        <v>247.83707668807577</v>
      </c>
      <c r="DH19" s="178">
        <f>+[1]PGE!CD24</f>
        <v>239.93981641217718</v>
      </c>
      <c r="DI19" s="178">
        <f>+[1]PGE!CE24</f>
        <v>353.09110822392751</v>
      </c>
      <c r="DJ19" s="178">
        <f>+[1]PGE!CF24</f>
        <v>229.25976791247004</v>
      </c>
      <c r="DK19" s="178">
        <f>+[1]PGE!CG24</f>
        <v>362.97463117056424</v>
      </c>
      <c r="DL19" s="178">
        <f>+[1]PGE!CH24</f>
        <v>244.5762880271167</v>
      </c>
      <c r="DM19" s="178">
        <f>+[1]PGE!CI24</f>
        <v>252.31316851025926</v>
      </c>
      <c r="DN19" s="178">
        <f>+[1]PGE!CJ24</f>
        <v>258.23773996297439</v>
      </c>
      <c r="DO19" s="178">
        <f>+[1]PGE!CK24</f>
        <v>385.91676319000015</v>
      </c>
      <c r="DP19" s="178">
        <f>+[1]PGE!CL24</f>
        <v>196.27557220000062</v>
      </c>
      <c r="DQ19" s="178">
        <f>+[1]PGE!CM24</f>
        <v>315.48898400000053</v>
      </c>
      <c r="DR19" s="178">
        <f>+[1]PGE!CN24</f>
        <v>935.14292983999962</v>
      </c>
      <c r="DS19" s="178">
        <f>+[1]PGE!CO24</f>
        <v>307.87218666999979</v>
      </c>
      <c r="DT19" s="178">
        <f>+[1]PGE!CP24</f>
        <v>234.9068112800006</v>
      </c>
      <c r="DU19" s="178">
        <f>+[1]PGE!CQ24</f>
        <v>352.52095284000063</v>
      </c>
      <c r="DV19" s="178">
        <f>+[1]PGE!CR24</f>
        <v>238.13598508000044</v>
      </c>
      <c r="DW19" s="178">
        <f>+[1]PGE!CS24</f>
        <v>372.24877273999994</v>
      </c>
      <c r="DX19" s="178">
        <f>+[1]PGE!CT24</f>
        <v>257.16584084000118</v>
      </c>
      <c r="DY19" s="178">
        <f>+[1]PGE!CU24</f>
        <v>262.72411712000047</v>
      </c>
      <c r="DZ19" s="178">
        <f>+[1]PGE!CV24</f>
        <v>944.43569370000102</v>
      </c>
      <c r="EA19" s="178">
        <f>+[1]PGE!CW24</f>
        <v>372.56093718000085</v>
      </c>
      <c r="EB19" s="178">
        <f>+[1]PGE!CX24</f>
        <v>196.12657967000044</v>
      </c>
      <c r="EC19" s="178">
        <f>+[1]PGE!CY24</f>
        <v>303.94822232000104</v>
      </c>
      <c r="ED19" s="178">
        <f>+[1]PGE!CZ24</f>
        <v>1180.0451213800011</v>
      </c>
      <c r="EE19" s="178">
        <f>+[1]PGE!DA24</f>
        <v>275.6880059800007</v>
      </c>
      <c r="EF19" s="178">
        <f>+[1]PGE!DB24</f>
        <v>238.94437011000079</v>
      </c>
      <c r="EG19" s="178">
        <f>+[1]PGE!DC24</f>
        <v>294.84654059000241</v>
      </c>
      <c r="EH19" s="178">
        <f>+[1]PGE!DD24</f>
        <v>320.77289946000008</v>
      </c>
      <c r="EI19" s="178">
        <f>+[1]PGE!DE24</f>
        <v>298.12025309000126</v>
      </c>
      <c r="EJ19" s="178">
        <f>+[1]PGE!DF24</f>
        <v>286.1037535300008</v>
      </c>
      <c r="EK19" s="178">
        <f>+[1]PGE!DG24</f>
        <v>290.82498235000139</v>
      </c>
      <c r="EL19" s="178">
        <f>+[1]PGE!DH24</f>
        <v>252.67935583000079</v>
      </c>
      <c r="EM19" s="178">
        <f>+[1]PGE!DI24</f>
        <v>395.40375375000087</v>
      </c>
      <c r="EN19" s="178">
        <f>+[1]PGE!DJ24</f>
        <v>204.02315221000069</v>
      </c>
      <c r="EO19" s="178">
        <f>+[1]PGE!DK24</f>
        <v>306.24053756000018</v>
      </c>
      <c r="EP19" s="178">
        <f>+[1]PGE!DL24</f>
        <v>798.29791130999968</v>
      </c>
      <c r="EQ19" s="178">
        <f>+[1]PGE!DM24</f>
        <v>284.71275986000029</v>
      </c>
      <c r="ER19" s="178">
        <f>+[1]PGE!DN24</f>
        <v>245.56856484000099</v>
      </c>
      <c r="ES19" s="178">
        <f>+[1]PGE!DO24</f>
        <v>275.03400848000098</v>
      </c>
      <c r="ET19" s="178">
        <f>+[1]PGE!DP24</f>
        <v>275.46679829000198</v>
      </c>
      <c r="EU19" s="178">
        <f>+[1]PGE!DQ24</f>
        <v>528.1911560399991</v>
      </c>
      <c r="EV19" s="178">
        <f>+[1]PGE!DR24</f>
        <v>214.54583630000138</v>
      </c>
      <c r="EW19" s="178">
        <f>+[1]PGE!DS24</f>
        <v>239.50970984999822</v>
      </c>
      <c r="EX19" s="178">
        <f>+[1]PGE!DT24</f>
        <v>267.17280004999913</v>
      </c>
      <c r="EY19" s="178">
        <f>+[1]PGE!DU24</f>
        <v>409.63187914000076</v>
      </c>
      <c r="EZ19" s="178">
        <f>+[1]PGE!DV24</f>
        <v>233.60099476999957</v>
      </c>
      <c r="FA19" s="178">
        <f>+[1]PGE!DW24</f>
        <v>317.99307192999959</v>
      </c>
      <c r="FB19" s="178">
        <f>+[1]PGE!DX24</f>
        <v>605.61206622000032</v>
      </c>
      <c r="FC19" s="178">
        <f>+[1]PGE!DY24</f>
        <v>299.44462304000047</v>
      </c>
      <c r="FD19" s="178">
        <f>+[1]PGE!DZ24</f>
        <v>287.13784129000032</v>
      </c>
      <c r="FE19" s="178">
        <f>+[1]PGE!EA24</f>
        <v>281.28804234999978</v>
      </c>
      <c r="FF19" s="178">
        <f>+[1]PGE!EB24</f>
        <v>278.36542925999993</v>
      </c>
      <c r="FG19" s="178">
        <f>+[1]PGE!EC24</f>
        <v>282.39341409999963</v>
      </c>
      <c r="FH19" s="178">
        <f>+[1]PGE!ED24</f>
        <v>283.93897104999951</v>
      </c>
      <c r="FI19" s="178">
        <f>+[1]PGE!EE24</f>
        <v>270.67281577000006</v>
      </c>
      <c r="FJ19" s="178">
        <f>+[1]PGE!EF24</f>
        <v>304.05269148029413</v>
      </c>
      <c r="FK19" s="178">
        <f>+[1]PGE!EG24</f>
        <v>424.88176078999737</v>
      </c>
      <c r="FL19" s="178">
        <f>+[1]PGE!EH24</f>
        <v>250.95136863999829</v>
      </c>
      <c r="FM19" s="178">
        <f>+[1]PGE!EI24</f>
        <v>379.96589768999837</v>
      </c>
      <c r="FN19" s="178">
        <f>+[1]PGE!EJ24</f>
        <v>930.1397692200004</v>
      </c>
      <c r="FO19" s="178">
        <f>+[1]PGE!EK24</f>
        <v>314.79308102999966</v>
      </c>
      <c r="FP19" s="178">
        <f>+[1]PGE!EL24</f>
        <v>282.77591191000084</v>
      </c>
      <c r="FQ19" s="178">
        <f>+[1]PGE!EM24</f>
        <v>289.6695151800011</v>
      </c>
      <c r="FR19" s="178">
        <f>+[1]PGE!EN24</f>
        <v>285.57724437000013</v>
      </c>
      <c r="FS19" s="178">
        <f>+[1]PGE!EO24</f>
        <v>296.84315875999988</v>
      </c>
      <c r="FT19" s="178">
        <f>+[1]PGE!EP24</f>
        <v>316.08938048000005</v>
      </c>
      <c r="FU19" s="178">
        <f>+[1]PGE!EQ24</f>
        <v>298.4324686800008</v>
      </c>
      <c r="FV19" s="178">
        <f>+[1]PGE!ER24</f>
        <v>379.92852348999907</v>
      </c>
      <c r="FW19" s="178">
        <f>+[1]PGE!ES24</f>
        <v>471.91353523000072</v>
      </c>
      <c r="FX19" s="178">
        <f>+[1]PGE!ET24</f>
        <v>245.17794495999942</v>
      </c>
      <c r="FY19" s="178">
        <f>+[1]PGE!EU24</f>
        <v>416.64749447000111</v>
      </c>
      <c r="FZ19" s="178">
        <f>+[1]PGE!EV24</f>
        <v>1010.1986698600003</v>
      </c>
      <c r="GA19" s="178">
        <f>+[1]PGE!EW24</f>
        <v>364.77502711000039</v>
      </c>
      <c r="GB19" s="178">
        <f>+[1]PGE!EX24</f>
        <v>311.84488699999946</v>
      </c>
      <c r="GC19" s="178">
        <f>+[1]PGE!EY24</f>
        <v>286.16227719000051</v>
      </c>
      <c r="GD19" s="178">
        <f>+[1]PGE!EZ24</f>
        <v>277.57741089000018</v>
      </c>
      <c r="GE19" s="178">
        <f>+[1]PGE!FA24</f>
        <v>284.22344458999993</v>
      </c>
      <c r="GF19" s="178">
        <f>+[1]PGE!FB24</f>
        <v>269.20986638000034</v>
      </c>
      <c r="GG19" s="178">
        <f>+[1]PGE!FC24</f>
        <v>268.81581839000057</v>
      </c>
      <c r="GH19" s="178">
        <f>+[1]PGE!FD24</f>
        <v>445.6376203600006</v>
      </c>
      <c r="GI19" s="178">
        <f>+[1]PGE!FE24</f>
        <v>425.87849598000167</v>
      </c>
      <c r="GJ19" s="178">
        <f>+[1]PGE!FF24</f>
        <v>313.13297361000156</v>
      </c>
    </row>
    <row r="20" spans="2:192">
      <c r="B20" s="186">
        <v>1212</v>
      </c>
      <c r="C20" s="219" t="s">
        <v>7</v>
      </c>
      <c r="D20" s="182">
        <f t="shared" si="86"/>
        <v>6077.8413809620142</v>
      </c>
      <c r="E20" s="182">
        <f t="shared" si="87"/>
        <v>6412.9227272294156</v>
      </c>
      <c r="F20" s="182">
        <f t="shared" si="88"/>
        <v>6501.9158560207243</v>
      </c>
      <c r="G20" s="182">
        <f t="shared" si="89"/>
        <v>5660.7036927810314</v>
      </c>
      <c r="H20" s="182">
        <f t="shared" ref="H20:H25" si="226">+SUM(DC20:DN20)</f>
        <v>6229.5703095876042</v>
      </c>
      <c r="I20" s="182">
        <f t="shared" ref="I20:I25" si="227">+SUM(DO20:DZ20)</f>
        <v>6381.1192878601814</v>
      </c>
      <c r="J20" s="182">
        <f t="shared" ref="J20:J25" si="228">+SUM(EA20:EL20)</f>
        <v>6269.9698915800473</v>
      </c>
      <c r="K20" s="182">
        <f t="shared" ref="K20:K25" si="229">+SUM(EM20:EX20)</f>
        <v>5200.8441980800126</v>
      </c>
      <c r="L20" s="182">
        <f t="shared" si="168"/>
        <v>5985.9355873472914</v>
      </c>
      <c r="M20" s="182">
        <f t="shared" si="169"/>
        <v>6440.0953436400096</v>
      </c>
      <c r="N20" s="182">
        <f t="shared" si="170"/>
        <v>6269.200982760055</v>
      </c>
      <c r="O20" s="182">
        <f t="shared" si="171"/>
        <v>1506.9017544596586</v>
      </c>
      <c r="P20" s="182">
        <f t="shared" si="172"/>
        <v>1495.4607131423104</v>
      </c>
      <c r="Q20" s="182">
        <f t="shared" si="173"/>
        <v>1524.1935041321428</v>
      </c>
      <c r="R20" s="182">
        <f t="shared" si="174"/>
        <v>1551.2854092279022</v>
      </c>
      <c r="S20" s="182">
        <f t="shared" si="96"/>
        <v>1590.6161503648116</v>
      </c>
      <c r="T20" s="182">
        <f t="shared" si="97"/>
        <v>1542.2863303627123</v>
      </c>
      <c r="U20" s="182">
        <f t="shared" si="98"/>
        <v>1607.3185401069809</v>
      </c>
      <c r="V20" s="182">
        <f t="shared" si="99"/>
        <v>1672.7017063949113</v>
      </c>
      <c r="W20" s="182">
        <f t="shared" si="175"/>
        <v>1840.0068680084125</v>
      </c>
      <c r="X20" s="182">
        <f t="shared" si="176"/>
        <v>1570.766891089507</v>
      </c>
      <c r="Y20" s="182">
        <f t="shared" si="177"/>
        <v>1592.230492619733</v>
      </c>
      <c r="Z20" s="182">
        <f t="shared" si="178"/>
        <v>1498.9116043030717</v>
      </c>
      <c r="AA20" s="182">
        <f t="shared" si="179"/>
        <v>1460.9000081795025</v>
      </c>
      <c r="AB20" s="182">
        <f t="shared" si="180"/>
        <v>1338.5588873069453</v>
      </c>
      <c r="AC20" s="182">
        <f t="shared" si="181"/>
        <v>1364.7225546913196</v>
      </c>
      <c r="AD20" s="182">
        <f t="shared" si="182"/>
        <v>1496.522242603264</v>
      </c>
      <c r="AE20" s="182">
        <f t="shared" si="210"/>
        <v>1587.4924382073905</v>
      </c>
      <c r="AF20" s="182">
        <f t="shared" si="211"/>
        <v>1501.1266629908559</v>
      </c>
      <c r="AG20" s="182">
        <f t="shared" si="212"/>
        <v>1545.367639232009</v>
      </c>
      <c r="AH20" s="182">
        <f t="shared" si="213"/>
        <v>1595.5835691573493</v>
      </c>
      <c r="AI20" s="182">
        <f t="shared" si="214"/>
        <v>1595.302164723784</v>
      </c>
      <c r="AJ20" s="182">
        <f t="shared" si="215"/>
        <v>1510.1381687828471</v>
      </c>
      <c r="AK20" s="182">
        <f t="shared" si="216"/>
        <v>1603.0001004054004</v>
      </c>
      <c r="AL20" s="182">
        <f t="shared" si="217"/>
        <v>1672.6788539481499</v>
      </c>
      <c r="AM20" s="182">
        <f t="shared" si="218"/>
        <v>1623.0969709000035</v>
      </c>
      <c r="AN20" s="182">
        <f t="shared" si="219"/>
        <v>1560.7914416600124</v>
      </c>
      <c r="AO20" s="182">
        <f t="shared" si="220"/>
        <v>1578.0746137700198</v>
      </c>
      <c r="AP20" s="182">
        <f t="shared" si="221"/>
        <v>1508.0068652500108</v>
      </c>
      <c r="AQ20" s="182">
        <f t="shared" si="222"/>
        <v>1594.1738196417111</v>
      </c>
      <c r="AR20" s="182">
        <f t="shared" si="223"/>
        <v>943.18205026000805</v>
      </c>
      <c r="AS20" s="183">
        <f t="shared" si="224"/>
        <v>1262.2538521400027</v>
      </c>
      <c r="AT20" s="183">
        <f t="shared" si="225"/>
        <v>1401.23447603829</v>
      </c>
      <c r="AU20" s="182">
        <f t="shared" si="116"/>
        <v>1453.5950154499728</v>
      </c>
      <c r="AV20" s="182">
        <f t="shared" si="183"/>
        <v>1402.0087541899816</v>
      </c>
      <c r="AW20" s="183">
        <f t="shared" si="184"/>
        <v>1531.1225461399845</v>
      </c>
      <c r="AX20" s="183">
        <f t="shared" si="185"/>
        <v>1599.2092715673521</v>
      </c>
      <c r="AY20" s="183">
        <f t="shared" si="186"/>
        <v>1651.1019275899912</v>
      </c>
      <c r="AZ20" s="183">
        <f t="shared" si="187"/>
        <v>1539.3744949900038</v>
      </c>
      <c r="BA20" s="183">
        <f t="shared" si="188"/>
        <v>1652.584868850003</v>
      </c>
      <c r="BB20" s="183">
        <f t="shared" si="123"/>
        <v>1597.0340522100109</v>
      </c>
      <c r="BC20" s="183">
        <f t="shared" si="189"/>
        <v>1592.9311228400193</v>
      </c>
      <c r="BD20" s="183">
        <f t="shared" si="27"/>
        <v>1563.0871434700121</v>
      </c>
      <c r="BE20" s="183">
        <f t="shared" si="28"/>
        <v>1563.2603821800094</v>
      </c>
      <c r="BF20" s="183">
        <f t="shared" si="29"/>
        <v>1549.9223342700141</v>
      </c>
      <c r="BG20" s="178">
        <f>+[1]PGE!AC25</f>
        <v>606.75291934146492</v>
      </c>
      <c r="BH20" s="178">
        <f>+[1]PGE!AD25</f>
        <v>450.27912983024402</v>
      </c>
      <c r="BI20" s="178">
        <f>+[1]PGE!AE25</f>
        <v>449.86970528794978</v>
      </c>
      <c r="BJ20" s="178">
        <f>+[1]PGE!AF25</f>
        <v>490.45555323147005</v>
      </c>
      <c r="BK20" s="178">
        <f>+[1]PGE!AG25</f>
        <v>518.11817456600807</v>
      </c>
      <c r="BL20" s="178">
        <f>+[1]PGE!AH25</f>
        <v>486.88698534483217</v>
      </c>
      <c r="BM20" s="178">
        <f>+[1]PGE!AI25</f>
        <v>507.62009082029539</v>
      </c>
      <c r="BN20" s="178">
        <f>+[1]PGE!AJ25</f>
        <v>521.36231628644236</v>
      </c>
      <c r="BO20" s="178">
        <f>+[1]PGE!AK25</f>
        <v>495.21109702540497</v>
      </c>
      <c r="BP20" s="178">
        <f>+[1]PGE!AL25</f>
        <v>533.99589503203322</v>
      </c>
      <c r="BQ20" s="178">
        <f>+[1]PGE!AM25</f>
        <v>517.91307041147388</v>
      </c>
      <c r="BR20" s="178">
        <f>+[1]PGE!AN25</f>
        <v>499.37644378439506</v>
      </c>
      <c r="BS20" s="178">
        <f>+[1]PGE!AO25</f>
        <v>629.67452313278443</v>
      </c>
      <c r="BT20" s="178">
        <f>+[1]PGE!AP25</f>
        <v>490.07815240530624</v>
      </c>
      <c r="BU20" s="178">
        <f>+[1]PGE!AQ25</f>
        <v>470.86347482672096</v>
      </c>
      <c r="BV20" s="178">
        <f>+[1]PGE!AR25</f>
        <v>513.44853163923233</v>
      </c>
      <c r="BW20" s="178">
        <f>+[1]PGE!AS25</f>
        <v>517.20478889676406</v>
      </c>
      <c r="BX20" s="178">
        <f>+[1]PGE!AT25</f>
        <v>511.63300982671581</v>
      </c>
      <c r="BY20" s="178">
        <f>+[1]PGE!AU25</f>
        <v>543.3170809756258</v>
      </c>
      <c r="BZ20" s="178">
        <f>+[1]PGE!AV25</f>
        <v>528.27624553181204</v>
      </c>
      <c r="CA20" s="178">
        <f>+[1]PGE!AW25</f>
        <v>535.72521359954328</v>
      </c>
      <c r="CB20" s="178">
        <f>+[1]PGE!AX25</f>
        <v>558.75203150054676</v>
      </c>
      <c r="CC20" s="178">
        <f>+[1]PGE!AY25</f>
        <v>551.11150712003132</v>
      </c>
      <c r="CD20" s="178">
        <f>+[1]PGE!AZ25</f>
        <v>562.83816777433321</v>
      </c>
      <c r="CE20" s="178">
        <f>+[1]PGE!BA25</f>
        <v>721.59929134072684</v>
      </c>
      <c r="CF20" s="178">
        <f>+[1]PGE!BB25</f>
        <v>565.41315926369589</v>
      </c>
      <c r="CG20" s="178">
        <f>+[1]PGE!BC25</f>
        <v>552.99441740398993</v>
      </c>
      <c r="CH20" s="178">
        <f>+[1]PGE!BD25</f>
        <v>571.71590980828341</v>
      </c>
      <c r="CI20" s="178">
        <f>+[1]PGE!BE25</f>
        <v>506.79872927949157</v>
      </c>
      <c r="CJ20" s="178">
        <f>+[1]PGE!BF25</f>
        <v>492.25225200173207</v>
      </c>
      <c r="CK20" s="178">
        <f>+[1]PGE!BG25</f>
        <v>569.57374932014659</v>
      </c>
      <c r="CL20" s="178">
        <f>+[1]PGE!BH25</f>
        <v>511.06621140725298</v>
      </c>
      <c r="CM20" s="178">
        <f>+[1]PGE!BI25</f>
        <v>511.59053189233339</v>
      </c>
      <c r="CN20" s="178">
        <f>+[1]PGE!BJ25</f>
        <v>494.34532444431051</v>
      </c>
      <c r="CO20" s="178">
        <f>+[1]PGE!BK25</f>
        <v>515.54146399296224</v>
      </c>
      <c r="CP20" s="178">
        <f>+[1]PGE!BL25</f>
        <v>489.02481586579881</v>
      </c>
      <c r="CQ20" s="178">
        <f>+[1]PGE!BM25</f>
        <v>597.32444670506993</v>
      </c>
      <c r="CR20" s="178">
        <f>+[1]PGE!BN25</f>
        <v>418.72602218085422</v>
      </c>
      <c r="CS20" s="178">
        <f>+[1]PGE!BO25</f>
        <v>444.8495392935784</v>
      </c>
      <c r="CT20" s="178">
        <f>+[1]PGE!BP25</f>
        <v>430.33805826751075</v>
      </c>
      <c r="CU20" s="178">
        <f>+[1]PGE!BQ25</f>
        <v>432.67337329920275</v>
      </c>
      <c r="CV20" s="178">
        <f>+[1]PGE!BR25</f>
        <v>475.54745574023167</v>
      </c>
      <c r="CW20" s="178">
        <f>+[1]PGE!BS25</f>
        <v>432.40436838657422</v>
      </c>
      <c r="CX20" s="178">
        <f>+[1]PGE!BT25</f>
        <v>481.51936077629449</v>
      </c>
      <c r="CY20" s="178">
        <f>+[1]PGE!BU25</f>
        <v>450.79882552845089</v>
      </c>
      <c r="CZ20" s="178">
        <f>+[1]PGE!BV25</f>
        <v>501.05689751040717</v>
      </c>
      <c r="DA20" s="178">
        <f>+[1]PGE!BW25</f>
        <v>483.85128308184937</v>
      </c>
      <c r="DB20" s="178">
        <f>+[1]PGE!BX25</f>
        <v>511.61406201100749</v>
      </c>
      <c r="DC20" s="178">
        <f>+[1]PGE!BY25</f>
        <v>680.80117629350673</v>
      </c>
      <c r="DD20" s="178">
        <f>+[1]PGE!BZ25</f>
        <v>435.31212213847317</v>
      </c>
      <c r="DE20" s="178">
        <f>+[1]PGE!CA25</f>
        <v>471.37913977541064</v>
      </c>
      <c r="DF20" s="178">
        <f>+[1]PGE!CB25</f>
        <v>495.83180790849087</v>
      </c>
      <c r="DG20" s="178">
        <f>+[1]PGE!CC25</f>
        <v>493.81045822127334</v>
      </c>
      <c r="DH20" s="178">
        <f>+[1]PGE!CD25</f>
        <v>511.48439686109168</v>
      </c>
      <c r="DI20" s="178">
        <f>+[1]PGE!CE25</f>
        <v>521.18949825340997</v>
      </c>
      <c r="DJ20" s="178">
        <f>+[1]PGE!CF25</f>
        <v>525.09636681727659</v>
      </c>
      <c r="DK20" s="178">
        <f>+[1]PGE!CG25</f>
        <v>499.08177416132219</v>
      </c>
      <c r="DL20" s="178">
        <f>+[1]PGE!CH25</f>
        <v>518.53617601284111</v>
      </c>
      <c r="DM20" s="178">
        <f>+[1]PGE!CI25</f>
        <v>541.71314078228795</v>
      </c>
      <c r="DN20" s="178">
        <f>+[1]PGE!CJ25</f>
        <v>535.33425236222035</v>
      </c>
      <c r="DO20" s="178">
        <f>+[1]PGE!CK25</f>
        <v>645.47072463145798</v>
      </c>
      <c r="DP20" s="178">
        <f>+[1]PGE!CL25</f>
        <v>464.49635792286097</v>
      </c>
      <c r="DQ20" s="178">
        <f>+[1]PGE!CM25</f>
        <v>485.33508216946501</v>
      </c>
      <c r="DR20" s="178">
        <f>+[1]PGE!CN25</f>
        <v>493.69289964106395</v>
      </c>
      <c r="DS20" s="178">
        <f>+[1]PGE!CO25</f>
        <v>512.04136334321038</v>
      </c>
      <c r="DT20" s="178">
        <f>+[1]PGE!CP25</f>
        <v>504.40390579857274</v>
      </c>
      <c r="DU20" s="178">
        <f>+[1]PGE!CQ25</f>
        <v>536.16535065143069</v>
      </c>
      <c r="DV20" s="178">
        <f>+[1]PGE!CR25</f>
        <v>560.43882296544859</v>
      </c>
      <c r="DW20" s="178">
        <f>+[1]PGE!CS25</f>
        <v>506.39592678852108</v>
      </c>
      <c r="DX20" s="178">
        <f>+[1]PGE!CT25</f>
        <v>558.20759437379706</v>
      </c>
      <c r="DY20" s="178">
        <f>+[1]PGE!CU25</f>
        <v>529.84278028682752</v>
      </c>
      <c r="DZ20" s="178">
        <f>+[1]PGE!CV25</f>
        <v>584.62847928752535</v>
      </c>
      <c r="EA20" s="178">
        <f>+[1]PGE!CW25</f>
        <v>656.06268956999395</v>
      </c>
      <c r="EB20" s="178">
        <f>+[1]PGE!CX25</f>
        <v>498.92406292000595</v>
      </c>
      <c r="EC20" s="178">
        <f>+[1]PGE!CY25</f>
        <v>468.11021841000365</v>
      </c>
      <c r="ED20" s="178">
        <f>+[1]PGE!CZ25</f>
        <v>508.98726941000291</v>
      </c>
      <c r="EE20" s="178">
        <f>+[1]PGE!DA25</f>
        <v>554.21191683000461</v>
      </c>
      <c r="EF20" s="178">
        <f>+[1]PGE!DB25</f>
        <v>497.59225542000479</v>
      </c>
      <c r="EG20" s="178">
        <f>+[1]PGE!DC25</f>
        <v>529.91521868000746</v>
      </c>
      <c r="EH20" s="178">
        <f>+[1]PGE!DD25</f>
        <v>544.13122052000949</v>
      </c>
      <c r="EI20" s="178">
        <f>+[1]PGE!DE25</f>
        <v>504.02817457000288</v>
      </c>
      <c r="EJ20" s="178">
        <f>+[1]PGE!DF25</f>
        <v>532.98843615000226</v>
      </c>
      <c r="EK20" s="178">
        <f>+[1]PGE!DG25</f>
        <v>486.85214306000364</v>
      </c>
      <c r="EL20" s="178">
        <f>+[1]PGE!DH25</f>
        <v>488.16628604000488</v>
      </c>
      <c r="EM20" s="178">
        <f>+[1]PGE!DI25</f>
        <v>700.81699445000481</v>
      </c>
      <c r="EN20" s="178">
        <f>+[1]PGE!DJ25</f>
        <v>446.40418915170494</v>
      </c>
      <c r="EO20" s="178">
        <f>+[1]PGE!DK25</f>
        <v>446.95263604000138</v>
      </c>
      <c r="EP20" s="178">
        <f>+[1]PGE!DL25</f>
        <v>323.5984316000019</v>
      </c>
      <c r="EQ20" s="178">
        <f>+[1]PGE!DM25</f>
        <v>298.06796579000138</v>
      </c>
      <c r="ER20" s="178">
        <f>+[1]PGE!DN25</f>
        <v>321.51565287000471</v>
      </c>
      <c r="ES20" s="178">
        <f>+[1]PGE!DO25</f>
        <v>371.58199138000401</v>
      </c>
      <c r="ET20" s="178">
        <f>+[1]PGE!DP25</f>
        <v>400.64661396000503</v>
      </c>
      <c r="EU20" s="178">
        <f>+[1]PGE!DQ25</f>
        <v>490.02524679999362</v>
      </c>
      <c r="EV20" s="178">
        <f>+[1]PGE!DR25</f>
        <v>417.45955060000159</v>
      </c>
      <c r="EW20" s="178">
        <f>+[1]PGE!DS25</f>
        <v>471.53907911000067</v>
      </c>
      <c r="EX20" s="178">
        <f>+[1]PGE!DT25</f>
        <v>512.23584632828783</v>
      </c>
      <c r="EY20" s="178">
        <f>+[1]PGE!DU25</f>
        <v>597.45281773998613</v>
      </c>
      <c r="EZ20" s="178">
        <f>+[1]PGE!DV25</f>
        <v>433.55203219999447</v>
      </c>
      <c r="FA20" s="178">
        <f>+[1]PGE!DW25</f>
        <v>422.59016550999212</v>
      </c>
      <c r="FB20" s="178">
        <f>+[1]PGE!DX25</f>
        <v>458.32572519999428</v>
      </c>
      <c r="FC20" s="178">
        <f>+[1]PGE!DY25</f>
        <v>480.45615668999312</v>
      </c>
      <c r="FD20" s="178">
        <f>+[1]PGE!DZ25</f>
        <v>463.22687229999406</v>
      </c>
      <c r="FE20" s="178">
        <f>+[1]PGE!EA25</f>
        <v>501.46078123999251</v>
      </c>
      <c r="FF20" s="178">
        <f>+[1]PGE!EB25</f>
        <v>499.37599545999518</v>
      </c>
      <c r="FG20" s="178">
        <f>+[1]PGE!EC25</f>
        <v>530.28576943999678</v>
      </c>
      <c r="FH20" s="178">
        <f>+[1]PGE!ED25</f>
        <v>515.85931698999411</v>
      </c>
      <c r="FI20" s="178">
        <f>+[1]PGE!EE25</f>
        <v>530.14537400999393</v>
      </c>
      <c r="FJ20" s="178">
        <f>+[1]PGE!EF25</f>
        <v>553.20458056736413</v>
      </c>
      <c r="FK20" s="178">
        <f>+[1]PGE!EG25</f>
        <v>664.52466772998991</v>
      </c>
      <c r="FL20" s="178">
        <f>+[1]PGE!EH25</f>
        <v>492.07885652999869</v>
      </c>
      <c r="FM20" s="178">
        <f>+[1]PGE!EI25</f>
        <v>494.49840333000236</v>
      </c>
      <c r="FN20" s="178">
        <f>+[1]PGE!EJ25</f>
        <v>514.32274826000275</v>
      </c>
      <c r="FO20" s="178">
        <f>+[1]PGE!EK25</f>
        <v>513.29570814999806</v>
      </c>
      <c r="FP20" s="178">
        <f>+[1]PGE!EL25</f>
        <v>511.75603858000284</v>
      </c>
      <c r="FQ20" s="178">
        <f>+[1]PGE!EM25</f>
        <v>500.65660290999904</v>
      </c>
      <c r="FR20" s="178">
        <f>+[1]PGE!EN25</f>
        <v>566.49553599000592</v>
      </c>
      <c r="FS20" s="178">
        <f>+[1]PGE!EO25</f>
        <v>585.43272994999802</v>
      </c>
      <c r="FT20" s="178">
        <f>+[1]PGE!EP25</f>
        <v>536.46121988000482</v>
      </c>
      <c r="FU20" s="178">
        <f>+[1]PGE!EQ25</f>
        <v>553.69765227000789</v>
      </c>
      <c r="FV20" s="178">
        <f>+[1]PGE!ER25</f>
        <v>506.87518005999823</v>
      </c>
      <c r="FW20" s="178">
        <f>+[1]PGE!ES25</f>
        <v>640.00381226001309</v>
      </c>
      <c r="FX20" s="178">
        <f>+[1]PGE!ET25</f>
        <v>490.84361947000087</v>
      </c>
      <c r="FY20" s="178">
        <f>+[1]PGE!EU25</f>
        <v>462.08369111000513</v>
      </c>
      <c r="FZ20" s="178">
        <f>+[1]PGE!EV25</f>
        <v>506.37154208000555</v>
      </c>
      <c r="GA20" s="178">
        <f>+[1]PGE!EW25</f>
        <v>521.99568918000114</v>
      </c>
      <c r="GB20" s="178">
        <f>+[1]PGE!EX25</f>
        <v>534.71991221000519</v>
      </c>
      <c r="GC20" s="178">
        <f>+[1]PGE!EY25</f>
        <v>521.37623387000247</v>
      </c>
      <c r="GD20" s="178">
        <f>+[1]PGE!EZ25</f>
        <v>534.79514817999871</v>
      </c>
      <c r="GE20" s="178">
        <f>+[1]PGE!FA25</f>
        <v>507.08900013000823</v>
      </c>
      <c r="GF20" s="178">
        <f>+[1]PGE!FB25</f>
        <v>527.69606170000861</v>
      </c>
      <c r="GG20" s="178">
        <f>+[1]PGE!FC25</f>
        <v>524.83130502000324</v>
      </c>
      <c r="GH20" s="178">
        <f>+[1]PGE!FD25</f>
        <v>497.39496755000232</v>
      </c>
      <c r="GI20" s="178">
        <f>+[1]PGE!FE25</f>
        <v>638.039380100014</v>
      </c>
      <c r="GJ20" s="178">
        <f>+[1]PGE!FF25</f>
        <v>488.72486955999943</v>
      </c>
    </row>
    <row r="21" spans="2:192">
      <c r="B21" s="186">
        <v>1213</v>
      </c>
      <c r="C21" s="219" t="s">
        <v>8</v>
      </c>
      <c r="D21" s="182">
        <f t="shared" si="86"/>
        <v>743.62630089000004</v>
      </c>
      <c r="E21" s="182">
        <f t="shared" si="87"/>
        <v>803.34595931089098</v>
      </c>
      <c r="F21" s="182">
        <f t="shared" si="88"/>
        <v>845.74343546730006</v>
      </c>
      <c r="G21" s="182">
        <f t="shared" si="89"/>
        <v>798.32967897237506</v>
      </c>
      <c r="H21" s="182">
        <f t="shared" si="226"/>
        <v>949.40212653000015</v>
      </c>
      <c r="I21" s="182">
        <f t="shared" si="227"/>
        <v>978.25089224999988</v>
      </c>
      <c r="J21" s="182">
        <f t="shared" si="228"/>
        <v>898.49460617000011</v>
      </c>
      <c r="K21" s="182">
        <f t="shared" si="229"/>
        <v>737.51562336999996</v>
      </c>
      <c r="L21" s="182">
        <f t="shared" si="168"/>
        <v>821.43005014999994</v>
      </c>
      <c r="M21" s="182">
        <f t="shared" si="169"/>
        <v>851.64592166999944</v>
      </c>
      <c r="N21" s="182">
        <f t="shared" si="170"/>
        <v>812.65267195000001</v>
      </c>
      <c r="O21" s="182">
        <f t="shared" si="171"/>
        <v>186.19874288</v>
      </c>
      <c r="P21" s="182">
        <f t="shared" si="172"/>
        <v>181.69025529000001</v>
      </c>
      <c r="Q21" s="182">
        <f t="shared" si="173"/>
        <v>181.53352739000002</v>
      </c>
      <c r="R21" s="182">
        <f t="shared" si="174"/>
        <v>194.20377533000001</v>
      </c>
      <c r="S21" s="182">
        <f t="shared" si="96"/>
        <v>191.48692484</v>
      </c>
      <c r="T21" s="182">
        <f t="shared" si="97"/>
        <v>190.06499577</v>
      </c>
      <c r="U21" s="182">
        <f t="shared" si="98"/>
        <v>207.63027759089096</v>
      </c>
      <c r="V21" s="182">
        <f t="shared" si="99"/>
        <v>214.16376111</v>
      </c>
      <c r="W21" s="182">
        <f t="shared" si="175"/>
        <v>218.9658613021</v>
      </c>
      <c r="X21" s="182">
        <f t="shared" si="176"/>
        <v>201.29337203</v>
      </c>
      <c r="Y21" s="182">
        <f t="shared" si="177"/>
        <v>240.22280008000001</v>
      </c>
      <c r="Z21" s="182">
        <f t="shared" si="178"/>
        <v>185.26140205519999</v>
      </c>
      <c r="AA21" s="182">
        <f t="shared" si="179"/>
        <v>185.17918090000001</v>
      </c>
      <c r="AB21" s="182">
        <f t="shared" si="180"/>
        <v>176.70681920999999</v>
      </c>
      <c r="AC21" s="182">
        <f t="shared" si="181"/>
        <v>211.74064955997801</v>
      </c>
      <c r="AD21" s="182">
        <f t="shared" si="182"/>
        <v>224.70302930239706</v>
      </c>
      <c r="AE21" s="182">
        <f t="shared" si="210"/>
        <v>225.49101480000007</v>
      </c>
      <c r="AF21" s="182">
        <f t="shared" si="211"/>
        <v>228.65460632000003</v>
      </c>
      <c r="AG21" s="182">
        <f t="shared" si="212"/>
        <v>242.50092054000001</v>
      </c>
      <c r="AH21" s="182">
        <f t="shared" si="213"/>
        <v>252.75558487000001</v>
      </c>
      <c r="AI21" s="182">
        <f t="shared" si="214"/>
        <v>255.65847780000001</v>
      </c>
      <c r="AJ21" s="182">
        <f t="shared" si="215"/>
        <v>242.83319759999998</v>
      </c>
      <c r="AK21" s="182">
        <f t="shared" si="216"/>
        <v>244.96800988999996</v>
      </c>
      <c r="AL21" s="182">
        <f t="shared" si="217"/>
        <v>234.79120695999998</v>
      </c>
      <c r="AM21" s="182">
        <f t="shared" si="218"/>
        <v>226.59001167000002</v>
      </c>
      <c r="AN21" s="182">
        <f t="shared" si="219"/>
        <v>225.26753158999998</v>
      </c>
      <c r="AO21" s="182">
        <f t="shared" si="220"/>
        <v>227.43454387000008</v>
      </c>
      <c r="AP21" s="182">
        <f t="shared" si="221"/>
        <v>219.20251904000008</v>
      </c>
      <c r="AQ21" s="182">
        <f t="shared" si="222"/>
        <v>232.38241525999996</v>
      </c>
      <c r="AR21" s="182">
        <f t="shared" si="223"/>
        <v>119.29916793000001</v>
      </c>
      <c r="AS21" s="183">
        <f t="shared" si="224"/>
        <v>171.70046035999994</v>
      </c>
      <c r="AT21" s="183">
        <f t="shared" si="225"/>
        <v>214.13357982000002</v>
      </c>
      <c r="AU21" s="182">
        <f t="shared" si="116"/>
        <v>201.86232173000002</v>
      </c>
      <c r="AV21" s="182">
        <f t="shared" si="183"/>
        <v>186.61700647000001</v>
      </c>
      <c r="AW21" s="183">
        <f t="shared" si="184"/>
        <v>212.51259541999991</v>
      </c>
      <c r="AX21" s="183">
        <f t="shared" si="185"/>
        <v>220.43812652999998</v>
      </c>
      <c r="AY21" s="183">
        <f t="shared" si="186"/>
        <v>220.11144319999994</v>
      </c>
      <c r="AZ21" s="183">
        <f t="shared" si="187"/>
        <v>200.27096522999994</v>
      </c>
      <c r="BA21" s="183">
        <f t="shared" si="188"/>
        <v>227.92144366999977</v>
      </c>
      <c r="BB21" s="183">
        <f t="shared" si="123"/>
        <v>203.34206956999984</v>
      </c>
      <c r="BC21" s="183">
        <f t="shared" si="189"/>
        <v>209.14428623000003</v>
      </c>
      <c r="BD21" s="183">
        <f t="shared" si="27"/>
        <v>206.22160335000001</v>
      </c>
      <c r="BE21" s="183">
        <f t="shared" si="28"/>
        <v>210.45173234999999</v>
      </c>
      <c r="BF21" s="183">
        <f t="shared" si="29"/>
        <v>186.83505001999998</v>
      </c>
      <c r="BG21" s="178">
        <f>+[1]PGE!AC26</f>
        <v>65.247513480000009</v>
      </c>
      <c r="BH21" s="178">
        <f>+[1]PGE!AD26</f>
        <v>63.163610270000007</v>
      </c>
      <c r="BI21" s="178">
        <f>+[1]PGE!AE26</f>
        <v>57.787619129999996</v>
      </c>
      <c r="BJ21" s="178">
        <f>+[1]PGE!AF26</f>
        <v>59.947515330000009</v>
      </c>
      <c r="BK21" s="178">
        <f>+[1]PGE!AG26</f>
        <v>62.341382699999997</v>
      </c>
      <c r="BL21" s="178">
        <f>+[1]PGE!AH26</f>
        <v>59.401357259999997</v>
      </c>
      <c r="BM21" s="178">
        <f>+[1]PGE!AI26</f>
        <v>60.518204690000012</v>
      </c>
      <c r="BN21" s="178">
        <f>+[1]PGE!AJ26</f>
        <v>59.362393900000001</v>
      </c>
      <c r="BO21" s="178">
        <f>+[1]PGE!AK26</f>
        <v>61.652928799999998</v>
      </c>
      <c r="BP21" s="178">
        <f>+[1]PGE!AL26</f>
        <v>62.504902400000006</v>
      </c>
      <c r="BQ21" s="178">
        <f>+[1]PGE!AM26</f>
        <v>64.36233141000001</v>
      </c>
      <c r="BR21" s="178">
        <f>+[1]PGE!AN26</f>
        <v>67.336541519999997</v>
      </c>
      <c r="BS21" s="178">
        <f>+[1]PGE!AO26</f>
        <v>74.90400824999999</v>
      </c>
      <c r="BT21" s="178">
        <f>+[1]PGE!AP26</f>
        <v>56.995754590000004</v>
      </c>
      <c r="BU21" s="178">
        <f>+[1]PGE!AQ26</f>
        <v>59.587161999999999</v>
      </c>
      <c r="BV21" s="178">
        <f>+[1]PGE!AR26</f>
        <v>60.143474630000007</v>
      </c>
      <c r="BW21" s="178">
        <f>+[1]PGE!AS26</f>
        <v>65.191193610000013</v>
      </c>
      <c r="BX21" s="178">
        <f>+[1]PGE!AT26</f>
        <v>64.730327529999997</v>
      </c>
      <c r="BY21" s="178">
        <f>+[1]PGE!AU26</f>
        <v>67.68981399089094</v>
      </c>
      <c r="BZ21" s="178">
        <f>+[1]PGE!AV26</f>
        <v>69.15978677999999</v>
      </c>
      <c r="CA21" s="178">
        <f>+[1]PGE!AW26</f>
        <v>70.780676820000011</v>
      </c>
      <c r="CB21" s="178">
        <f>+[1]PGE!AX26</f>
        <v>75.549212319999995</v>
      </c>
      <c r="CC21" s="178">
        <f>+[1]PGE!AY26</f>
        <v>70.020565820000002</v>
      </c>
      <c r="CD21" s="178">
        <f>+[1]PGE!AZ26</f>
        <v>68.593982969999999</v>
      </c>
      <c r="CE21" s="178">
        <f>+[1]PGE!BA26</f>
        <v>90.851896629999999</v>
      </c>
      <c r="CF21" s="178">
        <f>+[1]PGE!BB26</f>
        <v>61.974237349999989</v>
      </c>
      <c r="CG21" s="178">
        <f>+[1]PGE!BC26</f>
        <v>66.139727322100001</v>
      </c>
      <c r="CH21" s="178">
        <f>+[1]PGE!BD26</f>
        <v>67.82670014</v>
      </c>
      <c r="CI21" s="178">
        <f>+[1]PGE!BE26</f>
        <v>60.282218659999998</v>
      </c>
      <c r="CJ21" s="178">
        <f>+[1]PGE!BF26</f>
        <v>73.184453230000003</v>
      </c>
      <c r="CK21" s="178">
        <f>+[1]PGE!BG26</f>
        <v>117.51248132000002</v>
      </c>
      <c r="CL21" s="178">
        <f>+[1]PGE!BH26</f>
        <v>63.903900369999995</v>
      </c>
      <c r="CM21" s="178">
        <f>+[1]PGE!BI26</f>
        <v>58.806418390000005</v>
      </c>
      <c r="CN21" s="178">
        <f>+[1]PGE!BJ26</f>
        <v>59.661314485200002</v>
      </c>
      <c r="CO21" s="178">
        <f>+[1]PGE!BK26</f>
        <v>65.33031957</v>
      </c>
      <c r="CP21" s="178">
        <f>+[1]PGE!BL26</f>
        <v>60.269768000000006</v>
      </c>
      <c r="CQ21" s="178">
        <f>+[1]PGE!BM26</f>
        <v>83.645505799999995</v>
      </c>
      <c r="CR21" s="178">
        <f>+[1]PGE!BN26</f>
        <v>52.282146320000003</v>
      </c>
      <c r="CS21" s="178">
        <f>+[1]PGE!BO26</f>
        <v>49.251528780000008</v>
      </c>
      <c r="CT21" s="178">
        <f>+[1]PGE!BP26</f>
        <v>60.318892480000017</v>
      </c>
      <c r="CU21" s="178">
        <f>+[1]PGE!BQ26</f>
        <v>56.578706919999988</v>
      </c>
      <c r="CV21" s="178">
        <f>+[1]PGE!BR26</f>
        <v>59.809219809999995</v>
      </c>
      <c r="CW21" s="178">
        <f>+[1]PGE!BS26</f>
        <v>77.113597889978024</v>
      </c>
      <c r="CX21" s="178">
        <f>+[1]PGE!BT26</f>
        <v>66.871872139999994</v>
      </c>
      <c r="CY21" s="178">
        <f>+[1]PGE!BU26</f>
        <v>67.755179530000007</v>
      </c>
      <c r="CZ21" s="178">
        <f>+[1]PGE!BV26</f>
        <v>85.479687960000007</v>
      </c>
      <c r="DA21" s="178">
        <f>+[1]PGE!BW26</f>
        <v>73.485748290000004</v>
      </c>
      <c r="DB21" s="178">
        <f>+[1]PGE!BX26</f>
        <v>65.737593052397031</v>
      </c>
      <c r="DC21" s="178">
        <f>+[1]PGE!BY26</f>
        <v>93.366265800000036</v>
      </c>
      <c r="DD21" s="178">
        <f>+[1]PGE!BZ26</f>
        <v>67.943489920000005</v>
      </c>
      <c r="DE21" s="178">
        <f>+[1]PGE!CA26</f>
        <v>64.181259080000004</v>
      </c>
      <c r="DF21" s="178">
        <f>+[1]PGE!CB26</f>
        <v>73.967615760000029</v>
      </c>
      <c r="DG21" s="178">
        <f>+[1]PGE!CC26</f>
        <v>73.656080770000017</v>
      </c>
      <c r="DH21" s="178">
        <f>+[1]PGE!CD26</f>
        <v>81.030909789999981</v>
      </c>
      <c r="DI21" s="178">
        <f>+[1]PGE!CE26</f>
        <v>81.887642180000014</v>
      </c>
      <c r="DJ21" s="178">
        <f>+[1]PGE!CF26</f>
        <v>79.713303719999999</v>
      </c>
      <c r="DK21" s="178">
        <f>+[1]PGE!CG26</f>
        <v>80.899974640000011</v>
      </c>
      <c r="DL21" s="178">
        <f>+[1]PGE!CH26</f>
        <v>77.589201299999999</v>
      </c>
      <c r="DM21" s="178">
        <f>+[1]PGE!CI26</f>
        <v>92.555302930000025</v>
      </c>
      <c r="DN21" s="178">
        <f>+[1]PGE!CJ26</f>
        <v>82.611080639999983</v>
      </c>
      <c r="DO21" s="178">
        <f>+[1]PGE!CK26</f>
        <v>96.496510499999999</v>
      </c>
      <c r="DP21" s="178">
        <f>+[1]PGE!CL26</f>
        <v>78.125899060000023</v>
      </c>
      <c r="DQ21" s="178">
        <f>+[1]PGE!CM26</f>
        <v>81.036068239999977</v>
      </c>
      <c r="DR21" s="178">
        <f>+[1]PGE!CN26</f>
        <v>75.723250409999991</v>
      </c>
      <c r="DS21" s="178">
        <f>+[1]PGE!CO26</f>
        <v>84.65495826999998</v>
      </c>
      <c r="DT21" s="178">
        <f>+[1]PGE!CP26</f>
        <v>82.454988920000005</v>
      </c>
      <c r="DU21" s="178">
        <f>+[1]PGE!CQ26</f>
        <v>87.839340880000009</v>
      </c>
      <c r="DV21" s="178">
        <f>+[1]PGE!CR26</f>
        <v>78.424829479999985</v>
      </c>
      <c r="DW21" s="178">
        <f>+[1]PGE!CS26</f>
        <v>78.703839529999996</v>
      </c>
      <c r="DX21" s="178">
        <f>+[1]PGE!CT26</f>
        <v>82.314215539999992</v>
      </c>
      <c r="DY21" s="178">
        <f>+[1]PGE!CU26</f>
        <v>79.605979100000013</v>
      </c>
      <c r="DZ21" s="178">
        <f>+[1]PGE!CV26</f>
        <v>72.871012319999977</v>
      </c>
      <c r="EA21" s="178">
        <f>+[1]PGE!CW26</f>
        <v>87.42677765000002</v>
      </c>
      <c r="EB21" s="178">
        <f>+[1]PGE!CX26</f>
        <v>68.485465879999978</v>
      </c>
      <c r="EC21" s="178">
        <f>+[1]PGE!CY26</f>
        <v>70.677768140000012</v>
      </c>
      <c r="ED21" s="178">
        <f>+[1]PGE!CZ26</f>
        <v>71.249335540000004</v>
      </c>
      <c r="EE21" s="178">
        <f>+[1]PGE!DA26</f>
        <v>77.265209220000031</v>
      </c>
      <c r="EF21" s="178">
        <f>+[1]PGE!DB26</f>
        <v>76.752986829999955</v>
      </c>
      <c r="EG21" s="178">
        <f>+[1]PGE!DC26</f>
        <v>78.911611190000002</v>
      </c>
      <c r="EH21" s="178">
        <f>+[1]PGE!DD26</f>
        <v>74.75043385000005</v>
      </c>
      <c r="EI21" s="178">
        <f>+[1]PGE!DE26</f>
        <v>73.772498830000004</v>
      </c>
      <c r="EJ21" s="178">
        <f>+[1]PGE!DF26</f>
        <v>77.735661680000021</v>
      </c>
      <c r="EK21" s="178">
        <f>+[1]PGE!DG26</f>
        <v>69.034820170000046</v>
      </c>
      <c r="EL21" s="178">
        <f>+[1]PGE!DH26</f>
        <v>72.432037190000003</v>
      </c>
      <c r="EM21" s="178">
        <f>+[1]PGE!DI26</f>
        <v>91.140610330000001</v>
      </c>
      <c r="EN21" s="178">
        <f>+[1]PGE!DJ26</f>
        <v>65.104965009999958</v>
      </c>
      <c r="EO21" s="178">
        <f>+[1]PGE!DK26</f>
        <v>76.136839920000014</v>
      </c>
      <c r="EP21" s="178">
        <f>+[1]PGE!DL26</f>
        <v>36.947875719999999</v>
      </c>
      <c r="EQ21" s="178">
        <f>+[1]PGE!DM26</f>
        <v>32.289112240000009</v>
      </c>
      <c r="ER21" s="178">
        <f>+[1]PGE!DN26</f>
        <v>50.062179970000003</v>
      </c>
      <c r="ES21" s="178">
        <f>+[1]PGE!DO26</f>
        <v>55.272709290000009</v>
      </c>
      <c r="ET21" s="178">
        <f>+[1]PGE!DP26</f>
        <v>59.124632459999965</v>
      </c>
      <c r="EU21" s="178">
        <f>+[1]PGE!DQ26</f>
        <v>57.303118609999963</v>
      </c>
      <c r="EV21" s="178">
        <f>+[1]PGE!DR26</f>
        <v>68.47745879</v>
      </c>
      <c r="EW21" s="178">
        <f>+[1]PGE!DS26</f>
        <v>69.565154730000017</v>
      </c>
      <c r="EX21" s="178">
        <f>+[1]PGE!DT26</f>
        <v>76.090966299999977</v>
      </c>
      <c r="EY21" s="178">
        <f>+[1]PGE!DU26</f>
        <v>77.351005440000023</v>
      </c>
      <c r="EZ21" s="178">
        <f>+[1]PGE!DV26</f>
        <v>60.805711809999991</v>
      </c>
      <c r="FA21" s="178">
        <f>+[1]PGE!DW26</f>
        <v>63.705604479999991</v>
      </c>
      <c r="FB21" s="178">
        <f>+[1]PGE!DX26</f>
        <v>63.995600789999997</v>
      </c>
      <c r="FC21" s="178">
        <f>+[1]PGE!DY26</f>
        <v>59.045876550000003</v>
      </c>
      <c r="FD21" s="178">
        <f>+[1]PGE!DZ26</f>
        <v>63.575529130000007</v>
      </c>
      <c r="FE21" s="178">
        <f>+[1]PGE!EA26</f>
        <v>81.036755029999981</v>
      </c>
      <c r="FF21" s="178">
        <f>+[1]PGE!EB26</f>
        <v>64.399635389999986</v>
      </c>
      <c r="FG21" s="178">
        <f>+[1]PGE!EC26</f>
        <v>67.076204999999973</v>
      </c>
      <c r="FH21" s="178">
        <f>+[1]PGE!ED26</f>
        <v>78.328088250000008</v>
      </c>
      <c r="FI21" s="178">
        <f>+[1]PGE!EE26</f>
        <v>67.762729369999988</v>
      </c>
      <c r="FJ21" s="178">
        <f>+[1]PGE!EF26</f>
        <v>74.347308909999981</v>
      </c>
      <c r="FK21" s="178">
        <f>+[1]PGE!EG26</f>
        <v>90.64065396999996</v>
      </c>
      <c r="FL21" s="178">
        <f>+[1]PGE!EH26</f>
        <v>52.462303219999995</v>
      </c>
      <c r="FM21" s="178">
        <f>+[1]PGE!EI26</f>
        <v>77.008486009999984</v>
      </c>
      <c r="FN21" s="178">
        <f>+[1]PGE!EJ26</f>
        <v>68.127158530000003</v>
      </c>
      <c r="FO21" s="178">
        <f>+[1]PGE!EK26</f>
        <v>67.281953009999953</v>
      </c>
      <c r="FP21" s="178">
        <f>+[1]PGE!EL26</f>
        <v>64.861853689999975</v>
      </c>
      <c r="FQ21" s="178">
        <f>+[1]PGE!EM26</f>
        <v>58.948907230000003</v>
      </c>
      <c r="FR21" s="178">
        <f>+[1]PGE!EN26</f>
        <v>76.192849930000008</v>
      </c>
      <c r="FS21" s="178">
        <f>+[1]PGE!EO26</f>
        <v>92.779686509999777</v>
      </c>
      <c r="FT21" s="178">
        <f>+[1]PGE!EP26</f>
        <v>71.750347779999942</v>
      </c>
      <c r="FU21" s="178">
        <f>+[1]PGE!EQ26</f>
        <v>65.735439009999979</v>
      </c>
      <c r="FV21" s="178">
        <f>+[1]PGE!ER26</f>
        <v>65.85628277999993</v>
      </c>
      <c r="FW21" s="178">
        <f>+[1]PGE!ES26</f>
        <v>94.340343109999992</v>
      </c>
      <c r="FX21" s="178">
        <f>+[1]PGE!ET26</f>
        <v>46.878237680000012</v>
      </c>
      <c r="FY21" s="178">
        <f>+[1]PGE!EU26</f>
        <v>67.925705440000016</v>
      </c>
      <c r="FZ21" s="178">
        <f>+[1]PGE!EV26</f>
        <v>68.703057309999977</v>
      </c>
      <c r="GA21" s="178">
        <f>+[1]PGE!EW26</f>
        <v>69.675715289999999</v>
      </c>
      <c r="GB21" s="178">
        <f>+[1]PGE!EX26</f>
        <v>67.842830750000005</v>
      </c>
      <c r="GC21" s="178">
        <f>+[1]PGE!EY26</f>
        <v>65.53686587</v>
      </c>
      <c r="GD21" s="178">
        <f>+[1]PGE!EZ26</f>
        <v>74.066965299999964</v>
      </c>
      <c r="GE21" s="178">
        <f>+[1]PGE!FA26</f>
        <v>70.847901180000008</v>
      </c>
      <c r="GF21" s="178">
        <f>+[1]PGE!FB26</f>
        <v>68.496354840000009</v>
      </c>
      <c r="GG21" s="178">
        <f>+[1]PGE!FC26</f>
        <v>57.990168089999955</v>
      </c>
      <c r="GH21" s="178">
        <f>+[1]PGE!FD26</f>
        <v>60.348527090000005</v>
      </c>
      <c r="GI21" s="178">
        <f>+[1]PGE!FE26</f>
        <v>100.75138145</v>
      </c>
      <c r="GJ21" s="178">
        <f>+[1]PGE!FF26</f>
        <v>57.096002059999975</v>
      </c>
    </row>
    <row r="22" spans="2:192">
      <c r="B22" s="186">
        <v>1214</v>
      </c>
      <c r="C22" s="219" t="s">
        <v>9</v>
      </c>
      <c r="D22" s="182">
        <f t="shared" si="86"/>
        <v>1323.6914904623359</v>
      </c>
      <c r="E22" s="182">
        <f t="shared" si="87"/>
        <v>1376.7298100111327</v>
      </c>
      <c r="F22" s="182">
        <f t="shared" si="88"/>
        <v>2026.47470677</v>
      </c>
      <c r="G22" s="182">
        <f t="shared" si="89"/>
        <v>1631.1040510000003</v>
      </c>
      <c r="H22" s="182">
        <f t="shared" si="226"/>
        <v>1474.9826742400003</v>
      </c>
      <c r="I22" s="182">
        <f t="shared" si="227"/>
        <v>1559.3529866400004</v>
      </c>
      <c r="J22" s="182">
        <f t="shared" si="228"/>
        <v>1413.6195365900001</v>
      </c>
      <c r="K22" s="182">
        <f t="shared" si="229"/>
        <v>944.45676290000017</v>
      </c>
      <c r="L22" s="182">
        <f t="shared" si="168"/>
        <v>1207.1094484352341</v>
      </c>
      <c r="M22" s="182">
        <f t="shared" si="169"/>
        <v>1266.97243787</v>
      </c>
      <c r="N22" s="182">
        <f t="shared" si="170"/>
        <v>1180.36780598</v>
      </c>
      <c r="O22" s="182">
        <f t="shared" si="171"/>
        <v>311.65307024544256</v>
      </c>
      <c r="P22" s="182">
        <f t="shared" si="172"/>
        <v>328.37939053629827</v>
      </c>
      <c r="Q22" s="182">
        <f t="shared" si="173"/>
        <v>333.93233269232155</v>
      </c>
      <c r="R22" s="182">
        <f t="shared" si="174"/>
        <v>349.72669698827326</v>
      </c>
      <c r="S22" s="182">
        <f t="shared" si="96"/>
        <v>290.62871417486139</v>
      </c>
      <c r="T22" s="182">
        <f t="shared" si="97"/>
        <v>339.76849321568079</v>
      </c>
      <c r="U22" s="182">
        <f t="shared" si="98"/>
        <v>359.3573288952216</v>
      </c>
      <c r="V22" s="182">
        <f t="shared" si="99"/>
        <v>386.97527372536882</v>
      </c>
      <c r="W22" s="182">
        <f t="shared" si="175"/>
        <v>409.69279824</v>
      </c>
      <c r="X22" s="182">
        <f t="shared" si="176"/>
        <v>549.53943956000001</v>
      </c>
      <c r="Y22" s="182">
        <f t="shared" si="177"/>
        <v>560.49038092000001</v>
      </c>
      <c r="Z22" s="182">
        <f t="shared" si="178"/>
        <v>506.75208805</v>
      </c>
      <c r="AA22" s="182">
        <f t="shared" si="179"/>
        <v>377.33850900000004</v>
      </c>
      <c r="AB22" s="182">
        <f t="shared" si="180"/>
        <v>367.68842099999995</v>
      </c>
      <c r="AC22" s="182">
        <f t="shared" si="181"/>
        <v>415.14687800000002</v>
      </c>
      <c r="AD22" s="182">
        <f t="shared" si="182"/>
        <v>470.93024300000002</v>
      </c>
      <c r="AE22" s="182">
        <f t="shared" si="210"/>
        <v>393.49266017000002</v>
      </c>
      <c r="AF22" s="182">
        <f t="shared" si="211"/>
        <v>344.95015597999986</v>
      </c>
      <c r="AG22" s="182">
        <f t="shared" si="212"/>
        <v>354.74986209000019</v>
      </c>
      <c r="AH22" s="182">
        <f t="shared" si="213"/>
        <v>381.78999599999986</v>
      </c>
      <c r="AI22" s="182">
        <f t="shared" si="214"/>
        <v>358.42011599999978</v>
      </c>
      <c r="AJ22" s="182">
        <f t="shared" si="215"/>
        <v>374.79309480000018</v>
      </c>
      <c r="AK22" s="182">
        <f t="shared" si="216"/>
        <v>405.20209483000014</v>
      </c>
      <c r="AL22" s="182">
        <f t="shared" si="217"/>
        <v>420.93768101000023</v>
      </c>
      <c r="AM22" s="182">
        <f t="shared" si="218"/>
        <v>353.28629707000005</v>
      </c>
      <c r="AN22" s="182">
        <f t="shared" si="219"/>
        <v>351.59379527000016</v>
      </c>
      <c r="AO22" s="182">
        <f t="shared" si="220"/>
        <v>370.61157180999976</v>
      </c>
      <c r="AP22" s="182">
        <f t="shared" si="221"/>
        <v>338.12787244000003</v>
      </c>
      <c r="AQ22" s="182">
        <f t="shared" si="222"/>
        <v>274.16274791000012</v>
      </c>
      <c r="AR22" s="182">
        <f t="shared" si="223"/>
        <v>162.88761441999992</v>
      </c>
      <c r="AS22" s="183">
        <f t="shared" si="224"/>
        <v>217.27245504000007</v>
      </c>
      <c r="AT22" s="183">
        <f t="shared" si="225"/>
        <v>290.13394553000001</v>
      </c>
      <c r="AU22" s="182">
        <f t="shared" si="116"/>
        <v>272.78429239000002</v>
      </c>
      <c r="AV22" s="182">
        <f t="shared" si="183"/>
        <v>294.92792258000003</v>
      </c>
      <c r="AW22" s="183">
        <f t="shared" si="184"/>
        <v>319.71876903523412</v>
      </c>
      <c r="AX22" s="183">
        <f t="shared" si="185"/>
        <v>319.67846443000002</v>
      </c>
      <c r="AY22" s="183">
        <f t="shared" si="186"/>
        <v>278.41552036000002</v>
      </c>
      <c r="AZ22" s="183">
        <f t="shared" si="187"/>
        <v>291.40433050000001</v>
      </c>
      <c r="BA22" s="183">
        <f t="shared" si="188"/>
        <v>353.18717591000006</v>
      </c>
      <c r="BB22" s="183">
        <f t="shared" si="123"/>
        <v>343.96541109999998</v>
      </c>
      <c r="BC22" s="183">
        <f t="shared" si="189"/>
        <v>276.45097942999996</v>
      </c>
      <c r="BD22" s="183">
        <f t="shared" si="27"/>
        <v>294.65097952000002</v>
      </c>
      <c r="BE22" s="183">
        <f t="shared" si="28"/>
        <v>319.45711592999999</v>
      </c>
      <c r="BF22" s="183">
        <f t="shared" si="29"/>
        <v>289.80873109999993</v>
      </c>
      <c r="BG22" s="178">
        <f>+[1]PGE!AC27</f>
        <v>115.50047403744964</v>
      </c>
      <c r="BH22" s="178">
        <f>+[1]PGE!AD27</f>
        <v>95.05465429833437</v>
      </c>
      <c r="BI22" s="178">
        <f>+[1]PGE!AE27</f>
        <v>101.09794190965856</v>
      </c>
      <c r="BJ22" s="178">
        <f>+[1]PGE!AF27</f>
        <v>110.57733737448888</v>
      </c>
      <c r="BK22" s="178">
        <f>+[1]PGE!AG27</f>
        <v>113.66448829889352</v>
      </c>
      <c r="BL22" s="178">
        <f>+[1]PGE!AH27</f>
        <v>104.13756486291588</v>
      </c>
      <c r="BM22" s="178">
        <f>+[1]PGE!AI27</f>
        <v>112.30017980154217</v>
      </c>
      <c r="BN22" s="178">
        <f>+[1]PGE!AJ27</f>
        <v>116.29767507782168</v>
      </c>
      <c r="BO22" s="178">
        <f>+[1]PGE!AK27</f>
        <v>105.3344778129577</v>
      </c>
      <c r="BP22" s="178">
        <f>+[1]PGE!AL27</f>
        <v>122.03480850331989</v>
      </c>
      <c r="BQ22" s="178">
        <f>+[1]PGE!AM27</f>
        <v>118.85043483497284</v>
      </c>
      <c r="BR22" s="178">
        <f>+[1]PGE!AN27</f>
        <v>108.84145364998052</v>
      </c>
      <c r="BS22" s="178">
        <f>+[1]PGE!AO27</f>
        <v>100.24429131954142</v>
      </c>
      <c r="BT22" s="178">
        <f>+[1]PGE!AP27</f>
        <v>96.482735219021691</v>
      </c>
      <c r="BU22" s="178">
        <f>+[1]PGE!AQ27</f>
        <v>93.901687636298277</v>
      </c>
      <c r="BV22" s="178">
        <f>+[1]PGE!AR27</f>
        <v>107.34283525966922</v>
      </c>
      <c r="BW22" s="178">
        <f>+[1]PGE!AS27</f>
        <v>120.90350670195082</v>
      </c>
      <c r="BX22" s="178">
        <f>+[1]PGE!AT27</f>
        <v>111.52215125406076</v>
      </c>
      <c r="BY22" s="178">
        <f>+[1]PGE!AU27</f>
        <v>113.81037539989897</v>
      </c>
      <c r="BZ22" s="178">
        <f>+[1]PGE!AV27</f>
        <v>121.38865973255392</v>
      </c>
      <c r="CA22" s="178">
        <f>+[1]PGE!AW27</f>
        <v>124.15829376276869</v>
      </c>
      <c r="CB22" s="178">
        <f>+[1]PGE!AX27</f>
        <v>126.66620855803333</v>
      </c>
      <c r="CC22" s="178">
        <f>+[1]PGE!AY27</f>
        <v>128.37260326796849</v>
      </c>
      <c r="CD22" s="178">
        <f>+[1]PGE!AZ27</f>
        <v>131.936461899367</v>
      </c>
      <c r="CE22" s="178">
        <f>+[1]PGE!BA27</f>
        <v>141.49126326999999</v>
      </c>
      <c r="CF22" s="178">
        <f>+[1]PGE!BB27</f>
        <v>120.46300646</v>
      </c>
      <c r="CG22" s="178">
        <f>+[1]PGE!BC27</f>
        <v>147.73852851000004</v>
      </c>
      <c r="CH22" s="178">
        <f>+[1]PGE!BD27</f>
        <v>166.28510786000001</v>
      </c>
      <c r="CI22" s="178">
        <f>+[1]PGE!BE27</f>
        <v>191.77568137</v>
      </c>
      <c r="CJ22" s="178">
        <f>+[1]PGE!BF27</f>
        <v>191.47865032999999</v>
      </c>
      <c r="CK22" s="178">
        <f>+[1]PGE!BG27</f>
        <v>194.28770459999996</v>
      </c>
      <c r="CL22" s="178">
        <f>+[1]PGE!BH27</f>
        <v>178.24171144000002</v>
      </c>
      <c r="CM22" s="178">
        <f>+[1]PGE!BI27</f>
        <v>187.96096488000001</v>
      </c>
      <c r="CN22" s="178">
        <f>+[1]PGE!BJ27</f>
        <v>175.78747989000001</v>
      </c>
      <c r="CO22" s="178">
        <f>+[1]PGE!BK27</f>
        <v>166.97669441999997</v>
      </c>
      <c r="CP22" s="178">
        <f>+[1]PGE!BL27</f>
        <v>163.98791373999998</v>
      </c>
      <c r="CQ22" s="178">
        <f>+[1]PGE!BM27</f>
        <v>136.515839</v>
      </c>
      <c r="CR22" s="178">
        <f>+[1]PGE!BN27</f>
        <v>116.152815</v>
      </c>
      <c r="CS22" s="178">
        <f>+[1]PGE!BO27</f>
        <v>124.66985500000001</v>
      </c>
      <c r="CT22" s="178">
        <f>+[1]PGE!BP27</f>
        <v>120.897913</v>
      </c>
      <c r="CU22" s="178">
        <f>+[1]PGE!BQ27</f>
        <v>130.669861</v>
      </c>
      <c r="CV22" s="178">
        <f>+[1]PGE!BR27</f>
        <v>116.12064699999999</v>
      </c>
      <c r="CW22" s="178">
        <f>+[1]PGE!BS27</f>
        <v>131.589719</v>
      </c>
      <c r="CX22" s="178">
        <f>+[1]PGE!BT27</f>
        <v>149.21020300000001</v>
      </c>
      <c r="CY22" s="178">
        <f>+[1]PGE!BU27</f>
        <v>134.34695600000001</v>
      </c>
      <c r="CZ22" s="178">
        <f>+[1]PGE!BV27</f>
        <v>167.62572700000001</v>
      </c>
      <c r="DA22" s="178">
        <f>+[1]PGE!BW27</f>
        <v>155.65939</v>
      </c>
      <c r="DB22" s="178">
        <f>+[1]PGE!BX27</f>
        <v>147.64512599999998</v>
      </c>
      <c r="DC22" s="178">
        <f>+[1]PGE!BY27</f>
        <v>143.18166692</v>
      </c>
      <c r="DD22" s="178">
        <f>+[1]PGE!BZ27</f>
        <v>118.92138323000007</v>
      </c>
      <c r="DE22" s="178">
        <f>+[1]PGE!CA27</f>
        <v>131.38961001999996</v>
      </c>
      <c r="DF22" s="178">
        <f>+[1]PGE!CB27</f>
        <v>116.18211405000007</v>
      </c>
      <c r="DG22" s="178">
        <f>+[1]PGE!CC27</f>
        <v>109.52584430999998</v>
      </c>
      <c r="DH22" s="178">
        <f>+[1]PGE!CD27</f>
        <v>119.24219761999983</v>
      </c>
      <c r="DI22" s="178">
        <f>+[1]PGE!CE27</f>
        <v>115.90942146000015</v>
      </c>
      <c r="DJ22" s="178">
        <f>+[1]PGE!CF27</f>
        <v>127.43355724000004</v>
      </c>
      <c r="DK22" s="178">
        <f>+[1]PGE!CG27</f>
        <v>111.40688339</v>
      </c>
      <c r="DL22" s="178">
        <f>+[1]PGE!CH27</f>
        <v>125.40577178999969</v>
      </c>
      <c r="DM22" s="178">
        <f>+[1]PGE!CI27</f>
        <v>141.33939534000012</v>
      </c>
      <c r="DN22" s="178">
        <f>+[1]PGE!CJ27</f>
        <v>115.04482887000009</v>
      </c>
      <c r="DO22" s="178">
        <f>+[1]PGE!CK27</f>
        <v>128.61224970000004</v>
      </c>
      <c r="DP22" s="178">
        <f>+[1]PGE!CL27</f>
        <v>112.33673998999986</v>
      </c>
      <c r="DQ22" s="178">
        <f>+[1]PGE!CM27</f>
        <v>117.47112630999989</v>
      </c>
      <c r="DR22" s="178">
        <f>+[1]PGE!CN27</f>
        <v>120.03403996999999</v>
      </c>
      <c r="DS22" s="178">
        <f>+[1]PGE!CO27</f>
        <v>129.69689621000001</v>
      </c>
      <c r="DT22" s="178">
        <f>+[1]PGE!CP27</f>
        <v>125.06215862000018</v>
      </c>
      <c r="DU22" s="178">
        <f>+[1]PGE!CQ27</f>
        <v>140.11758988000008</v>
      </c>
      <c r="DV22" s="178">
        <f>+[1]PGE!CR27</f>
        <v>142.58451462000002</v>
      </c>
      <c r="DW22" s="178">
        <f>+[1]PGE!CS27</f>
        <v>122.49999033</v>
      </c>
      <c r="DX22" s="178">
        <f>+[1]PGE!CT27</f>
        <v>155.7976436600002</v>
      </c>
      <c r="DY22" s="178">
        <f>+[1]PGE!CU27</f>
        <v>144.75721018000007</v>
      </c>
      <c r="DZ22" s="178">
        <f>+[1]PGE!CV27</f>
        <v>120.38282716999996</v>
      </c>
      <c r="EA22" s="178">
        <f>+[1]PGE!CW27</f>
        <v>131.28475924999989</v>
      </c>
      <c r="EB22" s="178">
        <f>+[1]PGE!CX27</f>
        <v>111.73364143000009</v>
      </c>
      <c r="EC22" s="178">
        <f>+[1]PGE!CY27</f>
        <v>110.26789639000005</v>
      </c>
      <c r="ED22" s="178">
        <f>+[1]PGE!CZ27</f>
        <v>114.84042188000001</v>
      </c>
      <c r="EE22" s="178">
        <f>+[1]PGE!DA27</f>
        <v>128.09400136000014</v>
      </c>
      <c r="EF22" s="178">
        <f>+[1]PGE!DB27</f>
        <v>108.65937203000003</v>
      </c>
      <c r="EG22" s="178">
        <f>+[1]PGE!DC27</f>
        <v>133.69995300999997</v>
      </c>
      <c r="EH22" s="178">
        <f>+[1]PGE!DD27</f>
        <v>123.7295854499999</v>
      </c>
      <c r="EI22" s="178">
        <f>+[1]PGE!DE27</f>
        <v>113.18203334999986</v>
      </c>
      <c r="EJ22" s="178">
        <f>+[1]PGE!DF27</f>
        <v>126.74651210999993</v>
      </c>
      <c r="EK22" s="178">
        <f>+[1]PGE!DG27</f>
        <v>112.91695990000005</v>
      </c>
      <c r="EL22" s="178">
        <f>+[1]PGE!DH27</f>
        <v>98.464400430000055</v>
      </c>
      <c r="EM22" s="178">
        <f>+[1]PGE!DI27</f>
        <v>116.48697939000009</v>
      </c>
      <c r="EN22" s="178">
        <f>+[1]PGE!DJ27</f>
        <v>80.789610300000092</v>
      </c>
      <c r="EO22" s="178">
        <f>+[1]PGE!DK27</f>
        <v>76.886158219999942</v>
      </c>
      <c r="EP22" s="178">
        <f>+[1]PGE!DL27</f>
        <v>40.971478579999946</v>
      </c>
      <c r="EQ22" s="178">
        <f>+[1]PGE!DM27</f>
        <v>51.998295889999952</v>
      </c>
      <c r="ER22" s="178">
        <f>+[1]PGE!DN27</f>
        <v>69.917839950000044</v>
      </c>
      <c r="ES22" s="178">
        <f>+[1]PGE!DO27</f>
        <v>66.683807449999961</v>
      </c>
      <c r="ET22" s="178">
        <f>+[1]PGE!DP27</f>
        <v>72.70442237999994</v>
      </c>
      <c r="EU22" s="178">
        <f>+[1]PGE!DQ27</f>
        <v>77.884225210000182</v>
      </c>
      <c r="EV22" s="178">
        <f>+[1]PGE!DR27</f>
        <v>88.636729790000018</v>
      </c>
      <c r="EW22" s="178">
        <f>+[1]PGE!DS27</f>
        <v>95.439837890000021</v>
      </c>
      <c r="EX22" s="178">
        <f>+[1]PGE!DT27</f>
        <v>106.05737784999994</v>
      </c>
      <c r="EY22" s="178">
        <f>+[1]PGE!DU27</f>
        <v>94.214292389999997</v>
      </c>
      <c r="EZ22" s="178">
        <f>+[1]PGE!DV27</f>
        <v>82.09</v>
      </c>
      <c r="FA22" s="178">
        <f>+[1]PGE!DW27</f>
        <v>96.48</v>
      </c>
      <c r="FB22" s="178">
        <f>+[1]PGE!DX27</f>
        <v>90.55</v>
      </c>
      <c r="FC22" s="178">
        <f>+[1]PGE!DY27</f>
        <v>93.58484476000001</v>
      </c>
      <c r="FD22" s="178">
        <f>+[1]PGE!DZ27</f>
        <v>110.79307782000001</v>
      </c>
      <c r="FE22" s="178">
        <f>+[1]PGE!EA27</f>
        <v>114.04645246</v>
      </c>
      <c r="FF22" s="178">
        <f>+[1]PGE!EB27</f>
        <v>101.82857951523411</v>
      </c>
      <c r="FG22" s="178">
        <f>+[1]PGE!EC27</f>
        <v>103.84373706000002</v>
      </c>
      <c r="FH22" s="178">
        <f>+[1]PGE!ED27</f>
        <v>101.53318267000002</v>
      </c>
      <c r="FI22" s="178">
        <f>+[1]PGE!EE27</f>
        <v>105.12277147</v>
      </c>
      <c r="FJ22" s="178">
        <f>+[1]PGE!EF27</f>
        <v>113.02251029</v>
      </c>
      <c r="FK22" s="178">
        <f>+[1]PGE!EG27</f>
        <v>94.957842590000027</v>
      </c>
      <c r="FL22" s="178">
        <f>+[1]PGE!EH27</f>
        <v>83.13314668000001</v>
      </c>
      <c r="FM22" s="178">
        <f>+[1]PGE!EI27</f>
        <v>100.32453109000001</v>
      </c>
      <c r="FN22" s="178">
        <f>+[1]PGE!EJ27</f>
        <v>93.142257250000014</v>
      </c>
      <c r="FO22" s="178">
        <f>+[1]PGE!EK27</f>
        <v>98.636124039999999</v>
      </c>
      <c r="FP22" s="178">
        <f>+[1]PGE!EL27</f>
        <v>99.625949209999987</v>
      </c>
      <c r="FQ22" s="178">
        <f>+[1]PGE!EM27</f>
        <v>101.40818596000001</v>
      </c>
      <c r="FR22" s="178">
        <f>+[1]PGE!EN27</f>
        <v>122.01460863</v>
      </c>
      <c r="FS22" s="178">
        <f>+[1]PGE!EO27</f>
        <v>129.76438132000001</v>
      </c>
      <c r="FT22" s="178">
        <f>+[1]PGE!EP27</f>
        <v>113.11247149</v>
      </c>
      <c r="FU22" s="178">
        <f>+[1]PGE!EQ27</f>
        <v>116.18002607000001</v>
      </c>
      <c r="FV22" s="178">
        <f>+[1]PGE!ER27</f>
        <v>114.67291354</v>
      </c>
      <c r="FW22" s="178">
        <f>+[1]PGE!ES27</f>
        <v>96.200638639999966</v>
      </c>
      <c r="FX22" s="178">
        <f>+[1]PGE!ET27</f>
        <v>77.983555059999986</v>
      </c>
      <c r="FY22" s="178">
        <f>+[1]PGE!EU27</f>
        <v>102.26678573000001</v>
      </c>
      <c r="FZ22" s="178">
        <f>+[1]PGE!EV27</f>
        <v>88.831873250000015</v>
      </c>
      <c r="GA22" s="178">
        <f>+[1]PGE!EW27</f>
        <v>105.70857061000002</v>
      </c>
      <c r="GB22" s="178">
        <f>+[1]PGE!EX27</f>
        <v>100.11053566</v>
      </c>
      <c r="GC22" s="178">
        <f>+[1]PGE!EY27</f>
        <v>99.944467469999992</v>
      </c>
      <c r="GD22" s="178">
        <f>+[1]PGE!EZ27</f>
        <v>108.82149373999998</v>
      </c>
      <c r="GE22" s="178">
        <f>+[1]PGE!FA27</f>
        <v>110.69115472</v>
      </c>
      <c r="GF22" s="178">
        <f>+[1]PGE!FB27</f>
        <v>109.99858519</v>
      </c>
      <c r="GG22" s="178">
        <f>+[1]PGE!FC27</f>
        <v>100.24977501999997</v>
      </c>
      <c r="GH22" s="178">
        <f>+[1]PGE!FD27</f>
        <v>79.560370889999959</v>
      </c>
      <c r="GI22" s="178">
        <f>+[1]PGE!FE27</f>
        <v>99.006520339999966</v>
      </c>
      <c r="GJ22" s="178">
        <f>+[1]PGE!FF27</f>
        <v>84.048171879999998</v>
      </c>
    </row>
    <row r="23" spans="2:192">
      <c r="B23" s="186">
        <v>1215</v>
      </c>
      <c r="C23" s="219" t="s">
        <v>10</v>
      </c>
      <c r="D23" s="182">
        <f t="shared" si="86"/>
        <v>1799.4192497821289</v>
      </c>
      <c r="E23" s="182">
        <f t="shared" si="87"/>
        <v>1835.7418970575245</v>
      </c>
      <c r="F23" s="182">
        <f t="shared" si="88"/>
        <v>1732.2526188242327</v>
      </c>
      <c r="G23" s="182">
        <f t="shared" si="89"/>
        <v>1591.3656711709186</v>
      </c>
      <c r="H23" s="182">
        <f t="shared" si="226"/>
        <v>1651.7354824328065</v>
      </c>
      <c r="I23" s="182">
        <f t="shared" si="227"/>
        <v>1684.805430188999</v>
      </c>
      <c r="J23" s="182">
        <f t="shared" si="228"/>
        <v>1592.8936603495013</v>
      </c>
      <c r="K23" s="182">
        <f t="shared" si="229"/>
        <v>1272.3435110064979</v>
      </c>
      <c r="L23" s="182">
        <f t="shared" si="168"/>
        <v>1515.9421724350668</v>
      </c>
      <c r="M23" s="182">
        <f t="shared" si="169"/>
        <v>1426.4089501950091</v>
      </c>
      <c r="N23" s="182">
        <f t="shared" si="170"/>
        <v>1121.1674527800155</v>
      </c>
      <c r="O23" s="182">
        <f t="shared" si="171"/>
        <v>474.45893774963838</v>
      </c>
      <c r="P23" s="182">
        <f t="shared" si="172"/>
        <v>446.81444761584476</v>
      </c>
      <c r="Q23" s="182">
        <f t="shared" si="173"/>
        <v>452.76080424643436</v>
      </c>
      <c r="R23" s="182">
        <f t="shared" si="174"/>
        <v>425.38506017021143</v>
      </c>
      <c r="S23" s="182">
        <f t="shared" si="96"/>
        <v>467.32018521319242</v>
      </c>
      <c r="T23" s="182">
        <f t="shared" si="97"/>
        <v>424.70725273071662</v>
      </c>
      <c r="U23" s="182">
        <f t="shared" si="98"/>
        <v>446.38625464711811</v>
      </c>
      <c r="V23" s="182">
        <f t="shared" si="99"/>
        <v>497.32820446649743</v>
      </c>
      <c r="W23" s="182">
        <f t="shared" si="175"/>
        <v>501.87951686703599</v>
      </c>
      <c r="X23" s="182">
        <f t="shared" si="176"/>
        <v>420.38470048021657</v>
      </c>
      <c r="Y23" s="182">
        <f t="shared" si="177"/>
        <v>440.57544397420133</v>
      </c>
      <c r="Z23" s="182">
        <f t="shared" si="178"/>
        <v>369.41295750277936</v>
      </c>
      <c r="AA23" s="182">
        <f t="shared" si="179"/>
        <v>449.25760534357329</v>
      </c>
      <c r="AB23" s="182">
        <f t="shared" si="180"/>
        <v>369.9134494149983</v>
      </c>
      <c r="AC23" s="182">
        <f t="shared" si="181"/>
        <v>367.06620977496834</v>
      </c>
      <c r="AD23" s="182">
        <f t="shared" si="182"/>
        <v>405.12840663737876</v>
      </c>
      <c r="AE23" s="182">
        <f t="shared" si="210"/>
        <v>401.81228420242644</v>
      </c>
      <c r="AF23" s="182">
        <f t="shared" si="211"/>
        <v>415.03750200301585</v>
      </c>
      <c r="AG23" s="182">
        <f t="shared" si="212"/>
        <v>410.56699727072908</v>
      </c>
      <c r="AH23" s="182">
        <f t="shared" si="213"/>
        <v>424.3186989566351</v>
      </c>
      <c r="AI23" s="182">
        <f t="shared" si="214"/>
        <v>429.85418932299956</v>
      </c>
      <c r="AJ23" s="182">
        <f t="shared" si="215"/>
        <v>410.91613638599972</v>
      </c>
      <c r="AK23" s="182">
        <f t="shared" si="216"/>
        <v>398.91056928800015</v>
      </c>
      <c r="AL23" s="182">
        <f t="shared" si="217"/>
        <v>445.12453519199937</v>
      </c>
      <c r="AM23" s="182">
        <f t="shared" si="218"/>
        <v>414.12703685800091</v>
      </c>
      <c r="AN23" s="182">
        <f t="shared" si="219"/>
        <v>398.44335044400032</v>
      </c>
      <c r="AO23" s="182">
        <f t="shared" si="220"/>
        <v>404.27853287750008</v>
      </c>
      <c r="AP23" s="182">
        <f t="shared" si="221"/>
        <v>376.04474016999984</v>
      </c>
      <c r="AQ23" s="182">
        <f t="shared" si="222"/>
        <v>370.87787291599932</v>
      </c>
      <c r="AR23" s="182">
        <f t="shared" si="223"/>
        <v>253.66765119999909</v>
      </c>
      <c r="AS23" s="183">
        <f t="shared" si="224"/>
        <v>322.14259125049944</v>
      </c>
      <c r="AT23" s="183">
        <f t="shared" si="225"/>
        <v>325.65539563999999</v>
      </c>
      <c r="AU23" s="182">
        <f t="shared" si="116"/>
        <v>340.1603742900013</v>
      </c>
      <c r="AV23" s="182">
        <f t="shared" si="183"/>
        <v>354.87240842000142</v>
      </c>
      <c r="AW23" s="183">
        <f t="shared" si="184"/>
        <v>407.29649523000091</v>
      </c>
      <c r="AX23" s="183">
        <f t="shared" si="185"/>
        <v>413.61289449506296</v>
      </c>
      <c r="AY23" s="183">
        <f t="shared" si="186"/>
        <v>394.46832946500211</v>
      </c>
      <c r="AZ23" s="183">
        <f t="shared" si="187"/>
        <v>345.9359420700024</v>
      </c>
      <c r="BA23" s="183">
        <f t="shared" si="188"/>
        <v>358.68987153500285</v>
      </c>
      <c r="BB23" s="183">
        <f t="shared" si="123"/>
        <v>327.31480712500166</v>
      </c>
      <c r="BC23" s="183">
        <f t="shared" si="189"/>
        <v>323.02967980500591</v>
      </c>
      <c r="BD23" s="183">
        <f t="shared" si="27"/>
        <v>303.66903643500382</v>
      </c>
      <c r="BE23" s="183">
        <f t="shared" si="28"/>
        <v>263.056348830003</v>
      </c>
      <c r="BF23" s="183">
        <f t="shared" si="29"/>
        <v>231.41238771000275</v>
      </c>
      <c r="BG23" s="178">
        <f>+[1]PGE!AC28</f>
        <v>156.5061986019567</v>
      </c>
      <c r="BH23" s="178">
        <f>+[1]PGE!AD28</f>
        <v>159.66105606807454</v>
      </c>
      <c r="BI23" s="178">
        <f>+[1]PGE!AE28</f>
        <v>158.29168307960717</v>
      </c>
      <c r="BJ23" s="178">
        <f>+[1]PGE!AF28</f>
        <v>147.60559186525617</v>
      </c>
      <c r="BK23" s="178">
        <f>+[1]PGE!AG28</f>
        <v>148.34647389169996</v>
      </c>
      <c r="BL23" s="178">
        <f>+[1]PGE!AH28</f>
        <v>150.86238185888865</v>
      </c>
      <c r="BM23" s="178">
        <f>+[1]PGE!AI28</f>
        <v>150.71477134190204</v>
      </c>
      <c r="BN23" s="178">
        <f>+[1]PGE!AJ28</f>
        <v>151.98003124866517</v>
      </c>
      <c r="BO23" s="178">
        <f>+[1]PGE!AK28</f>
        <v>150.06600165586718</v>
      </c>
      <c r="BP23" s="178">
        <f>+[1]PGE!AL28</f>
        <v>141.2217488902553</v>
      </c>
      <c r="BQ23" s="178">
        <f>+[1]PGE!AM28</f>
        <v>142.77130928797163</v>
      </c>
      <c r="BR23" s="178">
        <f>+[1]PGE!AN28</f>
        <v>141.39200199198453</v>
      </c>
      <c r="BS23" s="178">
        <f>+[1]PGE!AO28</f>
        <v>162.29620225860214</v>
      </c>
      <c r="BT23" s="178">
        <f>+[1]PGE!AP28</f>
        <v>150.35364862945784</v>
      </c>
      <c r="BU23" s="178">
        <f>+[1]PGE!AQ28</f>
        <v>154.67033432513242</v>
      </c>
      <c r="BV23" s="178">
        <f>+[1]PGE!AR28</f>
        <v>147.76495330452087</v>
      </c>
      <c r="BW23" s="178">
        <f>+[1]PGE!AS28</f>
        <v>136.31785584774491</v>
      </c>
      <c r="BX23" s="178">
        <f>+[1]PGE!AT28</f>
        <v>140.62444357845084</v>
      </c>
      <c r="BY23" s="178">
        <f>+[1]PGE!AU28</f>
        <v>152.02455111652247</v>
      </c>
      <c r="BZ23" s="178">
        <f>+[1]PGE!AV28</f>
        <v>149.98521785677784</v>
      </c>
      <c r="CA23" s="178">
        <f>+[1]PGE!AW28</f>
        <v>144.37648567381783</v>
      </c>
      <c r="CB23" s="178">
        <f>+[1]PGE!AX28</f>
        <v>149.52086139774326</v>
      </c>
      <c r="CC23" s="178">
        <f>+[1]PGE!AY28</f>
        <v>190.83791892023169</v>
      </c>
      <c r="CD23" s="178">
        <f>+[1]PGE!AZ28</f>
        <v>156.96942414852248</v>
      </c>
      <c r="CE23" s="178">
        <f>+[1]PGE!BA28</f>
        <v>175.47501343610134</v>
      </c>
      <c r="CF23" s="178">
        <f>+[1]PGE!BB28</f>
        <v>163.09558504126906</v>
      </c>
      <c r="CG23" s="178">
        <f>+[1]PGE!BC28</f>
        <v>163.30891838966562</v>
      </c>
      <c r="CH23" s="178">
        <f>+[1]PGE!BD28</f>
        <v>149.57481586388411</v>
      </c>
      <c r="CI23" s="178">
        <f>+[1]PGE!BE28</f>
        <v>138.72262735470395</v>
      </c>
      <c r="CJ23" s="178">
        <f>+[1]PGE!BF28</f>
        <v>132.08725726162854</v>
      </c>
      <c r="CK23" s="178">
        <f>+[1]PGE!BG28</f>
        <v>174.20242470042032</v>
      </c>
      <c r="CL23" s="178">
        <f>+[1]PGE!BH28</f>
        <v>135.16672744511209</v>
      </c>
      <c r="CM23" s="178">
        <f>+[1]PGE!BI28</f>
        <v>131.2062918286689</v>
      </c>
      <c r="CN23" s="178">
        <f>+[1]PGE!BJ28</f>
        <v>129.66449246104006</v>
      </c>
      <c r="CO23" s="178">
        <f>+[1]PGE!BK28</f>
        <v>119.2144113646917</v>
      </c>
      <c r="CP23" s="178">
        <f>+[1]PGE!BL28</f>
        <v>120.53405367704759</v>
      </c>
      <c r="CQ23" s="178">
        <f>+[1]PGE!BM28</f>
        <v>182.31431662185517</v>
      </c>
      <c r="CR23" s="178">
        <f>+[1]PGE!BN28</f>
        <v>131.60880441562688</v>
      </c>
      <c r="CS23" s="178">
        <f>+[1]PGE!BO28</f>
        <v>135.33448430609127</v>
      </c>
      <c r="CT23" s="178">
        <f>+[1]PGE!BP28</f>
        <v>127.3721079654412</v>
      </c>
      <c r="CU23" s="178">
        <f>+[1]PGE!BQ28</f>
        <v>115.45141686739281</v>
      </c>
      <c r="CV23" s="178">
        <f>+[1]PGE!BR28</f>
        <v>127.08992458216427</v>
      </c>
      <c r="CW23" s="178">
        <f>+[1]PGE!BS28</f>
        <v>124.02541099091005</v>
      </c>
      <c r="CX23" s="178">
        <f>+[1]PGE!BT28</f>
        <v>116.6269555321328</v>
      </c>
      <c r="CY23" s="178">
        <f>+[1]PGE!BU28</f>
        <v>126.41384325192548</v>
      </c>
      <c r="CZ23" s="178">
        <f>+[1]PGE!BV28</f>
        <v>126.01543199255291</v>
      </c>
      <c r="DA23" s="178">
        <f>+[1]PGE!BW28</f>
        <v>116.14169382442833</v>
      </c>
      <c r="DB23" s="178">
        <f>+[1]PGE!BX28</f>
        <v>162.97128082039751</v>
      </c>
      <c r="DC23" s="178">
        <f>+[1]PGE!BY28</f>
        <v>135.316166734718</v>
      </c>
      <c r="DD23" s="178">
        <f>+[1]PGE!BZ28</f>
        <v>131.83117857799857</v>
      </c>
      <c r="DE23" s="178">
        <f>+[1]PGE!CA28</f>
        <v>134.66493888970987</v>
      </c>
      <c r="DF23" s="178">
        <f>+[1]PGE!CB28</f>
        <v>137.15466412708747</v>
      </c>
      <c r="DG23" s="178">
        <f>+[1]PGE!CC28</f>
        <v>131.66199684519691</v>
      </c>
      <c r="DH23" s="178">
        <f>+[1]PGE!CD28</f>
        <v>146.22084103073149</v>
      </c>
      <c r="DI23" s="178">
        <f>+[1]PGE!CE28</f>
        <v>135.52303155041048</v>
      </c>
      <c r="DJ23" s="178">
        <f>+[1]PGE!CF28</f>
        <v>136.34945187074561</v>
      </c>
      <c r="DK23" s="178">
        <f>+[1]PGE!CG28</f>
        <v>138.69451384957304</v>
      </c>
      <c r="DL23" s="178">
        <f>+[1]PGE!CH28</f>
        <v>133.7676752775302</v>
      </c>
      <c r="DM23" s="178">
        <f>+[1]PGE!CI28</f>
        <v>132.11190560877165</v>
      </c>
      <c r="DN23" s="178">
        <f>+[1]PGE!CJ28</f>
        <v>158.43911807033331</v>
      </c>
      <c r="DO23" s="178">
        <f>+[1]PGE!CK28</f>
        <v>140.10788047599974</v>
      </c>
      <c r="DP23" s="178">
        <f>+[1]PGE!CL28</f>
        <v>139.7901885389999</v>
      </c>
      <c r="DQ23" s="178">
        <f>+[1]PGE!CM28</f>
        <v>149.95612030799995</v>
      </c>
      <c r="DR23" s="178">
        <f>+[1]PGE!CN28</f>
        <v>140.41920471799995</v>
      </c>
      <c r="DS23" s="178">
        <f>+[1]PGE!CO28</f>
        <v>139.33953132599996</v>
      </c>
      <c r="DT23" s="178">
        <f>+[1]PGE!CP28</f>
        <v>131.15740034199987</v>
      </c>
      <c r="DU23" s="178">
        <f>+[1]PGE!CQ28</f>
        <v>141.72563993200012</v>
      </c>
      <c r="DV23" s="178">
        <f>+[1]PGE!CR28</f>
        <v>125.04554858600001</v>
      </c>
      <c r="DW23" s="178">
        <f>+[1]PGE!CS28</f>
        <v>132.13938077000003</v>
      </c>
      <c r="DX23" s="178">
        <f>+[1]PGE!CT28</f>
        <v>115.94498976599984</v>
      </c>
      <c r="DY23" s="178">
        <f>+[1]PGE!CU28</f>
        <v>122.33608754999968</v>
      </c>
      <c r="DZ23" s="178">
        <f>+[1]PGE!CV28</f>
        <v>206.84345787599983</v>
      </c>
      <c r="EA23" s="178">
        <f>+[1]PGE!CW28</f>
        <v>135.91212876200035</v>
      </c>
      <c r="EB23" s="178">
        <f>+[1]PGE!CX28</f>
        <v>139.09451390800038</v>
      </c>
      <c r="EC23" s="178">
        <f>+[1]PGE!CY28</f>
        <v>139.12039418800023</v>
      </c>
      <c r="ED23" s="178">
        <f>+[1]PGE!CZ28</f>
        <v>131.01778649600016</v>
      </c>
      <c r="EE23" s="178">
        <f>+[1]PGE!DA28</f>
        <v>130.79829339999989</v>
      </c>
      <c r="EF23" s="178">
        <f>+[1]PGE!DB28</f>
        <v>136.62727054800033</v>
      </c>
      <c r="EG23" s="178">
        <f>+[1]PGE!DC28</f>
        <v>135.03305211399996</v>
      </c>
      <c r="EH23" s="178">
        <f>+[1]PGE!DD28</f>
        <v>132.29684411200006</v>
      </c>
      <c r="EI23" s="178">
        <f>+[1]PGE!DE28</f>
        <v>136.94863665150004</v>
      </c>
      <c r="EJ23" s="178">
        <f>+[1]PGE!DF28</f>
        <v>124.05315004599997</v>
      </c>
      <c r="EK23" s="178">
        <f>+[1]PGE!DG28</f>
        <v>119.82525531399986</v>
      </c>
      <c r="EL23" s="178">
        <f>+[1]PGE!DH28</f>
        <v>132.16633481000005</v>
      </c>
      <c r="EM23" s="178">
        <f>+[1]PGE!DI28</f>
        <v>130.08110295399979</v>
      </c>
      <c r="EN23" s="178">
        <f>+[1]PGE!DJ28</f>
        <v>120.98147832799999</v>
      </c>
      <c r="EO23" s="178">
        <f>+[1]PGE!DK28</f>
        <v>119.81529163399952</v>
      </c>
      <c r="EP23" s="178">
        <f>+[1]PGE!DL28</f>
        <v>86.782706799999914</v>
      </c>
      <c r="EQ23" s="178">
        <f>+[1]PGE!DM28</f>
        <v>68.643813549999862</v>
      </c>
      <c r="ER23" s="178">
        <f>+[1]PGE!DN28</f>
        <v>98.241130849999308</v>
      </c>
      <c r="ES23" s="178">
        <f>+[1]PGE!DO28</f>
        <v>112.03065247999955</v>
      </c>
      <c r="ET23" s="178">
        <f>+[1]PGE!DP28</f>
        <v>106.85733024999998</v>
      </c>
      <c r="EU23" s="178">
        <f>+[1]PGE!DQ28</f>
        <v>103.25460852049993</v>
      </c>
      <c r="EV23" s="178">
        <f>+[1]PGE!DR28</f>
        <v>102.57969880999991</v>
      </c>
      <c r="EW23" s="178">
        <f>+[1]PGE!DS28</f>
        <v>112.15628811999999</v>
      </c>
      <c r="EX23" s="178">
        <f>+[1]PGE!DT28</f>
        <v>110.91940871000008</v>
      </c>
      <c r="EY23" s="178">
        <f>+[1]PGE!DU28</f>
        <v>116.45206954000025</v>
      </c>
      <c r="EZ23" s="178">
        <f>+[1]PGE!DV28</f>
        <v>104.05292084000037</v>
      </c>
      <c r="FA23" s="178">
        <f>+[1]PGE!DW28</f>
        <v>119.65538391000072</v>
      </c>
      <c r="FB23" s="178">
        <f>+[1]PGE!DX28</f>
        <v>122.3968326800005</v>
      </c>
      <c r="FC23" s="178">
        <f>+[1]PGE!DY28</f>
        <v>100.15501840000061</v>
      </c>
      <c r="FD23" s="178">
        <f>+[1]PGE!DZ28</f>
        <v>132.32055734000033</v>
      </c>
      <c r="FE23" s="178">
        <f>+[1]PGE!EA28</f>
        <v>136.47176721000068</v>
      </c>
      <c r="FF23" s="178">
        <f>+[1]PGE!EB28</f>
        <v>131.2002801500002</v>
      </c>
      <c r="FG23" s="178">
        <f>+[1]PGE!EC28</f>
        <v>139.62444787000004</v>
      </c>
      <c r="FH23" s="178">
        <f>+[1]PGE!ED28</f>
        <v>127.41974937999996</v>
      </c>
      <c r="FI23" s="178">
        <f>+[1]PGE!EE28</f>
        <v>139.73868624000013</v>
      </c>
      <c r="FJ23" s="178">
        <f>+[1]PGE!EF28</f>
        <v>146.4544588750629</v>
      </c>
      <c r="FK23" s="178">
        <f>+[1]PGE!EG28</f>
        <v>133.77267623500032</v>
      </c>
      <c r="FL23" s="178">
        <f>+[1]PGE!EH28</f>
        <v>132.91123896500113</v>
      </c>
      <c r="FM23" s="178">
        <f>+[1]PGE!EI28</f>
        <v>127.78441426500062</v>
      </c>
      <c r="FN23" s="178">
        <f>+[1]PGE!EJ28</f>
        <v>118.95435976500087</v>
      </c>
      <c r="FO23" s="178">
        <f>+[1]PGE!EK28</f>
        <v>116.54612918500057</v>
      </c>
      <c r="FP23" s="178">
        <f>+[1]PGE!EL28</f>
        <v>110.43545312000093</v>
      </c>
      <c r="FQ23" s="178">
        <f>+[1]PGE!EM28</f>
        <v>123.01346347500095</v>
      </c>
      <c r="FR23" s="178">
        <f>+[1]PGE!EN28</f>
        <v>116.87589322500058</v>
      </c>
      <c r="FS23" s="178">
        <f>+[1]PGE!EO28</f>
        <v>118.80051483500132</v>
      </c>
      <c r="FT23" s="178">
        <f>+[1]PGE!EP28</f>
        <v>127.80878269000081</v>
      </c>
      <c r="FU23" s="178">
        <f>+[1]PGE!EQ28</f>
        <v>109.92610157000003</v>
      </c>
      <c r="FV23" s="178">
        <f>+[1]PGE!ER28</f>
        <v>89.579922865000825</v>
      </c>
      <c r="FW23" s="178">
        <f>+[1]PGE!ES28</f>
        <v>106.83233682500085</v>
      </c>
      <c r="FX23" s="178">
        <f>+[1]PGE!ET28</f>
        <v>111.95603460500297</v>
      </c>
      <c r="FY23" s="178">
        <f>+[1]PGE!EU28</f>
        <v>104.24130837500208</v>
      </c>
      <c r="FZ23" s="178">
        <f>+[1]PGE!EV28</f>
        <v>106.32095517500103</v>
      </c>
      <c r="GA23" s="178">
        <f>+[1]PGE!EW28</f>
        <v>91.679763360001289</v>
      </c>
      <c r="GB23" s="178">
        <f>+[1]PGE!EX28</f>
        <v>105.66831790000151</v>
      </c>
      <c r="GC23" s="178">
        <f>+[1]PGE!EY28</f>
        <v>93.225032275000956</v>
      </c>
      <c r="GD23" s="178">
        <f>+[1]PGE!EZ28</f>
        <v>78.272714305001131</v>
      </c>
      <c r="GE23" s="178">
        <f>+[1]PGE!FA28</f>
        <v>91.558602250000916</v>
      </c>
      <c r="GF23" s="178">
        <f>+[1]PGE!FB28</f>
        <v>94.249214805000918</v>
      </c>
      <c r="GG23" s="178">
        <f>+[1]PGE!FC28</f>
        <v>72.846490735000927</v>
      </c>
      <c r="GH23" s="178">
        <f>+[1]PGE!FD28</f>
        <v>64.316682170000888</v>
      </c>
      <c r="GI23" s="178">
        <f>+[1]PGE!FE28</f>
        <v>77.796886310001582</v>
      </c>
      <c r="GJ23" s="178">
        <f>+[1]PGE!FF28</f>
        <v>84.385525125002616</v>
      </c>
    </row>
    <row r="24" spans="2:192">
      <c r="B24" s="186">
        <v>1216</v>
      </c>
      <c r="C24" s="219" t="s">
        <v>187</v>
      </c>
      <c r="D24" s="182">
        <f t="shared" si="86"/>
        <v>0</v>
      </c>
      <c r="E24" s="182">
        <f t="shared" si="87"/>
        <v>0</v>
      </c>
      <c r="F24" s="182">
        <f t="shared" si="88"/>
        <v>0</v>
      </c>
      <c r="G24" s="182">
        <f t="shared" si="89"/>
        <v>758.30309800300006</v>
      </c>
      <c r="H24" s="182">
        <f t="shared" si="226"/>
        <v>42.385197460000001</v>
      </c>
      <c r="I24" s="182">
        <f t="shared" si="227"/>
        <v>11.090494320000001</v>
      </c>
      <c r="J24" s="182">
        <f t="shared" si="228"/>
        <v>0</v>
      </c>
      <c r="K24" s="182">
        <f t="shared" si="229"/>
        <v>176.67145431000003</v>
      </c>
      <c r="L24" s="182">
        <f t="shared" si="168"/>
        <v>164.85219341027511</v>
      </c>
      <c r="M24" s="182">
        <f t="shared" si="169"/>
        <v>664.58186813999998</v>
      </c>
      <c r="N24" s="182">
        <f t="shared" si="170"/>
        <v>315.31287841000005</v>
      </c>
      <c r="O24" s="182">
        <f t="shared" si="171"/>
        <v>0</v>
      </c>
      <c r="P24" s="182">
        <f t="shared" si="172"/>
        <v>0</v>
      </c>
      <c r="Q24" s="182">
        <f t="shared" si="173"/>
        <v>0</v>
      </c>
      <c r="R24" s="182">
        <f t="shared" si="174"/>
        <v>0</v>
      </c>
      <c r="S24" s="182">
        <f t="shared" si="96"/>
        <v>0</v>
      </c>
      <c r="T24" s="182">
        <f t="shared" si="97"/>
        <v>0</v>
      </c>
      <c r="U24" s="182">
        <f t="shared" si="98"/>
        <v>0</v>
      </c>
      <c r="V24" s="182">
        <f t="shared" si="99"/>
        <v>0</v>
      </c>
      <c r="W24" s="182">
        <f t="shared" si="175"/>
        <v>0</v>
      </c>
      <c r="X24" s="182">
        <f t="shared" si="176"/>
        <v>0</v>
      </c>
      <c r="Y24" s="182">
        <f t="shared" si="177"/>
        <v>0</v>
      </c>
      <c r="Z24" s="182">
        <f t="shared" si="178"/>
        <v>0</v>
      </c>
      <c r="AA24" s="182">
        <f t="shared" si="179"/>
        <v>0</v>
      </c>
      <c r="AB24" s="182">
        <f t="shared" si="180"/>
        <v>200.741892393</v>
      </c>
      <c r="AC24" s="182">
        <f t="shared" si="181"/>
        <v>490.18404217</v>
      </c>
      <c r="AD24" s="182">
        <f t="shared" si="182"/>
        <v>67.377163440000004</v>
      </c>
      <c r="AE24" s="182">
        <f t="shared" si="210"/>
        <v>18.12932923</v>
      </c>
      <c r="AF24" s="182">
        <f t="shared" si="211"/>
        <v>11.467679340000002</v>
      </c>
      <c r="AG24" s="182">
        <f t="shared" si="212"/>
        <v>8.1341657200000004</v>
      </c>
      <c r="AH24" s="182">
        <f t="shared" si="213"/>
        <v>4.6540231700000003</v>
      </c>
      <c r="AI24" s="182">
        <f t="shared" si="214"/>
        <v>2.4861615300000004</v>
      </c>
      <c r="AJ24" s="182">
        <f t="shared" si="215"/>
        <v>0.6867209700000001</v>
      </c>
      <c r="AK24" s="182">
        <f t="shared" si="216"/>
        <v>0.81855792000000005</v>
      </c>
      <c r="AL24" s="182">
        <f t="shared" si="217"/>
        <v>7.0990538999999995</v>
      </c>
      <c r="AM24" s="182">
        <f t="shared" si="218"/>
        <v>0</v>
      </c>
      <c r="AN24" s="182">
        <f t="shared" si="219"/>
        <v>0</v>
      </c>
      <c r="AO24" s="182">
        <f t="shared" si="220"/>
        <v>0</v>
      </c>
      <c r="AP24" s="182">
        <f t="shared" si="221"/>
        <v>0</v>
      </c>
      <c r="AQ24" s="182">
        <f t="shared" si="222"/>
        <v>140.02655256000006</v>
      </c>
      <c r="AR24" s="182">
        <f t="shared" si="223"/>
        <v>24.181938869999989</v>
      </c>
      <c r="AS24" s="183">
        <f t="shared" si="224"/>
        <v>11.822923739999995</v>
      </c>
      <c r="AT24" s="183">
        <f t="shared" si="225"/>
        <v>0.64003913999999351</v>
      </c>
      <c r="AU24" s="182">
        <f t="shared" si="116"/>
        <v>135.70762784000001</v>
      </c>
      <c r="AV24" s="182">
        <f t="shared" si="183"/>
        <v>21.186548559999999</v>
      </c>
      <c r="AW24" s="183">
        <f t="shared" si="184"/>
        <v>6.8887889599999994</v>
      </c>
      <c r="AX24" s="183">
        <f t="shared" si="185"/>
        <v>1.0692280502750999</v>
      </c>
      <c r="AY24" s="183">
        <f t="shared" si="186"/>
        <v>491.1223891800002</v>
      </c>
      <c r="AZ24" s="183">
        <f t="shared" si="187"/>
        <v>80.642679369999996</v>
      </c>
      <c r="BA24" s="183">
        <f t="shared" si="188"/>
        <v>60.99109267</v>
      </c>
      <c r="BB24" s="183">
        <f t="shared" si="123"/>
        <v>31.825706920000002</v>
      </c>
      <c r="BC24" s="183">
        <f t="shared" si="189"/>
        <v>256.99379881000004</v>
      </c>
      <c r="BD24" s="183">
        <f t="shared" si="27"/>
        <v>22.678037969999998</v>
      </c>
      <c r="BE24" s="183">
        <f t="shared" si="28"/>
        <v>25.692225580000006</v>
      </c>
      <c r="BF24" s="183">
        <f t="shared" si="29"/>
        <v>9.9488160499999978</v>
      </c>
      <c r="BG24" s="178">
        <f>+[1]PGE!AC29</f>
        <v>0</v>
      </c>
      <c r="BH24" s="178">
        <f>+[1]PGE!AD29</f>
        <v>0</v>
      </c>
      <c r="BI24" s="178">
        <f>+[1]PGE!AE29</f>
        <v>0</v>
      </c>
      <c r="BJ24" s="178">
        <f>+[1]PGE!AF29</f>
        <v>0</v>
      </c>
      <c r="BK24" s="178">
        <f>+[1]PGE!AG29</f>
        <v>0</v>
      </c>
      <c r="BL24" s="178">
        <f>+[1]PGE!AH29</f>
        <v>0</v>
      </c>
      <c r="BM24" s="178">
        <f>+[1]PGE!AI29</f>
        <v>0</v>
      </c>
      <c r="BN24" s="178">
        <f>+[1]PGE!AJ29</f>
        <v>0</v>
      </c>
      <c r="BO24" s="178">
        <f>+[1]PGE!AK29</f>
        <v>0</v>
      </c>
      <c r="BP24" s="178">
        <f>+[1]PGE!AL29</f>
        <v>0</v>
      </c>
      <c r="BQ24" s="178">
        <f>+[1]PGE!AM29</f>
        <v>0</v>
      </c>
      <c r="BR24" s="178">
        <f>+[1]PGE!AN29</f>
        <v>0</v>
      </c>
      <c r="BS24" s="178">
        <f>+[1]PGE!AO29</f>
        <v>0</v>
      </c>
      <c r="BT24" s="178">
        <f>+[1]PGE!AP29</f>
        <v>0</v>
      </c>
      <c r="BU24" s="178">
        <f>+[1]PGE!AQ29</f>
        <v>0</v>
      </c>
      <c r="BV24" s="178">
        <f>+[1]PGE!AR29</f>
        <v>0</v>
      </c>
      <c r="BW24" s="178">
        <f>+[1]PGE!AS29</f>
        <v>0</v>
      </c>
      <c r="BX24" s="178">
        <f>+[1]PGE!AT29</f>
        <v>0</v>
      </c>
      <c r="BY24" s="178">
        <f>+[1]PGE!AU29</f>
        <v>0</v>
      </c>
      <c r="BZ24" s="178">
        <f>+[1]PGE!AV29</f>
        <v>0</v>
      </c>
      <c r="CA24" s="178">
        <f>+[1]PGE!AW29</f>
        <v>0</v>
      </c>
      <c r="CB24" s="178">
        <f>+[1]PGE!AX29</f>
        <v>0</v>
      </c>
      <c r="CC24" s="178">
        <f>+[1]PGE!AY29</f>
        <v>0</v>
      </c>
      <c r="CD24" s="178">
        <f>+[1]PGE!AZ29</f>
        <v>0</v>
      </c>
      <c r="CE24" s="178">
        <f>+[1]PGE!BA29</f>
        <v>0</v>
      </c>
      <c r="CF24" s="178">
        <f>+[1]PGE!BB29</f>
        <v>0</v>
      </c>
      <c r="CG24" s="178">
        <f>+[1]PGE!BC29</f>
        <v>0</v>
      </c>
      <c r="CH24" s="178">
        <f>+[1]PGE!BD29</f>
        <v>0</v>
      </c>
      <c r="CI24" s="178">
        <f>+[1]PGE!BE29</f>
        <v>0</v>
      </c>
      <c r="CJ24" s="178">
        <f>+[1]PGE!BF29</f>
        <v>0</v>
      </c>
      <c r="CK24" s="178">
        <f>+[1]PGE!BG29</f>
        <v>0</v>
      </c>
      <c r="CL24" s="178">
        <f>+[1]PGE!BH29</f>
        <v>0</v>
      </c>
      <c r="CM24" s="178">
        <f>+[1]PGE!BI29</f>
        <v>0</v>
      </c>
      <c r="CN24" s="178">
        <f>+[1]PGE!BJ29</f>
        <v>0</v>
      </c>
      <c r="CO24" s="178">
        <f>+[1]PGE!BK29</f>
        <v>0</v>
      </c>
      <c r="CP24" s="178">
        <f>+[1]PGE!BL29</f>
        <v>0</v>
      </c>
      <c r="CQ24" s="178">
        <f>+[1]PGE!BM29</f>
        <v>0</v>
      </c>
      <c r="CR24" s="178">
        <f>+[1]PGE!BN29</f>
        <v>0</v>
      </c>
      <c r="CS24" s="178">
        <f>+[1]PGE!BO29</f>
        <v>0</v>
      </c>
      <c r="CT24" s="178">
        <f>+[1]PGE!BP29</f>
        <v>0</v>
      </c>
      <c r="CU24" s="178">
        <f>+[1]PGE!BQ29</f>
        <v>0</v>
      </c>
      <c r="CV24" s="178">
        <f>+[1]PGE!BR29</f>
        <v>200.741892393</v>
      </c>
      <c r="CW24" s="178">
        <f>+[1]PGE!BS29</f>
        <v>220.02190404000001</v>
      </c>
      <c r="CX24" s="178">
        <f>+[1]PGE!BT29</f>
        <v>227.58629815999998</v>
      </c>
      <c r="CY24" s="178">
        <f>+[1]PGE!BU29</f>
        <v>42.575839970000004</v>
      </c>
      <c r="CZ24" s="178">
        <f>+[1]PGE!BV29</f>
        <v>24.121086730000002</v>
      </c>
      <c r="DA24" s="178">
        <f>+[1]PGE!BW29</f>
        <v>24.854514130000002</v>
      </c>
      <c r="DB24" s="178">
        <f>+[1]PGE!BX29</f>
        <v>18.40156258</v>
      </c>
      <c r="DC24" s="178">
        <f>+[1]PGE!BY29</f>
        <v>8.1484248000000026</v>
      </c>
      <c r="DD24" s="178">
        <f>+[1]PGE!BZ29</f>
        <v>6.434868709999999</v>
      </c>
      <c r="DE24" s="178">
        <f>+[1]PGE!CA29</f>
        <v>3.5460357200000003</v>
      </c>
      <c r="DF24" s="178">
        <f>+[1]PGE!CB29</f>
        <v>3.3868914599999993</v>
      </c>
      <c r="DG24" s="178">
        <f>+[1]PGE!CC29</f>
        <v>5.0523797100000012</v>
      </c>
      <c r="DH24" s="178">
        <f>+[1]PGE!CD29</f>
        <v>3.0284081700000005</v>
      </c>
      <c r="DI24" s="178">
        <f>+[1]PGE!CE29</f>
        <v>2.0073156599999993</v>
      </c>
      <c r="DJ24" s="178">
        <f>+[1]PGE!CF29</f>
        <v>1.5405561800000003</v>
      </c>
      <c r="DK24" s="178">
        <f>+[1]PGE!CG29</f>
        <v>4.5862938800000004</v>
      </c>
      <c r="DL24" s="178">
        <f>+[1]PGE!CH29</f>
        <v>1.9475804900000002</v>
      </c>
      <c r="DM24" s="178">
        <f>+[1]PGE!CI29</f>
        <v>1.2651655900000001</v>
      </c>
      <c r="DN24" s="178">
        <f>+[1]PGE!CJ29</f>
        <v>1.44127709</v>
      </c>
      <c r="DO24" s="178">
        <f>+[1]PGE!CK29</f>
        <v>1.1026375500000003</v>
      </c>
      <c r="DP24" s="178">
        <f>+[1]PGE!CL29</f>
        <v>0.7493310900000002</v>
      </c>
      <c r="DQ24" s="178">
        <f>+[1]PGE!CM29</f>
        <v>0.63419289000000012</v>
      </c>
      <c r="DR24" s="178">
        <f>+[1]PGE!CN29</f>
        <v>0.27052959000000004</v>
      </c>
      <c r="DS24" s="178">
        <f>+[1]PGE!CO29</f>
        <v>0.25230403000000001</v>
      </c>
      <c r="DT24" s="178">
        <f>+[1]PGE!CP29</f>
        <v>0.16388735000000004</v>
      </c>
      <c r="DU24" s="178">
        <f>+[1]PGE!CQ29</f>
        <v>0.17287113999999995</v>
      </c>
      <c r="DV24" s="178">
        <f>+[1]PGE!CR29</f>
        <v>0.30433099000000002</v>
      </c>
      <c r="DW24" s="178">
        <f>+[1]PGE!CS29</f>
        <v>0.34135579000000005</v>
      </c>
      <c r="DX24" s="178">
        <f>+[1]PGE!CT29</f>
        <v>0.29604064000000002</v>
      </c>
      <c r="DY24" s="178">
        <f>+[1]PGE!CU29</f>
        <v>1.0267998500000002</v>
      </c>
      <c r="DZ24" s="178">
        <f>+[1]PGE!CV29</f>
        <v>5.7762134099999995</v>
      </c>
      <c r="EA24" s="178">
        <f>+[1]PGE!CW29</f>
        <v>0</v>
      </c>
      <c r="EB24" s="178">
        <f>+[1]PGE!CX29</f>
        <v>0</v>
      </c>
      <c r="EC24" s="178">
        <f>+[1]PGE!CY29</f>
        <v>0</v>
      </c>
      <c r="ED24" s="178">
        <f>+[1]PGE!CZ29</f>
        <v>0</v>
      </c>
      <c r="EE24" s="178">
        <f>+[1]PGE!DA29</f>
        <v>0</v>
      </c>
      <c r="EF24" s="178">
        <f>+[1]PGE!DB29</f>
        <v>0</v>
      </c>
      <c r="EG24" s="178">
        <f>+[1]PGE!DC29</f>
        <v>0</v>
      </c>
      <c r="EH24" s="178">
        <f>+[1]PGE!DD29</f>
        <v>0</v>
      </c>
      <c r="EI24" s="178">
        <f>+[1]PGE!DE29</f>
        <v>0</v>
      </c>
      <c r="EJ24" s="178">
        <f>+[1]PGE!DF29</f>
        <v>0</v>
      </c>
      <c r="EK24" s="178">
        <f>+[1]PGE!DG29</f>
        <v>0</v>
      </c>
      <c r="EL24" s="178">
        <f>+[1]PGE!DH29</f>
        <v>0</v>
      </c>
      <c r="EM24" s="178">
        <f>+[1]PGE!DI29</f>
        <v>0</v>
      </c>
      <c r="EN24" s="178">
        <f>+[1]PGE!DJ29</f>
        <v>2.1223457900000002</v>
      </c>
      <c r="EO24" s="178">
        <f>+[1]PGE!DK29</f>
        <v>137.90420677000006</v>
      </c>
      <c r="EP24" s="178">
        <f>+[1]PGE!DL29</f>
        <v>2.9685736300000007</v>
      </c>
      <c r="EQ24" s="178">
        <f>+[1]PGE!DM29</f>
        <v>10.646920279999994</v>
      </c>
      <c r="ER24" s="178">
        <f>+[1]PGE!DN29</f>
        <v>10.566444959999997</v>
      </c>
      <c r="ES24" s="178">
        <f>+[1]PGE!DO29</f>
        <v>10.277978529999995</v>
      </c>
      <c r="ET24" s="178">
        <f>+[1]PGE!DP29</f>
        <v>1.0232736899999995</v>
      </c>
      <c r="EU24" s="178">
        <f>+[1]PGE!DQ29</f>
        <v>0.52167151999999994</v>
      </c>
      <c r="EV24" s="178">
        <f>+[1]PGE!DR29</f>
        <v>0.22484375000000001</v>
      </c>
      <c r="EW24" s="178">
        <f>+[1]PGE!DS29</f>
        <v>0.26700288</v>
      </c>
      <c r="EX24" s="178">
        <f>+[1]PGE!DT29</f>
        <v>0.14819250999999348</v>
      </c>
      <c r="EY24" s="178">
        <f>+[1]PGE!DU29</f>
        <v>2.07978094</v>
      </c>
      <c r="EZ24" s="178">
        <f>+[1]PGE!DV29</f>
        <v>3.1843205200000004</v>
      </c>
      <c r="FA24" s="178">
        <f>+[1]PGE!DW29</f>
        <v>130.44352638000001</v>
      </c>
      <c r="FB24" s="178">
        <f>+[1]PGE!DX29</f>
        <v>8.7654484299999993</v>
      </c>
      <c r="FC24" s="178">
        <f>+[1]PGE!DY29</f>
        <v>6.4189903199999998</v>
      </c>
      <c r="FD24" s="178">
        <f>+[1]PGE!DZ29</f>
        <v>6.0021098100000003</v>
      </c>
      <c r="FE24" s="178">
        <f>+[1]PGE!EA29</f>
        <v>5.9223069099999996</v>
      </c>
      <c r="FF24" s="178">
        <f>+[1]PGE!EB29</f>
        <v>0.65243110999999998</v>
      </c>
      <c r="FG24" s="178">
        <f>+[1]PGE!EC29</f>
        <v>0.31405094</v>
      </c>
      <c r="FH24" s="178">
        <f>+[1]PGE!ED29</f>
        <v>0.36948744</v>
      </c>
      <c r="FI24" s="178">
        <f>+[1]PGE!EE29</f>
        <v>0.24624697000000001</v>
      </c>
      <c r="FJ24" s="178">
        <f>+[1]PGE!EF29</f>
        <v>0.45349364027510003</v>
      </c>
      <c r="FK24" s="178">
        <f>+[1]PGE!EG29</f>
        <v>2.7058100300000003</v>
      </c>
      <c r="FL24" s="178">
        <f>+[1]PGE!EH29</f>
        <v>2.50737429</v>
      </c>
      <c r="FM24" s="178">
        <f>+[1]PGE!EI29</f>
        <v>485.90920486000022</v>
      </c>
      <c r="FN24" s="178">
        <f>+[1]PGE!EJ29</f>
        <v>24.585761099999999</v>
      </c>
      <c r="FO24" s="178">
        <f>+[1]PGE!EK29</f>
        <v>27.410102879999997</v>
      </c>
      <c r="FP24" s="178">
        <f>+[1]PGE!EL29</f>
        <v>28.646815389999997</v>
      </c>
      <c r="FQ24" s="178">
        <f>+[1]PGE!EM29</f>
        <v>24.59194179</v>
      </c>
      <c r="FR24" s="178">
        <f>+[1]PGE!EN29</f>
        <v>18.452805410000003</v>
      </c>
      <c r="FS24" s="178">
        <f>+[1]PGE!EO29</f>
        <v>17.946345469999997</v>
      </c>
      <c r="FT24" s="178">
        <f>+[1]PGE!EP29</f>
        <v>16.915716539999998</v>
      </c>
      <c r="FU24" s="178">
        <f>+[1]PGE!EQ29</f>
        <v>4.1553404799999987</v>
      </c>
      <c r="FV24" s="178">
        <f>+[1]PGE!ER29</f>
        <v>10.754649900000002</v>
      </c>
      <c r="FW24" s="178">
        <f>+[1]PGE!ES29</f>
        <v>5.0486431399999994</v>
      </c>
      <c r="FX24" s="178">
        <f>+[1]PGE!ET29</f>
        <v>3.23262187</v>
      </c>
      <c r="FY24" s="178">
        <f>+[1]PGE!EU29</f>
        <v>248.71253380000002</v>
      </c>
      <c r="FZ24" s="178">
        <f>+[1]PGE!EV29</f>
        <v>4.3811808799999996</v>
      </c>
      <c r="GA24" s="178">
        <f>+[1]PGE!EW29</f>
        <v>9.067376160000002</v>
      </c>
      <c r="GB24" s="178">
        <f>+[1]PGE!EX29</f>
        <v>9.2294809299999976</v>
      </c>
      <c r="GC24" s="178">
        <f>+[1]PGE!EY29</f>
        <v>9.0433329400000044</v>
      </c>
      <c r="GD24" s="178">
        <f>+[1]PGE!EZ29</f>
        <v>8.5005349100000007</v>
      </c>
      <c r="GE24" s="178">
        <f>+[1]PGE!FA29</f>
        <v>8.1483577300000007</v>
      </c>
      <c r="GF24" s="178">
        <f>+[1]PGE!FB29</f>
        <v>8.1816240799999989</v>
      </c>
      <c r="GG24" s="178">
        <f>+[1]PGE!FC29</f>
        <v>0.94198237000000007</v>
      </c>
      <c r="GH24" s="178">
        <f>+[1]PGE!FD29</f>
        <v>0.82520959999999999</v>
      </c>
      <c r="GI24" s="178">
        <f>+[1]PGE!FE29</f>
        <v>2.2276917200000002</v>
      </c>
      <c r="GJ24" s="178">
        <f>+[1]PGE!FF29</f>
        <v>0.86667172999999997</v>
      </c>
    </row>
    <row r="25" spans="2:192">
      <c r="B25" s="186">
        <v>122</v>
      </c>
      <c r="C25" s="187" t="s">
        <v>12</v>
      </c>
      <c r="D25" s="182">
        <f t="shared" si="86"/>
        <v>0</v>
      </c>
      <c r="E25" s="182">
        <f t="shared" si="87"/>
        <v>0</v>
      </c>
      <c r="F25" s="182">
        <f t="shared" si="88"/>
        <v>0</v>
      </c>
      <c r="G25" s="182">
        <f t="shared" si="89"/>
        <v>0</v>
      </c>
      <c r="H25" s="182">
        <f t="shared" si="226"/>
        <v>0</v>
      </c>
      <c r="I25" s="182">
        <f t="shared" si="227"/>
        <v>0</v>
      </c>
      <c r="J25" s="182">
        <f t="shared" si="228"/>
        <v>0</v>
      </c>
      <c r="K25" s="182">
        <f t="shared" si="229"/>
        <v>0</v>
      </c>
      <c r="L25" s="182">
        <f t="shared" si="168"/>
        <v>0</v>
      </c>
      <c r="M25" s="182">
        <f t="shared" si="169"/>
        <v>0</v>
      </c>
      <c r="N25" s="182">
        <f t="shared" si="170"/>
        <v>0</v>
      </c>
      <c r="O25" s="182">
        <f t="shared" si="171"/>
        <v>0</v>
      </c>
      <c r="P25" s="182">
        <f t="shared" si="172"/>
        <v>0</v>
      </c>
      <c r="Q25" s="182">
        <f t="shared" si="173"/>
        <v>0</v>
      </c>
      <c r="R25" s="182">
        <f t="shared" si="174"/>
        <v>0</v>
      </c>
      <c r="S25" s="182">
        <f t="shared" si="96"/>
        <v>0</v>
      </c>
      <c r="T25" s="182">
        <f t="shared" si="97"/>
        <v>0</v>
      </c>
      <c r="U25" s="182">
        <f t="shared" si="98"/>
        <v>0</v>
      </c>
      <c r="V25" s="182">
        <f t="shared" si="99"/>
        <v>0</v>
      </c>
      <c r="W25" s="182">
        <f t="shared" si="175"/>
        <v>0</v>
      </c>
      <c r="X25" s="182">
        <f t="shared" si="176"/>
        <v>0</v>
      </c>
      <c r="Y25" s="182">
        <f t="shared" si="177"/>
        <v>0</v>
      </c>
      <c r="Z25" s="182">
        <f t="shared" si="178"/>
        <v>0</v>
      </c>
      <c r="AA25" s="182">
        <f t="shared" si="179"/>
        <v>0</v>
      </c>
      <c r="AB25" s="182">
        <f t="shared" si="180"/>
        <v>0</v>
      </c>
      <c r="AC25" s="182">
        <f t="shared" si="181"/>
        <v>0</v>
      </c>
      <c r="AD25" s="182">
        <f t="shared" si="182"/>
        <v>0</v>
      </c>
      <c r="AE25" s="182">
        <f t="shared" si="210"/>
        <v>0</v>
      </c>
      <c r="AF25" s="182">
        <f t="shared" si="211"/>
        <v>0</v>
      </c>
      <c r="AG25" s="182">
        <f t="shared" si="212"/>
        <v>0</v>
      </c>
      <c r="AH25" s="182">
        <f t="shared" si="213"/>
        <v>0</v>
      </c>
      <c r="AI25" s="182">
        <f t="shared" si="214"/>
        <v>0</v>
      </c>
      <c r="AJ25" s="182">
        <f t="shared" si="215"/>
        <v>0</v>
      </c>
      <c r="AK25" s="182">
        <f t="shared" si="216"/>
        <v>0</v>
      </c>
      <c r="AL25" s="182">
        <f t="shared" si="217"/>
        <v>0</v>
      </c>
      <c r="AM25" s="182">
        <f t="shared" si="218"/>
        <v>0</v>
      </c>
      <c r="AN25" s="182">
        <f t="shared" si="219"/>
        <v>0</v>
      </c>
      <c r="AO25" s="182">
        <f t="shared" si="220"/>
        <v>0</v>
      </c>
      <c r="AP25" s="182">
        <f t="shared" si="221"/>
        <v>0</v>
      </c>
      <c r="AQ25" s="182">
        <f t="shared" si="222"/>
        <v>0</v>
      </c>
      <c r="AR25" s="182">
        <f t="shared" si="223"/>
        <v>0</v>
      </c>
      <c r="AS25" s="183">
        <f t="shared" si="224"/>
        <v>0</v>
      </c>
      <c r="AT25" s="183">
        <f t="shared" si="225"/>
        <v>0</v>
      </c>
      <c r="AU25" s="182">
        <f t="shared" si="116"/>
        <v>0</v>
      </c>
      <c r="AV25" s="182">
        <f t="shared" si="183"/>
        <v>0</v>
      </c>
      <c r="AW25" s="183">
        <f t="shared" si="184"/>
        <v>0</v>
      </c>
      <c r="AX25" s="183">
        <f t="shared" si="185"/>
        <v>0</v>
      </c>
      <c r="AY25" s="183">
        <f t="shared" si="186"/>
        <v>0</v>
      </c>
      <c r="AZ25" s="183">
        <f t="shared" si="187"/>
        <v>0</v>
      </c>
      <c r="BA25" s="183">
        <f t="shared" si="188"/>
        <v>0</v>
      </c>
      <c r="BB25" s="183">
        <f t="shared" si="123"/>
        <v>0</v>
      </c>
      <c r="BC25" s="183">
        <f t="shared" si="189"/>
        <v>0</v>
      </c>
      <c r="BD25" s="183">
        <f t="shared" si="27"/>
        <v>0</v>
      </c>
      <c r="BE25" s="183">
        <f t="shared" si="28"/>
        <v>0</v>
      </c>
      <c r="BF25" s="183">
        <f t="shared" si="29"/>
        <v>0</v>
      </c>
      <c r="BG25" s="178">
        <f>+[1]PGE!AC30</f>
        <v>0</v>
      </c>
      <c r="BH25" s="178">
        <f>+[1]PGE!AD30</f>
        <v>0</v>
      </c>
      <c r="BI25" s="178">
        <f>+[1]PGE!AE30</f>
        <v>0</v>
      </c>
      <c r="BJ25" s="178">
        <f>+[1]PGE!AF30</f>
        <v>0</v>
      </c>
      <c r="BK25" s="178">
        <f>+[1]PGE!AG30</f>
        <v>0</v>
      </c>
      <c r="BL25" s="178">
        <f>+[1]PGE!AH30</f>
        <v>0</v>
      </c>
      <c r="BM25" s="178">
        <f>+[1]PGE!AI30</f>
        <v>0</v>
      </c>
      <c r="BN25" s="178">
        <f>+[1]PGE!AJ30</f>
        <v>0</v>
      </c>
      <c r="BO25" s="178">
        <f>+[1]PGE!AK30</f>
        <v>0</v>
      </c>
      <c r="BP25" s="178">
        <f>+[1]PGE!AL30</f>
        <v>0</v>
      </c>
      <c r="BQ25" s="178">
        <f>+[1]PGE!AM30</f>
        <v>0</v>
      </c>
      <c r="BR25" s="178">
        <f>+[1]PGE!AN30</f>
        <v>0</v>
      </c>
      <c r="BS25" s="178">
        <f>+[1]PGE!AO30</f>
        <v>0</v>
      </c>
      <c r="BT25" s="178">
        <f>+[1]PGE!AP30</f>
        <v>0</v>
      </c>
      <c r="BU25" s="178">
        <f>+[1]PGE!AQ30</f>
        <v>0</v>
      </c>
      <c r="BV25" s="178">
        <f>+[1]PGE!AR30</f>
        <v>0</v>
      </c>
      <c r="BW25" s="178">
        <f>+[1]PGE!AS30</f>
        <v>0</v>
      </c>
      <c r="BX25" s="178">
        <f>+[1]PGE!AT30</f>
        <v>0</v>
      </c>
      <c r="BY25" s="178">
        <f>+[1]PGE!AU30</f>
        <v>0</v>
      </c>
      <c r="BZ25" s="178">
        <f>+[1]PGE!AV30</f>
        <v>0</v>
      </c>
      <c r="CA25" s="178">
        <f>+[1]PGE!AW30</f>
        <v>0</v>
      </c>
      <c r="CB25" s="178">
        <f>+[1]PGE!AX30</f>
        <v>0</v>
      </c>
      <c r="CC25" s="178">
        <f>+[1]PGE!AY30</f>
        <v>0</v>
      </c>
      <c r="CD25" s="178">
        <f>+[1]PGE!AZ30</f>
        <v>0</v>
      </c>
      <c r="CE25" s="178">
        <f>+[1]PGE!BA30</f>
        <v>0</v>
      </c>
      <c r="CF25" s="178">
        <f>+[1]PGE!BB30</f>
        <v>0</v>
      </c>
      <c r="CG25" s="178">
        <f>+[1]PGE!BC30</f>
        <v>0</v>
      </c>
      <c r="CH25" s="178">
        <f>+[1]PGE!BD30</f>
        <v>0</v>
      </c>
      <c r="CI25" s="178">
        <f>+[1]PGE!BE30</f>
        <v>0</v>
      </c>
      <c r="CJ25" s="178">
        <f>+[1]PGE!BF30</f>
        <v>0</v>
      </c>
      <c r="CK25" s="178">
        <f>+[1]PGE!BG30</f>
        <v>0</v>
      </c>
      <c r="CL25" s="178">
        <f>+[1]PGE!BH30</f>
        <v>0</v>
      </c>
      <c r="CM25" s="178">
        <f>+[1]PGE!BI30</f>
        <v>0</v>
      </c>
      <c r="CN25" s="178">
        <f>+[1]PGE!BJ30</f>
        <v>0</v>
      </c>
      <c r="CO25" s="178">
        <f>+[1]PGE!BK30</f>
        <v>0</v>
      </c>
      <c r="CP25" s="178">
        <f>+[1]PGE!BL30</f>
        <v>0</v>
      </c>
      <c r="CQ25" s="178">
        <f>+[1]PGE!BM30</f>
        <v>0</v>
      </c>
      <c r="CR25" s="178">
        <f>+[1]PGE!BN30</f>
        <v>0</v>
      </c>
      <c r="CS25" s="178">
        <f>+[1]PGE!BO30</f>
        <v>0</v>
      </c>
      <c r="CT25" s="178">
        <f>+[1]PGE!BP30</f>
        <v>0</v>
      </c>
      <c r="CU25" s="178">
        <f>+[1]PGE!BQ30</f>
        <v>0</v>
      </c>
      <c r="CV25" s="178">
        <f>+[1]PGE!BR30</f>
        <v>0</v>
      </c>
      <c r="CW25" s="178">
        <f>+[1]PGE!BS30</f>
        <v>0</v>
      </c>
      <c r="CX25" s="178">
        <f>+[1]PGE!BT30</f>
        <v>0</v>
      </c>
      <c r="CY25" s="178">
        <f>+[1]PGE!BU30</f>
        <v>0</v>
      </c>
      <c r="CZ25" s="178">
        <f>+[1]PGE!BV30</f>
        <v>0</v>
      </c>
      <c r="DA25" s="178">
        <f>+[1]PGE!BW30</f>
        <v>0</v>
      </c>
      <c r="DB25" s="178">
        <f>+[1]PGE!BX30</f>
        <v>0</v>
      </c>
      <c r="DC25" s="178">
        <f>+[1]PGE!BY30</f>
        <v>0</v>
      </c>
      <c r="DD25" s="178">
        <f>+[1]PGE!BZ30</f>
        <v>0</v>
      </c>
      <c r="DE25" s="178">
        <f>+[1]PGE!CA30</f>
        <v>0</v>
      </c>
      <c r="DF25" s="178">
        <f>+[1]PGE!CB30</f>
        <v>0</v>
      </c>
      <c r="DG25" s="178">
        <f>+[1]PGE!CC30</f>
        <v>0</v>
      </c>
      <c r="DH25" s="178">
        <f>+[1]PGE!CD30</f>
        <v>0</v>
      </c>
      <c r="DI25" s="178">
        <f>+[1]PGE!CE30</f>
        <v>0</v>
      </c>
      <c r="DJ25" s="178">
        <f>+[1]PGE!CF30</f>
        <v>0</v>
      </c>
      <c r="DK25" s="178">
        <f>+[1]PGE!CG30</f>
        <v>0</v>
      </c>
      <c r="DL25" s="178">
        <f>+[1]PGE!CH30</f>
        <v>0</v>
      </c>
      <c r="DM25" s="178">
        <f>+[1]PGE!CI30</f>
        <v>0</v>
      </c>
      <c r="DN25" s="178">
        <f>+[1]PGE!CJ30</f>
        <v>0</v>
      </c>
      <c r="DO25" s="178">
        <f>+[1]PGE!CK30</f>
        <v>0</v>
      </c>
      <c r="DP25" s="178">
        <f>+[1]PGE!CL30</f>
        <v>0</v>
      </c>
      <c r="DQ25" s="178">
        <f>+[1]PGE!CM30</f>
        <v>0</v>
      </c>
      <c r="DR25" s="178">
        <f>+[1]PGE!CN30</f>
        <v>0</v>
      </c>
      <c r="DS25" s="178">
        <f>+[1]PGE!CO30</f>
        <v>0</v>
      </c>
      <c r="DT25" s="178">
        <f>+[1]PGE!CP30</f>
        <v>0</v>
      </c>
      <c r="DU25" s="178">
        <f>+[1]PGE!CQ30</f>
        <v>0</v>
      </c>
      <c r="DV25" s="178">
        <f>+[1]PGE!CR30</f>
        <v>0</v>
      </c>
      <c r="DW25" s="178">
        <f>+[1]PGE!CS30</f>
        <v>0</v>
      </c>
      <c r="DX25" s="178">
        <f>+[1]PGE!CT30</f>
        <v>0</v>
      </c>
      <c r="DY25" s="178">
        <f>+[1]PGE!CU30</f>
        <v>0</v>
      </c>
      <c r="DZ25" s="178">
        <f>+[1]PGE!CV30</f>
        <v>0</v>
      </c>
      <c r="EA25" s="178">
        <f>+[1]PGE!CW30</f>
        <v>0</v>
      </c>
      <c r="EB25" s="178">
        <f>+[1]PGE!CX30</f>
        <v>0</v>
      </c>
      <c r="EC25" s="178">
        <f>+[1]PGE!CY30</f>
        <v>0</v>
      </c>
      <c r="ED25" s="178">
        <f>+[1]PGE!CZ30</f>
        <v>0</v>
      </c>
      <c r="EE25" s="178">
        <f>+[1]PGE!DA30</f>
        <v>0</v>
      </c>
      <c r="EF25" s="178">
        <f>+[1]PGE!DB30</f>
        <v>0</v>
      </c>
      <c r="EG25" s="178">
        <f>+[1]PGE!DC30</f>
        <v>0</v>
      </c>
      <c r="EH25" s="178">
        <f>+[1]PGE!DD30</f>
        <v>0</v>
      </c>
      <c r="EI25" s="178">
        <f>+[1]PGE!DE30</f>
        <v>0</v>
      </c>
      <c r="EJ25" s="178">
        <f>+[1]PGE!DF30</f>
        <v>0</v>
      </c>
      <c r="EK25" s="178">
        <f>+[1]PGE!DG30</f>
        <v>0</v>
      </c>
      <c r="EL25" s="178">
        <f>+[1]PGE!DH30</f>
        <v>0</v>
      </c>
      <c r="EM25" s="178">
        <f>+[1]PGE!DI30</f>
        <v>0</v>
      </c>
      <c r="EN25" s="178">
        <f>+[1]PGE!DJ30</f>
        <v>0</v>
      </c>
      <c r="EO25" s="178">
        <f>+[1]PGE!DK30</f>
        <v>0</v>
      </c>
      <c r="EP25" s="178">
        <f>+[1]PGE!DL30</f>
        <v>0</v>
      </c>
      <c r="EQ25" s="178">
        <f>+[1]PGE!DM30</f>
        <v>0</v>
      </c>
      <c r="ER25" s="178">
        <f>+[1]PGE!DN30</f>
        <v>0</v>
      </c>
      <c r="ES25" s="178">
        <f>+[1]PGE!DO30</f>
        <v>0</v>
      </c>
      <c r="ET25" s="178">
        <f>+[1]PGE!DP30</f>
        <v>0</v>
      </c>
      <c r="EU25" s="178">
        <f>+[1]PGE!DQ30</f>
        <v>0</v>
      </c>
      <c r="EV25" s="178">
        <f>+[1]PGE!DR30</f>
        <v>0</v>
      </c>
      <c r="EW25" s="178">
        <f>+[1]PGE!DS30</f>
        <v>0</v>
      </c>
      <c r="EX25" s="178">
        <f>+[1]PGE!DT30</f>
        <v>0</v>
      </c>
      <c r="EY25" s="178">
        <f>+[1]PGE!DU30</f>
        <v>0</v>
      </c>
      <c r="EZ25" s="178">
        <f>+[1]PGE!DV30</f>
        <v>0</v>
      </c>
      <c r="FA25" s="178">
        <f>+[1]PGE!DW30</f>
        <v>0</v>
      </c>
      <c r="FB25" s="178">
        <f>+[1]PGE!DX30</f>
        <v>0</v>
      </c>
      <c r="FC25" s="178">
        <f>+[1]PGE!DY30</f>
        <v>0</v>
      </c>
      <c r="FD25" s="178">
        <f>+[1]PGE!DZ30</f>
        <v>0</v>
      </c>
      <c r="FE25" s="178">
        <f>+[1]PGE!EA30</f>
        <v>0</v>
      </c>
      <c r="FF25" s="178">
        <f>+[1]PGE!EB30</f>
        <v>0</v>
      </c>
      <c r="FG25" s="178">
        <f>+[1]PGE!EC30</f>
        <v>0</v>
      </c>
      <c r="FH25" s="178">
        <f>+[1]PGE!ED30</f>
        <v>0</v>
      </c>
      <c r="FI25" s="178">
        <f>+[1]PGE!EE30</f>
        <v>0</v>
      </c>
      <c r="FJ25" s="178">
        <f>+[1]PGE!EF30</f>
        <v>0</v>
      </c>
      <c r="FK25" s="178">
        <f>+[1]PGE!EG30</f>
        <v>0</v>
      </c>
      <c r="FL25" s="178">
        <f>+[1]PGE!EH30</f>
        <v>0</v>
      </c>
      <c r="FM25" s="178">
        <f>+[1]PGE!EI30</f>
        <v>0</v>
      </c>
      <c r="FN25" s="178">
        <f>+[1]PGE!EJ30</f>
        <v>0</v>
      </c>
      <c r="FO25" s="178">
        <f>+[1]PGE!EK30</f>
        <v>0</v>
      </c>
      <c r="FP25" s="178">
        <f>+[1]PGE!EL30</f>
        <v>0</v>
      </c>
      <c r="FQ25" s="178">
        <f>+[1]PGE!EM30</f>
        <v>0</v>
      </c>
      <c r="FR25" s="178">
        <f>+[1]PGE!EN30</f>
        <v>0</v>
      </c>
      <c r="FS25" s="178">
        <f>+[1]PGE!EO30</f>
        <v>0</v>
      </c>
      <c r="FT25" s="178">
        <f>+[1]PGE!EP30</f>
        <v>0</v>
      </c>
      <c r="FU25" s="178">
        <f>+[1]PGE!EQ30</f>
        <v>0</v>
      </c>
      <c r="FV25" s="178">
        <f>+[1]PGE!ER30</f>
        <v>0</v>
      </c>
      <c r="FW25" s="178">
        <f>+[1]PGE!ES30</f>
        <v>0</v>
      </c>
      <c r="FX25" s="178">
        <f>+[1]PGE!ET30</f>
        <v>0</v>
      </c>
      <c r="FY25" s="178">
        <f>+[1]PGE!EU30</f>
        <v>0</v>
      </c>
      <c r="FZ25" s="178">
        <f>+[1]PGE!EV30</f>
        <v>0</v>
      </c>
      <c r="GA25" s="178">
        <f>+[1]PGE!EW30</f>
        <v>0</v>
      </c>
      <c r="GB25" s="178">
        <f>+[1]PGE!EX30</f>
        <v>0</v>
      </c>
      <c r="GC25" s="178">
        <f>+[1]PGE!EY30</f>
        <v>0</v>
      </c>
      <c r="GD25" s="178">
        <f>+[1]PGE!EZ30</f>
        <v>0</v>
      </c>
      <c r="GE25" s="178">
        <f>+[1]PGE!FA30</f>
        <v>0</v>
      </c>
      <c r="GF25" s="178">
        <f>+[1]PGE!FB30</f>
        <v>0</v>
      </c>
      <c r="GG25" s="178">
        <f>+[1]PGE!FC30</f>
        <v>0</v>
      </c>
      <c r="GH25" s="178">
        <f>+[1]PGE!FD30</f>
        <v>0</v>
      </c>
      <c r="GI25" s="178">
        <f>+[1]PGE!FE30</f>
        <v>0</v>
      </c>
      <c r="GJ25" s="178">
        <f>+[1]PGE!FF30</f>
        <v>0</v>
      </c>
    </row>
    <row r="26" spans="2:192">
      <c r="B26" s="186">
        <v>123</v>
      </c>
      <c r="C26" s="187" t="s">
        <v>25</v>
      </c>
      <c r="D26" s="182">
        <f t="shared" si="86"/>
        <v>95.128120640329655</v>
      </c>
      <c r="E26" s="182">
        <f t="shared" si="87"/>
        <v>94.995522859999994</v>
      </c>
      <c r="F26" s="182">
        <f t="shared" si="88"/>
        <v>471.31818535000014</v>
      </c>
      <c r="G26" s="182">
        <f t="shared" si="89"/>
        <v>382.9881458280525</v>
      </c>
      <c r="H26" s="182">
        <f t="shared" ref="H26:H28" si="230">+SUM(DC26:DN26)</f>
        <v>317.69131174</v>
      </c>
      <c r="I26" s="182">
        <f t="shared" ref="I26:I28" si="231">+SUM(DO26:DZ26)</f>
        <v>559.97372065000002</v>
      </c>
      <c r="J26" s="182">
        <f t="shared" ref="J26:J28" si="232">+SUM(EA26:EL26)</f>
        <v>439.58404658601506</v>
      </c>
      <c r="K26" s="182">
        <f t="shared" ref="K26:K28" si="233">+SUM(EM26:EX26)</f>
        <v>493.01870694852431</v>
      </c>
      <c r="L26" s="182">
        <f t="shared" si="168"/>
        <v>537.91930733000038</v>
      </c>
      <c r="M26" s="182">
        <f t="shared" si="169"/>
        <v>455.57332069999939</v>
      </c>
      <c r="N26" s="182">
        <f t="shared" si="170"/>
        <v>777.83025341999996</v>
      </c>
      <c r="O26" s="182">
        <f t="shared" si="171"/>
        <v>0</v>
      </c>
      <c r="P26" s="182">
        <f t="shared" si="172"/>
        <v>64.957790969999991</v>
      </c>
      <c r="Q26" s="182">
        <f t="shared" si="173"/>
        <v>30.170329670329668</v>
      </c>
      <c r="R26" s="182">
        <f t="shared" si="174"/>
        <v>0</v>
      </c>
      <c r="S26" s="182">
        <f t="shared" si="96"/>
        <v>81.945522859999997</v>
      </c>
      <c r="T26" s="182">
        <f t="shared" si="97"/>
        <v>0</v>
      </c>
      <c r="U26" s="182">
        <f t="shared" si="98"/>
        <v>0</v>
      </c>
      <c r="V26" s="182">
        <f t="shared" si="99"/>
        <v>13.05</v>
      </c>
      <c r="W26" s="182">
        <f t="shared" si="175"/>
        <v>292.29579883000002</v>
      </c>
      <c r="X26" s="182">
        <f t="shared" si="176"/>
        <v>111.72811799999999</v>
      </c>
      <c r="Y26" s="182">
        <f t="shared" si="177"/>
        <v>37.926117909999995</v>
      </c>
      <c r="Z26" s="182">
        <f t="shared" si="178"/>
        <v>29.368150610000001</v>
      </c>
      <c r="AA26" s="182">
        <f t="shared" si="179"/>
        <v>75.249818349999998</v>
      </c>
      <c r="AB26" s="182">
        <f t="shared" si="180"/>
        <v>133.75258955000001</v>
      </c>
      <c r="AC26" s="182">
        <f t="shared" si="181"/>
        <v>40.700000000000003</v>
      </c>
      <c r="AD26" s="182">
        <f t="shared" si="182"/>
        <v>133.2857379280525</v>
      </c>
      <c r="AE26" s="182">
        <f t="shared" ref="AE26:AE28" si="234">+SUM(DC26:DE26)</f>
        <v>42.5</v>
      </c>
      <c r="AF26" s="182">
        <f t="shared" ref="AF26:AF28" si="235">+SUM(DF26:DH26)</f>
        <v>88.350703740000014</v>
      </c>
      <c r="AG26" s="182">
        <f t="shared" ref="AG26:AG28" si="236">+SUM(DI26:DK26)</f>
        <v>128.18255300000001</v>
      </c>
      <c r="AH26" s="182">
        <f t="shared" ref="AH26:AH28" si="237">+SUM(DL26:DN26)</f>
        <v>58.658055000000004</v>
      </c>
      <c r="AI26" s="182">
        <f t="shared" ref="AI26:AI28" si="238">+SUM(DO26:DQ26)</f>
        <v>10</v>
      </c>
      <c r="AJ26" s="182">
        <f t="shared" ref="AJ26:AJ28" si="239">+SUM(DR26:DT26)</f>
        <v>212.41266003999999</v>
      </c>
      <c r="AK26" s="182">
        <f t="shared" ref="AK26:AK28" si="240">+SUM(DU26:DW26)</f>
        <v>148.93560335000001</v>
      </c>
      <c r="AL26" s="182">
        <f t="shared" ref="AL26:AL28" si="241">+SUM(DX26:DZ26)</f>
        <v>188.62545725999999</v>
      </c>
      <c r="AM26" s="182">
        <f t="shared" ref="AM26:AM28" si="242">+SUM(EA26:EC26)</f>
        <v>73</v>
      </c>
      <c r="AN26" s="182">
        <f t="shared" ref="AN26:AN28" si="243">+SUM(ED26:EF26)</f>
        <v>251.45072508601501</v>
      </c>
      <c r="AO26" s="182">
        <f t="shared" ref="AO26:AO28" si="244">+SUM(EG26:EI26)</f>
        <v>30</v>
      </c>
      <c r="AP26" s="182">
        <f t="shared" ref="AP26:AP28" si="245">+SUM(EJ26:EL26)</f>
        <v>85.133321499999994</v>
      </c>
      <c r="AQ26" s="182">
        <f t="shared" ref="AQ26:AQ28" si="246">+SUM(EM26:EO26)</f>
        <v>333.05631376999997</v>
      </c>
      <c r="AR26" s="182">
        <f t="shared" ref="AR26:AR28" si="247">+SUM(EP26:ER26)</f>
        <v>108.7493315892622</v>
      </c>
      <c r="AS26" s="183">
        <f t="shared" ref="AS26:AS28" si="248">+SUM(ES26:EU26)</f>
        <v>51.213061589262189</v>
      </c>
      <c r="AT26" s="183">
        <f t="shared" ref="AT26:AT28" si="249">+SUM(EV26:EX26)</f>
        <v>0</v>
      </c>
      <c r="AU26" s="182">
        <f t="shared" si="116"/>
        <v>186.68647988000001</v>
      </c>
      <c r="AV26" s="182">
        <f t="shared" si="183"/>
        <v>190.62</v>
      </c>
      <c r="AW26" s="183">
        <f t="shared" si="184"/>
        <v>20.94</v>
      </c>
      <c r="AX26" s="183">
        <f t="shared" si="185"/>
        <v>139.67282745000037</v>
      </c>
      <c r="AY26" s="183">
        <f t="shared" si="186"/>
        <v>117.48622107999995</v>
      </c>
      <c r="AZ26" s="183">
        <f t="shared" si="187"/>
        <v>171.37588425999979</v>
      </c>
      <c r="BA26" s="183">
        <f t="shared" si="188"/>
        <v>83.013996159999834</v>
      </c>
      <c r="BB26" s="183">
        <f t="shared" si="123"/>
        <v>83.697219199999807</v>
      </c>
      <c r="BC26" s="183">
        <f t="shared" si="189"/>
        <v>61.060595160000005</v>
      </c>
      <c r="BD26" s="183">
        <f t="shared" si="27"/>
        <v>308.72281446</v>
      </c>
      <c r="BE26" s="183">
        <f t="shared" si="28"/>
        <v>81.249440370000002</v>
      </c>
      <c r="BF26" s="183">
        <f t="shared" si="29"/>
        <v>326.79740343000003</v>
      </c>
      <c r="BG26" s="178">
        <f>+[1]PGE!AC34+[1]CFDD!AC34</f>
        <v>0</v>
      </c>
      <c r="BH26" s="178">
        <f>+[1]PGE!AD34+[1]CFDD!AD34</f>
        <v>0</v>
      </c>
      <c r="BI26" s="178">
        <f>+[1]PGE!AE34+[1]CFDD!AE34</f>
        <v>0</v>
      </c>
      <c r="BJ26" s="178">
        <f>+[1]PGE!AF34+[1]CFDD!AF34</f>
        <v>0</v>
      </c>
      <c r="BK26" s="178">
        <f>+[1]PGE!AG34+[1]CFDD!AG34</f>
        <v>52.452223229999994</v>
      </c>
      <c r="BL26" s="178">
        <f>+[1]PGE!AH34+[1]CFDD!AH34</f>
        <v>12.50556774</v>
      </c>
      <c r="BM26" s="178">
        <f>+[1]PGE!AI34+[1]CFDD!AI34</f>
        <v>0</v>
      </c>
      <c r="BN26" s="178">
        <f>+[1]PGE!AJ34+[1]CFDD!AJ34</f>
        <v>30.170329670329668</v>
      </c>
      <c r="BO26" s="178">
        <f>+[1]PGE!AK34+[1]CFDD!AK34</f>
        <v>0</v>
      </c>
      <c r="BP26" s="178">
        <f>+[1]PGE!AL34+[1]CFDD!AL34</f>
        <v>0</v>
      </c>
      <c r="BQ26" s="178">
        <f>+[1]PGE!AM34+[1]CFDD!AM34</f>
        <v>0</v>
      </c>
      <c r="BR26" s="178">
        <f>+[1]PGE!AN34+[1]CFDD!AN34</f>
        <v>0</v>
      </c>
      <c r="BS26" s="178">
        <f>+[1]PGE!AO34+[1]CFDD!AO34</f>
        <v>24.950502409999999</v>
      </c>
      <c r="BT26" s="178">
        <f>+[1]PGE!AP34+[1]CFDD!AP34</f>
        <v>56.995020449999998</v>
      </c>
      <c r="BU26" s="178">
        <f>+[1]PGE!AQ34+[1]CFDD!AQ34</f>
        <v>0</v>
      </c>
      <c r="BV26" s="178">
        <f>+[1]PGE!AR34+[1]CFDD!AR34</f>
        <v>0</v>
      </c>
      <c r="BW26" s="178">
        <f>+[1]PGE!AS34+[1]CFDD!AS34</f>
        <v>0</v>
      </c>
      <c r="BX26" s="178">
        <f>+[1]PGE!AT34+[1]CFDD!AT34</f>
        <v>0</v>
      </c>
      <c r="BY26" s="178">
        <f>+[1]PGE!AU34+[1]CFDD!AU34</f>
        <v>0</v>
      </c>
      <c r="BZ26" s="178">
        <f>+[1]PGE!AV34+[1]CFDD!AV34</f>
        <v>0</v>
      </c>
      <c r="CA26" s="178">
        <f>+[1]PGE!AW34+[1]CFDD!AW34</f>
        <v>0</v>
      </c>
      <c r="CB26" s="178">
        <f>+[1]PGE!AX34+[1]CFDD!AX34</f>
        <v>13.05</v>
      </c>
      <c r="CC26" s="178">
        <f>+[1]PGE!AY34+[1]CFDD!AY34</f>
        <v>0</v>
      </c>
      <c r="CD26" s="178">
        <f>+[1]PGE!AZ34+[1]CFDD!AZ34</f>
        <v>0</v>
      </c>
      <c r="CE26" s="178">
        <f>+[1]PGE!BA34+[1]CFDD!BA34</f>
        <v>0</v>
      </c>
      <c r="CF26" s="178">
        <f>+[1]PGE!BB34+[1]CFDD!BB34</f>
        <v>210.28902400000001</v>
      </c>
      <c r="CG26" s="178">
        <f>+[1]PGE!BC34+[1]CFDD!BC34</f>
        <v>82.006774829999998</v>
      </c>
      <c r="CH26" s="178">
        <f>+[1]PGE!BD34+[1]CFDD!BD34</f>
        <v>60.990511999999995</v>
      </c>
      <c r="CI26" s="178">
        <f>+[1]PGE!BE34+[1]CFDD!BE34</f>
        <v>50.593093999999994</v>
      </c>
      <c r="CJ26" s="178">
        <f>+[1]PGE!BF34+[1]CFDD!BF34</f>
        <v>0.144512</v>
      </c>
      <c r="CK26" s="178">
        <f>+[1]PGE!BG34+[1]CFDD!BG34</f>
        <v>18.640511999999998</v>
      </c>
      <c r="CL26" s="178">
        <f>+[1]PGE!BH34+[1]CFDD!BH34</f>
        <v>5.6445119999999998</v>
      </c>
      <c r="CM26" s="178">
        <f>+[1]PGE!BI34+[1]CFDD!BI34</f>
        <v>13.64109391</v>
      </c>
      <c r="CN26" s="178">
        <f>+[1]PGE!BJ34+[1]CFDD!BJ34</f>
        <v>0.144512</v>
      </c>
      <c r="CO26" s="178">
        <f>+[1]PGE!BK34+[1]CFDD!BK34</f>
        <v>8.6405120000000011</v>
      </c>
      <c r="CP26" s="178">
        <f>+[1]PGE!BL34+[1]CFDD!BL34</f>
        <v>20.583126610000001</v>
      </c>
      <c r="CQ26" s="178">
        <f>+[1]PGE!BM34+[1]CFDD!BM34</f>
        <v>15.349</v>
      </c>
      <c r="CR26" s="178">
        <f>+[1]PGE!BN34+[1]CFDD!BN34</f>
        <v>43.954000000000001</v>
      </c>
      <c r="CS26" s="178">
        <f>+[1]PGE!BO34+[1]CFDD!BO34</f>
        <v>15.946818349999999</v>
      </c>
      <c r="CT26" s="178">
        <f>+[1]PGE!BP34+[1]CFDD!BP34</f>
        <v>70.175810560000002</v>
      </c>
      <c r="CU26" s="178">
        <f>+[1]PGE!BQ34+[1]CFDD!BQ34</f>
        <v>48.506778990000001</v>
      </c>
      <c r="CV26" s="178">
        <f>+[1]PGE!BR34+[1]CFDD!BR34</f>
        <v>15.07</v>
      </c>
      <c r="CW26" s="178">
        <f>+[1]PGE!BS34+[1]CFDD!BS34</f>
        <v>15</v>
      </c>
      <c r="CX26" s="178">
        <f>+[1]PGE!BT34+[1]CFDD!BT34</f>
        <v>10.7</v>
      </c>
      <c r="CY26" s="178">
        <f>+[1]PGE!BU34+[1]CFDD!BU34</f>
        <v>15</v>
      </c>
      <c r="CZ26" s="178">
        <f>+[1]PGE!BV34+[1]CFDD!BV34</f>
        <v>15.696837</v>
      </c>
      <c r="DA26" s="178">
        <f>+[1]PGE!BW34+[1]CFDD!BW34</f>
        <v>47.5</v>
      </c>
      <c r="DB26" s="178">
        <f>+[1]PGE!BX34+[1]CFDD!BX34</f>
        <v>70.088900928052496</v>
      </c>
      <c r="DC26" s="178">
        <f>+[1]PGE!BY34+[1]CFDD!BY34</f>
        <v>0</v>
      </c>
      <c r="DD26" s="178">
        <f>+[1]PGE!BZ34+[1]CFDD!BZ34</f>
        <v>30</v>
      </c>
      <c r="DE26" s="178">
        <f>+[1]PGE!CA34+[1]CFDD!CA34</f>
        <v>12.5</v>
      </c>
      <c r="DF26" s="178">
        <f>+[1]PGE!CB34+[1]CFDD!CB34</f>
        <v>63.239703740000003</v>
      </c>
      <c r="DG26" s="178">
        <f>+[1]PGE!CC34+[1]CFDD!CC34</f>
        <v>12.5</v>
      </c>
      <c r="DH26" s="178">
        <f>+[1]PGE!CD34+[1]CFDD!CD34</f>
        <v>12.611000000000001</v>
      </c>
      <c r="DI26" s="178">
        <f>+[1]PGE!CE34+[1]CFDD!CE34</f>
        <v>103.07012400000001</v>
      </c>
      <c r="DJ26" s="178">
        <f>+[1]PGE!CF34+[1]CFDD!CF34</f>
        <v>12.5</v>
      </c>
      <c r="DK26" s="178">
        <f>+[1]PGE!CG34+[1]CFDD!CG34</f>
        <v>12.612429000000001</v>
      </c>
      <c r="DL26" s="178">
        <f>+[1]PGE!CH34+[1]CFDD!CH34</f>
        <v>12.5</v>
      </c>
      <c r="DM26" s="178">
        <f>+[1]PGE!CI34+[1]CFDD!CI34</f>
        <v>12.5</v>
      </c>
      <c r="DN26" s="178">
        <f>+[1]PGE!CJ34+[1]CFDD!CJ34</f>
        <v>33.658055000000004</v>
      </c>
      <c r="DO26" s="178">
        <f>+[1]PGE!CK34+[1]CFDD!CK34</f>
        <v>0</v>
      </c>
      <c r="DP26" s="178">
        <f>+[1]PGE!CL34+[1]CFDD!CL34</f>
        <v>0</v>
      </c>
      <c r="DQ26" s="178">
        <f>+[1]PGE!CM34+[1]CFDD!CM34</f>
        <v>10</v>
      </c>
      <c r="DR26" s="178">
        <f>+[1]PGE!CN34+[1]CFDD!CN34</f>
        <v>65.991864480000004</v>
      </c>
      <c r="DS26" s="178">
        <f>+[1]PGE!CO34+[1]CFDD!CO34</f>
        <v>116.42079556</v>
      </c>
      <c r="DT26" s="178">
        <f>+[1]PGE!CP34+[1]CFDD!CP34</f>
        <v>30</v>
      </c>
      <c r="DU26" s="178">
        <f>+[1]PGE!CQ34+[1]CFDD!CQ34</f>
        <v>60</v>
      </c>
      <c r="DV26" s="178">
        <f>+[1]PGE!CR34+[1]CFDD!CR34</f>
        <v>68.935603350000008</v>
      </c>
      <c r="DW26" s="178">
        <f>+[1]PGE!CS34+[1]CFDD!CS34</f>
        <v>20</v>
      </c>
      <c r="DX26" s="178">
        <f>+[1]PGE!CT34+[1]CFDD!CT34</f>
        <v>0</v>
      </c>
      <c r="DY26" s="178">
        <f>+[1]PGE!CU34+[1]CFDD!CU34</f>
        <v>85.736642259999996</v>
      </c>
      <c r="DZ26" s="178">
        <f>+[1]PGE!CV34+[1]CFDD!CV34</f>
        <v>102.88881499999999</v>
      </c>
      <c r="EA26" s="178">
        <f>+[1]PGE!CW34+[1]CFDD!CW34</f>
        <v>13</v>
      </c>
      <c r="EB26" s="178">
        <f>+[1]PGE!CX34+[1]CFDD!CX34</f>
        <v>45</v>
      </c>
      <c r="EC26" s="178">
        <f>+[1]PGE!CY34+[1]CFDD!CY34</f>
        <v>15</v>
      </c>
      <c r="ED26" s="178">
        <f>+[1]PGE!CZ34+[1]CFDD!CZ34</f>
        <v>14.971596086015015</v>
      </c>
      <c r="EE26" s="178">
        <f>+[1]PGE!DA34+[1]CFDD!DA34</f>
        <v>194.479129</v>
      </c>
      <c r="EF26" s="178">
        <f>+[1]PGE!DB34+[1]CFDD!DB34</f>
        <v>42</v>
      </c>
      <c r="EG26" s="178">
        <f>+[1]PGE!DC34+[1]CFDD!DC34</f>
        <v>10</v>
      </c>
      <c r="EH26" s="178">
        <f>+[1]PGE!DD34+[1]CFDD!DD34</f>
        <v>10</v>
      </c>
      <c r="EI26" s="178">
        <f>+[1]PGE!DE34+[1]CFDD!DE34</f>
        <v>10</v>
      </c>
      <c r="EJ26" s="178">
        <f>+[1]PGE!DF34+[1]CFDD!DF34</f>
        <v>10.133321499999999</v>
      </c>
      <c r="EK26" s="178">
        <f>+[1]PGE!DG34+[1]CFDD!DG34</f>
        <v>10</v>
      </c>
      <c r="EL26" s="178">
        <f>+[1]PGE!DH34+[1]CFDD!DH34</f>
        <v>65</v>
      </c>
      <c r="EM26" s="178">
        <f>+[1]PGE!DI34+[1]CFDD!DI34</f>
        <v>0</v>
      </c>
      <c r="EN26" s="178">
        <f>+[1]PGE!DJ34+[1]CFDD!DJ34</f>
        <v>10</v>
      </c>
      <c r="EO26" s="178">
        <f>+[1]PGE!DK34+[1]CFDD!DK34</f>
        <v>323.05631376999997</v>
      </c>
      <c r="EP26" s="178">
        <f>+[1]PGE!DL34+[1]CFDD!DL34</f>
        <v>88.7</v>
      </c>
      <c r="EQ26" s="178">
        <f>+[1]PGE!DM34+[1]CFDD!DM34</f>
        <v>10</v>
      </c>
      <c r="ER26" s="178">
        <f>+[1]PGE!DN34+[1]CFDD!DN34</f>
        <v>10.049331589262188</v>
      </c>
      <c r="ES26" s="178">
        <f>+[1]PGE!DO34+[1]CFDD!DO34</f>
        <v>10.049331589262188</v>
      </c>
      <c r="ET26" s="178">
        <f>+[1]PGE!DP34+[1]CFDD!DP34</f>
        <v>10</v>
      </c>
      <c r="EU26" s="178">
        <f>+[1]PGE!DQ34+[1]CFDD!DQ34</f>
        <v>31.163730000000001</v>
      </c>
      <c r="EV26" s="178">
        <f>+[1]PGE!DR34+[1]CFDD!DR34</f>
        <v>0</v>
      </c>
      <c r="EW26" s="178">
        <f>+[1]PGE!DS34+[1]CFDD!DS34</f>
        <v>0</v>
      </c>
      <c r="EX26" s="178">
        <f>+[1]PGE!DT34+[1]CFDD!DT34</f>
        <v>0</v>
      </c>
      <c r="EY26" s="178">
        <f>+[1]PGE!DU34+[1]CFDD!DU34</f>
        <v>3.92221441</v>
      </c>
      <c r="EZ26" s="178">
        <f>+[1]PGE!DV34+[1]CFDD!DV34</f>
        <v>11.909143160000006</v>
      </c>
      <c r="FA26" s="178">
        <f>+[1]PGE!DW34+[1]CFDD!DW34</f>
        <v>170.85512231000001</v>
      </c>
      <c r="FB26" s="178">
        <f>+[1]PGE!DX34+[1]CFDD!DX34</f>
        <v>166.9</v>
      </c>
      <c r="FC26" s="178">
        <f>+[1]PGE!DY34+[1]CFDD!DY34</f>
        <v>11.24</v>
      </c>
      <c r="FD26" s="178">
        <f>+[1]PGE!DZ34+[1]CFDD!DZ34</f>
        <v>12.479999999999999</v>
      </c>
      <c r="FE26" s="178">
        <f>+[1]PGE!EA34+[1]CFDD!EA34</f>
        <v>8.629999999999999</v>
      </c>
      <c r="FF26" s="178">
        <f>+[1]PGE!EB34+[1]CFDD!EB34</f>
        <v>1.0300000000000002</v>
      </c>
      <c r="FG26" s="178">
        <f>+[1]PGE!EC34+[1]CFDD!EC34</f>
        <v>11.280000000000001</v>
      </c>
      <c r="FH26" s="178">
        <f>+[1]PGE!ED34+[1]CFDD!ED34</f>
        <v>9.0299999999999994</v>
      </c>
      <c r="FI26" s="178">
        <f>+[1]PGE!EE34+[1]CFDD!EE34</f>
        <v>10</v>
      </c>
      <c r="FJ26" s="178">
        <f>+[1]PGE!EF34+[1]CFDD!EF34</f>
        <v>120.64282745000037</v>
      </c>
      <c r="FK26" s="178">
        <f>+[1]PGE!EG34+[1]CFDD!EG34</f>
        <v>12.265321649999976</v>
      </c>
      <c r="FL26" s="178">
        <f>+[1]PGE!EH34+[1]CFDD!EH34</f>
        <v>82.480453660000038</v>
      </c>
      <c r="FM26" s="178">
        <f>+[1]PGE!EI34+[1]CFDD!EI34</f>
        <v>22.74044576999994</v>
      </c>
      <c r="FN26" s="178">
        <f>+[1]PGE!EJ34+[1]CFDD!EJ34</f>
        <v>16.811207810000255</v>
      </c>
      <c r="FO26" s="178">
        <f>+[1]PGE!EK34+[1]CFDD!EK34</f>
        <v>18.466571059999524</v>
      </c>
      <c r="FP26" s="178">
        <f>+[1]PGE!EL34+[1]CFDD!EL34</f>
        <v>136.09810539</v>
      </c>
      <c r="FQ26" s="178">
        <f>+[1]PGE!EM34+[1]CFDD!EM34</f>
        <v>45.604326769999744</v>
      </c>
      <c r="FR26" s="178">
        <f>+[1]PGE!EN34+[1]CFDD!EN34</f>
        <v>13.545740010000371</v>
      </c>
      <c r="FS26" s="178">
        <f>+[1]PGE!EO34+[1]CFDD!EO34</f>
        <v>23.863929379999711</v>
      </c>
      <c r="FT26" s="178">
        <f>+[1]PGE!EP34+[1]CFDD!EP34</f>
        <v>33.258856500000562</v>
      </c>
      <c r="FU26" s="178">
        <f>+[1]PGE!EQ34+[1]CFDD!EQ34</f>
        <v>23.66108124999991</v>
      </c>
      <c r="FV26" s="178">
        <f>+[1]PGE!ER34+[1]CFDD!ER34</f>
        <v>26.777281449999343</v>
      </c>
      <c r="FW26" s="178">
        <f>+[1]PGE!ES34+[1]CFDD!ES34</f>
        <v>9.8140307500000006</v>
      </c>
      <c r="FX26" s="178">
        <f>+[1]PGE!ET34+[1]CFDD!ET34</f>
        <v>28.849852720000001</v>
      </c>
      <c r="FY26" s="178">
        <f>+[1]PGE!EU34+[1]CFDD!EU34</f>
        <v>22.39671169</v>
      </c>
      <c r="FZ26" s="178">
        <f>+[1]PGE!EV34+[1]CFDD!EV34</f>
        <v>230.09169142000002</v>
      </c>
      <c r="GA26" s="178">
        <f>+[1]PGE!EW34+[1]CFDD!EW34</f>
        <v>52.445479229999997</v>
      </c>
      <c r="GB26" s="178">
        <f>+[1]PGE!EX34+[1]CFDD!EX34</f>
        <v>26.185643810000009</v>
      </c>
      <c r="GC26" s="178">
        <f>+[1]PGE!EY34+[1]CFDD!EY34</f>
        <v>16.874322609999989</v>
      </c>
      <c r="GD26" s="178">
        <f>+[1]PGE!EZ34+[1]CFDD!EZ34</f>
        <v>26.789899460000015</v>
      </c>
      <c r="GE26" s="178">
        <f>+[1]PGE!FA34+[1]CFDD!FA34</f>
        <v>37.585218300000001</v>
      </c>
      <c r="GF26" s="178">
        <f>+[1]PGE!FB34+[1]CFDD!FB34</f>
        <v>83.952702929999987</v>
      </c>
      <c r="GG26" s="178">
        <f>+[1]PGE!FC34+[1]CFDD!FC34</f>
        <v>83.308782899999983</v>
      </c>
      <c r="GH26" s="178">
        <f>+[1]PGE!FD34+[1]CFDD!FD34</f>
        <v>159.53591760000006</v>
      </c>
      <c r="GI26" s="178">
        <f>+[1]PGE!FE34+[1]CFDD!FE34</f>
        <v>104.74446565999999</v>
      </c>
      <c r="GJ26" s="178">
        <f>+[1]PGE!FF34+[1]CFDD!FF34</f>
        <v>710.10306075000005</v>
      </c>
    </row>
    <row r="27" spans="2:192">
      <c r="B27" s="186">
        <v>124</v>
      </c>
      <c r="C27" s="187" t="s">
        <v>54</v>
      </c>
      <c r="D27" s="182">
        <f t="shared" si="86"/>
        <v>0</v>
      </c>
      <c r="E27" s="182">
        <f t="shared" si="87"/>
        <v>0</v>
      </c>
      <c r="F27" s="182">
        <f t="shared" si="88"/>
        <v>0</v>
      </c>
      <c r="G27" s="182">
        <f t="shared" si="89"/>
        <v>0</v>
      </c>
      <c r="H27" s="182">
        <f t="shared" si="230"/>
        <v>0</v>
      </c>
      <c r="I27" s="182">
        <f t="shared" si="231"/>
        <v>0</v>
      </c>
      <c r="J27" s="182">
        <f t="shared" si="232"/>
        <v>0</v>
      </c>
      <c r="K27" s="182">
        <f t="shared" si="233"/>
        <v>0</v>
      </c>
      <c r="L27" s="182">
        <f t="shared" si="168"/>
        <v>0</v>
      </c>
      <c r="M27" s="182">
        <f t="shared" si="169"/>
        <v>0</v>
      </c>
      <c r="N27" s="182">
        <f t="shared" si="170"/>
        <v>0</v>
      </c>
      <c r="O27" s="182">
        <f t="shared" si="171"/>
        <v>0</v>
      </c>
      <c r="P27" s="182">
        <f t="shared" si="172"/>
        <v>0</v>
      </c>
      <c r="Q27" s="182">
        <f t="shared" si="173"/>
        <v>0</v>
      </c>
      <c r="R27" s="182">
        <f t="shared" si="174"/>
        <v>0</v>
      </c>
      <c r="S27" s="182">
        <f t="shared" si="96"/>
        <v>0</v>
      </c>
      <c r="T27" s="182">
        <f t="shared" si="97"/>
        <v>0</v>
      </c>
      <c r="U27" s="182">
        <f t="shared" si="98"/>
        <v>0</v>
      </c>
      <c r="V27" s="182">
        <f t="shared" si="99"/>
        <v>0</v>
      </c>
      <c r="W27" s="182">
        <f t="shared" si="175"/>
        <v>0</v>
      </c>
      <c r="X27" s="182">
        <f t="shared" si="176"/>
        <v>0</v>
      </c>
      <c r="Y27" s="182">
        <f t="shared" si="177"/>
        <v>0</v>
      </c>
      <c r="Z27" s="182">
        <f t="shared" si="178"/>
        <v>0</v>
      </c>
      <c r="AA27" s="182">
        <f t="shared" si="179"/>
        <v>0</v>
      </c>
      <c r="AB27" s="182">
        <f t="shared" si="180"/>
        <v>0</v>
      </c>
      <c r="AC27" s="182">
        <f t="shared" si="181"/>
        <v>0</v>
      </c>
      <c r="AD27" s="182">
        <f t="shared" si="182"/>
        <v>0</v>
      </c>
      <c r="AE27" s="182">
        <f t="shared" si="234"/>
        <v>0</v>
      </c>
      <c r="AF27" s="182">
        <f t="shared" si="235"/>
        <v>0</v>
      </c>
      <c r="AG27" s="182">
        <f t="shared" si="236"/>
        <v>0</v>
      </c>
      <c r="AH27" s="182">
        <f t="shared" si="237"/>
        <v>0</v>
      </c>
      <c r="AI27" s="182">
        <f t="shared" si="238"/>
        <v>0</v>
      </c>
      <c r="AJ27" s="182">
        <f t="shared" si="239"/>
        <v>0</v>
      </c>
      <c r="AK27" s="182">
        <f t="shared" si="240"/>
        <v>0</v>
      </c>
      <c r="AL27" s="182">
        <f t="shared" si="241"/>
        <v>0</v>
      </c>
      <c r="AM27" s="182">
        <f t="shared" si="242"/>
        <v>0</v>
      </c>
      <c r="AN27" s="182">
        <f t="shared" si="243"/>
        <v>0</v>
      </c>
      <c r="AO27" s="182">
        <f t="shared" si="244"/>
        <v>0</v>
      </c>
      <c r="AP27" s="182">
        <f t="shared" si="245"/>
        <v>0</v>
      </c>
      <c r="AQ27" s="182">
        <f t="shared" si="246"/>
        <v>0</v>
      </c>
      <c r="AR27" s="182">
        <f t="shared" si="247"/>
        <v>0</v>
      </c>
      <c r="AS27" s="183">
        <f t="shared" si="248"/>
        <v>0</v>
      </c>
      <c r="AT27" s="183">
        <f t="shared" si="249"/>
        <v>0</v>
      </c>
      <c r="AU27" s="182">
        <f t="shared" si="116"/>
        <v>0</v>
      </c>
      <c r="AV27" s="182">
        <f t="shared" si="183"/>
        <v>0</v>
      </c>
      <c r="AW27" s="183">
        <f t="shared" si="184"/>
        <v>0</v>
      </c>
      <c r="AX27" s="183">
        <f t="shared" si="185"/>
        <v>0</v>
      </c>
      <c r="AY27" s="183">
        <f t="shared" si="186"/>
        <v>0</v>
      </c>
      <c r="AZ27" s="183">
        <f t="shared" si="187"/>
        <v>0</v>
      </c>
      <c r="BA27" s="183">
        <f t="shared" si="188"/>
        <v>0</v>
      </c>
      <c r="BB27" s="183">
        <f t="shared" si="123"/>
        <v>0</v>
      </c>
      <c r="BC27" s="183">
        <f t="shared" si="189"/>
        <v>0</v>
      </c>
      <c r="BD27" s="183">
        <f t="shared" si="27"/>
        <v>0</v>
      </c>
      <c r="BE27" s="183">
        <f t="shared" si="28"/>
        <v>0</v>
      </c>
      <c r="BF27" s="183">
        <f t="shared" si="29"/>
        <v>0</v>
      </c>
      <c r="BG27" s="182">
        <f>+[1]PGE!AC43</f>
        <v>0</v>
      </c>
      <c r="BH27" s="182">
        <f>+[1]PGE!AD43</f>
        <v>0</v>
      </c>
      <c r="BI27" s="182">
        <f>+[1]PGE!AE43</f>
        <v>0</v>
      </c>
      <c r="BJ27" s="182">
        <f>+[1]PGE!AF43</f>
        <v>0</v>
      </c>
      <c r="BK27" s="182">
        <f>+[1]PGE!AG43</f>
        <v>0</v>
      </c>
      <c r="BL27" s="182">
        <f>+[1]PGE!AH43</f>
        <v>0</v>
      </c>
      <c r="BM27" s="182">
        <f>+[1]PGE!AI43</f>
        <v>0</v>
      </c>
      <c r="BN27" s="182">
        <f>+[1]PGE!AJ43</f>
        <v>0</v>
      </c>
      <c r="BO27" s="182">
        <f>+[1]PGE!AK43</f>
        <v>0</v>
      </c>
      <c r="BP27" s="182">
        <f>+[1]PGE!AL43</f>
        <v>0</v>
      </c>
      <c r="BQ27" s="182">
        <f>+[1]PGE!AM43</f>
        <v>0</v>
      </c>
      <c r="BR27" s="182">
        <f>+[1]PGE!AN43</f>
        <v>0</v>
      </c>
      <c r="BS27" s="182">
        <f>+[1]PGE!AO43</f>
        <v>0</v>
      </c>
      <c r="BT27" s="182">
        <f>+[1]PGE!AP43</f>
        <v>0</v>
      </c>
      <c r="BU27" s="182">
        <f>+[1]PGE!AQ43</f>
        <v>0</v>
      </c>
      <c r="BV27" s="182">
        <f>+[1]PGE!AR43</f>
        <v>0</v>
      </c>
      <c r="BW27" s="182">
        <f>+[1]PGE!AS43</f>
        <v>0</v>
      </c>
      <c r="BX27" s="182">
        <f>+[1]PGE!AT43</f>
        <v>0</v>
      </c>
      <c r="BY27" s="182">
        <f>+[1]PGE!AU43</f>
        <v>0</v>
      </c>
      <c r="BZ27" s="182">
        <f>+[1]PGE!AV43</f>
        <v>0</v>
      </c>
      <c r="CA27" s="182">
        <f>+[1]PGE!AW43</f>
        <v>0</v>
      </c>
      <c r="CB27" s="182">
        <f>+[1]PGE!AX43</f>
        <v>0</v>
      </c>
      <c r="CC27" s="182">
        <f>+[1]PGE!AY43</f>
        <v>0</v>
      </c>
      <c r="CD27" s="182">
        <f>+[1]PGE!AZ43</f>
        <v>0</v>
      </c>
      <c r="CE27" s="182">
        <f>+[1]PGE!BA43</f>
        <v>0</v>
      </c>
      <c r="CF27" s="182">
        <f>+[1]PGE!BB43</f>
        <v>0</v>
      </c>
      <c r="CG27" s="182">
        <f>+[1]PGE!BC43</f>
        <v>0</v>
      </c>
      <c r="CH27" s="182">
        <f>+[1]PGE!BD43</f>
        <v>0</v>
      </c>
      <c r="CI27" s="182">
        <f>+[1]PGE!BE43</f>
        <v>0</v>
      </c>
      <c r="CJ27" s="182">
        <f>+[1]PGE!BF43</f>
        <v>0</v>
      </c>
      <c r="CK27" s="182">
        <f>+[1]PGE!BG43</f>
        <v>0</v>
      </c>
      <c r="CL27" s="182">
        <f>+[1]PGE!BH43</f>
        <v>0</v>
      </c>
      <c r="CM27" s="182">
        <f>+[1]PGE!BI43</f>
        <v>0</v>
      </c>
      <c r="CN27" s="182">
        <f>+[1]PGE!BJ43</f>
        <v>0</v>
      </c>
      <c r="CO27" s="182">
        <f>+[1]PGE!BK43</f>
        <v>0</v>
      </c>
      <c r="CP27" s="182">
        <f>+[1]PGE!BL43</f>
        <v>0</v>
      </c>
      <c r="CQ27" s="182">
        <f>+[1]PGE!BM43</f>
        <v>0</v>
      </c>
      <c r="CR27" s="182">
        <f>+[1]PGE!BN43</f>
        <v>0</v>
      </c>
      <c r="CS27" s="182">
        <f>+[1]PGE!BO43</f>
        <v>0</v>
      </c>
      <c r="CT27" s="182">
        <f>+[1]PGE!BP43</f>
        <v>0</v>
      </c>
      <c r="CU27" s="182">
        <f>+[1]PGE!BQ43</f>
        <v>0</v>
      </c>
      <c r="CV27" s="182">
        <f>+[1]PGE!BR43</f>
        <v>0</v>
      </c>
      <c r="CW27" s="182">
        <f>+[1]PGE!BS43</f>
        <v>0</v>
      </c>
      <c r="CX27" s="182">
        <f>+[1]PGE!BT43</f>
        <v>0</v>
      </c>
      <c r="CY27" s="182">
        <f>+[1]PGE!BU43</f>
        <v>0</v>
      </c>
      <c r="CZ27" s="182">
        <f>+[1]PGE!BV43</f>
        <v>0</v>
      </c>
      <c r="DA27" s="182">
        <f>+[1]PGE!BW43</f>
        <v>0</v>
      </c>
      <c r="DB27" s="182">
        <f>+[1]PGE!BX43</f>
        <v>0</v>
      </c>
      <c r="DC27" s="182">
        <f>+[1]PGE!BY43</f>
        <v>0</v>
      </c>
      <c r="DD27" s="182">
        <f>+[1]PGE!BZ43</f>
        <v>0</v>
      </c>
      <c r="DE27" s="182">
        <f>+[1]PGE!CA43</f>
        <v>0</v>
      </c>
      <c r="DF27" s="182">
        <f>+[1]PGE!CB43</f>
        <v>0</v>
      </c>
      <c r="DG27" s="182">
        <f>+[1]PGE!CC43</f>
        <v>0</v>
      </c>
      <c r="DH27" s="182">
        <f>+[1]PGE!CD43</f>
        <v>0</v>
      </c>
      <c r="DI27" s="182">
        <f>+[1]PGE!CE43</f>
        <v>0</v>
      </c>
      <c r="DJ27" s="182">
        <f>+[1]PGE!CF43</f>
        <v>0</v>
      </c>
      <c r="DK27" s="182">
        <f>+[1]PGE!CG43</f>
        <v>0</v>
      </c>
      <c r="DL27" s="182">
        <f>+[1]PGE!CH43</f>
        <v>0</v>
      </c>
      <c r="DM27" s="182">
        <f>+[1]PGE!CI43</f>
        <v>0</v>
      </c>
      <c r="DN27" s="182">
        <f>+[1]PGE!CJ43</f>
        <v>0</v>
      </c>
      <c r="DO27" s="182">
        <f>+[1]PGE!CK43</f>
        <v>0</v>
      </c>
      <c r="DP27" s="182">
        <f>+[1]PGE!CL43</f>
        <v>0</v>
      </c>
      <c r="DQ27" s="182">
        <f>+[1]PGE!CM43</f>
        <v>0</v>
      </c>
      <c r="DR27" s="182">
        <f>+[1]PGE!CN43</f>
        <v>0</v>
      </c>
      <c r="DS27" s="182">
        <f>+[1]PGE!CO43</f>
        <v>0</v>
      </c>
      <c r="DT27" s="182">
        <f>+[1]PGE!CP43</f>
        <v>0</v>
      </c>
      <c r="DU27" s="182">
        <f>+[1]PGE!CQ43</f>
        <v>0</v>
      </c>
      <c r="DV27" s="182">
        <f>+[1]PGE!CR43</f>
        <v>0</v>
      </c>
      <c r="DW27" s="182">
        <f>+[1]PGE!CS43</f>
        <v>0</v>
      </c>
      <c r="DX27" s="182">
        <f>+[1]PGE!CT43</f>
        <v>0</v>
      </c>
      <c r="DY27" s="182">
        <f>+[1]PGE!CU43</f>
        <v>0</v>
      </c>
      <c r="DZ27" s="182">
        <f>+[1]PGE!CV43</f>
        <v>0</v>
      </c>
      <c r="EA27" s="182">
        <f>+[1]PGE!CW43</f>
        <v>0</v>
      </c>
      <c r="EB27" s="182">
        <f>+[1]PGE!CX43</f>
        <v>0</v>
      </c>
      <c r="EC27" s="182">
        <f>+[1]PGE!CY43</f>
        <v>0</v>
      </c>
      <c r="ED27" s="182">
        <f>+[1]PGE!CZ43</f>
        <v>0</v>
      </c>
      <c r="EE27" s="182">
        <f>+[1]PGE!DA43</f>
        <v>0</v>
      </c>
      <c r="EF27" s="182">
        <f>+[1]PGE!DB43</f>
        <v>0</v>
      </c>
      <c r="EG27" s="182">
        <f>+[1]PGE!DC43</f>
        <v>0</v>
      </c>
      <c r="EH27" s="182">
        <f>+[1]PGE!DD43</f>
        <v>0</v>
      </c>
      <c r="EI27" s="182">
        <f>+[1]PGE!DE43</f>
        <v>0</v>
      </c>
      <c r="EJ27" s="182">
        <f>+[1]PGE!DF43</f>
        <v>0</v>
      </c>
      <c r="EK27" s="182">
        <f>+[1]PGE!DG43</f>
        <v>0</v>
      </c>
      <c r="EL27" s="182">
        <f>+[1]PGE!DH43</f>
        <v>0</v>
      </c>
      <c r="EM27" s="182">
        <f>+[1]PGE!DI43</f>
        <v>0</v>
      </c>
      <c r="EN27" s="182">
        <f>+[1]PGE!DJ43</f>
        <v>0</v>
      </c>
      <c r="EO27" s="182">
        <f>+[1]PGE!DK43</f>
        <v>0</v>
      </c>
      <c r="EP27" s="182">
        <f>+[1]PGE!DL43</f>
        <v>0</v>
      </c>
      <c r="EQ27" s="182">
        <f>+[1]PGE!DM43</f>
        <v>0</v>
      </c>
      <c r="ER27" s="182">
        <f>+[1]PGE!DN43</f>
        <v>0</v>
      </c>
      <c r="ES27" s="182">
        <f>+[1]PGE!DO43</f>
        <v>0</v>
      </c>
      <c r="ET27" s="182">
        <f>+[1]PGE!DP43</f>
        <v>0</v>
      </c>
      <c r="EU27" s="182">
        <f>+[1]PGE!DQ43</f>
        <v>0</v>
      </c>
      <c r="EV27" s="182">
        <f>+[1]PGE!DR43</f>
        <v>0</v>
      </c>
      <c r="EW27" s="182">
        <f>+[1]PGE!DS43</f>
        <v>0</v>
      </c>
      <c r="EX27" s="182">
        <f>+[1]PGE!DT43</f>
        <v>0</v>
      </c>
      <c r="EY27" s="182">
        <f>+[1]PGE!DU43</f>
        <v>0</v>
      </c>
      <c r="EZ27" s="182">
        <f>+[1]PGE!DV43</f>
        <v>0</v>
      </c>
      <c r="FA27" s="182">
        <f>+[1]PGE!DW43</f>
        <v>0</v>
      </c>
      <c r="FB27" s="182">
        <f>+[1]PGE!DX43</f>
        <v>0</v>
      </c>
      <c r="FC27" s="182">
        <f>+[1]PGE!DY43</f>
        <v>0</v>
      </c>
      <c r="FD27" s="182">
        <f>+[1]PGE!DZ43</f>
        <v>0</v>
      </c>
      <c r="FE27" s="182">
        <f>+[1]PGE!EA43</f>
        <v>0</v>
      </c>
      <c r="FF27" s="182">
        <f>+[1]PGE!EB43</f>
        <v>0</v>
      </c>
      <c r="FG27" s="182">
        <f>+[1]PGE!EC43</f>
        <v>0</v>
      </c>
      <c r="FH27" s="182">
        <f>+[1]PGE!ED43</f>
        <v>0</v>
      </c>
      <c r="FI27" s="182">
        <f>+[1]PGE!EE43</f>
        <v>0</v>
      </c>
      <c r="FJ27" s="182">
        <f>+[1]PGE!EF43</f>
        <v>0</v>
      </c>
      <c r="FK27" s="182">
        <f>+[1]PGE!EG43</f>
        <v>0</v>
      </c>
      <c r="FL27" s="182">
        <f>+[1]PGE!EH43</f>
        <v>0</v>
      </c>
      <c r="FM27" s="182">
        <f>+[1]PGE!EI43</f>
        <v>0</v>
      </c>
      <c r="FN27" s="182">
        <f>+[1]PGE!EJ43</f>
        <v>0</v>
      </c>
      <c r="FO27" s="182">
        <f>+[1]PGE!EK43</f>
        <v>0</v>
      </c>
      <c r="FP27" s="182">
        <f>+[1]PGE!EL43</f>
        <v>0</v>
      </c>
      <c r="FQ27" s="182">
        <f>+[1]PGE!EM43</f>
        <v>0</v>
      </c>
      <c r="FR27" s="182">
        <f>+[1]PGE!EN43</f>
        <v>0</v>
      </c>
      <c r="FS27" s="182">
        <f>+[1]PGE!EO43</f>
        <v>0</v>
      </c>
      <c r="FT27" s="182">
        <f>+[1]PGE!EP43</f>
        <v>0</v>
      </c>
      <c r="FU27" s="182">
        <f>+[1]PGE!EQ43</f>
        <v>0</v>
      </c>
      <c r="FV27" s="182">
        <f>+[1]PGE!ER43</f>
        <v>0</v>
      </c>
      <c r="FW27" s="182">
        <f>+[1]PGE!ES43</f>
        <v>0</v>
      </c>
      <c r="FX27" s="182">
        <f>+[1]PGE!ET43</f>
        <v>0</v>
      </c>
      <c r="FY27" s="182">
        <f>+[1]PGE!EU43</f>
        <v>0</v>
      </c>
      <c r="FZ27" s="182">
        <f>+[1]PGE!EV43</f>
        <v>0</v>
      </c>
      <c r="GA27" s="182">
        <f>+[1]PGE!EW43</f>
        <v>0</v>
      </c>
      <c r="GB27" s="182">
        <f>+[1]PGE!EX43</f>
        <v>0</v>
      </c>
      <c r="GC27" s="182">
        <f>+[1]PGE!EY43</f>
        <v>0</v>
      </c>
      <c r="GD27" s="182">
        <f>+[1]PGE!EZ43</f>
        <v>0</v>
      </c>
      <c r="GE27" s="182">
        <f>+[1]PGE!FA43</f>
        <v>0</v>
      </c>
      <c r="GF27" s="182">
        <f>+[1]PGE!FB43</f>
        <v>0</v>
      </c>
      <c r="GG27" s="182">
        <f>+[1]PGE!FC43</f>
        <v>0</v>
      </c>
      <c r="GH27" s="182">
        <f>+[1]PGE!FD43</f>
        <v>0</v>
      </c>
      <c r="GI27" s="182">
        <f>+[1]PGE!FE43</f>
        <v>0</v>
      </c>
      <c r="GJ27" s="182">
        <f>+[1]PGE!FF43</f>
        <v>0</v>
      </c>
    </row>
    <row r="28" spans="2:192">
      <c r="B28" s="186">
        <v>125</v>
      </c>
      <c r="C28" s="187" t="s">
        <v>228</v>
      </c>
      <c r="D28" s="182">
        <f t="shared" si="86"/>
        <v>1960.4994123700003</v>
      </c>
      <c r="E28" s="182">
        <f t="shared" si="87"/>
        <v>2060.7485144899993</v>
      </c>
      <c r="F28" s="182">
        <f t="shared" si="88"/>
        <v>1973.3603904999995</v>
      </c>
      <c r="G28" s="182">
        <f t="shared" si="89"/>
        <v>2121.89926431</v>
      </c>
      <c r="H28" s="182">
        <f t="shared" si="230"/>
        <v>1927.8398055200007</v>
      </c>
      <c r="I28" s="182">
        <f t="shared" si="231"/>
        <v>2159.2397072500003</v>
      </c>
      <c r="J28" s="182">
        <f t="shared" si="232"/>
        <v>2065.1234866087111</v>
      </c>
      <c r="K28" s="182">
        <f t="shared" si="233"/>
        <v>1917.2923281700073</v>
      </c>
      <c r="L28" s="182">
        <f t="shared" si="168"/>
        <v>2175.025951196204</v>
      </c>
      <c r="M28" s="182">
        <f t="shared" si="169"/>
        <v>2558.7658917100071</v>
      </c>
      <c r="N28" s="182">
        <f t="shared" si="170"/>
        <v>2679.988020720004</v>
      </c>
      <c r="O28" s="182">
        <f t="shared" si="171"/>
        <v>418.53625008000006</v>
      </c>
      <c r="P28" s="182">
        <f t="shared" si="172"/>
        <v>556.98434011000018</v>
      </c>
      <c r="Q28" s="182">
        <f t="shared" si="173"/>
        <v>433.99876027999994</v>
      </c>
      <c r="R28" s="182">
        <f t="shared" si="174"/>
        <v>550.98006190000012</v>
      </c>
      <c r="S28" s="182">
        <f t="shared" si="96"/>
        <v>436.66800296999997</v>
      </c>
      <c r="T28" s="182">
        <f t="shared" si="97"/>
        <v>522.98456854999984</v>
      </c>
      <c r="U28" s="182">
        <f t="shared" si="98"/>
        <v>540.05449265999994</v>
      </c>
      <c r="V28" s="182">
        <f t="shared" si="99"/>
        <v>561.04145030999973</v>
      </c>
      <c r="W28" s="182">
        <f t="shared" si="175"/>
        <v>487.90436597999968</v>
      </c>
      <c r="X28" s="182">
        <f t="shared" si="176"/>
        <v>482.47289295999997</v>
      </c>
      <c r="Y28" s="182">
        <f t="shared" si="177"/>
        <v>398.00934275000009</v>
      </c>
      <c r="Z28" s="182">
        <f t="shared" si="178"/>
        <v>604.97378880999986</v>
      </c>
      <c r="AA28" s="182">
        <f t="shared" si="179"/>
        <v>451.01177120999989</v>
      </c>
      <c r="AB28" s="182">
        <f t="shared" si="180"/>
        <v>492.11323198000002</v>
      </c>
      <c r="AC28" s="182">
        <f t="shared" si="181"/>
        <v>444.53811148</v>
      </c>
      <c r="AD28" s="182">
        <f t="shared" si="182"/>
        <v>734.23614964000035</v>
      </c>
      <c r="AE28" s="182">
        <f t="shared" si="234"/>
        <v>393.27678862999988</v>
      </c>
      <c r="AF28" s="182">
        <f t="shared" si="235"/>
        <v>515.29293010000015</v>
      </c>
      <c r="AG28" s="182">
        <f t="shared" si="236"/>
        <v>523.67369243000019</v>
      </c>
      <c r="AH28" s="182">
        <f t="shared" si="237"/>
        <v>495.5963943600002</v>
      </c>
      <c r="AI28" s="182">
        <f t="shared" si="238"/>
        <v>406.15984733000016</v>
      </c>
      <c r="AJ28" s="182">
        <f t="shared" si="239"/>
        <v>638.36996662999991</v>
      </c>
      <c r="AK28" s="182">
        <f t="shared" si="240"/>
        <v>592.07357321999996</v>
      </c>
      <c r="AL28" s="182">
        <f t="shared" si="241"/>
        <v>522.63632007000035</v>
      </c>
      <c r="AM28" s="182">
        <f t="shared" si="242"/>
        <v>377.79084340967762</v>
      </c>
      <c r="AN28" s="182">
        <f t="shared" si="243"/>
        <v>492.9583979996778</v>
      </c>
      <c r="AO28" s="182">
        <f t="shared" si="244"/>
        <v>491.32584855967787</v>
      </c>
      <c r="AP28" s="182">
        <f t="shared" si="245"/>
        <v>703.048396639678</v>
      </c>
      <c r="AQ28" s="182">
        <f t="shared" si="246"/>
        <v>598.82140865000247</v>
      </c>
      <c r="AR28" s="182">
        <f t="shared" si="247"/>
        <v>278.81518051000097</v>
      </c>
      <c r="AS28" s="183">
        <f t="shared" si="248"/>
        <v>507.52114373000086</v>
      </c>
      <c r="AT28" s="183">
        <f t="shared" si="249"/>
        <v>532.13459528000294</v>
      </c>
      <c r="AU28" s="182">
        <f t="shared" si="116"/>
        <v>377.21642473999879</v>
      </c>
      <c r="AV28" s="182">
        <f t="shared" si="183"/>
        <v>528.709545399999</v>
      </c>
      <c r="AW28" s="183">
        <f t="shared" si="184"/>
        <v>538.10526455000206</v>
      </c>
      <c r="AX28" s="183">
        <f t="shared" si="185"/>
        <v>730.99471650620376</v>
      </c>
      <c r="AY28" s="183">
        <f t="shared" si="186"/>
        <v>487.46218976000222</v>
      </c>
      <c r="AZ28" s="183">
        <f t="shared" si="187"/>
        <v>663.46481660000063</v>
      </c>
      <c r="BA28" s="183">
        <f t="shared" si="188"/>
        <v>633.88425591000271</v>
      </c>
      <c r="BB28" s="183">
        <f t="shared" si="123"/>
        <v>773.95462944000178</v>
      </c>
      <c r="BC28" s="183">
        <f t="shared" si="189"/>
        <v>636.37721456000281</v>
      </c>
      <c r="BD28" s="183">
        <f t="shared" si="27"/>
        <v>752.51432681999984</v>
      </c>
      <c r="BE28" s="183">
        <f t="shared" si="28"/>
        <v>711.63790175000054</v>
      </c>
      <c r="BF28" s="183">
        <f t="shared" si="29"/>
        <v>579.45857759000069</v>
      </c>
      <c r="BG28" s="182">
        <f>+[1]PGE!AC48+[1]CFDD!AC48</f>
        <v>133.68767579333334</v>
      </c>
      <c r="BH28" s="182">
        <f>+[1]PGE!AD48+[1]CFDD!AD48</f>
        <v>149.22805261333335</v>
      </c>
      <c r="BI28" s="182">
        <f>+[1]PGE!AE48+[1]CFDD!AE48</f>
        <v>135.62052167333337</v>
      </c>
      <c r="BJ28" s="182">
        <f>+[1]PGE!AF48+[1]CFDD!AF48</f>
        <v>187.44535402333344</v>
      </c>
      <c r="BK28" s="182">
        <f>+[1]PGE!AG48+[1]CFDD!AG48</f>
        <v>222.99198168333336</v>
      </c>
      <c r="BL28" s="182">
        <f>+[1]PGE!AH48+[1]CFDD!AH48</f>
        <v>146.54700440333343</v>
      </c>
      <c r="BM28" s="182">
        <f>+[1]PGE!AI48+[1]CFDD!AI48</f>
        <v>143.86619983333324</v>
      </c>
      <c r="BN28" s="182">
        <f>+[1]PGE!AJ48+[1]CFDD!AJ48</f>
        <v>152.20421297333328</v>
      </c>
      <c r="BO28" s="182">
        <f>+[1]PGE!AK48+[1]CFDD!AK48</f>
        <v>137.92834747333342</v>
      </c>
      <c r="BP28" s="182">
        <f>+[1]PGE!AL48+[1]CFDD!AL48</f>
        <v>208.51782696333342</v>
      </c>
      <c r="BQ28" s="182">
        <f>+[1]PGE!AM48+[1]CFDD!AM48</f>
        <v>167.33812386333335</v>
      </c>
      <c r="BR28" s="182">
        <f>+[1]PGE!AN48+[1]CFDD!AN48</f>
        <v>175.1241110733333</v>
      </c>
      <c r="BS28" s="182">
        <f>+[1]PGE!AO48+[1]CFDD!AO48</f>
        <v>136.58187071666669</v>
      </c>
      <c r="BT28" s="182">
        <f>+[1]PGE!AP48+[1]CFDD!AP48</f>
        <v>149.54049299666667</v>
      </c>
      <c r="BU28" s="182">
        <f>+[1]PGE!AQ48+[1]CFDD!AQ48</f>
        <v>150.54563925666665</v>
      </c>
      <c r="BV28" s="182">
        <f>+[1]PGE!AR48+[1]CFDD!AR48</f>
        <v>158.38425912666662</v>
      </c>
      <c r="BW28" s="182">
        <f>+[1]PGE!AS48+[1]CFDD!AS48</f>
        <v>197.9621651866666</v>
      </c>
      <c r="BX28" s="182">
        <f>+[1]PGE!AT48+[1]CFDD!AT48</f>
        <v>166.63814423666665</v>
      </c>
      <c r="BY28" s="182">
        <f>+[1]PGE!AU48+[1]CFDD!AU48</f>
        <v>184.17222646666673</v>
      </c>
      <c r="BZ28" s="182">
        <f>+[1]PGE!AV48+[1]CFDD!AV48</f>
        <v>162.93853276666655</v>
      </c>
      <c r="CA28" s="182">
        <f>+[1]PGE!AW48+[1]CFDD!AW48</f>
        <v>192.94373342666663</v>
      </c>
      <c r="CB28" s="182">
        <f>+[1]PGE!AX48+[1]CFDD!AX48</f>
        <v>175.47590915666663</v>
      </c>
      <c r="CC28" s="182">
        <f>+[1]PGE!AY48+[1]CFDD!AY48</f>
        <v>192.65538663666666</v>
      </c>
      <c r="CD28" s="182">
        <f>+[1]PGE!AZ48+[1]CFDD!AZ48</f>
        <v>192.91015451666644</v>
      </c>
      <c r="CE28" s="182">
        <f>+[1]PGE!BA48+[1]CFDD!BA48</f>
        <v>59.010324750000009</v>
      </c>
      <c r="CF28" s="182">
        <f>+[1]PGE!BB48+[1]CFDD!BB48</f>
        <v>303.27978160999976</v>
      </c>
      <c r="CG28" s="182">
        <f>+[1]PGE!BC48+[1]CFDD!BC48</f>
        <v>125.61425961999994</v>
      </c>
      <c r="CH28" s="182">
        <f>+[1]PGE!BD48+[1]CFDD!BD48</f>
        <v>110.37428095000001</v>
      </c>
      <c r="CI28" s="182">
        <f>+[1]PGE!BE48+[1]CFDD!BE48</f>
        <v>224.42874673999995</v>
      </c>
      <c r="CJ28" s="182">
        <f>+[1]PGE!BF48+[1]CFDD!BF48</f>
        <v>147.66986527</v>
      </c>
      <c r="CK28" s="182">
        <f>+[1]PGE!BG48+[1]CFDD!BG48</f>
        <v>134.97375299000009</v>
      </c>
      <c r="CL28" s="182">
        <f>+[1]PGE!BH48+[1]CFDD!BH48</f>
        <v>143.61987540999993</v>
      </c>
      <c r="CM28" s="182">
        <f>+[1]PGE!BI48+[1]CFDD!BI48</f>
        <v>119.41571435000004</v>
      </c>
      <c r="CN28" s="182">
        <f>+[1]PGE!BJ48+[1]CFDD!BJ48</f>
        <v>213.86695735000012</v>
      </c>
      <c r="CO28" s="182">
        <f>+[1]PGE!BK48+[1]CFDD!BK48</f>
        <v>152.61197441999994</v>
      </c>
      <c r="CP28" s="182">
        <f>+[1]PGE!BL48+[1]CFDD!BL48</f>
        <v>238.49485703999983</v>
      </c>
      <c r="CQ28" s="182">
        <f>+[1]PGE!BM48+[1]CFDD!BM48</f>
        <v>79.458647670000019</v>
      </c>
      <c r="CR28" s="182">
        <f>+[1]PGE!BN48+[1]CFDD!BN48</f>
        <v>200.94238984999993</v>
      </c>
      <c r="CS28" s="182">
        <f>+[1]PGE!BO48+[1]CFDD!BO48</f>
        <v>170.61073368999996</v>
      </c>
      <c r="CT28" s="182">
        <f>+[1]PGE!BP48+[1]CFDD!BP48</f>
        <v>161.97230752000007</v>
      </c>
      <c r="CU28" s="182">
        <f>+[1]PGE!BQ48+[1]CFDD!BQ48</f>
        <v>157.50849316</v>
      </c>
      <c r="CV28" s="182">
        <f>+[1]PGE!BR48+[1]CFDD!BR48</f>
        <v>172.63243129999992</v>
      </c>
      <c r="CW28" s="182">
        <f>+[1]PGE!BS48+[1]CFDD!BS48</f>
        <v>117.54825084000007</v>
      </c>
      <c r="CX28" s="182">
        <f>+[1]PGE!BT48+[1]CFDD!BT48</f>
        <v>181.74192149000001</v>
      </c>
      <c r="CY28" s="182">
        <f>+[1]PGE!BU48+[1]CFDD!BU48</f>
        <v>145.24793914999995</v>
      </c>
      <c r="CZ28" s="182">
        <f>+[1]PGE!BV48+[1]CFDD!BV48</f>
        <v>166.53315767000007</v>
      </c>
      <c r="DA28" s="182">
        <f>+[1]PGE!BW48+[1]CFDD!BW48</f>
        <v>142.01871276999998</v>
      </c>
      <c r="DB28" s="182">
        <f>+[1]PGE!BX48+[1]CFDD!BX48</f>
        <v>425.68427920000028</v>
      </c>
      <c r="DC28" s="182">
        <f>+[1]PGE!BY48+[1]CFDD!BY48</f>
        <v>102.06745581999995</v>
      </c>
      <c r="DD28" s="182">
        <f>+[1]PGE!BZ48+[1]CFDD!BZ48</f>
        <v>115.43272937000003</v>
      </c>
      <c r="DE28" s="182">
        <f>+[1]PGE!CA48+[1]CFDD!CA48</f>
        <v>175.77660343999992</v>
      </c>
      <c r="DF28" s="182">
        <f>+[1]PGE!CB48+[1]CFDD!CB48</f>
        <v>118.22852011000005</v>
      </c>
      <c r="DG28" s="182">
        <f>+[1]PGE!CC48+[1]CFDD!CC48</f>
        <v>275.2126466900001</v>
      </c>
      <c r="DH28" s="182">
        <f>+[1]PGE!CD48+[1]CFDD!CD48</f>
        <v>121.85176330000002</v>
      </c>
      <c r="DI28" s="182">
        <f>+[1]PGE!CE48+[1]CFDD!CE48</f>
        <v>237.84120201000002</v>
      </c>
      <c r="DJ28" s="182">
        <f>+[1]PGE!CF48+[1]CFDD!CF48</f>
        <v>173.33131446000004</v>
      </c>
      <c r="DK28" s="182">
        <f>+[1]PGE!CG48+[1]CFDD!CG48</f>
        <v>112.50117596000008</v>
      </c>
      <c r="DL28" s="182">
        <f>+[1]PGE!CH48+[1]CFDD!CH48</f>
        <v>178.99627546000013</v>
      </c>
      <c r="DM28" s="182">
        <f>+[1]PGE!CI48+[1]CFDD!CI48</f>
        <v>151.82568613999996</v>
      </c>
      <c r="DN28" s="182">
        <f>+[1]PGE!CJ48+[1]CFDD!CJ48</f>
        <v>164.77443276000005</v>
      </c>
      <c r="DO28" s="182">
        <f>+[1]PGE!CK48+[1]CFDD!CK48</f>
        <v>107.08196646000002</v>
      </c>
      <c r="DP28" s="182">
        <f>+[1]PGE!CL48+[1]CFDD!CL48</f>
        <v>157.18162939000007</v>
      </c>
      <c r="DQ28" s="182">
        <f>+[1]PGE!CM48+[1]CFDD!CM48</f>
        <v>141.89625148000005</v>
      </c>
      <c r="DR28" s="182">
        <f>+[1]PGE!CN48+[1]CFDD!CN48</f>
        <v>189.30572539000002</v>
      </c>
      <c r="DS28" s="182">
        <f>+[1]PGE!CO48+[1]CFDD!CO48</f>
        <v>317.27046220000005</v>
      </c>
      <c r="DT28" s="182">
        <f>+[1]PGE!CP48+[1]CFDD!CP48</f>
        <v>131.79377903999989</v>
      </c>
      <c r="DU28" s="182">
        <f>+[1]PGE!CQ48+[1]CFDD!CQ48</f>
        <v>179.86806941999998</v>
      </c>
      <c r="DV28" s="182">
        <f>+[1]PGE!CR48+[1]CFDD!CR48</f>
        <v>155.10320488000005</v>
      </c>
      <c r="DW28" s="182">
        <f>+[1]PGE!CS48+[1]CFDD!CS48</f>
        <v>257.10229891999995</v>
      </c>
      <c r="DX28" s="182">
        <f>+[1]PGE!CT48+[1]CFDD!CT48</f>
        <v>195.95667118000006</v>
      </c>
      <c r="DY28" s="182">
        <f>+[1]PGE!CU48+[1]CFDD!CU48</f>
        <v>160.85535565000009</v>
      </c>
      <c r="DZ28" s="182">
        <f>+[1]PGE!CV48+[1]CFDD!CV48</f>
        <v>165.82429324000017</v>
      </c>
      <c r="EA28" s="182">
        <f>+[1]PGE!CW48+[1]CFDD!CW48</f>
        <v>112.43357234322592</v>
      </c>
      <c r="EB28" s="182">
        <f>+[1]PGE!CX48+[1]CFDD!CX48</f>
        <v>117.24092410322591</v>
      </c>
      <c r="EC28" s="182">
        <f>+[1]PGE!CY48+[1]CFDD!CY48</f>
        <v>148.11634696322579</v>
      </c>
      <c r="ED28" s="182">
        <f>+[1]PGE!CZ48+[1]CFDD!CZ48</f>
        <v>137.54249608322601</v>
      </c>
      <c r="EE28" s="182">
        <f>+[1]PGE!DA48+[1]CFDD!DA48</f>
        <v>179.28137776322581</v>
      </c>
      <c r="EF28" s="182">
        <f>+[1]PGE!DB48+[1]CFDD!DB48</f>
        <v>176.13452415322595</v>
      </c>
      <c r="EG28" s="182">
        <f>+[1]PGE!DC48+[1]CFDD!DC48</f>
        <v>181.25010077322602</v>
      </c>
      <c r="EH28" s="182">
        <f>+[1]PGE!DD48+[1]CFDD!DD48</f>
        <v>145.08588726322597</v>
      </c>
      <c r="EI28" s="182">
        <f>+[1]PGE!DE48+[1]CFDD!DE48</f>
        <v>164.98986052322587</v>
      </c>
      <c r="EJ28" s="182">
        <f>+[1]PGE!DF48+[1]CFDD!DF48</f>
        <v>397.1927482232262</v>
      </c>
      <c r="EK28" s="182">
        <f>+[1]PGE!DG48+[1]CFDD!DG48</f>
        <v>115.97442559322587</v>
      </c>
      <c r="EL28" s="182">
        <f>+[1]PGE!DH48+[1]CFDD!DH48</f>
        <v>189.8812228232259</v>
      </c>
      <c r="EM28" s="182">
        <f>+[1]PGE!DI48+[1]CFDD!DI48</f>
        <v>126.63926075000079</v>
      </c>
      <c r="EN28" s="182">
        <f>+[1]PGE!DJ48+[1]CFDD!DJ48</f>
        <v>154.44188472000141</v>
      </c>
      <c r="EO28" s="182">
        <f>+[1]PGE!DK48+[1]CFDD!DK48</f>
        <v>317.74026318000028</v>
      </c>
      <c r="EP28" s="182">
        <f>+[1]PGE!DL48+[1]CFDD!DL48</f>
        <v>104.67267685999994</v>
      </c>
      <c r="EQ28" s="182">
        <f>+[1]PGE!DM48+[1]CFDD!DM48</f>
        <v>111.63304604999969</v>
      </c>
      <c r="ER28" s="182">
        <f>+[1]PGE!DN48+[1]CFDD!DN48</f>
        <v>62.509457600001333</v>
      </c>
      <c r="ES28" s="182">
        <f>+[1]PGE!DO48+[1]CFDD!DO48</f>
        <v>107.02793508999933</v>
      </c>
      <c r="ET28" s="182">
        <f>+[1]PGE!DP48+[1]CFDD!DP48</f>
        <v>295.85595146000048</v>
      </c>
      <c r="EU28" s="182">
        <f>+[1]PGE!DQ48+[1]CFDD!DQ48</f>
        <v>104.63725718000106</v>
      </c>
      <c r="EV28" s="182">
        <f>+[1]PGE!DR48+[1]CFDD!DR48</f>
        <v>128.39143140000104</v>
      </c>
      <c r="EW28" s="182">
        <f>+[1]PGE!DS48+[1]CFDD!DS48</f>
        <v>192.72356518000157</v>
      </c>
      <c r="EX28" s="182">
        <f>+[1]PGE!DT48+[1]CFDD!DT48</f>
        <v>211.01959870000036</v>
      </c>
      <c r="EY28" s="182">
        <f>+[1]PGE!DU48+[1]CFDD!DU48</f>
        <v>16.748627026666568</v>
      </c>
      <c r="EZ28" s="182">
        <f>+[1]PGE!DV48+[1]CFDD!DV48</f>
        <v>85.996368266666565</v>
      </c>
      <c r="FA28" s="182">
        <f>+[1]PGE!DW48+[1]CFDD!DW48</f>
        <v>274.47142944666564</v>
      </c>
      <c r="FB28" s="182">
        <f>+[1]PGE!DX48+[1]CFDD!DX48</f>
        <v>205.25471542666668</v>
      </c>
      <c r="FC28" s="182">
        <f>+[1]PGE!DY48+[1]CFDD!DY48</f>
        <v>146.4456789766667</v>
      </c>
      <c r="FD28" s="182">
        <f>+[1]PGE!DZ48+[1]CFDD!DZ48</f>
        <v>177.00915099666568</v>
      </c>
      <c r="FE28" s="182">
        <f>+[1]PGE!EA48+[1]CFDD!EA48</f>
        <v>179.42975125666669</v>
      </c>
      <c r="FF28" s="182">
        <f>+[1]PGE!EB48+[1]CFDD!EB48</f>
        <v>137.41974582666768</v>
      </c>
      <c r="FG28" s="182">
        <f>+[1]PGE!EC48+[1]CFDD!EC48</f>
        <v>221.25576746666769</v>
      </c>
      <c r="FH28" s="182">
        <f>+[1]PGE!ED48+[1]CFDD!ED48</f>
        <v>205.16928471666768</v>
      </c>
      <c r="FI28" s="182">
        <f>+[1]PGE!EE48+[1]CFDD!EE48</f>
        <v>272.79922562166604</v>
      </c>
      <c r="FJ28" s="182">
        <f>+[1]PGE!EF48+[1]CFDD!EF48</f>
        <v>253.02620616787001</v>
      </c>
      <c r="FK28" s="182">
        <f>+[1]PGE!EG48+[1]CFDD!EG48</f>
        <v>152.60889070000084</v>
      </c>
      <c r="FL28" s="182">
        <f>+[1]PGE!EH48+[1]CFDD!EH48</f>
        <v>135.58248248000075</v>
      </c>
      <c r="FM28" s="182">
        <f>+[1]PGE!EI48+[1]CFDD!EI48</f>
        <v>199.2708165800006</v>
      </c>
      <c r="FN28" s="182">
        <f>+[1]PGE!EJ48+[1]CFDD!EJ48</f>
        <v>255.53627456000052</v>
      </c>
      <c r="FO28" s="182">
        <f>+[1]PGE!EK48+[1]CFDD!EK48</f>
        <v>206.28535785000105</v>
      </c>
      <c r="FP28" s="182">
        <f>+[1]PGE!EL48+[1]CFDD!EL48</f>
        <v>201.64318418999898</v>
      </c>
      <c r="FQ28" s="182">
        <f>+[1]PGE!EM48+[1]CFDD!EM48</f>
        <v>180.45529927000163</v>
      </c>
      <c r="FR28" s="182">
        <f>+[1]PGE!EN48+[1]CFDD!EN48</f>
        <v>177.23632522999992</v>
      </c>
      <c r="FS28" s="182">
        <f>+[1]PGE!EO48+[1]CFDD!EO48</f>
        <v>276.19263141000113</v>
      </c>
      <c r="FT28" s="182">
        <f>+[1]PGE!EP48+[1]CFDD!EP48</f>
        <v>240.6847474100006</v>
      </c>
      <c r="FU28" s="182">
        <f>+[1]PGE!EQ48+[1]CFDD!EQ48</f>
        <v>179.833836480001</v>
      </c>
      <c r="FV28" s="182">
        <f>+[1]PGE!ER48+[1]CFDD!ER48</f>
        <v>353.43604555000013</v>
      </c>
      <c r="FW28" s="182">
        <f>+[1]PGE!ES48+[1]CFDD!ES48</f>
        <v>162.65642500000106</v>
      </c>
      <c r="FX28" s="182">
        <f>+[1]PGE!ET48+[1]CFDD!ET48</f>
        <v>189.93901330000031</v>
      </c>
      <c r="FY28" s="182">
        <f>+[1]PGE!EU48+[1]CFDD!EU48</f>
        <v>283.78177626000149</v>
      </c>
      <c r="FZ28" s="182">
        <f>+[1]PGE!EV48+[1]CFDD!EV48</f>
        <v>302.71788179999874</v>
      </c>
      <c r="GA28" s="182">
        <f>+[1]PGE!EW48+[1]CFDD!EW48</f>
        <v>244.84893421000038</v>
      </c>
      <c r="GB28" s="182">
        <f>+[1]PGE!EX48+[1]CFDD!EX48</f>
        <v>204.94751081000069</v>
      </c>
      <c r="GC28" s="182">
        <f>+[1]PGE!EY48+[1]CFDD!EY48</f>
        <v>224.12044369000179</v>
      </c>
      <c r="GD28" s="182">
        <f>+[1]PGE!EZ48+[1]CFDD!EZ48</f>
        <v>215.75918642999744</v>
      </c>
      <c r="GE28" s="182">
        <f>+[1]PGE!FA48+[1]CFDD!FA48</f>
        <v>271.75827163000133</v>
      </c>
      <c r="GF28" s="182">
        <f>+[1]PGE!FB48+[1]CFDD!FB48</f>
        <v>222.31551511000052</v>
      </c>
      <c r="GG28" s="182">
        <f>+[1]PGE!FC48+[1]CFDD!FC48</f>
        <v>172.77958571999972</v>
      </c>
      <c r="GH28" s="182">
        <f>+[1]PGE!FD48+[1]CFDD!FD48</f>
        <v>184.36347676000054</v>
      </c>
      <c r="GI28" s="182">
        <f>+[1]PGE!FE48+[1]CFDD!FE48</f>
        <v>162.98248001000022</v>
      </c>
      <c r="GJ28" s="182">
        <f>+[1]PGE!FF48+[1]CFDD!FF48</f>
        <v>174.87785744999908</v>
      </c>
    </row>
    <row r="29" spans="2:192"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83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>
        <f t="shared" si="177"/>
        <v>0</v>
      </c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77"/>
      <c r="DT29" s="177"/>
      <c r="DU29" s="177"/>
      <c r="DV29" s="177"/>
      <c r="DW29" s="177"/>
      <c r="DX29" s="177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  <c r="EO29" s="177"/>
      <c r="EP29" s="177"/>
      <c r="EQ29" s="177"/>
      <c r="ER29" s="177"/>
      <c r="ES29" s="177"/>
      <c r="ET29" s="177"/>
      <c r="EU29" s="177"/>
      <c r="EV29" s="177"/>
      <c r="EW29" s="177"/>
      <c r="EX29" s="177"/>
      <c r="EY29" s="177"/>
      <c r="EZ29" s="177"/>
      <c r="FA29" s="177"/>
      <c r="FB29" s="177"/>
      <c r="FC29" s="177"/>
      <c r="FD29" s="177"/>
      <c r="FE29" s="177"/>
      <c r="FF29" s="177"/>
      <c r="FG29" s="177"/>
      <c r="FH29" s="177"/>
      <c r="FI29" s="177"/>
      <c r="FJ29" s="177"/>
      <c r="FK29" s="177"/>
      <c r="FL29" s="177"/>
      <c r="FM29" s="177"/>
      <c r="FN29" s="177"/>
      <c r="FO29" s="177"/>
      <c r="FP29" s="177"/>
      <c r="FQ29" s="177"/>
      <c r="FR29" s="177"/>
      <c r="FS29" s="177"/>
      <c r="FT29" s="177"/>
      <c r="FU29" s="177"/>
      <c r="FV29" s="177"/>
      <c r="FW29" s="177"/>
      <c r="FX29" s="177"/>
      <c r="FY29" s="177"/>
      <c r="FZ29" s="177"/>
      <c r="GA29" s="177"/>
      <c r="GB29" s="177"/>
      <c r="GC29" s="177"/>
      <c r="GD29" s="177"/>
      <c r="GE29" s="177"/>
      <c r="GF29" s="177"/>
      <c r="GG29" s="177"/>
      <c r="GH29" s="177"/>
      <c r="GI29" s="177"/>
      <c r="GJ29" s="177"/>
    </row>
    <row r="30" spans="2:192" s="37" customFormat="1">
      <c r="B30" s="190">
        <v>2</v>
      </c>
      <c r="C30" s="191" t="s">
        <v>234</v>
      </c>
      <c r="D30" s="192">
        <f t="shared" ref="D30:H30" si="250">D32+D44</f>
        <v>31833.32762244096</v>
      </c>
      <c r="E30" s="192">
        <f t="shared" si="250"/>
        <v>32956.587427395665</v>
      </c>
      <c r="F30" s="192">
        <f t="shared" si="250"/>
        <v>29162.656986604889</v>
      </c>
      <c r="G30" s="192">
        <f t="shared" si="250"/>
        <v>28038.626597250797</v>
      </c>
      <c r="H30" s="192">
        <f t="shared" si="250"/>
        <v>27662.875852111127</v>
      </c>
      <c r="I30" s="192">
        <f t="shared" ref="I30" si="251">I32+I44</f>
        <v>28988.590772911</v>
      </c>
      <c r="J30" s="192">
        <f>J32+J44</f>
        <v>29414.408928917932</v>
      </c>
      <c r="K30" s="192">
        <f t="shared" ref="K30:M30" si="252">K32+K44</f>
        <v>26259.769817628025</v>
      </c>
      <c r="L30" s="192">
        <f t="shared" si="252"/>
        <v>28088.651021738729</v>
      </c>
      <c r="M30" s="192">
        <f t="shared" si="252"/>
        <v>28805.915288324108</v>
      </c>
      <c r="N30" s="192">
        <f>N32+N44</f>
        <v>25857.344310178625</v>
      </c>
      <c r="O30" s="192">
        <f>+O32+O44</f>
        <v>6812.7501209192769</v>
      </c>
      <c r="P30" s="192">
        <f t="shared" ref="P30:AY30" si="253">+P32+P44</f>
        <v>7307.8781590727285</v>
      </c>
      <c r="Q30" s="192">
        <f t="shared" si="253"/>
        <v>7769.5278572251646</v>
      </c>
      <c r="R30" s="192">
        <f t="shared" si="253"/>
        <v>9943.1714852237892</v>
      </c>
      <c r="S30" s="192">
        <f t="shared" ref="S30:S50" si="254">+SUM(BS30:BU30)</f>
        <v>7002.4838944443673</v>
      </c>
      <c r="T30" s="192">
        <f t="shared" ref="T30:T50" si="255">+SUM(BV30:BX30)</f>
        <v>7768.0320555849439</v>
      </c>
      <c r="U30" s="192">
        <f t="shared" ref="U30:U50" si="256">+SUM(BY30:CA30)</f>
        <v>8078.427031881859</v>
      </c>
      <c r="V30" s="192">
        <f t="shared" ref="V30:V50" si="257">+SUM(CB30:CD30)</f>
        <v>10107.644445484493</v>
      </c>
      <c r="W30" s="192">
        <f t="shared" si="253"/>
        <v>6448.8307617127175</v>
      </c>
      <c r="X30" s="192">
        <f t="shared" si="253"/>
        <v>7393.5408639625857</v>
      </c>
      <c r="Y30" s="192">
        <f t="shared" si="253"/>
        <v>6517.2284724383298</v>
      </c>
      <c r="Z30" s="192">
        <f t="shared" si="253"/>
        <v>8803.0568884912573</v>
      </c>
      <c r="AA30" s="192">
        <f t="shared" si="253"/>
        <v>5922.8224534216788</v>
      </c>
      <c r="AB30" s="192">
        <f t="shared" si="253"/>
        <v>6143.1889717495633</v>
      </c>
      <c r="AC30" s="192">
        <f t="shared" si="253"/>
        <v>6953.6641794651969</v>
      </c>
      <c r="AD30" s="192">
        <f t="shared" si="253"/>
        <v>9018.9509926143619</v>
      </c>
      <c r="AE30" s="192">
        <f t="shared" si="253"/>
        <v>6303.6581048287517</v>
      </c>
      <c r="AF30" s="192">
        <f t="shared" si="253"/>
        <v>6443.6318040696078</v>
      </c>
      <c r="AG30" s="192">
        <f t="shared" si="253"/>
        <v>5796.3433221395262</v>
      </c>
      <c r="AH30" s="192">
        <f t="shared" si="253"/>
        <v>9119.2426210732392</v>
      </c>
      <c r="AI30" s="192">
        <f t="shared" si="253"/>
        <v>6047.0336970068001</v>
      </c>
      <c r="AJ30" s="192">
        <f t="shared" si="253"/>
        <v>6943.0407773743991</v>
      </c>
      <c r="AK30" s="192">
        <f t="shared" si="253"/>
        <v>7034.1722929643993</v>
      </c>
      <c r="AL30" s="192">
        <f t="shared" si="253"/>
        <v>8964.3440055653973</v>
      </c>
      <c r="AM30" s="192">
        <f t="shared" si="253"/>
        <v>6134.1619354404502</v>
      </c>
      <c r="AN30" s="192">
        <f t="shared" si="253"/>
        <v>7348.8034412658008</v>
      </c>
      <c r="AO30" s="192">
        <f t="shared" si="253"/>
        <v>7175.1359996104002</v>
      </c>
      <c r="AP30" s="192">
        <f t="shared" si="253"/>
        <v>8756.3075526012817</v>
      </c>
      <c r="AQ30" s="192">
        <f t="shared" si="253"/>
        <v>6108.9207149734793</v>
      </c>
      <c r="AR30" s="192">
        <f t="shared" si="253"/>
        <v>6731.6619237906207</v>
      </c>
      <c r="AS30" s="192">
        <f t="shared" si="253"/>
        <v>5879.5803272846169</v>
      </c>
      <c r="AT30" s="192">
        <f t="shared" si="253"/>
        <v>7539.6068515793049</v>
      </c>
      <c r="AU30" s="192">
        <f t="shared" si="253"/>
        <v>5854.595747032683</v>
      </c>
      <c r="AV30" s="192">
        <f t="shared" si="253"/>
        <v>6700.414857616267</v>
      </c>
      <c r="AW30" s="192">
        <f t="shared" si="253"/>
        <v>6536.8715941877781</v>
      </c>
      <c r="AX30" s="192">
        <f t="shared" si="253"/>
        <v>8996.7688229020023</v>
      </c>
      <c r="AY30" s="192">
        <f t="shared" si="253"/>
        <v>6705.6047331688551</v>
      </c>
      <c r="AZ30" s="192">
        <f>+AZ32+AZ44</f>
        <v>7657.7198229910919</v>
      </c>
      <c r="BA30" s="192">
        <f>+BA32+BA44</f>
        <v>6955.0813529293573</v>
      </c>
      <c r="BB30" s="192">
        <f>+BB32+BB44</f>
        <v>7487.5093792348016</v>
      </c>
      <c r="BC30" s="192">
        <f>+BC32+BC44</f>
        <v>5624.3693291111758</v>
      </c>
      <c r="BD30" s="192">
        <f t="shared" si="27"/>
        <v>6355.7049334500771</v>
      </c>
      <c r="BE30" s="192">
        <f t="shared" si="28"/>
        <v>6378.5266405250914</v>
      </c>
      <c r="BF30" s="192">
        <f t="shared" si="29"/>
        <v>7498.7434070922836</v>
      </c>
      <c r="BG30" s="192">
        <f t="shared" ref="BG30:DB30" si="258">BG32+BG44</f>
        <v>1865.7481796744009</v>
      </c>
      <c r="BH30" s="192">
        <f t="shared" si="258"/>
        <v>2448.2301054960249</v>
      </c>
      <c r="BI30" s="192">
        <f t="shared" si="258"/>
        <v>2498.7718357488511</v>
      </c>
      <c r="BJ30" s="192">
        <f t="shared" si="258"/>
        <v>2441.8532838380725</v>
      </c>
      <c r="BK30" s="192">
        <f t="shared" si="258"/>
        <v>2320.0860842329471</v>
      </c>
      <c r="BL30" s="192">
        <f t="shared" si="258"/>
        <v>2545.9387910017085</v>
      </c>
      <c r="BM30" s="192">
        <f t="shared" si="258"/>
        <v>2271.505923468088</v>
      </c>
      <c r="BN30" s="192">
        <f t="shared" si="258"/>
        <v>2700.14775831721</v>
      </c>
      <c r="BO30" s="192">
        <f t="shared" si="258"/>
        <v>2797.8741754398675</v>
      </c>
      <c r="BP30" s="192">
        <f t="shared" si="258"/>
        <v>2955.0430880394579</v>
      </c>
      <c r="BQ30" s="192">
        <f t="shared" si="258"/>
        <v>3029.2024876151577</v>
      </c>
      <c r="BR30" s="192">
        <f t="shared" si="258"/>
        <v>3958.9259095691737</v>
      </c>
      <c r="BS30" s="192">
        <f t="shared" si="258"/>
        <v>2104.2231484105555</v>
      </c>
      <c r="BT30" s="192">
        <f t="shared" si="258"/>
        <v>2471.82094585916</v>
      </c>
      <c r="BU30" s="192">
        <f t="shared" si="258"/>
        <v>2426.4398001746522</v>
      </c>
      <c r="BV30" s="192">
        <f t="shared" si="258"/>
        <v>2832.6029118325755</v>
      </c>
      <c r="BW30" s="192">
        <f t="shared" si="258"/>
        <v>2356.7806856574412</v>
      </c>
      <c r="BX30" s="192">
        <f t="shared" si="258"/>
        <v>2578.6484580949273</v>
      </c>
      <c r="BY30" s="192">
        <f t="shared" si="258"/>
        <v>2654.1398215733266</v>
      </c>
      <c r="BZ30" s="192">
        <f t="shared" si="258"/>
        <v>2565.9259538881333</v>
      </c>
      <c r="CA30" s="192">
        <f t="shared" si="258"/>
        <v>2858.3612564203986</v>
      </c>
      <c r="CB30" s="192">
        <f t="shared" si="258"/>
        <v>3007.419760936195</v>
      </c>
      <c r="CC30" s="192">
        <f t="shared" si="258"/>
        <v>3001.0422910966454</v>
      </c>
      <c r="CD30" s="192">
        <f t="shared" si="258"/>
        <v>4099.1823934516533</v>
      </c>
      <c r="CE30" s="192">
        <f t="shared" si="258"/>
        <v>1572.5727037350075</v>
      </c>
      <c r="CF30" s="192">
        <f t="shared" si="258"/>
        <v>2291.5343907693941</v>
      </c>
      <c r="CG30" s="192">
        <f t="shared" si="258"/>
        <v>2584.7236672083163</v>
      </c>
      <c r="CH30" s="192">
        <f t="shared" si="258"/>
        <v>2205.7184118905752</v>
      </c>
      <c r="CI30" s="192">
        <f t="shared" si="258"/>
        <v>2558.8578560867772</v>
      </c>
      <c r="CJ30" s="192">
        <f t="shared" si="258"/>
        <v>2628.9645959852328</v>
      </c>
      <c r="CK30" s="192">
        <f t="shared" si="258"/>
        <v>2466.6414110439591</v>
      </c>
      <c r="CL30" s="192">
        <f t="shared" si="258"/>
        <v>1946.0655397228713</v>
      </c>
      <c r="CM30" s="192">
        <f t="shared" si="258"/>
        <v>2104.5215216714996</v>
      </c>
      <c r="CN30" s="192">
        <f t="shared" si="258"/>
        <v>2375.0103797405031</v>
      </c>
      <c r="CO30" s="192">
        <f t="shared" si="258"/>
        <v>2020.6326459616507</v>
      </c>
      <c r="CP30" s="192">
        <f t="shared" si="258"/>
        <v>4407.4138627891043</v>
      </c>
      <c r="CQ30" s="192">
        <f t="shared" si="258"/>
        <v>1438.1643744186122</v>
      </c>
      <c r="CR30" s="192">
        <f t="shared" si="258"/>
        <v>2008.6442813941931</v>
      </c>
      <c r="CS30" s="192">
        <f t="shared" si="258"/>
        <v>2476.0137976088731</v>
      </c>
      <c r="CT30" s="192">
        <f t="shared" si="258"/>
        <v>2131.0131898140057</v>
      </c>
      <c r="CU30" s="192">
        <f t="shared" si="258"/>
        <v>1639.9056524227451</v>
      </c>
      <c r="CV30" s="192">
        <f t="shared" si="258"/>
        <v>2372.2701295128118</v>
      </c>
      <c r="CW30" s="192">
        <f t="shared" si="258"/>
        <v>2142.2688320357033</v>
      </c>
      <c r="CX30" s="192">
        <f t="shared" si="258"/>
        <v>2292.2520701870785</v>
      </c>
      <c r="CY30" s="192">
        <f t="shared" si="258"/>
        <v>2519.143277242415</v>
      </c>
      <c r="CZ30" s="192">
        <f t="shared" si="258"/>
        <v>2131.0245054936172</v>
      </c>
      <c r="DA30" s="192">
        <f t="shared" si="258"/>
        <v>2644.9254332522632</v>
      </c>
      <c r="DB30" s="192">
        <f t="shared" si="258"/>
        <v>4243.0010538684801</v>
      </c>
      <c r="DC30" s="192">
        <f t="shared" ref="DC30:DZ30" si="259">DC32+DC44</f>
        <v>1483.7138074789154</v>
      </c>
      <c r="DD30" s="192">
        <f t="shared" si="259"/>
        <v>2007.5214464651758</v>
      </c>
      <c r="DE30" s="192">
        <f t="shared" si="259"/>
        <v>2812.4228508846591</v>
      </c>
      <c r="DF30" s="192">
        <f t="shared" si="259"/>
        <v>2256.7155646394203</v>
      </c>
      <c r="DG30" s="192">
        <f t="shared" si="259"/>
        <v>2061.5265111530653</v>
      </c>
      <c r="DH30" s="192">
        <f t="shared" si="259"/>
        <v>2125.3897282771218</v>
      </c>
      <c r="DI30" s="192">
        <f t="shared" si="259"/>
        <v>1738.8979379251673</v>
      </c>
      <c r="DJ30" s="192">
        <f t="shared" si="259"/>
        <v>2046.7776256328793</v>
      </c>
      <c r="DK30" s="192">
        <f t="shared" si="259"/>
        <v>2010.6677585814803</v>
      </c>
      <c r="DL30" s="192">
        <f t="shared" si="259"/>
        <v>2277.0950745504792</v>
      </c>
      <c r="DM30" s="192">
        <f t="shared" si="259"/>
        <v>2463.9613602554796</v>
      </c>
      <c r="DN30" s="192">
        <f t="shared" si="259"/>
        <v>4378.1861862672795</v>
      </c>
      <c r="DO30" s="192">
        <f t="shared" si="259"/>
        <v>1512.9962183506668</v>
      </c>
      <c r="DP30" s="192">
        <f t="shared" si="259"/>
        <v>1875.242990700667</v>
      </c>
      <c r="DQ30" s="192">
        <f t="shared" si="259"/>
        <v>2658.794487955467</v>
      </c>
      <c r="DR30" s="192">
        <f t="shared" si="259"/>
        <v>2551.1530752388662</v>
      </c>
      <c r="DS30" s="192">
        <f t="shared" si="259"/>
        <v>2286.4364561482666</v>
      </c>
      <c r="DT30" s="192">
        <f t="shared" si="259"/>
        <v>2105.4512459872662</v>
      </c>
      <c r="DU30" s="192">
        <f t="shared" si="259"/>
        <v>2203.1476625080668</v>
      </c>
      <c r="DV30" s="192">
        <f t="shared" si="259"/>
        <v>2371.1839665482667</v>
      </c>
      <c r="DW30" s="192">
        <f t="shared" si="259"/>
        <v>2459.8406639080667</v>
      </c>
      <c r="DX30" s="192">
        <f t="shared" si="259"/>
        <v>2299.0122464384667</v>
      </c>
      <c r="DY30" s="192">
        <f t="shared" si="259"/>
        <v>2278.8581333588668</v>
      </c>
      <c r="DZ30" s="192">
        <f t="shared" si="259"/>
        <v>4386.4736257680643</v>
      </c>
      <c r="EA30" s="192">
        <f t="shared" ref="EA30:EW30" si="260">EA32+EA44</f>
        <v>1965.1753904893333</v>
      </c>
      <c r="EB30" s="192">
        <f t="shared" si="260"/>
        <v>2039.3497927709336</v>
      </c>
      <c r="EC30" s="192">
        <f t="shared" si="260"/>
        <v>2129.6367521801831</v>
      </c>
      <c r="ED30" s="192">
        <f t="shared" si="260"/>
        <v>2511.7356694597338</v>
      </c>
      <c r="EE30" s="192">
        <f t="shared" si="260"/>
        <v>2464.0600461851332</v>
      </c>
      <c r="EF30" s="192">
        <f t="shared" si="260"/>
        <v>2373.0077256209343</v>
      </c>
      <c r="EG30" s="192">
        <f t="shared" si="260"/>
        <v>2518.860185138733</v>
      </c>
      <c r="EH30" s="192">
        <f t="shared" si="260"/>
        <v>2234.6593765679327</v>
      </c>
      <c r="EI30" s="192">
        <f t="shared" si="260"/>
        <v>2421.6164379037332</v>
      </c>
      <c r="EJ30" s="192">
        <f t="shared" si="260"/>
        <v>2267.387944437015</v>
      </c>
      <c r="EK30" s="192">
        <f t="shared" si="260"/>
        <v>2193.8276719094488</v>
      </c>
      <c r="EL30" s="192">
        <f t="shared" si="260"/>
        <v>4295.0919362548175</v>
      </c>
      <c r="EM30" s="192">
        <f t="shared" si="260"/>
        <v>1941.0473802237907</v>
      </c>
      <c r="EN30" s="192">
        <f t="shared" si="260"/>
        <v>2025.8309710231949</v>
      </c>
      <c r="EO30" s="192">
        <f t="shared" si="260"/>
        <v>2142.0423637264958</v>
      </c>
      <c r="EP30" s="192">
        <f t="shared" si="260"/>
        <v>2144.6504412427366</v>
      </c>
      <c r="EQ30" s="192">
        <f t="shared" si="260"/>
        <v>2543.6361414990829</v>
      </c>
      <c r="ER30" s="192">
        <f t="shared" si="260"/>
        <v>2043.3753410488002</v>
      </c>
      <c r="ES30" s="192">
        <f t="shared" si="260"/>
        <v>1995.1540564267134</v>
      </c>
      <c r="ET30" s="192">
        <f t="shared" si="260"/>
        <v>2201.9448206957013</v>
      </c>
      <c r="EU30" s="192">
        <f t="shared" si="260"/>
        <v>1682.4814501622022</v>
      </c>
      <c r="EV30" s="192">
        <f t="shared" si="260"/>
        <v>2023.3264462424802</v>
      </c>
      <c r="EW30" s="192">
        <f t="shared" si="260"/>
        <v>1999.2665999620881</v>
      </c>
      <c r="EX30" s="192">
        <f t="shared" ref="EX30:FL30" si="261">EX32+EX44</f>
        <v>3517.013805374736</v>
      </c>
      <c r="EY30" s="192">
        <f t="shared" si="261"/>
        <v>1769.9890130567333</v>
      </c>
      <c r="EZ30" s="192">
        <f t="shared" si="261"/>
        <v>1765.7156708022867</v>
      </c>
      <c r="FA30" s="192">
        <f t="shared" si="261"/>
        <v>2318.891063173664</v>
      </c>
      <c r="FB30" s="192">
        <f t="shared" si="261"/>
        <v>2158.0904361559433</v>
      </c>
      <c r="FC30" s="192">
        <f t="shared" si="261"/>
        <v>2249.1679994613405</v>
      </c>
      <c r="FD30" s="192">
        <f t="shared" si="261"/>
        <v>2293.1564219989841</v>
      </c>
      <c r="FE30" s="192">
        <f t="shared" si="261"/>
        <v>2275.1366274067332</v>
      </c>
      <c r="FF30" s="192">
        <f t="shared" si="261"/>
        <v>2395.5064376810305</v>
      </c>
      <c r="FG30" s="192">
        <f t="shared" si="261"/>
        <v>1866.2285291000157</v>
      </c>
      <c r="FH30" s="192">
        <f t="shared" si="261"/>
        <v>2337.4669813912569</v>
      </c>
      <c r="FI30" s="192">
        <f t="shared" si="261"/>
        <v>2176.745872125126</v>
      </c>
      <c r="FJ30" s="192">
        <f t="shared" si="261"/>
        <v>4482.5559693856176</v>
      </c>
      <c r="FK30" s="192">
        <f t="shared" si="261"/>
        <v>1757.222746847262</v>
      </c>
      <c r="FL30" s="192">
        <f t="shared" si="261"/>
        <v>2448.5723367108949</v>
      </c>
      <c r="FM30" s="192">
        <f t="shared" ref="FM30:FN30" si="262">FM32+FM44</f>
        <v>2499.8096496106987</v>
      </c>
      <c r="FN30" s="192">
        <f t="shared" si="262"/>
        <v>2575.2316654038091</v>
      </c>
      <c r="FO30" s="192">
        <f t="shared" ref="FO30" si="263">FO32+FO44</f>
        <v>2113.2929523406851</v>
      </c>
      <c r="FP30" s="192">
        <f t="shared" ref="FP30" si="264">FP32+FP44</f>
        <v>2969.1952052465967</v>
      </c>
      <c r="FQ30" s="192">
        <f t="shared" ref="FQ30:FR30" si="265">FQ32+FQ44</f>
        <v>2475.6808015843731</v>
      </c>
      <c r="FR30" s="192">
        <f t="shared" si="265"/>
        <v>2621.767363792856</v>
      </c>
      <c r="FS30" s="192">
        <f t="shared" ref="FS30" si="266">FS32+FS44</f>
        <v>1857.633187552128</v>
      </c>
      <c r="FT30" s="192">
        <f t="shared" ref="FT30" si="267">FT32+FT44</f>
        <v>2017.8922849072726</v>
      </c>
      <c r="FU30" s="192">
        <f t="shared" ref="FU30" si="268">FU32+FU44</f>
        <v>2170.2502130370522</v>
      </c>
      <c r="FV30" s="192">
        <f t="shared" ref="FV30:FW30" si="269">FV32+FV44</f>
        <v>3299.3668812904771</v>
      </c>
      <c r="FW30" s="192">
        <f t="shared" si="269"/>
        <v>1476.1226620409727</v>
      </c>
      <c r="FX30" s="192">
        <f t="shared" ref="FX30" si="270">FX32+FX44</f>
        <v>2108.6039835471397</v>
      </c>
      <c r="FY30" s="192">
        <f t="shared" ref="FY30" si="271">FY32+FY44</f>
        <v>2039.6426835230636</v>
      </c>
      <c r="FZ30" s="192">
        <f t="shared" ref="FZ30:GA30" si="272">FZ32+FZ44</f>
        <v>2077.8394848522266</v>
      </c>
      <c r="GA30" s="192">
        <f t="shared" si="272"/>
        <v>2251.6459768782252</v>
      </c>
      <c r="GB30" s="192">
        <f t="shared" ref="GB30" si="273">GB32+GB44</f>
        <v>2026.2194717196248</v>
      </c>
      <c r="GC30" s="192">
        <f t="shared" ref="GC30" si="274">GC32+GC44</f>
        <v>2097.2215240588539</v>
      </c>
      <c r="GD30" s="192">
        <f t="shared" ref="GD30" si="275">GD32+GD44</f>
        <v>2287.0738386408516</v>
      </c>
      <c r="GE30" s="192">
        <f t="shared" ref="GE30" si="276">GE32+GE44</f>
        <v>1994.2312778253852</v>
      </c>
      <c r="GF30" s="192">
        <f t="shared" ref="GF30:GG30" si="277">GF32+GF44</f>
        <v>2114.0252987826439</v>
      </c>
      <c r="GG30" s="192">
        <f t="shared" si="277"/>
        <v>2380.2595087945342</v>
      </c>
      <c r="GH30" s="192">
        <f t="shared" ref="GH30:GJ30" si="278">GH32+GH44</f>
        <v>3004.4585995151056</v>
      </c>
      <c r="GI30" s="192">
        <f t="shared" si="278"/>
        <v>1761.97842245386</v>
      </c>
      <c r="GJ30" s="192">
        <f t="shared" si="278"/>
        <v>1823.5665620474881</v>
      </c>
    </row>
    <row r="31" spans="2:192" hidden="1"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>
        <f>+SUM(FK31:FV31)</f>
        <v>0</v>
      </c>
      <c r="N31" s="177"/>
      <c r="O31" s="177">
        <f>+SUM(BG31:BI31)</f>
        <v>0</v>
      </c>
      <c r="P31" s="177">
        <f>+SUM(BJ31:BL31)</f>
        <v>0</v>
      </c>
      <c r="Q31" s="177">
        <f>+SUM(BM31:BO31)</f>
        <v>0</v>
      </c>
      <c r="R31" s="177">
        <f>+SUM(BP31:BR31)</f>
        <v>0</v>
      </c>
      <c r="S31" s="177">
        <f t="shared" si="254"/>
        <v>0</v>
      </c>
      <c r="T31" s="177">
        <f t="shared" si="255"/>
        <v>0</v>
      </c>
      <c r="U31" s="177">
        <f t="shared" si="256"/>
        <v>0</v>
      </c>
      <c r="V31" s="177">
        <f t="shared" si="257"/>
        <v>0</v>
      </c>
      <c r="W31" s="177">
        <f>+SUM(CE31:CG31)</f>
        <v>0</v>
      </c>
      <c r="X31" s="177">
        <f>+SUM(CH31:CJ31)</f>
        <v>0</v>
      </c>
      <c r="Y31" s="177">
        <f>+SUM(CK31:CM31)</f>
        <v>0</v>
      </c>
      <c r="Z31" s="177">
        <f>+SUM(CN31:CP31)</f>
        <v>0</v>
      </c>
      <c r="AA31" s="177">
        <f>+SUM(CQ31:CS31)</f>
        <v>0</v>
      </c>
      <c r="AB31" s="177">
        <f>+SUM(CT31:CV31)</f>
        <v>0</v>
      </c>
      <c r="AC31" s="177">
        <f>+SUM(CW31:CY31)</f>
        <v>0</v>
      </c>
      <c r="AD31" s="177">
        <f>+SUM(CZ31:DB31)</f>
        <v>0</v>
      </c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>
        <f t="shared" si="123"/>
        <v>0</v>
      </c>
      <c r="BC31" s="177">
        <f t="shared" si="123"/>
        <v>0</v>
      </c>
      <c r="BD31" s="177">
        <f t="shared" si="27"/>
        <v>0</v>
      </c>
      <c r="BE31" s="177">
        <f t="shared" si="28"/>
        <v>0</v>
      </c>
      <c r="BF31" s="177">
        <f t="shared" si="29"/>
        <v>0</v>
      </c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  <c r="DJ31" s="177"/>
      <c r="DK31" s="177"/>
      <c r="DL31" s="177"/>
      <c r="DM31" s="177"/>
      <c r="DN31" s="177"/>
      <c r="DO31" s="177"/>
      <c r="DP31" s="177"/>
      <c r="DQ31" s="177"/>
      <c r="DR31" s="177"/>
      <c r="DS31" s="177"/>
      <c r="DT31" s="177"/>
      <c r="DU31" s="177"/>
      <c r="DV31" s="177"/>
      <c r="DW31" s="177"/>
      <c r="DX31" s="177"/>
      <c r="DY31" s="177"/>
      <c r="DZ31" s="177"/>
      <c r="EA31" s="177"/>
      <c r="EB31" s="177"/>
      <c r="EC31" s="177"/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7"/>
      <c r="EZ31" s="177"/>
      <c r="FA31" s="177"/>
      <c r="FB31" s="177"/>
      <c r="FC31" s="177"/>
      <c r="FD31" s="177"/>
      <c r="FE31" s="177"/>
      <c r="FF31" s="177"/>
      <c r="FG31" s="177"/>
      <c r="FH31" s="177"/>
      <c r="FI31" s="177"/>
      <c r="FJ31" s="177"/>
      <c r="FK31" s="177"/>
      <c r="FL31" s="177"/>
      <c r="FM31" s="177"/>
      <c r="FN31" s="177"/>
      <c r="FO31" s="177"/>
      <c r="FP31" s="177"/>
      <c r="FQ31" s="177"/>
      <c r="FR31" s="177"/>
      <c r="FS31" s="177"/>
      <c r="FT31" s="177"/>
      <c r="FU31" s="177"/>
      <c r="FV31" s="177"/>
      <c r="FW31" s="177"/>
      <c r="FX31" s="177"/>
      <c r="FY31" s="177"/>
      <c r="FZ31" s="177"/>
      <c r="GA31" s="177"/>
      <c r="GB31" s="177"/>
      <c r="GC31" s="177"/>
      <c r="GD31" s="177"/>
      <c r="GE31" s="177"/>
      <c r="GF31" s="177"/>
      <c r="GG31" s="177"/>
      <c r="GH31" s="177"/>
      <c r="GI31" s="177"/>
      <c r="GJ31" s="177"/>
    </row>
    <row r="32" spans="2:192">
      <c r="B32" s="193">
        <v>21</v>
      </c>
      <c r="C32" s="180" t="s">
        <v>226</v>
      </c>
      <c r="D32" s="181">
        <f t="shared" ref="D32:H32" si="279">+D33+D34+D37+D40+D41+D42</f>
        <v>20262.939902750961</v>
      </c>
      <c r="E32" s="181">
        <f t="shared" si="279"/>
        <v>21125.007626255661</v>
      </c>
      <c r="F32" s="181">
        <f t="shared" si="279"/>
        <v>18998.642796884888</v>
      </c>
      <c r="G32" s="181">
        <f t="shared" si="279"/>
        <v>17482.104672480797</v>
      </c>
      <c r="H32" s="181">
        <f t="shared" si="279"/>
        <v>18903.610212481126</v>
      </c>
      <c r="I32" s="181">
        <f t="shared" ref="I32:AY32" si="280">+I33+I34+I37+I40+I41+I42</f>
        <v>21343.683633250999</v>
      </c>
      <c r="J32" s="181">
        <f t="shared" si="280"/>
        <v>23705.406553967932</v>
      </c>
      <c r="K32" s="181">
        <f t="shared" si="280"/>
        <v>21069.644525898024</v>
      </c>
      <c r="L32" s="181">
        <f t="shared" si="280"/>
        <v>20683.892026550206</v>
      </c>
      <c r="M32" s="181">
        <f t="shared" si="280"/>
        <v>23595.051278454106</v>
      </c>
      <c r="N32" s="181">
        <f t="shared" si="280"/>
        <v>20668.891658415287</v>
      </c>
      <c r="O32" s="181">
        <f>+O33+O34+O37+O40+O41+O42</f>
        <v>4595.1133559892769</v>
      </c>
      <c r="P32" s="181">
        <f t="shared" si="280"/>
        <v>4912.4257665327277</v>
      </c>
      <c r="Q32" s="181">
        <f t="shared" si="280"/>
        <v>4881.6902907951644</v>
      </c>
      <c r="R32" s="181">
        <f t="shared" si="280"/>
        <v>5873.7104894337899</v>
      </c>
      <c r="S32" s="181">
        <f t="shared" si="280"/>
        <v>4662.1470312843667</v>
      </c>
      <c r="T32" s="181">
        <f t="shared" si="280"/>
        <v>5252.479744454944</v>
      </c>
      <c r="U32" s="181">
        <f t="shared" si="280"/>
        <v>4913.5947052818574</v>
      </c>
      <c r="V32" s="181">
        <f t="shared" si="280"/>
        <v>6296.7861452344932</v>
      </c>
      <c r="W32" s="181">
        <f t="shared" si="280"/>
        <v>4405.880289292717</v>
      </c>
      <c r="X32" s="181">
        <f t="shared" si="280"/>
        <v>4700.3293325525847</v>
      </c>
      <c r="Y32" s="181">
        <f t="shared" si="280"/>
        <v>4686.5611065683297</v>
      </c>
      <c r="Z32" s="181">
        <f t="shared" si="280"/>
        <v>5205.8720684712571</v>
      </c>
      <c r="AA32" s="181">
        <f t="shared" si="280"/>
        <v>4152.7361151516789</v>
      </c>
      <c r="AB32" s="181">
        <f t="shared" si="280"/>
        <v>4202.8517669195626</v>
      </c>
      <c r="AC32" s="181">
        <f t="shared" si="280"/>
        <v>4088.8939917451971</v>
      </c>
      <c r="AD32" s="181">
        <f t="shared" si="280"/>
        <v>5037.6227986643607</v>
      </c>
      <c r="AE32" s="181">
        <f t="shared" si="280"/>
        <v>4206.247230098752</v>
      </c>
      <c r="AF32" s="181">
        <f t="shared" si="280"/>
        <v>4596.0171758096076</v>
      </c>
      <c r="AG32" s="181">
        <f t="shared" si="280"/>
        <v>4487.9690214995262</v>
      </c>
      <c r="AH32" s="181">
        <f t="shared" si="280"/>
        <v>5613.3767850732393</v>
      </c>
      <c r="AI32" s="181">
        <f t="shared" si="280"/>
        <v>4532.5940316368005</v>
      </c>
      <c r="AJ32" s="181">
        <f t="shared" si="280"/>
        <v>5157.5400304143996</v>
      </c>
      <c r="AK32" s="181">
        <f t="shared" si="280"/>
        <v>5378.1697791443994</v>
      </c>
      <c r="AL32" s="181">
        <f t="shared" si="280"/>
        <v>6275.379792055397</v>
      </c>
      <c r="AM32" s="181">
        <f t="shared" si="280"/>
        <v>5396.2553361404498</v>
      </c>
      <c r="AN32" s="181">
        <f t="shared" si="280"/>
        <v>5739.9412570058012</v>
      </c>
      <c r="AO32" s="181">
        <f t="shared" si="280"/>
        <v>5754.2007390704002</v>
      </c>
      <c r="AP32" s="181">
        <f t="shared" si="280"/>
        <v>6815.0092217512829</v>
      </c>
      <c r="AQ32" s="181">
        <f t="shared" si="280"/>
        <v>5504.2213277334804</v>
      </c>
      <c r="AR32" s="181">
        <f t="shared" si="280"/>
        <v>5280.0585587606211</v>
      </c>
      <c r="AS32" s="181">
        <f t="shared" si="280"/>
        <v>4885.8731453246182</v>
      </c>
      <c r="AT32" s="181">
        <f t="shared" si="280"/>
        <v>5399.4914940793042</v>
      </c>
      <c r="AU32" s="181">
        <f t="shared" si="280"/>
        <v>4674.9227498441469</v>
      </c>
      <c r="AV32" s="181">
        <f t="shared" si="280"/>
        <v>4967.599709126267</v>
      </c>
      <c r="AW32" s="181">
        <f t="shared" si="280"/>
        <v>5106.1546153277786</v>
      </c>
      <c r="AX32" s="181">
        <f t="shared" si="280"/>
        <v>5935.2149522520131</v>
      </c>
      <c r="AY32" s="181">
        <f t="shared" si="280"/>
        <v>5841.528607788855</v>
      </c>
      <c r="AZ32" s="181">
        <f>+AZ33+AZ34+AZ37+AZ40+AZ41+AZ42</f>
        <v>6489.8587014110908</v>
      </c>
      <c r="BA32" s="181">
        <f>+BA33+BA34+BA37+BA40+BA41+BA42</f>
        <v>5623.2858006593578</v>
      </c>
      <c r="BB32" s="181">
        <f>+BB33+BB34+BB37+BB40+BB41+BB42</f>
        <v>5640.3781685947997</v>
      </c>
      <c r="BC32" s="181">
        <f>+BC33+BC34+BC37+BC40+BC41+BC42</f>
        <v>4588.8272467911756</v>
      </c>
      <c r="BD32" s="181">
        <f t="shared" si="27"/>
        <v>4998.3165480900752</v>
      </c>
      <c r="BE32" s="181">
        <f t="shared" si="28"/>
        <v>5186.3602977950923</v>
      </c>
      <c r="BF32" s="181">
        <f t="shared" si="29"/>
        <v>5895.3875657389472</v>
      </c>
      <c r="BG32" s="181">
        <f t="shared" ref="BG32:DB32" si="281">+BG33+BG34+BG37+BG40+BG41+BG42</f>
        <v>1282.0141521744008</v>
      </c>
      <c r="BH32" s="181">
        <f t="shared" si="281"/>
        <v>1589.3934338860249</v>
      </c>
      <c r="BI32" s="181">
        <f t="shared" si="281"/>
        <v>1723.7057699288509</v>
      </c>
      <c r="BJ32" s="181">
        <f t="shared" si="281"/>
        <v>1607.3970254280725</v>
      </c>
      <c r="BK32" s="181">
        <f t="shared" si="281"/>
        <v>1564.589417982947</v>
      </c>
      <c r="BL32" s="181">
        <f t="shared" si="281"/>
        <v>1740.4393231217086</v>
      </c>
      <c r="BM32" s="181">
        <f t="shared" si="281"/>
        <v>1461.6766178580874</v>
      </c>
      <c r="BN32" s="181">
        <f t="shared" si="281"/>
        <v>1759.93159524721</v>
      </c>
      <c r="BO32" s="181">
        <f t="shared" si="281"/>
        <v>1660.0820776898672</v>
      </c>
      <c r="BP32" s="181">
        <f t="shared" si="281"/>
        <v>1738.0811377394573</v>
      </c>
      <c r="BQ32" s="181">
        <f t="shared" si="281"/>
        <v>1680.7266424951576</v>
      </c>
      <c r="BR32" s="181">
        <f t="shared" si="281"/>
        <v>2454.9027091991743</v>
      </c>
      <c r="BS32" s="181">
        <f t="shared" si="281"/>
        <v>1533.0999008805552</v>
      </c>
      <c r="BT32" s="181">
        <f t="shared" si="281"/>
        <v>1543.6048965291598</v>
      </c>
      <c r="BU32" s="181">
        <f t="shared" si="281"/>
        <v>1585.4422338746522</v>
      </c>
      <c r="BV32" s="181">
        <f t="shared" si="281"/>
        <v>2000.7954915725752</v>
      </c>
      <c r="BW32" s="181">
        <f t="shared" si="281"/>
        <v>1582.6103561474408</v>
      </c>
      <c r="BX32" s="181">
        <f t="shared" si="281"/>
        <v>1669.0738967349268</v>
      </c>
      <c r="BY32" s="181">
        <f t="shared" si="281"/>
        <v>1718.4117728933263</v>
      </c>
      <c r="BZ32" s="181">
        <f t="shared" si="281"/>
        <v>1606.7842380281338</v>
      </c>
      <c r="CA32" s="181">
        <f t="shared" si="281"/>
        <v>1588.3986943603982</v>
      </c>
      <c r="CB32" s="181">
        <f t="shared" si="281"/>
        <v>1796.5243551261945</v>
      </c>
      <c r="CC32" s="181">
        <f t="shared" si="281"/>
        <v>1784.484039796645</v>
      </c>
      <c r="CD32" s="181">
        <f t="shared" si="281"/>
        <v>2715.7777503116536</v>
      </c>
      <c r="CE32" s="181">
        <f t="shared" si="281"/>
        <v>1161.8451160750076</v>
      </c>
      <c r="CF32" s="181">
        <f t="shared" si="281"/>
        <v>1413.7641359493939</v>
      </c>
      <c r="CG32" s="181">
        <f t="shared" si="281"/>
        <v>1830.2710372683159</v>
      </c>
      <c r="CH32" s="181">
        <f t="shared" si="281"/>
        <v>1546.9718095305748</v>
      </c>
      <c r="CI32" s="181">
        <f t="shared" si="281"/>
        <v>1471.5000323867771</v>
      </c>
      <c r="CJ32" s="181">
        <f t="shared" si="281"/>
        <v>1681.8574906352328</v>
      </c>
      <c r="CK32" s="181">
        <f t="shared" si="281"/>
        <v>1547.2507324239591</v>
      </c>
      <c r="CL32" s="181">
        <f t="shared" si="281"/>
        <v>1486.1949293428711</v>
      </c>
      <c r="CM32" s="181">
        <f t="shared" si="281"/>
        <v>1653.1154448014997</v>
      </c>
      <c r="CN32" s="181">
        <f t="shared" si="281"/>
        <v>1471.4367303605031</v>
      </c>
      <c r="CO32" s="181">
        <f t="shared" si="281"/>
        <v>1514.5271159816507</v>
      </c>
      <c r="CP32" s="181">
        <f t="shared" si="281"/>
        <v>2219.9082221291037</v>
      </c>
      <c r="CQ32" s="181">
        <f t="shared" si="281"/>
        <v>1066.0890801886121</v>
      </c>
      <c r="CR32" s="181">
        <f t="shared" si="281"/>
        <v>1516.5000308241931</v>
      </c>
      <c r="CS32" s="181">
        <f t="shared" si="281"/>
        <v>1570.1470041388732</v>
      </c>
      <c r="CT32" s="181">
        <f t="shared" si="281"/>
        <v>1406.3334058040057</v>
      </c>
      <c r="CU32" s="181">
        <f t="shared" si="281"/>
        <v>1342.3948836527452</v>
      </c>
      <c r="CV32" s="181">
        <f t="shared" si="281"/>
        <v>1454.1234774628117</v>
      </c>
      <c r="CW32" s="181">
        <f t="shared" si="281"/>
        <v>1164.987919855703</v>
      </c>
      <c r="CX32" s="181">
        <f t="shared" si="281"/>
        <v>1419.8380007070787</v>
      </c>
      <c r="CY32" s="181">
        <f t="shared" si="281"/>
        <v>1504.068071182415</v>
      </c>
      <c r="CZ32" s="181">
        <f t="shared" si="281"/>
        <v>1411.7446450136172</v>
      </c>
      <c r="DA32" s="181">
        <f t="shared" si="281"/>
        <v>1463.0008482422634</v>
      </c>
      <c r="DB32" s="181">
        <f t="shared" si="281"/>
        <v>2162.87730540848</v>
      </c>
      <c r="DC32" s="181">
        <f t="shared" ref="DC32:DY32" si="282">+DC33+DC34+DC37+DC40+DC41+DC42</f>
        <v>1081.4650817489157</v>
      </c>
      <c r="DD32" s="181">
        <f t="shared" si="282"/>
        <v>1241.2468394051757</v>
      </c>
      <c r="DE32" s="181">
        <f t="shared" si="282"/>
        <v>1883.5353089446594</v>
      </c>
      <c r="DF32" s="181">
        <f t="shared" si="282"/>
        <v>1521.8479415594204</v>
      </c>
      <c r="DG32" s="181">
        <f t="shared" si="282"/>
        <v>1482.592502883065</v>
      </c>
      <c r="DH32" s="181">
        <f t="shared" si="282"/>
        <v>1591.576731367122</v>
      </c>
      <c r="DI32" s="181">
        <f t="shared" si="282"/>
        <v>1314.3432012551673</v>
      </c>
      <c r="DJ32" s="181">
        <f t="shared" si="282"/>
        <v>1526.0056627128793</v>
      </c>
      <c r="DK32" s="181">
        <f t="shared" si="282"/>
        <v>1647.6201575314801</v>
      </c>
      <c r="DL32" s="181">
        <f t="shared" si="282"/>
        <v>1479.5226629704794</v>
      </c>
      <c r="DM32" s="181">
        <f t="shared" si="282"/>
        <v>1543.2272298354799</v>
      </c>
      <c r="DN32" s="181">
        <f t="shared" si="282"/>
        <v>2590.6268922672798</v>
      </c>
      <c r="DO32" s="181">
        <f t="shared" si="282"/>
        <v>1272.1009717106667</v>
      </c>
      <c r="DP32" s="181">
        <f t="shared" si="282"/>
        <v>1442.588226940667</v>
      </c>
      <c r="DQ32" s="181">
        <f t="shared" si="282"/>
        <v>1817.9048329854668</v>
      </c>
      <c r="DR32" s="181">
        <f t="shared" si="282"/>
        <v>1762.5631736888665</v>
      </c>
      <c r="DS32" s="181">
        <f t="shared" si="282"/>
        <v>1761.7410859882668</v>
      </c>
      <c r="DT32" s="181">
        <f t="shared" si="282"/>
        <v>1633.2357707372662</v>
      </c>
      <c r="DU32" s="181">
        <f t="shared" si="282"/>
        <v>1684.0262334080667</v>
      </c>
      <c r="DV32" s="181">
        <f t="shared" si="282"/>
        <v>1863.1653254782666</v>
      </c>
      <c r="DW32" s="181">
        <f t="shared" si="282"/>
        <v>1830.9782202580666</v>
      </c>
      <c r="DX32" s="181">
        <f t="shared" si="282"/>
        <v>1813.1951143084668</v>
      </c>
      <c r="DY32" s="181">
        <f t="shared" si="282"/>
        <v>1760.3896979788667</v>
      </c>
      <c r="DZ32" s="181">
        <f t="shared" ref="DZ32:EW32" si="283">+DZ33+DZ34+DZ37+DZ40+DZ41+DZ42</f>
        <v>2701.794979768064</v>
      </c>
      <c r="EA32" s="181">
        <f t="shared" si="283"/>
        <v>1711.4042902293334</v>
      </c>
      <c r="EB32" s="181">
        <f t="shared" si="283"/>
        <v>1696.7367419409336</v>
      </c>
      <c r="EC32" s="181">
        <f t="shared" si="283"/>
        <v>1988.1143039701833</v>
      </c>
      <c r="ED32" s="181">
        <f t="shared" si="283"/>
        <v>1938.0554710097338</v>
      </c>
      <c r="EE32" s="181">
        <f t="shared" si="283"/>
        <v>1919.4003803751334</v>
      </c>
      <c r="EF32" s="181">
        <f t="shared" si="283"/>
        <v>1882.4854056209338</v>
      </c>
      <c r="EG32" s="181">
        <f t="shared" si="283"/>
        <v>2042.9073226887328</v>
      </c>
      <c r="EH32" s="181">
        <f t="shared" si="283"/>
        <v>1811.3701402979334</v>
      </c>
      <c r="EI32" s="181">
        <f t="shared" si="283"/>
        <v>1899.9232760837335</v>
      </c>
      <c r="EJ32" s="181">
        <f t="shared" si="283"/>
        <v>1958.7460643070153</v>
      </c>
      <c r="EK32" s="181">
        <f t="shared" si="283"/>
        <v>1921.6821652894494</v>
      </c>
      <c r="EL32" s="181">
        <f t="shared" si="283"/>
        <v>2934.5809921548175</v>
      </c>
      <c r="EM32" s="181">
        <f t="shared" si="283"/>
        <v>1887.2223493737908</v>
      </c>
      <c r="EN32" s="181">
        <f t="shared" si="283"/>
        <v>1630.2600975031951</v>
      </c>
      <c r="EO32" s="181">
        <f t="shared" si="283"/>
        <v>1986.7388808564958</v>
      </c>
      <c r="EP32" s="181">
        <f t="shared" si="283"/>
        <v>1937.6808612627365</v>
      </c>
      <c r="EQ32" s="181">
        <f t="shared" si="283"/>
        <v>1580.9542146590834</v>
      </c>
      <c r="ER32" s="181">
        <f t="shared" si="283"/>
        <v>1761.4234828388003</v>
      </c>
      <c r="ES32" s="181">
        <f t="shared" si="283"/>
        <v>1673.0188396567132</v>
      </c>
      <c r="ET32" s="181">
        <f t="shared" si="283"/>
        <v>1895.8546749857014</v>
      </c>
      <c r="EU32" s="181">
        <f t="shared" si="283"/>
        <v>1316.9996306822036</v>
      </c>
      <c r="EV32" s="181">
        <f t="shared" si="283"/>
        <v>1580.5165608324812</v>
      </c>
      <c r="EW32" s="181">
        <f t="shared" si="283"/>
        <v>1465.8181542920881</v>
      </c>
      <c r="EX32" s="181">
        <f t="shared" ref="EX32:FL32" si="284">+EX33+EX34+EX37+EX40+EX41+EX42</f>
        <v>2353.1567789547344</v>
      </c>
      <c r="EY32" s="181">
        <f t="shared" si="284"/>
        <v>1450.6100312581966</v>
      </c>
      <c r="EZ32" s="181">
        <f t="shared" si="284"/>
        <v>1433.2036034222865</v>
      </c>
      <c r="FA32" s="181">
        <f t="shared" si="284"/>
        <v>1791.1091151636638</v>
      </c>
      <c r="FB32" s="181">
        <f t="shared" si="284"/>
        <v>1689.0263774259431</v>
      </c>
      <c r="FC32" s="181">
        <f t="shared" si="284"/>
        <v>1617.9699428513404</v>
      </c>
      <c r="FD32" s="181">
        <f t="shared" si="284"/>
        <v>1660.603388848984</v>
      </c>
      <c r="FE32" s="181">
        <f t="shared" si="284"/>
        <v>1729.9351875067332</v>
      </c>
      <c r="FF32" s="181">
        <f t="shared" si="284"/>
        <v>1839.5174802010306</v>
      </c>
      <c r="FG32" s="181">
        <f t="shared" si="284"/>
        <v>1536.7019476200162</v>
      </c>
      <c r="FH32" s="181">
        <f t="shared" si="284"/>
        <v>1633.9146166312571</v>
      </c>
      <c r="FI32" s="181">
        <f t="shared" si="284"/>
        <v>1605.217333905126</v>
      </c>
      <c r="FJ32" s="181">
        <f t="shared" si="284"/>
        <v>2696.0830017156291</v>
      </c>
      <c r="FK32" s="181">
        <f t="shared" si="284"/>
        <v>1683.1801895822621</v>
      </c>
      <c r="FL32" s="181">
        <f t="shared" si="284"/>
        <v>1968.7945114858951</v>
      </c>
      <c r="FM32" s="181">
        <f t="shared" ref="FM32:FN32" si="285">+FM33+FM34+FM37+FM40+FM41+FM42</f>
        <v>2189.5539067206983</v>
      </c>
      <c r="FN32" s="181">
        <f t="shared" si="285"/>
        <v>2233.4752840338097</v>
      </c>
      <c r="FO32" s="181">
        <f t="shared" ref="FO32" si="286">+FO33+FO34+FO37+FO40+FO41+FO42</f>
        <v>1906.0363324606847</v>
      </c>
      <c r="FP32" s="181">
        <f t="shared" ref="FP32" si="287">+FP33+FP34+FP37+FP40+FP41+FP42</f>
        <v>2350.3470849165956</v>
      </c>
      <c r="FQ32" s="181">
        <f t="shared" ref="FQ32:FR32" si="288">+FQ33+FQ34+FQ37+FQ40+FQ41+FQ42</f>
        <v>2009.1862683343745</v>
      </c>
      <c r="FR32" s="181">
        <f t="shared" si="288"/>
        <v>2179.8574115828551</v>
      </c>
      <c r="FS32" s="181">
        <f t="shared" ref="FS32" si="289">+FS33+FS34+FS37+FS40+FS41+FS42</f>
        <v>1434.2421207421282</v>
      </c>
      <c r="FT32" s="181">
        <f t="shared" ref="FT32" si="290">+FT33+FT34+FT37+FT40+FT41+FT42</f>
        <v>1553.9801229272707</v>
      </c>
      <c r="FU32" s="181">
        <f t="shared" ref="FU32" si="291">+FU33+FU34+FU37+FU40+FU41+FU42</f>
        <v>1697.8311148370537</v>
      </c>
      <c r="FV32" s="181">
        <f t="shared" ref="FV32:FW32" si="292">+FV33+FV34+FV37+FV40+FV41+FV42</f>
        <v>2388.5669308304755</v>
      </c>
      <c r="FW32" s="181">
        <f t="shared" si="292"/>
        <v>1446.8907038109728</v>
      </c>
      <c r="FX32" s="181">
        <f t="shared" ref="FX32" si="293">+FX33+FX34+FX37+FX40+FX41+FX42</f>
        <v>1491.3994317771401</v>
      </c>
      <c r="FY32" s="181">
        <f t="shared" ref="FY32" si="294">+FY33+FY34+FY37+FY40+FY41+FY42</f>
        <v>1650.5371112030632</v>
      </c>
      <c r="FZ32" s="181">
        <f t="shared" ref="FZ32:GA32" si="295">+FZ33+FZ34+FZ37+FZ40+FZ41+FZ42</f>
        <v>1573.6339607922273</v>
      </c>
      <c r="GA32" s="181">
        <f t="shared" si="295"/>
        <v>1821.509042438224</v>
      </c>
      <c r="GB32" s="181">
        <f t="shared" ref="GB32" si="296">+GB33+GB34+GB37+GB40+GB41+GB42</f>
        <v>1603.1735448596237</v>
      </c>
      <c r="GC32" s="181">
        <f t="shared" ref="GC32" si="297">+GC33+GC34+GC37+GC40+GC41+GC42</f>
        <v>1713.2639070188541</v>
      </c>
      <c r="GD32" s="181">
        <f t="shared" ref="GD32" si="298">+GD33+GD34+GD37+GD40+GD41+GD42</f>
        <v>1879.660988210853</v>
      </c>
      <c r="GE32" s="181">
        <f t="shared" ref="GE32" si="299">+GE33+GE34+GE37+GE40+GE41+GE42</f>
        <v>1593.4354025653847</v>
      </c>
      <c r="GF32" s="181">
        <f t="shared" ref="GF32:GG32" si="300">+GF33+GF34+GF37+GF40+GF41+GF42</f>
        <v>1643.8736308626433</v>
      </c>
      <c r="GG32" s="181">
        <f t="shared" si="300"/>
        <v>1895.7958964012</v>
      </c>
      <c r="GH32" s="181">
        <f t="shared" ref="GH32:GJ32" si="301">+GH33+GH34+GH37+GH40+GH41+GH42</f>
        <v>2355.7180384751036</v>
      </c>
      <c r="GI32" s="181">
        <f t="shared" si="301"/>
        <v>1521.9214518938602</v>
      </c>
      <c r="GJ32" s="181">
        <f t="shared" si="301"/>
        <v>1556.1087364574882</v>
      </c>
    </row>
    <row r="33" spans="2:192">
      <c r="B33" s="186">
        <v>211</v>
      </c>
      <c r="C33" s="187" t="s">
        <v>29</v>
      </c>
      <c r="D33" s="182">
        <f t="shared" si="86"/>
        <v>7897.1278679999978</v>
      </c>
      <c r="E33" s="182">
        <f t="shared" si="87"/>
        <v>8358.9642213200004</v>
      </c>
      <c r="F33" s="182">
        <f t="shared" si="88"/>
        <v>8761.5178014499979</v>
      </c>
      <c r="G33" s="182">
        <f t="shared" si="89"/>
        <v>8870.1156040999995</v>
      </c>
      <c r="H33" s="182">
        <f t="shared" ref="H33:H34" si="302">+SUM(DC33:DN33)</f>
        <v>9139.6091279900011</v>
      </c>
      <c r="I33" s="182">
        <f t="shared" ref="I33:I34" si="303">+SUM(DO33:DZ33)</f>
        <v>9450.5380151800018</v>
      </c>
      <c r="J33" s="182">
        <f t="shared" ref="J33:J34" si="304">+SUM(EA33:EL33)</f>
        <v>9297.4870148700011</v>
      </c>
      <c r="K33" s="182">
        <f t="shared" ref="K33:K34" si="305">+SUM(EM33:EX33)</f>
        <v>8592.1740773899983</v>
      </c>
      <c r="L33" s="182">
        <f t="shared" ref="L33:L42" si="306">+SUM(EY33:FJ33)</f>
        <v>8217.2324707499793</v>
      </c>
      <c r="M33" s="182">
        <f t="shared" ref="M33:M43" si="307">+SUM(FK33:FV33)</f>
        <v>9174.5402744300336</v>
      </c>
      <c r="N33" s="182">
        <f t="shared" ref="N33:N42" si="308">+SUM(FW33:GH33)</f>
        <v>9738.5831221300105</v>
      </c>
      <c r="O33" s="182">
        <f t="shared" ref="O33:O43" si="309">+SUM(BG33:BI33)</f>
        <v>1806.7830939499995</v>
      </c>
      <c r="P33" s="182">
        <f t="shared" ref="P33:P43" si="310">+SUM(BJ33:BL33)</f>
        <v>1774.9109215799997</v>
      </c>
      <c r="Q33" s="182">
        <f t="shared" ref="Q33:Q43" si="311">+SUM(BM33:BO33)</f>
        <v>1925.7983634500001</v>
      </c>
      <c r="R33" s="182">
        <f t="shared" ref="R33:R43" si="312">+SUM(BP33:BR33)</f>
        <v>2389.63548902</v>
      </c>
      <c r="S33" s="182">
        <f t="shared" si="254"/>
        <v>1826.7579436999999</v>
      </c>
      <c r="T33" s="182">
        <f t="shared" si="255"/>
        <v>1846.2889958000005</v>
      </c>
      <c r="U33" s="182">
        <f t="shared" si="256"/>
        <v>2082.55297088</v>
      </c>
      <c r="V33" s="182">
        <f t="shared" si="257"/>
        <v>2603.3643109400005</v>
      </c>
      <c r="W33" s="182">
        <f t="shared" ref="W33:W43" si="313">+SUM(CE33:CG33)</f>
        <v>1969.1020887</v>
      </c>
      <c r="X33" s="182">
        <f t="shared" ref="X33:X43" si="314">+SUM(CH33:CJ33)</f>
        <v>2035.7647692099995</v>
      </c>
      <c r="Y33" s="182">
        <f t="shared" ref="Y33:Y43" si="315">+SUM(CK33:CM33)</f>
        <v>2168.6500030799994</v>
      </c>
      <c r="Z33" s="182">
        <f t="shared" ref="Z33:Z43" si="316">+SUM(CN33:CP33)</f>
        <v>2588.0009404599996</v>
      </c>
      <c r="AA33" s="182">
        <f t="shared" ref="AA33:AA43" si="317">+SUM(CQ33:CS33)</f>
        <v>2085.1897728499998</v>
      </c>
      <c r="AB33" s="182">
        <f t="shared" ref="AB33:AB43" si="318">+SUM(CT33:CV33)</f>
        <v>2071.6384663099998</v>
      </c>
      <c r="AC33" s="182">
        <f t="shared" ref="AC33:AC43" si="319">+SUM(CW33:CY33)</f>
        <v>2161.7010510700002</v>
      </c>
      <c r="AD33" s="182">
        <f t="shared" ref="AD33:AD43" si="320">+SUM(CZ33:DB33)</f>
        <v>2551.5863138699997</v>
      </c>
      <c r="AE33" s="182">
        <f>+SUM(DC33:DE33)</f>
        <v>2109.7236804099998</v>
      </c>
      <c r="AF33" s="182">
        <f>+SUM(DF33:DH33)</f>
        <v>2158.0818863699997</v>
      </c>
      <c r="AG33" s="182">
        <f>+SUM(DI33:DK33)</f>
        <v>2238.0953746</v>
      </c>
      <c r="AH33" s="182">
        <f>+SUM(DL33:DN33)</f>
        <v>2633.7081866099998</v>
      </c>
      <c r="AI33" s="182">
        <f>+SUM(DO33:DQ33)</f>
        <v>2181.2318358100006</v>
      </c>
      <c r="AJ33" s="182">
        <f>+SUM(DR33:DT33)</f>
        <v>2247.3677509299996</v>
      </c>
      <c r="AK33" s="182">
        <f>+SUM(DU33:DW33)</f>
        <v>2300.7609826299995</v>
      </c>
      <c r="AL33" s="182">
        <f>+SUM(DX33:DZ33)</f>
        <v>2721.1774458099999</v>
      </c>
      <c r="AM33" s="182">
        <f>+SUM(EA33:EC33)</f>
        <v>2179.1147657000001</v>
      </c>
      <c r="AN33" s="182">
        <f>+SUM(ED33:EF33)</f>
        <v>2183.8620578500004</v>
      </c>
      <c r="AO33" s="182">
        <f>+SUM(EG33:EI33)</f>
        <v>2279.3043032899996</v>
      </c>
      <c r="AP33" s="182">
        <f>+SUM(EJ33:EL33)</f>
        <v>2655.2058880300001</v>
      </c>
      <c r="AQ33" s="182">
        <f>+SUM(EM33:EO33)</f>
        <v>2150.8050353499975</v>
      </c>
      <c r="AR33" s="182">
        <f>+SUM(EP33:ER33)</f>
        <v>2030.3084466300029</v>
      </c>
      <c r="AS33" s="183">
        <f>+SUM(ES33:EU33)</f>
        <v>2096.1951978999978</v>
      </c>
      <c r="AT33" s="183">
        <f>+SUM(EV33:EX33)</f>
        <v>2314.8653975100001</v>
      </c>
      <c r="AU33" s="182">
        <f t="shared" si="116"/>
        <v>1885.93810315001</v>
      </c>
      <c r="AV33" s="182">
        <f t="shared" ref="AV33:AV42" si="321">+SUM(FB33:FD33)</f>
        <v>1933.1148167200299</v>
      </c>
      <c r="AW33" s="183">
        <f t="shared" ref="AW33:AW42" si="322">+SUM(FE33:FG33)</f>
        <v>2038.5688856799502</v>
      </c>
      <c r="AX33" s="183">
        <f t="shared" ref="AX33:AX42" si="323">+SUM(FH33:FJ33)</f>
        <v>2359.6106651999889</v>
      </c>
      <c r="AY33" s="183">
        <f t="shared" ref="AY33:AY42" si="324">+SUM(FK33:FM33)</f>
        <v>2131.3578926400041</v>
      </c>
      <c r="AZ33" s="183">
        <f t="shared" ref="AZ33:AZ42" si="325">+SUM(FN33:FP33)</f>
        <v>2118.5182431500207</v>
      </c>
      <c r="BA33" s="183">
        <f t="shared" ref="BA33:BA42" si="326">+SUM(FQ33:FS33)</f>
        <v>2239.358832869983</v>
      </c>
      <c r="BB33" s="183">
        <f t="shared" si="123"/>
        <v>2685.3053057700254</v>
      </c>
      <c r="BC33" s="183">
        <f t="shared" ref="BC33:BC42" si="327">+SUM(FW33:FY33)</f>
        <v>2271.3744594599862</v>
      </c>
      <c r="BD33" s="183">
        <f t="shared" si="27"/>
        <v>2260.6371680900279</v>
      </c>
      <c r="BE33" s="183">
        <f t="shared" si="28"/>
        <v>2419.4658715500295</v>
      </c>
      <c r="BF33" s="183">
        <f t="shared" si="29"/>
        <v>2787.1056230299664</v>
      </c>
      <c r="BG33" s="178">
        <f>+[1]PGE!AC55</f>
        <v>521.43094506999978</v>
      </c>
      <c r="BH33" s="178">
        <f>+[1]PGE!AD55</f>
        <v>597.71281077999981</v>
      </c>
      <c r="BI33" s="178">
        <f>+[1]PGE!AE55</f>
        <v>687.63933809999992</v>
      </c>
      <c r="BJ33" s="178">
        <f>+[1]PGE!AF55</f>
        <v>597.61202747999994</v>
      </c>
      <c r="BK33" s="178">
        <f>+[1]PGE!AG55</f>
        <v>594.31920062999995</v>
      </c>
      <c r="BL33" s="178">
        <f>+[1]PGE!AH55</f>
        <v>582.9796934699998</v>
      </c>
      <c r="BM33" s="178">
        <f>+[1]PGE!AI55</f>
        <v>625.05854091999993</v>
      </c>
      <c r="BN33" s="178">
        <f>+[1]PGE!AJ55</f>
        <v>702.51525219000018</v>
      </c>
      <c r="BO33" s="178">
        <f>+[1]PGE!AK55</f>
        <v>598.22457033999979</v>
      </c>
      <c r="BP33" s="178">
        <f>+[1]PGE!AL55</f>
        <v>624.61578137000026</v>
      </c>
      <c r="BQ33" s="178">
        <f>+[1]PGE!AM55</f>
        <v>640.16002811999999</v>
      </c>
      <c r="BR33" s="178">
        <f>+[1]PGE!AN55</f>
        <v>1124.8596795299995</v>
      </c>
      <c r="BS33" s="178">
        <f>+[1]PGE!AO55</f>
        <v>480.98930135000001</v>
      </c>
      <c r="BT33" s="178">
        <f>+[1]PGE!AP55</f>
        <v>682.8622650100001</v>
      </c>
      <c r="BU33" s="178">
        <f>+[1]PGE!AQ55</f>
        <v>662.90637733999995</v>
      </c>
      <c r="BV33" s="178">
        <f>+[1]PGE!AR55</f>
        <v>678.17216862000021</v>
      </c>
      <c r="BW33" s="178">
        <f>+[1]PGE!AS55</f>
        <v>627.35385686000006</v>
      </c>
      <c r="BX33" s="178">
        <f>+[1]PGE!AT55</f>
        <v>540.76297032000025</v>
      </c>
      <c r="BY33" s="178">
        <f>+[1]PGE!AU55</f>
        <v>727.36894656999993</v>
      </c>
      <c r="BZ33" s="178">
        <f>+[1]PGE!AV55</f>
        <v>756.85933614000021</v>
      </c>
      <c r="CA33" s="178">
        <f>+[1]PGE!AW55</f>
        <v>598.32468816999972</v>
      </c>
      <c r="CB33" s="178">
        <f>+[1]PGE!AX55</f>
        <v>723.37327137000023</v>
      </c>
      <c r="CC33" s="178">
        <f>+[1]PGE!AY55</f>
        <v>678.03062543000021</v>
      </c>
      <c r="CD33" s="178">
        <f>+[1]PGE!AZ55</f>
        <v>1201.96041414</v>
      </c>
      <c r="CE33" s="178">
        <f>+[1]PGE!BA55</f>
        <v>484.47902788999994</v>
      </c>
      <c r="CF33" s="178">
        <f>+[1]PGE!BB55</f>
        <v>740.27502467000011</v>
      </c>
      <c r="CG33" s="178">
        <f>+[1]PGE!BC55</f>
        <v>744.34803613999998</v>
      </c>
      <c r="CH33" s="178">
        <f>+[1]PGE!BD55</f>
        <v>701.32390413999974</v>
      </c>
      <c r="CI33" s="178">
        <f>+[1]PGE!BE55</f>
        <v>654.87358064000011</v>
      </c>
      <c r="CJ33" s="178">
        <f>+[1]PGE!BF55</f>
        <v>679.56728442999986</v>
      </c>
      <c r="CK33" s="178">
        <f>+[1]PGE!BG55</f>
        <v>689.98851581999963</v>
      </c>
      <c r="CL33" s="178">
        <f>+[1]PGE!BH55</f>
        <v>794.44154658999958</v>
      </c>
      <c r="CM33" s="178">
        <f>+[1]PGE!BI55</f>
        <v>684.21994067000003</v>
      </c>
      <c r="CN33" s="178">
        <f>+[1]PGE!BJ55</f>
        <v>703.89118841000004</v>
      </c>
      <c r="CO33" s="178">
        <f>+[1]PGE!BK55</f>
        <v>687.93855764000011</v>
      </c>
      <c r="CP33" s="178">
        <f>+[1]PGE!BL55</f>
        <v>1196.1711944099993</v>
      </c>
      <c r="CQ33" s="178">
        <f>+[1]PGE!BM55</f>
        <v>591.2355193599999</v>
      </c>
      <c r="CR33" s="178">
        <f>+[1]PGE!BN55</f>
        <v>735.98534977000008</v>
      </c>
      <c r="CS33" s="178">
        <f>+[1]PGE!BO55</f>
        <v>757.96890371999984</v>
      </c>
      <c r="CT33" s="178">
        <f>+[1]PGE!BP55</f>
        <v>705.91754621999996</v>
      </c>
      <c r="CU33" s="178">
        <f>+[1]PGE!BQ55</f>
        <v>677.78226505999999</v>
      </c>
      <c r="CV33" s="178">
        <f>+[1]PGE!BR55</f>
        <v>687.93865503000006</v>
      </c>
      <c r="CW33" s="178">
        <f>+[1]PGE!BS55</f>
        <v>676.25028539999994</v>
      </c>
      <c r="CX33" s="178">
        <f>+[1]PGE!BT55</f>
        <v>804.86107978000018</v>
      </c>
      <c r="CY33" s="178">
        <f>+[1]PGE!BU55</f>
        <v>680.58968589000006</v>
      </c>
      <c r="CZ33" s="178">
        <f>+[1]PGE!BV55</f>
        <v>706.3211906199997</v>
      </c>
      <c r="DA33" s="178">
        <f>+[1]PGE!BW55</f>
        <v>698.47632543999964</v>
      </c>
      <c r="DB33" s="178">
        <f>+[1]PGE!BX55</f>
        <v>1146.78879781</v>
      </c>
      <c r="DC33" s="178">
        <f>+[1]PGE!BY55</f>
        <v>639.21110586000009</v>
      </c>
      <c r="DD33" s="178">
        <f>+[1]PGE!BZ55</f>
        <v>716.9347189199998</v>
      </c>
      <c r="DE33" s="178">
        <f>+[1]PGE!CA55</f>
        <v>753.57785562999993</v>
      </c>
      <c r="DF33" s="178">
        <f>+[1]PGE!CB55</f>
        <v>753.56320714000003</v>
      </c>
      <c r="DG33" s="178">
        <f>+[1]PGE!CC55</f>
        <v>697.31507667000017</v>
      </c>
      <c r="DH33" s="178">
        <f>+[1]PGE!CD55</f>
        <v>707.20360255999981</v>
      </c>
      <c r="DI33" s="178">
        <f>+[1]PGE!CE55</f>
        <v>702.90441082000018</v>
      </c>
      <c r="DJ33" s="178">
        <f>+[1]PGE!CF55</f>
        <v>832.8169197999996</v>
      </c>
      <c r="DK33" s="178">
        <f>+[1]PGE!CG55</f>
        <v>702.37404398000047</v>
      </c>
      <c r="DL33" s="178">
        <f>+[1]PGE!CH55</f>
        <v>725.05991336999966</v>
      </c>
      <c r="DM33" s="178">
        <f>+[1]PGE!CI55</f>
        <v>715.26896166999995</v>
      </c>
      <c r="DN33" s="178">
        <f>+[1]PGE!CJ55</f>
        <v>1193.3793115700003</v>
      </c>
      <c r="DO33" s="178">
        <f>+[1]PGE!CK55</f>
        <v>662.86029394000002</v>
      </c>
      <c r="DP33" s="178">
        <f>+[1]PGE!CL55</f>
        <v>739.14703476000022</v>
      </c>
      <c r="DQ33" s="178">
        <f>+[1]PGE!CM55</f>
        <v>779.22450711000022</v>
      </c>
      <c r="DR33" s="178">
        <f>+[1]PGE!CN55</f>
        <v>730.34227321999992</v>
      </c>
      <c r="DS33" s="178">
        <f>+[1]PGE!CO55</f>
        <v>780.15790838999999</v>
      </c>
      <c r="DT33" s="178">
        <f>+[1]PGE!CP55</f>
        <v>736.86756931999969</v>
      </c>
      <c r="DU33" s="178">
        <f>+[1]PGE!CQ55</f>
        <v>736.28036575999977</v>
      </c>
      <c r="DV33" s="178">
        <f>+[1]PGE!CR55</f>
        <v>842.33751944000005</v>
      </c>
      <c r="DW33" s="178">
        <f>+[1]PGE!CS55</f>
        <v>722.1430974299999</v>
      </c>
      <c r="DX33" s="178">
        <f>+[1]PGE!CT55</f>
        <v>750.61496284000032</v>
      </c>
      <c r="DY33" s="178">
        <f>+[1]PGE!CU55</f>
        <v>740.21614241999987</v>
      </c>
      <c r="DZ33" s="178">
        <f>+[1]PGE!CV55</f>
        <v>1230.3463405499999</v>
      </c>
      <c r="EA33" s="178">
        <f>+[1]PGE!CW55</f>
        <v>621.39770469000018</v>
      </c>
      <c r="EB33" s="178">
        <f>+[1]PGE!CX55</f>
        <v>790.83161200000018</v>
      </c>
      <c r="EC33" s="178">
        <f>+[1]PGE!CY55</f>
        <v>766.88544901</v>
      </c>
      <c r="ED33" s="178">
        <f>+[1]PGE!CZ55</f>
        <v>738.81285226</v>
      </c>
      <c r="EE33" s="178">
        <f>+[1]PGE!DA55</f>
        <v>723.83697704000019</v>
      </c>
      <c r="EF33" s="178">
        <f>+[1]PGE!DB55</f>
        <v>721.2122285500003</v>
      </c>
      <c r="EG33" s="178">
        <f>+[1]PGE!DC55</f>
        <v>720.30296901999964</v>
      </c>
      <c r="EH33" s="178">
        <f>+[1]PGE!DD55</f>
        <v>839.88931507000007</v>
      </c>
      <c r="EI33" s="178">
        <f>+[1]PGE!DE55</f>
        <v>719.11201919999996</v>
      </c>
      <c r="EJ33" s="178">
        <f>+[1]PGE!DF55</f>
        <v>730.61381983999991</v>
      </c>
      <c r="EK33" s="178">
        <f>+[1]PGE!DG55</f>
        <v>724.60620416999984</v>
      </c>
      <c r="EL33" s="178">
        <f>+[1]PGE!DH55</f>
        <v>1199.9858640200002</v>
      </c>
      <c r="EM33" s="178">
        <f>+[1]PGE!DI55</f>
        <v>650.36419643000022</v>
      </c>
      <c r="EN33" s="178">
        <f>+[1]PGE!DJ55</f>
        <v>730.28311356999973</v>
      </c>
      <c r="EO33" s="178">
        <f>+[1]PGE!DK55</f>
        <v>770.15772534999792</v>
      </c>
      <c r="EP33" s="178">
        <f>+[1]PGE!DL55</f>
        <v>707.6320023300018</v>
      </c>
      <c r="EQ33" s="178">
        <f>+[1]PGE!DM55</f>
        <v>651.95308154999998</v>
      </c>
      <c r="ER33" s="178">
        <f>+[1]PGE!DN55</f>
        <v>670.72336275000123</v>
      </c>
      <c r="ES33" s="178">
        <f>+[1]PGE!DO55</f>
        <v>691.11043908000215</v>
      </c>
      <c r="ET33" s="178">
        <f>+[1]PGE!DP55</f>
        <v>806.09874343999661</v>
      </c>
      <c r="EU33" s="178">
        <f>+[1]PGE!DQ55</f>
        <v>598.98601537999912</v>
      </c>
      <c r="EV33" s="178">
        <f>+[1]PGE!DR55</f>
        <v>655.94714835000275</v>
      </c>
      <c r="EW33" s="178">
        <f>+[1]PGE!DS55</f>
        <v>603.94990625999696</v>
      </c>
      <c r="EX33" s="178">
        <f>+[1]PGE!DT55</f>
        <v>1054.9683429000004</v>
      </c>
      <c r="EY33" s="178">
        <f>+[1]PGE!DU55</f>
        <v>574.86587667798904</v>
      </c>
      <c r="EZ33" s="178">
        <f>+[1]PGE!DV55</f>
        <v>587.32160551201105</v>
      </c>
      <c r="FA33" s="178">
        <f>+[1]PGE!DW55</f>
        <v>723.75062096000988</v>
      </c>
      <c r="FB33" s="178">
        <f>+[1]PGE!DX55</f>
        <v>642.38156684998989</v>
      </c>
      <c r="FC33" s="178">
        <f>+[1]PGE!DY55</f>
        <v>672.92306300000018</v>
      </c>
      <c r="FD33" s="178">
        <f>+[1]PGE!DZ55</f>
        <v>617.81018687003996</v>
      </c>
      <c r="FE33" s="178">
        <f>+[1]PGE!EA55</f>
        <v>656.76273785994954</v>
      </c>
      <c r="FF33" s="178">
        <f>+[1]PGE!EB55</f>
        <v>733.71</v>
      </c>
      <c r="FG33" s="178">
        <f>+[1]PGE!EC55</f>
        <v>648.09614782000062</v>
      </c>
      <c r="FH33" s="178">
        <f>+[1]PGE!ED55</f>
        <v>649.89783666998846</v>
      </c>
      <c r="FI33" s="178">
        <f>+[1]PGE!EE55</f>
        <v>634.07000000000005</v>
      </c>
      <c r="FJ33" s="178">
        <f>+[1]PGE!EF55</f>
        <v>1075.6428285300001</v>
      </c>
      <c r="FK33" s="178">
        <f>+[1]PGE!EG55</f>
        <v>600.90175663999935</v>
      </c>
      <c r="FL33" s="178">
        <f>+[1]PGE!EH55</f>
        <v>765.35837350000384</v>
      </c>
      <c r="FM33" s="178">
        <f>+[1]PGE!EI55</f>
        <v>765.09776250000118</v>
      </c>
      <c r="FN33" s="178">
        <f>+[1]PGE!EJ55</f>
        <v>702.08625875001064</v>
      </c>
      <c r="FO33" s="178">
        <f>+[1]PGE!EK55</f>
        <v>713.42897452999102</v>
      </c>
      <c r="FP33" s="178">
        <f>+[1]PGE!EL55</f>
        <v>703.00300987001879</v>
      </c>
      <c r="FQ33" s="178">
        <f>+[1]PGE!EM55</f>
        <v>706.00585686997601</v>
      </c>
      <c r="FR33" s="178">
        <f>+[1]PGE!EN55</f>
        <v>821.73172926001155</v>
      </c>
      <c r="FS33" s="178">
        <f>+[1]PGE!EO55</f>
        <v>711.62124673999563</v>
      </c>
      <c r="FT33" s="178">
        <f>+[1]PGE!EP55</f>
        <v>724.48112721999939</v>
      </c>
      <c r="FU33" s="178">
        <f>+[1]PGE!EQ55</f>
        <v>744.83724910001899</v>
      </c>
      <c r="FV33" s="178">
        <f>+[1]PGE!ER55</f>
        <v>1215.9869294500072</v>
      </c>
      <c r="FW33" s="178">
        <f>+[1]PGE!ES55</f>
        <v>676.9871779999994</v>
      </c>
      <c r="FX33" s="178">
        <f>+[1]PGE!ET55</f>
        <v>771.37019477999377</v>
      </c>
      <c r="FY33" s="178">
        <f>+[1]PGE!EU55</f>
        <v>823.01708667999299</v>
      </c>
      <c r="FZ33" s="178">
        <f>+[1]PGE!EV55</f>
        <v>751.84627512003067</v>
      </c>
      <c r="GA33" s="178">
        <f>+[1]PGE!EW55</f>
        <v>742.91940756999031</v>
      </c>
      <c r="GB33" s="178">
        <f>+[1]PGE!EX55</f>
        <v>765.8714854000068</v>
      </c>
      <c r="GC33" s="178">
        <f>+[1]PGE!EY55</f>
        <v>767.51633852998225</v>
      </c>
      <c r="GD33" s="178">
        <f>+[1]PGE!EZ55</f>
        <v>874.41091767005253</v>
      </c>
      <c r="GE33" s="178">
        <f>+[1]PGE!FA55</f>
        <v>777.53861534999476</v>
      </c>
      <c r="GF33" s="178">
        <f>+[1]PGE!FB55</f>
        <v>766.59044019998669</v>
      </c>
      <c r="GG33" s="178">
        <f>+[1]PGE!FC55</f>
        <v>769.74610978003477</v>
      </c>
      <c r="GH33" s="178">
        <f>+[1]PGE!FD55</f>
        <v>1250.7690730499451</v>
      </c>
      <c r="GI33" s="178">
        <f>+[1]PGE!FE55</f>
        <v>691.54929070000117</v>
      </c>
      <c r="GJ33" s="178">
        <f>+[1]PGE!FF55</f>
        <v>770.5706018700057</v>
      </c>
    </row>
    <row r="34" spans="2:192">
      <c r="B34" s="186">
        <v>212</v>
      </c>
      <c r="C34" s="187" t="s">
        <v>28</v>
      </c>
      <c r="D34" s="182">
        <f t="shared" si="86"/>
        <v>7830.7055989475248</v>
      </c>
      <c r="E34" s="182">
        <f t="shared" si="87"/>
        <v>8732.5444951099998</v>
      </c>
      <c r="F34" s="182">
        <f t="shared" si="88"/>
        <v>6439.2530040800002</v>
      </c>
      <c r="G34" s="182">
        <f t="shared" si="89"/>
        <v>4618.6921537999997</v>
      </c>
      <c r="H34" s="182">
        <f t="shared" si="302"/>
        <v>5130.8715929999998</v>
      </c>
      <c r="I34" s="182">
        <f t="shared" si="303"/>
        <v>6430.2736944400003</v>
      </c>
      <c r="J34" s="182">
        <f t="shared" si="304"/>
        <v>6715.6444410499998</v>
      </c>
      <c r="K34" s="182">
        <f t="shared" si="305"/>
        <v>4850.83909012</v>
      </c>
      <c r="L34" s="182">
        <f t="shared" si="306"/>
        <v>6176.9224862400297</v>
      </c>
      <c r="M34" s="182">
        <f t="shared" si="307"/>
        <v>6751.8119085700073</v>
      </c>
      <c r="N34" s="182">
        <f t="shared" si="308"/>
        <v>2098.2888626700064</v>
      </c>
      <c r="O34" s="182">
        <f t="shared" si="309"/>
        <v>1794.3308129771999</v>
      </c>
      <c r="P34" s="182">
        <f t="shared" si="310"/>
        <v>1926.395379975</v>
      </c>
      <c r="Q34" s="182">
        <f t="shared" si="311"/>
        <v>1917.8761498203289</v>
      </c>
      <c r="R34" s="182">
        <f t="shared" si="312"/>
        <v>2192.1032561749957</v>
      </c>
      <c r="S34" s="182">
        <f t="shared" si="254"/>
        <v>1763.46081011</v>
      </c>
      <c r="T34" s="182">
        <f t="shared" si="255"/>
        <v>2314.3832108100005</v>
      </c>
      <c r="U34" s="182">
        <f t="shared" si="256"/>
        <v>2128.8329463199998</v>
      </c>
      <c r="V34" s="182">
        <f t="shared" si="257"/>
        <v>2525.8675278699998</v>
      </c>
      <c r="W34" s="182">
        <f t="shared" si="313"/>
        <v>1412.8702985099999</v>
      </c>
      <c r="X34" s="182">
        <f t="shared" si="314"/>
        <v>1657.676481</v>
      </c>
      <c r="Y34" s="182">
        <f t="shared" si="315"/>
        <v>1714.37086909</v>
      </c>
      <c r="Z34" s="182">
        <f t="shared" si="316"/>
        <v>1654.3353554800001</v>
      </c>
      <c r="AA34" s="182">
        <f t="shared" si="317"/>
        <v>1186.45089785</v>
      </c>
      <c r="AB34" s="182">
        <f t="shared" si="318"/>
        <v>1087.7376257999999</v>
      </c>
      <c r="AC34" s="182">
        <f t="shared" si="319"/>
        <v>1018.7568761100001</v>
      </c>
      <c r="AD34" s="182">
        <f t="shared" si="320"/>
        <v>1325.7467540399998</v>
      </c>
      <c r="AE34" s="182">
        <f>+SUM(DC34:DE34)</f>
        <v>1065.87424349</v>
      </c>
      <c r="AF34" s="182">
        <f>+SUM(DF34:DH34)</f>
        <v>1365.80109816</v>
      </c>
      <c r="AG34" s="182">
        <f>+SUM(DI34:DK34)</f>
        <v>1218.1164459900001</v>
      </c>
      <c r="AH34" s="182">
        <f>+SUM(DL34:DN34)</f>
        <v>1481.0798053600001</v>
      </c>
      <c r="AI34" s="182">
        <f>+SUM(DO34:DQ34)</f>
        <v>1203.2172188099998</v>
      </c>
      <c r="AJ34" s="182">
        <f>+SUM(DR34:DT34)</f>
        <v>1510.7143104500001</v>
      </c>
      <c r="AK34" s="182">
        <f>+SUM(DU34:DW34)</f>
        <v>1782.1924454099999</v>
      </c>
      <c r="AL34" s="182">
        <f>+SUM(DX34:DZ34)</f>
        <v>1934.14971977</v>
      </c>
      <c r="AM34" s="182">
        <f>+SUM(EA34:EC34)</f>
        <v>1555.0527350100003</v>
      </c>
      <c r="AN34" s="182">
        <f>+SUM(ED34:EF34)</f>
        <v>1685.4500745600001</v>
      </c>
      <c r="AO34" s="182">
        <f>+SUM(EG34:EI34)</f>
        <v>1688.5021147100001</v>
      </c>
      <c r="AP34" s="182">
        <f>+SUM(EJ34:EL34)</f>
        <v>1786.63951677</v>
      </c>
      <c r="AQ34" s="182">
        <f>+SUM(EM34:EO34)</f>
        <v>1435.7583080100001</v>
      </c>
      <c r="AR34" s="182">
        <f>+SUM(EP34:ER34)</f>
        <v>1269.7678234800001</v>
      </c>
      <c r="AS34" s="183">
        <f>+SUM(ES34:EU34)</f>
        <v>658.38211168999999</v>
      </c>
      <c r="AT34" s="183">
        <f>+SUM(EV34:EX34)</f>
        <v>1486.9308469400003</v>
      </c>
      <c r="AU34" s="182">
        <f t="shared" si="116"/>
        <v>1262.354166230002</v>
      </c>
      <c r="AV34" s="182">
        <f t="shared" si="321"/>
        <v>1394.845854319947</v>
      </c>
      <c r="AW34" s="183">
        <f t="shared" si="322"/>
        <v>1731.0172743900509</v>
      </c>
      <c r="AX34" s="183">
        <f t="shared" si="323"/>
        <v>1788.7051913000303</v>
      </c>
      <c r="AY34" s="183">
        <f t="shared" si="324"/>
        <v>1962.8211614499987</v>
      </c>
      <c r="AZ34" s="183">
        <f t="shared" si="325"/>
        <v>2498.8232896900026</v>
      </c>
      <c r="BA34" s="183">
        <f t="shared" si="326"/>
        <v>1567.0983869699999</v>
      </c>
      <c r="BB34" s="183">
        <f t="shared" si="123"/>
        <v>723.06907046000583</v>
      </c>
      <c r="BC34" s="183">
        <f t="shared" si="327"/>
        <v>269.11452731000077</v>
      </c>
      <c r="BD34" s="183">
        <f t="shared" si="27"/>
        <v>536.84394517000339</v>
      </c>
      <c r="BE34" s="183">
        <f t="shared" si="28"/>
        <v>558.15136611000673</v>
      </c>
      <c r="BF34" s="183">
        <f t="shared" si="29"/>
        <v>734.17902407999554</v>
      </c>
      <c r="BG34" s="178">
        <f t="shared" ref="BG34:DB34" si="328">+BG35+BG36</f>
        <v>457.54450289569991</v>
      </c>
      <c r="BH34" s="178">
        <f t="shared" si="328"/>
        <v>653.62361177599996</v>
      </c>
      <c r="BI34" s="178">
        <f t="shared" si="328"/>
        <v>683.16269830549993</v>
      </c>
      <c r="BJ34" s="178">
        <f t="shared" si="328"/>
        <v>613.49439262420003</v>
      </c>
      <c r="BK34" s="178">
        <f t="shared" si="328"/>
        <v>608.76968713730002</v>
      </c>
      <c r="BL34" s="178">
        <f t="shared" si="328"/>
        <v>704.13130021350003</v>
      </c>
      <c r="BM34" s="178">
        <f t="shared" si="328"/>
        <v>548.14153763349987</v>
      </c>
      <c r="BN34" s="178">
        <f t="shared" si="328"/>
        <v>723.84415504419997</v>
      </c>
      <c r="BO34" s="178">
        <f t="shared" si="328"/>
        <v>645.89045714262909</v>
      </c>
      <c r="BP34" s="178">
        <f t="shared" si="328"/>
        <v>721.33809048736509</v>
      </c>
      <c r="BQ34" s="178">
        <f t="shared" si="328"/>
        <v>693.34819542333105</v>
      </c>
      <c r="BR34" s="178">
        <f t="shared" si="328"/>
        <v>777.41697026429972</v>
      </c>
      <c r="BS34" s="178">
        <f t="shared" si="328"/>
        <v>660.52127943999994</v>
      </c>
      <c r="BT34" s="178">
        <f t="shared" si="328"/>
        <v>567.53278515999989</v>
      </c>
      <c r="BU34" s="178">
        <f t="shared" si="328"/>
        <v>535.40674551000006</v>
      </c>
      <c r="BV34" s="178">
        <f t="shared" si="328"/>
        <v>958.70109286000002</v>
      </c>
      <c r="BW34" s="178">
        <f t="shared" si="328"/>
        <v>633.23529196000004</v>
      </c>
      <c r="BX34" s="178">
        <f t="shared" si="328"/>
        <v>722.44682599000021</v>
      </c>
      <c r="BY34" s="178">
        <f t="shared" si="328"/>
        <v>744.45764522999991</v>
      </c>
      <c r="BZ34" s="178">
        <f t="shared" si="328"/>
        <v>662.11394659999996</v>
      </c>
      <c r="CA34" s="178">
        <f t="shared" si="328"/>
        <v>722.26135448999992</v>
      </c>
      <c r="CB34" s="178">
        <f t="shared" si="328"/>
        <v>770.85212577999982</v>
      </c>
      <c r="CC34" s="178">
        <f t="shared" si="328"/>
        <v>763.64996592999989</v>
      </c>
      <c r="CD34" s="178">
        <f t="shared" si="328"/>
        <v>991.36543616000017</v>
      </c>
      <c r="CE34" s="178">
        <f t="shared" si="328"/>
        <v>408.85163895000005</v>
      </c>
      <c r="CF34" s="178">
        <f t="shared" si="328"/>
        <v>491.03697650999993</v>
      </c>
      <c r="CG34" s="178">
        <f t="shared" si="328"/>
        <v>512.98168305000002</v>
      </c>
      <c r="CH34" s="178">
        <f t="shared" si="328"/>
        <v>518.34683794999989</v>
      </c>
      <c r="CI34" s="178">
        <f t="shared" si="328"/>
        <v>554.49971606999998</v>
      </c>
      <c r="CJ34" s="178">
        <f t="shared" si="328"/>
        <v>584.82992697999998</v>
      </c>
      <c r="CK34" s="178">
        <f t="shared" si="328"/>
        <v>646.47229532999995</v>
      </c>
      <c r="CL34" s="178">
        <f t="shared" si="328"/>
        <v>484.77747873999999</v>
      </c>
      <c r="CM34" s="178">
        <f t="shared" si="328"/>
        <v>583.12109501999998</v>
      </c>
      <c r="CN34" s="178">
        <f t="shared" si="328"/>
        <v>514.58371413000009</v>
      </c>
      <c r="CO34" s="178">
        <f t="shared" si="328"/>
        <v>580.86901714999999</v>
      </c>
      <c r="CP34" s="178">
        <f t="shared" si="328"/>
        <v>558.8826241999999</v>
      </c>
      <c r="CQ34" s="178">
        <f t="shared" si="328"/>
        <v>284.01056550999999</v>
      </c>
      <c r="CR34" s="178">
        <f t="shared" si="328"/>
        <v>531.75989705999996</v>
      </c>
      <c r="CS34" s="178">
        <f t="shared" si="328"/>
        <v>370.6804352800001</v>
      </c>
      <c r="CT34" s="178">
        <f t="shared" si="328"/>
        <v>371.56611377999991</v>
      </c>
      <c r="CU34" s="178">
        <f t="shared" si="328"/>
        <v>358.95523018</v>
      </c>
      <c r="CV34" s="178">
        <f t="shared" si="328"/>
        <v>357.21628184000008</v>
      </c>
      <c r="CW34" s="178">
        <f t="shared" si="328"/>
        <v>256.90404128</v>
      </c>
      <c r="CX34" s="178">
        <f t="shared" si="328"/>
        <v>371.56541252</v>
      </c>
      <c r="CY34" s="178">
        <f t="shared" si="328"/>
        <v>390.28742231000007</v>
      </c>
      <c r="CZ34" s="178">
        <f t="shared" si="328"/>
        <v>382.53710682999997</v>
      </c>
      <c r="DA34" s="178">
        <f t="shared" si="328"/>
        <v>463.75941179999995</v>
      </c>
      <c r="DB34" s="178">
        <f t="shared" si="328"/>
        <v>479.45023540999989</v>
      </c>
      <c r="DC34" s="178">
        <f t="shared" ref="DC34:EW34" si="329">+DC35+DC36</f>
        <v>240.93153303000003</v>
      </c>
      <c r="DD34" s="178">
        <f t="shared" si="329"/>
        <v>304.97153797999988</v>
      </c>
      <c r="DE34" s="178">
        <f t="shared" si="329"/>
        <v>519.97117248000018</v>
      </c>
      <c r="DF34" s="178">
        <f t="shared" si="329"/>
        <v>471.84946867999997</v>
      </c>
      <c r="DG34" s="178">
        <f t="shared" si="329"/>
        <v>457.69068184000002</v>
      </c>
      <c r="DH34" s="178">
        <f t="shared" si="329"/>
        <v>436.26094764000004</v>
      </c>
      <c r="DI34" s="178">
        <f t="shared" si="329"/>
        <v>377.47096942000007</v>
      </c>
      <c r="DJ34" s="178">
        <f t="shared" si="329"/>
        <v>448.7955821000001</v>
      </c>
      <c r="DK34" s="178">
        <f t="shared" si="329"/>
        <v>391.84989447000004</v>
      </c>
      <c r="DL34" s="178">
        <f t="shared" si="329"/>
        <v>397.35518493000001</v>
      </c>
      <c r="DM34" s="178">
        <f t="shared" si="329"/>
        <v>452.69917702999999</v>
      </c>
      <c r="DN34" s="178">
        <f t="shared" si="329"/>
        <v>631.02544340000009</v>
      </c>
      <c r="DO34" s="178">
        <f t="shared" si="329"/>
        <v>342.21945109999996</v>
      </c>
      <c r="DP34" s="178">
        <f t="shared" si="329"/>
        <v>406.40470188999996</v>
      </c>
      <c r="DQ34" s="178">
        <f t="shared" si="329"/>
        <v>454.59306581999999</v>
      </c>
      <c r="DR34" s="178">
        <f t="shared" si="329"/>
        <v>532.08612192999999</v>
      </c>
      <c r="DS34" s="178">
        <f t="shared" si="329"/>
        <v>535.71323875999997</v>
      </c>
      <c r="DT34" s="178">
        <f t="shared" si="329"/>
        <v>442.91494976000001</v>
      </c>
      <c r="DU34" s="178">
        <f t="shared" si="329"/>
        <v>542.65356507000001</v>
      </c>
      <c r="DV34" s="178">
        <f t="shared" si="329"/>
        <v>697.25076975000002</v>
      </c>
      <c r="DW34" s="178">
        <f t="shared" si="329"/>
        <v>542.28811058999997</v>
      </c>
      <c r="DX34" s="178">
        <f t="shared" si="329"/>
        <v>584.06089444999998</v>
      </c>
      <c r="DY34" s="178">
        <f t="shared" si="329"/>
        <v>554.69700327999999</v>
      </c>
      <c r="DZ34" s="178">
        <f t="shared" si="329"/>
        <v>795.39182204000008</v>
      </c>
      <c r="EA34" s="178">
        <f t="shared" si="329"/>
        <v>557.21451972</v>
      </c>
      <c r="EB34" s="178">
        <f t="shared" si="329"/>
        <v>499.67006606000007</v>
      </c>
      <c r="EC34" s="178">
        <f t="shared" si="329"/>
        <v>498.16814923000015</v>
      </c>
      <c r="ED34" s="178">
        <f t="shared" si="329"/>
        <v>547.3375777</v>
      </c>
      <c r="EE34" s="178">
        <f t="shared" si="329"/>
        <v>611.94774390000009</v>
      </c>
      <c r="EF34" s="178">
        <f t="shared" si="329"/>
        <v>526.16475295999999</v>
      </c>
      <c r="EG34" s="178">
        <f t="shared" si="329"/>
        <v>649.32892908999997</v>
      </c>
      <c r="EH34" s="178">
        <f t="shared" si="329"/>
        <v>494.62650721</v>
      </c>
      <c r="EI34" s="178">
        <f t="shared" si="329"/>
        <v>544.54667841000003</v>
      </c>
      <c r="EJ34" s="178">
        <f t="shared" si="329"/>
        <v>561.04853346999994</v>
      </c>
      <c r="EK34" s="178">
        <f t="shared" si="329"/>
        <v>592.54120413999999</v>
      </c>
      <c r="EL34" s="178">
        <f t="shared" si="329"/>
        <v>633.04977916000007</v>
      </c>
      <c r="EM34" s="178">
        <f t="shared" si="329"/>
        <v>571.0047587900001</v>
      </c>
      <c r="EN34" s="178">
        <f t="shared" si="329"/>
        <v>432.97100042999989</v>
      </c>
      <c r="EO34" s="178">
        <f t="shared" si="329"/>
        <v>431.78254879000008</v>
      </c>
      <c r="EP34" s="178">
        <f t="shared" si="329"/>
        <v>530.62290565000012</v>
      </c>
      <c r="EQ34" s="178">
        <f t="shared" si="329"/>
        <v>396.36358772999984</v>
      </c>
      <c r="ER34" s="178">
        <f t="shared" si="329"/>
        <v>342.78133009999999</v>
      </c>
      <c r="ES34" s="178">
        <f t="shared" si="329"/>
        <v>264.70376072999989</v>
      </c>
      <c r="ET34" s="178">
        <f t="shared" si="329"/>
        <v>185.77480038000019</v>
      </c>
      <c r="EU34" s="178">
        <f t="shared" si="329"/>
        <v>207.90355057999992</v>
      </c>
      <c r="EV34" s="178">
        <f t="shared" si="329"/>
        <v>428.9605195499999</v>
      </c>
      <c r="EW34" s="178">
        <f t="shared" si="329"/>
        <v>404.08863243000081</v>
      </c>
      <c r="EX34" s="178">
        <f t="shared" ref="EX34:FL34" si="330">+EX35+EX36</f>
        <v>653.88169495999966</v>
      </c>
      <c r="EY34" s="178">
        <f t="shared" si="330"/>
        <v>393.17305339000006</v>
      </c>
      <c r="EZ34" s="178">
        <f t="shared" si="330"/>
        <v>366.38407806999993</v>
      </c>
      <c r="FA34" s="178">
        <f t="shared" si="330"/>
        <v>502.79703477000203</v>
      </c>
      <c r="FB34" s="178">
        <f t="shared" si="330"/>
        <v>501.007695539998</v>
      </c>
      <c r="FC34" s="178">
        <f t="shared" si="330"/>
        <v>429.45925628000504</v>
      </c>
      <c r="FD34" s="178">
        <f t="shared" si="330"/>
        <v>464.37890249994399</v>
      </c>
      <c r="FE34" s="178">
        <f t="shared" si="330"/>
        <v>653.90796885001089</v>
      </c>
      <c r="FF34" s="178">
        <f t="shared" si="330"/>
        <v>613.35508110000001</v>
      </c>
      <c r="FG34" s="178">
        <f t="shared" si="330"/>
        <v>463.75422444003988</v>
      </c>
      <c r="FH34" s="178">
        <f t="shared" si="330"/>
        <v>479.44679234003007</v>
      </c>
      <c r="FI34" s="178">
        <f t="shared" si="330"/>
        <v>528.31365516000005</v>
      </c>
      <c r="FJ34" s="178">
        <f t="shared" si="330"/>
        <v>780.9447438000002</v>
      </c>
      <c r="FK34" s="178">
        <f t="shared" si="330"/>
        <v>489.50544547999993</v>
      </c>
      <c r="FL34" s="178">
        <f t="shared" si="330"/>
        <v>669.6212460499994</v>
      </c>
      <c r="FM34" s="178">
        <f t="shared" ref="FM34:FN34" si="331">+FM35+FM36</f>
        <v>803.69446991999939</v>
      </c>
      <c r="FN34" s="178">
        <f t="shared" si="331"/>
        <v>870.59351041000036</v>
      </c>
      <c r="FO34" s="178">
        <f t="shared" ref="FO34" si="332">+FO35+FO36</f>
        <v>609.8997015900004</v>
      </c>
      <c r="FP34" s="178">
        <f t="shared" ref="FP34" si="333">+FP35+FP36</f>
        <v>1018.3300776900021</v>
      </c>
      <c r="FQ34" s="178">
        <f t="shared" ref="FQ34:FR34" si="334">+FQ35+FQ36</f>
        <v>682.65131943999097</v>
      </c>
      <c r="FR34" s="178">
        <f t="shared" si="334"/>
        <v>730.22223459000361</v>
      </c>
      <c r="FS34" s="178">
        <f t="shared" ref="FS34" si="335">+FS35+FS36</f>
        <v>154.2248329400054</v>
      </c>
      <c r="FT34" s="178">
        <f t="shared" ref="FT34" si="336">+FT35+FT36</f>
        <v>170.77261979000423</v>
      </c>
      <c r="FU34" s="178">
        <f t="shared" ref="FU34" si="337">+FU35+FU36</f>
        <v>198.69431250000184</v>
      </c>
      <c r="FV34" s="178">
        <f t="shared" ref="FV34:FW34" si="338">+FV35+FV36</f>
        <v>353.60213816999976</v>
      </c>
      <c r="FW34" s="178">
        <f t="shared" si="338"/>
        <v>29.93552589000004</v>
      </c>
      <c r="FX34" s="178">
        <f t="shared" ref="FX34" si="339">+FX35+FX36</f>
        <v>96.988812459999323</v>
      </c>
      <c r="FY34" s="178">
        <f t="shared" ref="FY34" si="340">+FY35+FY36</f>
        <v>142.19018896000142</v>
      </c>
      <c r="FZ34" s="178">
        <f t="shared" ref="FZ34:GA34" si="341">+FZ35+FZ36</f>
        <v>151.58243274999779</v>
      </c>
      <c r="GA34" s="178">
        <f t="shared" si="341"/>
        <v>185.05871286000047</v>
      </c>
      <c r="GB34" s="178">
        <f t="shared" ref="GB34" si="342">+GB35+GB36</f>
        <v>200.20279956000513</v>
      </c>
      <c r="GC34" s="178">
        <f t="shared" ref="GC34" si="343">+GC35+GC36</f>
        <v>183.30633614999306</v>
      </c>
      <c r="GD34" s="178">
        <f t="shared" ref="GD34" si="344">+GD35+GD36</f>
        <v>182.05258503000653</v>
      </c>
      <c r="GE34" s="178">
        <f t="shared" ref="GE34" si="345">+GE35+GE36</f>
        <v>192.79244493000715</v>
      </c>
      <c r="GF34" s="178">
        <f t="shared" ref="GF34:GG34" si="346">+GF35+GF36</f>
        <v>204.36908560999336</v>
      </c>
      <c r="GG34" s="178">
        <f t="shared" si="346"/>
        <v>236.16479287000129</v>
      </c>
      <c r="GH34" s="178">
        <f t="shared" ref="GH34:GJ34" si="347">+GH35+GH36</f>
        <v>293.64514560000089</v>
      </c>
      <c r="GI34" s="178">
        <f t="shared" si="347"/>
        <v>27.460552219999951</v>
      </c>
      <c r="GJ34" s="178">
        <f t="shared" si="347"/>
        <v>92.004333260000664</v>
      </c>
    </row>
    <row r="35" spans="2:192">
      <c r="B35" s="176">
        <v>2121</v>
      </c>
      <c r="C35" s="194" t="s">
        <v>126</v>
      </c>
      <c r="D35" s="182">
        <f t="shared" si="86"/>
        <v>2034.75270705</v>
      </c>
      <c r="E35" s="182">
        <f t="shared" si="87"/>
        <v>2490.1699797599999</v>
      </c>
      <c r="F35" s="182">
        <f t="shared" si="88"/>
        <v>2408.9338625099999</v>
      </c>
      <c r="G35" s="182">
        <f t="shared" si="89"/>
        <v>1934.5490281500001</v>
      </c>
      <c r="H35" s="182">
        <f t="shared" ref="H35:H36" si="348">+SUM(DC35:DN35)</f>
        <v>2138.7480014600001</v>
      </c>
      <c r="I35" s="182">
        <f t="shared" ref="I35:I36" si="349">+SUM(DO35:DZ35)</f>
        <v>2419.5225707999998</v>
      </c>
      <c r="J35" s="182">
        <f t="shared" ref="J35:J36" si="350">+SUM(EA35:EL35)</f>
        <v>2276.3604224200003</v>
      </c>
      <c r="K35" s="182">
        <f t="shared" ref="K35:K36" si="351">+SUM(EM35:EX35)</f>
        <v>1688.2417593700002</v>
      </c>
      <c r="L35" s="182">
        <f t="shared" si="306"/>
        <v>1664.5994727100301</v>
      </c>
      <c r="M35" s="182">
        <f t="shared" si="307"/>
        <v>1933.5921659100077</v>
      </c>
      <c r="N35" s="182">
        <f t="shared" si="308"/>
        <v>2098.2888626700064</v>
      </c>
      <c r="O35" s="182">
        <f t="shared" si="309"/>
        <v>350.57215791999988</v>
      </c>
      <c r="P35" s="182">
        <f t="shared" si="310"/>
        <v>514.31207070000016</v>
      </c>
      <c r="Q35" s="182">
        <f t="shared" si="311"/>
        <v>481.15333830999998</v>
      </c>
      <c r="R35" s="182">
        <f t="shared" si="312"/>
        <v>688.71514011999989</v>
      </c>
      <c r="S35" s="182">
        <f t="shared" si="254"/>
        <v>388.76081010999985</v>
      </c>
      <c r="T35" s="182">
        <f t="shared" si="255"/>
        <v>573.28121081000029</v>
      </c>
      <c r="U35" s="182">
        <f t="shared" si="256"/>
        <v>639.22231019999981</v>
      </c>
      <c r="V35" s="182">
        <f t="shared" si="257"/>
        <v>888.90564863999998</v>
      </c>
      <c r="W35" s="182">
        <f t="shared" si="313"/>
        <v>423.00525424</v>
      </c>
      <c r="X35" s="182">
        <f t="shared" si="314"/>
        <v>591.27822689999982</v>
      </c>
      <c r="Y35" s="182">
        <f t="shared" si="315"/>
        <v>669.53628399999991</v>
      </c>
      <c r="Z35" s="182">
        <f t="shared" si="316"/>
        <v>725.11409736999997</v>
      </c>
      <c r="AA35" s="182">
        <f t="shared" si="317"/>
        <v>298.07335097000009</v>
      </c>
      <c r="AB35" s="182">
        <f t="shared" si="318"/>
        <v>537.94955492000008</v>
      </c>
      <c r="AC35" s="182">
        <f t="shared" si="319"/>
        <v>484.79591617000005</v>
      </c>
      <c r="AD35" s="182">
        <f t="shared" si="320"/>
        <v>613.73020608999991</v>
      </c>
      <c r="AE35" s="182">
        <f t="shared" ref="AE35:AE36" si="352">+SUM(DC35:DE35)</f>
        <v>401.57131013000009</v>
      </c>
      <c r="AF35" s="182">
        <f t="shared" ref="AF35:AF36" si="353">+SUM(DF35:DH35)</f>
        <v>562.61987371999999</v>
      </c>
      <c r="AG35" s="182">
        <f t="shared" ref="AG35:AG36" si="354">+SUM(DI35:DK35)</f>
        <v>489.8944764700002</v>
      </c>
      <c r="AH35" s="182">
        <f t="shared" ref="AH35:AH36" si="355">+SUM(DL35:DN35)</f>
        <v>684.66234114000019</v>
      </c>
      <c r="AI35" s="182">
        <f t="shared" ref="AI35:AI36" si="356">+SUM(DO35:DQ35)</f>
        <v>338.42459626999994</v>
      </c>
      <c r="AJ35" s="182">
        <f t="shared" ref="AJ35:AJ36" si="357">+SUM(DR35:DT35)</f>
        <v>626.84332740000002</v>
      </c>
      <c r="AK35" s="182">
        <f t="shared" ref="AK35:AK36" si="358">+SUM(DU35:DW35)</f>
        <v>595.18729142999996</v>
      </c>
      <c r="AL35" s="182">
        <f t="shared" ref="AL35:AL36" si="359">+SUM(DX35:DZ35)</f>
        <v>859.06735570000001</v>
      </c>
      <c r="AM35" s="182">
        <f t="shared" ref="AM35:AM36" si="360">+SUM(EA35:EC35)</f>
        <v>373.46752177000013</v>
      </c>
      <c r="AN35" s="182">
        <f t="shared" ref="AN35:AN36" si="361">+SUM(ED35:EF35)</f>
        <v>666.68915811000022</v>
      </c>
      <c r="AO35" s="182">
        <f t="shared" ref="AO35:AO36" si="362">+SUM(EG35:EI35)</f>
        <v>511.14448600000003</v>
      </c>
      <c r="AP35" s="182">
        <f t="shared" ref="AP35:AP36" si="363">+SUM(EJ35:EL35)</f>
        <v>725.05925653999998</v>
      </c>
      <c r="AQ35" s="182">
        <f t="shared" ref="AQ35:AQ36" si="364">+SUM(EM35:EO35)</f>
        <v>429.74316265999994</v>
      </c>
      <c r="AR35" s="182">
        <f t="shared" ref="AR35:AR36" si="365">+SUM(EP35:ER35)</f>
        <v>332.98114275</v>
      </c>
      <c r="AS35" s="183">
        <f t="shared" ref="AS35:AS36" si="366">+SUM(ES35:EU35)</f>
        <v>303.67099383999994</v>
      </c>
      <c r="AT35" s="183">
        <f t="shared" ref="AT35:AT36" si="367">+SUM(EV35:EX35)</f>
        <v>621.84646012000042</v>
      </c>
      <c r="AU35" s="182">
        <f t="shared" si="116"/>
        <v>207.88818149000201</v>
      </c>
      <c r="AV35" s="182">
        <f t="shared" si="321"/>
        <v>442.79730457994697</v>
      </c>
      <c r="AW35" s="183">
        <f t="shared" si="322"/>
        <v>371.18253831005097</v>
      </c>
      <c r="AX35" s="183">
        <f t="shared" si="323"/>
        <v>642.73144833003016</v>
      </c>
      <c r="AY35" s="183">
        <f t="shared" si="324"/>
        <v>366.27889638999892</v>
      </c>
      <c r="AZ35" s="183">
        <f t="shared" si="325"/>
        <v>423.88559144000288</v>
      </c>
      <c r="BA35" s="183">
        <f t="shared" si="326"/>
        <v>420.35860762000004</v>
      </c>
      <c r="BB35" s="183">
        <f t="shared" si="123"/>
        <v>723.06907046000583</v>
      </c>
      <c r="BC35" s="183">
        <f t="shared" si="327"/>
        <v>269.11452731000077</v>
      </c>
      <c r="BD35" s="183">
        <f>+SUM(FZ35:GB35)</f>
        <v>536.84394517000339</v>
      </c>
      <c r="BE35" s="183">
        <f>+SUM(GC35:GE35)</f>
        <v>558.15136611000673</v>
      </c>
      <c r="BF35" s="183">
        <f>+SUM(GF35:GH35)</f>
        <v>734.17902407999554</v>
      </c>
      <c r="BG35" s="178">
        <f>+[1]PGE!AC56</f>
        <v>72.243533409999955</v>
      </c>
      <c r="BH35" s="178">
        <f>+[1]PGE!AD56</f>
        <v>121.29483496</v>
      </c>
      <c r="BI35" s="178">
        <f>+[1]PGE!AE56</f>
        <v>157.03378954999994</v>
      </c>
      <c r="BJ35" s="178">
        <f>+[1]PGE!AF56</f>
        <v>184.38001623000005</v>
      </c>
      <c r="BK35" s="178">
        <f>+[1]PGE!AG56</f>
        <v>173.56328471000006</v>
      </c>
      <c r="BL35" s="178">
        <f>+[1]PGE!AH56</f>
        <v>156.36876976000005</v>
      </c>
      <c r="BM35" s="178">
        <f>+[1]PGE!AI56</f>
        <v>177.93829549999992</v>
      </c>
      <c r="BN35" s="178">
        <f>+[1]PGE!AJ56</f>
        <v>162.88661726999999</v>
      </c>
      <c r="BO35" s="178">
        <f>+[1]PGE!AK56</f>
        <v>140.32842554000007</v>
      </c>
      <c r="BP35" s="178">
        <f>+[1]PGE!AL56</f>
        <v>164.99057885000005</v>
      </c>
      <c r="BQ35" s="178">
        <f>+[1]PGE!AM56</f>
        <v>215.69241811000009</v>
      </c>
      <c r="BR35" s="178">
        <f>+[1]PGE!AN56</f>
        <v>308.03214315999969</v>
      </c>
      <c r="BS35" s="178">
        <f>+[1]PGE!AO56</f>
        <v>85.991279439999985</v>
      </c>
      <c r="BT35" s="178">
        <f>+[1]PGE!AP56</f>
        <v>143.3327851599999</v>
      </c>
      <c r="BU35" s="178">
        <f>+[1]PGE!AQ56</f>
        <v>159.43674550999998</v>
      </c>
      <c r="BV35" s="178">
        <f>+[1]PGE!AR56</f>
        <v>199.0930928600001</v>
      </c>
      <c r="BW35" s="178">
        <f>+[1]PGE!AS56</f>
        <v>188.71129196000004</v>
      </c>
      <c r="BX35" s="178">
        <f>+[1]PGE!AT56</f>
        <v>185.47682599000015</v>
      </c>
      <c r="BY35" s="178">
        <f>+[1]PGE!AU56</f>
        <v>209.94764522999989</v>
      </c>
      <c r="BZ35" s="178">
        <f>+[1]PGE!AV56</f>
        <v>225.82172992999998</v>
      </c>
      <c r="CA35" s="178">
        <f>+[1]PGE!AW56</f>
        <v>203.45293503999994</v>
      </c>
      <c r="CB35" s="178">
        <f>+[1]PGE!AX56</f>
        <v>227.8102465499999</v>
      </c>
      <c r="CC35" s="178">
        <f>+[1]PGE!AY56</f>
        <v>319.05996592999992</v>
      </c>
      <c r="CD35" s="178">
        <f>+[1]PGE!AZ56</f>
        <v>342.03543616000007</v>
      </c>
      <c r="CE35" s="178">
        <f>+[1]PGE!BA56</f>
        <v>78.062705760000028</v>
      </c>
      <c r="CF35" s="178">
        <f>+[1]PGE!BB56</f>
        <v>135.77694722999996</v>
      </c>
      <c r="CG35" s="178">
        <f>+[1]PGE!BC56</f>
        <v>209.16560124999998</v>
      </c>
      <c r="CH35" s="178">
        <f>+[1]PGE!BD56</f>
        <v>196.26108932999992</v>
      </c>
      <c r="CI35" s="178">
        <f>+[1]PGE!BE56</f>
        <v>182.23892636999997</v>
      </c>
      <c r="CJ35" s="178">
        <f>+[1]PGE!BF56</f>
        <v>212.77821119999996</v>
      </c>
      <c r="CK35" s="178">
        <f>+[1]PGE!BG56</f>
        <v>252.27254532999993</v>
      </c>
      <c r="CL35" s="178">
        <f>+[1]PGE!BH56</f>
        <v>192.40214165</v>
      </c>
      <c r="CM35" s="178">
        <f>+[1]PGE!BI56</f>
        <v>224.86159701999995</v>
      </c>
      <c r="CN35" s="178">
        <f>+[1]PGE!BJ56</f>
        <v>198.98073457000004</v>
      </c>
      <c r="CO35" s="178">
        <f>+[1]PGE!BK56</f>
        <v>265.99036499000005</v>
      </c>
      <c r="CP35" s="178">
        <f>+[1]PGE!BL56</f>
        <v>260.14299780999988</v>
      </c>
      <c r="CQ35" s="178">
        <f>+[1]PGE!BM56</f>
        <v>57.639528769999977</v>
      </c>
      <c r="CR35" s="178">
        <f>+[1]PGE!BN56</f>
        <v>94.606716300000016</v>
      </c>
      <c r="CS35" s="178">
        <f>+[1]PGE!BO56</f>
        <v>145.82710590000008</v>
      </c>
      <c r="CT35" s="178">
        <f>+[1]PGE!BP56</f>
        <v>173.73664729999993</v>
      </c>
      <c r="CU35" s="178">
        <f>+[1]PGE!BQ56</f>
        <v>202.44802485000002</v>
      </c>
      <c r="CV35" s="178">
        <f>+[1]PGE!BR56</f>
        <v>161.76488277000007</v>
      </c>
      <c r="CW35" s="178">
        <f>+[1]PGE!BS56</f>
        <v>146.83979535</v>
      </c>
      <c r="CX35" s="178">
        <f>+[1]PGE!BT56</f>
        <v>167.21235709000004</v>
      </c>
      <c r="CY35" s="178">
        <f>+[1]PGE!BU56</f>
        <v>170.74376373000004</v>
      </c>
      <c r="CZ35" s="178">
        <f>+[1]PGE!BV56</f>
        <v>161.29463561</v>
      </c>
      <c r="DA35" s="178">
        <f>+[1]PGE!BW56</f>
        <v>202.54189949999997</v>
      </c>
      <c r="DB35" s="178">
        <f>+[1]PGE!BX56</f>
        <v>249.89367097999991</v>
      </c>
      <c r="DC35" s="178">
        <f>+[1]PGE!BY56</f>
        <v>41.667899320000004</v>
      </c>
      <c r="DD35" s="178">
        <f>+[1]PGE!BZ56</f>
        <v>127.60816382999991</v>
      </c>
      <c r="DE35" s="178">
        <f>+[1]PGE!CA56</f>
        <v>232.29524698000017</v>
      </c>
      <c r="DF35" s="178">
        <f>+[1]PGE!CB56</f>
        <v>173.74518699999996</v>
      </c>
      <c r="DG35" s="178">
        <f>+[1]PGE!CC56</f>
        <v>200.10514112000001</v>
      </c>
      <c r="DH35" s="178">
        <f>+[1]PGE!CD56</f>
        <v>188.76954560000007</v>
      </c>
      <c r="DI35" s="178">
        <f>+[1]PGE!CE56</f>
        <v>189.76594344000006</v>
      </c>
      <c r="DJ35" s="178">
        <f>+[1]PGE!CF56</f>
        <v>143.42851193000013</v>
      </c>
      <c r="DK35" s="178">
        <f>+[1]PGE!CG56</f>
        <v>156.70002110000001</v>
      </c>
      <c r="DL35" s="178">
        <f>+[1]PGE!CH56</f>
        <v>177.01104770000003</v>
      </c>
      <c r="DM35" s="178">
        <f>+[1]PGE!CI56</f>
        <v>172.95614849</v>
      </c>
      <c r="DN35" s="178">
        <f>+[1]PGE!CJ56</f>
        <v>334.69514495000016</v>
      </c>
      <c r="DO35" s="178">
        <f>+[1]PGE!CK56</f>
        <v>45.19313089000002</v>
      </c>
      <c r="DP35" s="178">
        <f>+[1]PGE!CL56</f>
        <v>118.04448074</v>
      </c>
      <c r="DQ35" s="178">
        <f>+[1]PGE!CM56</f>
        <v>175.18698463999996</v>
      </c>
      <c r="DR35" s="178">
        <f>+[1]PGE!CN56</f>
        <v>200.18397736000003</v>
      </c>
      <c r="DS35" s="178">
        <f>+[1]PGE!CO56</f>
        <v>222.71453537000002</v>
      </c>
      <c r="DT35" s="178">
        <f>+[1]PGE!CP56</f>
        <v>203.94481467</v>
      </c>
      <c r="DU35" s="178">
        <f>+[1]PGE!CQ56</f>
        <v>189.49073853000002</v>
      </c>
      <c r="DV35" s="178">
        <f>+[1]PGE!CR56</f>
        <v>196.81281600999995</v>
      </c>
      <c r="DW35" s="178">
        <f>+[1]PGE!CS56</f>
        <v>208.88373688999997</v>
      </c>
      <c r="DX35" s="178">
        <f>+[1]PGE!CT56</f>
        <v>232.10406452999999</v>
      </c>
      <c r="DY35" s="178">
        <f>+[1]PGE!CU56</f>
        <v>247.94011815999991</v>
      </c>
      <c r="DZ35" s="178">
        <f>+[1]PGE!CV56</f>
        <v>379.02317301000011</v>
      </c>
      <c r="EA35" s="178">
        <f>+[1]PGE!CW56</f>
        <v>55.25510861999998</v>
      </c>
      <c r="EB35" s="178">
        <f>+[1]PGE!CX56</f>
        <v>156.98605090000004</v>
      </c>
      <c r="EC35" s="178">
        <f>+[1]PGE!CY56</f>
        <v>161.22636225000011</v>
      </c>
      <c r="ED35" s="178">
        <f>+[1]PGE!CZ56</f>
        <v>274.16358097</v>
      </c>
      <c r="EE35" s="178">
        <f>+[1]PGE!DA56</f>
        <v>202.92901684000014</v>
      </c>
      <c r="EF35" s="178">
        <f>+[1]PGE!DB56</f>
        <v>189.59656030000008</v>
      </c>
      <c r="EG35" s="178">
        <f>+[1]PGE!DC56</f>
        <v>187.55298736999998</v>
      </c>
      <c r="EH35" s="178">
        <f>+[1]PGE!DD56</f>
        <v>142.78511950999999</v>
      </c>
      <c r="EI35" s="178">
        <f>+[1]PGE!DE56</f>
        <v>180.80637912000006</v>
      </c>
      <c r="EJ35" s="178">
        <f>+[1]PGE!DF56</f>
        <v>172.79983737000001</v>
      </c>
      <c r="EK35" s="178">
        <f>+[1]PGE!DG56</f>
        <v>203.00170594999997</v>
      </c>
      <c r="EL35" s="178">
        <f>+[1]PGE!DH56</f>
        <v>349.25771322000003</v>
      </c>
      <c r="EM35" s="178">
        <f>+[1]PGE!DI56</f>
        <v>98.048462360000045</v>
      </c>
      <c r="EN35" s="178">
        <f>+[1]PGE!DJ56</f>
        <v>161.6372865699999</v>
      </c>
      <c r="EO35" s="178">
        <f>+[1]PGE!DK56</f>
        <v>170.05741373000004</v>
      </c>
      <c r="EP35" s="178">
        <f>+[1]PGE!DL56</f>
        <v>157.29248406000016</v>
      </c>
      <c r="EQ35" s="178">
        <f>+[1]PGE!DM56</f>
        <v>92.721087699999813</v>
      </c>
      <c r="ER35" s="178">
        <f>+[1]PGE!DN56</f>
        <v>82.967570990000041</v>
      </c>
      <c r="ES35" s="178">
        <f>+[1]PGE!DO56</f>
        <v>100.82941695999986</v>
      </c>
      <c r="ET35" s="178">
        <f>+[1]PGE!DP56</f>
        <v>95.890503570000192</v>
      </c>
      <c r="EU35" s="178">
        <f>+[1]PGE!DQ56</f>
        <v>106.9510733099999</v>
      </c>
      <c r="EV35" s="178">
        <f>+[1]PGE!DR56</f>
        <v>171.37113607999993</v>
      </c>
      <c r="EW35" s="178">
        <f>+[1]PGE!DS56</f>
        <v>198.73122335000085</v>
      </c>
      <c r="EX35" s="178">
        <f>+[1]PGE!DT56</f>
        <v>251.74410068999961</v>
      </c>
      <c r="EY35" s="178">
        <f>+[1]PGE!DU56</f>
        <v>7.46</v>
      </c>
      <c r="EZ35" s="178">
        <f>+[1]PGE!DV56</f>
        <v>64.069999999999993</v>
      </c>
      <c r="FA35" s="178">
        <f>+[1]PGE!DW56</f>
        <v>136.35818149000201</v>
      </c>
      <c r="FB35" s="178">
        <f>+[1]PGE!DX56</f>
        <v>123.117375509998</v>
      </c>
      <c r="FC35" s="178">
        <f>+[1]PGE!DY56</f>
        <v>176.22676840000497</v>
      </c>
      <c r="FD35" s="178">
        <f>+[1]PGE!DZ56</f>
        <v>143.453160669944</v>
      </c>
      <c r="FE35" s="178">
        <f>+[1]PGE!EA56</f>
        <v>141.87086326001099</v>
      </c>
      <c r="FF35" s="178">
        <f>+[1]PGE!EB56</f>
        <v>117.61</v>
      </c>
      <c r="FG35" s="178">
        <f>+[1]PGE!EC56</f>
        <v>111.70167505003997</v>
      </c>
      <c r="FH35" s="178">
        <f>+[1]PGE!ED56</f>
        <v>138.51475425003002</v>
      </c>
      <c r="FI35" s="178">
        <f>+[1]PGE!EE56</f>
        <v>154.82</v>
      </c>
      <c r="FJ35" s="178">
        <f>+[1]PGE!EF56</f>
        <v>349.3966940800002</v>
      </c>
      <c r="FK35" s="178">
        <f>+[1]PGE!EG56</f>
        <v>18.360845890000004</v>
      </c>
      <c r="FL35" s="178">
        <f>+[1]PGE!EH56</f>
        <v>191.35760546999947</v>
      </c>
      <c r="FM35" s="178">
        <f>+[1]PGE!EI56</f>
        <v>156.56044502999944</v>
      </c>
      <c r="FN35" s="178">
        <f>+[1]PGE!EJ56</f>
        <v>121.22816783000036</v>
      </c>
      <c r="FO35" s="178">
        <f>+[1]PGE!EK56</f>
        <v>133.49761208000041</v>
      </c>
      <c r="FP35" s="178">
        <f>+[1]PGE!EL56</f>
        <v>169.15981153000212</v>
      </c>
      <c r="FQ35" s="178">
        <f>+[1]PGE!EM56</f>
        <v>127.13556339999104</v>
      </c>
      <c r="FR35" s="178">
        <f>+[1]PGE!EN56</f>
        <v>138.9982112800036</v>
      </c>
      <c r="FS35" s="178">
        <f>+[1]PGE!EO56</f>
        <v>154.2248329400054</v>
      </c>
      <c r="FT35" s="178">
        <f>+[1]PGE!EP56</f>
        <v>170.77261979000423</v>
      </c>
      <c r="FU35" s="178">
        <f>+[1]PGE!EQ56</f>
        <v>198.69431250000184</v>
      </c>
      <c r="FV35" s="178">
        <f>+[1]PGE!ER56</f>
        <v>353.60213816999976</v>
      </c>
      <c r="FW35" s="178">
        <f>+[1]PGE!ES56</f>
        <v>29.93552589000004</v>
      </c>
      <c r="FX35" s="178">
        <f>+[1]PGE!ET56</f>
        <v>96.988812459999323</v>
      </c>
      <c r="FY35" s="178">
        <f>+[1]PGE!EU56</f>
        <v>142.19018896000142</v>
      </c>
      <c r="FZ35" s="178">
        <f>+[1]PGE!EV56</f>
        <v>151.58243274999779</v>
      </c>
      <c r="GA35" s="178">
        <f>+[1]PGE!EW56</f>
        <v>185.05871286000047</v>
      </c>
      <c r="GB35" s="178">
        <f>+[1]PGE!EX56</f>
        <v>200.20279956000513</v>
      </c>
      <c r="GC35" s="178">
        <f>+[1]PGE!EY56</f>
        <v>183.30633614999306</v>
      </c>
      <c r="GD35" s="178">
        <f>+[1]PGE!EZ56</f>
        <v>182.05258503000653</v>
      </c>
      <c r="GE35" s="178">
        <f>+[1]PGE!FA56</f>
        <v>192.79244493000715</v>
      </c>
      <c r="GF35" s="178">
        <f>+[1]PGE!FB56</f>
        <v>204.36908560999336</v>
      </c>
      <c r="GG35" s="178">
        <f>+[1]PGE!FC56</f>
        <v>236.16479287000129</v>
      </c>
      <c r="GH35" s="178">
        <f>+[1]PGE!FD56</f>
        <v>293.64514560000089</v>
      </c>
      <c r="GI35" s="178">
        <f>+[1]PGE!FE56</f>
        <v>27.460552219999951</v>
      </c>
      <c r="GJ35" s="178">
        <f>+[1]PGE!FF56</f>
        <v>92.004333260000664</v>
      </c>
    </row>
    <row r="36" spans="2:192">
      <c r="B36" s="176">
        <v>2122</v>
      </c>
      <c r="C36" s="194" t="s">
        <v>182</v>
      </c>
      <c r="D36" s="182">
        <f t="shared" si="86"/>
        <v>5795.9528918975248</v>
      </c>
      <c r="E36" s="182">
        <f t="shared" si="87"/>
        <v>6242.3745153499995</v>
      </c>
      <c r="F36" s="182">
        <f t="shared" si="88"/>
        <v>4030.3191415699998</v>
      </c>
      <c r="G36" s="182">
        <f t="shared" si="89"/>
        <v>2684.1431256500005</v>
      </c>
      <c r="H36" s="182">
        <f t="shared" si="348"/>
        <v>2992.1235915399998</v>
      </c>
      <c r="I36" s="182">
        <f t="shared" si="349"/>
        <v>4010.7511236400001</v>
      </c>
      <c r="J36" s="182">
        <f t="shared" si="350"/>
        <v>4439.28401863</v>
      </c>
      <c r="K36" s="182">
        <f t="shared" si="351"/>
        <v>3162.5973307499999</v>
      </c>
      <c r="L36" s="182">
        <f t="shared" si="306"/>
        <v>4512.3230135299991</v>
      </c>
      <c r="M36" s="182">
        <f t="shared" si="307"/>
        <v>4818.2197426600005</v>
      </c>
      <c r="N36" s="182">
        <f t="shared" si="308"/>
        <v>0</v>
      </c>
      <c r="O36" s="182">
        <f t="shared" si="309"/>
        <v>1443.7586550572</v>
      </c>
      <c r="P36" s="182">
        <f t="shared" si="310"/>
        <v>1412.0833092749999</v>
      </c>
      <c r="Q36" s="182">
        <f t="shared" si="311"/>
        <v>1436.7228115103289</v>
      </c>
      <c r="R36" s="182">
        <f t="shared" si="312"/>
        <v>1503.3881160549961</v>
      </c>
      <c r="S36" s="182">
        <f t="shared" si="254"/>
        <v>1374.7</v>
      </c>
      <c r="T36" s="182">
        <f t="shared" si="255"/>
        <v>1741.1020000000001</v>
      </c>
      <c r="U36" s="182">
        <f t="shared" si="256"/>
        <v>1489.61063612</v>
      </c>
      <c r="V36" s="182">
        <f t="shared" si="257"/>
        <v>1636.9618792299998</v>
      </c>
      <c r="W36" s="182">
        <f t="shared" si="313"/>
        <v>989.86504427</v>
      </c>
      <c r="X36" s="182">
        <f t="shared" si="314"/>
        <v>1066.3982541</v>
      </c>
      <c r="Y36" s="182">
        <f t="shared" si="315"/>
        <v>1044.83458509</v>
      </c>
      <c r="Z36" s="182">
        <f t="shared" si="316"/>
        <v>929.22125811000001</v>
      </c>
      <c r="AA36" s="182">
        <f t="shared" si="317"/>
        <v>888.37754687999995</v>
      </c>
      <c r="AB36" s="182">
        <f t="shared" si="318"/>
        <v>549.78807087999996</v>
      </c>
      <c r="AC36" s="182">
        <f t="shared" si="319"/>
        <v>533.96095993999995</v>
      </c>
      <c r="AD36" s="182">
        <f t="shared" si="320"/>
        <v>712.01654795000002</v>
      </c>
      <c r="AE36" s="182">
        <f t="shared" si="352"/>
        <v>664.30293336</v>
      </c>
      <c r="AF36" s="182">
        <f t="shared" si="353"/>
        <v>803.18122443999994</v>
      </c>
      <c r="AG36" s="182">
        <f t="shared" si="354"/>
        <v>728.22196952000002</v>
      </c>
      <c r="AH36" s="182">
        <f t="shared" si="355"/>
        <v>796.41746421999994</v>
      </c>
      <c r="AI36" s="182">
        <f t="shared" si="356"/>
        <v>864.79262253999991</v>
      </c>
      <c r="AJ36" s="182">
        <f t="shared" si="357"/>
        <v>883.87098304999995</v>
      </c>
      <c r="AK36" s="182">
        <f t="shared" si="358"/>
        <v>1187.0051539799999</v>
      </c>
      <c r="AL36" s="182">
        <f t="shared" si="359"/>
        <v>1075.08236407</v>
      </c>
      <c r="AM36" s="182">
        <f t="shared" si="360"/>
        <v>1181.58521324</v>
      </c>
      <c r="AN36" s="182">
        <f t="shared" si="361"/>
        <v>1018.76091645</v>
      </c>
      <c r="AO36" s="182">
        <f t="shared" si="362"/>
        <v>1177.35762871</v>
      </c>
      <c r="AP36" s="182">
        <f t="shared" si="363"/>
        <v>1061.58026023</v>
      </c>
      <c r="AQ36" s="182">
        <f t="shared" si="364"/>
        <v>1006.01514535</v>
      </c>
      <c r="AR36" s="182">
        <f t="shared" si="365"/>
        <v>936.78668073000006</v>
      </c>
      <c r="AS36" s="183">
        <f t="shared" si="366"/>
        <v>354.71111785000005</v>
      </c>
      <c r="AT36" s="183">
        <f t="shared" si="367"/>
        <v>865.08438681999996</v>
      </c>
      <c r="AU36" s="182">
        <f t="shared" si="116"/>
        <v>1054.4659847399998</v>
      </c>
      <c r="AV36" s="182">
        <f t="shared" si="321"/>
        <v>952.04854974000011</v>
      </c>
      <c r="AW36" s="183">
        <f t="shared" si="322"/>
        <v>1359.8347360799999</v>
      </c>
      <c r="AX36" s="183">
        <f t="shared" si="323"/>
        <v>1145.9737429700001</v>
      </c>
      <c r="AY36" s="183">
        <f t="shared" si="324"/>
        <v>1596.5422650599999</v>
      </c>
      <c r="AZ36" s="183">
        <f t="shared" si="325"/>
        <v>2074.9376982499998</v>
      </c>
      <c r="BA36" s="183">
        <f t="shared" si="326"/>
        <v>1146.7397793499999</v>
      </c>
      <c r="BB36" s="183">
        <f t="shared" si="123"/>
        <v>0</v>
      </c>
      <c r="BC36" s="183">
        <f t="shared" si="327"/>
        <v>0</v>
      </c>
      <c r="BD36" s="183">
        <f t="shared" ref="BD36:BD57" si="368">+SUM(FZ36:GB36)</f>
        <v>0</v>
      </c>
      <c r="BE36" s="183">
        <f t="shared" ref="BE36:BE57" si="369">+SUM(GC36:GE36)</f>
        <v>0</v>
      </c>
      <c r="BF36" s="183">
        <f t="shared" ref="BF36:BF57" si="370">+SUM(GF36:GH36)</f>
        <v>0</v>
      </c>
      <c r="BG36" s="178">
        <f>+[1]CFDD!AC58</f>
        <v>385.30096948569997</v>
      </c>
      <c r="BH36" s="178">
        <f>+[1]CFDD!AD58</f>
        <v>532.32877681599996</v>
      </c>
      <c r="BI36" s="178">
        <f>+[1]CFDD!AE58</f>
        <v>526.12890875549999</v>
      </c>
      <c r="BJ36" s="178">
        <f>+[1]CFDD!AF58</f>
        <v>429.11437639420001</v>
      </c>
      <c r="BK36" s="178">
        <f>+[1]CFDD!AG58</f>
        <v>435.20640242730002</v>
      </c>
      <c r="BL36" s="178">
        <f>+[1]CFDD!AH58</f>
        <v>547.76253045349995</v>
      </c>
      <c r="BM36" s="178">
        <f>+[1]CFDD!AI58</f>
        <v>370.2032421335</v>
      </c>
      <c r="BN36" s="178">
        <f>+[1]CFDD!AJ58</f>
        <v>560.95753777419998</v>
      </c>
      <c r="BO36" s="178">
        <f>+[1]CFDD!AK58</f>
        <v>505.56203160262902</v>
      </c>
      <c r="BP36" s="178">
        <f>+[1]CFDD!AL58</f>
        <v>556.34751163736507</v>
      </c>
      <c r="BQ36" s="178">
        <f>+[1]CFDD!AM58</f>
        <v>477.65577731333099</v>
      </c>
      <c r="BR36" s="178">
        <f>+[1]CFDD!AN58</f>
        <v>469.38482710430003</v>
      </c>
      <c r="BS36" s="178">
        <f>+[1]CFDD!AO58</f>
        <v>574.53</v>
      </c>
      <c r="BT36" s="178">
        <f>+[1]CFDD!AP58</f>
        <v>424.2</v>
      </c>
      <c r="BU36" s="178">
        <f>+[1]CFDD!AQ58</f>
        <v>375.97</v>
      </c>
      <c r="BV36" s="178">
        <f>+[1]CFDD!AR58</f>
        <v>759.60799999999995</v>
      </c>
      <c r="BW36" s="178">
        <f>+[1]CFDD!AS58</f>
        <v>444.524</v>
      </c>
      <c r="BX36" s="178">
        <f>+[1]CFDD!AT58</f>
        <v>536.97</v>
      </c>
      <c r="BY36" s="178">
        <f>+[1]CFDD!AU58</f>
        <v>534.51</v>
      </c>
      <c r="BZ36" s="178">
        <f>+[1]CFDD!AV58</f>
        <v>436.29221667000002</v>
      </c>
      <c r="CA36" s="178">
        <f>+[1]CFDD!AW58</f>
        <v>518.80841944999997</v>
      </c>
      <c r="CB36" s="178">
        <f>+[1]CFDD!AX58</f>
        <v>543.04187922999995</v>
      </c>
      <c r="CC36" s="178">
        <f>+[1]CFDD!AY58</f>
        <v>444.59</v>
      </c>
      <c r="CD36" s="178">
        <f>+[1]CFDD!AZ58</f>
        <v>649.33000000000004</v>
      </c>
      <c r="CE36" s="178">
        <f>+[1]CFDD!BA58</f>
        <v>330.78893319000002</v>
      </c>
      <c r="CF36" s="178">
        <f>+[1]CFDD!BB58</f>
        <v>355.26002927999997</v>
      </c>
      <c r="CG36" s="178">
        <f>+[1]CFDD!BC58</f>
        <v>303.81608180000001</v>
      </c>
      <c r="CH36" s="178">
        <f>+[1]CFDD!BD58</f>
        <v>322.08574862</v>
      </c>
      <c r="CI36" s="178">
        <f>+[1]CFDD!BE58</f>
        <v>372.26078969999998</v>
      </c>
      <c r="CJ36" s="178">
        <f>+[1]CFDD!BF58</f>
        <v>372.05171577999999</v>
      </c>
      <c r="CK36" s="178">
        <f>+[1]CFDD!BG58</f>
        <v>394.19974999999999</v>
      </c>
      <c r="CL36" s="178">
        <f>+[1]CFDD!BH58</f>
        <v>292.37533708999996</v>
      </c>
      <c r="CM36" s="178">
        <f>+[1]CFDD!BI58</f>
        <v>358.25949800000001</v>
      </c>
      <c r="CN36" s="178">
        <f>+[1]CFDD!BJ58</f>
        <v>315.60297955999999</v>
      </c>
      <c r="CO36" s="178">
        <f>+[1]CFDD!BK58</f>
        <v>314.87865216</v>
      </c>
      <c r="CP36" s="178">
        <f>+[1]CFDD!BL58</f>
        <v>298.73962639000001</v>
      </c>
      <c r="CQ36" s="178">
        <f>+[1]CFDD!BM58</f>
        <v>226.37103673999999</v>
      </c>
      <c r="CR36" s="178">
        <f>+[1]CFDD!BN58</f>
        <v>437.15318075999994</v>
      </c>
      <c r="CS36" s="178">
        <f>+[1]CFDD!BO58</f>
        <v>224.85332938000002</v>
      </c>
      <c r="CT36" s="178">
        <f>+[1]CFDD!BP58</f>
        <v>197.82946648000001</v>
      </c>
      <c r="CU36" s="178">
        <f>+[1]CFDD!BQ58</f>
        <v>156.50720532999998</v>
      </c>
      <c r="CV36" s="178">
        <f>+[1]CFDD!BR58</f>
        <v>195.45139906999998</v>
      </c>
      <c r="CW36" s="178">
        <f>+[1]CFDD!BS58</f>
        <v>110.06424593000001</v>
      </c>
      <c r="CX36" s="178">
        <f>+[1]CFDD!BT58</f>
        <v>204.35305542999996</v>
      </c>
      <c r="CY36" s="178">
        <f>+[1]CFDD!BU58</f>
        <v>219.54365858000003</v>
      </c>
      <c r="CZ36" s="178">
        <f>+[1]CFDD!BV58</f>
        <v>221.24247122</v>
      </c>
      <c r="DA36" s="178">
        <f>+[1]CFDD!BW58</f>
        <v>261.21751230000001</v>
      </c>
      <c r="DB36" s="178">
        <f>+[1]CFDD!BX58</f>
        <v>229.55656442999998</v>
      </c>
      <c r="DC36" s="178">
        <f>+[1]CFDD!BY58</f>
        <v>199.26363371000002</v>
      </c>
      <c r="DD36" s="178">
        <f>+[1]CFDD!BZ58</f>
        <v>177.36337415</v>
      </c>
      <c r="DE36" s="178">
        <f>+[1]CFDD!CA58</f>
        <v>287.67592550000001</v>
      </c>
      <c r="DF36" s="178">
        <f>+[1]CFDD!CB58</f>
        <v>298.10428167999999</v>
      </c>
      <c r="DG36" s="178">
        <f>+[1]CFDD!CC58</f>
        <v>257.58554071999998</v>
      </c>
      <c r="DH36" s="178">
        <f>+[1]CFDD!CD58</f>
        <v>247.49140204</v>
      </c>
      <c r="DI36" s="178">
        <f>+[1]CFDD!CE58</f>
        <v>187.70502598000004</v>
      </c>
      <c r="DJ36" s="178">
        <f>+[1]CFDD!CF58</f>
        <v>305.36707016999998</v>
      </c>
      <c r="DK36" s="178">
        <f>+[1]CFDD!CG58</f>
        <v>235.14987337000002</v>
      </c>
      <c r="DL36" s="178">
        <f>+[1]CFDD!CH58</f>
        <v>220.34413722999997</v>
      </c>
      <c r="DM36" s="178">
        <f>+[1]CFDD!CI58</f>
        <v>279.74302853999995</v>
      </c>
      <c r="DN36" s="178">
        <f>+[1]CFDD!CJ58</f>
        <v>296.33029844999999</v>
      </c>
      <c r="DO36" s="178">
        <f>+[1]CFDD!CK58</f>
        <v>297.02632020999994</v>
      </c>
      <c r="DP36" s="178">
        <f>+[1]CFDD!CL58</f>
        <v>288.36022114999997</v>
      </c>
      <c r="DQ36" s="178">
        <f>+[1]CFDD!CM58</f>
        <v>279.40608118000006</v>
      </c>
      <c r="DR36" s="178">
        <f>+[1]CFDD!CN58</f>
        <v>331.90214456999996</v>
      </c>
      <c r="DS36" s="178">
        <f>+[1]CFDD!CO58</f>
        <v>312.99870339</v>
      </c>
      <c r="DT36" s="178">
        <f>+[1]CFDD!CP58</f>
        <v>238.97013509000001</v>
      </c>
      <c r="DU36" s="178">
        <f>+[1]CFDD!CQ58</f>
        <v>353.16282654000003</v>
      </c>
      <c r="DV36" s="178">
        <f>+[1]CFDD!CR58</f>
        <v>500.43795374000001</v>
      </c>
      <c r="DW36" s="178">
        <f>+[1]CFDD!CS58</f>
        <v>333.40437370000001</v>
      </c>
      <c r="DX36" s="178">
        <f>+[1]CFDD!CT58</f>
        <v>351.95682991999996</v>
      </c>
      <c r="DY36" s="178">
        <f>+[1]CFDD!CU58</f>
        <v>306.75688512000005</v>
      </c>
      <c r="DZ36" s="178">
        <f>+[1]CFDD!CV58</f>
        <v>416.36864903000003</v>
      </c>
      <c r="EA36" s="178">
        <f>+[1]CFDD!CW58</f>
        <v>501.95941110000001</v>
      </c>
      <c r="EB36" s="178">
        <f>+[1]CFDD!CX58</f>
        <v>342.68401516000006</v>
      </c>
      <c r="EC36" s="178">
        <f>+[1]CFDD!CY58</f>
        <v>336.94178698000002</v>
      </c>
      <c r="ED36" s="178">
        <f>+[1]CFDD!CZ58</f>
        <v>273.17399673</v>
      </c>
      <c r="EE36" s="178">
        <f>+[1]CFDD!DA58</f>
        <v>409.01872705999995</v>
      </c>
      <c r="EF36" s="178">
        <f>+[1]CFDD!DB58</f>
        <v>336.56819265999997</v>
      </c>
      <c r="EG36" s="178">
        <f>+[1]CFDD!DC58</f>
        <v>461.77594171999999</v>
      </c>
      <c r="EH36" s="178">
        <f>+[1]CFDD!DD58</f>
        <v>351.84138770000004</v>
      </c>
      <c r="EI36" s="178">
        <f>+[1]CFDD!DE58</f>
        <v>363.74029929</v>
      </c>
      <c r="EJ36" s="178">
        <f>+[1]CFDD!DF58</f>
        <v>388.24869609999996</v>
      </c>
      <c r="EK36" s="178">
        <f>+[1]CFDD!DG58</f>
        <v>389.53949819000002</v>
      </c>
      <c r="EL36" s="178">
        <f>+[1]CFDD!DH58</f>
        <v>283.79206594000004</v>
      </c>
      <c r="EM36" s="178">
        <f>+[1]CFDD!DI58</f>
        <v>472.95629643000001</v>
      </c>
      <c r="EN36" s="178">
        <f>+[1]CFDD!DJ58</f>
        <v>271.33371385999999</v>
      </c>
      <c r="EO36" s="178">
        <f>+[1]CFDD!DK58</f>
        <v>261.72513506000001</v>
      </c>
      <c r="EP36" s="178">
        <f>+[1]CFDD!DL58</f>
        <v>373.33042159000001</v>
      </c>
      <c r="EQ36" s="178">
        <f>+[1]CFDD!DM58</f>
        <v>303.64250003000001</v>
      </c>
      <c r="ER36" s="178">
        <f>+[1]CFDD!DN58</f>
        <v>259.81375910999998</v>
      </c>
      <c r="ES36" s="178">
        <f>+[1]CFDD!DO58</f>
        <v>163.87434377000002</v>
      </c>
      <c r="ET36" s="178">
        <f>+[1]CFDD!DP58</f>
        <v>89.884296809999995</v>
      </c>
      <c r="EU36" s="178">
        <f>+[1]CFDD!DQ58</f>
        <v>100.95247727000002</v>
      </c>
      <c r="EV36" s="178">
        <f>+[1]CFDD!DR58</f>
        <v>257.58938346999997</v>
      </c>
      <c r="EW36" s="178">
        <f>+[1]CFDD!DS58</f>
        <v>205.35740907999997</v>
      </c>
      <c r="EX36" s="178">
        <f>+[1]CFDD!DT58</f>
        <v>402.13759427000002</v>
      </c>
      <c r="EY36" s="178">
        <f>+[1]CFDD!DU58</f>
        <v>385.71305339000008</v>
      </c>
      <c r="EZ36" s="178">
        <f>+[1]CFDD!DV58</f>
        <v>302.31407806999994</v>
      </c>
      <c r="FA36" s="178">
        <f>+[1]CFDD!DW58</f>
        <v>366.43885327999999</v>
      </c>
      <c r="FB36" s="178">
        <f>+[1]CFDD!DX58</f>
        <v>377.89032003</v>
      </c>
      <c r="FC36" s="178">
        <f>+[1]CFDD!DY58</f>
        <v>253.23248788000006</v>
      </c>
      <c r="FD36" s="178">
        <f>+[1]CFDD!DZ58</f>
        <v>320.92574182999999</v>
      </c>
      <c r="FE36" s="178">
        <f>+[1]CFDD!EA58</f>
        <v>512.0371055899999</v>
      </c>
      <c r="FF36" s="178">
        <f>+[1]CFDD!EB58</f>
        <v>495.74508110000005</v>
      </c>
      <c r="FG36" s="178">
        <f>+[1]CFDD!EC58</f>
        <v>352.05254938999991</v>
      </c>
      <c r="FH36" s="178">
        <f>+[1]CFDD!ED58</f>
        <v>340.93203809000005</v>
      </c>
      <c r="FI36" s="178">
        <f>+[1]CFDD!EE58</f>
        <v>373.49365516</v>
      </c>
      <c r="FJ36" s="178">
        <f>+[1]CFDD!EF58</f>
        <v>431.54804972000005</v>
      </c>
      <c r="FK36" s="178">
        <f>+[1]CFDD!EG58</f>
        <v>471.14459958999993</v>
      </c>
      <c r="FL36" s="178">
        <f>+[1]CFDD!EH58</f>
        <v>478.2636405799999</v>
      </c>
      <c r="FM36" s="178">
        <f>+[1]CFDD!EI58</f>
        <v>647.13402488999998</v>
      </c>
      <c r="FN36" s="178">
        <f>+[1]CFDD!EJ58</f>
        <v>749.36534257999995</v>
      </c>
      <c r="FO36" s="178">
        <f>+[1]CFDD!EK58</f>
        <v>476.40208951</v>
      </c>
      <c r="FP36" s="178">
        <f>+[1]CFDD!EL58</f>
        <v>849.17026615999998</v>
      </c>
      <c r="FQ36" s="178">
        <f>+[1]CFDD!EM58</f>
        <v>555.51575603999993</v>
      </c>
      <c r="FR36" s="178">
        <f>+[1]CFDD!EN58</f>
        <v>591.22402331000001</v>
      </c>
      <c r="FS36" s="178">
        <v>0</v>
      </c>
      <c r="FT36" s="178">
        <v>0</v>
      </c>
      <c r="FU36" s="178">
        <v>0</v>
      </c>
      <c r="FV36" s="178">
        <v>0</v>
      </c>
      <c r="FW36" s="178">
        <v>0</v>
      </c>
      <c r="FX36" s="178">
        <v>0</v>
      </c>
      <c r="FY36" s="178">
        <v>0</v>
      </c>
      <c r="FZ36" s="178">
        <v>0</v>
      </c>
      <c r="GA36" s="178">
        <v>0</v>
      </c>
      <c r="GB36" s="178">
        <f>+GA36</f>
        <v>0</v>
      </c>
      <c r="GC36" s="178">
        <f t="shared" ref="GC36" si="371">+GB36</f>
        <v>0</v>
      </c>
      <c r="GD36" s="178">
        <f t="shared" ref="GD36" si="372">+GC36</f>
        <v>0</v>
      </c>
      <c r="GE36" s="178">
        <f t="shared" ref="GE36" si="373">+GD36</f>
        <v>0</v>
      </c>
      <c r="GF36" s="178">
        <f t="shared" ref="GF36" si="374">+GE36</f>
        <v>0</v>
      </c>
      <c r="GG36" s="178">
        <f t="shared" ref="GG36" si="375">+GF36</f>
        <v>0</v>
      </c>
      <c r="GH36" s="178">
        <f t="shared" ref="GH36" si="376">+GG36</f>
        <v>0</v>
      </c>
      <c r="GI36" s="178">
        <f t="shared" ref="GI36" si="377">+GH36</f>
        <v>0</v>
      </c>
      <c r="GJ36" s="178">
        <f t="shared" ref="GJ36" si="378">+GI36</f>
        <v>0</v>
      </c>
    </row>
    <row r="37" spans="2:192">
      <c r="B37" s="186">
        <v>213</v>
      </c>
      <c r="C37" s="187" t="s">
        <v>30</v>
      </c>
      <c r="D37" s="178">
        <f t="shared" si="86"/>
        <v>1168.6091449134349</v>
      </c>
      <c r="E37" s="178">
        <f t="shared" si="87"/>
        <v>1396.9707375356616</v>
      </c>
      <c r="F37" s="178">
        <f t="shared" si="88"/>
        <v>1759.3573087048906</v>
      </c>
      <c r="G37" s="178">
        <f t="shared" si="89"/>
        <v>1938.1464518055379</v>
      </c>
      <c r="H37" s="178">
        <f t="shared" ref="H37:AT37" si="379">SUM(H38:H39)</f>
        <v>2480.5504733029675</v>
      </c>
      <c r="I37" s="178">
        <f t="shared" si="379"/>
        <v>2979.191999670998</v>
      </c>
      <c r="J37" s="178">
        <f t="shared" si="379"/>
        <v>3255.7060877518006</v>
      </c>
      <c r="K37" s="178">
        <f t="shared" si="379"/>
        <v>3298.1839889279836</v>
      </c>
      <c r="L37" s="178">
        <f t="shared" si="306"/>
        <v>1950.516084146142</v>
      </c>
      <c r="M37" s="178">
        <f t="shared" si="307"/>
        <v>2401.3326936140666</v>
      </c>
      <c r="N37" s="182">
        <f t="shared" si="308"/>
        <v>3218.0321366352728</v>
      </c>
      <c r="O37" s="178">
        <f t="shared" si="309"/>
        <v>166.89655082207719</v>
      </c>
      <c r="P37" s="178">
        <f t="shared" si="310"/>
        <v>405.72190021772838</v>
      </c>
      <c r="Q37" s="178">
        <f t="shared" si="311"/>
        <v>184.03018104483581</v>
      </c>
      <c r="R37" s="178">
        <f t="shared" si="312"/>
        <v>411.96051282879341</v>
      </c>
      <c r="S37" s="178">
        <f t="shared" si="254"/>
        <v>246.80545676436708</v>
      </c>
      <c r="T37" s="178">
        <f t="shared" si="255"/>
        <v>399.89295996494241</v>
      </c>
      <c r="U37" s="178">
        <f t="shared" si="256"/>
        <v>242.970788601859</v>
      </c>
      <c r="V37" s="178">
        <f t="shared" si="257"/>
        <v>507.30153220449318</v>
      </c>
      <c r="W37" s="178">
        <f t="shared" si="313"/>
        <v>336.42064985271725</v>
      </c>
      <c r="X37" s="178">
        <f t="shared" si="314"/>
        <v>519.49480687258506</v>
      </c>
      <c r="Y37" s="178">
        <f t="shared" si="315"/>
        <v>381.86213521833065</v>
      </c>
      <c r="Z37" s="178">
        <f t="shared" si="316"/>
        <v>521.57971676125749</v>
      </c>
      <c r="AA37" s="178">
        <f t="shared" si="317"/>
        <v>396.86026845619659</v>
      </c>
      <c r="AB37" s="178">
        <f t="shared" si="318"/>
        <v>530.18978384074705</v>
      </c>
      <c r="AC37" s="178">
        <f t="shared" si="319"/>
        <v>417.93296370304768</v>
      </c>
      <c r="AD37" s="178">
        <f t="shared" si="320"/>
        <v>593.16343580554633</v>
      </c>
      <c r="AE37" s="178">
        <f t="shared" si="379"/>
        <v>586.096492261712</v>
      </c>
      <c r="AF37" s="178">
        <f t="shared" si="379"/>
        <v>605.64021414256831</v>
      </c>
      <c r="AG37" s="178">
        <f t="shared" si="379"/>
        <v>608.14779225248719</v>
      </c>
      <c r="AH37" s="178">
        <f t="shared" si="379"/>
        <v>680.66597464619997</v>
      </c>
      <c r="AI37" s="178">
        <f t="shared" si="379"/>
        <v>605.02006229180006</v>
      </c>
      <c r="AJ37" s="178">
        <f t="shared" si="379"/>
        <v>796.72117777940002</v>
      </c>
      <c r="AK37" s="178">
        <f t="shared" si="379"/>
        <v>725.24895269939998</v>
      </c>
      <c r="AL37" s="178">
        <f t="shared" si="379"/>
        <v>852.20180690039751</v>
      </c>
      <c r="AM37" s="178">
        <f t="shared" si="379"/>
        <v>737.57591463439996</v>
      </c>
      <c r="AN37" s="178">
        <f t="shared" si="379"/>
        <v>871.01277576380016</v>
      </c>
      <c r="AO37" s="178">
        <f t="shared" si="379"/>
        <v>794.91437677240003</v>
      </c>
      <c r="AP37" s="178">
        <f t="shared" si="379"/>
        <v>852.20302058120046</v>
      </c>
      <c r="AQ37" s="178">
        <f t="shared" si="379"/>
        <v>870.02673306551821</v>
      </c>
      <c r="AR37" s="178">
        <f t="shared" si="379"/>
        <v>908.21823593841759</v>
      </c>
      <c r="AS37" s="178">
        <f t="shared" si="379"/>
        <v>1050.1562414133205</v>
      </c>
      <c r="AT37" s="178">
        <f t="shared" si="379"/>
        <v>469.78277851072761</v>
      </c>
      <c r="AU37" s="182">
        <f t="shared" si="116"/>
        <v>460.0749084528851</v>
      </c>
      <c r="AV37" s="182">
        <f t="shared" si="321"/>
        <v>497.6107859190588</v>
      </c>
      <c r="AW37" s="183">
        <f t="shared" si="322"/>
        <v>449.44207719783162</v>
      </c>
      <c r="AX37" s="183">
        <f t="shared" si="323"/>
        <v>543.3883125763665</v>
      </c>
      <c r="AY37" s="183">
        <f t="shared" si="324"/>
        <v>549.35642051885202</v>
      </c>
      <c r="AZ37" s="183">
        <f t="shared" si="325"/>
        <v>600.42014131106635</v>
      </c>
      <c r="BA37" s="183">
        <f t="shared" si="326"/>
        <v>542.93329270937977</v>
      </c>
      <c r="BB37" s="183">
        <f t="shared" si="123"/>
        <v>708.62283907476819</v>
      </c>
      <c r="BC37" s="183">
        <f t="shared" si="327"/>
        <v>699.11052711118919</v>
      </c>
      <c r="BD37" s="183">
        <f t="shared" si="368"/>
        <v>875.71969230004368</v>
      </c>
      <c r="BE37" s="183">
        <f t="shared" si="369"/>
        <v>790.92940697505594</v>
      </c>
      <c r="BF37" s="183">
        <f t="shared" si="370"/>
        <v>852.27251024898396</v>
      </c>
      <c r="BG37" s="178">
        <f t="shared" ref="BG37:DB37" si="380">SUM(BG38:BG39)</f>
        <v>17.689004802034322</v>
      </c>
      <c r="BH37" s="178">
        <f t="shared" si="380"/>
        <v>45.766221593358509</v>
      </c>
      <c r="BI37" s="178">
        <f t="shared" si="380"/>
        <v>103.44132442668437</v>
      </c>
      <c r="BJ37" s="178">
        <f t="shared" si="380"/>
        <v>91.03593872720576</v>
      </c>
      <c r="BK37" s="178">
        <f t="shared" si="380"/>
        <v>107.50471652898028</v>
      </c>
      <c r="BL37" s="178">
        <f t="shared" si="380"/>
        <v>207.18124496154232</v>
      </c>
      <c r="BM37" s="178">
        <f t="shared" si="380"/>
        <v>10.466430807920823</v>
      </c>
      <c r="BN37" s="178">
        <f t="shared" si="380"/>
        <v>49.086019556343118</v>
      </c>
      <c r="BO37" s="178">
        <f t="shared" si="380"/>
        <v>124.47773068057187</v>
      </c>
      <c r="BP37" s="178">
        <f t="shared" si="380"/>
        <v>95.260744825425235</v>
      </c>
      <c r="BQ37" s="178">
        <f t="shared" si="380"/>
        <v>76.847476215159844</v>
      </c>
      <c r="BR37" s="178">
        <f t="shared" si="380"/>
        <v>239.8522917882083</v>
      </c>
      <c r="BS37" s="178">
        <f t="shared" si="380"/>
        <v>30.122738683888567</v>
      </c>
      <c r="BT37" s="178">
        <f t="shared" si="380"/>
        <v>63.056607652493106</v>
      </c>
      <c r="BU37" s="178">
        <f t="shared" si="380"/>
        <v>153.62611042798542</v>
      </c>
      <c r="BV37" s="178">
        <f t="shared" si="380"/>
        <v>114.87788954590846</v>
      </c>
      <c r="BW37" s="178">
        <f t="shared" si="380"/>
        <v>115.91209394077426</v>
      </c>
      <c r="BX37" s="178">
        <f t="shared" si="380"/>
        <v>169.10297647825968</v>
      </c>
      <c r="BY37" s="178">
        <f t="shared" si="380"/>
        <v>30.022636276659831</v>
      </c>
      <c r="BZ37" s="178">
        <f t="shared" si="380"/>
        <v>59.831362271467249</v>
      </c>
      <c r="CA37" s="178">
        <f t="shared" si="380"/>
        <v>153.11679005373193</v>
      </c>
      <c r="CB37" s="178">
        <f t="shared" si="380"/>
        <v>114.28795455952768</v>
      </c>
      <c r="CC37" s="178">
        <f t="shared" si="380"/>
        <v>128.21963331997844</v>
      </c>
      <c r="CD37" s="178">
        <f t="shared" si="380"/>
        <v>264.79394432498708</v>
      </c>
      <c r="CE37" s="178">
        <f t="shared" si="380"/>
        <v>33.409462061674304</v>
      </c>
      <c r="CF37" s="178">
        <f t="shared" si="380"/>
        <v>67.252535336060419</v>
      </c>
      <c r="CG37" s="178">
        <f t="shared" si="380"/>
        <v>235.75865245498255</v>
      </c>
      <c r="CH37" s="178">
        <f t="shared" si="380"/>
        <v>113.62190804724166</v>
      </c>
      <c r="CI37" s="178">
        <f t="shared" si="380"/>
        <v>136.23895794344378</v>
      </c>
      <c r="CJ37" s="178">
        <f t="shared" si="380"/>
        <v>269.6339408818996</v>
      </c>
      <c r="CK37" s="178">
        <f t="shared" si="380"/>
        <v>44.361359710625834</v>
      </c>
      <c r="CL37" s="178">
        <f t="shared" si="380"/>
        <v>69.287427609538071</v>
      </c>
      <c r="CM37" s="178">
        <f t="shared" si="380"/>
        <v>268.21334789816672</v>
      </c>
      <c r="CN37" s="178">
        <f t="shared" si="380"/>
        <v>120.13810734716935</v>
      </c>
      <c r="CO37" s="178">
        <f t="shared" si="380"/>
        <v>134.04316866831758</v>
      </c>
      <c r="CP37" s="178">
        <f t="shared" si="380"/>
        <v>267.39844074577059</v>
      </c>
      <c r="CQ37" s="178">
        <f t="shared" si="380"/>
        <v>57.503252645673776</v>
      </c>
      <c r="CR37" s="178">
        <f t="shared" si="380"/>
        <v>69.118419777921375</v>
      </c>
      <c r="CS37" s="178">
        <f t="shared" si="380"/>
        <v>270.23859603260144</v>
      </c>
      <c r="CT37" s="178">
        <f t="shared" si="380"/>
        <v>118.913124747734</v>
      </c>
      <c r="CU37" s="178">
        <f t="shared" si="380"/>
        <v>148.03299891647328</v>
      </c>
      <c r="CV37" s="178">
        <f t="shared" si="380"/>
        <v>263.24366017653978</v>
      </c>
      <c r="CW37" s="178">
        <f t="shared" si="380"/>
        <v>72.735746959431452</v>
      </c>
      <c r="CX37" s="178">
        <f t="shared" si="380"/>
        <v>70.523001544140072</v>
      </c>
      <c r="CY37" s="178">
        <f t="shared" si="380"/>
        <v>274.67421519947618</v>
      </c>
      <c r="CZ37" s="178">
        <f t="shared" si="380"/>
        <v>148.38852734067947</v>
      </c>
      <c r="DA37" s="178">
        <f t="shared" si="380"/>
        <v>140.38619682932483</v>
      </c>
      <c r="DB37" s="178">
        <f t="shared" si="380"/>
        <v>304.38871163554199</v>
      </c>
      <c r="DC37" s="178">
        <f t="shared" ref="DC37:EW37" si="381">SUM(DC38:DC39)</f>
        <v>92.790281233235831</v>
      </c>
      <c r="DD37" s="178">
        <f t="shared" si="381"/>
        <v>73.006770749496326</v>
      </c>
      <c r="DE37" s="178">
        <f t="shared" si="381"/>
        <v>420.29944027897983</v>
      </c>
      <c r="DF37" s="178">
        <f t="shared" si="381"/>
        <v>140.79231348374071</v>
      </c>
      <c r="DG37" s="178">
        <f t="shared" si="381"/>
        <v>159.56958871738499</v>
      </c>
      <c r="DH37" s="178">
        <f t="shared" si="381"/>
        <v>305.27831194144261</v>
      </c>
      <c r="DI37" s="178">
        <f t="shared" si="381"/>
        <v>94.607034569487197</v>
      </c>
      <c r="DJ37" s="178">
        <f t="shared" si="381"/>
        <v>94.444060737200004</v>
      </c>
      <c r="DK37" s="178">
        <f t="shared" si="381"/>
        <v>419.09669694579998</v>
      </c>
      <c r="DL37" s="178">
        <f t="shared" si="381"/>
        <v>141.75004814480002</v>
      </c>
      <c r="DM37" s="178">
        <f t="shared" si="381"/>
        <v>147.92107557979998</v>
      </c>
      <c r="DN37" s="178">
        <f t="shared" si="381"/>
        <v>390.9948509216</v>
      </c>
      <c r="DO37" s="178">
        <f t="shared" si="381"/>
        <v>112.30687919900001</v>
      </c>
      <c r="DP37" s="178">
        <f t="shared" si="381"/>
        <v>97.514340939000022</v>
      </c>
      <c r="DQ37" s="178">
        <f t="shared" si="381"/>
        <v>395.19884215380006</v>
      </c>
      <c r="DR37" s="178">
        <f t="shared" si="381"/>
        <v>263.7865953772</v>
      </c>
      <c r="DS37" s="178">
        <f t="shared" si="381"/>
        <v>248.9580020766</v>
      </c>
      <c r="DT37" s="178">
        <f t="shared" si="381"/>
        <v>283.97658032560003</v>
      </c>
      <c r="DU37" s="178">
        <f t="shared" si="381"/>
        <v>232.52343196640004</v>
      </c>
      <c r="DV37" s="178">
        <f t="shared" si="381"/>
        <v>102.7461261766</v>
      </c>
      <c r="DW37" s="178">
        <f t="shared" si="381"/>
        <v>389.9793945564</v>
      </c>
      <c r="DX37" s="178">
        <f t="shared" si="381"/>
        <v>276.67684030679999</v>
      </c>
      <c r="DY37" s="178">
        <f t="shared" si="381"/>
        <v>259.58225426719997</v>
      </c>
      <c r="DZ37" s="178">
        <f t="shared" si="381"/>
        <v>315.9427123263975</v>
      </c>
      <c r="EA37" s="178">
        <f t="shared" si="381"/>
        <v>247.76800955599998</v>
      </c>
      <c r="EB37" s="178">
        <f t="shared" si="381"/>
        <v>105.79411628960003</v>
      </c>
      <c r="EC37" s="178">
        <f t="shared" si="381"/>
        <v>384.01378878879996</v>
      </c>
      <c r="ED37" s="178">
        <f t="shared" si="381"/>
        <v>277.81603279240005</v>
      </c>
      <c r="EE37" s="178">
        <f t="shared" si="381"/>
        <v>265.58051502180001</v>
      </c>
      <c r="EF37" s="178">
        <f t="shared" si="381"/>
        <v>327.61622794960005</v>
      </c>
      <c r="EG37" s="178">
        <f t="shared" si="381"/>
        <v>358.01295501140004</v>
      </c>
      <c r="EH37" s="178">
        <f t="shared" si="381"/>
        <v>112.47804191660001</v>
      </c>
      <c r="EI37" s="178">
        <f t="shared" si="381"/>
        <v>324.42337984440002</v>
      </c>
      <c r="EJ37" s="178">
        <f t="shared" si="381"/>
        <v>286.05508675359999</v>
      </c>
      <c r="EK37" s="178">
        <f t="shared" si="381"/>
        <v>253.74311859611618</v>
      </c>
      <c r="EL37" s="178">
        <f t="shared" si="381"/>
        <v>312.40481523148418</v>
      </c>
      <c r="EM37" s="178">
        <f t="shared" si="381"/>
        <v>350.25276055105036</v>
      </c>
      <c r="EN37" s="178">
        <f t="shared" si="381"/>
        <v>118.49602713847025</v>
      </c>
      <c r="EO37" s="178">
        <f t="shared" si="381"/>
        <v>401.2779453759976</v>
      </c>
      <c r="EP37" s="178">
        <f t="shared" si="381"/>
        <v>335.53232687368478</v>
      </c>
      <c r="EQ37" s="178">
        <f t="shared" si="381"/>
        <v>153.37939980638367</v>
      </c>
      <c r="ER37" s="178">
        <f t="shared" si="381"/>
        <v>419.30650925834914</v>
      </c>
      <c r="ES37" s="178">
        <f t="shared" si="381"/>
        <v>361.39634964881111</v>
      </c>
      <c r="ET37" s="178">
        <f t="shared" si="381"/>
        <v>516.44226009022964</v>
      </c>
      <c r="EU37" s="178">
        <f t="shared" si="381"/>
        <v>172.31763167427982</v>
      </c>
      <c r="EV37" s="178">
        <f t="shared" si="381"/>
        <v>162.26267695885332</v>
      </c>
      <c r="EW37" s="178">
        <f t="shared" si="381"/>
        <v>134.35932568769041</v>
      </c>
      <c r="EX37" s="178">
        <f t="shared" ref="EX37:FL37" si="382">SUM(EX38:EX39)</f>
        <v>173.16077586418385</v>
      </c>
      <c r="EY37" s="178">
        <f t="shared" si="382"/>
        <v>162.42797970860775</v>
      </c>
      <c r="EZ37" s="178">
        <f t="shared" si="382"/>
        <v>130.0045353281256</v>
      </c>
      <c r="FA37" s="178">
        <f t="shared" si="382"/>
        <v>167.64239341615178</v>
      </c>
      <c r="FB37" s="178">
        <f t="shared" si="382"/>
        <v>178.74562908837004</v>
      </c>
      <c r="FC37" s="178">
        <f t="shared" si="382"/>
        <v>167.33607299046005</v>
      </c>
      <c r="FD37" s="178">
        <f t="shared" si="382"/>
        <v>151.52908384022874</v>
      </c>
      <c r="FE37" s="178">
        <f t="shared" si="382"/>
        <v>149.50784119012553</v>
      </c>
      <c r="FF37" s="178">
        <f t="shared" si="382"/>
        <v>137.17072294423048</v>
      </c>
      <c r="FG37" s="178">
        <f t="shared" si="382"/>
        <v>162.76351306347559</v>
      </c>
      <c r="FH37" s="178">
        <f t="shared" si="382"/>
        <v>236.895580406238</v>
      </c>
      <c r="FI37" s="178">
        <f t="shared" si="382"/>
        <v>158.46925315992587</v>
      </c>
      <c r="FJ37" s="178">
        <f t="shared" si="382"/>
        <v>148.02347901020266</v>
      </c>
      <c r="FK37" s="178">
        <f t="shared" si="382"/>
        <v>252.65294993226274</v>
      </c>
      <c r="FL37" s="178">
        <f t="shared" si="382"/>
        <v>134.95066049589161</v>
      </c>
      <c r="FM37" s="178">
        <f t="shared" ref="FM37:FN37" si="383">SUM(FM38:FM39)</f>
        <v>161.75281009069761</v>
      </c>
      <c r="FN37" s="178">
        <f t="shared" si="383"/>
        <v>223.78782283379812</v>
      </c>
      <c r="FO37" s="178">
        <f t="shared" ref="FO37" si="384">SUM(FO38:FO39)</f>
        <v>192.27079286069312</v>
      </c>
      <c r="FP37" s="178">
        <f t="shared" ref="FP37" si="385">SUM(FP38:FP39)</f>
        <v>184.36152561657514</v>
      </c>
      <c r="FQ37" s="178">
        <f t="shared" ref="FQ37:FR37" si="386">SUM(FQ38:FQ39)</f>
        <v>223.0813488944124</v>
      </c>
      <c r="FR37" s="178">
        <f t="shared" si="386"/>
        <v>163.22867080284067</v>
      </c>
      <c r="FS37" s="178">
        <f t="shared" ref="FS37" si="387">SUM(FS38:FS39)</f>
        <v>156.62327301212667</v>
      </c>
      <c r="FT37" s="178">
        <f t="shared" ref="FT37" si="388">SUM(FT38:FT39)</f>
        <v>245.19955816726639</v>
      </c>
      <c r="FU37" s="178">
        <f t="shared" ref="FU37" si="389">SUM(FU38:FU39)</f>
        <v>310.23811184703385</v>
      </c>
      <c r="FV37" s="178">
        <f t="shared" ref="FV37:FW37" si="390">SUM(FV38:FV39)</f>
        <v>153.18516906046793</v>
      </c>
      <c r="FW37" s="178">
        <f t="shared" si="390"/>
        <v>330.65810682097339</v>
      </c>
      <c r="FX37" s="178">
        <f t="shared" ref="FX37" si="391">SUM(FX38:FX39)</f>
        <v>197.38017865714698</v>
      </c>
      <c r="FY37" s="178">
        <f t="shared" ref="FY37" si="392">SUM(FY38:FY39)</f>
        <v>171.0722416330689</v>
      </c>
      <c r="FZ37" s="178">
        <f t="shared" ref="FZ37:GA37" si="393">SUM(FZ38:FZ39)</f>
        <v>211.80833802219891</v>
      </c>
      <c r="GA37" s="178">
        <f t="shared" si="393"/>
        <v>452.37211380823294</v>
      </c>
      <c r="GB37" s="178">
        <f t="shared" ref="GB37" si="394">SUM(GB38:GB39)</f>
        <v>211.53924046961185</v>
      </c>
      <c r="GC37" s="178">
        <f t="shared" ref="GC37" si="395">SUM(GC38:GC39)</f>
        <v>318.49636626887838</v>
      </c>
      <c r="GD37" s="178">
        <f t="shared" ref="GD37" si="396">SUM(GD38:GD39)</f>
        <v>277.62329671079431</v>
      </c>
      <c r="GE37" s="178">
        <f t="shared" ref="GE37" si="397">SUM(GE38:GE39)</f>
        <v>194.8097439953832</v>
      </c>
      <c r="GF37" s="178">
        <f t="shared" ref="GF37:GG37" si="398">SUM(GF38:GF39)</f>
        <v>234.20450685266258</v>
      </c>
      <c r="GG37" s="178">
        <f t="shared" si="398"/>
        <v>436.16377171116363</v>
      </c>
      <c r="GH37" s="178">
        <f t="shared" ref="GH37:GJ37" si="399">SUM(GH38:GH39)</f>
        <v>181.90423168515787</v>
      </c>
      <c r="GI37" s="178">
        <f t="shared" si="399"/>
        <v>405.57064575152441</v>
      </c>
      <c r="GJ37" s="178">
        <f t="shared" si="399"/>
        <v>284.47208617514696</v>
      </c>
    </row>
    <row r="38" spans="2:192">
      <c r="B38" s="186">
        <v>2131</v>
      </c>
      <c r="C38" s="194" t="s">
        <v>14</v>
      </c>
      <c r="D38" s="182">
        <f t="shared" si="86"/>
        <v>652.30861799999991</v>
      </c>
      <c r="E38" s="182">
        <f t="shared" si="87"/>
        <v>714.90315372999999</v>
      </c>
      <c r="F38" s="182">
        <f t="shared" si="88"/>
        <v>970.61580098000002</v>
      </c>
      <c r="G38" s="182">
        <f t="shared" si="89"/>
        <v>1147.64073925</v>
      </c>
      <c r="H38" s="182">
        <f t="shared" ref="H38:H40" si="400">+SUM(DC38:DN38)</f>
        <v>1612.4426461279998</v>
      </c>
      <c r="I38" s="182">
        <f t="shared" ref="I38:I40" si="401">+SUM(DO38:DZ38)</f>
        <v>2073.8774315135979</v>
      </c>
      <c r="J38" s="182">
        <f t="shared" ref="J38:J40" si="402">+SUM(EA38:EL38)</f>
        <v>2403.243398781271</v>
      </c>
      <c r="K38" s="182">
        <f t="shared" ref="K38:K40" si="403">+SUM(EM38:EX38)</f>
        <v>2326.240431891666</v>
      </c>
      <c r="L38" s="182">
        <f t="shared" si="306"/>
        <v>899.95522530200003</v>
      </c>
      <c r="M38" s="182">
        <f t="shared" si="307"/>
        <v>1260.5548871959998</v>
      </c>
      <c r="N38" s="182">
        <f t="shared" si="308"/>
        <v>2025.8352712308754</v>
      </c>
      <c r="O38" s="182">
        <f t="shared" si="309"/>
        <v>126.888301</v>
      </c>
      <c r="P38" s="182">
        <f t="shared" si="310"/>
        <v>201.78606100000002</v>
      </c>
      <c r="Q38" s="182">
        <f t="shared" si="311"/>
        <v>134.95831200000001</v>
      </c>
      <c r="R38" s="182">
        <f t="shared" si="312"/>
        <v>188.67594400000002</v>
      </c>
      <c r="S38" s="182">
        <f t="shared" si="254"/>
        <v>180.01634737000001</v>
      </c>
      <c r="T38" s="182">
        <f t="shared" si="255"/>
        <v>148.78025973506001</v>
      </c>
      <c r="U38" s="182">
        <f t="shared" si="256"/>
        <v>152.43947836494002</v>
      </c>
      <c r="V38" s="182">
        <f t="shared" si="257"/>
        <v>233.66706825999998</v>
      </c>
      <c r="W38" s="182">
        <f t="shared" si="313"/>
        <v>230.29733553</v>
      </c>
      <c r="X38" s="182">
        <f t="shared" si="314"/>
        <v>242.30115696999997</v>
      </c>
      <c r="Y38" s="182">
        <f t="shared" si="315"/>
        <v>260.76041650999997</v>
      </c>
      <c r="Z38" s="182">
        <f t="shared" si="316"/>
        <v>237.25689197000003</v>
      </c>
      <c r="AA38" s="182">
        <f t="shared" si="317"/>
        <v>275.78057063</v>
      </c>
      <c r="AB38" s="182">
        <f t="shared" si="318"/>
        <v>258.87811835999997</v>
      </c>
      <c r="AC38" s="182">
        <f t="shared" si="319"/>
        <v>291.12021801999998</v>
      </c>
      <c r="AD38" s="182">
        <f t="shared" si="320"/>
        <v>321.86183224000001</v>
      </c>
      <c r="AE38" s="182">
        <f>+SUM(DC38:DE38)</f>
        <v>451.38340045999996</v>
      </c>
      <c r="AF38" s="182">
        <f>+SUM(DF38:DH38)</f>
        <v>339.55634119999996</v>
      </c>
      <c r="AG38" s="182">
        <f>+SUM(DI38:DK38)</f>
        <v>414.62727984999998</v>
      </c>
      <c r="AH38" s="182">
        <f>+SUM(DL38:DN38)</f>
        <v>406.87562461799996</v>
      </c>
      <c r="AI38" s="182">
        <f>+SUM(DO38:DQ38)</f>
        <v>414.87394309000007</v>
      </c>
      <c r="AJ38" s="182">
        <f>+SUM(DR38:DT38)</f>
        <v>527.89062148000005</v>
      </c>
      <c r="AK38" s="182">
        <f>+SUM(DU38:DW38)</f>
        <v>549.33667708999997</v>
      </c>
      <c r="AL38" s="182">
        <f>+SUM(DX38:DZ38)</f>
        <v>581.77618985359754</v>
      </c>
      <c r="AM38" s="182">
        <f>+SUM(EA38:EC38)</f>
        <v>568.19422743999996</v>
      </c>
      <c r="AN38" s="182">
        <f>+SUM(ED38:EF38)</f>
        <v>617.74157994000007</v>
      </c>
      <c r="AO38" s="182">
        <f>+SUM(EG38:EI38)</f>
        <v>614.27164544000004</v>
      </c>
      <c r="AP38" s="182">
        <f>+SUM(EJ38:EL38)</f>
        <v>603.03594596127118</v>
      </c>
      <c r="AQ38" s="182">
        <f>+SUM(EM38:EO38)</f>
        <v>675.265453665</v>
      </c>
      <c r="AR38" s="182">
        <f>+SUM(EP38:ER38)</f>
        <v>626.55682093399992</v>
      </c>
      <c r="AS38" s="183">
        <f>+SUM(ES38:EU38)</f>
        <v>839.55000759866664</v>
      </c>
      <c r="AT38" s="183">
        <f>+SUM(EV38:EX38)</f>
        <v>184.86814969400001</v>
      </c>
      <c r="AU38" s="182">
        <f t="shared" si="116"/>
        <v>256.82503383099998</v>
      </c>
      <c r="AV38" s="182">
        <f t="shared" si="321"/>
        <v>189.65330644099998</v>
      </c>
      <c r="AW38" s="183">
        <f t="shared" si="322"/>
        <v>259.20133654699998</v>
      </c>
      <c r="AX38" s="183">
        <f t="shared" si="323"/>
        <v>194.27554848300002</v>
      </c>
      <c r="AY38" s="183">
        <f t="shared" si="324"/>
        <v>372.27783261499997</v>
      </c>
      <c r="AZ38" s="183">
        <f t="shared" si="325"/>
        <v>202.704141177</v>
      </c>
      <c r="BA38" s="183">
        <f t="shared" si="326"/>
        <v>375.985939288</v>
      </c>
      <c r="BB38" s="183">
        <f t="shared" si="123"/>
        <v>309.58697411600002</v>
      </c>
      <c r="BC38" s="183">
        <f t="shared" si="327"/>
        <v>543.25869755799999</v>
      </c>
      <c r="BD38" s="183">
        <f t="shared" si="368"/>
        <v>432.46503590787501</v>
      </c>
      <c r="BE38" s="183">
        <f t="shared" si="369"/>
        <v>591.84230502499997</v>
      </c>
      <c r="BF38" s="183">
        <f t="shared" si="370"/>
        <v>458.26923274000001</v>
      </c>
      <c r="BG38" s="178">
        <f>+[1]PGE!AC61</f>
        <v>15.150751</v>
      </c>
      <c r="BH38" s="178">
        <f>+[1]PGE!AD61</f>
        <v>23.383948</v>
      </c>
      <c r="BI38" s="178">
        <f>+[1]PGE!AE61</f>
        <v>88.353601999999995</v>
      </c>
      <c r="BJ38" s="178">
        <f>+[1]PGE!AF61</f>
        <v>16.028239999999997</v>
      </c>
      <c r="BK38" s="178">
        <f>+[1]PGE!AG61</f>
        <v>19.739286000000007</v>
      </c>
      <c r="BL38" s="178">
        <f>+[1]PGE!AH61</f>
        <v>166.01853500000001</v>
      </c>
      <c r="BM38" s="178">
        <f>+[1]PGE!AI61</f>
        <v>3.7246870000000003</v>
      </c>
      <c r="BN38" s="178">
        <f>+[1]PGE!AJ61</f>
        <v>25.223821999999998</v>
      </c>
      <c r="BO38" s="178">
        <f>+[1]PGE!AK61</f>
        <v>106.00980300000001</v>
      </c>
      <c r="BP38" s="178">
        <f>+[1]PGE!AL61</f>
        <v>18.215556000000007</v>
      </c>
      <c r="BQ38" s="178">
        <f>+[1]PGE!AM61</f>
        <v>13.911516000000006</v>
      </c>
      <c r="BR38" s="178">
        <f>+[1]PGE!AN61</f>
        <v>156.54887199999999</v>
      </c>
      <c r="BS38" s="178">
        <f>+[1]PGE!AO61</f>
        <v>16.512906999999998</v>
      </c>
      <c r="BT38" s="178">
        <f>+[1]PGE!AP61</f>
        <v>34.483618000000007</v>
      </c>
      <c r="BU38" s="178">
        <f>+[1]PGE!AQ61</f>
        <v>129.01982236999999</v>
      </c>
      <c r="BV38" s="178">
        <f>+[1]PGE!AR61</f>
        <v>17.915080000000003</v>
      </c>
      <c r="BW38" s="178">
        <f>+[1]PGE!AS61</f>
        <v>15.154409999999999</v>
      </c>
      <c r="BX38" s="178">
        <f>+[1]PGE!AT61</f>
        <v>115.71076973506001</v>
      </c>
      <c r="BY38" s="178">
        <f>+[1]PGE!AU61</f>
        <v>11.751578364940002</v>
      </c>
      <c r="BZ38" s="178">
        <f>+[1]PGE!AV61</f>
        <v>22.056139999999999</v>
      </c>
      <c r="CA38" s="178">
        <f>+[1]PGE!AW61</f>
        <v>118.63176000000001</v>
      </c>
      <c r="CB38" s="178">
        <f>+[1]PGE!AX61</f>
        <v>13.611789999999999</v>
      </c>
      <c r="CC38" s="178">
        <f>+[1]PGE!AY61</f>
        <v>19.003158259999978</v>
      </c>
      <c r="CD38" s="178">
        <f>+[1]PGE!AZ61</f>
        <v>201.05212</v>
      </c>
      <c r="CE38" s="178">
        <f>+[1]PGE!BA61</f>
        <v>9.9267934899999979</v>
      </c>
      <c r="CF38" s="178">
        <f>+[1]PGE!BB61</f>
        <v>25.049694299999992</v>
      </c>
      <c r="CG38" s="178">
        <f>+[1]PGE!BC61</f>
        <v>195.32084774</v>
      </c>
      <c r="CH38" s="178">
        <f>+[1]PGE!BD61</f>
        <v>12.303268310000007</v>
      </c>
      <c r="CI38" s="178">
        <f>+[1]PGE!BE61</f>
        <v>24.533910979999987</v>
      </c>
      <c r="CJ38" s="178">
        <f>+[1]PGE!BF61</f>
        <v>205.46397767999997</v>
      </c>
      <c r="CK38" s="178">
        <f>+[1]PGE!BG61</f>
        <v>16.240790880000002</v>
      </c>
      <c r="CL38" s="178">
        <f>+[1]PGE!BH61</f>
        <v>26.573165709999991</v>
      </c>
      <c r="CM38" s="178">
        <f>+[1]PGE!BI61</f>
        <v>217.94645992</v>
      </c>
      <c r="CN38" s="178">
        <f>+[1]PGE!BJ61</f>
        <v>13.300510000000003</v>
      </c>
      <c r="CO38" s="178">
        <f>+[1]PGE!BK61</f>
        <v>21.536500000000018</v>
      </c>
      <c r="CP38" s="178">
        <f>+[1]PGE!BL61</f>
        <v>202.41988197000001</v>
      </c>
      <c r="CQ38" s="178">
        <f>+[1]PGE!BM61</f>
        <v>27.015949169999999</v>
      </c>
      <c r="CR38" s="178">
        <f>+[1]PGE!BN61</f>
        <v>26.586067100000001</v>
      </c>
      <c r="CS38" s="178">
        <f>+[1]PGE!BO61</f>
        <v>222.17855435999999</v>
      </c>
      <c r="CT38" s="178">
        <f>+[1]PGE!BP61</f>
        <v>12.516703410000005</v>
      </c>
      <c r="CU38" s="178">
        <f>+[1]PGE!BQ61</f>
        <v>39.956089249999998</v>
      </c>
      <c r="CV38" s="178">
        <f>+[1]PGE!BR61</f>
        <v>206.40532569999999</v>
      </c>
      <c r="CW38" s="178">
        <f>+[1]PGE!BS61</f>
        <v>38.882719999999999</v>
      </c>
      <c r="CX38" s="178">
        <f>+[1]PGE!BT61</f>
        <v>26.551476790000002</v>
      </c>
      <c r="CY38" s="178">
        <f>+[1]PGE!BU61</f>
        <v>225.68602122999999</v>
      </c>
      <c r="CZ38" s="178">
        <f>+[1]PGE!BV61</f>
        <v>43.104894969999997</v>
      </c>
      <c r="DA38" s="178">
        <f>+[1]PGE!BW61</f>
        <v>29.186265760000001</v>
      </c>
      <c r="DB38" s="178">
        <f>+[1]PGE!BX61</f>
        <v>249.57067151000001</v>
      </c>
      <c r="DC38" s="178">
        <f>+[1]PGE!BY61</f>
        <v>59.130389969999996</v>
      </c>
      <c r="DD38" s="178">
        <f>+[1]PGE!BZ61</f>
        <v>23.428044219999997</v>
      </c>
      <c r="DE38" s="178">
        <f>+[1]PGE!CA61</f>
        <v>368.82496627</v>
      </c>
      <c r="DF38" s="178">
        <f>+[1]PGE!CB61</f>
        <v>44.318979859999985</v>
      </c>
      <c r="DG38" s="178">
        <f>+[1]PGE!CC61</f>
        <v>43.385099999999994</v>
      </c>
      <c r="DH38" s="178">
        <f>+[1]PGE!CD61</f>
        <v>251.85226133999998</v>
      </c>
      <c r="DI38" s="178">
        <f>+[1]PGE!CE61</f>
        <v>59.764303299999995</v>
      </c>
      <c r="DJ38" s="178">
        <f>+[1]PGE!CF61</f>
        <v>23.754243170000009</v>
      </c>
      <c r="DK38" s="178">
        <f>+[1]PGE!CG61</f>
        <v>331.10873337999999</v>
      </c>
      <c r="DL38" s="178">
        <f>+[1]PGE!CH61</f>
        <v>42.660126000000005</v>
      </c>
      <c r="DM38" s="178">
        <f>+[1]PGE!CI61</f>
        <v>29.864191039999994</v>
      </c>
      <c r="DN38" s="178">
        <f>+[1]PGE!CJ61</f>
        <v>334.35130757799999</v>
      </c>
      <c r="DO38" s="178">
        <f>+[1]PGE!CK61</f>
        <v>71.512</v>
      </c>
      <c r="DP38" s="178">
        <f>+[1]PGE!CL61</f>
        <v>25.682489970000006</v>
      </c>
      <c r="DQ38" s="178">
        <f>+[1]PGE!CM61</f>
        <v>317.67945312000006</v>
      </c>
      <c r="DR38" s="178">
        <f>+[1]PGE!CN61</f>
        <v>164.71899999999999</v>
      </c>
      <c r="DS38" s="178">
        <f>+[1]PGE!CO61</f>
        <v>130.63369797000001</v>
      </c>
      <c r="DT38" s="178">
        <f>+[1]PGE!CP61</f>
        <v>232.53792351000004</v>
      </c>
      <c r="DU38" s="178">
        <f>+[1]PGE!CQ61</f>
        <v>195.03700000000003</v>
      </c>
      <c r="DV38" s="178">
        <f>+[1]PGE!CR61</f>
        <v>31.106934539999997</v>
      </c>
      <c r="DW38" s="178">
        <f>+[1]PGE!CS61</f>
        <v>323.19274254999999</v>
      </c>
      <c r="DX38" s="178">
        <f>+[1]PGE!CT61</f>
        <v>177.49799999999999</v>
      </c>
      <c r="DY38" s="178">
        <f>+[1]PGE!CU61</f>
        <v>148.13776895000001</v>
      </c>
      <c r="DZ38" s="178">
        <f>+[1]PGE!CV61</f>
        <v>256.14042090359749</v>
      </c>
      <c r="EA38" s="178">
        <f>+[1]PGE!CW61</f>
        <v>211.89976732999997</v>
      </c>
      <c r="EB38" s="178">
        <f>+[1]PGE!CX61</f>
        <v>38.794182260000014</v>
      </c>
      <c r="EC38" s="178">
        <f>+[1]PGE!CY61</f>
        <v>317.50027784999997</v>
      </c>
      <c r="ED38" s="178">
        <f>+[1]PGE!CZ61</f>
        <v>181.32692535000001</v>
      </c>
      <c r="EE38" s="178">
        <f>+[1]PGE!DA61</f>
        <v>162.48507075999999</v>
      </c>
      <c r="EF38" s="178">
        <f>+[1]PGE!DB61</f>
        <v>273.92958383000001</v>
      </c>
      <c r="EG38" s="178">
        <f>+[1]PGE!DC61</f>
        <v>321.61020761000003</v>
      </c>
      <c r="EH38" s="178">
        <f>+[1]PGE!DD61</f>
        <v>43.508529060000001</v>
      </c>
      <c r="EI38" s="178">
        <f>+[1]PGE!DE61</f>
        <v>249.15290877000001</v>
      </c>
      <c r="EJ38" s="178">
        <f>+[1]PGE!DF61</f>
        <v>186.38616551999999</v>
      </c>
      <c r="EK38" s="178">
        <f>+[1]PGE!DG61</f>
        <v>157.77339776000002</v>
      </c>
      <c r="EL38" s="178">
        <f>+[1]PGE!DH61</f>
        <v>258.87638268127114</v>
      </c>
      <c r="EM38" s="178">
        <f>+[1]PGE!DI61</f>
        <v>310.77710765699999</v>
      </c>
      <c r="EN38" s="178">
        <f>+[1]PGE!DJ61</f>
        <v>38.755342592000012</v>
      </c>
      <c r="EO38" s="178">
        <f>+[1]PGE!DK61</f>
        <v>325.73300341599997</v>
      </c>
      <c r="EP38" s="178">
        <f>+[1]PGE!DL61</f>
        <v>240.49334418799998</v>
      </c>
      <c r="EQ38" s="178">
        <f>+[1]PGE!DM61</f>
        <v>57.848274736</v>
      </c>
      <c r="ER38" s="178">
        <f>+[1]PGE!DN61</f>
        <v>328.21520200999987</v>
      </c>
      <c r="ES38" s="178">
        <f>+[1]PGE!DO61</f>
        <v>305.00106631999995</v>
      </c>
      <c r="ET38" s="178">
        <f>+[1]PGE!DP61</f>
        <v>436.97891472366661</v>
      </c>
      <c r="EU38" s="178">
        <f>+[1]PGE!DQ61</f>
        <v>97.570026555000013</v>
      </c>
      <c r="EV38" s="178">
        <f>+[1]PGE!DR61</f>
        <v>66.740164980000017</v>
      </c>
      <c r="EW38" s="178">
        <f>+[1]PGE!DS61</f>
        <v>50.985852228999995</v>
      </c>
      <c r="EX38" s="178">
        <f>+[1]PGE!DT61</f>
        <v>67.142132485000005</v>
      </c>
      <c r="EY38" s="178">
        <f>+[1]PGE!DU61</f>
        <v>113.80143853600001</v>
      </c>
      <c r="EZ38" s="178">
        <f>+[1]PGE!DV61</f>
        <v>52.594559111999999</v>
      </c>
      <c r="FA38" s="178">
        <f>+[1]PGE!DW61</f>
        <v>90.429036183000008</v>
      </c>
      <c r="FB38" s="178">
        <f>+[1]PGE!DX61</f>
        <v>47.092070426999989</v>
      </c>
      <c r="FC38" s="178">
        <f>+[1]PGE!DY61</f>
        <v>88.592963785999999</v>
      </c>
      <c r="FD38" s="178">
        <f>+[1]PGE!DZ61</f>
        <v>53.968272228000004</v>
      </c>
      <c r="FE38" s="178">
        <f>+[1]PGE!EA61</f>
        <v>105.46991893000001</v>
      </c>
      <c r="FF38" s="178">
        <f>+[1]PGE!EB61</f>
        <v>62.093885869999994</v>
      </c>
      <c r="FG38" s="178">
        <f>+[1]PGE!EC61</f>
        <v>91.637531746999983</v>
      </c>
      <c r="FH38" s="178">
        <f>+[1]PGE!ED61</f>
        <v>60.039816174000016</v>
      </c>
      <c r="FI38" s="178">
        <f>+[1]PGE!EE61</f>
        <v>85.02936090899999</v>
      </c>
      <c r="FJ38" s="178">
        <f>+[1]PGE!EF61</f>
        <v>49.206371400000009</v>
      </c>
      <c r="FK38" s="178">
        <f>+[1]PGE!EG61</f>
        <v>211.99454743500002</v>
      </c>
      <c r="FL38" s="178">
        <f>+[1]PGE!EH61</f>
        <v>70.086595279999969</v>
      </c>
      <c r="FM38" s="178">
        <f>+[1]PGE!EI61</f>
        <v>90.196689899999981</v>
      </c>
      <c r="FN38" s="178">
        <f>+[1]PGE!EJ61</f>
        <v>51.404313239000004</v>
      </c>
      <c r="FO38" s="178">
        <f>+[1]PGE!EK61</f>
        <v>103.044594205</v>
      </c>
      <c r="FP38" s="178">
        <f>+[1]PGE!EL61</f>
        <v>48.255233732999997</v>
      </c>
      <c r="FQ38" s="178">
        <f>+[1]PGE!EM61</f>
        <v>189.45953351999998</v>
      </c>
      <c r="FR38" s="178">
        <f>+[1]PGE!EN61</f>
        <v>94.305766890000001</v>
      </c>
      <c r="FS38" s="178">
        <f>+[1]PGE!EO61</f>
        <v>92.220638878000003</v>
      </c>
      <c r="FT38" s="178">
        <f>+[1]PGE!EP61</f>
        <v>58.478497293999993</v>
      </c>
      <c r="FU38" s="178">
        <f>+[1]PGE!EQ61</f>
        <v>190.57705124200001</v>
      </c>
      <c r="FV38" s="178">
        <f>+[1]PGE!ER61</f>
        <v>60.531425580000011</v>
      </c>
      <c r="FW38" s="178">
        <f>+[1]PGE!ES61</f>
        <v>295.20224609800005</v>
      </c>
      <c r="FX38" s="178">
        <f>+[1]PGE!ET61</f>
        <v>135.90163692000002</v>
      </c>
      <c r="FY38" s="178">
        <f>+[1]PGE!EU61</f>
        <v>112.15481454</v>
      </c>
      <c r="FZ38" s="178">
        <f>+[1]PGE!EV61</f>
        <v>58.699013659999991</v>
      </c>
      <c r="GA38" s="178">
        <f>+[1]PGE!EW61</f>
        <v>292.77798913487499</v>
      </c>
      <c r="GB38" s="178">
        <f>+[1]PGE!EX61</f>
        <v>80.988033113000014</v>
      </c>
      <c r="GC38" s="178">
        <f>+[1]PGE!EY61</f>
        <v>290.17949637000004</v>
      </c>
      <c r="GD38" s="178">
        <f>+[1]PGE!EZ61</f>
        <v>185.07554204099998</v>
      </c>
      <c r="GE38" s="178">
        <f>+[1]PGE!FA61</f>
        <v>116.58726661400001</v>
      </c>
      <c r="GF38" s="178">
        <f>+[1]PGE!FB61</f>
        <v>59.322114220000003</v>
      </c>
      <c r="GG38" s="178">
        <f>+[1]PGE!FC61</f>
        <v>303.99617535800002</v>
      </c>
      <c r="GH38" s="178">
        <f>+[1]PGE!FD61</f>
        <v>94.950943162000002</v>
      </c>
      <c r="GI38" s="178">
        <f>+[1]PGE!FE61</f>
        <v>352.096927548</v>
      </c>
      <c r="GJ38" s="178">
        <f>+[1]PGE!FF61</f>
        <v>218.10975472799998</v>
      </c>
    </row>
    <row r="39" spans="2:192">
      <c r="B39" s="186">
        <v>2132</v>
      </c>
      <c r="C39" s="194" t="s">
        <v>15</v>
      </c>
      <c r="D39" s="182">
        <f t="shared" si="86"/>
        <v>516.30052691343462</v>
      </c>
      <c r="E39" s="182">
        <f t="shared" si="87"/>
        <v>682.0675838056618</v>
      </c>
      <c r="F39" s="182">
        <f t="shared" si="88"/>
        <v>788.74150772489043</v>
      </c>
      <c r="G39" s="182">
        <f t="shared" si="89"/>
        <v>790.5057125555378</v>
      </c>
      <c r="H39" s="182">
        <f t="shared" si="400"/>
        <v>868.1078271749675</v>
      </c>
      <c r="I39" s="182">
        <f t="shared" si="401"/>
        <v>905.31456815740012</v>
      </c>
      <c r="J39" s="182">
        <f t="shared" si="402"/>
        <v>852.46268897052937</v>
      </c>
      <c r="K39" s="182">
        <f t="shared" si="403"/>
        <v>971.94355703631754</v>
      </c>
      <c r="L39" s="182">
        <f t="shared" si="306"/>
        <v>1050.5608588441421</v>
      </c>
      <c r="M39" s="182">
        <f t="shared" si="307"/>
        <v>1140.7778064180663</v>
      </c>
      <c r="N39" s="182">
        <f t="shared" si="308"/>
        <v>1192.1968654043981</v>
      </c>
      <c r="O39" s="182">
        <f t="shared" si="309"/>
        <v>40.008249822077211</v>
      </c>
      <c r="P39" s="182">
        <f t="shared" si="310"/>
        <v>203.93583921772836</v>
      </c>
      <c r="Q39" s="182">
        <f t="shared" si="311"/>
        <v>49.071869044835807</v>
      </c>
      <c r="R39" s="182">
        <f t="shared" si="312"/>
        <v>223.28456882879337</v>
      </c>
      <c r="S39" s="182">
        <f t="shared" si="254"/>
        <v>66.789109394367102</v>
      </c>
      <c r="T39" s="182">
        <f t="shared" si="255"/>
        <v>251.11270022988236</v>
      </c>
      <c r="U39" s="182">
        <f t="shared" si="256"/>
        <v>90.531310236918998</v>
      </c>
      <c r="V39" s="182">
        <f t="shared" si="257"/>
        <v>273.63446394449323</v>
      </c>
      <c r="W39" s="182">
        <f t="shared" si="313"/>
        <v>106.12331432271728</v>
      </c>
      <c r="X39" s="182">
        <f t="shared" si="314"/>
        <v>277.19364990258509</v>
      </c>
      <c r="Y39" s="182">
        <f t="shared" si="315"/>
        <v>121.10171870833064</v>
      </c>
      <c r="Z39" s="182">
        <f t="shared" si="316"/>
        <v>284.32282479125746</v>
      </c>
      <c r="AA39" s="182">
        <f t="shared" si="317"/>
        <v>121.07969782619659</v>
      </c>
      <c r="AB39" s="182">
        <f t="shared" si="318"/>
        <v>271.31166548074708</v>
      </c>
      <c r="AC39" s="182">
        <f t="shared" si="319"/>
        <v>126.81274568304775</v>
      </c>
      <c r="AD39" s="182">
        <f t="shared" si="320"/>
        <v>271.30160356554632</v>
      </c>
      <c r="AE39" s="182">
        <f>+SUM(DC39:DE39)</f>
        <v>134.71309180171201</v>
      </c>
      <c r="AF39" s="182">
        <f>+SUM(DF39:DH39)</f>
        <v>266.08387294256835</v>
      </c>
      <c r="AG39" s="182">
        <f>+SUM(DI39:DK39)</f>
        <v>193.52051240248721</v>
      </c>
      <c r="AH39" s="182">
        <f>+SUM(DL39:DN39)</f>
        <v>273.79035002820001</v>
      </c>
      <c r="AI39" s="182">
        <f>+SUM(DO39:DQ39)</f>
        <v>190.14611920180002</v>
      </c>
      <c r="AJ39" s="182">
        <f>+SUM(DR39:DT39)</f>
        <v>268.83055629939997</v>
      </c>
      <c r="AK39" s="182">
        <f>+SUM(DU39:DW39)</f>
        <v>175.91227560940001</v>
      </c>
      <c r="AL39" s="182">
        <f>+SUM(DX39:DZ39)</f>
        <v>270.42561704679997</v>
      </c>
      <c r="AM39" s="182">
        <f>+SUM(EA39:EC39)</f>
        <v>169.3816871944</v>
      </c>
      <c r="AN39" s="182">
        <f>+SUM(ED39:EF39)</f>
        <v>253.27119582380013</v>
      </c>
      <c r="AO39" s="182">
        <f>+SUM(EG39:EI39)</f>
        <v>180.64273133239999</v>
      </c>
      <c r="AP39" s="182">
        <f>+SUM(EJ39:EL39)</f>
        <v>249.16707461992922</v>
      </c>
      <c r="AQ39" s="182">
        <f>+SUM(EM39:EO39)</f>
        <v>194.76127940051822</v>
      </c>
      <c r="AR39" s="182">
        <f>+SUM(EP39:ER39)</f>
        <v>281.66141500441773</v>
      </c>
      <c r="AS39" s="183">
        <f>+SUM(ES39:EU39)</f>
        <v>210.60623381465393</v>
      </c>
      <c r="AT39" s="183">
        <f>+SUM(EV39:EX39)</f>
        <v>284.9146288167276</v>
      </c>
      <c r="AU39" s="182">
        <f t="shared" si="116"/>
        <v>203.24987462188511</v>
      </c>
      <c r="AV39" s="182">
        <f t="shared" si="321"/>
        <v>307.95747947805887</v>
      </c>
      <c r="AW39" s="183">
        <f t="shared" si="322"/>
        <v>190.24074065083158</v>
      </c>
      <c r="AX39" s="183">
        <f t="shared" si="323"/>
        <v>349.11276409336654</v>
      </c>
      <c r="AY39" s="183">
        <f t="shared" si="324"/>
        <v>177.07858790385205</v>
      </c>
      <c r="AZ39" s="183">
        <f t="shared" si="325"/>
        <v>397.71600013406641</v>
      </c>
      <c r="BA39" s="183">
        <f t="shared" si="326"/>
        <v>166.94735342137977</v>
      </c>
      <c r="BB39" s="183">
        <f t="shared" si="123"/>
        <v>399.03586495876817</v>
      </c>
      <c r="BC39" s="183">
        <f t="shared" si="327"/>
        <v>155.85182955318919</v>
      </c>
      <c r="BD39" s="183">
        <f t="shared" si="368"/>
        <v>443.25465639216873</v>
      </c>
      <c r="BE39" s="183">
        <f t="shared" si="369"/>
        <v>199.08710195005591</v>
      </c>
      <c r="BF39" s="183">
        <f t="shared" si="370"/>
        <v>394.00327750898407</v>
      </c>
      <c r="BG39" s="178">
        <f>+[1]PGE!AC62</f>
        <v>2.5382538020343226</v>
      </c>
      <c r="BH39" s="178">
        <f>+[1]PGE!AD62</f>
        <v>22.382273593358505</v>
      </c>
      <c r="BI39" s="178">
        <f>+[1]PGE!AE62</f>
        <v>15.087722426684383</v>
      </c>
      <c r="BJ39" s="178">
        <f>+[1]PGE!AF62</f>
        <v>75.007698727205764</v>
      </c>
      <c r="BK39" s="178">
        <f>+[1]PGE!AG62</f>
        <v>87.765430528980275</v>
      </c>
      <c r="BL39" s="178">
        <f>+[1]PGE!AH62</f>
        <v>41.162709961542305</v>
      </c>
      <c r="BM39" s="178">
        <f>+[1]PGE!AI62</f>
        <v>6.7417438079208232</v>
      </c>
      <c r="BN39" s="178">
        <f>+[1]PGE!AJ62</f>
        <v>23.862197556343119</v>
      </c>
      <c r="BO39" s="178">
        <f>+[1]PGE!AK62</f>
        <v>18.467927680571862</v>
      </c>
      <c r="BP39" s="178">
        <f>+[1]PGE!AL62</f>
        <v>77.045188825425228</v>
      </c>
      <c r="BQ39" s="178">
        <f>+[1]PGE!AM62</f>
        <v>62.935960215159831</v>
      </c>
      <c r="BR39" s="178">
        <f>+[1]PGE!AN62</f>
        <v>83.303419788208316</v>
      </c>
      <c r="BS39" s="178">
        <f>+[1]PGE!AO62</f>
        <v>13.609831683888569</v>
      </c>
      <c r="BT39" s="178">
        <f>+[1]PGE!AP62</f>
        <v>28.572989652493099</v>
      </c>
      <c r="BU39" s="178">
        <f>+[1]PGE!AQ62</f>
        <v>24.606288057985445</v>
      </c>
      <c r="BV39" s="178">
        <f>+[1]PGE!AR62</f>
        <v>96.962809545908456</v>
      </c>
      <c r="BW39" s="178">
        <f>+[1]PGE!AS62</f>
        <v>100.75768394077426</v>
      </c>
      <c r="BX39" s="178">
        <f>+[1]PGE!AT62</f>
        <v>53.392206743199651</v>
      </c>
      <c r="BY39" s="178">
        <f>+[1]PGE!AU62</f>
        <v>18.271057911719829</v>
      </c>
      <c r="BZ39" s="178">
        <f>+[1]PGE!AV62</f>
        <v>37.77522227146725</v>
      </c>
      <c r="CA39" s="178">
        <f>+[1]PGE!AW62</f>
        <v>34.485030053731919</v>
      </c>
      <c r="CB39" s="178">
        <f>+[1]PGE!AX62</f>
        <v>100.67616455952768</v>
      </c>
      <c r="CC39" s="178">
        <f>+[1]PGE!AY62</f>
        <v>109.21647505997846</v>
      </c>
      <c r="CD39" s="178">
        <f>+[1]PGE!AZ62</f>
        <v>63.741824324987078</v>
      </c>
      <c r="CE39" s="178">
        <f>+[1]PGE!BA62</f>
        <v>23.482668571674303</v>
      </c>
      <c r="CF39" s="178">
        <f>+[1]PGE!BB62</f>
        <v>42.202841036060434</v>
      </c>
      <c r="CG39" s="178">
        <f>+[1]PGE!BC62</f>
        <v>40.437804714982555</v>
      </c>
      <c r="CH39" s="178">
        <f>+[1]PGE!BD62</f>
        <v>101.31863973724165</v>
      </c>
      <c r="CI39" s="178">
        <f>+[1]PGE!BE62</f>
        <v>111.70504696344378</v>
      </c>
      <c r="CJ39" s="178">
        <f>+[1]PGE!BF62</f>
        <v>64.169963201899648</v>
      </c>
      <c r="CK39" s="178">
        <f>+[1]PGE!BG62</f>
        <v>28.120568830625832</v>
      </c>
      <c r="CL39" s="178">
        <f>+[1]PGE!BH62</f>
        <v>42.714261899538087</v>
      </c>
      <c r="CM39" s="178">
        <f>+[1]PGE!BI62</f>
        <v>50.266887978166721</v>
      </c>
      <c r="CN39" s="178">
        <f>+[1]PGE!BJ62</f>
        <v>106.83759734716935</v>
      </c>
      <c r="CO39" s="178">
        <f>+[1]PGE!BK62</f>
        <v>112.50666866831756</v>
      </c>
      <c r="CP39" s="178">
        <f>+[1]PGE!BL62</f>
        <v>64.978558775770551</v>
      </c>
      <c r="CQ39" s="178">
        <f>+[1]PGE!BM62</f>
        <v>30.487303475673777</v>
      </c>
      <c r="CR39" s="178">
        <f>+[1]PGE!BN62</f>
        <v>42.532352677921374</v>
      </c>
      <c r="CS39" s="178">
        <f>+[1]PGE!BO62</f>
        <v>48.060041672601436</v>
      </c>
      <c r="CT39" s="178">
        <f>+[1]PGE!BP62</f>
        <v>106.396421337734</v>
      </c>
      <c r="CU39" s="178">
        <f>+[1]PGE!BQ62</f>
        <v>108.07690966647328</v>
      </c>
      <c r="CV39" s="178">
        <f>+[1]PGE!BR62</f>
        <v>56.838334476539785</v>
      </c>
      <c r="CW39" s="178">
        <f>+[1]PGE!BS62</f>
        <v>33.85302695943146</v>
      </c>
      <c r="CX39" s="178">
        <f>+[1]PGE!BT62</f>
        <v>43.971524754140077</v>
      </c>
      <c r="CY39" s="178">
        <f>+[1]PGE!BU62</f>
        <v>48.988193969476214</v>
      </c>
      <c r="CZ39" s="178">
        <f>+[1]PGE!BV62</f>
        <v>105.28363237067947</v>
      </c>
      <c r="DA39" s="178">
        <f>+[1]PGE!BW62</f>
        <v>111.19993106932483</v>
      </c>
      <c r="DB39" s="178">
        <f>+[1]PGE!BX62</f>
        <v>54.818040125541984</v>
      </c>
      <c r="DC39" s="178">
        <f>+[1]PGE!BY62</f>
        <v>33.659891263235835</v>
      </c>
      <c r="DD39" s="178">
        <f>+[1]PGE!BZ62</f>
        <v>49.578726529496336</v>
      </c>
      <c r="DE39" s="178">
        <f>+[1]PGE!CA62</f>
        <v>51.47447400897984</v>
      </c>
      <c r="DF39" s="178">
        <f>+[1]PGE!CB62</f>
        <v>96.473333623740729</v>
      </c>
      <c r="DG39" s="178">
        <f>+[1]PGE!CC62</f>
        <v>116.18448871738501</v>
      </c>
      <c r="DH39" s="178">
        <f>+[1]PGE!CD62</f>
        <v>53.426050601442647</v>
      </c>
      <c r="DI39" s="178">
        <f>+[1]PGE!CE62</f>
        <v>34.842731269487203</v>
      </c>
      <c r="DJ39" s="178">
        <f>+[1]PGE!CF62</f>
        <v>70.689817567199995</v>
      </c>
      <c r="DK39" s="178">
        <f>+[1]PGE!CG62</f>
        <v>87.987963565800001</v>
      </c>
      <c r="DL39" s="178">
        <f>+[1]PGE!CH62</f>
        <v>99.089922144799999</v>
      </c>
      <c r="DM39" s="178">
        <f>+[1]PGE!CI62</f>
        <v>118.05688453979998</v>
      </c>
      <c r="DN39" s="178">
        <f>+[1]PGE!CJ62</f>
        <v>56.643543343600015</v>
      </c>
      <c r="DO39" s="178">
        <f>+[1]PGE!CK62</f>
        <v>40.794879199000015</v>
      </c>
      <c r="DP39" s="178">
        <f>+[1]PGE!CL62</f>
        <v>71.831850969000016</v>
      </c>
      <c r="DQ39" s="178">
        <f>+[1]PGE!CM62</f>
        <v>77.519389033799996</v>
      </c>
      <c r="DR39" s="178">
        <f>+[1]PGE!CN62</f>
        <v>99.067595377200021</v>
      </c>
      <c r="DS39" s="178">
        <f>+[1]PGE!CO62</f>
        <v>118.32430410659998</v>
      </c>
      <c r="DT39" s="178">
        <f>+[1]PGE!CP62</f>
        <v>51.438656815599998</v>
      </c>
      <c r="DU39" s="178">
        <f>+[1]PGE!CQ62</f>
        <v>37.486431966399998</v>
      </c>
      <c r="DV39" s="178">
        <f>+[1]PGE!CR62</f>
        <v>71.639191636600003</v>
      </c>
      <c r="DW39" s="178">
        <f>+[1]PGE!CS62</f>
        <v>66.786652006400004</v>
      </c>
      <c r="DX39" s="178">
        <f>+[1]PGE!CT62</f>
        <v>99.178840306800012</v>
      </c>
      <c r="DY39" s="178">
        <f>+[1]PGE!CU62</f>
        <v>111.44448531719998</v>
      </c>
      <c r="DZ39" s="178">
        <f>+[1]PGE!CV62</f>
        <v>59.80229142280001</v>
      </c>
      <c r="EA39" s="178">
        <f>+[1]PGE!CW62</f>
        <v>35.868242226</v>
      </c>
      <c r="EB39" s="178">
        <f>+[1]PGE!CX62</f>
        <v>66.999934029600013</v>
      </c>
      <c r="EC39" s="178">
        <f>+[1]PGE!CY62</f>
        <v>66.513510938799982</v>
      </c>
      <c r="ED39" s="178">
        <f>+[1]PGE!CZ62</f>
        <v>96.489107442400027</v>
      </c>
      <c r="EE39" s="178">
        <f>+[1]PGE!DA62</f>
        <v>103.09544426180003</v>
      </c>
      <c r="EF39" s="178">
        <f>+[1]PGE!DB62</f>
        <v>53.686644119600054</v>
      </c>
      <c r="EG39" s="178">
        <f>+[1]PGE!DC62</f>
        <v>36.402747401399992</v>
      </c>
      <c r="EH39" s="178">
        <f>+[1]PGE!DD62</f>
        <v>68.969512856600005</v>
      </c>
      <c r="EI39" s="178">
        <f>+[1]PGE!DE62</f>
        <v>75.270471074399993</v>
      </c>
      <c r="EJ39" s="178">
        <f>+[1]PGE!DF62</f>
        <v>99.668921233600003</v>
      </c>
      <c r="EK39" s="178">
        <f>+[1]PGE!DG62</f>
        <v>95.969720836116153</v>
      </c>
      <c r="EL39" s="178">
        <f>+[1]PGE!DH62</f>
        <v>53.528432550213054</v>
      </c>
      <c r="EM39" s="178">
        <f>+[1]PGE!DI62</f>
        <v>39.475652894050356</v>
      </c>
      <c r="EN39" s="178">
        <f>+[1]PGE!DJ62</f>
        <v>79.740684546470249</v>
      </c>
      <c r="EO39" s="178">
        <f>+[1]PGE!DK62</f>
        <v>75.54494195999763</v>
      </c>
      <c r="EP39" s="178">
        <f>+[1]PGE!DL62</f>
        <v>95.038982685684815</v>
      </c>
      <c r="EQ39" s="178">
        <f>+[1]PGE!DM62</f>
        <v>95.531125070383666</v>
      </c>
      <c r="ER39" s="178">
        <f>+[1]PGE!DN62</f>
        <v>91.091307248349267</v>
      </c>
      <c r="ES39" s="178">
        <f>+[1]PGE!DO62</f>
        <v>56.395283328811132</v>
      </c>
      <c r="ET39" s="178">
        <f>+[1]PGE!DP62</f>
        <v>79.463345366562976</v>
      </c>
      <c r="EU39" s="178">
        <f>+[1]PGE!DQ62</f>
        <v>74.747605119279825</v>
      </c>
      <c r="EV39" s="178">
        <f>+[1]PGE!DR62</f>
        <v>95.522511978853316</v>
      </c>
      <c r="EW39" s="178">
        <f>+[1]PGE!DS62</f>
        <v>83.373473458690427</v>
      </c>
      <c r="EX39" s="178">
        <f>+[1]PGE!DT62</f>
        <v>106.01864337918386</v>
      </c>
      <c r="EY39" s="178">
        <f>+[1]PGE!DU62</f>
        <v>48.626541172607745</v>
      </c>
      <c r="EZ39" s="178">
        <f>+[1]PGE!DV62</f>
        <v>77.409976216125614</v>
      </c>
      <c r="FA39" s="178">
        <f>+[1]PGE!DW62</f>
        <v>77.213357233151754</v>
      </c>
      <c r="FB39" s="178">
        <f>+[1]PGE!DX62</f>
        <v>131.65355866137006</v>
      </c>
      <c r="FC39" s="178">
        <f>+[1]PGE!DY62</f>
        <v>78.743109204460055</v>
      </c>
      <c r="FD39" s="178">
        <f>+[1]PGE!DZ62</f>
        <v>97.560811612228747</v>
      </c>
      <c r="FE39" s="178">
        <f>+[1]PGE!EA62</f>
        <v>44.037922260125534</v>
      </c>
      <c r="FF39" s="178">
        <f>+[1]PGE!EB62</f>
        <v>75.076837074230468</v>
      </c>
      <c r="FG39" s="178">
        <f>+[1]PGE!EC62</f>
        <v>71.125981316475603</v>
      </c>
      <c r="FH39" s="178">
        <f>+[1]PGE!ED62</f>
        <v>176.85576423223799</v>
      </c>
      <c r="FI39" s="178">
        <f>+[1]PGE!EE62</f>
        <v>73.439892250925865</v>
      </c>
      <c r="FJ39" s="178">
        <f>+[1]PGE!EF62</f>
        <v>98.817107610202669</v>
      </c>
      <c r="FK39" s="178">
        <f>+[1]PGE!EG62</f>
        <v>40.658402497262742</v>
      </c>
      <c r="FL39" s="178">
        <f>+[1]PGE!EH62</f>
        <v>64.864065215891657</v>
      </c>
      <c r="FM39" s="178">
        <f>+[1]PGE!EI62</f>
        <v>71.556120190697641</v>
      </c>
      <c r="FN39" s="178">
        <f>+[1]PGE!EJ62</f>
        <v>172.38350959479811</v>
      </c>
      <c r="FO39" s="178">
        <f>+[1]PGE!EK62</f>
        <v>89.226198655693139</v>
      </c>
      <c r="FP39" s="178">
        <f>+[1]PGE!EL62</f>
        <v>136.10629188357512</v>
      </c>
      <c r="FQ39" s="178">
        <f>+[1]PGE!EM62</f>
        <v>33.621815374412414</v>
      </c>
      <c r="FR39" s="178">
        <f>+[1]PGE!EN62</f>
        <v>68.922903912840681</v>
      </c>
      <c r="FS39" s="178">
        <f>+[1]PGE!EO62</f>
        <v>64.402634134126671</v>
      </c>
      <c r="FT39" s="178">
        <f>+[1]PGE!EP62</f>
        <v>186.7210608732664</v>
      </c>
      <c r="FU39" s="178">
        <f>+[1]PGE!EQ62</f>
        <v>119.66106060503384</v>
      </c>
      <c r="FV39" s="178">
        <f>+[1]PGE!ER62</f>
        <v>92.653743480467924</v>
      </c>
      <c r="FW39" s="178">
        <f>+[1]PGE!ES62</f>
        <v>35.455860722973355</v>
      </c>
      <c r="FX39" s="178">
        <f>+[1]PGE!ET62</f>
        <v>61.478541737146955</v>
      </c>
      <c r="FY39" s="178">
        <f>+[1]PGE!EU62</f>
        <v>58.917427093068895</v>
      </c>
      <c r="FZ39" s="178">
        <f>+[1]PGE!EV62</f>
        <v>153.10932436219892</v>
      </c>
      <c r="GA39" s="178">
        <f>+[1]PGE!EW62</f>
        <v>159.59412467335795</v>
      </c>
      <c r="GB39" s="178">
        <f>+[1]PGE!EX62</f>
        <v>130.55120735661183</v>
      </c>
      <c r="GC39" s="178">
        <f>+[1]PGE!EY62</f>
        <v>28.316869898878352</v>
      </c>
      <c r="GD39" s="178">
        <f>+[1]PGE!EZ62</f>
        <v>92.547754669794358</v>
      </c>
      <c r="GE39" s="178">
        <f>+[1]PGE!FA62</f>
        <v>78.2224773813832</v>
      </c>
      <c r="GF39" s="178">
        <f>+[1]PGE!FB62</f>
        <v>174.88239263266257</v>
      </c>
      <c r="GG39" s="178">
        <f>+[1]PGE!FC62</f>
        <v>132.16759635316362</v>
      </c>
      <c r="GH39" s="178">
        <f>+[1]PGE!FD62</f>
        <v>86.953288523157852</v>
      </c>
      <c r="GI39" s="178">
        <f>+[1]PGE!FE62</f>
        <v>53.473718203524413</v>
      </c>
      <c r="GJ39" s="178">
        <f>+[1]PGE!FF62</f>
        <v>66.362331447146957</v>
      </c>
    </row>
    <row r="40" spans="2:192">
      <c r="B40" s="186">
        <v>214</v>
      </c>
      <c r="C40" s="187" t="s">
        <v>251</v>
      </c>
      <c r="D40" s="182">
        <f t="shared" si="86"/>
        <v>3366.4972908900008</v>
      </c>
      <c r="E40" s="182">
        <f t="shared" si="87"/>
        <v>2636.5281722899999</v>
      </c>
      <c r="F40" s="182">
        <f t="shared" si="88"/>
        <v>2038.5146826499997</v>
      </c>
      <c r="G40" s="182">
        <f t="shared" si="89"/>
        <v>2030.5852270352616</v>
      </c>
      <c r="H40" s="182">
        <f t="shared" si="400"/>
        <v>1943.4646808581563</v>
      </c>
      <c r="I40" s="182">
        <f t="shared" si="401"/>
        <v>2225.0123498399998</v>
      </c>
      <c r="J40" s="182">
        <f t="shared" si="402"/>
        <v>4265.4522754861318</v>
      </c>
      <c r="K40" s="182">
        <f t="shared" si="403"/>
        <v>4170.2446978400403</v>
      </c>
      <c r="L40" s="182">
        <f t="shared" si="306"/>
        <v>4202.1243811240556</v>
      </c>
      <c r="M40" s="182">
        <f t="shared" si="307"/>
        <v>5135.1233160899956</v>
      </c>
      <c r="N40" s="182">
        <f t="shared" si="308"/>
        <v>5444.9691962099996</v>
      </c>
      <c r="O40" s="182">
        <f t="shared" si="309"/>
        <v>827.10289824000006</v>
      </c>
      <c r="P40" s="182">
        <f t="shared" si="310"/>
        <v>805.39756476000002</v>
      </c>
      <c r="Q40" s="182">
        <f t="shared" si="311"/>
        <v>853.98559647999991</v>
      </c>
      <c r="R40" s="182">
        <f t="shared" si="312"/>
        <v>880.01123141000016</v>
      </c>
      <c r="S40" s="182">
        <f t="shared" si="254"/>
        <v>825.12282071000004</v>
      </c>
      <c r="T40" s="182">
        <f t="shared" si="255"/>
        <v>691.91457788000002</v>
      </c>
      <c r="U40" s="182">
        <f t="shared" si="256"/>
        <v>459.23799947999976</v>
      </c>
      <c r="V40" s="182">
        <f t="shared" si="257"/>
        <v>660.25277421999999</v>
      </c>
      <c r="W40" s="182">
        <f t="shared" si="313"/>
        <v>687.48725222999997</v>
      </c>
      <c r="X40" s="182">
        <f t="shared" si="314"/>
        <v>487.39327546999994</v>
      </c>
      <c r="Y40" s="182">
        <f t="shared" si="315"/>
        <v>421.67809918</v>
      </c>
      <c r="Z40" s="182">
        <f t="shared" si="316"/>
        <v>441.95605577000015</v>
      </c>
      <c r="AA40" s="182">
        <f t="shared" si="317"/>
        <v>477.3850824954821</v>
      </c>
      <c r="AB40" s="182">
        <f t="shared" si="318"/>
        <v>508.83387696881539</v>
      </c>
      <c r="AC40" s="182">
        <f t="shared" si="319"/>
        <v>483.10988966214899</v>
      </c>
      <c r="AD40" s="182">
        <f t="shared" si="320"/>
        <v>561.25637790881501</v>
      </c>
      <c r="AE40" s="182">
        <f>+SUM(DC40:DE40)</f>
        <v>402.44087640703901</v>
      </c>
      <c r="AF40" s="182">
        <f>+SUM(DF40:DH40)</f>
        <v>406.68159195703913</v>
      </c>
      <c r="AG40" s="182">
        <f>+SUM(DI40:DK40)</f>
        <v>379.79034806703919</v>
      </c>
      <c r="AH40" s="182">
        <f>+SUM(DL40:DN40)</f>
        <v>754.55186442703916</v>
      </c>
      <c r="AI40" s="182">
        <f>+SUM(DO40:DQ40)</f>
        <v>506.32196658500004</v>
      </c>
      <c r="AJ40" s="182">
        <f>+SUM(DR40:DT40)</f>
        <v>542.21655765499986</v>
      </c>
      <c r="AK40" s="182">
        <f>+SUM(DU40:DW40)</f>
        <v>535.35796068500008</v>
      </c>
      <c r="AL40" s="182">
        <f>+SUM(DX40:DZ40)</f>
        <v>641.11586491499997</v>
      </c>
      <c r="AM40" s="182">
        <f>+SUM(EA40:EC40)</f>
        <v>895.6134514360499</v>
      </c>
      <c r="AN40" s="182">
        <f>+SUM(ED40:EF40)</f>
        <v>944.49573784200015</v>
      </c>
      <c r="AO40" s="182">
        <f>+SUM(EG40:EI40)</f>
        <v>959.35552058800022</v>
      </c>
      <c r="AP40" s="182">
        <f>+SUM(EJ40:EL40)</f>
        <v>1465.987565620082</v>
      </c>
      <c r="AQ40" s="182">
        <f>+SUM(EM40:EO40)</f>
        <v>1020.808968517965</v>
      </c>
      <c r="AR40" s="182">
        <f>+SUM(EP40:ER40)</f>
        <v>1026.7312272122001</v>
      </c>
      <c r="AS40" s="183">
        <f>+SUM(ES40:EU40)</f>
        <v>1048.7649189812998</v>
      </c>
      <c r="AT40" s="183">
        <f>+SUM(EV40:EX40)</f>
        <v>1073.9395831285754</v>
      </c>
      <c r="AU40" s="182">
        <f t="shared" si="116"/>
        <v>1052.4296804012499</v>
      </c>
      <c r="AV40" s="182">
        <f t="shared" si="321"/>
        <v>1093.9058127872313</v>
      </c>
      <c r="AW40" s="183">
        <f t="shared" si="322"/>
        <v>869.3818929299473</v>
      </c>
      <c r="AX40" s="183">
        <f t="shared" si="323"/>
        <v>1186.4069950056269</v>
      </c>
      <c r="AY40" s="183">
        <f t="shared" si="324"/>
        <v>1171.8555003399999</v>
      </c>
      <c r="AZ40" s="183">
        <f t="shared" si="325"/>
        <v>1241.3674367000003</v>
      </c>
      <c r="BA40" s="183">
        <f t="shared" si="326"/>
        <v>1249.6142873199951</v>
      </c>
      <c r="BB40" s="183">
        <f t="shared" si="123"/>
        <v>1472.2860917300002</v>
      </c>
      <c r="BC40" s="183">
        <f t="shared" si="327"/>
        <v>1315.03364042</v>
      </c>
      <c r="BD40" s="183">
        <f t="shared" si="368"/>
        <v>1292.8866281100002</v>
      </c>
      <c r="BE40" s="183">
        <f t="shared" si="369"/>
        <v>1364.8181006099999</v>
      </c>
      <c r="BF40" s="183">
        <f t="shared" si="370"/>
        <v>1472.2308270700005</v>
      </c>
      <c r="BG40" s="178">
        <f>+[1]PGE!AC72</f>
        <v>285.34969940666667</v>
      </c>
      <c r="BH40" s="178">
        <f>+[1]PGE!AD72</f>
        <v>292.29078973666662</v>
      </c>
      <c r="BI40" s="178">
        <f>+[1]PGE!AE72</f>
        <v>249.46240909666676</v>
      </c>
      <c r="BJ40" s="178">
        <f>+[1]PGE!AF72</f>
        <v>305.25466659666665</v>
      </c>
      <c r="BK40" s="178">
        <f>+[1]PGE!AG72</f>
        <v>253.99581368666665</v>
      </c>
      <c r="BL40" s="178">
        <f>+[1]PGE!AH72</f>
        <v>246.14708447666663</v>
      </c>
      <c r="BM40" s="178">
        <f>+[1]PGE!AI72</f>
        <v>278.01010849666682</v>
      </c>
      <c r="BN40" s="178">
        <f>+[1]PGE!AJ72</f>
        <v>284.48616845666646</v>
      </c>
      <c r="BO40" s="178">
        <f>+[1]PGE!AK72</f>
        <v>291.48931952666663</v>
      </c>
      <c r="BP40" s="178">
        <f>+[1]PGE!AL72</f>
        <v>296.86652105666673</v>
      </c>
      <c r="BQ40" s="178">
        <f>+[1]PGE!AM72</f>
        <v>270.3709427366669</v>
      </c>
      <c r="BR40" s="178">
        <f>+[1]PGE!AN72</f>
        <v>312.77376761666648</v>
      </c>
      <c r="BS40" s="178">
        <f>+[1]PGE!AO72</f>
        <v>361.46658140666671</v>
      </c>
      <c r="BT40" s="178">
        <f>+[1]PGE!AP72</f>
        <v>230.15323870666668</v>
      </c>
      <c r="BU40" s="178">
        <f>+[1]PGE!AQ72</f>
        <v>233.5030005966666</v>
      </c>
      <c r="BV40" s="178">
        <f>+[1]PGE!AR72</f>
        <v>249.04434054666677</v>
      </c>
      <c r="BW40" s="178">
        <f>+[1]PGE!AS72</f>
        <v>206.10911338666659</v>
      </c>
      <c r="BX40" s="178">
        <f>+[1]PGE!AT72</f>
        <v>236.76112394666671</v>
      </c>
      <c r="BY40" s="178">
        <f>+[1]PGE!AU72</f>
        <v>216.5625448166667</v>
      </c>
      <c r="BZ40" s="178">
        <f>+[1]PGE!AV72</f>
        <v>127.97959301666637</v>
      </c>
      <c r="CA40" s="178">
        <f>+[1]PGE!AW72</f>
        <v>114.69586164666669</v>
      </c>
      <c r="CB40" s="178">
        <f>+[1]PGE!AX72</f>
        <v>188.01100341666688</v>
      </c>
      <c r="CC40" s="178">
        <f>+[1]PGE!AY72</f>
        <v>214.58381511666659</v>
      </c>
      <c r="CD40" s="178">
        <f>+[1]PGE!AZ72</f>
        <v>257.65795568666647</v>
      </c>
      <c r="CE40" s="178">
        <f>+[1]PGE!BA72</f>
        <v>235.10498717333334</v>
      </c>
      <c r="CF40" s="178">
        <f>+[1]PGE!BB72</f>
        <v>115.1995994333333</v>
      </c>
      <c r="CG40" s="178">
        <f>+[1]PGE!BC72</f>
        <v>337.18266562333338</v>
      </c>
      <c r="CH40" s="178">
        <f>+[1]PGE!BD72</f>
        <v>213.67915939333338</v>
      </c>
      <c r="CI40" s="178">
        <f>+[1]PGE!BE72</f>
        <v>125.88777773333322</v>
      </c>
      <c r="CJ40" s="178">
        <f>+[1]PGE!BF72</f>
        <v>147.8263383433333</v>
      </c>
      <c r="CK40" s="178">
        <f>+[1]PGE!BG72</f>
        <v>166.42856156333335</v>
      </c>
      <c r="CL40" s="178">
        <f>+[1]PGE!BH72</f>
        <v>137.68847640333351</v>
      </c>
      <c r="CM40" s="178">
        <f>+[1]PGE!BI72</f>
        <v>117.56106121333309</v>
      </c>
      <c r="CN40" s="178">
        <f>+[1]PGE!BJ72</f>
        <v>132.82372047333354</v>
      </c>
      <c r="CO40" s="178">
        <f>+[1]PGE!BK72</f>
        <v>111.67637252333304</v>
      </c>
      <c r="CP40" s="178">
        <f>+[1]PGE!BL72</f>
        <v>197.45596277333357</v>
      </c>
      <c r="CQ40" s="178">
        <f>+[1]PGE!BM72</f>
        <v>131.34945150293845</v>
      </c>
      <c r="CR40" s="178">
        <f>+[1]PGE!BN72</f>
        <v>177.05744518627182</v>
      </c>
      <c r="CS40" s="178">
        <f>+[1]PGE!BO72</f>
        <v>168.97818580627182</v>
      </c>
      <c r="CT40" s="178">
        <f>+[1]PGE!BP72</f>
        <v>208.53983127627185</v>
      </c>
      <c r="CU40" s="178">
        <f>+[1]PGE!BQ72</f>
        <v>156.16706962627171</v>
      </c>
      <c r="CV40" s="178">
        <f>+[1]PGE!BR72</f>
        <v>144.12697606627182</v>
      </c>
      <c r="CW40" s="178">
        <f>+[1]PGE!BS72</f>
        <v>156.54525305627163</v>
      </c>
      <c r="CX40" s="178">
        <f>+[1]PGE!BT72</f>
        <v>170.31585418293861</v>
      </c>
      <c r="CY40" s="178">
        <f>+[1]PGE!BU72</f>
        <v>156.24878242293875</v>
      </c>
      <c r="CZ40" s="178">
        <f>+[1]PGE!BV72</f>
        <v>172.23305805293802</v>
      </c>
      <c r="DA40" s="178">
        <f>+[1]PGE!BW72</f>
        <v>158.76486234293856</v>
      </c>
      <c r="DB40" s="178">
        <f>+[1]PGE!BX72</f>
        <v>230.25845751293843</v>
      </c>
      <c r="DC40" s="178">
        <f>+[1]PGE!BY72</f>
        <v>100.86794531567965</v>
      </c>
      <c r="DD40" s="178">
        <f>+[1]PGE!BZ72</f>
        <v>137.67184157567971</v>
      </c>
      <c r="DE40" s="178">
        <f>+[1]PGE!CA72</f>
        <v>163.90108951567962</v>
      </c>
      <c r="DF40" s="178">
        <f>+[1]PGE!CB72</f>
        <v>142.53977618567973</v>
      </c>
      <c r="DG40" s="178">
        <f>+[1]PGE!CC72</f>
        <v>142.51048670567974</v>
      </c>
      <c r="DH40" s="178">
        <f>+[1]PGE!CD72</f>
        <v>121.63132906567964</v>
      </c>
      <c r="DI40" s="178">
        <f>+[1]PGE!CE72</f>
        <v>124.80102399567971</v>
      </c>
      <c r="DJ40" s="178">
        <f>+[1]PGE!CF72</f>
        <v>140.90099101567969</v>
      </c>
      <c r="DK40" s="178">
        <f>+[1]PGE!CG72</f>
        <v>114.08833305567975</v>
      </c>
      <c r="DL40" s="178">
        <f>+[1]PGE!CH72</f>
        <v>202.32150516567964</v>
      </c>
      <c r="DM40" s="178">
        <f>+[1]PGE!CI72</f>
        <v>211.32383766567989</v>
      </c>
      <c r="DN40" s="178">
        <f>+[1]PGE!CJ72</f>
        <v>340.90652159567958</v>
      </c>
      <c r="DO40" s="178">
        <f>+[1]PGE!CK72</f>
        <v>149.82652851166665</v>
      </c>
      <c r="DP40" s="178">
        <f>+[1]PGE!CL72</f>
        <v>181.63454509166667</v>
      </c>
      <c r="DQ40" s="178">
        <f>+[1]PGE!CM72</f>
        <v>174.86089298166672</v>
      </c>
      <c r="DR40" s="178">
        <f>+[1]PGE!CN72</f>
        <v>211.76540668166672</v>
      </c>
      <c r="DS40" s="178">
        <f>+[1]PGE!CO72</f>
        <v>174.25020799166668</v>
      </c>
      <c r="DT40" s="178">
        <f>+[1]PGE!CP72</f>
        <v>156.20094298166651</v>
      </c>
      <c r="DU40" s="178">
        <f>+[1]PGE!CQ72</f>
        <v>157.76220988166682</v>
      </c>
      <c r="DV40" s="178">
        <f>+[1]PGE!CR72</f>
        <v>206.96032743166649</v>
      </c>
      <c r="DW40" s="178">
        <f>+[1]PGE!CS72</f>
        <v>170.63542337166677</v>
      </c>
      <c r="DX40" s="178">
        <f>+[1]PGE!CT72</f>
        <v>190.16453466166655</v>
      </c>
      <c r="DY40" s="178">
        <f>+[1]PGE!CU72</f>
        <v>176.03956611166694</v>
      </c>
      <c r="DZ40" s="178">
        <f>+[1]PGE!CV72</f>
        <v>274.91176414166642</v>
      </c>
      <c r="EA40" s="178">
        <f>+[1]PGE!CW72</f>
        <v>276.61212557333334</v>
      </c>
      <c r="EB40" s="178">
        <f>+[1]PGE!CX72</f>
        <v>288.67950406133332</v>
      </c>
      <c r="EC40" s="178">
        <f>+[1]PGE!CY72</f>
        <v>330.32182180138324</v>
      </c>
      <c r="ED40" s="178">
        <f>+[1]PGE!CZ72</f>
        <v>345.9722714973334</v>
      </c>
      <c r="EE40" s="178">
        <f>+[1]PGE!DA72</f>
        <v>302.01017106333336</v>
      </c>
      <c r="EF40" s="178">
        <f>+[1]PGE!DB72</f>
        <v>296.51329528133334</v>
      </c>
      <c r="EG40" s="178">
        <f>+[1]PGE!DC72</f>
        <v>306.60857114733335</v>
      </c>
      <c r="EH40" s="178">
        <f>+[1]PGE!DD72</f>
        <v>356.56758741133325</v>
      </c>
      <c r="EI40" s="178">
        <f>+[1]PGE!DE72</f>
        <v>296.17936202933356</v>
      </c>
      <c r="EJ40" s="178">
        <f>+[1]PGE!DF72</f>
        <v>367.35671786341538</v>
      </c>
      <c r="EK40" s="178">
        <f>+[1]PGE!DG72</f>
        <v>333.41634083333355</v>
      </c>
      <c r="EL40" s="178">
        <f>+[1]PGE!DH72</f>
        <v>765.21450692333303</v>
      </c>
      <c r="EM40" s="178">
        <f>+[1]PGE!DI72</f>
        <v>308.44530631274</v>
      </c>
      <c r="EN40" s="178">
        <f>+[1]PGE!DJ72</f>
        <v>339.344029974725</v>
      </c>
      <c r="EO40" s="178">
        <f>+[1]PGE!DK72</f>
        <v>373.01963223050006</v>
      </c>
      <c r="EP40" s="178">
        <f>+[1]PGE!DL72</f>
        <v>342.64461016905</v>
      </c>
      <c r="EQ40" s="178">
        <f>+[1]PGE!DM72</f>
        <v>364.6426183727001</v>
      </c>
      <c r="ER40" s="178">
        <f>+[1]PGE!DN72</f>
        <v>319.44399867045001</v>
      </c>
      <c r="ES40" s="178">
        <f>+[1]PGE!DO72</f>
        <v>344.5055923379</v>
      </c>
      <c r="ET40" s="178">
        <f>+[1]PGE!DP72</f>
        <v>376.45814111547503</v>
      </c>
      <c r="EU40" s="178">
        <f>+[1]PGE!DQ72</f>
        <v>327.80118552792487</v>
      </c>
      <c r="EV40" s="178">
        <f>+[1]PGE!DR72</f>
        <v>323.68242743362521</v>
      </c>
      <c r="EW40" s="178">
        <f>+[1]PGE!DS72</f>
        <v>315.18823957440003</v>
      </c>
      <c r="EX40" s="178">
        <f>+[1]PGE!DT72</f>
        <v>435.06891612055006</v>
      </c>
      <c r="EY40" s="178">
        <f>+[1]PGE!DU72</f>
        <v>320.14312148159991</v>
      </c>
      <c r="EZ40" s="178">
        <f>+[1]PGE!DV72</f>
        <v>347.43639400215</v>
      </c>
      <c r="FA40" s="178">
        <f>+[1]PGE!DW72</f>
        <v>384.85016491750002</v>
      </c>
      <c r="FB40" s="178">
        <f>+[1]PGE!DX72</f>
        <v>362.19975207758512</v>
      </c>
      <c r="FC40" s="178">
        <f>+[1]PGE!DY72</f>
        <v>319.321623380875</v>
      </c>
      <c r="FD40" s="178">
        <f>+[1]PGE!DZ72</f>
        <v>412.38443732877101</v>
      </c>
      <c r="FE40" s="178">
        <f>+[1]PGE!EA72</f>
        <v>262.98167307664716</v>
      </c>
      <c r="FF40" s="178">
        <f>+[1]PGE!EB72</f>
        <v>348.34500666680009</v>
      </c>
      <c r="FG40" s="178">
        <f>+[1]PGE!EC72</f>
        <v>258.0552131865</v>
      </c>
      <c r="FH40" s="178">
        <f>+[1]PGE!ED72</f>
        <v>249.08697461500088</v>
      </c>
      <c r="FI40" s="178">
        <f>+[1]PGE!EE72</f>
        <v>269.46484945519984</v>
      </c>
      <c r="FJ40" s="178">
        <f>+[1]PGE!EF72</f>
        <v>667.85517093542626</v>
      </c>
      <c r="FK40" s="178">
        <f>+[1]PGE!EG72</f>
        <v>338.32462985999996</v>
      </c>
      <c r="FL40" s="178">
        <f>+[1]PGE!EH72</f>
        <v>389.68590786000004</v>
      </c>
      <c r="FM40" s="178">
        <f>+[1]PGE!EI72</f>
        <v>443.84496261999988</v>
      </c>
      <c r="FN40" s="178">
        <f>+[1]PGE!EJ72</f>
        <v>422.70635713000064</v>
      </c>
      <c r="FO40" s="178">
        <f>+[1]PGE!EK72</f>
        <v>383.75902874999991</v>
      </c>
      <c r="FP40" s="178">
        <f>+[1]PGE!EL72</f>
        <v>434.90205081999966</v>
      </c>
      <c r="FQ40" s="178">
        <f>+[1]PGE!EM72</f>
        <v>388.37022296999521</v>
      </c>
      <c r="FR40" s="178">
        <f>+[1]PGE!EN72</f>
        <v>458.19074155999942</v>
      </c>
      <c r="FS40" s="178">
        <f>+[1]PGE!EO72</f>
        <v>403.05332279000049</v>
      </c>
      <c r="FT40" s="178">
        <f>+[1]PGE!EP72</f>
        <v>398.65812294000057</v>
      </c>
      <c r="FU40" s="178">
        <f>+[1]PGE!EQ72</f>
        <v>430.6227160499991</v>
      </c>
      <c r="FV40" s="178">
        <f>+[1]PGE!ER72</f>
        <v>643.00525274000051</v>
      </c>
      <c r="FW40" s="178">
        <f>+[1]PGE!ES72</f>
        <v>407.02374422000003</v>
      </c>
      <c r="FX40" s="178">
        <f>+[1]PGE!ET72</f>
        <v>410.01770712999996</v>
      </c>
      <c r="FY40" s="178">
        <f>+[1]PGE!EU72</f>
        <v>497.99218906999999</v>
      </c>
      <c r="FZ40" s="178">
        <f>+[1]PGE!EV72</f>
        <v>451.53170135000005</v>
      </c>
      <c r="GA40" s="178">
        <f>+[1]PGE!EW72</f>
        <v>428.60023607000011</v>
      </c>
      <c r="GB40" s="178">
        <f>+[1]PGE!EX72</f>
        <v>412.75469069000002</v>
      </c>
      <c r="GC40" s="178">
        <f>+[1]PGE!EY72</f>
        <v>416.73031891000045</v>
      </c>
      <c r="GD40" s="178">
        <f>+[1]PGE!EZ72</f>
        <v>525.04597967999962</v>
      </c>
      <c r="GE40" s="178">
        <f>+[1]PGE!FA72</f>
        <v>423.04180201999969</v>
      </c>
      <c r="GF40" s="178">
        <f>+[1]PGE!FB72</f>
        <v>424.67917657000032</v>
      </c>
      <c r="GG40" s="178">
        <f>+[1]PGE!FC72</f>
        <v>431.88942243000037</v>
      </c>
      <c r="GH40" s="178">
        <f>+[1]PGE!FD72</f>
        <v>615.66222806999974</v>
      </c>
      <c r="GI40" s="178">
        <f>+[1]PGE!FE72</f>
        <v>394.78254422233488</v>
      </c>
      <c r="GJ40" s="178">
        <f>+[1]PGE!FF72</f>
        <v>402.92378039233489</v>
      </c>
    </row>
    <row r="41" spans="2:192">
      <c r="B41" s="186">
        <v>215</v>
      </c>
      <c r="C41" s="187" t="s">
        <v>27</v>
      </c>
      <c r="D41" s="182">
        <f t="shared" si="86"/>
        <v>0</v>
      </c>
      <c r="E41" s="182">
        <f t="shared" si="87"/>
        <v>0</v>
      </c>
      <c r="F41" s="182">
        <f t="shared" si="88"/>
        <v>0</v>
      </c>
      <c r="G41" s="182">
        <f t="shared" si="89"/>
        <v>0</v>
      </c>
      <c r="H41" s="182">
        <f>+SUM(DC41:DN41)</f>
        <v>0</v>
      </c>
      <c r="I41" s="182">
        <f>+SUM(DO41:DZ41)</f>
        <v>0</v>
      </c>
      <c r="J41" s="182">
        <f>+SUM(EA41:EL41)</f>
        <v>0</v>
      </c>
      <c r="K41" s="182">
        <f>+SUM(EM41:EX41)</f>
        <v>0</v>
      </c>
      <c r="L41" s="182">
        <f t="shared" si="306"/>
        <v>0</v>
      </c>
      <c r="M41" s="182">
        <f t="shared" si="307"/>
        <v>0</v>
      </c>
      <c r="N41" s="182">
        <f t="shared" si="308"/>
        <v>0</v>
      </c>
      <c r="O41" s="182">
        <f t="shared" si="309"/>
        <v>0</v>
      </c>
      <c r="P41" s="182">
        <f t="shared" si="310"/>
        <v>0</v>
      </c>
      <c r="Q41" s="182">
        <f t="shared" si="311"/>
        <v>0</v>
      </c>
      <c r="R41" s="182">
        <f t="shared" si="312"/>
        <v>0</v>
      </c>
      <c r="S41" s="182">
        <f t="shared" si="254"/>
        <v>0</v>
      </c>
      <c r="T41" s="182">
        <f t="shared" si="255"/>
        <v>0</v>
      </c>
      <c r="U41" s="182">
        <f t="shared" si="256"/>
        <v>0</v>
      </c>
      <c r="V41" s="182">
        <f t="shared" si="257"/>
        <v>0</v>
      </c>
      <c r="W41" s="182">
        <f t="shared" si="313"/>
        <v>0</v>
      </c>
      <c r="X41" s="182">
        <f t="shared" si="314"/>
        <v>0</v>
      </c>
      <c r="Y41" s="182">
        <f t="shared" si="315"/>
        <v>0</v>
      </c>
      <c r="Z41" s="182">
        <f t="shared" si="316"/>
        <v>0</v>
      </c>
      <c r="AA41" s="182">
        <f t="shared" si="317"/>
        <v>0</v>
      </c>
      <c r="AB41" s="182">
        <f t="shared" si="318"/>
        <v>0</v>
      </c>
      <c r="AC41" s="182">
        <f t="shared" si="319"/>
        <v>0</v>
      </c>
      <c r="AD41" s="182">
        <f t="shared" si="320"/>
        <v>0</v>
      </c>
      <c r="AE41" s="182">
        <f>+SUM(DC41:DE41)</f>
        <v>0</v>
      </c>
      <c r="AF41" s="182">
        <f>+SUM(DF41:DH41)</f>
        <v>0</v>
      </c>
      <c r="AG41" s="182">
        <f>+SUM(DI41:DK41)</f>
        <v>0</v>
      </c>
      <c r="AH41" s="182">
        <f>+SUM(DL41:DN41)</f>
        <v>0</v>
      </c>
      <c r="AI41" s="182">
        <f>+SUM(DO41:DQ41)</f>
        <v>0</v>
      </c>
      <c r="AJ41" s="182">
        <f>+SUM(DR41:DT41)</f>
        <v>0</v>
      </c>
      <c r="AK41" s="182">
        <f>+SUM(DU41:DW41)</f>
        <v>0</v>
      </c>
      <c r="AL41" s="182">
        <f>+SUM(DX41:DZ41)</f>
        <v>0</v>
      </c>
      <c r="AM41" s="182">
        <f>+SUM(EA41:EC41)</f>
        <v>0</v>
      </c>
      <c r="AN41" s="182">
        <f>+SUM(ED41:EF41)</f>
        <v>0</v>
      </c>
      <c r="AO41" s="182">
        <f>+SUM(EG41:EI41)</f>
        <v>0</v>
      </c>
      <c r="AP41" s="182">
        <f>+SUM(EJ41:EL41)</f>
        <v>0</v>
      </c>
      <c r="AQ41" s="182">
        <f>+SUM(EM41:EO41)</f>
        <v>0</v>
      </c>
      <c r="AR41" s="182">
        <f>+SUM(EP41:ER41)</f>
        <v>0</v>
      </c>
      <c r="AS41" s="183">
        <f>+SUM(ES41:EU41)</f>
        <v>0</v>
      </c>
      <c r="AT41" s="183">
        <f>+SUM(EV41:EX41)</f>
        <v>0</v>
      </c>
      <c r="AU41" s="182">
        <f t="shared" si="116"/>
        <v>0</v>
      </c>
      <c r="AV41" s="182">
        <f t="shared" si="321"/>
        <v>0</v>
      </c>
      <c r="AW41" s="183">
        <f t="shared" si="322"/>
        <v>0</v>
      </c>
      <c r="AX41" s="183">
        <f t="shared" si="323"/>
        <v>0</v>
      </c>
      <c r="AY41" s="183">
        <f t="shared" si="324"/>
        <v>0</v>
      </c>
      <c r="AZ41" s="183">
        <f t="shared" si="325"/>
        <v>0</v>
      </c>
      <c r="BA41" s="183">
        <f t="shared" si="326"/>
        <v>0</v>
      </c>
      <c r="BB41" s="183">
        <f t="shared" si="123"/>
        <v>0</v>
      </c>
      <c r="BC41" s="183">
        <f t="shared" si="327"/>
        <v>0</v>
      </c>
      <c r="BD41" s="183">
        <f t="shared" si="368"/>
        <v>0</v>
      </c>
      <c r="BE41" s="183">
        <f t="shared" si="369"/>
        <v>0</v>
      </c>
      <c r="BF41" s="183">
        <f t="shared" si="370"/>
        <v>0</v>
      </c>
      <c r="BG41" s="178">
        <f>+[1]PGE!AC79</f>
        <v>0</v>
      </c>
      <c r="BH41" s="178">
        <f>+[1]PGE!AD79</f>
        <v>0</v>
      </c>
      <c r="BI41" s="178">
        <f>+[1]PGE!AE79</f>
        <v>0</v>
      </c>
      <c r="BJ41" s="178">
        <f>+[1]PGE!AF79</f>
        <v>0</v>
      </c>
      <c r="BK41" s="178">
        <f>+[1]PGE!AG79</f>
        <v>0</v>
      </c>
      <c r="BL41" s="178">
        <f>+[1]PGE!AH79</f>
        <v>0</v>
      </c>
      <c r="BM41" s="178">
        <f>+[1]PGE!AI79</f>
        <v>0</v>
      </c>
      <c r="BN41" s="178">
        <f>+[1]PGE!AJ79</f>
        <v>0</v>
      </c>
      <c r="BO41" s="178">
        <f>+[1]PGE!AK79</f>
        <v>0</v>
      </c>
      <c r="BP41" s="178">
        <f>+[1]PGE!AL79</f>
        <v>0</v>
      </c>
      <c r="BQ41" s="178">
        <f>+[1]PGE!AM79</f>
        <v>0</v>
      </c>
      <c r="BR41" s="178">
        <f>+[1]PGE!AN79</f>
        <v>0</v>
      </c>
      <c r="BS41" s="178">
        <f>+[1]PGE!AO79</f>
        <v>0</v>
      </c>
      <c r="BT41" s="178">
        <f>+[1]PGE!AP79</f>
        <v>0</v>
      </c>
      <c r="BU41" s="178">
        <f>+[1]PGE!AQ79</f>
        <v>0</v>
      </c>
      <c r="BV41" s="178">
        <f>+[1]PGE!AR79</f>
        <v>0</v>
      </c>
      <c r="BW41" s="178">
        <f>+[1]PGE!AS79</f>
        <v>0</v>
      </c>
      <c r="BX41" s="178">
        <f>+[1]PGE!AT79</f>
        <v>0</v>
      </c>
      <c r="BY41" s="178">
        <f>+[1]PGE!AU79</f>
        <v>0</v>
      </c>
      <c r="BZ41" s="178">
        <f>+[1]PGE!AV79</f>
        <v>0</v>
      </c>
      <c r="CA41" s="178">
        <f>+[1]PGE!AW79</f>
        <v>0</v>
      </c>
      <c r="CB41" s="178">
        <f>+[1]PGE!AX79</f>
        <v>0</v>
      </c>
      <c r="CC41" s="178">
        <f>+[1]PGE!AY79</f>
        <v>0</v>
      </c>
      <c r="CD41" s="178">
        <f>+[1]PGE!AZ79</f>
        <v>0</v>
      </c>
      <c r="CE41" s="178">
        <f>+[1]PGE!BA79</f>
        <v>0</v>
      </c>
      <c r="CF41" s="178">
        <f>+[1]PGE!BB79</f>
        <v>0</v>
      </c>
      <c r="CG41" s="178">
        <f>+[1]PGE!BC79</f>
        <v>0</v>
      </c>
      <c r="CH41" s="178">
        <f>+[1]PGE!BD79</f>
        <v>0</v>
      </c>
      <c r="CI41" s="178">
        <f>+[1]PGE!BE79</f>
        <v>0</v>
      </c>
      <c r="CJ41" s="178">
        <f>+[1]PGE!BF79</f>
        <v>0</v>
      </c>
      <c r="CK41" s="178">
        <f>+[1]PGE!BG79</f>
        <v>0</v>
      </c>
      <c r="CL41" s="178">
        <f>+[1]PGE!BH79</f>
        <v>0</v>
      </c>
      <c r="CM41" s="178">
        <f>+[1]PGE!BI79</f>
        <v>0</v>
      </c>
      <c r="CN41" s="178">
        <f>+[1]PGE!BJ79</f>
        <v>0</v>
      </c>
      <c r="CO41" s="178">
        <f>+[1]PGE!BK79</f>
        <v>0</v>
      </c>
      <c r="CP41" s="178">
        <f>+[1]PGE!BL79</f>
        <v>0</v>
      </c>
      <c r="CQ41" s="178">
        <f>+[1]PGE!BM79</f>
        <v>0</v>
      </c>
      <c r="CR41" s="178">
        <f>+[1]PGE!BN79</f>
        <v>0</v>
      </c>
      <c r="CS41" s="178">
        <f>+[1]PGE!BO79</f>
        <v>0</v>
      </c>
      <c r="CT41" s="178">
        <f>+[1]PGE!BP79</f>
        <v>0</v>
      </c>
      <c r="CU41" s="178">
        <f>+[1]PGE!BQ79</f>
        <v>0</v>
      </c>
      <c r="CV41" s="178">
        <f>+[1]PGE!BR79</f>
        <v>0</v>
      </c>
      <c r="CW41" s="178">
        <f>+[1]PGE!BS79</f>
        <v>0</v>
      </c>
      <c r="CX41" s="178">
        <f>+[1]PGE!BT79</f>
        <v>0</v>
      </c>
      <c r="CY41" s="178">
        <f>+[1]PGE!BU79</f>
        <v>0</v>
      </c>
      <c r="CZ41" s="178">
        <f>+[1]PGE!BV79</f>
        <v>0</v>
      </c>
      <c r="DA41" s="178">
        <f>+[1]PGE!BW79</f>
        <v>0</v>
      </c>
      <c r="DB41" s="178">
        <f>+[1]PGE!BX79</f>
        <v>0</v>
      </c>
      <c r="DC41" s="178">
        <f>+[1]PGE!BY79</f>
        <v>0</v>
      </c>
      <c r="DD41" s="178">
        <f>+[1]PGE!BZ79</f>
        <v>0</v>
      </c>
      <c r="DE41" s="178">
        <f>+[1]PGE!CA79</f>
        <v>0</v>
      </c>
      <c r="DF41" s="178">
        <f>+[1]PGE!CB79</f>
        <v>0</v>
      </c>
      <c r="DG41" s="178">
        <f>+[1]PGE!CC79</f>
        <v>0</v>
      </c>
      <c r="DH41" s="178">
        <f>+[1]PGE!CD79</f>
        <v>0</v>
      </c>
      <c r="DI41" s="178">
        <f>+[1]PGE!CE79</f>
        <v>0</v>
      </c>
      <c r="DJ41" s="178">
        <f>+[1]PGE!CF79</f>
        <v>0</v>
      </c>
      <c r="DK41" s="178">
        <f>+[1]PGE!CG79</f>
        <v>0</v>
      </c>
      <c r="DL41" s="178">
        <f>+[1]PGE!CH79</f>
        <v>0</v>
      </c>
      <c r="DM41" s="178">
        <f>+[1]PGE!CI79</f>
        <v>0</v>
      </c>
      <c r="DN41" s="178">
        <f>+[1]PGE!CJ79</f>
        <v>0</v>
      </c>
      <c r="DO41" s="178">
        <f>+[1]PGE!CK79</f>
        <v>0</v>
      </c>
      <c r="DP41" s="178">
        <f>+[1]PGE!CL79</f>
        <v>0</v>
      </c>
      <c r="DQ41" s="178">
        <f>+[1]PGE!CM79</f>
        <v>0</v>
      </c>
      <c r="DR41" s="178">
        <f>+[1]PGE!CN79</f>
        <v>0</v>
      </c>
      <c r="DS41" s="178">
        <f>+[1]PGE!CO79</f>
        <v>0</v>
      </c>
      <c r="DT41" s="178">
        <f>+[1]PGE!CP79</f>
        <v>0</v>
      </c>
      <c r="DU41" s="178">
        <f>+[1]PGE!CQ79</f>
        <v>0</v>
      </c>
      <c r="DV41" s="178">
        <f>+[1]PGE!CR79</f>
        <v>0</v>
      </c>
      <c r="DW41" s="178">
        <f>+[1]PGE!CS79</f>
        <v>0</v>
      </c>
      <c r="DX41" s="178">
        <f>+[1]PGE!CT79</f>
        <v>0</v>
      </c>
      <c r="DY41" s="178">
        <f>+[1]PGE!CU79</f>
        <v>0</v>
      </c>
      <c r="DZ41" s="178">
        <f>+[1]PGE!CV79</f>
        <v>0</v>
      </c>
      <c r="EA41" s="178">
        <f>+[1]PGE!CW79</f>
        <v>0</v>
      </c>
      <c r="EB41" s="178">
        <f>+[1]PGE!CX79</f>
        <v>0</v>
      </c>
      <c r="EC41" s="178">
        <f>+[1]PGE!CY79</f>
        <v>0</v>
      </c>
      <c r="ED41" s="178">
        <f>+[1]PGE!CZ79</f>
        <v>0</v>
      </c>
      <c r="EE41" s="178">
        <f>+[1]PGE!DA79</f>
        <v>0</v>
      </c>
      <c r="EF41" s="178">
        <f>+[1]PGE!DB79</f>
        <v>0</v>
      </c>
      <c r="EG41" s="178">
        <f>+[1]PGE!DC79</f>
        <v>0</v>
      </c>
      <c r="EH41" s="178">
        <f>+[1]PGE!DD79</f>
        <v>0</v>
      </c>
      <c r="EI41" s="178">
        <f>+[1]PGE!DE79</f>
        <v>0</v>
      </c>
      <c r="EJ41" s="178">
        <f>+[1]PGE!DF79</f>
        <v>0</v>
      </c>
      <c r="EK41" s="178">
        <f>+[1]PGE!DG79</f>
        <v>0</v>
      </c>
      <c r="EL41" s="178">
        <f>+[1]PGE!DH79</f>
        <v>0</v>
      </c>
      <c r="EM41" s="178">
        <f>+[1]PGE!DI79</f>
        <v>0</v>
      </c>
      <c r="EN41" s="178">
        <f>+[1]PGE!DJ79</f>
        <v>0</v>
      </c>
      <c r="EO41" s="178">
        <f>+[1]PGE!DK79</f>
        <v>0</v>
      </c>
      <c r="EP41" s="178">
        <f>+[1]PGE!DL79</f>
        <v>0</v>
      </c>
      <c r="EQ41" s="178">
        <f>+[1]PGE!DM79</f>
        <v>0</v>
      </c>
      <c r="ER41" s="178">
        <f>+[1]PGE!DN79</f>
        <v>0</v>
      </c>
      <c r="ES41" s="178">
        <f>+[1]PGE!DO79</f>
        <v>0</v>
      </c>
      <c r="ET41" s="178">
        <f>+[1]PGE!DP79</f>
        <v>0</v>
      </c>
      <c r="EU41" s="178">
        <f>+[1]PGE!DQ79</f>
        <v>0</v>
      </c>
      <c r="EV41" s="178">
        <f>+[1]PGE!DR79</f>
        <v>0</v>
      </c>
      <c r="EW41" s="178">
        <f>+[1]PGE!DS79</f>
        <v>0</v>
      </c>
      <c r="EX41" s="178">
        <f>+[1]PGE!DT79</f>
        <v>0</v>
      </c>
      <c r="EY41" s="178">
        <f>+[1]PGE!DU79</f>
        <v>0</v>
      </c>
      <c r="EZ41" s="178">
        <f>+[1]PGE!DV79</f>
        <v>0</v>
      </c>
      <c r="FA41" s="178">
        <f>+[1]PGE!DW79</f>
        <v>0</v>
      </c>
      <c r="FB41" s="178">
        <f>+[1]PGE!DX79</f>
        <v>0</v>
      </c>
      <c r="FC41" s="178">
        <f>+[1]PGE!DY79</f>
        <v>0</v>
      </c>
      <c r="FD41" s="178">
        <f>+[1]PGE!DZ79</f>
        <v>0</v>
      </c>
      <c r="FE41" s="178">
        <f>+[1]PGE!EA79</f>
        <v>0</v>
      </c>
      <c r="FF41" s="178">
        <f>+[1]PGE!EB79</f>
        <v>0</v>
      </c>
      <c r="FG41" s="178">
        <f>+[1]PGE!EC79</f>
        <v>0</v>
      </c>
      <c r="FH41" s="178">
        <f>+[1]PGE!ED79</f>
        <v>0</v>
      </c>
      <c r="FI41" s="178">
        <f>+[1]PGE!EE79</f>
        <v>0</v>
      </c>
      <c r="FJ41" s="178">
        <f>+[1]PGE!EF79</f>
        <v>0</v>
      </c>
      <c r="FK41" s="178">
        <f>+[1]PGE!EG79</f>
        <v>0</v>
      </c>
      <c r="FL41" s="178">
        <f>+[1]PGE!EH79</f>
        <v>0</v>
      </c>
      <c r="FM41" s="178">
        <f>+[1]PGE!EI79</f>
        <v>0</v>
      </c>
      <c r="FN41" s="178">
        <f>+[1]PGE!EJ79</f>
        <v>0</v>
      </c>
      <c r="FO41" s="178">
        <f>+[1]PGE!EK79</f>
        <v>0</v>
      </c>
      <c r="FP41" s="178">
        <f>+[1]PGE!EL79</f>
        <v>0</v>
      </c>
      <c r="FQ41" s="178">
        <f>+[1]PGE!EM79</f>
        <v>0</v>
      </c>
      <c r="FR41" s="178">
        <f>+[1]PGE!EN79</f>
        <v>0</v>
      </c>
      <c r="FS41" s="178">
        <f>+[1]PGE!EO79</f>
        <v>0</v>
      </c>
      <c r="FT41" s="178">
        <f>+[1]PGE!EP79</f>
        <v>0</v>
      </c>
      <c r="FU41" s="178">
        <f>+[1]PGE!EQ79</f>
        <v>0</v>
      </c>
      <c r="FV41" s="178">
        <f>+[1]PGE!ER79</f>
        <v>0</v>
      </c>
      <c r="FW41" s="178">
        <f>+[1]PGE!ES79</f>
        <v>0</v>
      </c>
      <c r="FX41" s="178">
        <f>+[1]PGE!ET79</f>
        <v>0</v>
      </c>
      <c r="FY41" s="178">
        <f>+[1]PGE!EU79</f>
        <v>0</v>
      </c>
      <c r="FZ41" s="178">
        <f>+[1]PGE!EV79</f>
        <v>0</v>
      </c>
      <c r="GA41" s="178">
        <f>+[1]PGE!EW79</f>
        <v>0</v>
      </c>
      <c r="GB41" s="178">
        <f>+[1]PGE!EX79</f>
        <v>0</v>
      </c>
      <c r="GC41" s="178">
        <f>+[1]PGE!EY79</f>
        <v>0</v>
      </c>
      <c r="GD41" s="178">
        <f>+[1]PGE!EZ79</f>
        <v>0</v>
      </c>
      <c r="GE41" s="178">
        <f>+[1]PGE!FA79</f>
        <v>0</v>
      </c>
      <c r="GF41" s="178">
        <f>+[1]PGE!FB79</f>
        <v>0</v>
      </c>
      <c r="GG41" s="178">
        <f>+[1]PGE!FC79</f>
        <v>0</v>
      </c>
      <c r="GH41" s="178">
        <f>+[1]PGE!FD79</f>
        <v>0</v>
      </c>
      <c r="GI41" s="178">
        <f>+[1]PGE!FE79</f>
        <v>0</v>
      </c>
      <c r="GJ41" s="178">
        <f>+[1]PGE!FF79</f>
        <v>0</v>
      </c>
    </row>
    <row r="42" spans="2:192">
      <c r="B42" s="186">
        <v>216</v>
      </c>
      <c r="C42" s="187" t="s">
        <v>128</v>
      </c>
      <c r="D42" s="182">
        <f t="shared" si="86"/>
        <v>0</v>
      </c>
      <c r="E42" s="182">
        <f t="shared" si="87"/>
        <v>0</v>
      </c>
      <c r="F42" s="182">
        <f t="shared" si="88"/>
        <v>0</v>
      </c>
      <c r="G42" s="182">
        <f t="shared" si="89"/>
        <v>24.565235740000002</v>
      </c>
      <c r="H42" s="182">
        <f>+SUM(DC42:DN42)</f>
        <v>209.11433732999998</v>
      </c>
      <c r="I42" s="182">
        <f>+SUM(DO42:DZ42)</f>
        <v>258.66757412000004</v>
      </c>
      <c r="J42" s="182">
        <f>+SUM(EA42:EL42)</f>
        <v>171.11673481</v>
      </c>
      <c r="K42" s="182">
        <f>+SUM(EM42:EX42)</f>
        <v>158.20267161999993</v>
      </c>
      <c r="L42" s="182">
        <f t="shared" si="306"/>
        <v>137.09660429000019</v>
      </c>
      <c r="M42" s="182">
        <f t="shared" si="307"/>
        <v>132.24308575000003</v>
      </c>
      <c r="N42" s="182">
        <f t="shared" si="308"/>
        <v>169.01834077000024</v>
      </c>
      <c r="O42" s="182">
        <f t="shared" si="309"/>
        <v>0</v>
      </c>
      <c r="P42" s="182">
        <f t="shared" si="310"/>
        <v>0</v>
      </c>
      <c r="Q42" s="182">
        <f t="shared" si="311"/>
        <v>0</v>
      </c>
      <c r="R42" s="182">
        <f t="shared" si="312"/>
        <v>0</v>
      </c>
      <c r="S42" s="182">
        <f t="shared" si="254"/>
        <v>0</v>
      </c>
      <c r="T42" s="182">
        <f t="shared" si="255"/>
        <v>0</v>
      </c>
      <c r="U42" s="182">
        <f t="shared" si="256"/>
        <v>0</v>
      </c>
      <c r="V42" s="182">
        <f t="shared" si="257"/>
        <v>0</v>
      </c>
      <c r="W42" s="182">
        <f t="shared" si="313"/>
        <v>0</v>
      </c>
      <c r="X42" s="182">
        <f t="shared" si="314"/>
        <v>0</v>
      </c>
      <c r="Y42" s="182">
        <f t="shared" si="315"/>
        <v>0</v>
      </c>
      <c r="Z42" s="182">
        <f t="shared" si="316"/>
        <v>0</v>
      </c>
      <c r="AA42" s="182">
        <f t="shared" si="317"/>
        <v>6.8500934999999998</v>
      </c>
      <c r="AB42" s="182">
        <f t="shared" si="318"/>
        <v>4.4520140000000001</v>
      </c>
      <c r="AC42" s="182">
        <f t="shared" si="319"/>
        <v>7.3932111999999996</v>
      </c>
      <c r="AD42" s="182">
        <f t="shared" si="320"/>
        <v>5.8699170399999998</v>
      </c>
      <c r="AE42" s="182">
        <f>+SUM(DC42:DE42)</f>
        <v>42.111937529999999</v>
      </c>
      <c r="AF42" s="182">
        <f>+SUM(DF42:DH42)</f>
        <v>59.81238518</v>
      </c>
      <c r="AG42" s="182">
        <f>+SUM(DI42:DK42)</f>
        <v>43.819060589999992</v>
      </c>
      <c r="AH42" s="182">
        <f>+SUM(DL42:DN42)</f>
        <v>63.370954030000021</v>
      </c>
      <c r="AI42" s="182">
        <f>+SUM(DO42:DQ42)</f>
        <v>36.802948139999998</v>
      </c>
      <c r="AJ42" s="182">
        <f>+SUM(DR42:DT42)</f>
        <v>60.520233599999997</v>
      </c>
      <c r="AK42" s="182">
        <f>+SUM(DU42:DW42)</f>
        <v>34.609437719999995</v>
      </c>
      <c r="AL42" s="182">
        <f>+SUM(DX42:DZ42)</f>
        <v>126.73495466</v>
      </c>
      <c r="AM42" s="182">
        <f>+SUM(EA42:EC42)</f>
        <v>28.898469360000007</v>
      </c>
      <c r="AN42" s="182">
        <f>+SUM(ED42:EF42)</f>
        <v>55.120610989999989</v>
      </c>
      <c r="AO42" s="182">
        <f>+SUM(EG42:EI42)</f>
        <v>32.124423709999995</v>
      </c>
      <c r="AP42" s="182">
        <f>+SUM(EJ42:EL42)</f>
        <v>54.973230750000013</v>
      </c>
      <c r="AQ42" s="182">
        <f>+SUM(EM42:EO42)</f>
        <v>26.822282790000006</v>
      </c>
      <c r="AR42" s="182">
        <f>+SUM(EP42:ER42)</f>
        <v>45.032825499999966</v>
      </c>
      <c r="AS42" s="183">
        <f>+SUM(ES42:EU42)</f>
        <v>32.374675340000032</v>
      </c>
      <c r="AT42" s="183">
        <f>+SUM(EV42:EX42)</f>
        <v>53.972887989999961</v>
      </c>
      <c r="AU42" s="182">
        <f t="shared" si="116"/>
        <v>14.125891609999993</v>
      </c>
      <c r="AV42" s="182">
        <f t="shared" si="321"/>
        <v>48.122439380000188</v>
      </c>
      <c r="AW42" s="183">
        <f t="shared" si="322"/>
        <v>17.744485129999987</v>
      </c>
      <c r="AX42" s="183">
        <f t="shared" si="323"/>
        <v>57.10378817000003</v>
      </c>
      <c r="AY42" s="183">
        <f t="shared" si="324"/>
        <v>26.137632840000009</v>
      </c>
      <c r="AZ42" s="183">
        <f t="shared" si="325"/>
        <v>30.729590559999952</v>
      </c>
      <c r="BA42" s="183">
        <f t="shared" si="326"/>
        <v>24.281000790000043</v>
      </c>
      <c r="BB42" s="183">
        <f t="shared" si="123"/>
        <v>51.094861560000027</v>
      </c>
      <c r="BC42" s="183">
        <f t="shared" si="327"/>
        <v>34.194092490000003</v>
      </c>
      <c r="BD42" s="183">
        <f t="shared" si="368"/>
        <v>32.229114420000009</v>
      </c>
      <c r="BE42" s="183">
        <f t="shared" si="369"/>
        <v>52.995552549999857</v>
      </c>
      <c r="BF42" s="183">
        <f t="shared" si="370"/>
        <v>49.599581310000346</v>
      </c>
      <c r="BG42" s="178">
        <f>+[1]PGE!AC83+[1]CFDD!AC83</f>
        <v>0</v>
      </c>
      <c r="BH42" s="178">
        <f>+[1]PGE!AD83+[1]CFDD!AD83</f>
        <v>0</v>
      </c>
      <c r="BI42" s="178">
        <f>+[1]PGE!AE83+[1]CFDD!AE83</f>
        <v>0</v>
      </c>
      <c r="BJ42" s="178">
        <f>+[1]PGE!AF83+[1]CFDD!AF83</f>
        <v>0</v>
      </c>
      <c r="BK42" s="178">
        <f>+[1]PGE!AG83+[1]CFDD!AG83</f>
        <v>0</v>
      </c>
      <c r="BL42" s="178">
        <f>+[1]PGE!AH83+[1]CFDD!AH83</f>
        <v>0</v>
      </c>
      <c r="BM42" s="178">
        <f>+[1]PGE!AI83+[1]CFDD!AI83</f>
        <v>0</v>
      </c>
      <c r="BN42" s="178">
        <f>+[1]PGE!AJ83+[1]CFDD!AJ83</f>
        <v>0</v>
      </c>
      <c r="BO42" s="178">
        <f>+[1]PGE!AK83+[1]CFDD!AK83</f>
        <v>0</v>
      </c>
      <c r="BP42" s="178">
        <f>+[1]PGE!AL83+[1]CFDD!AL83</f>
        <v>0</v>
      </c>
      <c r="BQ42" s="178">
        <f>+[1]PGE!AM83+[1]CFDD!AM83</f>
        <v>0</v>
      </c>
      <c r="BR42" s="178">
        <f>+[1]PGE!AN83+[1]CFDD!AN83</f>
        <v>0</v>
      </c>
      <c r="BS42" s="178">
        <f>+[1]PGE!AO83+[1]CFDD!AO83</f>
        <v>0</v>
      </c>
      <c r="BT42" s="178">
        <f>+[1]PGE!AP83+[1]CFDD!AP83</f>
        <v>0</v>
      </c>
      <c r="BU42" s="178">
        <f>+[1]PGE!AQ83+[1]CFDD!AQ83</f>
        <v>0</v>
      </c>
      <c r="BV42" s="178">
        <f>+[1]PGE!AR83+[1]CFDD!AR83</f>
        <v>0</v>
      </c>
      <c r="BW42" s="178">
        <f>+[1]PGE!AS83+[1]CFDD!AS83</f>
        <v>0</v>
      </c>
      <c r="BX42" s="178">
        <f>+[1]PGE!AT83+[1]CFDD!AT83</f>
        <v>0</v>
      </c>
      <c r="BY42" s="178">
        <f>+[1]PGE!AU83+[1]CFDD!AU83</f>
        <v>0</v>
      </c>
      <c r="BZ42" s="178">
        <f>+[1]PGE!AV83+[1]CFDD!AV83</f>
        <v>0</v>
      </c>
      <c r="CA42" s="178">
        <f>+[1]PGE!AW83+[1]CFDD!AW83</f>
        <v>0</v>
      </c>
      <c r="CB42" s="178">
        <f>+[1]PGE!AX83+[1]CFDD!AX83</f>
        <v>0</v>
      </c>
      <c r="CC42" s="178">
        <f>+[1]PGE!AY83+[1]CFDD!AY83</f>
        <v>0</v>
      </c>
      <c r="CD42" s="178">
        <f>+[1]PGE!AZ83+[1]CFDD!AZ83</f>
        <v>0</v>
      </c>
      <c r="CE42" s="178">
        <f>+[1]PGE!BA83+[1]CFDD!BA83</f>
        <v>0</v>
      </c>
      <c r="CF42" s="178">
        <f>+[1]PGE!BB83+[1]CFDD!BB83</f>
        <v>0</v>
      </c>
      <c r="CG42" s="178">
        <f>+[1]PGE!BC83+[1]CFDD!BC83</f>
        <v>0</v>
      </c>
      <c r="CH42" s="178">
        <f>+[1]PGE!BD83+[1]CFDD!BD83</f>
        <v>0</v>
      </c>
      <c r="CI42" s="178">
        <f>+[1]PGE!BE83+[1]CFDD!BE83</f>
        <v>0</v>
      </c>
      <c r="CJ42" s="178">
        <f>+[1]PGE!BF83+[1]CFDD!BF83</f>
        <v>0</v>
      </c>
      <c r="CK42" s="178">
        <f>+[1]PGE!BG83+[1]CFDD!BG83</f>
        <v>0</v>
      </c>
      <c r="CL42" s="178">
        <f>+[1]PGE!BH83+[1]CFDD!BH83</f>
        <v>0</v>
      </c>
      <c r="CM42" s="178">
        <f>+[1]PGE!BI83+[1]CFDD!BI83</f>
        <v>0</v>
      </c>
      <c r="CN42" s="178">
        <f>+[1]PGE!BJ83+[1]CFDD!BJ83</f>
        <v>0</v>
      </c>
      <c r="CO42" s="178">
        <f>+[1]PGE!BK83+[1]CFDD!BK83</f>
        <v>0</v>
      </c>
      <c r="CP42" s="178">
        <f>+[1]PGE!BL83+[1]CFDD!BL83</f>
        <v>0</v>
      </c>
      <c r="CQ42" s="178">
        <f>+[1]PGE!BM83+[1]CFDD!BM83</f>
        <v>1.9902911699999999</v>
      </c>
      <c r="CR42" s="178">
        <f>+[1]PGE!BN83+[1]CFDD!BN83</f>
        <v>2.5789190299999998</v>
      </c>
      <c r="CS42" s="178">
        <f>+[1]PGE!BO83+[1]CFDD!BO83</f>
        <v>2.2808832999999997</v>
      </c>
      <c r="CT42" s="178">
        <f>+[1]PGE!BP83+[1]CFDD!BP83</f>
        <v>1.3967897799999998</v>
      </c>
      <c r="CU42" s="178">
        <f>+[1]PGE!BQ83+[1]CFDD!BQ83</f>
        <v>1.4573198700000001</v>
      </c>
      <c r="CV42" s="178">
        <f>+[1]PGE!BR83+[1]CFDD!BR83</f>
        <v>1.5979043500000001</v>
      </c>
      <c r="CW42" s="178">
        <f>+[1]PGE!BS83+[1]CFDD!BS83</f>
        <v>2.5525931600000002</v>
      </c>
      <c r="CX42" s="178">
        <f>+[1]PGE!BT83+[1]CFDD!BT83</f>
        <v>2.5726526799999996</v>
      </c>
      <c r="CY42" s="178">
        <f>+[1]PGE!BU83+[1]CFDD!BU83</f>
        <v>2.2679653599999998</v>
      </c>
      <c r="CZ42" s="178">
        <f>+[1]PGE!BV83+[1]CFDD!BV83</f>
        <v>2.26476217</v>
      </c>
      <c r="DA42" s="178">
        <f>+[1]PGE!BW83+[1]CFDD!BW83</f>
        <v>1.6140518299999997</v>
      </c>
      <c r="DB42" s="178">
        <f>+[1]PGE!BX83+[1]CFDD!BX83</f>
        <v>1.9911030399999998</v>
      </c>
      <c r="DC42" s="178">
        <f>+[1]PGE!BY83+[1]CFDD!BY83</f>
        <v>7.6642163099999996</v>
      </c>
      <c r="DD42" s="178">
        <f>+[1]PGE!BZ83+[1]CFDD!BZ83</f>
        <v>8.6619701799999991</v>
      </c>
      <c r="DE42" s="178">
        <f>+[1]PGE!CA83+[1]CFDD!CA83</f>
        <v>25.785751040000001</v>
      </c>
      <c r="DF42" s="178">
        <f>+[1]PGE!CB83+[1]CFDD!CB83</f>
        <v>13.103176069999998</v>
      </c>
      <c r="DG42" s="178">
        <f>+[1]PGE!CC83+[1]CFDD!CC83</f>
        <v>25.506668950000009</v>
      </c>
      <c r="DH42" s="178">
        <f>+[1]PGE!CD83+[1]CFDD!CD83</f>
        <v>21.202540159999991</v>
      </c>
      <c r="DI42" s="178">
        <f>+[1]PGE!CE83+[1]CFDD!CE83</f>
        <v>14.55976245000001</v>
      </c>
      <c r="DJ42" s="178">
        <f>+[1]PGE!CF83+[1]CFDD!CF83</f>
        <v>9.0481090599999945</v>
      </c>
      <c r="DK42" s="178">
        <f>+[1]PGE!CG83+[1]CFDD!CG83</f>
        <v>20.21118907999999</v>
      </c>
      <c r="DL42" s="178">
        <f>+[1]PGE!CH83+[1]CFDD!CH83</f>
        <v>13.036011360000009</v>
      </c>
      <c r="DM42" s="178">
        <f>+[1]PGE!CI83+[1]CFDD!CI83</f>
        <v>16.014177889999999</v>
      </c>
      <c r="DN42" s="178">
        <f>+[1]PGE!CJ83+[1]CFDD!CJ83</f>
        <v>34.320764780000012</v>
      </c>
      <c r="DO42" s="178">
        <f>+[1]PGE!CK83+[1]CFDD!CK83</f>
        <v>4.8878189600000006</v>
      </c>
      <c r="DP42" s="178">
        <f>+[1]PGE!CL83+[1]CFDD!CL83</f>
        <v>17.88760426</v>
      </c>
      <c r="DQ42" s="178">
        <f>+[1]PGE!CM83+[1]CFDD!CM83</f>
        <v>14.027524919999998</v>
      </c>
      <c r="DR42" s="178">
        <f>+[1]PGE!CN83+[1]CFDD!CN83</f>
        <v>24.58277648</v>
      </c>
      <c r="DS42" s="178">
        <f>+[1]PGE!CO83+[1]CFDD!CO83</f>
        <v>22.661728769999996</v>
      </c>
      <c r="DT42" s="178">
        <f>+[1]PGE!CP83+[1]CFDD!CP83</f>
        <v>13.275728350000003</v>
      </c>
      <c r="DU42" s="178">
        <f>+[1]PGE!CQ83+[1]CFDD!CQ83</f>
        <v>14.806660730000001</v>
      </c>
      <c r="DV42" s="178">
        <f>+[1]PGE!CR83+[1]CFDD!CR83</f>
        <v>13.870582679999997</v>
      </c>
      <c r="DW42" s="178">
        <f>+[1]PGE!CS83+[1]CFDD!CS83</f>
        <v>5.9321943100000025</v>
      </c>
      <c r="DX42" s="178">
        <f>+[1]PGE!CT83+[1]CFDD!CT83</f>
        <v>11.677882049999999</v>
      </c>
      <c r="DY42" s="178">
        <f>+[1]PGE!CU83+[1]CFDD!CU83</f>
        <v>29.854731900000008</v>
      </c>
      <c r="DZ42" s="178">
        <f>+[1]PGE!CV83+[1]CFDD!CV83</f>
        <v>85.202340709999987</v>
      </c>
      <c r="EA42" s="178">
        <f>+[1]PGE!CW83+[1]CFDD!CW83</f>
        <v>8.4119306900000019</v>
      </c>
      <c r="EB42" s="178">
        <f>+[1]PGE!CX83+[1]CFDD!CX83</f>
        <v>11.761443530000003</v>
      </c>
      <c r="EC42" s="178">
        <f>+[1]PGE!CY83+[1]CFDD!CY83</f>
        <v>8.7250951399999988</v>
      </c>
      <c r="ED42" s="178">
        <f>+[1]PGE!CZ83+[1]CFDD!CZ83</f>
        <v>28.116736759999998</v>
      </c>
      <c r="EE42" s="178">
        <f>+[1]PGE!DA83+[1]CFDD!DA83</f>
        <v>16.024973349999996</v>
      </c>
      <c r="EF42" s="178">
        <f>+[1]PGE!DB83+[1]CFDD!DB83</f>
        <v>10.978900879999999</v>
      </c>
      <c r="EG42" s="178">
        <f>+[1]PGE!DC83+[1]CFDD!DC83</f>
        <v>8.6538984199999991</v>
      </c>
      <c r="EH42" s="178">
        <f>+[1]PGE!DD83+[1]CFDD!DD83</f>
        <v>7.8086886900000021</v>
      </c>
      <c r="EI42" s="178">
        <f>+[1]PGE!DE83+[1]CFDD!DE83</f>
        <v>15.661836599999996</v>
      </c>
      <c r="EJ42" s="178">
        <f>+[1]PGE!DF83+[1]CFDD!DF83</f>
        <v>13.67190638000001</v>
      </c>
      <c r="EK42" s="178">
        <f>+[1]PGE!DG83+[1]CFDD!DG83</f>
        <v>17.375297549999978</v>
      </c>
      <c r="EL42" s="178">
        <f>+[1]PGE!DH83+[1]CFDD!DH83</f>
        <v>23.926026820000022</v>
      </c>
      <c r="EM42" s="178">
        <f>+[1]PGE!DI83+[1]CFDD!DI83</f>
        <v>7.1553272899999989</v>
      </c>
      <c r="EN42" s="178">
        <f>+[1]PGE!DJ83+[1]CFDD!DJ83</f>
        <v>9.1659263900000028</v>
      </c>
      <c r="EO42" s="178">
        <f>+[1]PGE!DK83+[1]CFDD!DK83</f>
        <v>10.501029110000005</v>
      </c>
      <c r="EP42" s="178">
        <f>+[1]PGE!DL83+[1]CFDD!DL83</f>
        <v>21.24901624000001</v>
      </c>
      <c r="EQ42" s="178">
        <f>+[1]PGE!DM83+[1]CFDD!DM83</f>
        <v>14.615527199999949</v>
      </c>
      <c r="ER42" s="178">
        <f>+[1]PGE!DN83+[1]CFDD!DN83</f>
        <v>9.168282060000001</v>
      </c>
      <c r="ES42" s="178">
        <f>+[1]PGE!DO83+[1]CFDD!DO83</f>
        <v>11.302697860000023</v>
      </c>
      <c r="ET42" s="178">
        <f>+[1]PGE!DP83+[1]CFDD!DP83</f>
        <v>11.080729960000005</v>
      </c>
      <c r="EU42" s="178">
        <f>+[1]PGE!DQ83+[1]CFDD!DQ83</f>
        <v>9.9912475199999999</v>
      </c>
      <c r="EV42" s="178">
        <f>+[1]PGE!DR83+[1]CFDD!DR83</f>
        <v>9.6637885399999881</v>
      </c>
      <c r="EW42" s="178">
        <f>+[1]PGE!DS83+[1]CFDD!DS83</f>
        <v>8.2320503399999296</v>
      </c>
      <c r="EX42" s="178">
        <f>+[1]PGE!DT83+[1]CFDD!DT83</f>
        <v>36.077049110000047</v>
      </c>
      <c r="EY42" s="178">
        <f>+[1]PGE!DU83+[1]CFDD!DU83</f>
        <v>0</v>
      </c>
      <c r="EZ42" s="178">
        <f>+[1]PGE!DV83+[1]CFDD!DV83</f>
        <v>2.0569905099999986</v>
      </c>
      <c r="FA42" s="178">
        <f>+[1]PGE!DW83+[1]CFDD!DW83</f>
        <v>12.068901099999994</v>
      </c>
      <c r="FB42" s="178">
        <f>+[1]PGE!DX83+[1]CFDD!DX83</f>
        <v>4.6917338700000011</v>
      </c>
      <c r="FC42" s="178">
        <f>+[1]PGE!DY83+[1]CFDD!DY83</f>
        <v>28.929927199999991</v>
      </c>
      <c r="FD42" s="178">
        <f>+[1]PGE!DZ83+[1]CFDD!DZ83</f>
        <v>14.500778310000197</v>
      </c>
      <c r="FE42" s="178">
        <f>+[1]PGE!EA83+[1]CFDD!EA83</f>
        <v>6.7749665299999791</v>
      </c>
      <c r="FF42" s="178">
        <f>+[1]PGE!EB83+[1]CFDD!EB83</f>
        <v>6.9366694899998906</v>
      </c>
      <c r="FG42" s="178">
        <f>+[1]PGE!EC83+[1]CFDD!EC83</f>
        <v>4.0328491100001189</v>
      </c>
      <c r="FH42" s="178">
        <f>+[1]PGE!ED83+[1]CFDD!ED83</f>
        <v>18.587432599999843</v>
      </c>
      <c r="FI42" s="178">
        <f>+[1]PGE!EE83+[1]CFDD!EE83</f>
        <v>14.899576130000174</v>
      </c>
      <c r="FJ42" s="178">
        <f>+[1]PGE!EF83+[1]CFDD!EF83</f>
        <v>23.616779440000013</v>
      </c>
      <c r="FK42" s="178">
        <f>+[1]PGE!EG83+[1]CFDD!EG83</f>
        <v>1.7954076699999992</v>
      </c>
      <c r="FL42" s="178">
        <f>+[1]PGE!EH83+[1]CFDD!EH83</f>
        <v>9.1783235799999972</v>
      </c>
      <c r="FM42" s="178">
        <f>+[1]PGE!EI83+[1]CFDD!EI83</f>
        <v>15.163901590000012</v>
      </c>
      <c r="FN42" s="178">
        <f>+[1]PGE!EJ83+[1]CFDD!EJ83</f>
        <v>14.301334910000003</v>
      </c>
      <c r="FO42" s="178">
        <f>+[1]PGE!EK83+[1]CFDD!EK83</f>
        <v>6.6778347300000167</v>
      </c>
      <c r="FP42" s="178">
        <f>+[1]PGE!EL83+[1]CFDD!EL83</f>
        <v>9.7504209199999323</v>
      </c>
      <c r="FQ42" s="178">
        <f>+[1]PGE!EM83+[1]CFDD!EM83</f>
        <v>9.077520160000013</v>
      </c>
      <c r="FR42" s="178">
        <f>+[1]PGE!EN83+[1]CFDD!EN83</f>
        <v>6.4840353700000151</v>
      </c>
      <c r="FS42" s="178">
        <f>+[1]PGE!EO83+[1]CFDD!EO83</f>
        <v>8.7194452600000147</v>
      </c>
      <c r="FT42" s="178">
        <f>+[1]PGE!EP83+[1]CFDD!EP83</f>
        <v>14.868694810000004</v>
      </c>
      <c r="FU42" s="178">
        <f>+[1]PGE!EQ83+[1]CFDD!EQ83</f>
        <v>13.438725340000055</v>
      </c>
      <c r="FV42" s="178">
        <f>+[1]PGE!ER83+[1]CFDD!ER83</f>
        <v>22.787441409999964</v>
      </c>
      <c r="FW42" s="178">
        <f>+[1]PGE!ES83+[1]CFDD!ES83</f>
        <v>2.2861488799999994</v>
      </c>
      <c r="FX42" s="178">
        <f>+[1]PGE!ET83+[1]CFDD!ET83</f>
        <v>15.642538749999989</v>
      </c>
      <c r="FY42" s="178">
        <f>+[1]PGE!EU83+[1]CFDD!EU83</f>
        <v>16.265404860000018</v>
      </c>
      <c r="FZ42" s="178">
        <f>+[1]PGE!EV83+[1]CFDD!EV83</f>
        <v>6.865213549999952</v>
      </c>
      <c r="GA42" s="178">
        <f>+[1]PGE!EW83+[1]CFDD!EW83</f>
        <v>12.558572130000087</v>
      </c>
      <c r="GB42" s="178">
        <f>+[1]PGE!EX83+[1]CFDD!EX83</f>
        <v>12.805328739999972</v>
      </c>
      <c r="GC42" s="178">
        <f>+[1]PGE!EY83+[1]CFDD!EY83</f>
        <v>27.214547159999984</v>
      </c>
      <c r="GD42" s="178">
        <f>+[1]PGE!EZ83+[1]CFDD!EZ83</f>
        <v>20.528209119999929</v>
      </c>
      <c r="GE42" s="178">
        <f>+[1]PGE!FA83+[1]CFDD!FA83</f>
        <v>5.2527962699999478</v>
      </c>
      <c r="GF42" s="178">
        <f>+[1]PGE!FB83+[1]CFDD!FB83</f>
        <v>14.030421630000241</v>
      </c>
      <c r="GG42" s="178">
        <f>+[1]PGE!FC83+[1]CFDD!FC83</f>
        <v>21.831799609999983</v>
      </c>
      <c r="GH42" s="178">
        <f>+[1]PGE!FD83+[1]CFDD!FD83</f>
        <v>13.737360070000122</v>
      </c>
      <c r="GI42" s="178">
        <f>+[1]PGE!FE83+[1]CFDD!FE83</f>
        <v>2.5584189999999989</v>
      </c>
      <c r="GJ42" s="178">
        <f>+[1]PGE!FF83+[1]CFDD!FF83</f>
        <v>6.1379347600000029</v>
      </c>
    </row>
    <row r="43" spans="2:192" hidden="1">
      <c r="B43" s="186"/>
      <c r="C43" s="194"/>
      <c r="D43" s="177">
        <f t="shared" si="86"/>
        <v>0</v>
      </c>
      <c r="E43" s="177">
        <f t="shared" si="87"/>
        <v>0</v>
      </c>
      <c r="F43" s="177">
        <f t="shared" si="88"/>
        <v>0</v>
      </c>
      <c r="G43" s="177">
        <f t="shared" si="89"/>
        <v>0</v>
      </c>
      <c r="H43" s="177"/>
      <c r="I43" s="177"/>
      <c r="J43" s="177"/>
      <c r="K43" s="177"/>
      <c r="L43" s="177"/>
      <c r="M43" s="177">
        <f t="shared" si="307"/>
        <v>0</v>
      </c>
      <c r="N43" s="177"/>
      <c r="O43" s="177">
        <f t="shared" si="309"/>
        <v>0</v>
      </c>
      <c r="P43" s="177">
        <f t="shared" si="310"/>
        <v>0</v>
      </c>
      <c r="Q43" s="177">
        <f t="shared" si="311"/>
        <v>0</v>
      </c>
      <c r="R43" s="177">
        <f t="shared" si="312"/>
        <v>0</v>
      </c>
      <c r="S43" s="177">
        <f t="shared" si="254"/>
        <v>0</v>
      </c>
      <c r="T43" s="177">
        <f t="shared" si="255"/>
        <v>0</v>
      </c>
      <c r="U43" s="177">
        <f t="shared" si="256"/>
        <v>0</v>
      </c>
      <c r="V43" s="177">
        <f t="shared" si="257"/>
        <v>0</v>
      </c>
      <c r="W43" s="177">
        <f t="shared" si="313"/>
        <v>0</v>
      </c>
      <c r="X43" s="177">
        <f t="shared" si="314"/>
        <v>0</v>
      </c>
      <c r="Y43" s="177">
        <f t="shared" si="315"/>
        <v>0</v>
      </c>
      <c r="Z43" s="177">
        <f t="shared" si="316"/>
        <v>0</v>
      </c>
      <c r="AA43" s="177">
        <f t="shared" si="317"/>
        <v>0</v>
      </c>
      <c r="AB43" s="177">
        <f t="shared" si="318"/>
        <v>0</v>
      </c>
      <c r="AC43" s="177">
        <f t="shared" si="319"/>
        <v>0</v>
      </c>
      <c r="AD43" s="177">
        <f t="shared" si="320"/>
        <v>0</v>
      </c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>
        <f t="shared" si="123"/>
        <v>0</v>
      </c>
      <c r="BC43" s="177">
        <f t="shared" si="123"/>
        <v>0</v>
      </c>
      <c r="BD43" s="177">
        <f t="shared" si="368"/>
        <v>0</v>
      </c>
      <c r="BE43" s="177">
        <f t="shared" si="369"/>
        <v>0</v>
      </c>
      <c r="BF43" s="177">
        <f t="shared" si="370"/>
        <v>0</v>
      </c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177"/>
      <c r="CX43" s="177"/>
      <c r="CY43" s="177"/>
      <c r="CZ43" s="177"/>
      <c r="DA43" s="177"/>
      <c r="DB43" s="177"/>
      <c r="DC43" s="177"/>
      <c r="DD43" s="177"/>
      <c r="DE43" s="177"/>
      <c r="DF43" s="177"/>
      <c r="DG43" s="177"/>
      <c r="DH43" s="177"/>
      <c r="DI43" s="177"/>
      <c r="DJ43" s="177"/>
      <c r="DK43" s="177"/>
      <c r="DL43" s="177"/>
      <c r="DM43" s="177"/>
      <c r="DN43" s="177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K43" s="177"/>
      <c r="EL43" s="177"/>
      <c r="EM43" s="177"/>
      <c r="EN43" s="177"/>
      <c r="EO43" s="177"/>
      <c r="EP43" s="177"/>
      <c r="EQ43" s="177"/>
      <c r="ER43" s="177"/>
      <c r="ES43" s="177"/>
      <c r="ET43" s="177"/>
      <c r="EU43" s="177"/>
      <c r="EV43" s="177"/>
      <c r="EW43" s="177"/>
      <c r="EX43" s="177"/>
      <c r="EY43" s="177"/>
      <c r="EZ43" s="177"/>
      <c r="FA43" s="177"/>
      <c r="FB43" s="177"/>
      <c r="FC43" s="177"/>
      <c r="FD43" s="177"/>
      <c r="FE43" s="177"/>
      <c r="FF43" s="177"/>
      <c r="FG43" s="177"/>
      <c r="FH43" s="177"/>
      <c r="FI43" s="177"/>
      <c r="FJ43" s="177"/>
      <c r="FK43" s="177"/>
      <c r="FL43" s="177"/>
      <c r="FM43" s="177"/>
      <c r="FN43" s="177"/>
      <c r="FO43" s="177"/>
      <c r="FP43" s="177"/>
      <c r="FQ43" s="177"/>
      <c r="FR43" s="177"/>
      <c r="FS43" s="177"/>
      <c r="FT43" s="177"/>
      <c r="FU43" s="177"/>
      <c r="FV43" s="177"/>
      <c r="FW43" s="177"/>
      <c r="FX43" s="177"/>
      <c r="FY43" s="177"/>
      <c r="FZ43" s="177"/>
      <c r="GA43" s="177"/>
      <c r="GB43" s="177"/>
      <c r="GC43" s="177"/>
      <c r="GD43" s="177"/>
      <c r="GE43" s="177"/>
      <c r="GF43" s="177"/>
      <c r="GG43" s="177"/>
      <c r="GH43" s="177"/>
      <c r="GI43" s="177"/>
      <c r="GJ43" s="177"/>
    </row>
    <row r="44" spans="2:192">
      <c r="B44" s="193">
        <v>22</v>
      </c>
      <c r="C44" s="180" t="s">
        <v>227</v>
      </c>
      <c r="D44" s="181">
        <f t="shared" ref="D44:I44" si="404">+D45+D46+D48</f>
        <v>11570.387719689999</v>
      </c>
      <c r="E44" s="181">
        <f t="shared" si="404"/>
        <v>11831.579801140002</v>
      </c>
      <c r="F44" s="181">
        <f t="shared" si="404"/>
        <v>10164.014189720001</v>
      </c>
      <c r="G44" s="181">
        <f t="shared" si="404"/>
        <v>10556.521924770001</v>
      </c>
      <c r="H44" s="181">
        <f t="shared" si="404"/>
        <v>8759.2656396300008</v>
      </c>
      <c r="I44" s="181">
        <f t="shared" si="404"/>
        <v>7644.9071396600002</v>
      </c>
      <c r="J44" s="181">
        <f>+J45+J46+J48</f>
        <v>5709.0023749499978</v>
      </c>
      <c r="K44" s="181">
        <f t="shared" ref="K44:N44" si="405">+K45+K46+K48</f>
        <v>5190.1252917299989</v>
      </c>
      <c r="L44" s="181">
        <f t="shared" si="405"/>
        <v>7404.7589951885248</v>
      </c>
      <c r="M44" s="181">
        <f t="shared" si="405"/>
        <v>5210.8640098700016</v>
      </c>
      <c r="N44" s="181">
        <f t="shared" si="405"/>
        <v>5188.4526517633367</v>
      </c>
      <c r="O44" s="181">
        <f t="shared" ref="O44:AY44" si="406">+O45+O46+O48</f>
        <v>2217.63676493</v>
      </c>
      <c r="P44" s="181">
        <f t="shared" si="406"/>
        <v>2395.4523925400003</v>
      </c>
      <c r="Q44" s="181">
        <f t="shared" si="406"/>
        <v>2887.8375664300006</v>
      </c>
      <c r="R44" s="181">
        <f t="shared" si="406"/>
        <v>4069.4609957899993</v>
      </c>
      <c r="S44" s="181">
        <f t="shared" si="406"/>
        <v>2340.3368631600001</v>
      </c>
      <c r="T44" s="181">
        <f t="shared" si="406"/>
        <v>2515.5523111300008</v>
      </c>
      <c r="U44" s="181">
        <f t="shared" si="406"/>
        <v>3164.8323265999998</v>
      </c>
      <c r="V44" s="181">
        <f t="shared" si="406"/>
        <v>3810.8583002500004</v>
      </c>
      <c r="W44" s="181">
        <f t="shared" si="406"/>
        <v>2042.9504724200001</v>
      </c>
      <c r="X44" s="181">
        <f t="shared" si="406"/>
        <v>2693.2115314100006</v>
      </c>
      <c r="Y44" s="181">
        <f t="shared" si="406"/>
        <v>1830.6673658700004</v>
      </c>
      <c r="Z44" s="181">
        <f t="shared" si="406"/>
        <v>3597.1848200200002</v>
      </c>
      <c r="AA44" s="181">
        <f t="shared" si="406"/>
        <v>1770.0863382699999</v>
      </c>
      <c r="AB44" s="181">
        <f t="shared" si="406"/>
        <v>1940.3372048300002</v>
      </c>
      <c r="AC44" s="181">
        <f t="shared" si="406"/>
        <v>2864.7701877199997</v>
      </c>
      <c r="AD44" s="181">
        <f t="shared" si="406"/>
        <v>3981.3281939500002</v>
      </c>
      <c r="AE44" s="181">
        <f t="shared" si="406"/>
        <v>2097.4108747299997</v>
      </c>
      <c r="AF44" s="181">
        <f t="shared" si="406"/>
        <v>1847.61462826</v>
      </c>
      <c r="AG44" s="181">
        <f t="shared" si="406"/>
        <v>1308.3743006400002</v>
      </c>
      <c r="AH44" s="181">
        <f t="shared" si="406"/>
        <v>3505.8658359999999</v>
      </c>
      <c r="AI44" s="181">
        <f t="shared" si="406"/>
        <v>1514.4396653699998</v>
      </c>
      <c r="AJ44" s="181">
        <f t="shared" si="406"/>
        <v>1785.5007469599996</v>
      </c>
      <c r="AK44" s="181">
        <f t="shared" si="406"/>
        <v>1656.0025138199999</v>
      </c>
      <c r="AL44" s="181">
        <f t="shared" si="406"/>
        <v>2688.9642135100007</v>
      </c>
      <c r="AM44" s="181">
        <f t="shared" si="406"/>
        <v>737.90659930000004</v>
      </c>
      <c r="AN44" s="181">
        <f t="shared" si="406"/>
        <v>1608.8621842599998</v>
      </c>
      <c r="AO44" s="181">
        <f t="shared" si="406"/>
        <v>1420.9352605399995</v>
      </c>
      <c r="AP44" s="181">
        <f t="shared" si="406"/>
        <v>1941.2983308499995</v>
      </c>
      <c r="AQ44" s="181">
        <f t="shared" si="406"/>
        <v>604.6993872399994</v>
      </c>
      <c r="AR44" s="181">
        <f t="shared" si="406"/>
        <v>1451.6033650299996</v>
      </c>
      <c r="AS44" s="181">
        <f t="shared" si="406"/>
        <v>993.70718195999893</v>
      </c>
      <c r="AT44" s="181">
        <f t="shared" si="406"/>
        <v>2140.1153575000008</v>
      </c>
      <c r="AU44" s="181">
        <f t="shared" si="406"/>
        <v>1179.6729971885366</v>
      </c>
      <c r="AV44" s="181">
        <f t="shared" si="406"/>
        <v>1732.81514849</v>
      </c>
      <c r="AW44" s="181">
        <f t="shared" si="406"/>
        <v>1430.7169788599995</v>
      </c>
      <c r="AX44" s="181">
        <f t="shared" si="406"/>
        <v>3061.5538706499888</v>
      </c>
      <c r="AY44" s="181">
        <f t="shared" si="406"/>
        <v>864.07612538000012</v>
      </c>
      <c r="AZ44" s="181">
        <f>+AZ45+AZ46+AZ48</f>
        <v>1167.8611215800008</v>
      </c>
      <c r="BA44" s="181">
        <f>+BA45+BA46+BA48</f>
        <v>1331.7955522699992</v>
      </c>
      <c r="BB44" s="181">
        <f>+BB45+BB46+BB48</f>
        <v>1847.1312106400019</v>
      </c>
      <c r="BC44" s="181">
        <f>+BC45+BC46+BC48</f>
        <v>1035.5420823200002</v>
      </c>
      <c r="BD44" s="181">
        <f t="shared" si="368"/>
        <v>1357.3883853600014</v>
      </c>
      <c r="BE44" s="181">
        <f t="shared" si="369"/>
        <v>1192.1663427299986</v>
      </c>
      <c r="BF44" s="181">
        <f t="shared" si="370"/>
        <v>1603.3558413533362</v>
      </c>
      <c r="BG44" s="178">
        <f t="shared" ref="BG44:DB44" si="407">+BG45+BG46+BG48</f>
        <v>583.73402750000025</v>
      </c>
      <c r="BH44" s="178">
        <f t="shared" si="407"/>
        <v>858.83667161000005</v>
      </c>
      <c r="BI44" s="178">
        <f t="shared" si="407"/>
        <v>775.06606581999995</v>
      </c>
      <c r="BJ44" s="178">
        <f t="shared" si="407"/>
        <v>834.45625841000003</v>
      </c>
      <c r="BK44" s="178">
        <f t="shared" si="407"/>
        <v>755.49666625000009</v>
      </c>
      <c r="BL44" s="178">
        <f t="shared" si="407"/>
        <v>805.49946788000011</v>
      </c>
      <c r="BM44" s="178">
        <f t="shared" si="407"/>
        <v>809.82930561000057</v>
      </c>
      <c r="BN44" s="178">
        <f t="shared" si="407"/>
        <v>940.21616306999977</v>
      </c>
      <c r="BO44" s="178">
        <f t="shared" si="407"/>
        <v>1137.7920977500003</v>
      </c>
      <c r="BP44" s="178">
        <f t="shared" si="407"/>
        <v>1216.9619503000004</v>
      </c>
      <c r="BQ44" s="178">
        <f t="shared" si="407"/>
        <v>1348.47584512</v>
      </c>
      <c r="BR44" s="178">
        <f t="shared" si="407"/>
        <v>1504.0232003699994</v>
      </c>
      <c r="BS44" s="178">
        <f t="shared" si="407"/>
        <v>571.12324753000019</v>
      </c>
      <c r="BT44" s="178">
        <f t="shared" si="407"/>
        <v>928.21604933000003</v>
      </c>
      <c r="BU44" s="178">
        <f t="shared" si="407"/>
        <v>840.9975662999999</v>
      </c>
      <c r="BV44" s="178">
        <f t="shared" si="407"/>
        <v>831.80742026000041</v>
      </c>
      <c r="BW44" s="178">
        <f t="shared" si="407"/>
        <v>774.17032951000033</v>
      </c>
      <c r="BX44" s="178">
        <f t="shared" si="407"/>
        <v>909.57456136000019</v>
      </c>
      <c r="BY44" s="178">
        <f t="shared" si="407"/>
        <v>935.72804868000014</v>
      </c>
      <c r="BZ44" s="178">
        <f t="shared" si="407"/>
        <v>959.14171585999941</v>
      </c>
      <c r="CA44" s="178">
        <f t="shared" si="407"/>
        <v>1269.9625620600002</v>
      </c>
      <c r="CB44" s="178">
        <f t="shared" si="407"/>
        <v>1210.8954058100005</v>
      </c>
      <c r="CC44" s="178">
        <f t="shared" si="407"/>
        <v>1216.5582513000004</v>
      </c>
      <c r="CD44" s="178">
        <f t="shared" si="407"/>
        <v>1383.4046431399997</v>
      </c>
      <c r="CE44" s="178">
        <f t="shared" si="407"/>
        <v>410.72758765999987</v>
      </c>
      <c r="CF44" s="178">
        <f t="shared" si="407"/>
        <v>877.7702548200001</v>
      </c>
      <c r="CG44" s="178">
        <f t="shared" si="407"/>
        <v>754.45262994000018</v>
      </c>
      <c r="CH44" s="178">
        <f t="shared" si="407"/>
        <v>658.74660236000045</v>
      </c>
      <c r="CI44" s="178">
        <f t="shared" si="407"/>
        <v>1087.3578237000002</v>
      </c>
      <c r="CJ44" s="178">
        <f t="shared" si="407"/>
        <v>947.1071053500001</v>
      </c>
      <c r="CK44" s="178">
        <f t="shared" si="407"/>
        <v>919.39067862000013</v>
      </c>
      <c r="CL44" s="178">
        <f t="shared" si="407"/>
        <v>459.87061038000019</v>
      </c>
      <c r="CM44" s="178">
        <f t="shared" si="407"/>
        <v>451.40607687000011</v>
      </c>
      <c r="CN44" s="178">
        <f t="shared" si="407"/>
        <v>903.57364938000012</v>
      </c>
      <c r="CO44" s="178">
        <f t="shared" si="407"/>
        <v>506.10552998000009</v>
      </c>
      <c r="CP44" s="178">
        <f t="shared" si="407"/>
        <v>2187.5056406600002</v>
      </c>
      <c r="CQ44" s="178">
        <f t="shared" si="407"/>
        <v>372.07529423</v>
      </c>
      <c r="CR44" s="178">
        <f t="shared" si="407"/>
        <v>492.14425056999994</v>
      </c>
      <c r="CS44" s="178">
        <f t="shared" si="407"/>
        <v>905.86679346999995</v>
      </c>
      <c r="CT44" s="178">
        <f t="shared" si="407"/>
        <v>724.67978401000016</v>
      </c>
      <c r="CU44" s="178">
        <f t="shared" si="407"/>
        <v>297.51076876999991</v>
      </c>
      <c r="CV44" s="178">
        <f t="shared" si="407"/>
        <v>918.14665205000028</v>
      </c>
      <c r="CW44" s="178">
        <f t="shared" si="407"/>
        <v>977.2809121800002</v>
      </c>
      <c r="CX44" s="178">
        <f t="shared" si="407"/>
        <v>872.41406947999997</v>
      </c>
      <c r="CY44" s="178">
        <f t="shared" si="407"/>
        <v>1015.0752060599999</v>
      </c>
      <c r="CZ44" s="178">
        <f t="shared" si="407"/>
        <v>719.27986048000002</v>
      </c>
      <c r="DA44" s="178">
        <f t="shared" si="407"/>
        <v>1181.9245850100001</v>
      </c>
      <c r="DB44" s="178">
        <f t="shared" si="407"/>
        <v>2080.1237484600001</v>
      </c>
      <c r="DC44" s="178">
        <f t="shared" ref="DC44:DY44" si="408">+DC45+DC46+DC48</f>
        <v>402.24872572999982</v>
      </c>
      <c r="DD44" s="178">
        <f t="shared" si="408"/>
        <v>766.27460705999999</v>
      </c>
      <c r="DE44" s="178">
        <f t="shared" si="408"/>
        <v>928.88754193999989</v>
      </c>
      <c r="DF44" s="178">
        <f t="shared" si="408"/>
        <v>734.86762307999993</v>
      </c>
      <c r="DG44" s="178">
        <f t="shared" si="408"/>
        <v>578.93400827000005</v>
      </c>
      <c r="DH44" s="178">
        <f t="shared" si="408"/>
        <v>533.81299690999992</v>
      </c>
      <c r="DI44" s="178">
        <f t="shared" si="408"/>
        <v>424.5547366699999</v>
      </c>
      <c r="DJ44" s="178">
        <f t="shared" si="408"/>
        <v>520.77196292000019</v>
      </c>
      <c r="DK44" s="178">
        <f t="shared" si="408"/>
        <v>363.04760105000008</v>
      </c>
      <c r="DL44" s="178">
        <f t="shared" si="408"/>
        <v>797.57241157999999</v>
      </c>
      <c r="DM44" s="178">
        <f t="shared" si="408"/>
        <v>920.7341304199997</v>
      </c>
      <c r="DN44" s="178">
        <f t="shared" si="408"/>
        <v>1787.5592940000001</v>
      </c>
      <c r="DO44" s="178">
        <f t="shared" si="408"/>
        <v>240.89524664000004</v>
      </c>
      <c r="DP44" s="178">
        <f t="shared" si="408"/>
        <v>432.65476375999992</v>
      </c>
      <c r="DQ44" s="178">
        <f t="shared" si="408"/>
        <v>840.88965497000004</v>
      </c>
      <c r="DR44" s="178">
        <f t="shared" si="408"/>
        <v>788.58990154999992</v>
      </c>
      <c r="DS44" s="178">
        <f t="shared" si="408"/>
        <v>524.69537015999981</v>
      </c>
      <c r="DT44" s="178">
        <f t="shared" si="408"/>
        <v>472.21547524999988</v>
      </c>
      <c r="DU44" s="178">
        <f t="shared" si="408"/>
        <v>519.12142909999989</v>
      </c>
      <c r="DV44" s="178">
        <f t="shared" si="408"/>
        <v>508.01864106999994</v>
      </c>
      <c r="DW44" s="178">
        <f t="shared" si="408"/>
        <v>628.86244365000005</v>
      </c>
      <c r="DX44" s="178">
        <f t="shared" si="408"/>
        <v>485.81713213000006</v>
      </c>
      <c r="DY44" s="178">
        <f t="shared" si="408"/>
        <v>518.46843538000019</v>
      </c>
      <c r="DZ44" s="178">
        <f t="shared" ref="DZ44:EW44" si="409">+DZ45+DZ46+DZ48</f>
        <v>1684.6786460000003</v>
      </c>
      <c r="EA44" s="178">
        <f t="shared" si="409"/>
        <v>253.77110026</v>
      </c>
      <c r="EB44" s="178">
        <f t="shared" si="409"/>
        <v>342.61305082999996</v>
      </c>
      <c r="EC44" s="178">
        <f t="shared" si="409"/>
        <v>141.52244820999996</v>
      </c>
      <c r="ED44" s="178">
        <f t="shared" si="409"/>
        <v>573.68019844999981</v>
      </c>
      <c r="EE44" s="178">
        <f t="shared" si="409"/>
        <v>544.65966580999975</v>
      </c>
      <c r="EF44" s="178">
        <f t="shared" si="409"/>
        <v>490.52232000000032</v>
      </c>
      <c r="EG44" s="178">
        <f t="shared" si="409"/>
        <v>475.95286245000005</v>
      </c>
      <c r="EH44" s="178">
        <f t="shared" si="409"/>
        <v>423.28923626999949</v>
      </c>
      <c r="EI44" s="178">
        <f t="shared" si="409"/>
        <v>521.69316181999966</v>
      </c>
      <c r="EJ44" s="178">
        <f t="shared" si="409"/>
        <v>308.64188012999972</v>
      </c>
      <c r="EK44" s="178">
        <f t="shared" si="409"/>
        <v>272.14550661999959</v>
      </c>
      <c r="EL44" s="178">
        <f t="shared" si="409"/>
        <v>1360.5109441000004</v>
      </c>
      <c r="EM44" s="178">
        <f t="shared" si="409"/>
        <v>53.825030849999912</v>
      </c>
      <c r="EN44" s="178">
        <f t="shared" si="409"/>
        <v>395.57087351999985</v>
      </c>
      <c r="EO44" s="178">
        <f t="shared" si="409"/>
        <v>155.30348286999975</v>
      </c>
      <c r="EP44" s="178">
        <f t="shared" si="409"/>
        <v>206.96957998000005</v>
      </c>
      <c r="EQ44" s="178">
        <f t="shared" si="409"/>
        <v>962.68192683999951</v>
      </c>
      <c r="ER44" s="178">
        <f t="shared" si="409"/>
        <v>281.95185821000007</v>
      </c>
      <c r="ES44" s="178">
        <f t="shared" si="409"/>
        <v>322.13521677000017</v>
      </c>
      <c r="ET44" s="178">
        <f t="shared" si="409"/>
        <v>306.09014571000012</v>
      </c>
      <c r="EU44" s="178">
        <f t="shared" si="409"/>
        <v>365.48181947999876</v>
      </c>
      <c r="EV44" s="178">
        <f t="shared" si="409"/>
        <v>442.80988540999897</v>
      </c>
      <c r="EW44" s="178">
        <f t="shared" si="409"/>
        <v>533.44844566999996</v>
      </c>
      <c r="EX44" s="178">
        <f t="shared" ref="EX44:FL44" si="410">+EX45+EX46+EX48</f>
        <v>1163.8570264200018</v>
      </c>
      <c r="EY44" s="178">
        <f t="shared" si="410"/>
        <v>319.37898179853664</v>
      </c>
      <c r="EZ44" s="178">
        <f t="shared" si="410"/>
        <v>332.51206738000008</v>
      </c>
      <c r="FA44" s="178">
        <f t="shared" si="410"/>
        <v>527.78194801000006</v>
      </c>
      <c r="FB44" s="178">
        <f t="shared" si="410"/>
        <v>469.06405872999994</v>
      </c>
      <c r="FC44" s="178">
        <f t="shared" si="410"/>
        <v>631.19805660999998</v>
      </c>
      <c r="FD44" s="178">
        <f t="shared" si="410"/>
        <v>632.55303314999992</v>
      </c>
      <c r="FE44" s="178">
        <f t="shared" si="410"/>
        <v>545.20143989999997</v>
      </c>
      <c r="FF44" s="178">
        <f t="shared" si="410"/>
        <v>555.98895747999995</v>
      </c>
      <c r="FG44" s="178">
        <f t="shared" si="410"/>
        <v>329.52658147999966</v>
      </c>
      <c r="FH44" s="178">
        <f t="shared" si="410"/>
        <v>703.55236476000005</v>
      </c>
      <c r="FI44" s="178">
        <f t="shared" si="410"/>
        <v>571.52853821999997</v>
      </c>
      <c r="FJ44" s="178">
        <f t="shared" si="410"/>
        <v>1786.4729676699887</v>
      </c>
      <c r="FK44" s="178">
        <f t="shared" si="410"/>
        <v>74.042557264999999</v>
      </c>
      <c r="FL44" s="178">
        <f t="shared" si="410"/>
        <v>479.77782522499979</v>
      </c>
      <c r="FM44" s="178">
        <f t="shared" ref="FM44:FN44" si="411">+FM45+FM46+FM48</f>
        <v>310.25574289000042</v>
      </c>
      <c r="FN44" s="178">
        <f t="shared" si="411"/>
        <v>341.75638136999942</v>
      </c>
      <c r="FO44" s="178">
        <f t="shared" ref="FO44" si="412">+FO45+FO46+FO48</f>
        <v>207.25661988000036</v>
      </c>
      <c r="FP44" s="178">
        <f t="shared" ref="FP44" si="413">+FP45+FP46+FP48</f>
        <v>618.84812033000117</v>
      </c>
      <c r="FQ44" s="178">
        <f t="shared" ref="FQ44:FR44" si="414">+FQ45+FQ46+FQ48</f>
        <v>466.49453324999865</v>
      </c>
      <c r="FR44" s="178">
        <f t="shared" si="414"/>
        <v>441.90995221000082</v>
      </c>
      <c r="FS44" s="178">
        <f t="shared" ref="FS44" si="415">+FS45+FS46+FS48</f>
        <v>423.3910668099997</v>
      </c>
      <c r="FT44" s="178">
        <f t="shared" ref="FT44" si="416">+FT45+FT46+FT48</f>
        <v>463.91216198000188</v>
      </c>
      <c r="FU44" s="178">
        <f t="shared" ref="FU44" si="417">+FU45+FU46+FU48</f>
        <v>472.41909819999825</v>
      </c>
      <c r="FV44" s="178">
        <f t="shared" ref="FV44:FW44" si="418">+FV45+FV46+FV48</f>
        <v>910.7999504600017</v>
      </c>
      <c r="FW44" s="178">
        <f t="shared" si="418"/>
        <v>29.231958229999996</v>
      </c>
      <c r="FX44" s="178">
        <f t="shared" ref="FX44" si="419">+FX45+FX46+FX48</f>
        <v>617.20455176999974</v>
      </c>
      <c r="FY44" s="178">
        <f t="shared" ref="FY44" si="420">+FY45+FY46+FY48</f>
        <v>389.10557232000053</v>
      </c>
      <c r="FZ44" s="178">
        <f t="shared" ref="FZ44:GA44" si="421">+FZ45+FZ46+FZ48</f>
        <v>504.20552405999922</v>
      </c>
      <c r="GA44" s="178">
        <f t="shared" si="421"/>
        <v>430.13693444000103</v>
      </c>
      <c r="GB44" s="178">
        <f t="shared" ref="GB44" si="422">+GB45+GB46+GB48</f>
        <v>423.04592686000103</v>
      </c>
      <c r="GC44" s="178">
        <f t="shared" ref="GC44" si="423">+GC45+GC46+GC48</f>
        <v>383.9576170399996</v>
      </c>
      <c r="GD44" s="178">
        <f t="shared" ref="GD44" si="424">+GD45+GD46+GD48</f>
        <v>407.41285042999846</v>
      </c>
      <c r="GE44" s="178">
        <f t="shared" ref="GE44" si="425">+GE45+GE46+GE48</f>
        <v>400.79587526000046</v>
      </c>
      <c r="GF44" s="178">
        <f t="shared" ref="GF44:GG44" si="426">+GF45+GF46+GF48</f>
        <v>470.15166792000042</v>
      </c>
      <c r="GG44" s="178">
        <f t="shared" si="426"/>
        <v>484.46361239333419</v>
      </c>
      <c r="GH44" s="178">
        <f t="shared" ref="GH44:GJ44" si="427">+GH45+GH46+GH48</f>
        <v>648.74056104000169</v>
      </c>
      <c r="GI44" s="178">
        <f t="shared" si="427"/>
        <v>240.0569705599998</v>
      </c>
      <c r="GJ44" s="178">
        <f t="shared" si="427"/>
        <v>267.45782558999986</v>
      </c>
    </row>
    <row r="45" spans="2:192">
      <c r="B45" s="186">
        <v>221</v>
      </c>
      <c r="C45" s="195" t="s">
        <v>259</v>
      </c>
      <c r="D45" s="182">
        <f t="shared" si="86"/>
        <v>4361.7496222499994</v>
      </c>
      <c r="E45" s="182">
        <f t="shared" si="87"/>
        <v>4274.6399123700012</v>
      </c>
      <c r="F45" s="182">
        <f t="shared" si="88"/>
        <v>2316.4660776900005</v>
      </c>
      <c r="G45" s="182">
        <f t="shared" si="89"/>
        <v>2673.8104828799992</v>
      </c>
      <c r="H45" s="182">
        <f>+SUM(DC45:DN45)</f>
        <v>2605.9144667400001</v>
      </c>
      <c r="I45" s="182">
        <f>+SUM(DO45:DZ45)</f>
        <v>1039.90919992</v>
      </c>
      <c r="J45" s="182">
        <f>+SUM(EA45:EL45)</f>
        <v>819.52664183999991</v>
      </c>
      <c r="K45" s="182">
        <f>+SUM(EM45:EX45)</f>
        <v>533.09327129999997</v>
      </c>
      <c r="L45" s="182">
        <f t="shared" ref="L45:L48" si="428">+SUM(EY45:FJ45)</f>
        <v>680.67052386852561</v>
      </c>
      <c r="M45" s="182">
        <f t="shared" ref="M45:M51" si="429">+SUM(FK45:FV45)</f>
        <v>603.13508633000026</v>
      </c>
      <c r="N45" s="182">
        <f t="shared" ref="N45:N51" si="430">+SUM(FW45:GH45)</f>
        <v>451.20249753000019</v>
      </c>
      <c r="O45" s="182">
        <f t="shared" ref="O45:O51" si="431">+SUM(BG45:BI45)</f>
        <v>723.86004924000008</v>
      </c>
      <c r="P45" s="182">
        <f t="shared" ref="P45:P51" si="432">+SUM(BJ45:BL45)</f>
        <v>1014.6795330200001</v>
      </c>
      <c r="Q45" s="182">
        <f t="shared" ref="Q45:Q51" si="433">+SUM(BM45:BO45)</f>
        <v>1098.6419917400001</v>
      </c>
      <c r="R45" s="182">
        <f t="shared" ref="R45:R51" si="434">+SUM(BP45:BR45)</f>
        <v>1524.5680482499995</v>
      </c>
      <c r="S45" s="182">
        <f t="shared" si="254"/>
        <v>848.50937912000018</v>
      </c>
      <c r="T45" s="182">
        <f t="shared" si="255"/>
        <v>938.65544117000024</v>
      </c>
      <c r="U45" s="182">
        <f t="shared" si="256"/>
        <v>1048.2714374500001</v>
      </c>
      <c r="V45" s="182">
        <f t="shared" si="257"/>
        <v>1439.2036546300008</v>
      </c>
      <c r="W45" s="182">
        <f t="shared" ref="W45:W51" si="435">+SUM(CE45:CG45)</f>
        <v>539.98464053000021</v>
      </c>
      <c r="X45" s="182">
        <f t="shared" ref="X45:X51" si="436">+SUM(CH45:CJ45)</f>
        <v>590.39401392000002</v>
      </c>
      <c r="Y45" s="182">
        <f t="shared" ref="Y45:Y51" si="437">+SUM(CK45:CM45)</f>
        <v>561.4839714000002</v>
      </c>
      <c r="Z45" s="182">
        <f t="shared" ref="Z45:Z51" si="438">+SUM(CN45:CP45)</f>
        <v>624.60345184000005</v>
      </c>
      <c r="AA45" s="182">
        <f t="shared" ref="AA45:AA51" si="439">+SUM(CQ45:CS45)</f>
        <v>197.29140161999999</v>
      </c>
      <c r="AB45" s="182">
        <f t="shared" ref="AB45:AB51" si="440">+SUM(CT45:CV45)</f>
        <v>248.60159434999991</v>
      </c>
      <c r="AC45" s="182">
        <f t="shared" ref="AC45:AC51" si="441">+SUM(CW45:CY45)</f>
        <v>865.29652650999992</v>
      </c>
      <c r="AD45" s="182">
        <f t="shared" ref="AD45:AD51" si="442">+SUM(CZ45:DB45)</f>
        <v>1362.6209603999996</v>
      </c>
      <c r="AE45" s="182">
        <f t="shared" ref="AE45" si="443">+SUM(DC45:DE45)</f>
        <v>611.49557920999996</v>
      </c>
      <c r="AF45" s="182">
        <f t="shared" ref="AF45" si="444">+SUM(DF45:DH45)</f>
        <v>585.13000418000024</v>
      </c>
      <c r="AG45" s="182">
        <f t="shared" ref="AG45" si="445">+SUM(DI45:DK45)</f>
        <v>358.36225770000004</v>
      </c>
      <c r="AH45" s="182">
        <f t="shared" ref="AH45" si="446">+SUM(DL45:DN45)</f>
        <v>1050.92662565</v>
      </c>
      <c r="AI45" s="182">
        <f t="shared" ref="AI45" si="447">+SUM(DO45:DQ45)</f>
        <v>104.32915089000001</v>
      </c>
      <c r="AJ45" s="182">
        <f t="shared" ref="AJ45" si="448">+SUM(DR45:DT45)</f>
        <v>205.62563196999997</v>
      </c>
      <c r="AK45" s="182">
        <f t="shared" ref="AK45" si="449">+SUM(DU45:DW45)</f>
        <v>249.99181137000002</v>
      </c>
      <c r="AL45" s="182">
        <f t="shared" ref="AL45" si="450">+SUM(DX45:DZ45)</f>
        <v>479.96260568999998</v>
      </c>
      <c r="AM45" s="182">
        <f t="shared" ref="AM45" si="451">+SUM(EA45:EC45)</f>
        <v>28.301870010000002</v>
      </c>
      <c r="AN45" s="182">
        <f t="shared" ref="AN45" si="452">+SUM(ED45:EF45)</f>
        <v>289.83977099999993</v>
      </c>
      <c r="AO45" s="182">
        <f t="shared" ref="AO45" si="453">+SUM(EG45:EI45)</f>
        <v>159.04016786000003</v>
      </c>
      <c r="AP45" s="182">
        <f t="shared" ref="AP45" si="454">+SUM(EJ45:EL45)</f>
        <v>342.34483297000008</v>
      </c>
      <c r="AQ45" s="182">
        <f t="shared" ref="AQ45" si="455">+SUM(EM45:EO45)</f>
        <v>41.515316259999999</v>
      </c>
      <c r="AR45" s="182">
        <f t="shared" ref="AR45" si="456">+SUM(EP45:ER45)</f>
        <v>62.513026199999985</v>
      </c>
      <c r="AS45" s="183">
        <f t="shared" ref="AS45" si="457">+SUM(ES45:EU45)</f>
        <v>126.98538555999998</v>
      </c>
      <c r="AT45" s="183">
        <f>+SUM(EV45:EX45)</f>
        <v>302.07954327999994</v>
      </c>
      <c r="AU45" s="182">
        <f t="shared" si="116"/>
        <v>67.756990558536529</v>
      </c>
      <c r="AV45" s="182">
        <f t="shared" ref="AV45:AV48" si="458">+SUM(FB45:FD45)</f>
        <v>194.61197096000222</v>
      </c>
      <c r="AW45" s="183">
        <f t="shared" ref="AW45:AW48" si="459">+SUM(FE45:FG45)</f>
        <v>138.85072063999445</v>
      </c>
      <c r="AX45" s="183">
        <f t="shared" ref="AX45:AX48" si="460">+SUM(FH45:FJ45)</f>
        <v>279.45084170999246</v>
      </c>
      <c r="AY45" s="183">
        <f t="shared" ref="AY45:AY48" si="461">+SUM(FK45:FM45)</f>
        <v>26.084696199999996</v>
      </c>
      <c r="AZ45" s="183">
        <f t="shared" ref="AZ45:AZ50" si="462">+SUM(FN45:FP45)</f>
        <v>92.59545318000022</v>
      </c>
      <c r="BA45" s="183">
        <f t="shared" ref="BA45:BA50" si="463">+SUM(FQ45:FS45)</f>
        <v>134.36067572999968</v>
      </c>
      <c r="BB45" s="183">
        <f t="shared" si="123"/>
        <v>350.09426122000042</v>
      </c>
      <c r="BC45" s="183">
        <f t="shared" ref="BC45:BC50" si="464">+SUM(FW45:FY45)</f>
        <v>34.493106959999999</v>
      </c>
      <c r="BD45" s="183">
        <f t="shared" si="368"/>
        <v>132.7502094900002</v>
      </c>
      <c r="BE45" s="183">
        <f t="shared" si="369"/>
        <v>97.349911509999941</v>
      </c>
      <c r="BF45" s="183">
        <f t="shared" si="370"/>
        <v>186.60926957000004</v>
      </c>
      <c r="BG45" s="178">
        <f>+[1]PGE!AC87</f>
        <v>190.79400910000012</v>
      </c>
      <c r="BH45" s="178">
        <f>+[1]PGE!AD87</f>
        <v>248.91941494</v>
      </c>
      <c r="BI45" s="178">
        <f>+[1]PGE!AE87</f>
        <v>284.1466251999999</v>
      </c>
      <c r="BJ45" s="178">
        <f>+[1]PGE!AF87</f>
        <v>386.05777080999997</v>
      </c>
      <c r="BK45" s="178">
        <f>+[1]PGE!AG87</f>
        <v>333.46105674000012</v>
      </c>
      <c r="BL45" s="178">
        <f>+[1]PGE!AH87</f>
        <v>295.16070547000004</v>
      </c>
      <c r="BM45" s="178">
        <f>+[1]PGE!AI87</f>
        <v>360.10648095000028</v>
      </c>
      <c r="BN45" s="178">
        <f>+[1]PGE!AJ87</f>
        <v>358.16874633999998</v>
      </c>
      <c r="BO45" s="178">
        <f>+[1]PGE!AK87</f>
        <v>380.36676444999995</v>
      </c>
      <c r="BP45" s="178">
        <f>+[1]PGE!AL87</f>
        <v>423.52609768000013</v>
      </c>
      <c r="BQ45" s="178">
        <f>+[1]PGE!AM87</f>
        <v>551.12918822999973</v>
      </c>
      <c r="BR45" s="178">
        <f>+[1]PGE!AN87</f>
        <v>549.91276233999963</v>
      </c>
      <c r="BS45" s="178">
        <f>+[1]PGE!AO87</f>
        <v>152.24074625000006</v>
      </c>
      <c r="BT45" s="178">
        <f>+[1]PGE!AP87</f>
        <v>395.97120865000011</v>
      </c>
      <c r="BU45" s="178">
        <f>+[1]PGE!AQ87</f>
        <v>300.29742421999998</v>
      </c>
      <c r="BV45" s="178">
        <f>+[1]PGE!AR87</f>
        <v>290.05758616000026</v>
      </c>
      <c r="BW45" s="178">
        <f>+[1]PGE!AS87</f>
        <v>333.25041636999993</v>
      </c>
      <c r="BX45" s="178">
        <f>+[1]PGE!AT87</f>
        <v>315.34743864000006</v>
      </c>
      <c r="BY45" s="178">
        <f>+[1]PGE!AU87</f>
        <v>348.65244225999999</v>
      </c>
      <c r="BZ45" s="178">
        <f>+[1]PGE!AV87</f>
        <v>308.90864583000013</v>
      </c>
      <c r="CA45" s="178">
        <f>+[1]PGE!AW87</f>
        <v>390.7103493599999</v>
      </c>
      <c r="CB45" s="178">
        <f>+[1]PGE!AX87</f>
        <v>443.92190046000042</v>
      </c>
      <c r="CC45" s="178">
        <f>+[1]PGE!AY87</f>
        <v>447.46740483000025</v>
      </c>
      <c r="CD45" s="178">
        <f>+[1]PGE!AZ87</f>
        <v>547.81434934000004</v>
      </c>
      <c r="CE45" s="178">
        <f>+[1]PGE!BA87</f>
        <v>88.346107169999996</v>
      </c>
      <c r="CF45" s="178">
        <f>+[1]PGE!BB87</f>
        <v>176.43423498000001</v>
      </c>
      <c r="CG45" s="178">
        <f>+[1]PGE!BC87</f>
        <v>275.20429838000013</v>
      </c>
      <c r="CH45" s="178">
        <f>+[1]PGE!BD87</f>
        <v>109.60749697</v>
      </c>
      <c r="CI45" s="178">
        <f>+[1]PGE!BE87</f>
        <v>211.05585786999998</v>
      </c>
      <c r="CJ45" s="178">
        <f>+[1]PGE!BF87</f>
        <v>269.73065908000001</v>
      </c>
      <c r="CK45" s="178">
        <f>+[1]PGE!BG87</f>
        <v>167.14184857000012</v>
      </c>
      <c r="CL45" s="178">
        <f>+[1]PGE!BH87</f>
        <v>221.46102329000013</v>
      </c>
      <c r="CM45" s="178">
        <f>+[1]PGE!BI87</f>
        <v>172.88109953999998</v>
      </c>
      <c r="CN45" s="178">
        <f>+[1]PGE!BJ87</f>
        <v>201.81472495000008</v>
      </c>
      <c r="CO45" s="178">
        <f>+[1]PGE!BK87</f>
        <v>202.74812686999996</v>
      </c>
      <c r="CP45" s="178">
        <f>+[1]PGE!BL87</f>
        <v>220.04060002000003</v>
      </c>
      <c r="CQ45" s="178">
        <f>+[1]PGE!BM87</f>
        <v>13.79802772</v>
      </c>
      <c r="CR45" s="178">
        <f>+[1]PGE!BN87</f>
        <v>60.682586929999999</v>
      </c>
      <c r="CS45" s="178">
        <f>+[1]PGE!BO87</f>
        <v>122.81078696999998</v>
      </c>
      <c r="CT45" s="178">
        <f>+[1]PGE!BP87</f>
        <v>94.513858989999974</v>
      </c>
      <c r="CU45" s="178">
        <f>+[1]PGE!BQ87</f>
        <v>69.922979029999979</v>
      </c>
      <c r="CV45" s="178">
        <f>+[1]PGE!BR87</f>
        <v>84.164756329999975</v>
      </c>
      <c r="CW45" s="178">
        <f>+[1]PGE!BS87</f>
        <v>184.96501605000003</v>
      </c>
      <c r="CX45" s="178">
        <f>+[1]PGE!BT87</f>
        <v>383.05186550000002</v>
      </c>
      <c r="CY45" s="178">
        <f>+[1]PGE!BU87</f>
        <v>297.27964495999981</v>
      </c>
      <c r="CZ45" s="178">
        <f>+[1]PGE!BV87</f>
        <v>148.11696021000003</v>
      </c>
      <c r="DA45" s="178">
        <f>+[1]PGE!BW87</f>
        <v>495.39850920999982</v>
      </c>
      <c r="DB45" s="178">
        <f>+[1]PGE!BX87</f>
        <v>719.10549097999967</v>
      </c>
      <c r="DC45" s="178">
        <f>+[1]PGE!BY87</f>
        <v>53.020146640000007</v>
      </c>
      <c r="DD45" s="178">
        <f>+[1]PGE!BZ87</f>
        <v>256.26408989999999</v>
      </c>
      <c r="DE45" s="178">
        <f>+[1]PGE!CA87</f>
        <v>302.21134266999991</v>
      </c>
      <c r="DF45" s="178">
        <f>+[1]PGE!CB87</f>
        <v>288.6185528900001</v>
      </c>
      <c r="DG45" s="178">
        <f>+[1]PGE!CC87</f>
        <v>179.15464696000006</v>
      </c>
      <c r="DH45" s="178">
        <f>+[1]PGE!CD87</f>
        <v>117.35680433000003</v>
      </c>
      <c r="DI45" s="178">
        <f>+[1]PGE!CE87</f>
        <v>87.931408509999997</v>
      </c>
      <c r="DJ45" s="178">
        <f>+[1]PGE!CF87</f>
        <v>154.42169456000005</v>
      </c>
      <c r="DK45" s="178">
        <f>+[1]PGE!CG87</f>
        <v>116.00915463</v>
      </c>
      <c r="DL45" s="178">
        <f>+[1]PGE!CH87</f>
        <v>156.89062770999999</v>
      </c>
      <c r="DM45" s="178">
        <f>+[1]PGE!CI87</f>
        <v>281.60259224999993</v>
      </c>
      <c r="DN45" s="178">
        <f>+[1]PGE!CJ87</f>
        <v>612.43340569000009</v>
      </c>
      <c r="DO45" s="178">
        <f>+[1]PGE!CK87</f>
        <v>11.431022759999999</v>
      </c>
      <c r="DP45" s="178">
        <f>+[1]PGE!CL87</f>
        <v>25.170026829999991</v>
      </c>
      <c r="DQ45" s="178">
        <f>+[1]PGE!CM87</f>
        <v>67.72810130000002</v>
      </c>
      <c r="DR45" s="178">
        <f>+[1]PGE!CN87</f>
        <v>67.433467309999983</v>
      </c>
      <c r="DS45" s="178">
        <f>+[1]PGE!CO87</f>
        <v>51.207207229999995</v>
      </c>
      <c r="DT45" s="178">
        <f>+[1]PGE!CP87</f>
        <v>86.984957429999994</v>
      </c>
      <c r="DU45" s="178">
        <f>+[1]PGE!CQ87</f>
        <v>60.774424149999994</v>
      </c>
      <c r="DV45" s="178">
        <f>+[1]PGE!CR87</f>
        <v>97.294481660000017</v>
      </c>
      <c r="DW45" s="178">
        <f>+[1]PGE!CS87</f>
        <v>91.922905560000004</v>
      </c>
      <c r="DX45" s="178">
        <f>+[1]PGE!CT87</f>
        <v>83.028586959999998</v>
      </c>
      <c r="DY45" s="178">
        <f>+[1]PGE!CU87</f>
        <v>79.816545849999954</v>
      </c>
      <c r="DZ45" s="178">
        <f>+[1]PGE!CV87</f>
        <v>317.11747288000004</v>
      </c>
      <c r="EA45" s="178">
        <f>+[1]PGE!CW87</f>
        <v>0.79406508000000009</v>
      </c>
      <c r="EB45" s="178">
        <f>+[1]PGE!CX87</f>
        <v>9.9824559100000005</v>
      </c>
      <c r="EC45" s="178">
        <f>+[1]PGE!CY87</f>
        <v>17.525349020000004</v>
      </c>
      <c r="ED45" s="178">
        <f>+[1]PGE!CZ87</f>
        <v>62.418806959999998</v>
      </c>
      <c r="EE45" s="178">
        <f>+[1]PGE!DA87</f>
        <v>148.26546705999993</v>
      </c>
      <c r="EF45" s="178">
        <f>+[1]PGE!DB87</f>
        <v>79.155496979999995</v>
      </c>
      <c r="EG45" s="178">
        <f>+[1]PGE!DC87</f>
        <v>67.829291169999991</v>
      </c>
      <c r="EH45" s="178">
        <f>+[1]PGE!DD87</f>
        <v>47.764903220000008</v>
      </c>
      <c r="EI45" s="178">
        <f>+[1]PGE!DE87</f>
        <v>43.445973470000027</v>
      </c>
      <c r="EJ45" s="178">
        <f>+[1]PGE!DF87</f>
        <v>80.284540640000074</v>
      </c>
      <c r="EK45" s="178">
        <f>+[1]PGE!DG87</f>
        <v>68.346508780000022</v>
      </c>
      <c r="EL45" s="178">
        <f>+[1]PGE!DH87</f>
        <v>193.71378354999996</v>
      </c>
      <c r="EM45" s="178">
        <f>+[1]PGE!DI87</f>
        <v>3.0436350299999995</v>
      </c>
      <c r="EN45" s="178">
        <f>+[1]PGE!DJ87</f>
        <v>24.534075689999995</v>
      </c>
      <c r="EO45" s="178">
        <f>+[1]PGE!DK87</f>
        <v>13.937605540000003</v>
      </c>
      <c r="EP45" s="178">
        <f>+[1]PGE!DL87</f>
        <v>13.554940839999995</v>
      </c>
      <c r="EQ45" s="178">
        <f>+[1]PGE!DM87</f>
        <v>28.161652419999996</v>
      </c>
      <c r="ER45" s="178">
        <f>+[1]PGE!DN87</f>
        <v>20.796432939999999</v>
      </c>
      <c r="ES45" s="178">
        <f>+[1]PGE!DO87</f>
        <v>31.234911869999998</v>
      </c>
      <c r="ET45" s="178">
        <f>+[1]PGE!DP87</f>
        <v>50.848446959999997</v>
      </c>
      <c r="EU45" s="178">
        <f>+[1]PGE!DQ87</f>
        <v>44.902026729999989</v>
      </c>
      <c r="EV45" s="178">
        <f>+[1]PGE!DR87</f>
        <v>26.973523130000004</v>
      </c>
      <c r="EW45" s="178">
        <f>+[1]PGE!DS87</f>
        <v>91.561499089999998</v>
      </c>
      <c r="EX45" s="178">
        <f>+[1]PGE!DT87</f>
        <v>183.54452105999997</v>
      </c>
      <c r="EY45" s="178">
        <f>+[1]PGE!DU87</f>
        <v>5.2025299185365759</v>
      </c>
      <c r="EZ45" s="178">
        <f>+[1]PGE!DV87</f>
        <v>3.0012510200002964</v>
      </c>
      <c r="FA45" s="178">
        <f>+[1]PGE!DW87</f>
        <v>59.553209619999649</v>
      </c>
      <c r="FB45" s="178">
        <f>+[1]PGE!DX87</f>
        <v>56.853513929998847</v>
      </c>
      <c r="FC45" s="178">
        <f>+[1]PGE!DY87</f>
        <v>107.98674916000141</v>
      </c>
      <c r="FD45" s="178">
        <f>+[1]PGE!DZ87</f>
        <v>29.771707870001958</v>
      </c>
      <c r="FE45" s="178">
        <f>+[1]PGE!EA87</f>
        <v>52.210746600001656</v>
      </c>
      <c r="FF45" s="178">
        <f>+[1]PGE!EB87</f>
        <v>40.276568899995027</v>
      </c>
      <c r="FG45" s="178">
        <f>+[1]PGE!EC87</f>
        <v>46.363405139997752</v>
      </c>
      <c r="FH45" s="178">
        <f>+[1]PGE!ED87</f>
        <v>54.847104530001829</v>
      </c>
      <c r="FI45" s="178">
        <f>+[1]PGE!EE87</f>
        <v>54.875113830002363</v>
      </c>
      <c r="FJ45" s="178">
        <f>+[1]PGE!EF87</f>
        <v>169.72862334998825</v>
      </c>
      <c r="FK45" s="178">
        <f>+[1]PGE!EG87</f>
        <v>4.47E-3</v>
      </c>
      <c r="FL45" s="178">
        <f>+[1]PGE!EH87</f>
        <v>1.2342213900000001</v>
      </c>
      <c r="FM45" s="178">
        <f>+[1]PGE!EI87</f>
        <v>24.846004809999997</v>
      </c>
      <c r="FN45" s="178">
        <f>+[1]PGE!EJ87</f>
        <v>17.98672107000003</v>
      </c>
      <c r="FO45" s="178">
        <f>+[1]PGE!EK87</f>
        <v>46.063088159999985</v>
      </c>
      <c r="FP45" s="178">
        <f>+[1]PGE!EL87</f>
        <v>28.545643950000191</v>
      </c>
      <c r="FQ45" s="178">
        <f>+[1]PGE!EM87</f>
        <v>29.93031491999993</v>
      </c>
      <c r="FR45" s="178">
        <f>+[1]PGE!EN87</f>
        <v>55.71462066999991</v>
      </c>
      <c r="FS45" s="178">
        <f>+[1]PGE!EO87</f>
        <v>48.715740139999838</v>
      </c>
      <c r="FT45" s="178">
        <f>+[1]PGE!EP87</f>
        <v>60.748224050000168</v>
      </c>
      <c r="FU45" s="178">
        <f>+[1]PGE!EQ87</f>
        <v>53.854402850000113</v>
      </c>
      <c r="FV45" s="178">
        <f>+[1]PGE!ER87</f>
        <v>235.49163432000014</v>
      </c>
      <c r="FW45" s="178">
        <f>+[1]PGE!ES87</f>
        <v>0.3963824000000003</v>
      </c>
      <c r="FX45" s="178">
        <f>+[1]PGE!ET87</f>
        <v>13.259223649999994</v>
      </c>
      <c r="FY45" s="178">
        <f>+[1]PGE!EU87</f>
        <v>20.837500910000006</v>
      </c>
      <c r="FZ45" s="178">
        <f>+[1]PGE!EV87</f>
        <v>55.584897060000003</v>
      </c>
      <c r="GA45" s="178">
        <f>+[1]PGE!EW87</f>
        <v>35.544261850000019</v>
      </c>
      <c r="GB45" s="178">
        <f>+[1]PGE!EX87</f>
        <v>41.62105058000018</v>
      </c>
      <c r="GC45" s="178">
        <f>+[1]PGE!EY87</f>
        <v>25.514208349999979</v>
      </c>
      <c r="GD45" s="178">
        <f>+[1]PGE!EZ87</f>
        <v>37.899614380000024</v>
      </c>
      <c r="GE45" s="178">
        <f>+[1]PGE!FA87</f>
        <v>33.936088779999935</v>
      </c>
      <c r="GF45" s="178">
        <f>+[1]PGE!FB87</f>
        <v>35.393825590000191</v>
      </c>
      <c r="GG45" s="178">
        <f>+[1]PGE!FC87</f>
        <v>52.093041739999798</v>
      </c>
      <c r="GH45" s="178">
        <f>+[1]PGE!FD87</f>
        <v>99.122402240000028</v>
      </c>
      <c r="GI45" s="178">
        <f>+[1]PGE!FE87</f>
        <v>0.50591894000000004</v>
      </c>
      <c r="GJ45" s="178">
        <f>+[1]PGE!FF87</f>
        <v>5.8190761799999997</v>
      </c>
    </row>
    <row r="46" spans="2:192">
      <c r="B46" s="186">
        <v>222</v>
      </c>
      <c r="C46" s="195" t="s">
        <v>252</v>
      </c>
      <c r="D46" s="182">
        <f t="shared" si="86"/>
        <v>5605.5151098799997</v>
      </c>
      <c r="E46" s="182">
        <f t="shared" si="87"/>
        <v>6211.5976114200002</v>
      </c>
      <c r="F46" s="182">
        <f t="shared" si="88"/>
        <v>6906.5465578900003</v>
      </c>
      <c r="G46" s="182">
        <f t="shared" si="89"/>
        <v>6373.8305134400007</v>
      </c>
      <c r="H46" s="182">
        <f>+SUM(DC46:DN46)</f>
        <v>5262.1123631599994</v>
      </c>
      <c r="I46" s="182">
        <f>+SUM(DO46:DZ46)</f>
        <v>5162.7831682899996</v>
      </c>
      <c r="J46" s="182">
        <f>+SUM(EA46:EL46)</f>
        <v>4129.2676738800001</v>
      </c>
      <c r="K46" s="182">
        <f>+SUM(EM46:EX46)</f>
        <v>3504.1568848899997</v>
      </c>
      <c r="L46" s="182">
        <f t="shared" si="428"/>
        <v>4914.6378222999992</v>
      </c>
      <c r="M46" s="182">
        <f t="shared" si="429"/>
        <v>3808.4797312900009</v>
      </c>
      <c r="N46" s="182">
        <f t="shared" si="430"/>
        <v>3754.579280223335</v>
      </c>
      <c r="O46" s="182">
        <f t="shared" si="431"/>
        <v>1295.8627662800002</v>
      </c>
      <c r="P46" s="182">
        <f t="shared" si="432"/>
        <v>1105.28983382</v>
      </c>
      <c r="Q46" s="182">
        <f t="shared" si="433"/>
        <v>1454.9180640500003</v>
      </c>
      <c r="R46" s="182">
        <f t="shared" si="434"/>
        <v>1749.4444457299999</v>
      </c>
      <c r="S46" s="182">
        <f t="shared" si="254"/>
        <v>1292.5085584600001</v>
      </c>
      <c r="T46" s="182">
        <f t="shared" si="255"/>
        <v>1344.3221749500003</v>
      </c>
      <c r="U46" s="182">
        <f t="shared" si="256"/>
        <v>1886.4241661099995</v>
      </c>
      <c r="V46" s="182">
        <f t="shared" si="257"/>
        <v>1688.3427118999996</v>
      </c>
      <c r="W46" s="182">
        <f t="shared" si="435"/>
        <v>1331.6097319799999</v>
      </c>
      <c r="X46" s="182">
        <f t="shared" si="436"/>
        <v>1814.0274879900003</v>
      </c>
      <c r="Y46" s="182">
        <f t="shared" si="437"/>
        <v>1092.2505698</v>
      </c>
      <c r="Z46" s="182">
        <f t="shared" si="438"/>
        <v>2668.6587681200003</v>
      </c>
      <c r="AA46" s="182">
        <f t="shared" si="439"/>
        <v>915.7928071099999</v>
      </c>
      <c r="AB46" s="182">
        <f t="shared" si="440"/>
        <v>1262.1053282900002</v>
      </c>
      <c r="AC46" s="182">
        <f t="shared" si="441"/>
        <v>1795.5580050200001</v>
      </c>
      <c r="AD46" s="182">
        <f t="shared" si="442"/>
        <v>2400.3743730200003</v>
      </c>
      <c r="AE46" s="182">
        <f t="shared" ref="AE46:AE48" si="465">+SUM(DC46:DE46)</f>
        <v>1309.8744653699998</v>
      </c>
      <c r="AF46" s="182">
        <f t="shared" ref="AF46:AF48" si="466">+SUM(DF46:DH46)</f>
        <v>1143.6125404199997</v>
      </c>
      <c r="AG46" s="182">
        <f t="shared" ref="AG46:AG48" si="467">+SUM(DI46:DK46)</f>
        <v>849.65358994000007</v>
      </c>
      <c r="AH46" s="182">
        <f t="shared" ref="AH46:AH48" si="468">+SUM(DL46:DN46)</f>
        <v>1958.97176743</v>
      </c>
      <c r="AI46" s="182">
        <f t="shared" ref="AI46:AI48" si="469">+SUM(DO46:DQ46)</f>
        <v>924.44370419999996</v>
      </c>
      <c r="AJ46" s="182">
        <f t="shared" ref="AJ46:AJ48" si="470">+SUM(DR46:DT46)</f>
        <v>1110.5652559799996</v>
      </c>
      <c r="AK46" s="182">
        <f t="shared" ref="AK46:AK48" si="471">+SUM(DU46:DW46)</f>
        <v>1319.6784416999999</v>
      </c>
      <c r="AL46" s="182">
        <f t="shared" ref="AL46:AL48" si="472">+SUM(DX46:DZ46)</f>
        <v>1808.0957664100001</v>
      </c>
      <c r="AM46" s="182">
        <f t="shared" ref="AM46:AM48" si="473">+SUM(EA46:EC46)</f>
        <v>655.58506455999998</v>
      </c>
      <c r="AN46" s="182">
        <f t="shared" ref="AN46:AN48" si="474">+SUM(ED46:EF46)</f>
        <v>1206.43484122</v>
      </c>
      <c r="AO46" s="182">
        <f t="shared" ref="AO46:AO48" si="475">+SUM(EG46:EI46)</f>
        <v>961.51957124000046</v>
      </c>
      <c r="AP46" s="182">
        <f t="shared" ref="AP46:AP48" si="476">+SUM(EJ46:EL46)</f>
        <v>1305.7281968600005</v>
      </c>
      <c r="AQ46" s="182">
        <f t="shared" ref="AQ46:AQ48" si="477">+SUM(EM46:EO46)</f>
        <v>387.19365757000008</v>
      </c>
      <c r="AR46" s="182">
        <f t="shared" ref="AR46:AR48" si="478">+SUM(EP46:ER46)</f>
        <v>1296.7021342799994</v>
      </c>
      <c r="AS46" s="183">
        <f t="shared" ref="AS46:AS48" si="479">+SUM(ES46:EU46)</f>
        <v>645.08334052000009</v>
      </c>
      <c r="AT46" s="183">
        <f t="shared" ref="AT46:AT48" si="480">+SUM(EV46:EX46)</f>
        <v>1175.1777525199998</v>
      </c>
      <c r="AU46" s="182">
        <f t="shared" si="116"/>
        <v>858.1730745699997</v>
      </c>
      <c r="AV46" s="182">
        <f t="shared" si="458"/>
        <v>1111.6641347099992</v>
      </c>
      <c r="AW46" s="183">
        <f t="shared" si="459"/>
        <v>981.52314803000263</v>
      </c>
      <c r="AX46" s="183">
        <f t="shared" si="460"/>
        <v>1963.2774649899975</v>
      </c>
      <c r="AY46" s="183">
        <f t="shared" si="461"/>
        <v>804.63160246000007</v>
      </c>
      <c r="AZ46" s="183">
        <f t="shared" si="462"/>
        <v>902.13935050000055</v>
      </c>
      <c r="BA46" s="183">
        <f t="shared" si="463"/>
        <v>980.02370468999936</v>
      </c>
      <c r="BB46" s="183">
        <f>+SUM(FT46:FV46)</f>
        <v>1121.6850736400015</v>
      </c>
      <c r="BC46" s="183">
        <f t="shared" si="464"/>
        <v>893.32235006000019</v>
      </c>
      <c r="BD46" s="183">
        <f t="shared" si="368"/>
        <v>934.77981912000087</v>
      </c>
      <c r="BE46" s="183">
        <f t="shared" si="369"/>
        <v>893.89139903999876</v>
      </c>
      <c r="BF46" s="183">
        <f t="shared" si="370"/>
        <v>1032.5857120033354</v>
      </c>
      <c r="BG46" s="178">
        <f>+[1]PGE!AC91</f>
        <v>361.73582469000007</v>
      </c>
      <c r="BH46" s="178">
        <f>+[1]PGE!AD91</f>
        <v>536.12076877000004</v>
      </c>
      <c r="BI46" s="178">
        <f>+[1]PGE!AE91</f>
        <v>398.00617282000007</v>
      </c>
      <c r="BJ46" s="178">
        <f>+[1]PGE!AF91</f>
        <v>338.47423642999996</v>
      </c>
      <c r="BK46" s="178">
        <f>+[1]PGE!AG91</f>
        <v>358.86798948000001</v>
      </c>
      <c r="BL46" s="178">
        <f>+[1]PGE!AH91</f>
        <v>407.94760790999999</v>
      </c>
      <c r="BM46" s="178">
        <f>+[1]PGE!AI91</f>
        <v>370.48181652000017</v>
      </c>
      <c r="BN46" s="178">
        <f>+[1]PGE!AJ91</f>
        <v>449.82951057999992</v>
      </c>
      <c r="BO46" s="178">
        <f>+[1]PGE!AK91</f>
        <v>634.60673695000025</v>
      </c>
      <c r="BP46" s="178">
        <f>+[1]PGE!AL91</f>
        <v>587.03063945000008</v>
      </c>
      <c r="BQ46" s="178">
        <f>+[1]PGE!AM91</f>
        <v>497.72394707000001</v>
      </c>
      <c r="BR46" s="178">
        <f>+[1]PGE!AN91</f>
        <v>664.6898592099999</v>
      </c>
      <c r="BS46" s="178">
        <f>+[1]PGE!AO91</f>
        <v>408.32209728000021</v>
      </c>
      <c r="BT46" s="178">
        <f>+[1]PGE!AP91</f>
        <v>472.82245039999992</v>
      </c>
      <c r="BU46" s="178">
        <f>+[1]PGE!AQ91</f>
        <v>411.36401078000006</v>
      </c>
      <c r="BV46" s="178">
        <f>+[1]PGE!AR91</f>
        <v>484.04179281</v>
      </c>
      <c r="BW46" s="178">
        <f>+[1]PGE!AS91</f>
        <v>335.22774398000035</v>
      </c>
      <c r="BX46" s="178">
        <f>+[1]PGE!AT91</f>
        <v>525.05263816000001</v>
      </c>
      <c r="BY46" s="178">
        <f>+[1]PGE!AU91</f>
        <v>512.33847584</v>
      </c>
      <c r="BZ46" s="178">
        <f>+[1]PGE!AV91</f>
        <v>556.84197551999932</v>
      </c>
      <c r="CA46" s="178">
        <f>+[1]PGE!AW91</f>
        <v>817.24371475000021</v>
      </c>
      <c r="CB46" s="178">
        <f>+[1]PGE!AX91</f>
        <v>570.6005149099999</v>
      </c>
      <c r="CC46" s="178">
        <f>+[1]PGE!AY91</f>
        <v>562.36683745000005</v>
      </c>
      <c r="CD46" s="178">
        <f>+[1]PGE!AZ91</f>
        <v>555.37535953999964</v>
      </c>
      <c r="CE46" s="178">
        <f>+[1]PGE!BA91</f>
        <v>310.90490160999991</v>
      </c>
      <c r="CF46" s="178">
        <f>+[1]PGE!BB91</f>
        <v>641.20658862000005</v>
      </c>
      <c r="CG46" s="178">
        <f>+[1]PGE!BC91</f>
        <v>379.49824174999998</v>
      </c>
      <c r="CH46" s="178">
        <f>+[1]PGE!BD91</f>
        <v>493.44086897000034</v>
      </c>
      <c r="CI46" s="178">
        <f>+[1]PGE!BE91</f>
        <v>757.68303351999998</v>
      </c>
      <c r="CJ46" s="178">
        <f>+[1]PGE!BF91</f>
        <v>562.90358549999996</v>
      </c>
      <c r="CK46" s="178">
        <f>+[1]PGE!BG91</f>
        <v>690.08698893999986</v>
      </c>
      <c r="CL46" s="178">
        <f>+[1]PGE!BH91</f>
        <v>190.10198513999995</v>
      </c>
      <c r="CM46" s="178">
        <f>+[1]PGE!BI91</f>
        <v>212.06159572000013</v>
      </c>
      <c r="CN46" s="178">
        <f>+[1]PGE!BJ91</f>
        <v>592.40038791000006</v>
      </c>
      <c r="CO46" s="178">
        <f>+[1]PGE!BK91</f>
        <v>236.5194151</v>
      </c>
      <c r="CP46" s="178">
        <f>+[1]PGE!BL91</f>
        <v>1839.7389651100002</v>
      </c>
      <c r="CQ46" s="178">
        <f>+[1]PGE!BM91</f>
        <v>348.79167002999998</v>
      </c>
      <c r="CR46" s="178">
        <f>+[1]PGE!BN91</f>
        <v>187.35897366999995</v>
      </c>
      <c r="CS46" s="178">
        <f>+[1]PGE!BO91</f>
        <v>379.64216340999997</v>
      </c>
      <c r="CT46" s="178">
        <f>+[1]PGE!BP91</f>
        <v>481.9791885300001</v>
      </c>
      <c r="CU46" s="178">
        <f>+[1]PGE!BQ91</f>
        <v>208.40197345999997</v>
      </c>
      <c r="CV46" s="178">
        <f>+[1]PGE!BR91</f>
        <v>571.72416630000032</v>
      </c>
      <c r="CW46" s="178">
        <f>+[1]PGE!BS91</f>
        <v>648.18938319000017</v>
      </c>
      <c r="CX46" s="178">
        <f>+[1]PGE!BT91</f>
        <v>456.56944387999988</v>
      </c>
      <c r="CY46" s="178">
        <f>+[1]PGE!BU91</f>
        <v>690.79917795000006</v>
      </c>
      <c r="CZ46" s="178">
        <f>+[1]PGE!BV91</f>
        <v>541.69608195000001</v>
      </c>
      <c r="DA46" s="178">
        <f>+[1]PGE!BW91</f>
        <v>635.22991354999999</v>
      </c>
      <c r="DB46" s="178">
        <f>+[1]PGE!BX91</f>
        <v>1223.4483775200006</v>
      </c>
      <c r="DC46" s="178">
        <f>+[1]PGE!BY91</f>
        <v>337.50219682999983</v>
      </c>
      <c r="DD46" s="178">
        <f>+[1]PGE!BZ91</f>
        <v>490.00556647999997</v>
      </c>
      <c r="DE46" s="178">
        <f>+[1]PGE!CA91</f>
        <v>482.36670206000002</v>
      </c>
      <c r="DF46" s="178">
        <f>+[1]PGE!CB91</f>
        <v>412.11559880999982</v>
      </c>
      <c r="DG46" s="178">
        <f>+[1]PGE!CC91</f>
        <v>356.36734770999999</v>
      </c>
      <c r="DH46" s="178">
        <f>+[1]PGE!CD91</f>
        <v>375.12959389999992</v>
      </c>
      <c r="DI46" s="178">
        <f>+[1]PGE!CE91</f>
        <v>307.6649243899999</v>
      </c>
      <c r="DJ46" s="178">
        <f>+[1]PGE!CF91</f>
        <v>324.21580044000007</v>
      </c>
      <c r="DK46" s="178">
        <f>+[1]PGE!CG91</f>
        <v>217.77286511000005</v>
      </c>
      <c r="DL46" s="178">
        <f>+[1]PGE!CH91</f>
        <v>605.21121054000002</v>
      </c>
      <c r="DM46" s="178">
        <f>+[1]PGE!CI91</f>
        <v>440.22812006999982</v>
      </c>
      <c r="DN46" s="178">
        <f>+[1]PGE!CJ91</f>
        <v>913.53243682000016</v>
      </c>
      <c r="DO46" s="178">
        <f>+[1]PGE!CK91</f>
        <v>223.75914205000007</v>
      </c>
      <c r="DP46" s="178">
        <f>+[1]PGE!CL91</f>
        <v>367.04082447999997</v>
      </c>
      <c r="DQ46" s="178">
        <f>+[1]PGE!CM91</f>
        <v>333.64373766999995</v>
      </c>
      <c r="DR46" s="178">
        <f>+[1]PGE!CN91</f>
        <v>401.9568117099999</v>
      </c>
      <c r="DS46" s="178">
        <f>+[1]PGE!CO91</f>
        <v>343.11776934999978</v>
      </c>
      <c r="DT46" s="178">
        <f>+[1]PGE!CP91</f>
        <v>365.49067491999989</v>
      </c>
      <c r="DU46" s="178">
        <f>+[1]PGE!CQ91</f>
        <v>437.44202010999993</v>
      </c>
      <c r="DV46" s="178">
        <f>+[1]PGE!CR91</f>
        <v>382.76939671999992</v>
      </c>
      <c r="DW46" s="178">
        <f>+[1]PGE!CS91</f>
        <v>499.46702487000005</v>
      </c>
      <c r="DX46" s="178">
        <f>+[1]PGE!CT91</f>
        <v>345.53327901</v>
      </c>
      <c r="DY46" s="178">
        <f>+[1]PGE!CU91</f>
        <v>375.70721356000013</v>
      </c>
      <c r="DZ46" s="178">
        <f>+[1]PGE!CV91</f>
        <v>1086.8552738400001</v>
      </c>
      <c r="EA46" s="178">
        <f>+[1]PGE!CW91</f>
        <v>246.77133237999999</v>
      </c>
      <c r="EB46" s="178">
        <f>+[1]PGE!CX91</f>
        <v>305.85108558999997</v>
      </c>
      <c r="EC46" s="178">
        <f>+[1]PGE!CY91</f>
        <v>102.96264658999996</v>
      </c>
      <c r="ED46" s="178">
        <f>+[1]PGE!CZ91</f>
        <v>478.55029673999974</v>
      </c>
      <c r="EE46" s="178">
        <f>+[1]PGE!DA91</f>
        <v>354.58801078999988</v>
      </c>
      <c r="EF46" s="178">
        <f>+[1]PGE!DB91</f>
        <v>373.29653369000033</v>
      </c>
      <c r="EG46" s="178">
        <f>+[1]PGE!DC91</f>
        <v>354.49101094000025</v>
      </c>
      <c r="EH46" s="178">
        <f>+[1]PGE!DD91</f>
        <v>245.80806967999999</v>
      </c>
      <c r="EI46" s="178">
        <f>+[1]PGE!DE91</f>
        <v>361.22049062000013</v>
      </c>
      <c r="EJ46" s="178">
        <f>+[1]PGE!DF91</f>
        <v>145.23515558999992</v>
      </c>
      <c r="EK46" s="178">
        <f>+[1]PGE!DG91</f>
        <v>125.44109128999999</v>
      </c>
      <c r="EL46" s="178">
        <f>+[1]PGE!DH91</f>
        <v>1035.0519499800007</v>
      </c>
      <c r="EM46" s="178">
        <f>+[1]PGE!DI91</f>
        <v>6.308646219999976</v>
      </c>
      <c r="EN46" s="178">
        <f>+[1]PGE!DJ91</f>
        <v>297.16533085000015</v>
      </c>
      <c r="EO46" s="178">
        <f>+[1]PGE!DK91</f>
        <v>83.719680499999996</v>
      </c>
      <c r="EP46" s="178">
        <f>+[1]PGE!DL91</f>
        <v>160.17195133000001</v>
      </c>
      <c r="EQ46" s="178">
        <f>+[1]PGE!DM91</f>
        <v>894.11671421999949</v>
      </c>
      <c r="ER46" s="178">
        <f>+[1]PGE!DN91</f>
        <v>242.41346873000003</v>
      </c>
      <c r="ES46" s="178">
        <f>+[1]PGE!DO91</f>
        <v>257.0546144700001</v>
      </c>
      <c r="ET46" s="178">
        <f>+[1]PGE!DP91</f>
        <v>200.37976616000009</v>
      </c>
      <c r="EU46" s="178">
        <f>+[1]PGE!DQ91</f>
        <v>187.64895988999993</v>
      </c>
      <c r="EV46" s="178">
        <f>+[1]PGE!DR91</f>
        <v>247.82758033999997</v>
      </c>
      <c r="EW46" s="178">
        <f>+[1]PGE!DS91</f>
        <v>222.32961174999983</v>
      </c>
      <c r="EX46" s="178">
        <f>+[1]PGE!DT91</f>
        <v>705.02056043000005</v>
      </c>
      <c r="EY46" s="178">
        <f>+[1]PGE!DU91</f>
        <v>246.27879504000001</v>
      </c>
      <c r="EZ46" s="178">
        <f>+[1]PGE!DV91</f>
        <v>286.07198485999987</v>
      </c>
      <c r="FA46" s="178">
        <f>+[1]PGE!DW91</f>
        <v>325.82229466999985</v>
      </c>
      <c r="FB46" s="178">
        <f>+[1]PGE!DX91</f>
        <v>286.67547108000099</v>
      </c>
      <c r="FC46" s="178">
        <f>+[1]PGE!DY91</f>
        <v>310.85370372999932</v>
      </c>
      <c r="FD46" s="178">
        <f>+[1]PGE!DZ91</f>
        <v>514.13495989999888</v>
      </c>
      <c r="FE46" s="178">
        <f>+[1]PGE!EA91</f>
        <v>399.54816243999949</v>
      </c>
      <c r="FF46" s="178">
        <f>+[1]PGE!EB91</f>
        <v>395.17245951000297</v>
      </c>
      <c r="FG46" s="178">
        <f>+[1]PGE!EC91</f>
        <v>186.80252608000029</v>
      </c>
      <c r="FH46" s="178">
        <f>+[1]PGE!ED91</f>
        <v>579.69547563999981</v>
      </c>
      <c r="FI46" s="178">
        <f>+[1]PGE!EE91</f>
        <v>420.6910028099968</v>
      </c>
      <c r="FJ46" s="178">
        <f>+[1]PGE!EF91</f>
        <v>962.89098654000077</v>
      </c>
      <c r="FK46" s="178">
        <f>+[1]PGE!EG91</f>
        <v>73.445517615</v>
      </c>
      <c r="FL46" s="178">
        <f>+[1]PGE!EH91</f>
        <v>460.00308557499977</v>
      </c>
      <c r="FM46" s="178">
        <f>+[1]PGE!EI91</f>
        <v>271.18299927000038</v>
      </c>
      <c r="FN46" s="178">
        <f>+[1]PGE!EJ91</f>
        <v>273.3820198799994</v>
      </c>
      <c r="FO46" s="178">
        <f>+[1]PGE!EK91</f>
        <v>111.81375761000028</v>
      </c>
      <c r="FP46" s="178">
        <f>+[1]PGE!EL91</f>
        <v>516.94357301000093</v>
      </c>
      <c r="FQ46" s="178">
        <f>+[1]PGE!EM91</f>
        <v>339.50687245999859</v>
      </c>
      <c r="FR46" s="178">
        <f>+[1]PGE!EN91</f>
        <v>325.69218702000086</v>
      </c>
      <c r="FS46" s="178">
        <f>+[1]PGE!EO91</f>
        <v>314.82464520999986</v>
      </c>
      <c r="FT46" s="178">
        <f>+[1]PGE!EP91</f>
        <v>314.6620411400018</v>
      </c>
      <c r="FU46" s="178">
        <f>+[1]PGE!EQ91</f>
        <v>344.73148911999778</v>
      </c>
      <c r="FV46" s="178">
        <f>+[1]PGE!ER91</f>
        <v>462.29154338000188</v>
      </c>
      <c r="FW46" s="178">
        <f>+[1]PGE!ES91</f>
        <v>11.274659889999999</v>
      </c>
      <c r="FX46" s="178">
        <f>+[1]PGE!ET91</f>
        <v>575.7596985299997</v>
      </c>
      <c r="FY46" s="178">
        <f>+[1]PGE!EU91</f>
        <v>306.28799164000048</v>
      </c>
      <c r="FZ46" s="178">
        <f>+[1]PGE!EV91</f>
        <v>333.94467979999928</v>
      </c>
      <c r="GA46" s="178">
        <f>+[1]PGE!EW91</f>
        <v>303.99455522000085</v>
      </c>
      <c r="GB46" s="178">
        <f>+[1]PGE!EX91</f>
        <v>296.84058410000074</v>
      </c>
      <c r="GC46" s="178">
        <f>+[1]PGE!EY91</f>
        <v>294.24953570999958</v>
      </c>
      <c r="GD46" s="178">
        <f>+[1]PGE!EZ91</f>
        <v>304.64424290999887</v>
      </c>
      <c r="GE46" s="178">
        <f>+[1]PGE!FA91</f>
        <v>294.99762042000037</v>
      </c>
      <c r="GF46" s="178">
        <f>+[1]PGE!FB91</f>
        <v>312.72591412000031</v>
      </c>
      <c r="GG46" s="178">
        <f>+[1]PGE!FC91</f>
        <v>303.12236232333407</v>
      </c>
      <c r="GH46" s="178">
        <f>+[1]PGE!FD91</f>
        <v>416.73743556000107</v>
      </c>
      <c r="GI46" s="178">
        <f>+[1]PGE!FE91</f>
        <v>237.49469015999981</v>
      </c>
      <c r="GJ46" s="178">
        <f>+[1]PGE!FF91</f>
        <v>237.49469015999981</v>
      </c>
    </row>
    <row r="47" spans="2:192">
      <c r="B47" s="186">
        <v>2221</v>
      </c>
      <c r="C47" s="222" t="s">
        <v>155</v>
      </c>
      <c r="D47" s="182">
        <f t="shared" si="86"/>
        <v>0</v>
      </c>
      <c r="E47" s="182">
        <f t="shared" si="87"/>
        <v>0</v>
      </c>
      <c r="F47" s="182">
        <f t="shared" si="88"/>
        <v>0</v>
      </c>
      <c r="G47" s="182">
        <f t="shared" si="89"/>
        <v>0</v>
      </c>
      <c r="H47" s="182">
        <f>+SUM(DC47:DN47)</f>
        <v>0</v>
      </c>
      <c r="I47" s="182">
        <f>+SUM(DO47:DZ47)</f>
        <v>0</v>
      </c>
      <c r="J47" s="182">
        <f>+SUM(EA47:EL47)</f>
        <v>0</v>
      </c>
      <c r="K47" s="182">
        <f>+SUM(EM47:EX47)</f>
        <v>240.83779235</v>
      </c>
      <c r="L47" s="182">
        <f t="shared" ref="L47" si="481">+SUM(EY47:FJ47)</f>
        <v>756.16740744999993</v>
      </c>
      <c r="M47" s="182">
        <f t="shared" si="429"/>
        <v>0</v>
      </c>
      <c r="N47" s="182">
        <f t="shared" si="430"/>
        <v>0</v>
      </c>
      <c r="O47" s="182">
        <f t="shared" si="431"/>
        <v>0</v>
      </c>
      <c r="P47" s="182">
        <f t="shared" si="432"/>
        <v>0</v>
      </c>
      <c r="Q47" s="182">
        <f t="shared" si="433"/>
        <v>0</v>
      </c>
      <c r="R47" s="182">
        <f t="shared" si="434"/>
        <v>0</v>
      </c>
      <c r="S47" s="182">
        <f t="shared" si="254"/>
        <v>0</v>
      </c>
      <c r="T47" s="182">
        <f t="shared" si="255"/>
        <v>0</v>
      </c>
      <c r="U47" s="182">
        <f t="shared" si="256"/>
        <v>0</v>
      </c>
      <c r="V47" s="182">
        <f t="shared" si="257"/>
        <v>0</v>
      </c>
      <c r="W47" s="182">
        <f t="shared" si="435"/>
        <v>0</v>
      </c>
      <c r="X47" s="182">
        <f t="shared" si="436"/>
        <v>0</v>
      </c>
      <c r="Y47" s="182">
        <f t="shared" si="437"/>
        <v>0</v>
      </c>
      <c r="Z47" s="182">
        <f t="shared" si="438"/>
        <v>0</v>
      </c>
      <c r="AA47" s="182">
        <f t="shared" si="439"/>
        <v>0</v>
      </c>
      <c r="AB47" s="182">
        <f t="shared" si="440"/>
        <v>0</v>
      </c>
      <c r="AC47" s="182">
        <f t="shared" si="441"/>
        <v>0</v>
      </c>
      <c r="AD47" s="182">
        <f t="shared" si="442"/>
        <v>0</v>
      </c>
      <c r="AE47" s="182">
        <f t="shared" ref="AE47" si="482">+SUM(DC47:DE47)</f>
        <v>0</v>
      </c>
      <c r="AF47" s="182">
        <f t="shared" ref="AF47" si="483">+SUM(DF47:DH47)</f>
        <v>0</v>
      </c>
      <c r="AG47" s="182">
        <f t="shared" ref="AG47" si="484">+SUM(DI47:DK47)</f>
        <v>0</v>
      </c>
      <c r="AH47" s="182">
        <f t="shared" ref="AH47" si="485">+SUM(DL47:DN47)</f>
        <v>0</v>
      </c>
      <c r="AI47" s="182">
        <f t="shared" ref="AI47" si="486">+SUM(DO47:DQ47)</f>
        <v>0</v>
      </c>
      <c r="AJ47" s="182">
        <f t="shared" ref="AJ47" si="487">+SUM(DR47:DT47)</f>
        <v>0</v>
      </c>
      <c r="AK47" s="182">
        <f t="shared" ref="AK47" si="488">+SUM(DU47:DW47)</f>
        <v>0</v>
      </c>
      <c r="AL47" s="182">
        <f t="shared" ref="AL47" si="489">+SUM(DX47:DZ47)</f>
        <v>0</v>
      </c>
      <c r="AM47" s="182">
        <f t="shared" ref="AM47" si="490">+SUM(EA47:EC47)</f>
        <v>0</v>
      </c>
      <c r="AN47" s="182">
        <f t="shared" ref="AN47" si="491">+SUM(ED47:EF47)</f>
        <v>0</v>
      </c>
      <c r="AO47" s="182">
        <f t="shared" ref="AO47" si="492">+SUM(EG47:EI47)</f>
        <v>0</v>
      </c>
      <c r="AP47" s="182">
        <f t="shared" ref="AP47" si="493">+SUM(EJ47:EL47)</f>
        <v>0</v>
      </c>
      <c r="AQ47" s="182">
        <f t="shared" ref="AQ47" si="494">+SUM(EM47:EO47)</f>
        <v>0</v>
      </c>
      <c r="AR47" s="182">
        <f t="shared" ref="AR47" si="495">+SUM(EP47:ER47)</f>
        <v>89.379899999999992</v>
      </c>
      <c r="AS47" s="183">
        <f t="shared" ref="AS47" si="496">+SUM(ES47:EU47)</f>
        <v>9.0212292400000003</v>
      </c>
      <c r="AT47" s="183">
        <f t="shared" ref="AT47" si="497">+SUM(EV47:EX47)</f>
        <v>142.43666311000001</v>
      </c>
      <c r="AU47" s="182">
        <f t="shared" si="116"/>
        <v>23.334240000000001</v>
      </c>
      <c r="AV47" s="182">
        <f t="shared" ref="AV47" si="498">+SUM(FB47:FD47)</f>
        <v>126.53604147999998</v>
      </c>
      <c r="AW47" s="183">
        <f t="shared" ref="AW47" si="499">+SUM(FE47:FG47)</f>
        <v>302.26055154000005</v>
      </c>
      <c r="AX47" s="183">
        <f t="shared" ref="AX47" si="500">+SUM(FH47:FJ47)</f>
        <v>304.03657442999997</v>
      </c>
      <c r="AY47" s="183">
        <f t="shared" ref="AY47" si="501">+SUM(FK47:FM47)</f>
        <v>0</v>
      </c>
      <c r="AZ47" s="183">
        <f t="shared" si="462"/>
        <v>0</v>
      </c>
      <c r="BA47" s="183">
        <f t="shared" si="463"/>
        <v>0</v>
      </c>
      <c r="BB47" s="183">
        <f t="shared" si="123"/>
        <v>0</v>
      </c>
      <c r="BC47" s="183">
        <f t="shared" si="464"/>
        <v>0</v>
      </c>
      <c r="BD47" s="183">
        <f t="shared" si="368"/>
        <v>0</v>
      </c>
      <c r="BE47" s="183">
        <f t="shared" si="369"/>
        <v>0</v>
      </c>
      <c r="BF47" s="183">
        <f t="shared" si="370"/>
        <v>0</v>
      </c>
      <c r="BG47" s="178">
        <f>+'[2]9.SPNF_fmi_file'!AC58</f>
        <v>0</v>
      </c>
      <c r="BH47" s="178">
        <f>+'[2]9.SPNF_fmi_file'!AD58</f>
        <v>0</v>
      </c>
      <c r="BI47" s="178">
        <f>+'[2]9.SPNF_fmi_file'!AE58</f>
        <v>0</v>
      </c>
      <c r="BJ47" s="178">
        <f>+'[2]9.SPNF_fmi_file'!AF58</f>
        <v>0</v>
      </c>
      <c r="BK47" s="178">
        <f>+'[2]9.SPNF_fmi_file'!AG58</f>
        <v>0</v>
      </c>
      <c r="BL47" s="178">
        <f>+'[2]9.SPNF_fmi_file'!AH58</f>
        <v>0</v>
      </c>
      <c r="BM47" s="178">
        <f>+'[2]9.SPNF_fmi_file'!AI58</f>
        <v>0</v>
      </c>
      <c r="BN47" s="178">
        <f>+'[2]9.SPNF_fmi_file'!AJ58</f>
        <v>0</v>
      </c>
      <c r="BO47" s="178">
        <f>+'[2]9.SPNF_fmi_file'!AK58</f>
        <v>0</v>
      </c>
      <c r="BP47" s="178">
        <f>+'[2]9.SPNF_fmi_file'!AL58</f>
        <v>0</v>
      </c>
      <c r="BQ47" s="178">
        <f>+'[2]9.SPNF_fmi_file'!AM58</f>
        <v>0</v>
      </c>
      <c r="BR47" s="178">
        <f>+'[2]9.SPNF_fmi_file'!AN58</f>
        <v>0</v>
      </c>
      <c r="BS47" s="178">
        <f>+'[2]9.SPNF_fmi_file'!AO58</f>
        <v>0</v>
      </c>
      <c r="BT47" s="178">
        <f>+'[2]9.SPNF_fmi_file'!AP58</f>
        <v>0</v>
      </c>
      <c r="BU47" s="178">
        <f>+'[2]9.SPNF_fmi_file'!AQ58</f>
        <v>0</v>
      </c>
      <c r="BV47" s="178">
        <f>+'[2]9.SPNF_fmi_file'!AR58</f>
        <v>0</v>
      </c>
      <c r="BW47" s="178">
        <f>+'[2]9.SPNF_fmi_file'!AS58</f>
        <v>0</v>
      </c>
      <c r="BX47" s="178">
        <f>+'[2]9.SPNF_fmi_file'!AT58</f>
        <v>0</v>
      </c>
      <c r="BY47" s="178">
        <f>+'[2]9.SPNF_fmi_file'!AU58</f>
        <v>0</v>
      </c>
      <c r="BZ47" s="178">
        <f>+'[2]9.SPNF_fmi_file'!AV58</f>
        <v>0</v>
      </c>
      <c r="CA47" s="178">
        <f>+'[2]9.SPNF_fmi_file'!AW58</f>
        <v>0</v>
      </c>
      <c r="CB47" s="178">
        <f>+'[2]9.SPNF_fmi_file'!AX58</f>
        <v>0</v>
      </c>
      <c r="CC47" s="178">
        <f>+'[2]9.SPNF_fmi_file'!AY58</f>
        <v>0</v>
      </c>
      <c r="CD47" s="178">
        <f>+'[2]9.SPNF_fmi_file'!AZ58</f>
        <v>0</v>
      </c>
      <c r="CE47" s="178">
        <f>+'[2]9.SPNF_fmi_file'!BA58</f>
        <v>0</v>
      </c>
      <c r="CF47" s="178">
        <f>+'[2]9.SPNF_fmi_file'!BB58</f>
        <v>0</v>
      </c>
      <c r="CG47" s="178">
        <f>+'[2]9.SPNF_fmi_file'!BC58</f>
        <v>0</v>
      </c>
      <c r="CH47" s="178">
        <f>+'[2]9.SPNF_fmi_file'!BD58</f>
        <v>0</v>
      </c>
      <c r="CI47" s="178">
        <f>+'[2]9.SPNF_fmi_file'!BE58</f>
        <v>0</v>
      </c>
      <c r="CJ47" s="178">
        <f>+'[2]9.SPNF_fmi_file'!BF58</f>
        <v>0</v>
      </c>
      <c r="CK47" s="178">
        <f>+'[2]9.SPNF_fmi_file'!BG58</f>
        <v>0</v>
      </c>
      <c r="CL47" s="178">
        <f>+'[2]9.SPNF_fmi_file'!BH58</f>
        <v>0</v>
      </c>
      <c r="CM47" s="178">
        <f>+'[2]9.SPNF_fmi_file'!BI58</f>
        <v>0</v>
      </c>
      <c r="CN47" s="178">
        <f>+'[2]9.SPNF_fmi_file'!BJ58</f>
        <v>0</v>
      </c>
      <c r="CO47" s="178">
        <f>+'[2]9.SPNF_fmi_file'!BK58</f>
        <v>0</v>
      </c>
      <c r="CP47" s="178">
        <f>+'[2]9.SPNF_fmi_file'!BL58</f>
        <v>0</v>
      </c>
      <c r="CQ47" s="178">
        <f>+'[2]9.SPNF_fmi_file'!BM58</f>
        <v>0</v>
      </c>
      <c r="CR47" s="178">
        <f>+'[2]9.SPNF_fmi_file'!BN58</f>
        <v>0</v>
      </c>
      <c r="CS47" s="178">
        <f>+'[2]9.SPNF_fmi_file'!BO58</f>
        <v>0</v>
      </c>
      <c r="CT47" s="178">
        <f>+'[2]9.SPNF_fmi_file'!BP58</f>
        <v>0</v>
      </c>
      <c r="CU47" s="178">
        <f>+'[2]9.SPNF_fmi_file'!BQ58</f>
        <v>0</v>
      </c>
      <c r="CV47" s="178">
        <f>+'[2]9.SPNF_fmi_file'!BR58</f>
        <v>0</v>
      </c>
      <c r="CW47" s="178">
        <f>+'[2]9.SPNF_fmi_file'!BS58</f>
        <v>0</v>
      </c>
      <c r="CX47" s="178">
        <f>+'[2]9.SPNF_fmi_file'!BT58</f>
        <v>0</v>
      </c>
      <c r="CY47" s="178">
        <f>+'[2]9.SPNF_fmi_file'!BU58</f>
        <v>0</v>
      </c>
      <c r="CZ47" s="178">
        <f>+'[2]9.SPNF_fmi_file'!BV58</f>
        <v>0</v>
      </c>
      <c r="DA47" s="178">
        <f>+'[2]9.SPNF_fmi_file'!BW58</f>
        <v>0</v>
      </c>
      <c r="DB47" s="178">
        <f>+'[2]9.SPNF_fmi_file'!BX58</f>
        <v>0</v>
      </c>
      <c r="DC47" s="178">
        <f>+'[2]9.SPNF_fmi_file'!BY58</f>
        <v>0</v>
      </c>
      <c r="DD47" s="178">
        <f>+'[2]9.SPNF_fmi_file'!BZ58</f>
        <v>0</v>
      </c>
      <c r="DE47" s="178">
        <f>+'[2]9.SPNF_fmi_file'!CA58</f>
        <v>0</v>
      </c>
      <c r="DF47" s="178">
        <f>+'[2]9.SPNF_fmi_file'!CB58</f>
        <v>0</v>
      </c>
      <c r="DG47" s="178">
        <f>+'[2]9.SPNF_fmi_file'!CC58</f>
        <v>0</v>
      </c>
      <c r="DH47" s="178">
        <f>+'[2]9.SPNF_fmi_file'!CD58</f>
        <v>0</v>
      </c>
      <c r="DI47" s="178">
        <f>+'[2]9.SPNF_fmi_file'!CE58</f>
        <v>0</v>
      </c>
      <c r="DJ47" s="178">
        <f>+'[2]9.SPNF_fmi_file'!CF58</f>
        <v>0</v>
      </c>
      <c r="DK47" s="178">
        <f>+'[2]9.SPNF_fmi_file'!CG58</f>
        <v>0</v>
      </c>
      <c r="DL47" s="178">
        <f>+'[2]9.SPNF_fmi_file'!CH58</f>
        <v>0</v>
      </c>
      <c r="DM47" s="178">
        <f>+'[2]9.SPNF_fmi_file'!CI58</f>
        <v>0</v>
      </c>
      <c r="DN47" s="178">
        <f>+'[2]9.SPNF_fmi_file'!CJ58</f>
        <v>0</v>
      </c>
      <c r="DO47" s="178">
        <f>+'[2]9.SPNF_fmi_file'!CK58</f>
        <v>0</v>
      </c>
      <c r="DP47" s="178">
        <f>+'[2]9.SPNF_fmi_file'!CL58</f>
        <v>0</v>
      </c>
      <c r="DQ47" s="178">
        <f>+'[2]9.SPNF_fmi_file'!CM58</f>
        <v>0</v>
      </c>
      <c r="DR47" s="178">
        <f>+'[2]9.SPNF_fmi_file'!CN58</f>
        <v>0</v>
      </c>
      <c r="DS47" s="178">
        <f>+'[2]9.SPNF_fmi_file'!CO58</f>
        <v>0</v>
      </c>
      <c r="DT47" s="178">
        <f>+'[2]9.SPNF_fmi_file'!CP58</f>
        <v>0</v>
      </c>
      <c r="DU47" s="178">
        <f>+'[2]9.SPNF_fmi_file'!CQ58</f>
        <v>0</v>
      </c>
      <c r="DV47" s="178">
        <f>+'[2]9.SPNF_fmi_file'!CR58</f>
        <v>0</v>
      </c>
      <c r="DW47" s="178">
        <f>+'[2]9.SPNF_fmi_file'!CS58</f>
        <v>0</v>
      </c>
      <c r="DX47" s="178">
        <f>+'[2]9.SPNF_fmi_file'!CT58</f>
        <v>0</v>
      </c>
      <c r="DY47" s="178">
        <f>+'[2]9.SPNF_fmi_file'!CU58</f>
        <v>0</v>
      </c>
      <c r="DZ47" s="178">
        <f>+'[2]9.SPNF_fmi_file'!CV58</f>
        <v>0</v>
      </c>
      <c r="EA47" s="178">
        <f>+'[2]9.SPNF_fmi_file'!CW58</f>
        <v>0</v>
      </c>
      <c r="EB47" s="178">
        <f>+'[2]9.SPNF_fmi_file'!CX58</f>
        <v>0</v>
      </c>
      <c r="EC47" s="178">
        <f>+'[2]9.SPNF_fmi_file'!CY58</f>
        <v>0</v>
      </c>
      <c r="ED47" s="178">
        <f>+'[2]9.SPNF_fmi_file'!CZ58</f>
        <v>0</v>
      </c>
      <c r="EE47" s="178">
        <f>+'[2]9.SPNF_fmi_file'!DA58</f>
        <v>0</v>
      </c>
      <c r="EF47" s="178">
        <f>+'[2]9.SPNF_fmi_file'!DB58</f>
        <v>0</v>
      </c>
      <c r="EG47" s="178">
        <f>+'[2]9.SPNF_fmi_file'!DC58</f>
        <v>0</v>
      </c>
      <c r="EH47" s="178">
        <f>+'[2]9.SPNF_fmi_file'!DD58</f>
        <v>0</v>
      </c>
      <c r="EI47" s="178">
        <f>+'[2]9.SPNF_fmi_file'!DE58</f>
        <v>0</v>
      </c>
      <c r="EJ47" s="178">
        <f>+'[2]9.SPNF_fmi_file'!DF58</f>
        <v>0</v>
      </c>
      <c r="EK47" s="178">
        <f>+'[2]9.SPNF_fmi_file'!DG58</f>
        <v>0</v>
      </c>
      <c r="EL47" s="178">
        <f>+'[2]9.SPNF_fmi_file'!DH58</f>
        <v>0</v>
      </c>
      <c r="EM47" s="178">
        <f>+'[2]9.SPNF_fmi_file'!DI58</f>
        <v>0</v>
      </c>
      <c r="EN47" s="178">
        <f>+'[2]9.SPNF_fmi_file'!DJ58</f>
        <v>0</v>
      </c>
      <c r="EO47" s="178">
        <f>+'[2]9.SPNF_fmi_file'!DK58</f>
        <v>0</v>
      </c>
      <c r="EP47" s="178">
        <f>+'[2]9.SPNF_fmi_file'!DL58</f>
        <v>21.122879999999999</v>
      </c>
      <c r="EQ47" s="178">
        <f>+'[2]9.SPNF_fmi_file'!DM58</f>
        <v>52.597920000000002</v>
      </c>
      <c r="ER47" s="178">
        <f>+'[2]9.SPNF_fmi_file'!DN58</f>
        <v>15.6591</v>
      </c>
      <c r="ES47" s="178">
        <f>+'[2]9.SPNF_fmi_file'!DO58</f>
        <v>0.21035999999999999</v>
      </c>
      <c r="ET47" s="178">
        <f>+'[2]9.SPNF_fmi_file'!DP58</f>
        <v>0</v>
      </c>
      <c r="EU47" s="178">
        <f>+'[2]9.SPNF_fmi_file'!DQ58</f>
        <v>8.8108692400000006</v>
      </c>
      <c r="EV47" s="178">
        <f>+'[2]9.SPNF_fmi_file'!DR58</f>
        <v>15.06652867</v>
      </c>
      <c r="EW47" s="178">
        <f>+'[2]9.SPNF_fmi_file'!DS58</f>
        <v>22.490282430000004</v>
      </c>
      <c r="EX47" s="178">
        <f>+'[2]9.SPNF_fmi_file'!DT58</f>
        <v>104.87985201000001</v>
      </c>
      <c r="EY47" s="178">
        <f>+'[2]9.SPNF_fmi_file'!DU58</f>
        <v>0</v>
      </c>
      <c r="EZ47" s="178">
        <f>+'[2]9.SPNF_fmi_file'!DV58</f>
        <v>4.1455200000000003</v>
      </c>
      <c r="FA47" s="178">
        <f>+'[2]9.SPNF_fmi_file'!DW58</f>
        <v>19.18872</v>
      </c>
      <c r="FB47" s="178">
        <f>+'[2]9.SPNF_fmi_file'!DX58</f>
        <v>15.256919999999999</v>
      </c>
      <c r="FC47" s="178">
        <f>+'[2]9.SPNF_fmi_file'!DY58</f>
        <v>8.68872</v>
      </c>
      <c r="FD47" s="178">
        <f>+'[2]9.SPNF_fmi_file'!DZ58</f>
        <v>102.59040147999998</v>
      </c>
      <c r="FE47" s="178">
        <f>+'[2]9.SPNF_fmi_file'!EA58</f>
        <v>101.04691838000002</v>
      </c>
      <c r="FF47" s="178">
        <f>+'[2]9.SPNF_fmi_file'!EB58</f>
        <v>100.38836919999999</v>
      </c>
      <c r="FG47" s="178">
        <f>+'[2]9.SPNF_fmi_file'!EC58</f>
        <v>100.82526396000002</v>
      </c>
      <c r="FH47" s="178">
        <f>+'[2]9.SPNF_fmi_file'!ED58</f>
        <v>98.475541620000001</v>
      </c>
      <c r="FI47" s="178">
        <f>+'[2]9.SPNF_fmi_file'!EE58</f>
        <v>101.40776541999996</v>
      </c>
      <c r="FJ47" s="178">
        <f>+'[2]9.SPNF_fmi_file'!EF58</f>
        <v>104.15326739000002</v>
      </c>
      <c r="FK47" s="178">
        <f>+'[2]9.SPNF_fmi_file'!EG58</f>
        <v>0</v>
      </c>
      <c r="FL47" s="178">
        <f>+'[2]9.SPNF_fmi_file'!EH58</f>
        <v>0</v>
      </c>
      <c r="FM47" s="178">
        <f>+'[2]9.SPNF_fmi_file'!EI58</f>
        <v>0</v>
      </c>
      <c r="FN47" s="178">
        <f>+'[2]9.SPNF_fmi_file'!EJ58</f>
        <v>0</v>
      </c>
      <c r="FO47" s="178">
        <f>+'[2]9.SPNF_fmi_file'!EK58</f>
        <v>0</v>
      </c>
      <c r="FP47" s="178">
        <f>+'[2]9.SPNF_fmi_file'!EL58</f>
        <v>0</v>
      </c>
      <c r="FQ47" s="178">
        <f>+'[2]9.SPNF_fmi_file'!EM58</f>
        <v>0</v>
      </c>
      <c r="FR47" s="178">
        <f>+'[2]9.SPNF_fmi_file'!EN58</f>
        <v>0</v>
      </c>
      <c r="FS47" s="178">
        <f>+'[2]9.SPNF_fmi_file'!EO58</f>
        <v>0</v>
      </c>
      <c r="FT47" s="178">
        <f>+'[2]9.SPNF_fmi_file'!EP58</f>
        <v>0</v>
      </c>
      <c r="FU47" s="178">
        <f>+'[2]9.SPNF_fmi_file'!EQ58</f>
        <v>0</v>
      </c>
      <c r="FV47" s="178">
        <f>+'[2]9.SPNF_fmi_file'!ER58</f>
        <v>0</v>
      </c>
      <c r="FW47" s="178">
        <f>+'[2]9.SPNF_fmi_file'!ES58</f>
        <v>0</v>
      </c>
      <c r="FX47" s="178">
        <f>+'[2]9.SPNF_fmi_file'!ET58</f>
        <v>0</v>
      </c>
      <c r="FY47" s="178">
        <f>+'[2]9.SPNF_fmi_file'!EU58</f>
        <v>0</v>
      </c>
      <c r="FZ47" s="178">
        <f>+'[2]9.SPNF_fmi_file'!EV58</f>
        <v>0</v>
      </c>
      <c r="GA47" s="178">
        <f>+'[2]9.SPNF_fmi_file'!EW58</f>
        <v>0</v>
      </c>
      <c r="GB47" s="178">
        <f>+'[2]9.SPNF_fmi_file'!EX58</f>
        <v>0</v>
      </c>
      <c r="GC47" s="178">
        <f>+'[2]9.SPNF_fmi_file'!EY58</f>
        <v>0</v>
      </c>
      <c r="GD47" s="178">
        <f>+'[2]9.SPNF_fmi_file'!EZ58</f>
        <v>0</v>
      </c>
      <c r="GE47" s="178">
        <f>+'[2]9.SPNF_fmi_file'!FA58</f>
        <v>0</v>
      </c>
      <c r="GF47" s="178">
        <f>+'[2]9.SPNF_fmi_file'!FB58</f>
        <v>0</v>
      </c>
      <c r="GG47" s="178">
        <f>+'[2]9.SPNF_fmi_file'!FC58</f>
        <v>0</v>
      </c>
      <c r="GH47" s="178">
        <f>+'[2]9.SPNF_fmi_file'!FD58</f>
        <v>0</v>
      </c>
      <c r="GI47" s="178">
        <f>+'[2]9.SPNF_fmi_file'!FE58</f>
        <v>0</v>
      </c>
      <c r="GJ47" s="178">
        <f>+'[2]9.SPNF_fmi_file'!FF58</f>
        <v>0</v>
      </c>
    </row>
    <row r="48" spans="2:192">
      <c r="B48" s="186">
        <v>223</v>
      </c>
      <c r="C48" s="195" t="s">
        <v>258</v>
      </c>
      <c r="D48" s="182">
        <f t="shared" si="86"/>
        <v>1603.1229875600002</v>
      </c>
      <c r="E48" s="182">
        <f t="shared" si="87"/>
        <v>1345.3422773500006</v>
      </c>
      <c r="F48" s="182">
        <f t="shared" si="88"/>
        <v>941.00155414000051</v>
      </c>
      <c r="G48" s="182">
        <f t="shared" si="89"/>
        <v>1508.8809284500003</v>
      </c>
      <c r="H48" s="182">
        <f>+SUM(DC48:DN48)</f>
        <v>891.23880972999996</v>
      </c>
      <c r="I48" s="182">
        <f t="shared" ref="I48" si="502">+SUM(DO48:DZ48)</f>
        <v>1442.2147714500006</v>
      </c>
      <c r="J48" s="182">
        <f t="shared" ref="J48" si="503">+SUM(EA48:EL48)</f>
        <v>760.20805922999796</v>
      </c>
      <c r="K48" s="182">
        <f t="shared" ref="K48" si="504">+SUM(EM48:EX48)</f>
        <v>1152.8751355399993</v>
      </c>
      <c r="L48" s="182">
        <f t="shared" si="428"/>
        <v>1809.4506490200001</v>
      </c>
      <c r="M48" s="182">
        <f t="shared" si="429"/>
        <v>799.24919225000019</v>
      </c>
      <c r="N48" s="182">
        <f t="shared" si="430"/>
        <v>982.67087401000117</v>
      </c>
      <c r="O48" s="182">
        <f t="shared" si="431"/>
        <v>197.91394940999999</v>
      </c>
      <c r="P48" s="182">
        <f t="shared" si="432"/>
        <v>275.48302570000021</v>
      </c>
      <c r="Q48" s="182">
        <f t="shared" si="433"/>
        <v>334.27751063999989</v>
      </c>
      <c r="R48" s="182">
        <f t="shared" si="434"/>
        <v>795.44850181000015</v>
      </c>
      <c r="S48" s="182">
        <f t="shared" si="254"/>
        <v>199.3189255799999</v>
      </c>
      <c r="T48" s="182">
        <f t="shared" si="255"/>
        <v>232.5746950100002</v>
      </c>
      <c r="U48" s="182">
        <f t="shared" si="256"/>
        <v>230.13672304000005</v>
      </c>
      <c r="V48" s="182">
        <f t="shared" si="257"/>
        <v>683.31193372000007</v>
      </c>
      <c r="W48" s="182">
        <f t="shared" si="435"/>
        <v>171.35609991000001</v>
      </c>
      <c r="X48" s="182">
        <f t="shared" si="436"/>
        <v>288.7900295000004</v>
      </c>
      <c r="Y48" s="182">
        <f t="shared" si="437"/>
        <v>176.93282467000023</v>
      </c>
      <c r="Z48" s="182">
        <f t="shared" si="438"/>
        <v>303.92260005999987</v>
      </c>
      <c r="AA48" s="182">
        <f t="shared" si="439"/>
        <v>657.00212954000006</v>
      </c>
      <c r="AB48" s="182">
        <f t="shared" si="440"/>
        <v>429.63028219</v>
      </c>
      <c r="AC48" s="182">
        <f t="shared" si="441"/>
        <v>203.91565619000002</v>
      </c>
      <c r="AD48" s="182">
        <f t="shared" si="442"/>
        <v>218.3328605300002</v>
      </c>
      <c r="AE48" s="182">
        <f t="shared" si="465"/>
        <v>176.04083015000003</v>
      </c>
      <c r="AF48" s="182">
        <f t="shared" si="466"/>
        <v>118.87208365999996</v>
      </c>
      <c r="AG48" s="182">
        <f t="shared" si="467"/>
        <v>100.35845300000003</v>
      </c>
      <c r="AH48" s="182">
        <f t="shared" si="468"/>
        <v>495.96744291999994</v>
      </c>
      <c r="AI48" s="182">
        <f t="shared" si="469"/>
        <v>485.66681027999999</v>
      </c>
      <c r="AJ48" s="182">
        <f t="shared" si="470"/>
        <v>469.30985900999997</v>
      </c>
      <c r="AK48" s="182">
        <f t="shared" si="471"/>
        <v>86.332260749999989</v>
      </c>
      <c r="AL48" s="182">
        <f t="shared" si="472"/>
        <v>400.90584141000045</v>
      </c>
      <c r="AM48" s="182">
        <f t="shared" si="473"/>
        <v>54.019664730000031</v>
      </c>
      <c r="AN48" s="182">
        <f t="shared" si="474"/>
        <v>112.58757203999994</v>
      </c>
      <c r="AO48" s="182">
        <f t="shared" si="475"/>
        <v>300.37552143999892</v>
      </c>
      <c r="AP48" s="182">
        <f t="shared" si="476"/>
        <v>293.22530101999905</v>
      </c>
      <c r="AQ48" s="182">
        <f t="shared" si="477"/>
        <v>175.99041340999935</v>
      </c>
      <c r="AR48" s="182">
        <f t="shared" si="478"/>
        <v>92.388204550000097</v>
      </c>
      <c r="AS48" s="183">
        <f t="shared" si="479"/>
        <v>221.6384558799989</v>
      </c>
      <c r="AT48" s="183">
        <f t="shared" si="480"/>
        <v>662.85806170000092</v>
      </c>
      <c r="AU48" s="182">
        <f t="shared" si="116"/>
        <v>253.74293206000041</v>
      </c>
      <c r="AV48" s="182">
        <f t="shared" si="458"/>
        <v>426.53904281999854</v>
      </c>
      <c r="AW48" s="183">
        <f t="shared" si="459"/>
        <v>310.34311019000245</v>
      </c>
      <c r="AX48" s="183">
        <f t="shared" si="460"/>
        <v>818.82556394999892</v>
      </c>
      <c r="AY48" s="183">
        <f t="shared" si="461"/>
        <v>33.359826720000001</v>
      </c>
      <c r="AZ48" s="183">
        <f t="shared" si="462"/>
        <v>173.1263179</v>
      </c>
      <c r="BA48" s="183">
        <f t="shared" si="463"/>
        <v>217.41117185000016</v>
      </c>
      <c r="BB48" s="183">
        <f t="shared" si="123"/>
        <v>375.35187577999994</v>
      </c>
      <c r="BC48" s="183">
        <f t="shared" si="464"/>
        <v>107.72662530000008</v>
      </c>
      <c r="BD48" s="183">
        <f t="shared" si="368"/>
        <v>289.85835675000033</v>
      </c>
      <c r="BE48" s="183">
        <f t="shared" si="369"/>
        <v>200.92503217999987</v>
      </c>
      <c r="BF48" s="183">
        <f t="shared" si="370"/>
        <v>384.16085978000092</v>
      </c>
      <c r="BG48" s="178">
        <f>+[1]PGE!AC99</f>
        <v>31.204193710000023</v>
      </c>
      <c r="BH48" s="178">
        <f>+[1]PGE!AD99</f>
        <v>73.796487899999946</v>
      </c>
      <c r="BI48" s="178">
        <f>+[1]PGE!AE99</f>
        <v>92.9132678</v>
      </c>
      <c r="BJ48" s="178">
        <f>+[1]PGE!AF99</f>
        <v>109.92425117000005</v>
      </c>
      <c r="BK48" s="178">
        <f>+[1]PGE!AG99</f>
        <v>63.167620030000009</v>
      </c>
      <c r="BL48" s="178">
        <f>+[1]PGE!AH99</f>
        <v>102.39115450000013</v>
      </c>
      <c r="BM48" s="178">
        <f>+[1]PGE!AI99</f>
        <v>79.241008140000105</v>
      </c>
      <c r="BN48" s="178">
        <f>+[1]PGE!AJ99</f>
        <v>132.21790614999981</v>
      </c>
      <c r="BO48" s="178">
        <f>+[1]PGE!AK99</f>
        <v>122.81859634999996</v>
      </c>
      <c r="BP48" s="178">
        <f>+[1]PGE!AL99</f>
        <v>206.40521317000008</v>
      </c>
      <c r="BQ48" s="178">
        <f>+[1]PGE!AM99</f>
        <v>299.6227098200003</v>
      </c>
      <c r="BR48" s="178">
        <f>+[1]PGE!AN99</f>
        <v>289.42057881999983</v>
      </c>
      <c r="BS48" s="178">
        <f>+[1]PGE!AO99</f>
        <v>10.560403999999998</v>
      </c>
      <c r="BT48" s="178">
        <f>+[1]PGE!AP99</f>
        <v>59.422390279999973</v>
      </c>
      <c r="BU48" s="178">
        <f>+[1]PGE!AQ99</f>
        <v>129.33613129999992</v>
      </c>
      <c r="BV48" s="178">
        <f>+[1]PGE!AR99</f>
        <v>57.708041290000047</v>
      </c>
      <c r="BW48" s="178">
        <f>+[1]PGE!AS99</f>
        <v>105.69216916000005</v>
      </c>
      <c r="BX48" s="178">
        <f>+[1]PGE!AT99</f>
        <v>69.17448456000011</v>
      </c>
      <c r="BY48" s="178">
        <f>+[1]PGE!AU99</f>
        <v>74.737130580000098</v>
      </c>
      <c r="BZ48" s="178">
        <f>+[1]PGE!AV99</f>
        <v>93.391094510000016</v>
      </c>
      <c r="CA48" s="178">
        <f>+[1]PGE!AW99</f>
        <v>62.008497949999949</v>
      </c>
      <c r="CB48" s="178">
        <f>+[1]PGE!AX99</f>
        <v>196.37299044000014</v>
      </c>
      <c r="CC48" s="178">
        <f>+[1]PGE!AY99</f>
        <v>206.72400901999998</v>
      </c>
      <c r="CD48" s="178">
        <f>+[1]PGE!AZ99</f>
        <v>280.21493425999995</v>
      </c>
      <c r="CE48" s="178">
        <f>+[1]PGE!BA99</f>
        <v>11.476578879999998</v>
      </c>
      <c r="CF48" s="178">
        <f>+[1]PGE!BB99</f>
        <v>60.129431219999994</v>
      </c>
      <c r="CG48" s="178">
        <f>+[1]PGE!BC99</f>
        <v>99.750089810000034</v>
      </c>
      <c r="CH48" s="178">
        <f>+[1]PGE!BD99</f>
        <v>55.698236420000043</v>
      </c>
      <c r="CI48" s="178">
        <f>+[1]PGE!BE99</f>
        <v>118.61893231000018</v>
      </c>
      <c r="CJ48" s="178">
        <f>+[1]PGE!BF99</f>
        <v>114.47286077000015</v>
      </c>
      <c r="CK48" s="178">
        <f>+[1]PGE!BG99</f>
        <v>62.16184111000014</v>
      </c>
      <c r="CL48" s="178">
        <f>+[1]PGE!BH99</f>
        <v>48.307601950000084</v>
      </c>
      <c r="CM48" s="178">
        <f>+[1]PGE!BI99</f>
        <v>66.463381609999999</v>
      </c>
      <c r="CN48" s="178">
        <f>+[1]PGE!BJ99</f>
        <v>109.35853651999999</v>
      </c>
      <c r="CO48" s="178">
        <f>+[1]PGE!BK99</f>
        <v>66.837988010000117</v>
      </c>
      <c r="CP48" s="178">
        <f>+[1]PGE!BL99</f>
        <v>127.72607552999978</v>
      </c>
      <c r="CQ48" s="178">
        <f>+[1]PGE!BM99</f>
        <v>9.4855964800000017</v>
      </c>
      <c r="CR48" s="178">
        <f>+[1]PGE!BN99</f>
        <v>244.10268996999997</v>
      </c>
      <c r="CS48" s="178">
        <f>+[1]PGE!BO99</f>
        <v>403.41384309000006</v>
      </c>
      <c r="CT48" s="178">
        <f>+[1]PGE!BP99</f>
        <v>148.18673649000002</v>
      </c>
      <c r="CU48" s="178">
        <f>+[1]PGE!BQ99</f>
        <v>19.185816280000001</v>
      </c>
      <c r="CV48" s="178">
        <f>+[1]PGE!BR99</f>
        <v>262.25772941999998</v>
      </c>
      <c r="CW48" s="178">
        <f>+[1]PGE!BS99</f>
        <v>144.12651294</v>
      </c>
      <c r="CX48" s="178">
        <f>+[1]PGE!BT99</f>
        <v>32.792760100000017</v>
      </c>
      <c r="CY48" s="178">
        <f>+[1]PGE!BU99</f>
        <v>26.996383150000014</v>
      </c>
      <c r="CZ48" s="178">
        <f>+[1]PGE!BV99</f>
        <v>29.46681831999998</v>
      </c>
      <c r="DA48" s="178">
        <f>+[1]PGE!BW99</f>
        <v>51.296162250000101</v>
      </c>
      <c r="DB48" s="178">
        <f>+[1]PGE!BX99</f>
        <v>137.56987996000012</v>
      </c>
      <c r="DC48" s="178">
        <f>+[1]PGE!BY99</f>
        <v>11.726382259999996</v>
      </c>
      <c r="DD48" s="178">
        <f>+[1]PGE!BZ99</f>
        <v>20.004950679999975</v>
      </c>
      <c r="DE48" s="178">
        <f>+[1]PGE!CA99</f>
        <v>144.30949721000007</v>
      </c>
      <c r="DF48" s="178">
        <f>+[1]PGE!CB99</f>
        <v>34.133471379999961</v>
      </c>
      <c r="DG48" s="178">
        <f>+[1]PGE!CC99</f>
        <v>43.412013599999995</v>
      </c>
      <c r="DH48" s="178">
        <f>+[1]PGE!CD99</f>
        <v>41.326598679999996</v>
      </c>
      <c r="DI48" s="178">
        <f>+[1]PGE!CE99</f>
        <v>28.958403769999997</v>
      </c>
      <c r="DJ48" s="178">
        <f>+[1]PGE!CF99</f>
        <v>42.134467920000041</v>
      </c>
      <c r="DK48" s="178">
        <f>+[1]PGE!CG99</f>
        <v>29.265581309999995</v>
      </c>
      <c r="DL48" s="178">
        <f>+[1]PGE!CH99</f>
        <v>35.470573330000022</v>
      </c>
      <c r="DM48" s="178">
        <f>+[1]PGE!CI99</f>
        <v>198.90341809999998</v>
      </c>
      <c r="DN48" s="178">
        <f>+[1]PGE!CJ99</f>
        <v>261.59345148999995</v>
      </c>
      <c r="DO48" s="178">
        <f>+[1]PGE!CK99</f>
        <v>5.7050818299999877</v>
      </c>
      <c r="DP48" s="178">
        <f>+[1]PGE!CL99</f>
        <v>40.443912449999971</v>
      </c>
      <c r="DQ48" s="178">
        <f>+[1]PGE!CM99</f>
        <v>439.51781600000004</v>
      </c>
      <c r="DR48" s="178">
        <f>+[1]PGE!CN99</f>
        <v>319.19962253</v>
      </c>
      <c r="DS48" s="178">
        <f>+[1]PGE!CO99</f>
        <v>130.37039357999998</v>
      </c>
      <c r="DT48" s="178">
        <f>+[1]PGE!CP99</f>
        <v>19.739842899999978</v>
      </c>
      <c r="DU48" s="178">
        <f>+[1]PGE!CQ99</f>
        <v>20.904984839999983</v>
      </c>
      <c r="DV48" s="178">
        <f>+[1]PGE!CR99</f>
        <v>27.954762690000003</v>
      </c>
      <c r="DW48" s="178">
        <f>+[1]PGE!CS99</f>
        <v>37.472513219999996</v>
      </c>
      <c r="DX48" s="178">
        <f>+[1]PGE!CT99</f>
        <v>57.255266160000062</v>
      </c>
      <c r="DY48" s="178">
        <f>+[1]PGE!CU99</f>
        <v>62.944675970000105</v>
      </c>
      <c r="DZ48" s="178">
        <f>+[1]PGE!CV99</f>
        <v>280.70589928000027</v>
      </c>
      <c r="EA48" s="178">
        <f>+[1]PGE!CW99</f>
        <v>6.2057028000000054</v>
      </c>
      <c r="EB48" s="178">
        <f>+[1]PGE!CX99</f>
        <v>26.779509330000021</v>
      </c>
      <c r="EC48" s="178">
        <f>+[1]PGE!CY99</f>
        <v>21.034452600000005</v>
      </c>
      <c r="ED48" s="178">
        <f>+[1]PGE!CZ99</f>
        <v>32.711094750000079</v>
      </c>
      <c r="EE48" s="178">
        <f>+[1]PGE!DA99</f>
        <v>41.806187959999896</v>
      </c>
      <c r="EF48" s="178">
        <f>+[1]PGE!DB99</f>
        <v>38.070289329999959</v>
      </c>
      <c r="EG48" s="178">
        <f>+[1]PGE!DC99</f>
        <v>53.632560339999849</v>
      </c>
      <c r="EH48" s="178">
        <f>+[1]PGE!DD99</f>
        <v>129.71626336999955</v>
      </c>
      <c r="EI48" s="178">
        <f>+[1]PGE!DE99</f>
        <v>117.02669772999951</v>
      </c>
      <c r="EJ48" s="178">
        <f>+[1]PGE!DF99</f>
        <v>83.122183899999726</v>
      </c>
      <c r="EK48" s="178">
        <f>+[1]PGE!DG99</f>
        <v>78.357906549999583</v>
      </c>
      <c r="EL48" s="178">
        <f>+[1]PGE!DH99</f>
        <v>131.74521056999978</v>
      </c>
      <c r="EM48" s="178">
        <f>+[1]PGE!DI99</f>
        <v>44.472749599999936</v>
      </c>
      <c r="EN48" s="178">
        <f>+[1]PGE!DJ99</f>
        <v>73.871466979999667</v>
      </c>
      <c r="EO48" s="178">
        <f>+[1]PGE!DK99</f>
        <v>57.646196829999759</v>
      </c>
      <c r="EP48" s="178">
        <f>+[1]PGE!DL99</f>
        <v>33.242687810000049</v>
      </c>
      <c r="EQ48" s="178">
        <f>+[1]PGE!DM99</f>
        <v>40.403560200000001</v>
      </c>
      <c r="ER48" s="178">
        <f>+[1]PGE!DN99</f>
        <v>18.741956540000047</v>
      </c>
      <c r="ES48" s="178">
        <f>+[1]PGE!DO99</f>
        <v>33.845690430000019</v>
      </c>
      <c r="ET48" s="178">
        <f>+[1]PGE!DP99</f>
        <v>54.861932590000016</v>
      </c>
      <c r="EU48" s="178">
        <f>+[1]PGE!DQ99</f>
        <v>132.93083285999887</v>
      </c>
      <c r="EV48" s="178">
        <f>+[1]PGE!DR99</f>
        <v>168.00878193999901</v>
      </c>
      <c r="EW48" s="178">
        <f>+[1]PGE!DS99</f>
        <v>219.55733483000012</v>
      </c>
      <c r="EX48" s="178">
        <f>+[1]PGE!DT99</f>
        <v>275.29194493000176</v>
      </c>
      <c r="EY48" s="178">
        <f>+[1]PGE!DU99</f>
        <v>67.897656840000025</v>
      </c>
      <c r="EZ48" s="178">
        <f>+[1]PGE!DV99</f>
        <v>43.43883149999985</v>
      </c>
      <c r="FA48" s="178">
        <f>+[1]PGE!DW99</f>
        <v>142.40644372000054</v>
      </c>
      <c r="FB48" s="178">
        <f>+[1]PGE!DX99</f>
        <v>125.53507372000016</v>
      </c>
      <c r="FC48" s="178">
        <f>+[1]PGE!DY99</f>
        <v>212.35760371999922</v>
      </c>
      <c r="FD48" s="178">
        <f>+[1]PGE!DZ99</f>
        <v>88.646365379999168</v>
      </c>
      <c r="FE48" s="178">
        <f>+[1]PGE!EA99</f>
        <v>93.442530859998826</v>
      </c>
      <c r="FF48" s="178">
        <f>+[1]PGE!EB99</f>
        <v>120.53992907000202</v>
      </c>
      <c r="FG48" s="178">
        <f>+[1]PGE!EC99</f>
        <v>96.360650260001606</v>
      </c>
      <c r="FH48" s="178">
        <f>+[1]PGE!ED99</f>
        <v>69.009784589998375</v>
      </c>
      <c r="FI48" s="178">
        <f>+[1]PGE!EE99</f>
        <v>95.962421580000822</v>
      </c>
      <c r="FJ48" s="178">
        <f>+[1]PGE!EF99</f>
        <v>653.85335777999967</v>
      </c>
      <c r="FK48" s="178">
        <f>+[1]PGE!EG99</f>
        <v>0.59256965000000006</v>
      </c>
      <c r="FL48" s="178">
        <f>+[1]PGE!EH99</f>
        <v>18.540518259999988</v>
      </c>
      <c r="FM48" s="178">
        <f>+[1]PGE!EI99</f>
        <v>14.226738810000008</v>
      </c>
      <c r="FN48" s="178">
        <f>+[1]PGE!EJ99</f>
        <v>50.387640419999968</v>
      </c>
      <c r="FO48" s="178">
        <f>+[1]PGE!EK99</f>
        <v>49.379774110000071</v>
      </c>
      <c r="FP48" s="178">
        <f>+[1]PGE!EL99</f>
        <v>73.358903369999965</v>
      </c>
      <c r="FQ48" s="178">
        <f>+[1]PGE!EM99</f>
        <v>97.057345870000148</v>
      </c>
      <c r="FR48" s="178">
        <f>+[1]PGE!EN99</f>
        <v>60.503144520000035</v>
      </c>
      <c r="FS48" s="178">
        <f>+[1]PGE!EO99</f>
        <v>59.850681459999976</v>
      </c>
      <c r="FT48" s="178">
        <f>+[1]PGE!EP99</f>
        <v>88.501896789999904</v>
      </c>
      <c r="FU48" s="178">
        <f>+[1]PGE!EQ99</f>
        <v>73.833206230000386</v>
      </c>
      <c r="FV48" s="178">
        <f>+[1]PGE!ER99</f>
        <v>213.01677275999964</v>
      </c>
      <c r="FW48" s="178">
        <f>+[1]PGE!ES99</f>
        <v>17.560915939999997</v>
      </c>
      <c r="FX48" s="178">
        <f>+[1]PGE!ET99</f>
        <v>28.185629590000026</v>
      </c>
      <c r="FY48" s="178">
        <f>+[1]PGE!EU99</f>
        <v>61.98007977000006</v>
      </c>
      <c r="FZ48" s="178">
        <f>+[1]PGE!EV99</f>
        <v>114.67594719999995</v>
      </c>
      <c r="GA48" s="178">
        <f>+[1]PGE!EW99</f>
        <v>90.59811737000021</v>
      </c>
      <c r="GB48" s="178">
        <f>+[1]PGE!EX99</f>
        <v>84.584292180000119</v>
      </c>
      <c r="GC48" s="178">
        <f>+[1]PGE!EY99</f>
        <v>64.193872980000066</v>
      </c>
      <c r="GD48" s="178">
        <f>+[1]PGE!EZ99</f>
        <v>64.868993139999617</v>
      </c>
      <c r="GE48" s="178">
        <f>+[1]PGE!FA99</f>
        <v>71.862166060000192</v>
      </c>
      <c r="GF48" s="178">
        <f>+[1]PGE!FB99</f>
        <v>122.03192820999992</v>
      </c>
      <c r="GG48" s="178">
        <f>+[1]PGE!FC99</f>
        <v>129.24820833000032</v>
      </c>
      <c r="GH48" s="178">
        <f>+[1]PGE!FD99</f>
        <v>132.88072324000069</v>
      </c>
      <c r="GI48" s="178">
        <f>+[1]PGE!FE99</f>
        <v>2.0563614600000006</v>
      </c>
      <c r="GJ48" s="178">
        <f>+[1]PGE!FF99</f>
        <v>24.144059250000055</v>
      </c>
    </row>
    <row r="49" spans="2:192">
      <c r="B49" s="186">
        <v>2231</v>
      </c>
      <c r="C49" s="222" t="s">
        <v>254</v>
      </c>
      <c r="D49" s="182">
        <f t="shared" si="86"/>
        <v>865.76212929000008</v>
      </c>
      <c r="E49" s="182">
        <f t="shared" si="87"/>
        <v>550.49866701999997</v>
      </c>
      <c r="F49" s="182">
        <f t="shared" si="88"/>
        <v>265.38885194000085</v>
      </c>
      <c r="G49" s="182">
        <f t="shared" si="89"/>
        <v>177.92796741000021</v>
      </c>
      <c r="H49" s="182">
        <f t="shared" ref="H49:H50" si="505">+SUM(DC49:DN49)</f>
        <v>475.65859676999997</v>
      </c>
      <c r="I49" s="182">
        <f t="shared" ref="I49:I50" si="506">+SUM(DO49:DZ49)</f>
        <v>456.5487162000004</v>
      </c>
      <c r="J49" s="182">
        <f t="shared" ref="J49:J50" si="507">+SUM(EA49:EL49)</f>
        <v>593.9864599799979</v>
      </c>
      <c r="K49" s="182">
        <f t="shared" ref="K49:K50" si="508">+SUM(EM49:EX49)</f>
        <v>952.26982483999939</v>
      </c>
      <c r="L49" s="182">
        <f t="shared" ref="L49:L50" si="509">+SUM(EY49:FJ49)</f>
        <v>1122.5043582100004</v>
      </c>
      <c r="M49" s="182">
        <f t="shared" si="429"/>
        <v>424.38188438000032</v>
      </c>
      <c r="N49" s="182">
        <f t="shared" si="430"/>
        <v>378.48929085000009</v>
      </c>
      <c r="O49" s="182">
        <f t="shared" si="431"/>
        <v>84.325088619999946</v>
      </c>
      <c r="P49" s="182">
        <f t="shared" si="432"/>
        <v>84.430333050000101</v>
      </c>
      <c r="Q49" s="182">
        <f t="shared" si="433"/>
        <v>158.10645683999996</v>
      </c>
      <c r="R49" s="182">
        <f t="shared" si="434"/>
        <v>538.90025078000019</v>
      </c>
      <c r="S49" s="182">
        <f t="shared" si="254"/>
        <v>82.263475629999988</v>
      </c>
      <c r="T49" s="182">
        <f t="shared" si="255"/>
        <v>53.416558000000066</v>
      </c>
      <c r="U49" s="182">
        <f t="shared" si="256"/>
        <v>92.538241330000048</v>
      </c>
      <c r="V49" s="182">
        <f t="shared" si="257"/>
        <v>322.28039205999994</v>
      </c>
      <c r="W49" s="182">
        <f t="shared" si="435"/>
        <v>35.600337100000075</v>
      </c>
      <c r="X49" s="182">
        <f t="shared" si="436"/>
        <v>86.429520070000294</v>
      </c>
      <c r="Y49" s="182">
        <f t="shared" si="437"/>
        <v>66.429076790000295</v>
      </c>
      <c r="Z49" s="182">
        <f t="shared" si="438"/>
        <v>76.929917980000198</v>
      </c>
      <c r="AA49" s="182">
        <f t="shared" si="439"/>
        <v>28.046966209999987</v>
      </c>
      <c r="AB49" s="182">
        <f t="shared" si="440"/>
        <v>31.079176899999993</v>
      </c>
      <c r="AC49" s="182">
        <f t="shared" si="441"/>
        <v>49.091350640000044</v>
      </c>
      <c r="AD49" s="182">
        <f t="shared" si="442"/>
        <v>69.710473660000162</v>
      </c>
      <c r="AE49" s="182">
        <f t="shared" ref="AE49:AE50" si="510">+SUM(DC49:DE49)</f>
        <v>118.26854070000007</v>
      </c>
      <c r="AF49" s="182">
        <f t="shared" ref="AF49:AF50" si="511">+SUM(DF49:DH49)</f>
        <v>35.55227758999996</v>
      </c>
      <c r="AG49" s="182">
        <f t="shared" ref="AG49:AG50" si="512">+SUM(DI49:DK49)</f>
        <v>32.602566810000027</v>
      </c>
      <c r="AH49" s="182">
        <f t="shared" ref="AH49:AH50" si="513">+SUM(DL49:DN49)</f>
        <v>289.2352116699999</v>
      </c>
      <c r="AI49" s="182">
        <f t="shared" ref="AI49:AI50" si="514">+SUM(DO49:DQ49)</f>
        <v>231.99815553999997</v>
      </c>
      <c r="AJ49" s="182">
        <f t="shared" ref="AJ49:AJ50" si="515">+SUM(DR49:DT49)</f>
        <v>55.725486740000036</v>
      </c>
      <c r="AK49" s="182">
        <f t="shared" ref="AK49:AK50" si="516">+SUM(DU49:DW49)</f>
        <v>34.485248039999981</v>
      </c>
      <c r="AL49" s="182">
        <f t="shared" ref="AL49:AL50" si="517">+SUM(DX49:DZ49)</f>
        <v>134.3398258800004</v>
      </c>
      <c r="AM49" s="182">
        <f t="shared" ref="AM49:AM50" si="518">+SUM(EA49:EC49)</f>
        <v>40.551117880000035</v>
      </c>
      <c r="AN49" s="182">
        <f t="shared" ref="AN49:AN50" si="519">+SUM(ED49:EF49)</f>
        <v>72.920324269999924</v>
      </c>
      <c r="AO49" s="182">
        <f t="shared" ref="AO49:AO50" si="520">+SUM(EG49:EI49)</f>
        <v>262.33240512999896</v>
      </c>
      <c r="AP49" s="182">
        <f t="shared" ref="AP49:AP50" si="521">+SUM(EJ49:EL49)</f>
        <v>218.182612699999</v>
      </c>
      <c r="AQ49" s="182">
        <f t="shared" ref="AQ49:AQ50" si="522">+SUM(EM49:EO49)</f>
        <v>147.82737449999939</v>
      </c>
      <c r="AR49" s="182">
        <f t="shared" ref="AR49:AR50" si="523">+SUM(EP49:ER49)</f>
        <v>81.842788890000094</v>
      </c>
      <c r="AS49" s="183">
        <f t="shared" ref="AS49:AS50" si="524">+SUM(ES49:EU49)</f>
        <v>178.87873816999891</v>
      </c>
      <c r="AT49" s="183">
        <f t="shared" ref="AT49:AT50" si="525">+SUM(EV49:EX49)</f>
        <v>543.72092328000087</v>
      </c>
      <c r="AU49" s="182">
        <f t="shared" si="116"/>
        <v>235.17939658000043</v>
      </c>
      <c r="AV49" s="182">
        <f t="shared" ref="AV49:AV50" si="526">+SUM(FB49:FD49)</f>
        <v>363.27716177999855</v>
      </c>
      <c r="AW49" s="183">
        <f t="shared" ref="AW49:AW50" si="527">+SUM(FE49:FG49)</f>
        <v>247.19047539000246</v>
      </c>
      <c r="AX49" s="183">
        <f t="shared" ref="AX49:AX50" si="528">+SUM(FH49:FJ49)</f>
        <v>276.85732445999884</v>
      </c>
      <c r="AY49" s="183">
        <f t="shared" ref="AY49:AY50" si="529">+SUM(FK49:FM49)</f>
        <v>19.814576750000001</v>
      </c>
      <c r="AZ49" s="183">
        <f t="shared" si="462"/>
        <v>124.87191778999997</v>
      </c>
      <c r="BA49" s="183">
        <f t="shared" si="463"/>
        <v>76.726720750000041</v>
      </c>
      <c r="BB49" s="183">
        <f t="shared" si="123"/>
        <v>202.9686690900003</v>
      </c>
      <c r="BC49" s="183">
        <f t="shared" si="464"/>
        <v>26.41770942000003</v>
      </c>
      <c r="BD49" s="183">
        <f t="shared" si="368"/>
        <v>139.30766144000006</v>
      </c>
      <c r="BE49" s="183">
        <f t="shared" si="369"/>
        <v>66.774228440000002</v>
      </c>
      <c r="BF49" s="183">
        <f t="shared" si="370"/>
        <v>145.98969155</v>
      </c>
      <c r="BG49" s="178">
        <f>+[1]PGE!AC100</f>
        <v>14.028100980000012</v>
      </c>
      <c r="BH49" s="178">
        <f>+[1]PGE!AD100</f>
        <v>45.464991809999951</v>
      </c>
      <c r="BI49" s="178">
        <f>+[1]PGE!AE100</f>
        <v>24.83199582999999</v>
      </c>
      <c r="BJ49" s="178">
        <f>+[1]PGE!AF100</f>
        <v>28.797821430000035</v>
      </c>
      <c r="BK49" s="178">
        <f>+[1]PGE!AG100</f>
        <v>19.640112120000062</v>
      </c>
      <c r="BL49" s="178">
        <f>+[1]PGE!AH100</f>
        <v>35.992399500000005</v>
      </c>
      <c r="BM49" s="178">
        <f>+[1]PGE!AI100</f>
        <v>39.374807120000078</v>
      </c>
      <c r="BN49" s="178">
        <f>+[1]PGE!AJ100</f>
        <v>66.506263609999877</v>
      </c>
      <c r="BO49" s="178">
        <f>+[1]PGE!AK100</f>
        <v>52.225386110000024</v>
      </c>
      <c r="BP49" s="178">
        <f>+[1]PGE!AL100</f>
        <v>136.79708363999998</v>
      </c>
      <c r="BQ49" s="178">
        <f>+[1]PGE!AM100</f>
        <v>220.35505468000025</v>
      </c>
      <c r="BR49" s="178">
        <f>+[1]PGE!AN100</f>
        <v>181.74811245999993</v>
      </c>
      <c r="BS49" s="178">
        <f>+[1]PGE!AO100</f>
        <v>3.0351462900000001</v>
      </c>
      <c r="BT49" s="178">
        <f>+[1]PGE!AP100</f>
        <v>15.40864118</v>
      </c>
      <c r="BU49" s="178">
        <f>+[1]PGE!AQ100</f>
        <v>63.819688159999984</v>
      </c>
      <c r="BV49" s="178">
        <f>+[1]PGE!AR100</f>
        <v>15.382799060000016</v>
      </c>
      <c r="BW49" s="178">
        <f>+[1]PGE!AS100</f>
        <v>15.708834550000002</v>
      </c>
      <c r="BX49" s="178">
        <f>+[1]PGE!AT100</f>
        <v>22.324924390000046</v>
      </c>
      <c r="BY49" s="178">
        <f>+[1]PGE!AU100</f>
        <v>28.345195860000054</v>
      </c>
      <c r="BZ49" s="178">
        <f>+[1]PGE!AV100</f>
        <v>39.066761989999982</v>
      </c>
      <c r="CA49" s="178">
        <f>+[1]PGE!AW100</f>
        <v>25.126283480000016</v>
      </c>
      <c r="CB49" s="178">
        <f>+[1]PGE!AX100</f>
        <v>107.14486683000007</v>
      </c>
      <c r="CC49" s="178">
        <f>+[1]PGE!AY100</f>
        <v>109.99663887999995</v>
      </c>
      <c r="CD49" s="178">
        <f>+[1]PGE!AZ100</f>
        <v>105.13888634999991</v>
      </c>
      <c r="CE49" s="178">
        <f>+[1]PGE!BA100</f>
        <v>4.0200050799999998</v>
      </c>
      <c r="CF49" s="178">
        <f>+[1]PGE!BB100</f>
        <v>14.15197207000001</v>
      </c>
      <c r="CG49" s="178">
        <f>+[1]PGE!BC100</f>
        <v>17.428359950000061</v>
      </c>
      <c r="CH49" s="178">
        <f>+[1]PGE!BD100</f>
        <v>15.435798250000069</v>
      </c>
      <c r="CI49" s="178">
        <f>+[1]PGE!BE100</f>
        <v>15.255283220000063</v>
      </c>
      <c r="CJ49" s="178">
        <f>+[1]PGE!BF100</f>
        <v>55.738438600000158</v>
      </c>
      <c r="CK49" s="178">
        <f>+[1]PGE!BG100</f>
        <v>29.410982020000127</v>
      </c>
      <c r="CL49" s="178">
        <f>+[1]PGE!BH100</f>
        <v>20.905037490000108</v>
      </c>
      <c r="CM49" s="178">
        <f>+[1]PGE!BI100</f>
        <v>16.113057280000067</v>
      </c>
      <c r="CN49" s="178">
        <f>+[1]PGE!BJ100</f>
        <v>17.475716870000095</v>
      </c>
      <c r="CO49" s="178">
        <f>+[1]PGE!BK100</f>
        <v>19.549394060000093</v>
      </c>
      <c r="CP49" s="178">
        <f>+[1]PGE!BL100</f>
        <v>39.904807050000002</v>
      </c>
      <c r="CQ49" s="178">
        <f>+[1]PGE!BM100</f>
        <v>4.0982724700000013</v>
      </c>
      <c r="CR49" s="178">
        <f>+[1]PGE!BN100</f>
        <v>13.857363759999984</v>
      </c>
      <c r="CS49" s="178">
        <f>+[1]PGE!BO100</f>
        <v>10.091329979999999</v>
      </c>
      <c r="CT49" s="178">
        <f>+[1]PGE!BP100</f>
        <v>9.7784864299999992</v>
      </c>
      <c r="CU49" s="178">
        <f>+[1]PGE!BQ100</f>
        <v>9.3319429599999921</v>
      </c>
      <c r="CV49" s="178">
        <f>+[1]PGE!BR100</f>
        <v>11.96874751</v>
      </c>
      <c r="CW49" s="178">
        <f>+[1]PGE!BS100</f>
        <v>11.664696620000006</v>
      </c>
      <c r="CX49" s="178">
        <f>+[1]PGE!BT100</f>
        <v>22.179655660000023</v>
      </c>
      <c r="CY49" s="178">
        <f>+[1]PGE!BU100</f>
        <v>15.246998360000017</v>
      </c>
      <c r="CZ49" s="178">
        <f>+[1]PGE!BV100</f>
        <v>15.411141179999985</v>
      </c>
      <c r="DA49" s="178">
        <f>+[1]PGE!BW100</f>
        <v>24.361096760000066</v>
      </c>
      <c r="DB49" s="178">
        <f>+[1]PGE!BX100</f>
        <v>29.938235720000101</v>
      </c>
      <c r="DC49" s="178">
        <f>+[1]PGE!BY100</f>
        <v>5.2051476999999959</v>
      </c>
      <c r="DD49" s="178">
        <f>+[1]PGE!BZ100</f>
        <v>9.0748025199999809</v>
      </c>
      <c r="DE49" s="178">
        <f>+[1]PGE!CA100</f>
        <v>103.9885904800001</v>
      </c>
      <c r="DF49" s="178">
        <f>+[1]PGE!CB100</f>
        <v>8.8663996899999908</v>
      </c>
      <c r="DG49" s="178">
        <f>+[1]PGE!CC100</f>
        <v>17.679432889999987</v>
      </c>
      <c r="DH49" s="178">
        <f>+[1]PGE!CD100</f>
        <v>9.006445009999986</v>
      </c>
      <c r="DI49" s="178">
        <f>+[1]PGE!CE100</f>
        <v>7.6235923199999904</v>
      </c>
      <c r="DJ49" s="178">
        <f>+[1]PGE!CF100</f>
        <v>17.621594040000033</v>
      </c>
      <c r="DK49" s="178">
        <f>+[1]PGE!CG100</f>
        <v>7.3573804500000017</v>
      </c>
      <c r="DL49" s="178">
        <f>+[1]PGE!CH100</f>
        <v>14.512064140000019</v>
      </c>
      <c r="DM49" s="178">
        <f>+[1]PGE!CI100</f>
        <v>148.74107601999998</v>
      </c>
      <c r="DN49" s="178">
        <f>+[1]PGE!CJ100</f>
        <v>125.9820715099999</v>
      </c>
      <c r="DO49" s="178">
        <f>+[1]PGE!CK100</f>
        <v>5.0710679199999875</v>
      </c>
      <c r="DP49" s="178">
        <f>+[1]PGE!CL100</f>
        <v>6.9409413499999797</v>
      </c>
      <c r="DQ49" s="178">
        <f>+[1]PGE!CM100</f>
        <v>219.98614627000001</v>
      </c>
      <c r="DR49" s="178">
        <f>+[1]PGE!CN100</f>
        <v>33.552228720000052</v>
      </c>
      <c r="DS49" s="178">
        <f>+[1]PGE!CO100</f>
        <v>13.266731710000002</v>
      </c>
      <c r="DT49" s="178">
        <f>+[1]PGE!CP100</f>
        <v>8.9065263099999843</v>
      </c>
      <c r="DU49" s="178">
        <f>+[1]PGE!CQ100</f>
        <v>9.1435445899999745</v>
      </c>
      <c r="DV49" s="178">
        <f>+[1]PGE!CR100</f>
        <v>9.6093065999999965</v>
      </c>
      <c r="DW49" s="178">
        <f>+[1]PGE!CS100</f>
        <v>15.732396850000006</v>
      </c>
      <c r="DX49" s="178">
        <f>+[1]PGE!CT100</f>
        <v>31.795144540000063</v>
      </c>
      <c r="DY49" s="178">
        <f>+[1]PGE!CU100</f>
        <v>26.069970060000077</v>
      </c>
      <c r="DZ49" s="178">
        <f>+[1]PGE!CV100</f>
        <v>76.474711280000264</v>
      </c>
      <c r="EA49" s="178">
        <f>+[1]PGE!CW100</f>
        <v>5.4272135800000054</v>
      </c>
      <c r="EB49" s="178">
        <f>+[1]PGE!CX100</f>
        <v>17.513202950000021</v>
      </c>
      <c r="EC49" s="178">
        <f>+[1]PGE!CY100</f>
        <v>17.610701350000006</v>
      </c>
      <c r="ED49" s="178">
        <f>+[1]PGE!CZ100</f>
        <v>14.049743650000083</v>
      </c>
      <c r="EE49" s="178">
        <f>+[1]PGE!DA100</f>
        <v>33.56277192999989</v>
      </c>
      <c r="EF49" s="178">
        <f>+[1]PGE!DB100</f>
        <v>25.307808689999955</v>
      </c>
      <c r="EG49" s="178">
        <f>+[1]PGE!DC100</f>
        <v>37.386197059999837</v>
      </c>
      <c r="EH49" s="178">
        <f>+[1]PGE!DD100</f>
        <v>115.94946378999957</v>
      </c>
      <c r="EI49" s="178">
        <f>+[1]PGE!DE100</f>
        <v>108.99674427999952</v>
      </c>
      <c r="EJ49" s="178">
        <f>+[1]PGE!DF100</f>
        <v>72.776893009999711</v>
      </c>
      <c r="EK49" s="178">
        <f>+[1]PGE!DG100</f>
        <v>54.046216379999571</v>
      </c>
      <c r="EL49" s="178">
        <f>+[1]PGE!DH100</f>
        <v>91.359503309999724</v>
      </c>
      <c r="EM49" s="178">
        <f>+[1]PGE!DI100</f>
        <v>29.826980599999938</v>
      </c>
      <c r="EN49" s="178">
        <f>+[1]PGE!DJ100</f>
        <v>66.059078289999675</v>
      </c>
      <c r="EO49" s="178">
        <f>+[1]PGE!DK100</f>
        <v>51.941315609999762</v>
      </c>
      <c r="EP49" s="178">
        <f>+[1]PGE!DL100</f>
        <v>29.945489480000045</v>
      </c>
      <c r="EQ49" s="178">
        <f>+[1]PGE!DM100</f>
        <v>37.502354920000002</v>
      </c>
      <c r="ER49" s="178">
        <f>+[1]PGE!DN100</f>
        <v>14.394944490000046</v>
      </c>
      <c r="ES49" s="178">
        <f>+[1]PGE!DO100</f>
        <v>30.555290320000019</v>
      </c>
      <c r="ET49" s="178">
        <f>+[1]PGE!DP100</f>
        <v>35.50109302000002</v>
      </c>
      <c r="EU49" s="178">
        <f>+[1]PGE!DQ100</f>
        <v>112.82235482999887</v>
      </c>
      <c r="EV49" s="178">
        <f>+[1]PGE!DR100</f>
        <v>133.89042697999901</v>
      </c>
      <c r="EW49" s="178">
        <f>+[1]PGE!DS100</f>
        <v>170.08939786000013</v>
      </c>
      <c r="EX49" s="178">
        <f>+[1]PGE!DT100</f>
        <v>239.74109844000176</v>
      </c>
      <c r="EY49" s="178">
        <f>+[1]PGE!DU100</f>
        <v>67.897656840000025</v>
      </c>
      <c r="EZ49" s="178">
        <f>+[1]PGE!DV100</f>
        <v>42.897888919999851</v>
      </c>
      <c r="FA49" s="178">
        <f>+[1]PGE!DW100</f>
        <v>124.38385082000056</v>
      </c>
      <c r="FB49" s="178">
        <f>+[1]PGE!DX100</f>
        <v>108.64002576000014</v>
      </c>
      <c r="FC49" s="178">
        <f>+[1]PGE!DY100</f>
        <v>186.60026881999923</v>
      </c>
      <c r="FD49" s="178">
        <f>+[1]PGE!DZ100</f>
        <v>68.036867199999151</v>
      </c>
      <c r="FE49" s="178">
        <f>+[1]PGE!EA100</f>
        <v>80.607884009998799</v>
      </c>
      <c r="FF49" s="178">
        <f>+[1]PGE!EB100</f>
        <v>85.992931030001998</v>
      </c>
      <c r="FG49" s="178">
        <f>+[1]PGE!EC100</f>
        <v>80.589660350001694</v>
      </c>
      <c r="FH49" s="178">
        <f>+[1]PGE!ED100</f>
        <v>57.153920099998352</v>
      </c>
      <c r="FI49" s="178">
        <f>+[1]PGE!EE100</f>
        <v>71.523411370000716</v>
      </c>
      <c r="FJ49" s="178">
        <f>+[1]PGE!EF100</f>
        <v>148.17999298999976</v>
      </c>
      <c r="FK49" s="178">
        <f>+[1]PGE!EG100</f>
        <v>4.9571730000000001E-2</v>
      </c>
      <c r="FL49" s="178">
        <f>+[1]PGE!EH100</f>
        <v>11.652938919999995</v>
      </c>
      <c r="FM49" s="178">
        <f>+[1]PGE!EI100</f>
        <v>8.1120661000000034</v>
      </c>
      <c r="FN49" s="178">
        <f>+[1]PGE!EJ100</f>
        <v>39.16490014999998</v>
      </c>
      <c r="FO49" s="178">
        <f>+[1]PGE!EK100</f>
        <v>23.78336883000005</v>
      </c>
      <c r="FP49" s="178">
        <f>+[1]PGE!EL100</f>
        <v>61.923648809999939</v>
      </c>
      <c r="FQ49" s="178">
        <f>+[1]PGE!EM100</f>
        <v>15.089368490000039</v>
      </c>
      <c r="FR49" s="178">
        <f>+[1]PGE!EN100</f>
        <v>28.507189459999985</v>
      </c>
      <c r="FS49" s="178">
        <f>+[1]PGE!EO100</f>
        <v>33.130162800000015</v>
      </c>
      <c r="FT49" s="178">
        <f>+[1]PGE!EP100</f>
        <v>38.340991909999936</v>
      </c>
      <c r="FU49" s="178">
        <f>+[1]PGE!EQ100</f>
        <v>46.854450330000148</v>
      </c>
      <c r="FV49" s="178">
        <f>+[1]PGE!ER100</f>
        <v>117.77322685000021</v>
      </c>
      <c r="FW49" s="178">
        <f>+[1]PGE!ES100</f>
        <v>3.7913724299999987</v>
      </c>
      <c r="FX49" s="178">
        <f>+[1]PGE!ET100</f>
        <v>12.19114043000001</v>
      </c>
      <c r="FY49" s="178">
        <f>+[1]PGE!EU100</f>
        <v>10.435196560000019</v>
      </c>
      <c r="FZ49" s="178">
        <f>+[1]PGE!EV100</f>
        <v>55.263935329999939</v>
      </c>
      <c r="GA49" s="178">
        <f>+[1]PGE!EW100</f>
        <v>45.880950450000164</v>
      </c>
      <c r="GB49" s="178">
        <f>+[1]PGE!EX100</f>
        <v>38.162775659999951</v>
      </c>
      <c r="GC49" s="178">
        <f>+[1]PGE!EY100</f>
        <v>39.717795270000011</v>
      </c>
      <c r="GD49" s="178">
        <f>+[1]PGE!EZ100</f>
        <v>14.646665309999964</v>
      </c>
      <c r="GE49" s="178">
        <f>+[1]PGE!FA100</f>
        <v>12.409767860000025</v>
      </c>
      <c r="GF49" s="178">
        <f>+[1]PGE!FB100</f>
        <v>68.496065429999931</v>
      </c>
      <c r="GG49" s="178">
        <f>+[1]PGE!FC100</f>
        <v>35.615803050000082</v>
      </c>
      <c r="GH49" s="178">
        <f>+[1]PGE!FD100</f>
        <v>41.877823069999998</v>
      </c>
      <c r="GI49" s="178">
        <f>+[1]PGE!FE100</f>
        <v>1.2484477</v>
      </c>
      <c r="GJ49" s="178">
        <f>+[1]PGE!FF100</f>
        <v>14.319453570000057</v>
      </c>
    </row>
    <row r="50" spans="2:192">
      <c r="B50" s="186">
        <v>2232</v>
      </c>
      <c r="C50" s="222" t="s">
        <v>173</v>
      </c>
      <c r="D50" s="182">
        <f t="shared" si="86"/>
        <v>706.33756911000012</v>
      </c>
      <c r="E50" s="182">
        <f t="shared" si="87"/>
        <v>740.55649363000032</v>
      </c>
      <c r="F50" s="182">
        <f t="shared" si="88"/>
        <v>639.69632152999975</v>
      </c>
      <c r="G50" s="182">
        <f t="shared" si="89"/>
        <v>312.80760900000007</v>
      </c>
      <c r="H50" s="182">
        <f t="shared" si="505"/>
        <v>299.27306353</v>
      </c>
      <c r="I50" s="182">
        <f t="shared" si="506"/>
        <v>182.19600681000006</v>
      </c>
      <c r="J50" s="182">
        <f t="shared" si="507"/>
        <v>119.71055232000006</v>
      </c>
      <c r="K50" s="182">
        <f t="shared" si="508"/>
        <v>124.82044965000003</v>
      </c>
      <c r="L50" s="182">
        <f t="shared" si="509"/>
        <v>181.17059027999986</v>
      </c>
      <c r="M50" s="182">
        <f t="shared" si="429"/>
        <v>151.10577277999988</v>
      </c>
      <c r="N50" s="182">
        <f t="shared" si="430"/>
        <v>167.53211432000009</v>
      </c>
      <c r="O50" s="182">
        <f t="shared" si="431"/>
        <v>100.75870317000002</v>
      </c>
      <c r="P50" s="182">
        <f t="shared" si="432"/>
        <v>185.91279783000007</v>
      </c>
      <c r="Q50" s="182">
        <f t="shared" si="433"/>
        <v>170.18518705999992</v>
      </c>
      <c r="R50" s="182">
        <f t="shared" si="434"/>
        <v>249.48088105000011</v>
      </c>
      <c r="S50" s="182">
        <f t="shared" si="254"/>
        <v>106.28948026999993</v>
      </c>
      <c r="T50" s="182">
        <f t="shared" si="255"/>
        <v>154.22368711000013</v>
      </c>
      <c r="U50" s="182">
        <f t="shared" si="256"/>
        <v>134.79987978000003</v>
      </c>
      <c r="V50" s="182">
        <f t="shared" si="257"/>
        <v>345.24344647000009</v>
      </c>
      <c r="W50" s="182">
        <f t="shared" si="435"/>
        <v>123.11965186999996</v>
      </c>
      <c r="X50" s="182">
        <f t="shared" si="436"/>
        <v>191.09967251000012</v>
      </c>
      <c r="Y50" s="182">
        <f t="shared" si="437"/>
        <v>107.13634140999991</v>
      </c>
      <c r="Z50" s="182">
        <f t="shared" si="438"/>
        <v>218.3406557399997</v>
      </c>
      <c r="AA50" s="182">
        <f t="shared" si="439"/>
        <v>70.324892240000025</v>
      </c>
      <c r="AB50" s="182">
        <f t="shared" si="440"/>
        <v>59.517758380000032</v>
      </c>
      <c r="AC50" s="182">
        <f t="shared" si="441"/>
        <v>38.036158319999991</v>
      </c>
      <c r="AD50" s="182">
        <f t="shared" si="442"/>
        <v>144.92880006000004</v>
      </c>
      <c r="AE50" s="182">
        <f t="shared" si="510"/>
        <v>43.746488729999996</v>
      </c>
      <c r="AF50" s="182">
        <f t="shared" si="511"/>
        <v>71.030042899999998</v>
      </c>
      <c r="AG50" s="182">
        <f t="shared" si="512"/>
        <v>66.213934820000006</v>
      </c>
      <c r="AH50" s="182">
        <f t="shared" si="513"/>
        <v>118.28259708000002</v>
      </c>
      <c r="AI50" s="182">
        <f t="shared" si="514"/>
        <v>51.637268190000007</v>
      </c>
      <c r="AJ50" s="182">
        <f t="shared" si="515"/>
        <v>28.889315690000011</v>
      </c>
      <c r="AK50" s="182">
        <f t="shared" si="516"/>
        <v>21.596188210000019</v>
      </c>
      <c r="AL50" s="182">
        <f t="shared" si="517"/>
        <v>80.073234720000045</v>
      </c>
      <c r="AM50" s="182">
        <f t="shared" si="518"/>
        <v>4.4476330500000003</v>
      </c>
      <c r="AN50" s="182">
        <f t="shared" si="519"/>
        <v>12.644139620000004</v>
      </c>
      <c r="AO50" s="182">
        <f t="shared" si="520"/>
        <v>36.279547010000002</v>
      </c>
      <c r="AP50" s="182">
        <f t="shared" si="521"/>
        <v>66.339232640000063</v>
      </c>
      <c r="AQ50" s="182">
        <f t="shared" si="522"/>
        <v>1.9146457999999993</v>
      </c>
      <c r="AR50" s="182">
        <f t="shared" si="523"/>
        <v>6.9431718999999976</v>
      </c>
      <c r="AS50" s="183">
        <f t="shared" si="524"/>
        <v>39.727667359999998</v>
      </c>
      <c r="AT50" s="183">
        <f t="shared" si="525"/>
        <v>76.234964590000033</v>
      </c>
      <c r="AU50" s="182">
        <f t="shared" si="116"/>
        <v>10.649370159999998</v>
      </c>
      <c r="AV50" s="182">
        <f t="shared" si="526"/>
        <v>43.225960160000014</v>
      </c>
      <c r="AW50" s="183">
        <f t="shared" si="527"/>
        <v>53.040145159999959</v>
      </c>
      <c r="AX50" s="183">
        <f t="shared" si="528"/>
        <v>74.255114799999916</v>
      </c>
      <c r="AY50" s="183">
        <f t="shared" si="529"/>
        <v>2.9332972500000007</v>
      </c>
      <c r="AZ50" s="183">
        <f t="shared" si="462"/>
        <v>33.575446200000016</v>
      </c>
      <c r="BA50" s="183">
        <f t="shared" si="463"/>
        <v>25.248130979999978</v>
      </c>
      <c r="BB50" s="183">
        <f t="shared" si="123"/>
        <v>89.348898349999857</v>
      </c>
      <c r="BC50" s="183">
        <f t="shared" si="464"/>
        <v>17.607927549999985</v>
      </c>
      <c r="BD50" s="183">
        <f t="shared" si="368"/>
        <v>28.701569190000001</v>
      </c>
      <c r="BE50" s="183">
        <f t="shared" si="369"/>
        <v>37.951104559999976</v>
      </c>
      <c r="BF50" s="183">
        <f t="shared" si="370"/>
        <v>83.271513020000128</v>
      </c>
      <c r="BG50" s="178">
        <f>+[1]PGE!AC101+[1]PGE!AC102</f>
        <v>14.235279130000015</v>
      </c>
      <c r="BH50" s="178">
        <f>+[1]PGE!AD101+[1]PGE!AD102</f>
        <v>21.458782670000002</v>
      </c>
      <c r="BI50" s="178">
        <f>+[1]PGE!AE101+[1]PGE!AE102</f>
        <v>65.064641370000004</v>
      </c>
      <c r="BJ50" s="178">
        <f>+[1]PGE!AF101+[1]PGE!AF102</f>
        <v>79.371671599999999</v>
      </c>
      <c r="BK50" s="178">
        <f>+[1]PGE!AG101+[1]PGE!AG102</f>
        <v>40.991979739999948</v>
      </c>
      <c r="BL50" s="178">
        <f>+[1]PGE!AH101+[1]PGE!AH102</f>
        <v>65.549146490000126</v>
      </c>
      <c r="BM50" s="178">
        <f>+[1]PGE!AI101+[1]PGE!AI102</f>
        <v>36.90200562000004</v>
      </c>
      <c r="BN50" s="178">
        <f>+[1]PGE!AJ101+[1]PGE!AJ102</f>
        <v>64.236591449999935</v>
      </c>
      <c r="BO50" s="178">
        <f>+[1]PGE!AK101+[1]PGE!AK102</f>
        <v>69.04658998999993</v>
      </c>
      <c r="BP50" s="178">
        <f>+[1]PGE!AL101+[1]PGE!AL102</f>
        <v>68.473337350000094</v>
      </c>
      <c r="BQ50" s="178">
        <f>+[1]PGE!AM101+[1]PGE!AM102</f>
        <v>76.469925860000075</v>
      </c>
      <c r="BR50" s="178">
        <f>+[1]PGE!AN101+[1]PGE!AN102</f>
        <v>104.53761783999992</v>
      </c>
      <c r="BS50" s="178">
        <f>+[1]PGE!AO101+[1]PGE!AO102</f>
        <v>6.1533988299999995</v>
      </c>
      <c r="BT50" s="178">
        <f>+[1]PGE!AP101+[1]PGE!AP102</f>
        <v>39.316096299999977</v>
      </c>
      <c r="BU50" s="178">
        <f>+[1]PGE!AQ101+[1]PGE!AQ102</f>
        <v>60.819985139999943</v>
      </c>
      <c r="BV50" s="178">
        <f>+[1]PGE!AR101+[1]PGE!AR102</f>
        <v>38.081138130000028</v>
      </c>
      <c r="BW50" s="178">
        <f>+[1]PGE!AS101+[1]PGE!AS102</f>
        <v>72.851166840000047</v>
      </c>
      <c r="BX50" s="178">
        <f>+[1]PGE!AT101+[1]PGE!AT102</f>
        <v>43.291382140000067</v>
      </c>
      <c r="BY50" s="178">
        <f>+[1]PGE!AU101+[1]PGE!AU102</f>
        <v>44.796241380000041</v>
      </c>
      <c r="BZ50" s="178">
        <f>+[1]PGE!AV101+[1]PGE!AV102</f>
        <v>53.679477530000042</v>
      </c>
      <c r="CA50" s="178">
        <f>+[1]PGE!AW101+[1]PGE!AW102</f>
        <v>36.324160869999936</v>
      </c>
      <c r="CB50" s="178">
        <f>+[1]PGE!AX101+[1]PGE!AX102</f>
        <v>86.651581290000067</v>
      </c>
      <c r="CC50" s="178">
        <f>+[1]PGE!AY101+[1]PGE!AY102</f>
        <v>86.146118350000009</v>
      </c>
      <c r="CD50" s="178">
        <f>+[1]PGE!AZ101+[1]PGE!AZ102</f>
        <v>172.44574683000005</v>
      </c>
      <c r="CE50" s="178">
        <f>+[1]PGE!BA101+[1]PGE!BA102</f>
        <v>4.845116889999999</v>
      </c>
      <c r="CF50" s="178">
        <f>+[1]PGE!BB101+[1]PGE!BB102</f>
        <v>39.362450339999988</v>
      </c>
      <c r="CG50" s="178">
        <f>+[1]PGE!BC101+[1]PGE!BC102</f>
        <v>78.912084639999975</v>
      </c>
      <c r="CH50" s="178">
        <f>+[1]PGE!BD101+[1]PGE!BD102</f>
        <v>32.840467809999978</v>
      </c>
      <c r="CI50" s="178">
        <f>+[1]PGE!BE101+[1]PGE!BE102</f>
        <v>100.50748451000011</v>
      </c>
      <c r="CJ50" s="178">
        <f>+[1]PGE!BF101+[1]PGE!BF102</f>
        <v>57.75172019</v>
      </c>
      <c r="CK50" s="178">
        <f>+[1]PGE!BG101+[1]PGE!BG102</f>
        <v>31.479949500000011</v>
      </c>
      <c r="CL50" s="178">
        <f>+[1]PGE!BH101+[1]PGE!BH102</f>
        <v>26.760728459999978</v>
      </c>
      <c r="CM50" s="178">
        <f>+[1]PGE!BI101+[1]PGE!BI102</f>
        <v>48.89566344999993</v>
      </c>
      <c r="CN50" s="178">
        <f>+[1]PGE!BJ101+[1]PGE!BJ102</f>
        <v>87.194983439999888</v>
      </c>
      <c r="CO50" s="178">
        <f>+[1]PGE!BK101+[1]PGE!BK102</f>
        <v>44.483366440000026</v>
      </c>
      <c r="CP50" s="178">
        <f>+[1]PGE!BL101+[1]PGE!BL102</f>
        <v>86.662305859999776</v>
      </c>
      <c r="CQ50" s="178">
        <f>+[1]PGE!BM101+[1]PGE!BM102</f>
        <v>4.1260230300000007</v>
      </c>
      <c r="CR50" s="178">
        <f>+[1]PGE!BN101+[1]PGE!BN102</f>
        <v>26.232631490000003</v>
      </c>
      <c r="CS50" s="178">
        <f>+[1]PGE!BO101+[1]PGE!BO102</f>
        <v>39.966237720000031</v>
      </c>
      <c r="CT50" s="178">
        <f>+[1]PGE!BP101+[1]PGE!BP102</f>
        <v>34.846630330000018</v>
      </c>
      <c r="CU50" s="178">
        <f>+[1]PGE!BQ101+[1]PGE!BQ102</f>
        <v>8.5540558400000073</v>
      </c>
      <c r="CV50" s="178">
        <f>+[1]PGE!BR101+[1]PGE!BR102</f>
        <v>16.117072210000003</v>
      </c>
      <c r="CW50" s="178">
        <f>+[1]PGE!BS101+[1]PGE!BS102</f>
        <v>17.523940390000003</v>
      </c>
      <c r="CX50" s="178">
        <f>+[1]PGE!BT101+[1]PGE!BT102</f>
        <v>9.916726849999991</v>
      </c>
      <c r="CY50" s="178">
        <f>+[1]PGE!BU101+[1]PGE!BU102</f>
        <v>10.595491079999997</v>
      </c>
      <c r="CZ50" s="178">
        <f>+[1]PGE!BV101+[1]PGE!BV102</f>
        <v>13.493476099999993</v>
      </c>
      <c r="DA50" s="178">
        <f>+[1]PGE!BW101+[1]PGE!BW102</f>
        <v>25.995215570000035</v>
      </c>
      <c r="DB50" s="178">
        <f>+[1]PGE!BX101+[1]PGE!BX102</f>
        <v>105.44010839000002</v>
      </c>
      <c r="DC50" s="178">
        <f>+[1]PGE!BY101+[1]PGE!BY102</f>
        <v>5.3319656900000005</v>
      </c>
      <c r="DD50" s="178">
        <f>+[1]PGE!BZ101+[1]PGE!BZ102</f>
        <v>6.9844652499999968</v>
      </c>
      <c r="DE50" s="178">
        <f>+[1]PGE!CA101+[1]PGE!CA102</f>
        <v>31.430057790000003</v>
      </c>
      <c r="DF50" s="178">
        <f>+[1]PGE!CB101+[1]PGE!CB102</f>
        <v>22.434547169999973</v>
      </c>
      <c r="DG50" s="178">
        <f>+[1]PGE!CC101+[1]PGE!CC102</f>
        <v>17.536750030000007</v>
      </c>
      <c r="DH50" s="178">
        <f>+[1]PGE!CD101+[1]PGE!CD102</f>
        <v>31.058745700000014</v>
      </c>
      <c r="DI50" s="178">
        <f>+[1]PGE!CE101+[1]PGE!CE102</f>
        <v>20.736077430000005</v>
      </c>
      <c r="DJ50" s="178">
        <f>+[1]PGE!CF101+[1]PGE!CF102</f>
        <v>23.708468780000008</v>
      </c>
      <c r="DK50" s="178">
        <f>+[1]PGE!CG101+[1]PGE!CG102</f>
        <v>21.769388609999993</v>
      </c>
      <c r="DL50" s="178">
        <f>+[1]PGE!CH101+[1]PGE!CH102</f>
        <v>20.090266739999993</v>
      </c>
      <c r="DM50" s="178">
        <f>+[1]PGE!CI101+[1]PGE!CI102</f>
        <v>39.873064049999996</v>
      </c>
      <c r="DN50" s="178">
        <f>+[1]PGE!CJ101+[1]PGE!CJ102</f>
        <v>58.31926629000003</v>
      </c>
      <c r="DO50" s="178">
        <f>+[1]PGE!CK101+[1]PGE!CK102</f>
        <v>6.2316150000000001E-2</v>
      </c>
      <c r="DP50" s="178">
        <f>+[1]PGE!CL101+[1]PGE!CL102</f>
        <v>23.824601629999997</v>
      </c>
      <c r="DQ50" s="178">
        <f>+[1]PGE!CM101+[1]PGE!CM102</f>
        <v>27.75035041000001</v>
      </c>
      <c r="DR50" s="178">
        <f>+[1]PGE!CN101+[1]PGE!CN102</f>
        <v>19.559078980000013</v>
      </c>
      <c r="DS50" s="178">
        <f>+[1]PGE!CO101+[1]PGE!CO102</f>
        <v>4.4248352400000019</v>
      </c>
      <c r="DT50" s="178">
        <f>+[1]PGE!CP101+[1]PGE!CP102</f>
        <v>4.905401469999993</v>
      </c>
      <c r="DU50" s="178">
        <f>+[1]PGE!CQ101+[1]PGE!CQ102</f>
        <v>8.3655348500000084</v>
      </c>
      <c r="DV50" s="178">
        <f>+[1]PGE!CR101+[1]PGE!CR102</f>
        <v>8.4557918800000067</v>
      </c>
      <c r="DW50" s="178">
        <f>+[1]PGE!CS101+[1]PGE!CS102</f>
        <v>4.7748614800000011</v>
      </c>
      <c r="DX50" s="178">
        <f>+[1]PGE!CT101+[1]PGE!CT102</f>
        <v>8.8447059399999972</v>
      </c>
      <c r="DY50" s="178">
        <f>+[1]PGE!CU101+[1]PGE!CU102</f>
        <v>28.163521690000021</v>
      </c>
      <c r="DZ50" s="178">
        <f>+[1]PGE!CV101+[1]PGE!CV102</f>
        <v>43.06500709000003</v>
      </c>
      <c r="EA50" s="178">
        <f>+[1]PGE!CW101+[1]PGE!CW102</f>
        <v>6.8608209999999989E-2</v>
      </c>
      <c r="EB50" s="178">
        <f>+[1]PGE!CX101+[1]PGE!CX102</f>
        <v>2.7690835300000005</v>
      </c>
      <c r="EC50" s="178">
        <f>+[1]PGE!CY101+[1]PGE!CY102</f>
        <v>1.60994131</v>
      </c>
      <c r="ED50" s="178">
        <f>+[1]PGE!CZ101+[1]PGE!CZ102</f>
        <v>3.5612506099999997</v>
      </c>
      <c r="EE50" s="178">
        <f>+[1]PGE!DA101+[1]PGE!DA102</f>
        <v>3.3015499100000025</v>
      </c>
      <c r="EF50" s="178">
        <f>+[1]PGE!DB101+[1]PGE!DB102</f>
        <v>5.7813391000000012</v>
      </c>
      <c r="EG50" s="178">
        <f>+[1]PGE!DC101+[1]PGE!DC102</f>
        <v>15.444512670000009</v>
      </c>
      <c r="EH50" s="178">
        <f>+[1]PGE!DD101+[1]PGE!DD102</f>
        <v>13.209126539999996</v>
      </c>
      <c r="EI50" s="178">
        <f>+[1]PGE!DE101+[1]PGE!DE102</f>
        <v>7.625907799999994</v>
      </c>
      <c r="EJ50" s="178">
        <f>+[1]PGE!DF101+[1]PGE!DF102</f>
        <v>9.1923966400000019</v>
      </c>
      <c r="EK50" s="178">
        <f>+[1]PGE!DG101+[1]PGE!DG102</f>
        <v>21.000494450000001</v>
      </c>
      <c r="EL50" s="178">
        <f>+[1]PGE!DH101+[1]PGE!DH102</f>
        <v>36.146341550000066</v>
      </c>
      <c r="EM50" s="178">
        <f>+[1]PGE!DI101+[1]PGE!DI102</f>
        <v>7.2618169999999996E-2</v>
      </c>
      <c r="EN50" s="178">
        <f>+[1]PGE!DJ101+[1]PGE!DJ102</f>
        <v>0.95319145999999977</v>
      </c>
      <c r="EO50" s="178">
        <f>+[1]PGE!DK101+[1]PGE!DK102</f>
        <v>0.88883616999999948</v>
      </c>
      <c r="EP50" s="178">
        <f>+[1]PGE!DL101+[1]PGE!DL102</f>
        <v>1.9607506600000004</v>
      </c>
      <c r="EQ50" s="178">
        <f>+[1]PGE!DM101+[1]PGE!DM102</f>
        <v>2.4191070199999989</v>
      </c>
      <c r="ER50" s="178">
        <f>+[1]PGE!DN101+[1]PGE!DN102</f>
        <v>2.5633142199999988</v>
      </c>
      <c r="ES50" s="178">
        <f>+[1]PGE!DO101+[1]PGE!DO102</f>
        <v>3.034517000000001</v>
      </c>
      <c r="ET50" s="178">
        <f>+[1]PGE!DP101+[1]PGE!DP102</f>
        <v>16.757739479999998</v>
      </c>
      <c r="EU50" s="178">
        <f>+[1]PGE!DQ101+[1]PGE!DQ102</f>
        <v>19.935410879999999</v>
      </c>
      <c r="EV50" s="178">
        <f>+[1]PGE!DR101+[1]PGE!DR102</f>
        <v>18.318688880000007</v>
      </c>
      <c r="EW50" s="178">
        <f>+[1]PGE!DS101+[1]PGE!DS102</f>
        <v>19.579908300000003</v>
      </c>
      <c r="EX50" s="178">
        <f>+[1]PGE!DT101+[1]PGE!DT102</f>
        <v>38.336367410000022</v>
      </c>
      <c r="EY50" s="178">
        <f>+[1]PGE!DU101+[1]PGE!DU102</f>
        <v>0</v>
      </c>
      <c r="EZ50" s="178">
        <f>+[1]PGE!DV101+[1]PGE!DV102</f>
        <v>4.0322400000000001E-2</v>
      </c>
      <c r="FA50" s="178">
        <f>+[1]PGE!DW101+[1]PGE!DW102</f>
        <v>10.609047759999997</v>
      </c>
      <c r="FB50" s="178">
        <f>+[1]PGE!DX101+[1]PGE!DX102</f>
        <v>10.803161620000004</v>
      </c>
      <c r="FC50" s="178">
        <f>+[1]PGE!DY101+[1]PGE!DY102</f>
        <v>15.574441979999994</v>
      </c>
      <c r="FD50" s="178">
        <f>+[1]PGE!DZ101+[1]PGE!DZ102</f>
        <v>16.84835656000001</v>
      </c>
      <c r="FE50" s="178">
        <f>+[1]PGE!EA101+[1]PGE!EA102</f>
        <v>10.536609510000032</v>
      </c>
      <c r="FF50" s="178">
        <f>+[1]PGE!EB101+[1]PGE!EB102</f>
        <v>27.922351580000026</v>
      </c>
      <c r="FG50" s="178">
        <f>+[1]PGE!EC101+[1]PGE!EC102</f>
        <v>14.581184069999901</v>
      </c>
      <c r="FH50" s="178">
        <f>+[1]PGE!ED101+[1]PGE!ED102</f>
        <v>11.029079990000016</v>
      </c>
      <c r="FI50" s="178">
        <f>+[1]PGE!EE101+[1]PGE!EE102</f>
        <v>23.369487370000101</v>
      </c>
      <c r="FJ50" s="178">
        <f>+[1]PGE!EF101+[1]PGE!EF102</f>
        <v>39.856547439999794</v>
      </c>
      <c r="FK50" s="178">
        <f>+[1]PGE!EG101+[1]PGE!EG102</f>
        <v>0</v>
      </c>
      <c r="FL50" s="178">
        <f>+[1]PGE!EH101+[1]PGE!EH102</f>
        <v>0.62400957000000001</v>
      </c>
      <c r="FM50" s="178">
        <f>+[1]PGE!EI101+[1]PGE!EI102</f>
        <v>2.3092876800000006</v>
      </c>
      <c r="FN50" s="178">
        <f>+[1]PGE!EJ101+[1]PGE!EJ102</f>
        <v>5.1350425400000006</v>
      </c>
      <c r="FO50" s="178">
        <f>+[1]PGE!EK101+[1]PGE!EK102</f>
        <v>21.689234400000007</v>
      </c>
      <c r="FP50" s="178">
        <f>+[1]PGE!EL101+[1]PGE!EL102</f>
        <v>6.7511692600000064</v>
      </c>
      <c r="FQ50" s="178">
        <f>+[1]PGE!EM101+[1]PGE!EM102</f>
        <v>8.3372893200000018</v>
      </c>
      <c r="FR50" s="178">
        <f>+[1]PGE!EN101+[1]PGE!EN102</f>
        <v>7.3220552699999848</v>
      </c>
      <c r="FS50" s="178">
        <f>+[1]PGE!EO101+[1]PGE!EO102</f>
        <v>9.5887863899999939</v>
      </c>
      <c r="FT50" s="178">
        <f>+[1]PGE!EP101+[1]PGE!EP102</f>
        <v>9.1628410200000392</v>
      </c>
      <c r="FU50" s="178">
        <f>+[1]PGE!EQ101+[1]PGE!EQ102</f>
        <v>16.912303700000045</v>
      </c>
      <c r="FV50" s="178">
        <f>+[1]PGE!ER101+[1]PGE!ER102</f>
        <v>63.273753629999774</v>
      </c>
      <c r="FW50" s="178">
        <f>+[1]PGE!ES101+[1]PGE!ES102</f>
        <v>6.5421405400000001</v>
      </c>
      <c r="FX50" s="178">
        <f>+[1]PGE!ET101+[1]PGE!ET102</f>
        <v>2.2214891599999977</v>
      </c>
      <c r="FY50" s="178">
        <f>+[1]PGE!EU101+[1]PGE!EU102</f>
        <v>8.8442978499999896</v>
      </c>
      <c r="FZ50" s="178">
        <f>+[1]PGE!EV101+[1]PGE!EV102</f>
        <v>10.07760796000003</v>
      </c>
      <c r="GA50" s="178">
        <f>+[1]PGE!EW101+[1]PGE!EW102</f>
        <v>6.7006291399999753</v>
      </c>
      <c r="GB50" s="178">
        <f>+[1]PGE!EX101+[1]PGE!EX102</f>
        <v>11.923332089999997</v>
      </c>
      <c r="GC50" s="178">
        <f>+[1]PGE!EY101+[1]PGE!EY102</f>
        <v>12.885634740000027</v>
      </c>
      <c r="GD50" s="178">
        <f>+[1]PGE!EZ101+[1]PGE!EZ102</f>
        <v>13.356745089999922</v>
      </c>
      <c r="GE50" s="178">
        <f>+[1]PGE!FA101+[1]PGE!FA102</f>
        <v>11.708724730000025</v>
      </c>
      <c r="GF50" s="178">
        <f>+[1]PGE!FB101+[1]PGE!FB102</f>
        <v>16.681817360000064</v>
      </c>
      <c r="GG50" s="178">
        <f>+[1]PGE!FC101+[1]PGE!FC102</f>
        <v>36.236226020000188</v>
      </c>
      <c r="GH50" s="178">
        <f>+[1]PGE!FD101+[1]PGE!FD102</f>
        <v>30.353469639999865</v>
      </c>
      <c r="GI50" s="178">
        <f>+[1]PGE!FE101+[1]PGE!FE102</f>
        <v>0</v>
      </c>
      <c r="GJ50" s="178">
        <f>+[1]PGE!FF101+[1]PGE!FF102</f>
        <v>5.8488506200000003</v>
      </c>
    </row>
    <row r="51" spans="2:192" hidden="1">
      <c r="B51" s="186"/>
      <c r="C51" s="222"/>
      <c r="D51" s="182">
        <f t="shared" si="86"/>
        <v>0</v>
      </c>
      <c r="E51" s="182">
        <f t="shared" si="87"/>
        <v>0</v>
      </c>
      <c r="F51" s="182">
        <f t="shared" si="88"/>
        <v>0</v>
      </c>
      <c r="G51" s="182">
        <f t="shared" si="89"/>
        <v>0</v>
      </c>
      <c r="H51" s="182"/>
      <c r="I51" s="182"/>
      <c r="J51" s="182"/>
      <c r="K51" s="182"/>
      <c r="L51" s="182"/>
      <c r="M51" s="182">
        <f t="shared" si="429"/>
        <v>0</v>
      </c>
      <c r="N51" s="182">
        <f t="shared" si="430"/>
        <v>0</v>
      </c>
      <c r="O51" s="182">
        <f t="shared" si="431"/>
        <v>0</v>
      </c>
      <c r="P51" s="182">
        <f t="shared" si="432"/>
        <v>0</v>
      </c>
      <c r="Q51" s="182">
        <f t="shared" si="433"/>
        <v>0</v>
      </c>
      <c r="R51" s="182">
        <f t="shared" si="434"/>
        <v>0</v>
      </c>
      <c r="S51" s="182">
        <f>+SUM(BS51:BU51)</f>
        <v>0</v>
      </c>
      <c r="T51" s="182">
        <f>+SUM(BV51:BX51)</f>
        <v>0</v>
      </c>
      <c r="U51" s="182">
        <f>+SUM(BZ51:CB51)</f>
        <v>0</v>
      </c>
      <c r="V51" s="182">
        <f>+SUM(CB51:CD51)</f>
        <v>0</v>
      </c>
      <c r="W51" s="182">
        <f t="shared" si="435"/>
        <v>0</v>
      </c>
      <c r="X51" s="182">
        <f t="shared" si="436"/>
        <v>0</v>
      </c>
      <c r="Y51" s="182">
        <f t="shared" si="437"/>
        <v>0</v>
      </c>
      <c r="Z51" s="182">
        <f t="shared" si="438"/>
        <v>0</v>
      </c>
      <c r="AA51" s="182">
        <f t="shared" si="439"/>
        <v>0</v>
      </c>
      <c r="AB51" s="182">
        <f t="shared" si="440"/>
        <v>0</v>
      </c>
      <c r="AC51" s="182">
        <f t="shared" si="441"/>
        <v>0</v>
      </c>
      <c r="AD51" s="182">
        <f t="shared" si="442"/>
        <v>0</v>
      </c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3"/>
      <c r="AT51" s="183"/>
      <c r="AU51" s="182">
        <f t="shared" si="116"/>
        <v>0</v>
      </c>
      <c r="AV51" s="182"/>
      <c r="AW51" s="183"/>
      <c r="AX51" s="183"/>
      <c r="AY51" s="183"/>
      <c r="AZ51" s="183"/>
      <c r="BA51" s="183"/>
      <c r="BB51" s="183">
        <f t="shared" si="123"/>
        <v>0</v>
      </c>
      <c r="BC51" s="183">
        <f t="shared" si="123"/>
        <v>0</v>
      </c>
      <c r="BD51" s="183">
        <f t="shared" si="368"/>
        <v>0</v>
      </c>
      <c r="BE51" s="183">
        <f t="shared" si="369"/>
        <v>0</v>
      </c>
      <c r="BF51" s="183">
        <f t="shared" si="370"/>
        <v>0</v>
      </c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178"/>
      <c r="DH51" s="178"/>
      <c r="DI51" s="178"/>
      <c r="DJ51" s="178"/>
      <c r="DK51" s="178"/>
      <c r="DL51" s="178"/>
      <c r="DM51" s="178"/>
      <c r="DN51" s="178"/>
      <c r="DO51" s="178"/>
      <c r="DP51" s="178"/>
      <c r="DQ51" s="178"/>
      <c r="DR51" s="178"/>
      <c r="DS51" s="178"/>
      <c r="DT51" s="178"/>
      <c r="DU51" s="178"/>
      <c r="DV51" s="178"/>
      <c r="DW51" s="178"/>
      <c r="DX51" s="178"/>
      <c r="DY51" s="178"/>
      <c r="DZ51" s="178"/>
      <c r="EA51" s="178"/>
      <c r="EB51" s="178"/>
      <c r="EC51" s="178"/>
      <c r="ED51" s="178"/>
      <c r="EE51" s="178"/>
      <c r="EF51" s="178"/>
      <c r="EG51" s="178"/>
      <c r="EH51" s="178"/>
      <c r="EI51" s="178"/>
      <c r="EJ51" s="178"/>
      <c r="EK51" s="178"/>
      <c r="EL51" s="178"/>
      <c r="EM51" s="178"/>
      <c r="EN51" s="178"/>
      <c r="EO51" s="178"/>
      <c r="EP51" s="178"/>
      <c r="EQ51" s="178"/>
      <c r="ER51" s="178"/>
      <c r="ES51" s="178"/>
      <c r="ET51" s="178"/>
      <c r="EU51" s="178"/>
      <c r="EV51" s="178"/>
      <c r="EW51" s="178"/>
      <c r="EX51" s="178"/>
      <c r="EY51" s="178"/>
      <c r="EZ51" s="178"/>
      <c r="FA51" s="178"/>
      <c r="FB51" s="178"/>
      <c r="FC51" s="178"/>
      <c r="FD51" s="178"/>
      <c r="FE51" s="178"/>
      <c r="FF51" s="178"/>
      <c r="FG51" s="178"/>
      <c r="FH51" s="178"/>
      <c r="FI51" s="178"/>
      <c r="FJ51" s="178"/>
      <c r="FK51" s="178"/>
      <c r="FL51" s="178"/>
      <c r="FM51" s="178"/>
      <c r="FN51" s="178"/>
      <c r="FO51" s="178"/>
      <c r="FP51" s="178"/>
      <c r="FQ51" s="178"/>
      <c r="FR51" s="178"/>
      <c r="FS51" s="178"/>
      <c r="FT51" s="178"/>
      <c r="FU51" s="178"/>
      <c r="FV51" s="178"/>
      <c r="FW51" s="178"/>
      <c r="FX51" s="178"/>
      <c r="FY51" s="178"/>
      <c r="FZ51" s="178"/>
      <c r="GA51" s="178"/>
      <c r="GB51" s="178"/>
      <c r="GC51" s="178"/>
      <c r="GD51" s="178"/>
      <c r="GE51" s="178"/>
      <c r="GF51" s="178"/>
      <c r="GG51" s="178"/>
      <c r="GH51" s="178"/>
      <c r="GI51" s="178"/>
      <c r="GJ51" s="178"/>
    </row>
    <row r="52" spans="2:192" ht="12.75" customHeight="1">
      <c r="B52" s="186"/>
      <c r="C52" s="222"/>
      <c r="D52" s="182">
        <f t="shared" si="86"/>
        <v>0</v>
      </c>
      <c r="E52" s="182">
        <f t="shared" si="87"/>
        <v>0</v>
      </c>
      <c r="F52" s="182">
        <f t="shared" si="88"/>
        <v>0</v>
      </c>
      <c r="G52" s="182">
        <f t="shared" si="89"/>
        <v>0</v>
      </c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3"/>
      <c r="AT52" s="183"/>
      <c r="AU52" s="182">
        <f t="shared" si="116"/>
        <v>0</v>
      </c>
      <c r="AV52" s="182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178"/>
      <c r="EL52" s="178"/>
      <c r="EM52" s="178"/>
      <c r="EN52" s="178"/>
      <c r="EO52" s="178"/>
      <c r="EP52" s="178"/>
      <c r="EQ52" s="178"/>
      <c r="ER52" s="178"/>
      <c r="ES52" s="178"/>
      <c r="ET52" s="178"/>
      <c r="EU52" s="178"/>
      <c r="EV52" s="178"/>
      <c r="EW52" s="178"/>
      <c r="EX52" s="178"/>
      <c r="EY52" s="178"/>
      <c r="EZ52" s="178"/>
      <c r="FA52" s="178"/>
      <c r="FB52" s="178"/>
      <c r="FC52" s="178"/>
      <c r="FD52" s="178"/>
      <c r="FE52" s="178"/>
      <c r="FF52" s="178"/>
      <c r="FG52" s="178"/>
      <c r="FH52" s="178"/>
      <c r="FI52" s="178"/>
      <c r="FJ52" s="178"/>
      <c r="FK52" s="178"/>
      <c r="FL52" s="178"/>
      <c r="FM52" s="178"/>
      <c r="FN52" s="178"/>
      <c r="FO52" s="178"/>
      <c r="FP52" s="178"/>
      <c r="FQ52" s="178"/>
      <c r="FR52" s="178"/>
      <c r="FS52" s="178"/>
      <c r="FT52" s="178"/>
      <c r="FU52" s="178"/>
      <c r="FV52" s="178"/>
      <c r="FW52" s="178"/>
      <c r="FX52" s="178"/>
      <c r="FY52" s="178"/>
      <c r="FZ52" s="178"/>
      <c r="GA52" s="178"/>
      <c r="GB52" s="178"/>
      <c r="GC52" s="178"/>
      <c r="GD52" s="178"/>
      <c r="GE52" s="178"/>
      <c r="GF52" s="178"/>
      <c r="GG52" s="178"/>
      <c r="GH52" s="178"/>
      <c r="GI52" s="178"/>
      <c r="GJ52" s="178"/>
    </row>
    <row r="53" spans="2:192">
      <c r="B53" s="176"/>
      <c r="C53" s="194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  <c r="DO53" s="177"/>
      <c r="DP53" s="177"/>
      <c r="DQ53" s="177"/>
      <c r="DR53" s="177"/>
      <c r="DS53" s="177"/>
      <c r="DT53" s="177"/>
      <c r="DU53" s="177"/>
      <c r="DV53" s="177"/>
      <c r="DW53" s="177"/>
      <c r="DX53" s="177"/>
      <c r="DY53" s="177"/>
      <c r="DZ53" s="177"/>
      <c r="EA53" s="177"/>
      <c r="EB53" s="177"/>
      <c r="EC53" s="177"/>
      <c r="ED53" s="177"/>
      <c r="EE53" s="177"/>
      <c r="EF53" s="177"/>
      <c r="EG53" s="177"/>
      <c r="EH53" s="177"/>
      <c r="EI53" s="177"/>
      <c r="EJ53" s="177"/>
      <c r="EK53" s="177"/>
      <c r="EL53" s="177"/>
      <c r="EM53" s="177"/>
      <c r="EN53" s="177"/>
      <c r="EO53" s="177"/>
      <c r="EP53" s="177"/>
      <c r="EQ53" s="177"/>
      <c r="ER53" s="177"/>
      <c r="ES53" s="177"/>
      <c r="ET53" s="177"/>
      <c r="EU53" s="177"/>
      <c r="EV53" s="177"/>
      <c r="EW53" s="177"/>
      <c r="EX53" s="177"/>
      <c r="EY53" s="177"/>
      <c r="EZ53" s="177"/>
      <c r="FA53" s="177"/>
      <c r="FB53" s="177"/>
      <c r="FC53" s="177"/>
      <c r="FD53" s="177"/>
      <c r="FE53" s="177"/>
      <c r="FF53" s="177"/>
      <c r="FG53" s="177"/>
      <c r="FH53" s="177"/>
      <c r="FI53" s="177"/>
      <c r="FJ53" s="177"/>
      <c r="FK53" s="177"/>
      <c r="FL53" s="177"/>
      <c r="FM53" s="177"/>
      <c r="FN53" s="177"/>
      <c r="FO53" s="177"/>
      <c r="FP53" s="177"/>
      <c r="FQ53" s="177"/>
      <c r="FR53" s="177"/>
      <c r="FS53" s="177"/>
      <c r="FT53" s="177"/>
      <c r="FU53" s="177"/>
      <c r="FV53" s="177"/>
      <c r="FW53" s="177"/>
      <c r="FX53" s="177"/>
      <c r="FY53" s="177"/>
      <c r="FZ53" s="177"/>
      <c r="GA53" s="177"/>
      <c r="GB53" s="177"/>
      <c r="GC53" s="177"/>
      <c r="GD53" s="177"/>
      <c r="GE53" s="177"/>
      <c r="GF53" s="177"/>
      <c r="GG53" s="177"/>
      <c r="GH53" s="177"/>
      <c r="GI53" s="177"/>
      <c r="GJ53" s="177"/>
    </row>
    <row r="54" spans="2:192" s="39" customFormat="1" ht="30">
      <c r="B54" s="197" t="s">
        <v>150</v>
      </c>
      <c r="C54" s="250" t="s">
        <v>207</v>
      </c>
      <c r="D54" s="199">
        <f>D8-D30</f>
        <v>-8902.6374616402936</v>
      </c>
      <c r="E54" s="199">
        <f t="shared" ref="E54:H54" si="530">E8-E30</f>
        <v>-10608.323981196096</v>
      </c>
      <c r="F54" s="199">
        <f t="shared" si="530"/>
        <v>-6477.7807141131707</v>
      </c>
      <c r="G54" s="199">
        <f t="shared" si="530"/>
        <v>-7514.9302320934803</v>
      </c>
      <c r="H54" s="199">
        <f t="shared" si="530"/>
        <v>-6612.2806631779677</v>
      </c>
      <c r="I54" s="199">
        <f t="shared" ref="I54:AT54" si="531">I8-I30</f>
        <v>-4361.2320435070869</v>
      </c>
      <c r="J54" s="199">
        <f>J8-J30</f>
        <v>-6168.5019934639931</v>
      </c>
      <c r="K54" s="199">
        <f t="shared" ref="K54:M54" si="532">K8-K30</f>
        <v>-7672.3403387429789</v>
      </c>
      <c r="L54" s="199">
        <f t="shared" si="532"/>
        <v>-4401.7715008943596</v>
      </c>
      <c r="M54" s="199">
        <f t="shared" si="532"/>
        <v>-1973.1305970690919</v>
      </c>
      <c r="N54" s="199">
        <f>N8-N30</f>
        <v>-6319.0491510985521</v>
      </c>
      <c r="O54" s="199">
        <f t="shared" si="531"/>
        <v>-1251.3767370237083</v>
      </c>
      <c r="P54" s="199">
        <f t="shared" si="531"/>
        <v>-1244.9328002386555</v>
      </c>
      <c r="Q54" s="199">
        <f t="shared" si="531"/>
        <v>-2151.4316353350023</v>
      </c>
      <c r="R54" s="199">
        <f t="shared" si="531"/>
        <v>-4254.8962890429266</v>
      </c>
      <c r="S54" s="199">
        <f>S8-S30</f>
        <v>-1421.7595372766209</v>
      </c>
      <c r="T54" s="199">
        <f t="shared" si="531"/>
        <v>-1726.1826601421599</v>
      </c>
      <c r="U54" s="199">
        <f t="shared" si="531"/>
        <v>-2745.9420224909582</v>
      </c>
      <c r="V54" s="199">
        <f t="shared" si="531"/>
        <v>-4714.4397612863577</v>
      </c>
      <c r="W54" s="199">
        <f t="shared" si="531"/>
        <v>-768.83939287449903</v>
      </c>
      <c r="X54" s="199">
        <f t="shared" si="531"/>
        <v>-1311.9929111320107</v>
      </c>
      <c r="Y54" s="199">
        <f t="shared" si="531"/>
        <v>-501.98981866801478</v>
      </c>
      <c r="Z54" s="199">
        <f t="shared" si="531"/>
        <v>-3894.9585914386425</v>
      </c>
      <c r="AA54" s="199">
        <f t="shared" si="531"/>
        <v>-1343.1632965355111</v>
      </c>
      <c r="AB54" s="199">
        <f t="shared" si="531"/>
        <v>-858.36869295552788</v>
      </c>
      <c r="AC54" s="199">
        <f t="shared" si="531"/>
        <v>-1686.149320065615</v>
      </c>
      <c r="AD54" s="199">
        <f t="shared" si="531"/>
        <v>-3627.2489225368336</v>
      </c>
      <c r="AE54" s="199">
        <f t="shared" si="531"/>
        <v>-1406.7201418228587</v>
      </c>
      <c r="AF54" s="199">
        <f t="shared" si="531"/>
        <v>-791.28551484982199</v>
      </c>
      <c r="AG54" s="199">
        <f t="shared" si="531"/>
        <v>-481.84024780164964</v>
      </c>
      <c r="AH54" s="199">
        <f t="shared" si="531"/>
        <v>-3932.4347587036373</v>
      </c>
      <c r="AI54" s="199">
        <f t="shared" si="531"/>
        <v>-1043.6835140782168</v>
      </c>
      <c r="AJ54" s="199">
        <f t="shared" si="531"/>
        <v>-645.783710082158</v>
      </c>
      <c r="AK54" s="199">
        <f t="shared" si="531"/>
        <v>-842.23841930146045</v>
      </c>
      <c r="AL54" s="199">
        <f t="shared" si="531"/>
        <v>-1829.5264000452444</v>
      </c>
      <c r="AM54" s="199">
        <f t="shared" si="531"/>
        <v>-624.39812806276586</v>
      </c>
      <c r="AN54" s="199">
        <f t="shared" si="531"/>
        <v>-815.19181086643857</v>
      </c>
      <c r="AO54" s="199">
        <f t="shared" si="531"/>
        <v>-1521.0480762431989</v>
      </c>
      <c r="AP54" s="199">
        <f t="shared" si="531"/>
        <v>-3207.8639782915907</v>
      </c>
      <c r="AQ54" s="199">
        <f t="shared" si="531"/>
        <v>-200.07055145576396</v>
      </c>
      <c r="AR54" s="199">
        <f t="shared" si="531"/>
        <v>-3131.1812064013498</v>
      </c>
      <c r="AS54" s="199">
        <f t="shared" si="531"/>
        <v>-1386.3806022648496</v>
      </c>
      <c r="AT54" s="199">
        <f t="shared" si="531"/>
        <v>-2954.7079786210143</v>
      </c>
      <c r="AU54" s="199">
        <f t="shared" si="116"/>
        <v>-523.19210014271084</v>
      </c>
      <c r="AV54" s="199">
        <f t="shared" ref="AV54:ED54" si="533">AV8-AV30</f>
        <v>-583.28859678628396</v>
      </c>
      <c r="AW54" s="199">
        <f t="shared" si="533"/>
        <v>-632.65954888255692</v>
      </c>
      <c r="AX54" s="199">
        <f t="shared" si="533"/>
        <v>-2662.6312550828134</v>
      </c>
      <c r="AY54" s="199">
        <f t="shared" si="533"/>
        <v>118.87952894613409</v>
      </c>
      <c r="AZ54" s="199">
        <f>AZ8-AZ30</f>
        <v>161.88588186891502</v>
      </c>
      <c r="BA54" s="199">
        <f>BA8-BA30</f>
        <v>-51.662634554348188</v>
      </c>
      <c r="BB54" s="199">
        <f>BB8-BB30</f>
        <v>-2202.2333733297883</v>
      </c>
      <c r="BC54" s="199">
        <f t="shared" ref="BC54:BF54" si="534">BC8-BC30</f>
        <v>-780.08877855614628</v>
      </c>
      <c r="BD54" s="199">
        <f t="shared" si="534"/>
        <v>-683.92458104506113</v>
      </c>
      <c r="BE54" s="199">
        <f t="shared" si="534"/>
        <v>-1788.7311227550772</v>
      </c>
      <c r="BF54" s="199">
        <f t="shared" si="534"/>
        <v>-3066.3046687422639</v>
      </c>
      <c r="BG54" s="199">
        <f t="shared" ref="BG54:DO54" si="535">BG8-BG30</f>
        <v>370.77458562504535</v>
      </c>
      <c r="BH54" s="199">
        <f t="shared" si="535"/>
        <v>-994.3723500119529</v>
      </c>
      <c r="BI54" s="199">
        <f t="shared" si="535"/>
        <v>-627.7789726368012</v>
      </c>
      <c r="BJ54" s="199">
        <f t="shared" si="535"/>
        <v>258.25046936711169</v>
      </c>
      <c r="BK54" s="199">
        <f t="shared" si="535"/>
        <v>-407.476701058971</v>
      </c>
      <c r="BL54" s="199">
        <f t="shared" si="535"/>
        <v>-1095.7065685467958</v>
      </c>
      <c r="BM54" s="199">
        <f t="shared" si="535"/>
        <v>-222.59337503725374</v>
      </c>
      <c r="BN54" s="199">
        <f t="shared" si="535"/>
        <v>-958.25393891661133</v>
      </c>
      <c r="BO54" s="199">
        <f t="shared" si="535"/>
        <v>-970.58432138113722</v>
      </c>
      <c r="BP54" s="199">
        <f t="shared" si="535"/>
        <v>-1027.2558991825395</v>
      </c>
      <c r="BQ54" s="199">
        <f t="shared" si="535"/>
        <v>-1268.2116057595713</v>
      </c>
      <c r="BR54" s="199">
        <f t="shared" si="535"/>
        <v>-1959.4287841008154</v>
      </c>
      <c r="BS54" s="199">
        <f t="shared" si="535"/>
        <v>47.75976480204281</v>
      </c>
      <c r="BT54" s="199">
        <f t="shared" si="535"/>
        <v>-910.57137370104033</v>
      </c>
      <c r="BU54" s="199">
        <f t="shared" si="535"/>
        <v>-558.94792837762384</v>
      </c>
      <c r="BV54" s="199">
        <f t="shared" si="535"/>
        <v>-320.06386347516491</v>
      </c>
      <c r="BW54" s="199">
        <f t="shared" si="535"/>
        <v>-543.78534488611763</v>
      </c>
      <c r="BX54" s="199">
        <f t="shared" si="535"/>
        <v>-862.33345178087734</v>
      </c>
      <c r="BY54" s="199">
        <f t="shared" si="535"/>
        <v>-810.72023672265186</v>
      </c>
      <c r="BZ54" s="199">
        <f t="shared" si="535"/>
        <v>-1034.7759947772538</v>
      </c>
      <c r="CA54" s="199">
        <f t="shared" si="535"/>
        <v>-900.44579099105249</v>
      </c>
      <c r="CB54" s="199">
        <f t="shared" si="535"/>
        <v>-1125.9930290596835</v>
      </c>
      <c r="CC54" s="199">
        <f t="shared" si="535"/>
        <v>-1293.3682923204838</v>
      </c>
      <c r="CD54" s="199">
        <f t="shared" si="535"/>
        <v>-2295.0784399061904</v>
      </c>
      <c r="CE54" s="199">
        <f t="shared" si="535"/>
        <v>396.30158649619261</v>
      </c>
      <c r="CF54" s="199">
        <f t="shared" si="535"/>
        <v>-365.00650501196992</v>
      </c>
      <c r="CG54" s="199">
        <f t="shared" si="535"/>
        <v>-800.1344743587224</v>
      </c>
      <c r="CH54" s="199">
        <f t="shared" si="535"/>
        <v>302.32865445697144</v>
      </c>
      <c r="CI54" s="199">
        <f t="shared" si="535"/>
        <v>-741.60817221050638</v>
      </c>
      <c r="CJ54" s="199">
        <f t="shared" si="535"/>
        <v>-872.71339337847439</v>
      </c>
      <c r="CK54" s="199">
        <f t="shared" si="535"/>
        <v>182.07776305532934</v>
      </c>
      <c r="CL54" s="199">
        <f t="shared" si="535"/>
        <v>-316.80850472873567</v>
      </c>
      <c r="CM54" s="199">
        <f t="shared" si="535"/>
        <v>-367.25907699461004</v>
      </c>
      <c r="CN54" s="199">
        <f t="shared" si="535"/>
        <v>-739.38644521185779</v>
      </c>
      <c r="CO54" s="199">
        <f t="shared" si="535"/>
        <v>-413.32921108720529</v>
      </c>
      <c r="CP54" s="199">
        <f t="shared" si="535"/>
        <v>-2742.2429351395813</v>
      </c>
      <c r="CQ54" s="199">
        <f t="shared" si="535"/>
        <v>261.18279135039234</v>
      </c>
      <c r="CR54" s="199">
        <f t="shared" si="535"/>
        <v>-641.46254189783053</v>
      </c>
      <c r="CS54" s="199">
        <f t="shared" si="535"/>
        <v>-962.88354598807223</v>
      </c>
      <c r="CT54" s="199">
        <f t="shared" si="535"/>
        <v>-25.888976093588099</v>
      </c>
      <c r="CU54" s="199">
        <f t="shared" si="535"/>
        <v>-158.27631023221011</v>
      </c>
      <c r="CV54" s="199">
        <f t="shared" si="535"/>
        <v>-674.20340662972922</v>
      </c>
      <c r="CW54" s="199">
        <f t="shared" si="535"/>
        <v>-392.89771625189337</v>
      </c>
      <c r="CX54" s="199">
        <f t="shared" si="535"/>
        <v>-470.23942001188789</v>
      </c>
      <c r="CY54" s="199">
        <f t="shared" si="535"/>
        <v>-823.012183801834</v>
      </c>
      <c r="CZ54" s="199">
        <f t="shared" si="535"/>
        <v>-467.15118861954215</v>
      </c>
      <c r="DA54" s="199">
        <f t="shared" si="535"/>
        <v>-1067.396966844088</v>
      </c>
      <c r="DB54" s="199">
        <f t="shared" si="535"/>
        <v>-2092.7007670732019</v>
      </c>
      <c r="DC54" s="199">
        <f t="shared" si="535"/>
        <v>275.59498010165862</v>
      </c>
      <c r="DD54" s="199">
        <f t="shared" si="535"/>
        <v>-608.46770864541827</v>
      </c>
      <c r="DE54" s="199">
        <f t="shared" si="535"/>
        <v>-1073.8474132790977</v>
      </c>
      <c r="DF54" s="199">
        <f t="shared" si="535"/>
        <v>27.175031769257203</v>
      </c>
      <c r="DG54" s="199">
        <f t="shared" si="535"/>
        <v>-283.07154640049885</v>
      </c>
      <c r="DH54" s="199">
        <f t="shared" si="535"/>
        <v>-535.38900021858058</v>
      </c>
      <c r="DI54" s="199">
        <f t="shared" si="535"/>
        <v>212.58024052452538</v>
      </c>
      <c r="DJ54" s="199">
        <f t="shared" si="535"/>
        <v>-369.9366877171642</v>
      </c>
      <c r="DK54" s="199">
        <f t="shared" si="535"/>
        <v>-324.48380060901195</v>
      </c>
      <c r="DL54" s="199">
        <f t="shared" si="535"/>
        <v>-667.84455062729035</v>
      </c>
      <c r="DM54" s="199">
        <f t="shared" si="535"/>
        <v>-701.48184385713375</v>
      </c>
      <c r="DN54" s="199">
        <f t="shared" si="535"/>
        <v>-2563.1083642192116</v>
      </c>
      <c r="DO54" s="199">
        <f t="shared" si="535"/>
        <v>260.60237699951767</v>
      </c>
      <c r="DP54" s="199">
        <f t="shared" ref="DP54:DR54" si="536">DP8-DP30</f>
        <v>-460.7477094417693</v>
      </c>
      <c r="DQ54" s="199">
        <f t="shared" si="536"/>
        <v>-843.53818163596634</v>
      </c>
      <c r="DR54" s="199">
        <f t="shared" si="536"/>
        <v>-156.92334860640858</v>
      </c>
      <c r="DS54" s="199">
        <f t="shared" si="533"/>
        <v>-199.88896644905662</v>
      </c>
      <c r="DT54" s="199">
        <f t="shared" si="533"/>
        <v>-288.97139502669279</v>
      </c>
      <c r="DU54" s="199">
        <f t="shared" si="533"/>
        <v>-124.16507293463519</v>
      </c>
      <c r="DV54" s="199">
        <f t="shared" si="533"/>
        <v>-354.59748278681764</v>
      </c>
      <c r="DW54" s="199">
        <f t="shared" si="533"/>
        <v>-363.47586358000808</v>
      </c>
      <c r="DX54" s="199">
        <f t="shared" si="533"/>
        <v>-193.80376665866788</v>
      </c>
      <c r="DY54" s="199">
        <f t="shared" si="533"/>
        <v>-120.44805910203877</v>
      </c>
      <c r="DZ54" s="199">
        <f t="shared" si="533"/>
        <v>-1515.2745742845377</v>
      </c>
      <c r="EA54" s="199">
        <f t="shared" si="533"/>
        <v>12.624574765887928</v>
      </c>
      <c r="EB54" s="199">
        <f t="shared" si="533"/>
        <v>-365.47102500970095</v>
      </c>
      <c r="EC54" s="199">
        <f t="shared" si="533"/>
        <v>-271.55167781895216</v>
      </c>
      <c r="ED54" s="199">
        <f t="shared" si="533"/>
        <v>78.302821495511125</v>
      </c>
      <c r="EE54" s="199">
        <f t="shared" ref="EE54:FN54" si="537">EE8-EE30</f>
        <v>-241.86097256190214</v>
      </c>
      <c r="EF54" s="199">
        <f t="shared" si="537"/>
        <v>-651.63365980004892</v>
      </c>
      <c r="EG54" s="199">
        <f t="shared" si="537"/>
        <v>-696.87821567149717</v>
      </c>
      <c r="EH54" s="199">
        <f t="shared" si="537"/>
        <v>-275.0887221626972</v>
      </c>
      <c r="EI54" s="199">
        <f t="shared" si="537"/>
        <v>-549.08113840900319</v>
      </c>
      <c r="EJ54" s="199">
        <f t="shared" si="537"/>
        <v>-218.0793994977862</v>
      </c>
      <c r="EK54" s="199">
        <f t="shared" si="537"/>
        <v>-429.32208087221784</v>
      </c>
      <c r="EL54" s="199">
        <f t="shared" si="537"/>
        <v>-2560.462497921586</v>
      </c>
      <c r="EM54" s="199">
        <f t="shared" si="537"/>
        <v>137.48490452021588</v>
      </c>
      <c r="EN54" s="199">
        <f t="shared" si="537"/>
        <v>-427.68581845348785</v>
      </c>
      <c r="EO54" s="199">
        <f t="shared" si="537"/>
        <v>90.130362477505514</v>
      </c>
      <c r="EP54" s="199">
        <f t="shared" si="537"/>
        <v>-540.43819177273531</v>
      </c>
      <c r="EQ54" s="199">
        <f t="shared" si="537"/>
        <v>-1545.7384691690818</v>
      </c>
      <c r="ER54" s="199">
        <f t="shared" si="537"/>
        <v>-1045.0045454595315</v>
      </c>
      <c r="ES54" s="199">
        <f t="shared" si="537"/>
        <v>-744.17911847744745</v>
      </c>
      <c r="ET54" s="199">
        <f t="shared" si="537"/>
        <v>-776.50419523569394</v>
      </c>
      <c r="EU54" s="199">
        <f t="shared" si="537"/>
        <v>134.3027114482918</v>
      </c>
      <c r="EV54" s="199">
        <f t="shared" si="537"/>
        <v>-618.82964320247629</v>
      </c>
      <c r="EW54" s="199">
        <f t="shared" si="537"/>
        <v>-447.75712217208752</v>
      </c>
      <c r="EX54" s="199">
        <f t="shared" si="537"/>
        <v>-1888.1212132464489</v>
      </c>
      <c r="EY54" s="199">
        <f t="shared" si="537"/>
        <v>-97.955021430079341</v>
      </c>
      <c r="EZ54" s="199">
        <f t="shared" si="537"/>
        <v>-438.0856302656257</v>
      </c>
      <c r="FA54" s="199">
        <f t="shared" si="537"/>
        <v>12.848551552994195</v>
      </c>
      <c r="FB54" s="199">
        <f t="shared" si="537"/>
        <v>86.640117490718694</v>
      </c>
      <c r="FC54" s="199">
        <f t="shared" si="537"/>
        <v>-391.01382665467963</v>
      </c>
      <c r="FD54" s="199">
        <f t="shared" si="537"/>
        <v>-278.91488762232348</v>
      </c>
      <c r="FE54" s="199">
        <f t="shared" si="537"/>
        <v>-410.33724645007305</v>
      </c>
      <c r="FF54" s="199">
        <f t="shared" si="537"/>
        <v>-570.96044901913365</v>
      </c>
      <c r="FG54" s="199">
        <f t="shared" si="537"/>
        <v>348.63814658664842</v>
      </c>
      <c r="FH54" s="199">
        <f t="shared" si="537"/>
        <v>-379.45559929459569</v>
      </c>
      <c r="FI54" s="199">
        <f t="shared" si="537"/>
        <v>8.3608256965339933</v>
      </c>
      <c r="FJ54" s="199">
        <f t="shared" si="537"/>
        <v>-2291.5364814847508</v>
      </c>
      <c r="FK54" s="199">
        <f t="shared" si="537"/>
        <v>480.91048451772622</v>
      </c>
      <c r="FL54" s="199">
        <f t="shared" si="537"/>
        <v>-645.47629831589575</v>
      </c>
      <c r="FM54" s="199">
        <f t="shared" si="537"/>
        <v>283.44534274430362</v>
      </c>
      <c r="FN54" s="199">
        <f t="shared" si="537"/>
        <v>224.67645430119546</v>
      </c>
      <c r="FO54" s="199">
        <f t="shared" ref="FO54" si="538">FO8-FO30</f>
        <v>406.63948681431384</v>
      </c>
      <c r="FP54" s="199">
        <f t="shared" ref="FP54" si="539">FP8-FP30</f>
        <v>-469.43005924659337</v>
      </c>
      <c r="FQ54" s="199">
        <f t="shared" ref="FQ54:FR54" si="540">FQ8-FQ30</f>
        <v>65.075507790629217</v>
      </c>
      <c r="FR54" s="199">
        <f t="shared" si="540"/>
        <v>-90.248000537848839</v>
      </c>
      <c r="FS54" s="199">
        <f t="shared" ref="FS54" si="541">FS8-FS30</f>
        <v>-26.490141807127884</v>
      </c>
      <c r="FT54" s="199">
        <f t="shared" ref="FT54" si="542">FT8-FT30</f>
        <v>-293.97485797726563</v>
      </c>
      <c r="FU54" s="199">
        <f t="shared" ref="FU54" si="543">FU8-FU30</f>
        <v>-566.80016413704266</v>
      </c>
      <c r="FV54" s="199">
        <f t="shared" ref="FV54:FW54" si="544">FV8-FV30</f>
        <v>-1341.4583512154798</v>
      </c>
      <c r="FW54" s="199">
        <f t="shared" si="544"/>
        <v>272.86968298404304</v>
      </c>
      <c r="FX54" s="199">
        <f t="shared" ref="FX54" si="545">FX8-FX30</f>
        <v>-803.07974738213602</v>
      </c>
      <c r="FY54" s="199">
        <f t="shared" ref="FY54" si="546">FY8-FY30</f>
        <v>-249.87871415805353</v>
      </c>
      <c r="FZ54" s="199">
        <f t="shared" ref="FZ54:GA54" si="547">FZ8-FZ30</f>
        <v>493.51335769277921</v>
      </c>
      <c r="GA54" s="199">
        <f t="shared" si="547"/>
        <v>-651.85715355822185</v>
      </c>
      <c r="GB54" s="199">
        <f t="shared" ref="GB54" si="548">GB8-GB30</f>
        <v>-525.58078517961803</v>
      </c>
      <c r="GC54" s="199">
        <f t="shared" ref="GC54" si="549">GC8-GC30</f>
        <v>-688.11537117384796</v>
      </c>
      <c r="GD54" s="199">
        <f t="shared" ref="GD54" si="550">GD8-GD30</f>
        <v>-719.39387992585398</v>
      </c>
      <c r="GE54" s="199">
        <f t="shared" ref="GE54" si="551">GE8-GE30</f>
        <v>-381.2218716553748</v>
      </c>
      <c r="GF54" s="199">
        <f t="shared" ref="GF54:GG54" si="552">GF8-GF30</f>
        <v>-614.94274911763387</v>
      </c>
      <c r="GG54" s="199">
        <f t="shared" si="552"/>
        <v>-983.49269345952985</v>
      </c>
      <c r="GH54" s="199">
        <f t="shared" ref="GH54:GJ54" si="553">GH8-GH30</f>
        <v>-1467.8692261651008</v>
      </c>
      <c r="GI54" s="257">
        <f t="shared" si="553"/>
        <v>-108.1863463238426</v>
      </c>
      <c r="GJ54" s="257">
        <f t="shared" si="553"/>
        <v>139.34951250751465</v>
      </c>
    </row>
    <row r="55" spans="2:192" s="248" customFormat="1">
      <c r="B55" s="251" t="s">
        <v>197</v>
      </c>
      <c r="C55" s="252" t="s">
        <v>196</v>
      </c>
      <c r="D55" s="253">
        <f t="shared" ref="D55:H55" si="554">+D8-D32-D46-D48</f>
        <v>-4540.8878393902942</v>
      </c>
      <c r="E55" s="253">
        <f t="shared" si="554"/>
        <v>-6333.6840688260927</v>
      </c>
      <c r="F55" s="253">
        <f t="shared" si="554"/>
        <v>-4161.3146364231707</v>
      </c>
      <c r="G55" s="253">
        <f t="shared" si="554"/>
        <v>-4841.1197492134806</v>
      </c>
      <c r="H55" s="253">
        <f t="shared" si="554"/>
        <v>-4006.3661964379662</v>
      </c>
      <c r="I55" s="253">
        <f t="shared" ref="I55:EO55" si="555">+I8-I32-I46-I48</f>
        <v>-3321.322843587086</v>
      </c>
      <c r="J55" s="253">
        <f t="shared" si="555"/>
        <v>-5348.9753516239916</v>
      </c>
      <c r="K55" s="253">
        <f t="shared" ref="K55:N55" si="556">+K8-K32-K46-K48</f>
        <v>-7139.2470674429769</v>
      </c>
      <c r="L55" s="253">
        <f t="shared" si="556"/>
        <v>-3721.1009770258352</v>
      </c>
      <c r="M55" s="253">
        <f t="shared" si="556"/>
        <v>-1369.9955107390915</v>
      </c>
      <c r="N55" s="253">
        <f t="shared" si="556"/>
        <v>-5867.8466535685502</v>
      </c>
      <c r="O55" s="253">
        <f>+SUM(BG55:BI55)</f>
        <v>-527.51668778370868</v>
      </c>
      <c r="P55" s="253">
        <f>+SUM(BJ55:BL55)</f>
        <v>-230.25326721865531</v>
      </c>
      <c r="Q55" s="253">
        <f>+SUM(BM55:BO55)</f>
        <v>-1052.7896435950015</v>
      </c>
      <c r="R55" s="253">
        <f>+SUM(BP55:BR55)</f>
        <v>-2730.3282407929264</v>
      </c>
      <c r="S55" s="253">
        <f>+SUM(BS55:BU55)</f>
        <v>-573.25015815662096</v>
      </c>
      <c r="T55" s="253">
        <f>+SUM(BV55:BX55)</f>
        <v>-787.5272189721594</v>
      </c>
      <c r="U55" s="253">
        <f>+SUM(BZ55:CB55)</f>
        <v>-1917.6739191779889</v>
      </c>
      <c r="V55" s="253">
        <f>+SUM(CB55:CD55)</f>
        <v>-3275.2361066563567</v>
      </c>
      <c r="W55" s="253">
        <f>+SUM(CE55:CG55)</f>
        <v>-228.85475234449905</v>
      </c>
      <c r="X55" s="253">
        <f>+SUM(CH55:CJ55)</f>
        <v>-721.59889721200943</v>
      </c>
      <c r="Y55" s="253">
        <f>+SUM(CK55:CM55)</f>
        <v>59.494152731983633</v>
      </c>
      <c r="Z55" s="253">
        <f>+SUM(CN55:CP55)</f>
        <v>-3270.3551395986442</v>
      </c>
      <c r="AA55" s="253">
        <f>+SUM(CQ55:CS55)</f>
        <v>-1145.8718949155104</v>
      </c>
      <c r="AB55" s="253">
        <f>+SUM(CT55:CV55)</f>
        <v>-609.76709860552774</v>
      </c>
      <c r="AC55" s="253">
        <f>+SUM(CW55:CY55)</f>
        <v>-820.85279355561522</v>
      </c>
      <c r="AD55" s="253">
        <f>+SUM(CZ55:DB55)</f>
        <v>-2264.627962136833</v>
      </c>
      <c r="AE55" s="253">
        <f t="shared" si="555"/>
        <v>-795.2245626128589</v>
      </c>
      <c r="AF55" s="253">
        <f t="shared" si="555"/>
        <v>-206.15551066982144</v>
      </c>
      <c r="AG55" s="253">
        <f t="shared" si="555"/>
        <v>-123.47799010164974</v>
      </c>
      <c r="AH55" s="253">
        <f t="shared" si="555"/>
        <v>-2881.5081330536373</v>
      </c>
      <c r="AI55" s="253">
        <f t="shared" si="555"/>
        <v>-939.35436318821712</v>
      </c>
      <c r="AJ55" s="253">
        <f t="shared" si="555"/>
        <v>-440.15807811215802</v>
      </c>
      <c r="AK55" s="253">
        <f t="shared" si="555"/>
        <v>-592.2466079314604</v>
      </c>
      <c r="AL55" s="253">
        <f t="shared" si="555"/>
        <v>-1349.5637943552447</v>
      </c>
      <c r="AM55" s="253">
        <f t="shared" si="555"/>
        <v>-596.09625805276551</v>
      </c>
      <c r="AN55" s="253">
        <f t="shared" si="555"/>
        <v>-525.35203986643887</v>
      </c>
      <c r="AO55" s="253">
        <f t="shared" si="555"/>
        <v>-1362.0079083831984</v>
      </c>
      <c r="AP55" s="253">
        <f t="shared" si="555"/>
        <v>-2865.5191453215912</v>
      </c>
      <c r="AQ55" s="253">
        <f t="shared" si="555"/>
        <v>-158.55523519576445</v>
      </c>
      <c r="AR55" s="253">
        <f t="shared" si="555"/>
        <v>-3068.6681802013495</v>
      </c>
      <c r="AS55" s="253">
        <f t="shared" si="555"/>
        <v>-1259.3952167048499</v>
      </c>
      <c r="AT55" s="253">
        <f t="shared" si="555"/>
        <v>-2652.6284353410142</v>
      </c>
      <c r="AU55" s="253">
        <f t="shared" si="555"/>
        <v>-455.43510958417301</v>
      </c>
      <c r="AV55" s="253">
        <f t="shared" si="555"/>
        <v>-388.67662582628174</v>
      </c>
      <c r="AW55" s="253">
        <f t="shared" si="555"/>
        <v>-493.80882824256253</v>
      </c>
      <c r="AX55" s="253">
        <f t="shared" si="555"/>
        <v>-2383.1804133728206</v>
      </c>
      <c r="AY55" s="253">
        <f t="shared" si="555"/>
        <v>144.96422514613414</v>
      </c>
      <c r="AZ55" s="253">
        <f>+AZ8-AZ32-AZ46-AZ48</f>
        <v>254.48133504891553</v>
      </c>
      <c r="BA55" s="253">
        <f>+BA8-BA32-BA46-BA48</f>
        <v>82.698041175651753</v>
      </c>
      <c r="BB55" s="253">
        <f>+BB8-BB32-BB46-BB48</f>
        <v>-1852.1391121097879</v>
      </c>
      <c r="BC55" s="253">
        <f>+BC8-BC32-BC46-BC48</f>
        <v>-745.5956715961463</v>
      </c>
      <c r="BD55" s="253">
        <f t="shared" si="368"/>
        <v>-551.17437155506013</v>
      </c>
      <c r="BE55" s="253">
        <f t="shared" si="369"/>
        <v>-1691.3812112450764</v>
      </c>
      <c r="BF55" s="253">
        <f t="shared" si="370"/>
        <v>-2879.6953991722644</v>
      </c>
      <c r="BG55" s="253">
        <f t="shared" ref="BG55:DB55" si="557">+BG8-BG32-BG46-BG48</f>
        <v>561.56859472504539</v>
      </c>
      <c r="BH55" s="253">
        <f t="shared" si="557"/>
        <v>-745.45293507195299</v>
      </c>
      <c r="BI55" s="253">
        <f t="shared" si="557"/>
        <v>-343.63234743680107</v>
      </c>
      <c r="BJ55" s="253">
        <f t="shared" si="557"/>
        <v>644.30824017711154</v>
      </c>
      <c r="BK55" s="253">
        <f t="shared" si="557"/>
        <v>-74.015644318970928</v>
      </c>
      <c r="BL55" s="253">
        <f t="shared" si="557"/>
        <v>-800.54586307679597</v>
      </c>
      <c r="BM55" s="253">
        <f t="shared" si="557"/>
        <v>137.51310591274657</v>
      </c>
      <c r="BN55" s="253">
        <f t="shared" si="557"/>
        <v>-600.08519257661101</v>
      </c>
      <c r="BO55" s="253">
        <f t="shared" si="557"/>
        <v>-590.21755693113721</v>
      </c>
      <c r="BP55" s="253">
        <f t="shared" si="557"/>
        <v>-603.72980150253898</v>
      </c>
      <c r="BQ55" s="253">
        <f t="shared" si="557"/>
        <v>-717.08241752957156</v>
      </c>
      <c r="BR55" s="253">
        <f t="shared" si="557"/>
        <v>-1409.5160217608159</v>
      </c>
      <c r="BS55" s="253">
        <f t="shared" si="557"/>
        <v>200.0005110520429</v>
      </c>
      <c r="BT55" s="253">
        <f t="shared" si="557"/>
        <v>-514.60016505103999</v>
      </c>
      <c r="BU55" s="253">
        <f t="shared" si="557"/>
        <v>-258.6505041576238</v>
      </c>
      <c r="BV55" s="253">
        <f t="shared" si="557"/>
        <v>-30.00627731516466</v>
      </c>
      <c r="BW55" s="253">
        <f t="shared" si="557"/>
        <v>-210.5349285161177</v>
      </c>
      <c r="BX55" s="253">
        <f t="shared" si="557"/>
        <v>-546.98601314087705</v>
      </c>
      <c r="BY55" s="253">
        <f t="shared" si="557"/>
        <v>-462.0677944626517</v>
      </c>
      <c r="BZ55" s="253">
        <f t="shared" si="557"/>
        <v>-725.86734894725362</v>
      </c>
      <c r="CA55" s="253">
        <f t="shared" si="557"/>
        <v>-509.7354416310522</v>
      </c>
      <c r="CB55" s="253">
        <f t="shared" si="557"/>
        <v>-682.07112859968311</v>
      </c>
      <c r="CC55" s="253">
        <f t="shared" si="557"/>
        <v>-845.90088749048346</v>
      </c>
      <c r="CD55" s="253">
        <f t="shared" si="557"/>
        <v>-1747.2640905661901</v>
      </c>
      <c r="CE55" s="253">
        <f t="shared" si="557"/>
        <v>484.64769366619265</v>
      </c>
      <c r="CF55" s="253">
        <f t="shared" si="557"/>
        <v>-188.57227003196974</v>
      </c>
      <c r="CG55" s="253">
        <f t="shared" si="557"/>
        <v>-524.93017597872199</v>
      </c>
      <c r="CH55" s="253">
        <f t="shared" si="557"/>
        <v>411.93615142697149</v>
      </c>
      <c r="CI55" s="253">
        <f t="shared" si="557"/>
        <v>-530.55231434050643</v>
      </c>
      <c r="CJ55" s="253">
        <f t="shared" si="557"/>
        <v>-602.9827342984745</v>
      </c>
      <c r="CK55" s="253">
        <f t="shared" si="557"/>
        <v>349.21961162532938</v>
      </c>
      <c r="CL55" s="253">
        <f t="shared" si="557"/>
        <v>-95.347481438735457</v>
      </c>
      <c r="CM55" s="253">
        <f t="shared" si="557"/>
        <v>-194.37797745461029</v>
      </c>
      <c r="CN55" s="253">
        <f t="shared" si="557"/>
        <v>-537.57172026185788</v>
      </c>
      <c r="CO55" s="253">
        <f t="shared" si="557"/>
        <v>-210.58108421720539</v>
      </c>
      <c r="CP55" s="253">
        <f t="shared" si="557"/>
        <v>-2522.2023351195808</v>
      </c>
      <c r="CQ55" s="253">
        <f t="shared" si="557"/>
        <v>274.98081907039239</v>
      </c>
      <c r="CR55" s="253">
        <f t="shared" si="557"/>
        <v>-580.77995496783046</v>
      </c>
      <c r="CS55" s="253">
        <f t="shared" si="557"/>
        <v>-840.07275901807225</v>
      </c>
      <c r="CT55" s="253">
        <f t="shared" si="557"/>
        <v>68.624882896411833</v>
      </c>
      <c r="CU55" s="253">
        <f t="shared" si="557"/>
        <v>-88.353331202210157</v>
      </c>
      <c r="CV55" s="253">
        <f t="shared" si="557"/>
        <v>-590.0386502997294</v>
      </c>
      <c r="CW55" s="253">
        <f t="shared" si="557"/>
        <v>-207.93270020189323</v>
      </c>
      <c r="CX55" s="253">
        <f t="shared" si="557"/>
        <v>-87.187554511887924</v>
      </c>
      <c r="CY55" s="253">
        <f t="shared" si="557"/>
        <v>-525.73253884183407</v>
      </c>
      <c r="CZ55" s="253">
        <f t="shared" si="557"/>
        <v>-319.0342284095421</v>
      </c>
      <c r="DA55" s="253">
        <f t="shared" si="557"/>
        <v>-571.99845763408814</v>
      </c>
      <c r="DB55" s="253">
        <f t="shared" si="557"/>
        <v>-1373.5952760932025</v>
      </c>
      <c r="DC55" s="253">
        <f t="shared" si="555"/>
        <v>328.61512674165851</v>
      </c>
      <c r="DD55" s="253">
        <f t="shared" si="555"/>
        <v>-352.20361874541811</v>
      </c>
      <c r="DE55" s="253">
        <f t="shared" si="555"/>
        <v>-771.63607060909817</v>
      </c>
      <c r="DF55" s="253">
        <f t="shared" si="555"/>
        <v>315.79358465925736</v>
      </c>
      <c r="DG55" s="253">
        <f t="shared" si="555"/>
        <v>-103.91689944049855</v>
      </c>
      <c r="DH55" s="253">
        <f t="shared" si="555"/>
        <v>-418.0321958885807</v>
      </c>
      <c r="DI55" s="253">
        <f t="shared" si="555"/>
        <v>300.51164903452548</v>
      </c>
      <c r="DJ55" s="253">
        <f t="shared" si="555"/>
        <v>-215.51499315716424</v>
      </c>
      <c r="DK55" s="253">
        <f t="shared" si="555"/>
        <v>-208.47464597901185</v>
      </c>
      <c r="DL55" s="253">
        <f t="shared" si="555"/>
        <v>-510.95392291729053</v>
      </c>
      <c r="DM55" s="253">
        <f t="shared" si="555"/>
        <v>-419.87925160713382</v>
      </c>
      <c r="DN55" s="253">
        <f t="shared" si="555"/>
        <v>-1950.6749585292121</v>
      </c>
      <c r="DO55" s="253">
        <f t="shared" si="555"/>
        <v>272.03339975951775</v>
      </c>
      <c r="DP55" s="253">
        <f t="shared" si="555"/>
        <v>-435.57768261176932</v>
      </c>
      <c r="DQ55" s="253">
        <f t="shared" si="555"/>
        <v>-775.81008033596606</v>
      </c>
      <c r="DR55" s="253">
        <f t="shared" si="555"/>
        <v>-89.489881296408782</v>
      </c>
      <c r="DS55" s="253">
        <f t="shared" si="555"/>
        <v>-148.68175921905657</v>
      </c>
      <c r="DT55" s="253">
        <f t="shared" si="555"/>
        <v>-201.98643759669261</v>
      </c>
      <c r="DU55" s="253">
        <f t="shared" si="555"/>
        <v>-63.39064878463499</v>
      </c>
      <c r="DV55" s="253">
        <f t="shared" si="555"/>
        <v>-257.30300112681749</v>
      </c>
      <c r="DW55" s="253">
        <f t="shared" si="555"/>
        <v>-271.55295802000796</v>
      </c>
      <c r="DX55" s="253">
        <f t="shared" si="555"/>
        <v>-110.77517969866805</v>
      </c>
      <c r="DY55" s="253">
        <f t="shared" si="555"/>
        <v>-40.631513252038928</v>
      </c>
      <c r="DZ55" s="253">
        <f t="shared" si="555"/>
        <v>-1198.1571014045378</v>
      </c>
      <c r="EA55" s="253">
        <f t="shared" si="555"/>
        <v>13.418639845887846</v>
      </c>
      <c r="EB55" s="253">
        <f t="shared" si="555"/>
        <v>-355.4885690997009</v>
      </c>
      <c r="EC55" s="253">
        <f t="shared" si="555"/>
        <v>-254.02632879895236</v>
      </c>
      <c r="ED55" s="253">
        <f t="shared" si="555"/>
        <v>140.72162845551134</v>
      </c>
      <c r="EE55" s="253">
        <f t="shared" si="555"/>
        <v>-93.595505501902181</v>
      </c>
      <c r="EF55" s="253">
        <f t="shared" si="555"/>
        <v>-572.47816282004874</v>
      </c>
      <c r="EG55" s="253">
        <f t="shared" si="555"/>
        <v>-629.04892450149714</v>
      </c>
      <c r="EH55" s="253">
        <f t="shared" si="555"/>
        <v>-227.32381894269747</v>
      </c>
      <c r="EI55" s="253">
        <f t="shared" si="555"/>
        <v>-505.63516493900318</v>
      </c>
      <c r="EJ55" s="253">
        <f t="shared" si="555"/>
        <v>-137.79485885778618</v>
      </c>
      <c r="EK55" s="253">
        <f t="shared" si="555"/>
        <v>-360.97557209221799</v>
      </c>
      <c r="EL55" s="253">
        <f t="shared" si="555"/>
        <v>-2366.7487143715866</v>
      </c>
      <c r="EM55" s="253">
        <f t="shared" si="555"/>
        <v>140.52853955021581</v>
      </c>
      <c r="EN55" s="253">
        <f t="shared" si="555"/>
        <v>-403.15174276348785</v>
      </c>
      <c r="EO55" s="253">
        <f t="shared" si="555"/>
        <v>104.06796801750571</v>
      </c>
      <c r="EP55" s="253">
        <f t="shared" ref="EP55:FN55" si="558">+EP8-EP32-EP46-EP48</f>
        <v>-526.88325093273522</v>
      </c>
      <c r="EQ55" s="253">
        <f t="shared" si="558"/>
        <v>-1517.5768167490817</v>
      </c>
      <c r="ER55" s="253">
        <f t="shared" si="558"/>
        <v>-1024.2081125195316</v>
      </c>
      <c r="ES55" s="253">
        <f t="shared" si="558"/>
        <v>-712.94420660744743</v>
      </c>
      <c r="ET55" s="253">
        <f t="shared" si="558"/>
        <v>-725.65574827569424</v>
      </c>
      <c r="EU55" s="253">
        <f t="shared" si="558"/>
        <v>179.20473817829168</v>
      </c>
      <c r="EV55" s="253">
        <f t="shared" si="558"/>
        <v>-591.8561200724763</v>
      </c>
      <c r="EW55" s="253">
        <f t="shared" si="558"/>
        <v>-356.19562308208754</v>
      </c>
      <c r="EX55" s="253">
        <f t="shared" si="558"/>
        <v>-1704.576692186449</v>
      </c>
      <c r="EY55" s="253">
        <f t="shared" si="558"/>
        <v>-92.752491511542729</v>
      </c>
      <c r="EZ55" s="253">
        <f t="shared" si="558"/>
        <v>-435.0843792456252</v>
      </c>
      <c r="FA55" s="253">
        <f t="shared" si="558"/>
        <v>72.401761172993986</v>
      </c>
      <c r="FB55" s="253">
        <f t="shared" si="558"/>
        <v>143.49363142071772</v>
      </c>
      <c r="FC55" s="253">
        <f t="shared" si="558"/>
        <v>-283.02707749467811</v>
      </c>
      <c r="FD55" s="253">
        <f t="shared" si="558"/>
        <v>-249.14317975232137</v>
      </c>
      <c r="FE55" s="253">
        <f t="shared" si="558"/>
        <v>-358.12649985007141</v>
      </c>
      <c r="FF55" s="253">
        <f t="shared" si="558"/>
        <v>-530.68388011913862</v>
      </c>
      <c r="FG55" s="253">
        <f t="shared" si="558"/>
        <v>395.00155172664608</v>
      </c>
      <c r="FH55" s="253">
        <f t="shared" si="558"/>
        <v>-324.60849476459407</v>
      </c>
      <c r="FI55" s="253">
        <f t="shared" si="558"/>
        <v>63.235939526536342</v>
      </c>
      <c r="FJ55" s="253">
        <f t="shared" si="558"/>
        <v>-2121.8078581347627</v>
      </c>
      <c r="FK55" s="253">
        <f>+FK8-FK32-FK46-FK48</f>
        <v>480.91495451772619</v>
      </c>
      <c r="FL55" s="253">
        <f t="shared" si="558"/>
        <v>-644.24207692589573</v>
      </c>
      <c r="FM55" s="253">
        <f t="shared" si="558"/>
        <v>308.29134755430363</v>
      </c>
      <c r="FN55" s="253">
        <f t="shared" si="558"/>
        <v>242.66317537119551</v>
      </c>
      <c r="FO55" s="253">
        <f t="shared" ref="FO55:FP55" si="559">+FO8-FO32-FO46-FO48</f>
        <v>452.70257497431396</v>
      </c>
      <c r="FP55" s="253">
        <f t="shared" si="559"/>
        <v>-440.88441529659309</v>
      </c>
      <c r="FQ55" s="253">
        <f t="shared" ref="FQ55:FR55" si="560">+FQ8-FQ32-FQ46-FQ48</f>
        <v>95.005822710629019</v>
      </c>
      <c r="FR55" s="253">
        <f t="shared" si="560"/>
        <v>-34.533379867848794</v>
      </c>
      <c r="FS55" s="253">
        <f t="shared" ref="FS55" si="561">+FS8-FS32-FS46-FS48</f>
        <v>22.225598332872039</v>
      </c>
      <c r="FT55" s="253">
        <f t="shared" ref="FT55" si="562">+FT8-FT32-FT46-FT48</f>
        <v>-233.22663392726545</v>
      </c>
      <c r="FU55" s="253">
        <f t="shared" ref="FU55" si="563">+FU8-FU32-FU46-FU48</f>
        <v>-512.94576128704239</v>
      </c>
      <c r="FV55" s="253">
        <f t="shared" ref="FV55:FW55" si="564">+FV8-FV32-FV46-FV48</f>
        <v>-1105.9667168954797</v>
      </c>
      <c r="FW55" s="253">
        <f t="shared" si="564"/>
        <v>273.26606538404297</v>
      </c>
      <c r="FX55" s="253">
        <f t="shared" ref="FX55" si="565">+FX8-FX32-FX46-FX48</f>
        <v>-789.82052373213617</v>
      </c>
      <c r="FY55" s="253">
        <f t="shared" ref="FY55" si="566">+FY8-FY32-FY46-FY48</f>
        <v>-229.04121324805365</v>
      </c>
      <c r="FZ55" s="253">
        <f t="shared" ref="FZ55:GA55" si="567">+FZ8-FZ32-FZ46-FZ48</f>
        <v>549.09825475277933</v>
      </c>
      <c r="GA55" s="253">
        <f t="shared" si="567"/>
        <v>-616.31289170822174</v>
      </c>
      <c r="GB55" s="253">
        <f t="shared" ref="GB55" si="568">+GB8-GB32-GB46-GB48</f>
        <v>-483.95973459961772</v>
      </c>
      <c r="GC55" s="253">
        <f t="shared" ref="GC55" si="569">+GC8-GC32-GC46-GC48</f>
        <v>-662.60116282384774</v>
      </c>
      <c r="GD55" s="253">
        <f t="shared" ref="GD55" si="570">+GD8-GD32-GD46-GD48</f>
        <v>-681.49426554585386</v>
      </c>
      <c r="GE55" s="253">
        <f t="shared" ref="GE55" si="571">+GE8-GE32-GE46-GE48</f>
        <v>-347.28578287537493</v>
      </c>
      <c r="GF55" s="253">
        <f t="shared" ref="GF55:GG55" si="572">+GF8-GF32-GF46-GF48</f>
        <v>-579.54892352763352</v>
      </c>
      <c r="GG55" s="253">
        <f t="shared" si="572"/>
        <v>-931.39965171953008</v>
      </c>
      <c r="GH55" s="253">
        <f t="shared" ref="GH55:GJ55" si="573">+GH8-GH32-GH46-GH48</f>
        <v>-1368.7468239251007</v>
      </c>
      <c r="GI55" s="253">
        <f t="shared" si="573"/>
        <v>-107.68042738384256</v>
      </c>
      <c r="GJ55" s="253">
        <f t="shared" si="573"/>
        <v>145.16858868751464</v>
      </c>
    </row>
    <row r="56" spans="2:192" s="155" customFormat="1">
      <c r="B56" s="203">
        <v>4</v>
      </c>
      <c r="C56" s="204" t="s">
        <v>60</v>
      </c>
      <c r="D56" s="205">
        <f t="shared" ref="D56:H56" si="574">+D54+D37</f>
        <v>-7734.028316726859</v>
      </c>
      <c r="E56" s="205">
        <f t="shared" si="574"/>
        <v>-9211.3532436604346</v>
      </c>
      <c r="F56" s="205">
        <f t="shared" si="574"/>
        <v>-4718.4234054082799</v>
      </c>
      <c r="G56" s="205">
        <f t="shared" si="574"/>
        <v>-5576.7837802879421</v>
      </c>
      <c r="H56" s="205">
        <f t="shared" si="574"/>
        <v>-4131.7301898750002</v>
      </c>
      <c r="I56" s="205">
        <f t="shared" ref="I56:AT56" si="575">+I54+I37</f>
        <v>-1382.0400438360889</v>
      </c>
      <c r="J56" s="205">
        <f t="shared" si="575"/>
        <v>-2912.7959057121925</v>
      </c>
      <c r="K56" s="205">
        <f t="shared" ref="K56:N56" si="576">+K54+K37</f>
        <v>-4374.1563498149953</v>
      </c>
      <c r="L56" s="205">
        <f t="shared" si="576"/>
        <v>-2451.2554167482176</v>
      </c>
      <c r="M56" s="205">
        <f t="shared" si="576"/>
        <v>428.20209654497467</v>
      </c>
      <c r="N56" s="205">
        <f t="shared" si="576"/>
        <v>-3101.0170144632793</v>
      </c>
      <c r="O56" s="205">
        <f>+SUM(BG56:BI56)</f>
        <v>-1084.4801862016316</v>
      </c>
      <c r="P56" s="205">
        <f>+SUM(BJ56:BL56)</f>
        <v>-839.21090002092672</v>
      </c>
      <c r="Q56" s="205">
        <f>+SUM(BM56:BO56)</f>
        <v>-1967.4014542901664</v>
      </c>
      <c r="R56" s="205">
        <f>+SUM(BP56:BR56)</f>
        <v>-3842.9357762141326</v>
      </c>
      <c r="S56" s="205">
        <f>+SUM(BS56:BU56)</f>
        <v>-1174.9540805122542</v>
      </c>
      <c r="T56" s="205">
        <f>+SUM(BV56:BX56)</f>
        <v>-1326.2897001772176</v>
      </c>
      <c r="U56" s="205">
        <f>+SUM(BZ56:CB56)</f>
        <v>-2733.9787079432626</v>
      </c>
      <c r="V56" s="205">
        <f>+SUM(CB56:CD56)</f>
        <v>-4207.1382290818647</v>
      </c>
      <c r="W56" s="205">
        <f>+SUM(CE56:CG56)</f>
        <v>-432.41874302178246</v>
      </c>
      <c r="X56" s="205">
        <f>+SUM(CH56:CJ56)</f>
        <v>-792.49810425942428</v>
      </c>
      <c r="Y56" s="205">
        <f>+SUM(CK56:CM56)</f>
        <v>-120.12768344968575</v>
      </c>
      <c r="Z56" s="205">
        <f>+SUM(CN56:CP56)</f>
        <v>-3373.3788746773871</v>
      </c>
      <c r="AA56" s="205">
        <f>+SUM(CQ56:CS56)</f>
        <v>-946.30302807931378</v>
      </c>
      <c r="AB56" s="205">
        <f>+SUM(CT56:CV56)</f>
        <v>-328.17890911478037</v>
      </c>
      <c r="AC56" s="205">
        <f>+SUM(CW56:CY56)</f>
        <v>-1268.2163563625677</v>
      </c>
      <c r="AD56" s="205">
        <f>+SUM(CZ56:DB56)</f>
        <v>-3034.0854867312855</v>
      </c>
      <c r="AE56" s="205">
        <f t="shared" si="575"/>
        <v>-820.62364956114675</v>
      </c>
      <c r="AF56" s="205">
        <f t="shared" si="575"/>
        <v>-185.64530070725368</v>
      </c>
      <c r="AG56" s="205">
        <f t="shared" si="575"/>
        <v>126.30754445083755</v>
      </c>
      <c r="AH56" s="205">
        <f t="shared" si="575"/>
        <v>-3251.7687840574372</v>
      </c>
      <c r="AI56" s="205">
        <f t="shared" si="575"/>
        <v>-438.66345178641677</v>
      </c>
      <c r="AJ56" s="205">
        <f t="shared" si="575"/>
        <v>150.93746769724203</v>
      </c>
      <c r="AK56" s="205">
        <f t="shared" si="575"/>
        <v>-116.98946660206047</v>
      </c>
      <c r="AL56" s="205">
        <f t="shared" si="575"/>
        <v>-977.32459314484686</v>
      </c>
      <c r="AM56" s="205">
        <f t="shared" si="575"/>
        <v>113.1777865716341</v>
      </c>
      <c r="AN56" s="205">
        <f t="shared" si="575"/>
        <v>55.820964897361591</v>
      </c>
      <c r="AO56" s="205">
        <f t="shared" si="575"/>
        <v>-726.13369947079889</v>
      </c>
      <c r="AP56" s="205">
        <f t="shared" si="575"/>
        <v>-2355.66095771039</v>
      </c>
      <c r="AQ56" s="205">
        <f t="shared" si="575"/>
        <v>669.95618160975425</v>
      </c>
      <c r="AR56" s="205">
        <f t="shared" si="575"/>
        <v>-2222.9629704629324</v>
      </c>
      <c r="AS56" s="205">
        <f t="shared" si="575"/>
        <v>-336.22436085152913</v>
      </c>
      <c r="AT56" s="205">
        <f t="shared" si="575"/>
        <v>-2484.9252001102868</v>
      </c>
      <c r="AU56" s="205">
        <f t="shared" si="116"/>
        <v>-63.117191689825717</v>
      </c>
      <c r="AV56" s="205">
        <f t="shared" ref="AV56:ED56" si="577">+AV54+AV37</f>
        <v>-85.677810867225162</v>
      </c>
      <c r="AW56" s="205">
        <f t="shared" si="577"/>
        <v>-183.2174716847253</v>
      </c>
      <c r="AX56" s="205">
        <f t="shared" si="577"/>
        <v>-2119.242942506447</v>
      </c>
      <c r="AY56" s="205">
        <f t="shared" si="577"/>
        <v>668.23594946498611</v>
      </c>
      <c r="AZ56" s="205">
        <f>+AZ54+AZ37</f>
        <v>762.30602317998137</v>
      </c>
      <c r="BA56" s="205">
        <f>+BA54+BA37</f>
        <v>491.27065815503158</v>
      </c>
      <c r="BB56" s="205">
        <f>+BB54+BB37</f>
        <v>-1493.61053425502</v>
      </c>
      <c r="BC56" s="205">
        <f>+BC54+BC37</f>
        <v>-80.978251444957095</v>
      </c>
      <c r="BD56" s="205">
        <f t="shared" si="368"/>
        <v>191.795111254983</v>
      </c>
      <c r="BE56" s="205">
        <f t="shared" si="369"/>
        <v>-997.8017157800208</v>
      </c>
      <c r="BF56" s="205">
        <f t="shared" si="370"/>
        <v>-2214.0321584932803</v>
      </c>
      <c r="BG56" s="205">
        <f t="shared" ref="BG56:DB56" si="578">+BG54+BG37</f>
        <v>388.46359042707968</v>
      </c>
      <c r="BH56" s="205">
        <f t="shared" si="578"/>
        <v>-948.60612841859438</v>
      </c>
      <c r="BI56" s="205">
        <f t="shared" si="578"/>
        <v>-524.33764821011687</v>
      </c>
      <c r="BJ56" s="205">
        <f t="shared" si="578"/>
        <v>349.28640809431744</v>
      </c>
      <c r="BK56" s="205">
        <f t="shared" si="578"/>
        <v>-299.97198452999072</v>
      </c>
      <c r="BL56" s="205">
        <f t="shared" si="578"/>
        <v>-888.52532358525343</v>
      </c>
      <c r="BM56" s="205">
        <f t="shared" si="578"/>
        <v>-212.12694422933291</v>
      </c>
      <c r="BN56" s="205">
        <f t="shared" si="578"/>
        <v>-909.16791936026823</v>
      </c>
      <c r="BO56" s="205">
        <f t="shared" si="578"/>
        <v>-846.10659070056533</v>
      </c>
      <c r="BP56" s="205">
        <f t="shared" si="578"/>
        <v>-931.99515435711419</v>
      </c>
      <c r="BQ56" s="205">
        <f t="shared" si="578"/>
        <v>-1191.3641295444115</v>
      </c>
      <c r="BR56" s="205">
        <f t="shared" si="578"/>
        <v>-1719.5764923126071</v>
      </c>
      <c r="BS56" s="205">
        <f t="shared" si="578"/>
        <v>77.88250348593138</v>
      </c>
      <c r="BT56" s="205">
        <f t="shared" si="578"/>
        <v>-847.51476604854724</v>
      </c>
      <c r="BU56" s="205">
        <f t="shared" si="578"/>
        <v>-405.32181794963844</v>
      </c>
      <c r="BV56" s="205">
        <f t="shared" si="578"/>
        <v>-205.18597392925645</v>
      </c>
      <c r="BW56" s="205">
        <f t="shared" si="578"/>
        <v>-427.87325094534339</v>
      </c>
      <c r="BX56" s="205">
        <f t="shared" si="578"/>
        <v>-693.23047530261761</v>
      </c>
      <c r="BY56" s="205">
        <f t="shared" si="578"/>
        <v>-780.69760044599207</v>
      </c>
      <c r="BZ56" s="205">
        <f t="shared" si="578"/>
        <v>-974.94463250578656</v>
      </c>
      <c r="CA56" s="205">
        <f t="shared" si="578"/>
        <v>-747.32900093732053</v>
      </c>
      <c r="CB56" s="205">
        <f t="shared" si="578"/>
        <v>-1011.7050745001559</v>
      </c>
      <c r="CC56" s="205">
        <f t="shared" si="578"/>
        <v>-1165.1486590005054</v>
      </c>
      <c r="CD56" s="205">
        <f t="shared" si="578"/>
        <v>-2030.2844955812034</v>
      </c>
      <c r="CE56" s="205">
        <f t="shared" si="578"/>
        <v>429.71104855786689</v>
      </c>
      <c r="CF56" s="205">
        <f t="shared" si="578"/>
        <v>-297.7539696759095</v>
      </c>
      <c r="CG56" s="205">
        <f t="shared" si="578"/>
        <v>-564.37582190373985</v>
      </c>
      <c r="CH56" s="205">
        <f t="shared" si="578"/>
        <v>415.95056250421311</v>
      </c>
      <c r="CI56" s="205">
        <f t="shared" si="578"/>
        <v>-605.3692142670626</v>
      </c>
      <c r="CJ56" s="205">
        <f t="shared" si="578"/>
        <v>-603.07945249657473</v>
      </c>
      <c r="CK56" s="205">
        <f t="shared" si="578"/>
        <v>226.43912276595518</v>
      </c>
      <c r="CL56" s="205">
        <f t="shared" si="578"/>
        <v>-247.5210771191976</v>
      </c>
      <c r="CM56" s="205">
        <f t="shared" si="578"/>
        <v>-99.045729096443324</v>
      </c>
      <c r="CN56" s="205">
        <f t="shared" si="578"/>
        <v>-619.24833786468844</v>
      </c>
      <c r="CO56" s="205">
        <f t="shared" si="578"/>
        <v>-279.28604241888775</v>
      </c>
      <c r="CP56" s="205">
        <f t="shared" si="578"/>
        <v>-2474.8444943938107</v>
      </c>
      <c r="CQ56" s="205">
        <f t="shared" si="578"/>
        <v>318.68604399606613</v>
      </c>
      <c r="CR56" s="205">
        <f t="shared" si="578"/>
        <v>-572.34412211990912</v>
      </c>
      <c r="CS56" s="205">
        <f t="shared" si="578"/>
        <v>-692.64494995547079</v>
      </c>
      <c r="CT56" s="205">
        <f t="shared" si="578"/>
        <v>93.024148654145904</v>
      </c>
      <c r="CU56" s="205">
        <f t="shared" si="578"/>
        <v>-10.243311315736833</v>
      </c>
      <c r="CV56" s="205">
        <f t="shared" si="578"/>
        <v>-410.95974645318944</v>
      </c>
      <c r="CW56" s="205">
        <f t="shared" si="578"/>
        <v>-320.16196929246189</v>
      </c>
      <c r="CX56" s="205">
        <f t="shared" si="578"/>
        <v>-399.71641846774781</v>
      </c>
      <c r="CY56" s="205">
        <f t="shared" si="578"/>
        <v>-548.33796860235782</v>
      </c>
      <c r="CZ56" s="205">
        <f t="shared" si="578"/>
        <v>-318.76266127886265</v>
      </c>
      <c r="DA56" s="205">
        <f t="shared" si="578"/>
        <v>-927.01077001476312</v>
      </c>
      <c r="DB56" s="205">
        <f t="shared" si="578"/>
        <v>-1788.3120554376599</v>
      </c>
      <c r="DC56" s="205">
        <f t="shared" si="577"/>
        <v>368.38526133489444</v>
      </c>
      <c r="DD56" s="205">
        <f t="shared" si="577"/>
        <v>-535.46093789592192</v>
      </c>
      <c r="DE56" s="205">
        <f t="shared" si="577"/>
        <v>-653.54797300011796</v>
      </c>
      <c r="DF56" s="205">
        <f t="shared" si="577"/>
        <v>167.96734525299792</v>
      </c>
      <c r="DG56" s="205">
        <f t="shared" si="577"/>
        <v>-123.50195768311386</v>
      </c>
      <c r="DH56" s="205">
        <f t="shared" si="577"/>
        <v>-230.11068827713797</v>
      </c>
      <c r="DI56" s="205">
        <f t="shared" si="577"/>
        <v>307.18727509401259</v>
      </c>
      <c r="DJ56" s="205">
        <f t="shared" si="577"/>
        <v>-275.4926269799642</v>
      </c>
      <c r="DK56" s="205">
        <f t="shared" si="577"/>
        <v>94.612896336788026</v>
      </c>
      <c r="DL56" s="205">
        <f t="shared" si="577"/>
        <v>-526.09450248249027</v>
      </c>
      <c r="DM56" s="205">
        <f t="shared" si="577"/>
        <v>-553.56076827733375</v>
      </c>
      <c r="DN56" s="205">
        <f t="shared" si="577"/>
        <v>-2172.1135132976115</v>
      </c>
      <c r="DO56" s="205">
        <f t="shared" si="577"/>
        <v>372.90925619851771</v>
      </c>
      <c r="DP56" s="205">
        <f t="shared" si="577"/>
        <v>-363.23336850276928</v>
      </c>
      <c r="DQ56" s="205">
        <f t="shared" si="577"/>
        <v>-448.33933948216628</v>
      </c>
      <c r="DR56" s="205">
        <f t="shared" si="577"/>
        <v>106.86324677079142</v>
      </c>
      <c r="DS56" s="205">
        <f t="shared" si="577"/>
        <v>49.069035627543371</v>
      </c>
      <c r="DT56" s="205">
        <f t="shared" si="577"/>
        <v>-4.9948147010927642</v>
      </c>
      <c r="DU56" s="205">
        <f t="shared" si="577"/>
        <v>108.35835903176485</v>
      </c>
      <c r="DV56" s="205">
        <f t="shared" si="577"/>
        <v>-251.85135661021764</v>
      </c>
      <c r="DW56" s="205">
        <f t="shared" si="577"/>
        <v>26.503530976391914</v>
      </c>
      <c r="DX56" s="205">
        <f t="shared" si="577"/>
        <v>82.873073648132106</v>
      </c>
      <c r="DY56" s="205">
        <f t="shared" si="577"/>
        <v>139.1341951651612</v>
      </c>
      <c r="DZ56" s="205">
        <f t="shared" si="577"/>
        <v>-1199.3318619581403</v>
      </c>
      <c r="EA56" s="205">
        <f t="shared" si="577"/>
        <v>260.39258432188791</v>
      </c>
      <c r="EB56" s="205">
        <f t="shared" si="577"/>
        <v>-259.67690872010093</v>
      </c>
      <c r="EC56" s="205">
        <f t="shared" si="577"/>
        <v>112.4621109698478</v>
      </c>
      <c r="ED56" s="205">
        <f t="shared" si="577"/>
        <v>356.11885428791118</v>
      </c>
      <c r="EE56" s="205">
        <f t="shared" ref="EE56:FN56" si="579">+EE54+EE37</f>
        <v>23.719542459897866</v>
      </c>
      <c r="EF56" s="205">
        <f t="shared" si="579"/>
        <v>-324.01743185044887</v>
      </c>
      <c r="EG56" s="205">
        <f t="shared" si="579"/>
        <v>-338.86526066009714</v>
      </c>
      <c r="EH56" s="205">
        <f t="shared" si="579"/>
        <v>-162.61068024609719</v>
      </c>
      <c r="EI56" s="205">
        <f t="shared" si="579"/>
        <v>-224.65775856460317</v>
      </c>
      <c r="EJ56" s="205">
        <f t="shared" si="579"/>
        <v>67.975687255813796</v>
      </c>
      <c r="EK56" s="205">
        <f t="shared" si="579"/>
        <v>-175.57896227610166</v>
      </c>
      <c r="EL56" s="205">
        <f t="shared" si="579"/>
        <v>-2248.057682690102</v>
      </c>
      <c r="EM56" s="205">
        <f t="shared" si="579"/>
        <v>487.73766507126624</v>
      </c>
      <c r="EN56" s="205">
        <f t="shared" si="579"/>
        <v>-309.1897913150176</v>
      </c>
      <c r="EO56" s="205">
        <f t="shared" si="579"/>
        <v>491.40830785350312</v>
      </c>
      <c r="EP56" s="205">
        <f t="shared" si="579"/>
        <v>-204.90586489905053</v>
      </c>
      <c r="EQ56" s="205">
        <f t="shared" si="579"/>
        <v>-1392.3590693626982</v>
      </c>
      <c r="ER56" s="205">
        <f t="shared" si="579"/>
        <v>-625.69803620118239</v>
      </c>
      <c r="ES56" s="205">
        <f t="shared" si="579"/>
        <v>-382.78276882863634</v>
      </c>
      <c r="ET56" s="205">
        <f t="shared" si="579"/>
        <v>-260.0619351454643</v>
      </c>
      <c r="EU56" s="205">
        <f t="shared" si="579"/>
        <v>306.62034312257163</v>
      </c>
      <c r="EV56" s="205">
        <f t="shared" si="579"/>
        <v>-456.56696624362297</v>
      </c>
      <c r="EW56" s="205">
        <f t="shared" si="579"/>
        <v>-313.39779648439708</v>
      </c>
      <c r="EX56" s="205">
        <f t="shared" si="579"/>
        <v>-1714.9604373822649</v>
      </c>
      <c r="EY56" s="205">
        <f t="shared" si="579"/>
        <v>64.472958278528409</v>
      </c>
      <c r="EZ56" s="205">
        <f t="shared" si="579"/>
        <v>-308.0810949375001</v>
      </c>
      <c r="FA56" s="205">
        <f t="shared" si="579"/>
        <v>180.49094496914597</v>
      </c>
      <c r="FB56" s="205">
        <f t="shared" si="579"/>
        <v>265.38574657908873</v>
      </c>
      <c r="FC56" s="205">
        <f t="shared" si="579"/>
        <v>-223.67775366421958</v>
      </c>
      <c r="FD56" s="205">
        <f t="shared" si="579"/>
        <v>-127.38580378209474</v>
      </c>
      <c r="FE56" s="205">
        <f t="shared" si="579"/>
        <v>-260.82940525994752</v>
      </c>
      <c r="FF56" s="205">
        <f t="shared" si="579"/>
        <v>-433.78972607490317</v>
      </c>
      <c r="FG56" s="205">
        <f t="shared" si="579"/>
        <v>511.40165965012397</v>
      </c>
      <c r="FH56" s="205">
        <f t="shared" si="579"/>
        <v>-142.56001888835769</v>
      </c>
      <c r="FI56" s="205">
        <f t="shared" si="579"/>
        <v>166.83007885645986</v>
      </c>
      <c r="FJ56" s="205">
        <f t="shared" si="579"/>
        <v>-2143.5130024745481</v>
      </c>
      <c r="FK56" s="205">
        <f t="shared" si="579"/>
        <v>733.56343444998902</v>
      </c>
      <c r="FL56" s="205">
        <f t="shared" si="579"/>
        <v>-510.52563782000414</v>
      </c>
      <c r="FM56" s="205">
        <f t="shared" si="579"/>
        <v>445.19815283500122</v>
      </c>
      <c r="FN56" s="205">
        <f t="shared" si="579"/>
        <v>448.46427713499361</v>
      </c>
      <c r="FO56" s="205">
        <f t="shared" ref="FO56" si="580">+FO54+FO37</f>
        <v>598.9102796750069</v>
      </c>
      <c r="FP56" s="205">
        <f t="shared" ref="FP56" si="581">+FP54+FP37</f>
        <v>-285.06853363001824</v>
      </c>
      <c r="FQ56" s="205">
        <f t="shared" ref="FQ56:FR56" si="582">+FQ54+FQ37</f>
        <v>288.15685668504159</v>
      </c>
      <c r="FR56" s="205">
        <f t="shared" si="582"/>
        <v>72.980670264991829</v>
      </c>
      <c r="FS56" s="205">
        <f t="shared" ref="FS56" si="583">+FS54+FS37</f>
        <v>130.13313120499879</v>
      </c>
      <c r="FT56" s="205">
        <f t="shared" ref="FT56" si="584">+FT54+FT37</f>
        <v>-48.77529980999924</v>
      </c>
      <c r="FU56" s="205">
        <f t="shared" ref="FU56" si="585">+FU54+FU37</f>
        <v>-256.56205229000881</v>
      </c>
      <c r="FV56" s="205">
        <f t="shared" ref="FV56:FW56" si="586">+FV54+FV37</f>
        <v>-1188.2731821550119</v>
      </c>
      <c r="FW56" s="205">
        <f t="shared" si="586"/>
        <v>603.52778980501648</v>
      </c>
      <c r="FX56" s="205">
        <f t="shared" ref="FX56" si="587">+FX54+FX37</f>
        <v>-605.69956872498904</v>
      </c>
      <c r="FY56" s="205">
        <f t="shared" ref="FY56" si="588">+FY54+FY37</f>
        <v>-78.806472524984628</v>
      </c>
      <c r="FZ56" s="205">
        <f t="shared" ref="FZ56:GA56" si="589">+FZ54+FZ37</f>
        <v>705.32169571497809</v>
      </c>
      <c r="GA56" s="205">
        <f t="shared" si="589"/>
        <v>-199.48503974998891</v>
      </c>
      <c r="GB56" s="205">
        <f t="shared" ref="GB56" si="590">+GB54+GB37</f>
        <v>-314.04154471000618</v>
      </c>
      <c r="GC56" s="205">
        <f t="shared" ref="GC56" si="591">+GC54+GC37</f>
        <v>-369.61900490496959</v>
      </c>
      <c r="GD56" s="205">
        <f t="shared" ref="GD56" si="592">+GD54+GD37</f>
        <v>-441.77058321505967</v>
      </c>
      <c r="GE56" s="205">
        <f t="shared" ref="GE56" si="593">+GE54+GE37</f>
        <v>-186.4121276599916</v>
      </c>
      <c r="GF56" s="205">
        <f t="shared" ref="GF56:GG56" si="594">+GF54+GF37</f>
        <v>-380.73824226497129</v>
      </c>
      <c r="GG56" s="205">
        <f t="shared" si="594"/>
        <v>-547.32892174836616</v>
      </c>
      <c r="GH56" s="205">
        <f t="shared" ref="GH56:GJ56" si="595">+GH54+GH37</f>
        <v>-1285.964994479943</v>
      </c>
      <c r="GI56" s="205">
        <f t="shared" si="595"/>
        <v>297.38429942768181</v>
      </c>
      <c r="GJ56" s="205">
        <f t="shared" si="595"/>
        <v>423.8215986826616</v>
      </c>
    </row>
    <row r="57" spans="2:192" s="155" customFormat="1">
      <c r="B57" s="203">
        <v>41</v>
      </c>
      <c r="C57" s="204" t="s">
        <v>213</v>
      </c>
      <c r="D57" s="205">
        <f>+D56+D36-D10</f>
        <v>-9145.5839481085368</v>
      </c>
      <c r="E57" s="205">
        <f t="shared" ref="E57:J57" si="596">+E56+E36-E10</f>
        <v>-8701.5174209433699</v>
      </c>
      <c r="F57" s="205">
        <f t="shared" si="596"/>
        <v>-4967.4205685621528</v>
      </c>
      <c r="G57" s="205">
        <f t="shared" si="596"/>
        <v>-6658.0834560792136</v>
      </c>
      <c r="H57" s="205">
        <f t="shared" si="596"/>
        <v>-5590.8334744245385</v>
      </c>
      <c r="I57" s="205">
        <f t="shared" si="596"/>
        <v>-3861.9805209408178</v>
      </c>
      <c r="J57" s="205">
        <f t="shared" si="596"/>
        <v>-4729.072573161845</v>
      </c>
      <c r="K57" s="205">
        <f t="shared" ref="K57:N57" si="597">+K56+K36-K10</f>
        <v>-5022.6789246249955</v>
      </c>
      <c r="L57" s="205">
        <f t="shared" si="597"/>
        <v>-5363.465373358219</v>
      </c>
      <c r="M57" s="205">
        <f t="shared" si="597"/>
        <v>-3472.2710378850225</v>
      </c>
      <c r="N57" s="205">
        <f t="shared" si="597"/>
        <v>-4830.6081110932791</v>
      </c>
      <c r="O57" s="205">
        <f t="shared" ref="O57" si="598">+O56+O36-O10</f>
        <v>-1545.4872727418579</v>
      </c>
      <c r="P57" s="205">
        <f t="shared" ref="P57" si="599">+P56+P36-P10</f>
        <v>-1079.6883926787009</v>
      </c>
      <c r="Q57" s="205">
        <f t="shared" ref="Q57" si="600">+Q56+Q36-Q10</f>
        <v>-2263.6474127069496</v>
      </c>
      <c r="R57" s="205">
        <f t="shared" ref="R57" si="601">+R56+R36-R10</f>
        <v>-4256.7608699810262</v>
      </c>
      <c r="S57" s="205">
        <f t="shared" ref="S57" si="602">+S56+S36-S10</f>
        <v>-1503.5296587137393</v>
      </c>
      <c r="T57" s="205">
        <f t="shared" ref="T57:U57" si="603">+T56+T36-T10</f>
        <v>-1162.8687474580202</v>
      </c>
      <c r="U57" s="205">
        <f t="shared" si="603"/>
        <v>-2411.581528837442</v>
      </c>
      <c r="V57" s="205">
        <f t="shared" ref="V57" si="604">+V56+V36-V10</f>
        <v>-3854.5449599883327</v>
      </c>
      <c r="W57" s="205">
        <f t="shared" ref="W57" si="605">+W56+W36-W10</f>
        <v>-469.67198094320077</v>
      </c>
      <c r="X57" s="205">
        <f t="shared" ref="X57" si="606">+X56+X36-X10</f>
        <v>-826.7108619914502</v>
      </c>
      <c r="Y57" s="205">
        <f t="shared" ref="Y57" si="607">+Y56+Y36-Y10</f>
        <v>-222.80486990419922</v>
      </c>
      <c r="Z57" s="205">
        <f t="shared" ref="Z57" si="608">+Z56+Z36-Z10</f>
        <v>-3448.2328557233013</v>
      </c>
      <c r="AA57" s="205">
        <f t="shared" ref="AA57" si="609">+AA56+AA36-AA10</f>
        <v>-803.09641785068186</v>
      </c>
      <c r="AB57" s="205">
        <f t="shared" ref="AB57:AC57" si="610">+AB56+AB36-AB10</f>
        <v>-649.79879586451568</v>
      </c>
      <c r="AC57" s="205">
        <f t="shared" si="610"/>
        <v>-1750.1407115341717</v>
      </c>
      <c r="AD57" s="205">
        <f t="shared" ref="AD57" si="611">+AD56+AD36-AD10</f>
        <v>-3455.0475308298496</v>
      </c>
      <c r="AE57" s="205">
        <f t="shared" ref="AE57" si="612">+AE56+AE36-AE10</f>
        <v>-1134.0754332522988</v>
      </c>
      <c r="AF57" s="205">
        <f t="shared" ref="AF57" si="613">+AF56+AF36-AF10</f>
        <v>-481.6101542021969</v>
      </c>
      <c r="AG57" s="205">
        <f t="shared" ref="AG57" si="614">+AG56+AG36-AG10</f>
        <v>-301.4722227773384</v>
      </c>
      <c r="AH57" s="205">
        <f t="shared" ref="AH57" si="615">+AH56+AH36-AH10</f>
        <v>-3673.6756641927045</v>
      </c>
      <c r="AI57" s="205">
        <f t="shared" ref="AI57" si="616">+AI56+AI36-AI10</f>
        <v>-621.65873607821482</v>
      </c>
      <c r="AJ57" s="205">
        <f t="shared" ref="AJ57:AK57" si="617">+AJ56+AJ36-AJ10</f>
        <v>-394.37674354615206</v>
      </c>
      <c r="AK57" s="205">
        <f t="shared" si="617"/>
        <v>-765.10396672159823</v>
      </c>
      <c r="AL57" s="205">
        <f t="shared" ref="AL57" si="618">+AL56+AL36-AL10</f>
        <v>-2080.8410745948468</v>
      </c>
      <c r="AM57" s="205">
        <f t="shared" ref="AM57" si="619">+AM56+AM36-AM10</f>
        <v>-274.47390848836585</v>
      </c>
      <c r="AN57" s="205">
        <f t="shared" ref="AN57" si="620">+AN56+AN36-AN10</f>
        <v>-483.84700953229185</v>
      </c>
      <c r="AO57" s="205">
        <f t="shared" ref="AO57" si="621">+AO56+AO36-AO10</f>
        <v>-1187.3991901007989</v>
      </c>
      <c r="AP57" s="205">
        <f t="shared" ref="AP57" si="622">+AP56+AP36-AP10</f>
        <v>-2783.3524650403897</v>
      </c>
      <c r="AQ57" s="205">
        <f t="shared" ref="AQ57" si="623">+AQ56+AQ36-AQ10</f>
        <v>216.289737669754</v>
      </c>
      <c r="AR57" s="205">
        <f t="shared" ref="AR57:AS57" si="624">+AR56+AR36-AR10</f>
        <v>-1667.2948363329324</v>
      </c>
      <c r="AS57" s="205">
        <f t="shared" si="624"/>
        <v>-852.09451736152914</v>
      </c>
      <c r="AT57" s="205">
        <f t="shared" ref="AT57" si="625">+AT56+AT36-AT10</f>
        <v>-2719.5793086002868</v>
      </c>
      <c r="AU57" s="205">
        <f t="shared" ref="AU57" si="626">+AU56+AU36-AU10</f>
        <v>-410.81637167982592</v>
      </c>
      <c r="AV57" s="205">
        <f t="shared" ref="AV57" si="627">+AV56+AV36-AV10</f>
        <v>-1079.618805787225</v>
      </c>
      <c r="AW57" s="205">
        <f t="shared" ref="AW57" si="628">+AW56+AW36-AW10</f>
        <v>-848.96343586472585</v>
      </c>
      <c r="AX57" s="205">
        <f t="shared" ref="AX57" si="629">+AX56+AX36-AX10</f>
        <v>-3024.0667600264469</v>
      </c>
      <c r="AY57" s="205">
        <f t="shared" ref="AY57" si="630">+AY56+AY36-AY10</f>
        <v>136.26100016498594</v>
      </c>
      <c r="AZ57" s="205">
        <f t="shared" ref="AZ57:BA57" si="631">+AZ56+AZ36-AZ10</f>
        <v>-162.18410825001865</v>
      </c>
      <c r="BA57" s="205">
        <f t="shared" si="631"/>
        <v>-1023.0456578549688</v>
      </c>
      <c r="BB57" s="205">
        <f t="shared" ref="BB57:BC57" si="632">+BB56+BB36-BB10</f>
        <v>-2423.30227194502</v>
      </c>
      <c r="BC57" s="205">
        <f t="shared" si="632"/>
        <v>-435.53215050495714</v>
      </c>
      <c r="BD57" s="205">
        <f t="shared" si="368"/>
        <v>-341.62271515501703</v>
      </c>
      <c r="BE57" s="205">
        <f t="shared" si="369"/>
        <v>-1564.8289538900208</v>
      </c>
      <c r="BF57" s="205">
        <f t="shared" si="370"/>
        <v>-2488.6242915432804</v>
      </c>
      <c r="BG57" s="205">
        <f>+BG56+BG36-BG10</f>
        <v>-54.350045774417481</v>
      </c>
      <c r="BH57" s="205">
        <f t="shared" ref="BH57" si="633">+BH56+BH36-BH10</f>
        <v>-780.77118675483189</v>
      </c>
      <c r="BI57" s="205">
        <f t="shared" ref="BI57" si="634">+BI56+BI36-BI10</f>
        <v>-710.36604021260848</v>
      </c>
      <c r="BJ57" s="205">
        <f t="shared" ref="BJ57" si="635">+BJ56+BJ36-BJ10</f>
        <v>-11.144536045677455</v>
      </c>
      <c r="BK57" s="205">
        <f t="shared" ref="BK57" si="636">+BK56+BK36-BK10</f>
        <v>-435.45226307507335</v>
      </c>
      <c r="BL57" s="205">
        <f t="shared" ref="BL57:BM57" si="637">+BL56+BL36-BL10</f>
        <v>-633.0915935579502</v>
      </c>
      <c r="BM57" s="205">
        <f t="shared" si="637"/>
        <v>-532.92949492752518</v>
      </c>
      <c r="BN57" s="205">
        <f t="shared" ref="BN57" si="638">+BN56+BN36-BN10</f>
        <v>-848.59324999371552</v>
      </c>
      <c r="BO57" s="205">
        <f t="shared" ref="BO57" si="639">+BO56+BO36-BO10</f>
        <v>-882.12466778570888</v>
      </c>
      <c r="BP57" s="205">
        <f t="shared" ref="BP57" si="640">+BP56+BP36-BP10</f>
        <v>-1014.6871201963473</v>
      </c>
      <c r="BQ57" s="205">
        <f t="shared" ref="BQ57" si="641">+BQ56+BQ36-BQ10</f>
        <v>-1249.4407820379943</v>
      </c>
      <c r="BR57" s="205">
        <f t="shared" ref="BR57" si="642">+BR56+BR36-BR10</f>
        <v>-1992.6329677466852</v>
      </c>
      <c r="BS57" s="205">
        <f t="shared" ref="BS57" si="643">+BS56+BS36-BS10</f>
        <v>-33.549085516825699</v>
      </c>
      <c r="BT57" s="205">
        <f t="shared" ref="BT57:BU57" si="644">+BT56+BT36-BT10</f>
        <v>-791.66979061284496</v>
      </c>
      <c r="BU57" s="205">
        <f t="shared" si="644"/>
        <v>-678.31078258406865</v>
      </c>
      <c r="BV57" s="205">
        <f t="shared" ref="BV57" si="645">+BV56+BV36-BV10</f>
        <v>-0.16896630789767642</v>
      </c>
      <c r="BW57" s="205">
        <f t="shared" ref="BW57" si="646">+BW56+BW36-BW10</f>
        <v>-498.91385220521607</v>
      </c>
      <c r="BX57" s="205">
        <f t="shared" ref="BX57" si="647">+BX56+BX36-BX10</f>
        <v>-663.78592894490657</v>
      </c>
      <c r="BY57" s="205">
        <f t="shared" ref="BY57" si="648">+BY56+BY36-BY10</f>
        <v>-634.33453983626805</v>
      </c>
      <c r="BZ57" s="205">
        <f t="shared" ref="BZ57" si="649">+BZ56+BZ36-BZ10</f>
        <v>-792.55362310521218</v>
      </c>
      <c r="CA57" s="205">
        <f t="shared" ref="CA57" si="650">+CA56+CA36-CA10</f>
        <v>-753.68589184179825</v>
      </c>
      <c r="CB57" s="205">
        <f t="shared" ref="CB57:CC57" si="651">+CB56+CB36-CB10</f>
        <v>-1001.3774030059342</v>
      </c>
      <c r="CC57" s="205">
        <f t="shared" si="651"/>
        <v>-1064.2075456287987</v>
      </c>
      <c r="CD57" s="205">
        <f t="shared" ref="CD57" si="652">+CD56+CD36-CD10</f>
        <v>-1788.9600113535998</v>
      </c>
      <c r="CE57" s="205">
        <f t="shared" ref="CE57" si="653">+CE56+CE36-CE10</f>
        <v>389.34470683846695</v>
      </c>
      <c r="CF57" s="205">
        <f t="shared" ref="CF57" si="654">+CF56+CF36-CF10</f>
        <v>-261.23601758373388</v>
      </c>
      <c r="CG57" s="205">
        <f t="shared" ref="CG57" si="655">+CG56+CG36-CG10</f>
        <v>-597.78067019793377</v>
      </c>
      <c r="CH57" s="205">
        <f t="shared" ref="CH57" si="656">+CH56+CH36-CH10</f>
        <v>373.50528643111659</v>
      </c>
      <c r="CI57" s="205">
        <f t="shared" ref="CI57" si="657">+CI56+CI36-CI10</f>
        <v>-567.16400861188367</v>
      </c>
      <c r="CJ57" s="205">
        <f t="shared" ref="CJ57:CK57" si="658">+CJ56+CJ36-CJ10</f>
        <v>-633.052139810683</v>
      </c>
      <c r="CK57" s="205">
        <f t="shared" si="658"/>
        <v>177.79645697801732</v>
      </c>
      <c r="CL57" s="205">
        <f t="shared" ref="CL57" si="659">+CL56+CL36-CL10</f>
        <v>-321.9830474710335</v>
      </c>
      <c r="CM57" s="205">
        <f t="shared" ref="CM57" si="660">+CM56+CM36-CM10</f>
        <v>-78.618279411182925</v>
      </c>
      <c r="CN57" s="205">
        <f t="shared" ref="CN57" si="661">+CN56+CN36-CN10</f>
        <v>-634.00092521478348</v>
      </c>
      <c r="CO57" s="205">
        <f t="shared" ref="CO57" si="662">+CO56+CO36-CO10</f>
        <v>-318.18668686333342</v>
      </c>
      <c r="CP57" s="205">
        <f t="shared" ref="CP57" si="663">+CP56+CP36-CP10</f>
        <v>-2496.0452436451842</v>
      </c>
      <c r="CQ57" s="205">
        <f t="shared" ref="CQ57" si="664">+CQ56+CQ36-CQ10</f>
        <v>261.55365918176176</v>
      </c>
      <c r="CR57" s="205">
        <f t="shared" ref="CR57:CS57" si="665">+CR56+CR36-CR10</f>
        <v>-356.90289212027187</v>
      </c>
      <c r="CS57" s="205">
        <f t="shared" si="665"/>
        <v>-707.74718491217175</v>
      </c>
      <c r="CT57" s="205">
        <f t="shared" ref="CT57" si="666">+CT56+CT36-CT10</f>
        <v>26.793153543728238</v>
      </c>
      <c r="CU57" s="205">
        <f t="shared" ref="CU57" si="667">+CU56+CU36-CU10</f>
        <v>-148.40993492297196</v>
      </c>
      <c r="CV57" s="205">
        <f t="shared" ref="CV57" si="668">+CV56+CV36-CV10</f>
        <v>-528.18201448527202</v>
      </c>
      <c r="CW57" s="205">
        <f t="shared" ref="CW57" si="669">+CW56+CW36-CW10</f>
        <v>-495.16899911429363</v>
      </c>
      <c r="CX57" s="205">
        <f t="shared" ref="CX57" si="670">+CX56+CX36-CX10</f>
        <v>-558.49897745693829</v>
      </c>
      <c r="CY57" s="205">
        <f t="shared" ref="CY57" si="671">+CY56+CY36-CY10</f>
        <v>-696.47273496293951</v>
      </c>
      <c r="CZ57" s="205">
        <f t="shared" ref="CZ57:DA57" si="672">+CZ56+CZ36-CZ10</f>
        <v>-419.63136805722354</v>
      </c>
      <c r="DA57" s="205">
        <f t="shared" si="672"/>
        <v>-976.21705657693815</v>
      </c>
      <c r="DB57" s="205">
        <f t="shared" ref="DB57" si="673">+DB56+DB36-DB10</f>
        <v>-2059.1991061956883</v>
      </c>
      <c r="DC57" s="205">
        <f t="shared" ref="DC57" si="674">+DC56+DC36-DC10</f>
        <v>313.53260530361553</v>
      </c>
      <c r="DD57" s="205">
        <f t="shared" ref="DD57" si="675">+DD56+DD36-DD10</f>
        <v>-638.61415223338554</v>
      </c>
      <c r="DE57" s="205">
        <f t="shared" ref="DE57" si="676">+DE56+DE36-DE10</f>
        <v>-808.99388632252726</v>
      </c>
      <c r="DF57" s="205">
        <f t="shared" ref="DF57" si="677">+DF56+DF36-DF10</f>
        <v>150.71542539061602</v>
      </c>
      <c r="DG57" s="205">
        <f t="shared" ref="DG57" si="678">+DG56+DG36-DG10</f>
        <v>-295.11489848113411</v>
      </c>
      <c r="DH57" s="205">
        <f t="shared" ref="DH57:DI57" si="679">+DH56+DH36-DH10</f>
        <v>-337.21068111167881</v>
      </c>
      <c r="DI57" s="205">
        <f t="shared" si="679"/>
        <v>93.933465962068112</v>
      </c>
      <c r="DJ57" s="205">
        <f t="shared" ref="DJ57" si="680">+DJ56+DJ36-DJ10</f>
        <v>-361.74217652518718</v>
      </c>
      <c r="DK57" s="205">
        <f t="shared" ref="DK57" si="681">+DK56+DK36-DK10</f>
        <v>-33.663512214220418</v>
      </c>
      <c r="DL57" s="205">
        <f t="shared" ref="DL57" si="682">+DL56+DL36-DL10</f>
        <v>-621.68192081819143</v>
      </c>
      <c r="DM57" s="205">
        <f t="shared" ref="DM57" si="683">+DM56+DM36-DM10</f>
        <v>-710.67349123436065</v>
      </c>
      <c r="DN57" s="205">
        <f t="shared" ref="DN57" si="684">+DN56+DN36-DN10</f>
        <v>-2341.3202521401508</v>
      </c>
      <c r="DO57" s="205">
        <f t="shared" ref="DO57" si="685">+DO56+DO36-DO10</f>
        <v>401.12571356579105</v>
      </c>
      <c r="DP57" s="205">
        <f t="shared" ref="DP57:DQ57" si="686">+DP56+DP36-DP10</f>
        <v>-340.41271041980536</v>
      </c>
      <c r="DQ57" s="205">
        <f t="shared" si="686"/>
        <v>-682.37173922420141</v>
      </c>
      <c r="DR57" s="205">
        <f t="shared" ref="DR57" si="687">+DR56+DR36-DR10</f>
        <v>65.116108747397504</v>
      </c>
      <c r="DS57" s="205">
        <f t="shared" ref="DS57" si="688">+DS56+DS36-DS10</f>
        <v>-116.93125307245663</v>
      </c>
      <c r="DT57" s="205">
        <f t="shared" ref="DT57" si="689">+DT56+DT36-DT10</f>
        <v>-342.56159922109282</v>
      </c>
      <c r="DU57" s="205">
        <f t="shared" ref="DU57" si="690">+DU56+DU36-DU10</f>
        <v>-119.05158925823508</v>
      </c>
      <c r="DV57" s="205">
        <f t="shared" ref="DV57" si="691">+DV56+DV36-DV10</f>
        <v>-399.02704668021761</v>
      </c>
      <c r="DW57" s="205">
        <f t="shared" ref="DW57" si="692">+DW56+DW36-DW10</f>
        <v>-247.02533078314571</v>
      </c>
      <c r="DX57" s="205">
        <f t="shared" ref="DX57:DY57" si="693">+DX56+DX36-DX10</f>
        <v>-304.69558021186799</v>
      </c>
      <c r="DY57" s="205">
        <f t="shared" si="693"/>
        <v>-325.63402197483879</v>
      </c>
      <c r="DZ57" s="205">
        <f t="shared" ref="DZ57" si="694">+DZ56+DZ36-DZ10</f>
        <v>-1450.5114724081402</v>
      </c>
      <c r="EA57" s="205">
        <f t="shared" ref="EA57" si="695">+EA56+EA36-EA10</f>
        <v>293.23289492188803</v>
      </c>
      <c r="EB57" s="205">
        <f t="shared" ref="EB57" si="696">+EB56+EB36-EB10</f>
        <v>-414.26647341010079</v>
      </c>
      <c r="EC57" s="205">
        <f t="shared" ref="EC57" si="697">+EC56+EC36-EC10</f>
        <v>-153.44033000015219</v>
      </c>
      <c r="ED57" s="205">
        <f t="shared" ref="ED57" si="698">+ED56+ED36-ED10</f>
        <v>197.90838693791119</v>
      </c>
      <c r="EE57" s="205">
        <f t="shared" ref="EE57" si="699">+EE56+EE36-EE10</f>
        <v>-249.64287055010209</v>
      </c>
      <c r="EF57" s="205">
        <f t="shared" ref="EF57:EG57" si="700">+EF56+EF36-EF10</f>
        <v>-432.11252592010248</v>
      </c>
      <c r="EG57" s="205">
        <f t="shared" si="700"/>
        <v>-335.41481205009717</v>
      </c>
      <c r="EH57" s="205">
        <f t="shared" ref="EH57" si="701">+EH56+EH36-EH10</f>
        <v>-419.57307629609716</v>
      </c>
      <c r="EI57" s="205">
        <f t="shared" ref="EI57" si="702">+EI56+EI36-EI10</f>
        <v>-432.41130175460319</v>
      </c>
      <c r="EJ57" s="205">
        <f t="shared" ref="EJ57" si="703">+EJ56+EJ36-EJ10</f>
        <v>-38.130578344186233</v>
      </c>
      <c r="EK57" s="205">
        <f t="shared" ref="EK57" si="704">+EK56+EK36-EK10</f>
        <v>-345.11646873610158</v>
      </c>
      <c r="EL57" s="205">
        <f t="shared" ref="EL57" si="705">+EL56+EL36-EL10</f>
        <v>-2400.1054179601019</v>
      </c>
      <c r="EM57" s="205">
        <f t="shared" ref="EM57" si="706">+EM56+EM36-EM10</f>
        <v>442.73037838126618</v>
      </c>
      <c r="EN57" s="205">
        <f t="shared" ref="EN57:EO57" si="707">+EN56+EN36-EN10</f>
        <v>-552.13360451501774</v>
      </c>
      <c r="EO57" s="205">
        <f t="shared" si="707"/>
        <v>325.69296380350306</v>
      </c>
      <c r="EP57" s="205">
        <f t="shared" ref="EP57" si="708">+EP56+EP36-EP10</f>
        <v>47.151961720949473</v>
      </c>
      <c r="EQ57" s="205">
        <f t="shared" ref="EQ57" si="709">+EQ56+EQ36-EQ10</f>
        <v>-1218.6223280026982</v>
      </c>
      <c r="ER57" s="205">
        <f t="shared" ref="ER57" si="710">+ER56+ER36-ER10</f>
        <v>-495.8244700511824</v>
      </c>
      <c r="ES57" s="205">
        <f t="shared" ref="ES57" si="711">+ES56+ES36-ES10</f>
        <v>-461.9249487186363</v>
      </c>
      <c r="ET57" s="205">
        <f t="shared" ref="ET57" si="712">+ET56+ET36-ET10</f>
        <v>-373.93924130546429</v>
      </c>
      <c r="EU57" s="205">
        <f t="shared" ref="EU57" si="713">+EU56+EU36-EU10</f>
        <v>-16.230327337428434</v>
      </c>
      <c r="EV57" s="205">
        <f t="shared" ref="EV57:EW57" si="714">+EV56+EV36-EV10</f>
        <v>-583.15883637362299</v>
      </c>
      <c r="EW57" s="205">
        <f t="shared" si="714"/>
        <v>-478.34922743439711</v>
      </c>
      <c r="EX57" s="205">
        <f t="shared" ref="EX57" si="715">+EX56+EX36-EX10</f>
        <v>-1658.0712447922647</v>
      </c>
      <c r="EY57" s="205">
        <f t="shared" ref="EY57" si="716">+EY56+EY36-EY10</f>
        <v>96.00470666852857</v>
      </c>
      <c r="EZ57" s="205">
        <f t="shared" ref="EZ57" si="717">+EZ56+EZ36-EZ10</f>
        <v>-318.2055658375001</v>
      </c>
      <c r="FA57" s="205">
        <f t="shared" ref="FA57" si="718">+FA56+FA36-FA10</f>
        <v>-188.61551251085393</v>
      </c>
      <c r="FB57" s="205">
        <f t="shared" ref="FB57" si="719">+FB56+FB36-FB10</f>
        <v>120.34590170908871</v>
      </c>
      <c r="FC57" s="205">
        <f t="shared" ref="FC57" si="720">+FC56+FC36-FC10</f>
        <v>-631.80824985421953</v>
      </c>
      <c r="FD57" s="205">
        <f t="shared" ref="FD57:FE57" si="721">+FD56+FD36-FD10</f>
        <v>-568.15645764209489</v>
      </c>
      <c r="FE57" s="205">
        <f t="shared" si="721"/>
        <v>-305.30582416994764</v>
      </c>
      <c r="FF57" s="205">
        <f t="shared" ref="FF57" si="722">+FF56+FF36-FF10</f>
        <v>-548.31853692490313</v>
      </c>
      <c r="FG57" s="205">
        <f t="shared" ref="FG57" si="723">+FG56+FG36-FG10</f>
        <v>4.6609252301238939</v>
      </c>
      <c r="FH57" s="205">
        <f t="shared" ref="FH57" si="724">+FH56+FH36-FH10</f>
        <v>-437.99128239835761</v>
      </c>
      <c r="FI57" s="205">
        <f t="shared" ref="FI57" si="725">+FI56+FI36-FI10</f>
        <v>-248.29511435354016</v>
      </c>
      <c r="FJ57" s="205">
        <f t="shared" ref="FJ57" si="726">+FJ56+FJ36-FJ10</f>
        <v>-2337.7803632745481</v>
      </c>
      <c r="FK57" s="205">
        <f t="shared" ref="FK57" si="727">+FK56+FK36-FK10</f>
        <v>542.93242636998889</v>
      </c>
      <c r="FL57" s="205">
        <f t="shared" ref="FL57:FM57" si="728">+FL56+FL36-FL10</f>
        <v>-603.25081117000423</v>
      </c>
      <c r="FM57" s="205">
        <f t="shared" si="728"/>
        <v>196.57938496500128</v>
      </c>
      <c r="FN57" s="205">
        <f t="shared" ref="FN57" si="729">+FN56+FN36-FN10</f>
        <v>419.54103650499337</v>
      </c>
      <c r="FO57" s="205">
        <f t="shared" ref="FO57" si="730">+FO56+FO36-FO10</f>
        <v>-81.905042764993141</v>
      </c>
      <c r="FP57" s="205">
        <f t="shared" ref="FP57" si="731">+FP56+FP36-FP10</f>
        <v>-499.82010199001843</v>
      </c>
      <c r="FQ57" s="205">
        <f t="shared" ref="FQ57" si="732">+FQ56+FQ36-FQ10</f>
        <v>-372.73545406495828</v>
      </c>
      <c r="FR57" s="205">
        <f t="shared" ref="FR57" si="733">+FR56+FR36-FR10</f>
        <v>-490.92366688500829</v>
      </c>
      <c r="FS57" s="205">
        <f t="shared" ref="FS57" si="734">+FS56+FS36-FS10</f>
        <v>-159.38653690500121</v>
      </c>
      <c r="FT57" s="205">
        <f t="shared" ref="FT57:FU57" si="735">+FT56+FT36-FT10</f>
        <v>-316.61120396999928</v>
      </c>
      <c r="FU57" s="205">
        <f t="shared" si="735"/>
        <v>-508.39015538000882</v>
      </c>
      <c r="FV57" s="205">
        <f t="shared" ref="FV57" si="736">+FV56+FV36-FV10</f>
        <v>-1598.3009125950118</v>
      </c>
      <c r="FW57" s="205">
        <f>+FW56+FW36-FW10</f>
        <v>441.34520973501645</v>
      </c>
      <c r="FX57" s="205">
        <f>+FX56+FX36-FX10</f>
        <v>-716.362925224989</v>
      </c>
      <c r="FY57" s="205">
        <f t="shared" ref="FY57" si="737">+FY56+FY36-FY10</f>
        <v>-160.51443501498466</v>
      </c>
      <c r="FZ57" s="205">
        <f t="shared" ref="FZ57" si="738">+FZ56+FZ36-FZ10</f>
        <v>451.58570494497809</v>
      </c>
      <c r="GA57" s="205">
        <f>+GA56+GA36-GA10</f>
        <v>-339.07730791998893</v>
      </c>
      <c r="GB57" s="205">
        <f t="shared" ref="GB57" si="739">+GB56+GB36-GB10</f>
        <v>-454.1311121800062</v>
      </c>
      <c r="GC57" s="205">
        <f t="shared" ref="GC57" si="740">+GC56+GC36-GC10</f>
        <v>-462.44218187496961</v>
      </c>
      <c r="GD57" s="205">
        <f t="shared" ref="GD57" si="741">+GD56+GD36-GD10</f>
        <v>-684.86718871505968</v>
      </c>
      <c r="GE57" s="205">
        <f t="shared" ref="GE57" si="742">+GE56+GE36-GE10</f>
        <v>-417.51958329999161</v>
      </c>
      <c r="GF57" s="205">
        <f t="shared" ref="GF57:GG57" si="743">+GF56+GF36-GF10</f>
        <v>-495.72086689497127</v>
      </c>
      <c r="GG57" s="205">
        <f t="shared" si="743"/>
        <v>-662.33182883836616</v>
      </c>
      <c r="GH57" s="205">
        <f t="shared" ref="GH57:GJ57" si="744">+GH56+GH36-GH10</f>
        <v>-1330.5715958099431</v>
      </c>
      <c r="GI57" s="205">
        <f t="shared" si="744"/>
        <v>255.01952486768181</v>
      </c>
      <c r="GJ57" s="205">
        <f t="shared" si="744"/>
        <v>374.14065629266162</v>
      </c>
    </row>
    <row r="58" spans="2:192"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213"/>
      <c r="BQ58" s="213"/>
      <c r="BR58" s="213"/>
      <c r="BS58" s="213"/>
      <c r="BT58" s="213"/>
      <c r="BU58" s="213"/>
      <c r="BV58" s="213"/>
      <c r="BW58" s="213"/>
      <c r="BX58" s="213"/>
      <c r="BY58" s="213"/>
      <c r="BZ58" s="213"/>
      <c r="CA58" s="213"/>
      <c r="CB58" s="213"/>
      <c r="CC58" s="213"/>
      <c r="CD58" s="213"/>
      <c r="CE58" s="213"/>
      <c r="CF58" s="213"/>
      <c r="CG58" s="213"/>
      <c r="CH58" s="213"/>
      <c r="CI58" s="213"/>
      <c r="CJ58" s="213"/>
      <c r="CK58" s="213"/>
      <c r="CL58" s="213"/>
      <c r="CM58" s="213"/>
      <c r="CN58" s="213"/>
      <c r="CO58" s="213"/>
      <c r="CP58" s="213"/>
      <c r="CQ58" s="213"/>
      <c r="CR58" s="213"/>
      <c r="CS58" s="213"/>
      <c r="CT58" s="213"/>
      <c r="CU58" s="213"/>
      <c r="CV58" s="213"/>
      <c r="CW58" s="213"/>
      <c r="CX58" s="213"/>
      <c r="CY58" s="213"/>
      <c r="CZ58" s="213"/>
      <c r="DA58" s="213"/>
      <c r="DB58" s="213"/>
      <c r="DC58" s="213"/>
      <c r="DD58" s="213"/>
      <c r="DE58" s="213"/>
      <c r="DF58" s="213"/>
      <c r="DG58" s="213"/>
      <c r="DH58" s="213"/>
      <c r="DI58" s="213"/>
      <c r="DJ58" s="213"/>
      <c r="DK58" s="213"/>
      <c r="DL58" s="213"/>
      <c r="DM58" s="213"/>
      <c r="DN58" s="213"/>
      <c r="DO58" s="213"/>
      <c r="DP58" s="213"/>
      <c r="DQ58" s="213"/>
      <c r="DR58" s="213"/>
      <c r="DS58" s="213"/>
      <c r="DT58" s="213"/>
      <c r="DU58" s="213"/>
      <c r="DV58" s="213"/>
      <c r="DW58" s="213"/>
      <c r="DX58" s="213"/>
      <c r="DY58" s="213"/>
      <c r="DZ58" s="213"/>
      <c r="EA58" s="213"/>
      <c r="EB58" s="213"/>
      <c r="EC58" s="213"/>
      <c r="ED58" s="213"/>
      <c r="EE58" s="213"/>
      <c r="EF58" s="213"/>
      <c r="EG58" s="213"/>
      <c r="EH58" s="213"/>
      <c r="EI58" s="213"/>
      <c r="EJ58" s="213"/>
      <c r="EK58" s="213"/>
      <c r="EL58" s="213"/>
      <c r="EM58" s="213"/>
      <c r="EN58" s="213"/>
      <c r="EO58" s="213"/>
      <c r="EP58" s="213"/>
      <c r="EQ58" s="213"/>
      <c r="ER58" s="213"/>
      <c r="ES58" s="213"/>
      <c r="ET58" s="213"/>
      <c r="EU58" s="213"/>
      <c r="EV58" s="213"/>
      <c r="EW58" s="213"/>
      <c r="EX58" s="213"/>
      <c r="EY58" s="213"/>
      <c r="EZ58" s="213"/>
      <c r="FA58" s="213"/>
      <c r="FB58" s="213"/>
      <c r="FC58" s="213"/>
      <c r="FD58" s="213"/>
      <c r="FE58" s="213"/>
      <c r="FF58" s="213"/>
      <c r="FG58" s="213"/>
      <c r="FH58" s="213"/>
      <c r="FI58" s="213"/>
      <c r="FJ58" s="213"/>
      <c r="FK58" s="213"/>
      <c r="FL58" s="213"/>
      <c r="FM58" s="213"/>
      <c r="FN58" s="213"/>
      <c r="FO58" s="213"/>
      <c r="FP58" s="213"/>
      <c r="FQ58" s="213"/>
      <c r="FR58" s="213"/>
      <c r="FS58" s="213"/>
      <c r="FT58" s="213"/>
      <c r="FU58" s="213"/>
      <c r="FV58" s="213"/>
      <c r="FW58" s="213"/>
      <c r="FX58" s="213"/>
      <c r="FY58" s="213"/>
      <c r="FZ58" s="213"/>
      <c r="GA58" s="213"/>
      <c r="GB58" s="213"/>
      <c r="GC58" s="213"/>
      <c r="GD58" s="213"/>
      <c r="GE58" s="213"/>
      <c r="GF58" s="213"/>
      <c r="GG58" s="213"/>
      <c r="GH58" s="213"/>
      <c r="GI58" s="213"/>
      <c r="GJ58" s="213"/>
    </row>
    <row r="59" spans="2:192">
      <c r="B59" s="99"/>
      <c r="C59" s="100" t="s">
        <v>154</v>
      </c>
    </row>
    <row r="60" spans="2:192" ht="15" customHeight="1">
      <c r="B60" s="140" t="s">
        <v>177</v>
      </c>
      <c r="C60" s="140"/>
    </row>
    <row r="61" spans="2:192" ht="54.75" customHeight="1">
      <c r="B61" s="139" t="s">
        <v>178</v>
      </c>
      <c r="C61" s="139"/>
    </row>
    <row r="62" spans="2:192" ht="40.5" customHeight="1">
      <c r="B62" s="138" t="s">
        <v>262</v>
      </c>
      <c r="C62" s="138"/>
    </row>
    <row r="63" spans="2:192" ht="40.5" customHeight="1">
      <c r="B63" s="138" t="s">
        <v>229</v>
      </c>
      <c r="C63" s="138"/>
    </row>
    <row r="64" spans="2:192" ht="80.25" customHeight="1">
      <c r="B64" s="138" t="s">
        <v>257</v>
      </c>
      <c r="C64" s="138"/>
    </row>
    <row r="65" spans="2:3" ht="24" customHeight="1">
      <c r="B65" s="138" t="s">
        <v>253</v>
      </c>
      <c r="C65" s="138"/>
    </row>
    <row r="66" spans="2:3" ht="36.75" customHeight="1">
      <c r="B66" s="139" t="s">
        <v>260</v>
      </c>
      <c r="C66" s="139"/>
    </row>
    <row r="67" spans="2:3" ht="32.25" customHeight="1">
      <c r="B67" s="138" t="s">
        <v>268</v>
      </c>
      <c r="C67" s="138"/>
    </row>
  </sheetData>
  <mergeCells count="13">
    <mergeCell ref="B3:C3"/>
    <mergeCell ref="D6:N6"/>
    <mergeCell ref="O6:BF6"/>
    <mergeCell ref="BG6:GJ6"/>
    <mergeCell ref="B65:C65"/>
    <mergeCell ref="B66:C66"/>
    <mergeCell ref="B67:C67"/>
    <mergeCell ref="B60:C60"/>
    <mergeCell ref="B4:C4"/>
    <mergeCell ref="B61:C61"/>
    <mergeCell ref="B62:C62"/>
    <mergeCell ref="B63:C63"/>
    <mergeCell ref="B64:C64"/>
  </mergeCells>
  <pageMargins left="0.7" right="0.7" top="0.75" bottom="0.75" header="0.3" footer="0.3"/>
  <pageSetup paperSize="9" orientation="portrait" r:id="rId1"/>
  <ignoredErrors>
    <ignoredError sqref="BF54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3:GI86"/>
  <sheetViews>
    <sheetView showGridLines="0" zoomScale="80" zoomScaleNormal="80" workbookViewId="0">
      <pane xSplit="3" ySplit="9" topLeftCell="D10" activePane="bottomRight" state="frozen"/>
      <selection activeCell="AY17" sqref="AY17"/>
      <selection pane="topRight" activeCell="AY17" sqref="AY17"/>
      <selection pane="bottomLeft" activeCell="AY17" sqref="AY17"/>
      <selection pane="bottomRight" activeCell="B3" sqref="B3:C3"/>
    </sheetView>
  </sheetViews>
  <sheetFormatPr baseColWidth="10" defaultRowHeight="15"/>
  <cols>
    <col min="1" max="1" width="11.42578125" style="10"/>
    <col min="2" max="2" width="43" style="10" customWidth="1"/>
    <col min="3" max="3" width="20.7109375" style="10" customWidth="1"/>
    <col min="4" max="156" width="11.140625" style="10" customWidth="1"/>
    <col min="157" max="157" width="11.140625" style="4" customWidth="1"/>
    <col min="158" max="191" width="11.140625" style="10" customWidth="1"/>
    <col min="192" max="16384" width="11.42578125" style="10"/>
  </cols>
  <sheetData>
    <row r="3" spans="2:191" s="296" customFormat="1" ht="23.25" customHeight="1">
      <c r="B3" s="299" t="s">
        <v>270</v>
      </c>
      <c r="C3" s="299"/>
      <c r="D3" s="297"/>
      <c r="E3" s="297"/>
      <c r="F3" s="297"/>
      <c r="G3" s="297"/>
      <c r="FA3" s="298"/>
    </row>
    <row r="4" spans="2:191" s="256" customFormat="1" ht="15" customHeight="1">
      <c r="B4" s="137" t="s">
        <v>271</v>
      </c>
      <c r="C4" s="137"/>
      <c r="D4" s="101"/>
      <c r="E4" s="101"/>
      <c r="F4" s="101"/>
      <c r="G4" s="101"/>
      <c r="FA4" s="258"/>
    </row>
    <row r="5" spans="2:191" ht="23.25" customHeight="1">
      <c r="B5" s="259"/>
      <c r="C5" s="259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EY5" s="4"/>
      <c r="EZ5" s="4"/>
      <c r="FB5" s="4"/>
      <c r="FC5" s="4"/>
    </row>
    <row r="6" spans="2:191" s="164" customFormat="1" ht="18.75" customHeight="1">
      <c r="B6" s="259"/>
      <c r="C6" s="259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EY6" s="301"/>
      <c r="EZ6" s="301"/>
      <c r="FA6" s="301"/>
      <c r="FB6" s="301"/>
      <c r="FC6" s="301"/>
      <c r="FW6" s="164">
        <f>+YEAR(FW8)</f>
        <v>2023</v>
      </c>
      <c r="FX6" s="164">
        <f t="shared" ref="FX6:GH6" si="0">+YEAR(FX8)</f>
        <v>2023</v>
      </c>
      <c r="FY6" s="164">
        <f t="shared" si="0"/>
        <v>2023</v>
      </c>
      <c r="FZ6" s="164">
        <f t="shared" si="0"/>
        <v>2023</v>
      </c>
      <c r="GA6" s="164">
        <f t="shared" si="0"/>
        <v>2023</v>
      </c>
      <c r="GB6" s="164">
        <f t="shared" si="0"/>
        <v>2023</v>
      </c>
      <c r="GC6" s="164">
        <f t="shared" si="0"/>
        <v>2023</v>
      </c>
      <c r="GD6" s="164">
        <f t="shared" si="0"/>
        <v>2023</v>
      </c>
      <c r="GE6" s="164">
        <f t="shared" si="0"/>
        <v>2023</v>
      </c>
      <c r="GF6" s="164">
        <f t="shared" si="0"/>
        <v>2023</v>
      </c>
      <c r="GG6" s="164">
        <f t="shared" si="0"/>
        <v>2023</v>
      </c>
      <c r="GH6" s="164">
        <f t="shared" si="0"/>
        <v>2023</v>
      </c>
      <c r="GI6" s="164">
        <f t="shared" ref="GI6" si="1">+YEAR(GI8)</f>
        <v>2024</v>
      </c>
    </row>
    <row r="7" spans="2:191" s="261" customFormat="1" ht="27" customHeight="1">
      <c r="B7" s="10"/>
      <c r="C7" s="10"/>
      <c r="D7" s="156" t="s">
        <v>13</v>
      </c>
      <c r="E7" s="157"/>
      <c r="F7" s="157"/>
      <c r="G7" s="157"/>
      <c r="H7" s="157"/>
      <c r="I7" s="157"/>
      <c r="J7" s="157"/>
      <c r="K7" s="157"/>
      <c r="L7" s="157"/>
      <c r="M7" s="157"/>
      <c r="N7" s="158"/>
      <c r="O7" s="170" t="s">
        <v>83</v>
      </c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2"/>
      <c r="BG7" s="302" t="s">
        <v>84</v>
      </c>
      <c r="BH7" s="303"/>
      <c r="BI7" s="303"/>
      <c r="BJ7" s="303"/>
      <c r="BK7" s="303"/>
      <c r="BL7" s="303"/>
      <c r="BM7" s="303"/>
      <c r="BN7" s="303"/>
      <c r="BO7" s="303"/>
      <c r="BP7" s="303"/>
      <c r="BQ7" s="303"/>
      <c r="BR7" s="303"/>
      <c r="BS7" s="303"/>
      <c r="BT7" s="303"/>
      <c r="BU7" s="303"/>
      <c r="BV7" s="303"/>
      <c r="BW7" s="303"/>
      <c r="BX7" s="303"/>
      <c r="BY7" s="303"/>
      <c r="BZ7" s="303"/>
      <c r="CA7" s="303"/>
      <c r="CB7" s="303"/>
      <c r="CC7" s="303"/>
      <c r="CD7" s="303"/>
      <c r="CE7" s="303"/>
      <c r="CF7" s="303"/>
      <c r="CG7" s="303"/>
      <c r="CH7" s="303"/>
      <c r="CI7" s="303"/>
      <c r="CJ7" s="303"/>
      <c r="CK7" s="303"/>
      <c r="CL7" s="303"/>
      <c r="CM7" s="303"/>
      <c r="CN7" s="303"/>
      <c r="CO7" s="303"/>
      <c r="CP7" s="303"/>
      <c r="CQ7" s="303"/>
      <c r="CR7" s="303"/>
      <c r="CS7" s="303"/>
      <c r="CT7" s="303"/>
      <c r="CU7" s="303"/>
      <c r="CV7" s="303"/>
      <c r="CW7" s="303"/>
      <c r="CX7" s="303"/>
      <c r="CY7" s="303"/>
      <c r="CZ7" s="303"/>
      <c r="DA7" s="303"/>
      <c r="DB7" s="303"/>
      <c r="DC7" s="303"/>
      <c r="DD7" s="303"/>
      <c r="DE7" s="303"/>
      <c r="DF7" s="303"/>
      <c r="DG7" s="303"/>
      <c r="DH7" s="303"/>
      <c r="DI7" s="303"/>
      <c r="DJ7" s="303"/>
      <c r="DK7" s="303"/>
      <c r="DL7" s="303"/>
      <c r="DM7" s="303"/>
      <c r="DN7" s="303"/>
      <c r="DO7" s="303"/>
      <c r="DP7" s="303"/>
      <c r="DQ7" s="303"/>
      <c r="DR7" s="303"/>
      <c r="DS7" s="303"/>
      <c r="DT7" s="303"/>
      <c r="DU7" s="303"/>
      <c r="DV7" s="303"/>
      <c r="DW7" s="303"/>
      <c r="DX7" s="303"/>
      <c r="DY7" s="303"/>
      <c r="DZ7" s="303"/>
      <c r="EA7" s="303"/>
      <c r="EB7" s="303"/>
      <c r="EC7" s="303"/>
      <c r="ED7" s="303"/>
      <c r="EE7" s="303"/>
      <c r="EF7" s="303"/>
      <c r="EG7" s="303"/>
      <c r="EH7" s="303"/>
      <c r="EI7" s="303"/>
      <c r="EJ7" s="303"/>
      <c r="EK7" s="303"/>
      <c r="EL7" s="303"/>
      <c r="EM7" s="303"/>
      <c r="EN7" s="303"/>
      <c r="EO7" s="303"/>
      <c r="EP7" s="303"/>
      <c r="EQ7" s="303"/>
      <c r="ER7" s="303"/>
      <c r="ES7" s="303"/>
      <c r="ET7" s="303"/>
      <c r="EU7" s="303"/>
      <c r="EV7" s="303"/>
      <c r="EW7" s="303"/>
      <c r="EX7" s="303"/>
      <c r="EY7" s="303"/>
      <c r="EZ7" s="303"/>
      <c r="FA7" s="303"/>
      <c r="FB7" s="303"/>
      <c r="FC7" s="303"/>
      <c r="FD7" s="303"/>
      <c r="FE7" s="303"/>
      <c r="FF7" s="303"/>
      <c r="FG7" s="303"/>
      <c r="FH7" s="303"/>
      <c r="FI7" s="303"/>
      <c r="FJ7" s="303"/>
      <c r="FK7" s="303"/>
      <c r="FL7" s="303"/>
      <c r="FM7" s="303"/>
      <c r="FN7" s="303"/>
      <c r="FO7" s="303"/>
      <c r="FP7" s="303"/>
      <c r="FQ7" s="303"/>
      <c r="FR7" s="303"/>
      <c r="FS7" s="303"/>
      <c r="FT7" s="303"/>
      <c r="FU7" s="303"/>
      <c r="FV7" s="303"/>
      <c r="FW7" s="303"/>
      <c r="FX7" s="303"/>
      <c r="FY7" s="303"/>
      <c r="FZ7" s="303"/>
      <c r="GA7" s="303"/>
      <c r="GB7" s="303"/>
      <c r="GC7" s="303"/>
      <c r="GD7" s="303"/>
      <c r="GE7" s="303"/>
      <c r="GF7" s="303"/>
      <c r="GG7" s="303"/>
      <c r="GH7" s="303"/>
      <c r="GI7" s="304"/>
    </row>
    <row r="8" spans="2:191" s="262" customFormat="1" ht="15" customHeight="1">
      <c r="B8" s="101"/>
      <c r="C8" s="224"/>
      <c r="D8" s="160">
        <v>2013</v>
      </c>
      <c r="E8" s="160">
        <v>2014</v>
      </c>
      <c r="F8" s="160">
        <v>2015</v>
      </c>
      <c r="G8" s="160">
        <v>2016</v>
      </c>
      <c r="H8" s="160">
        <v>2017</v>
      </c>
      <c r="I8" s="160">
        <v>2018</v>
      </c>
      <c r="J8" s="160">
        <v>2019</v>
      </c>
      <c r="K8" s="160">
        <v>2020</v>
      </c>
      <c r="L8" s="160">
        <v>2021</v>
      </c>
      <c r="M8" s="160">
        <v>2022</v>
      </c>
      <c r="N8" s="160">
        <v>2023</v>
      </c>
      <c r="O8" s="263" t="s">
        <v>157</v>
      </c>
      <c r="P8" s="263" t="s">
        <v>158</v>
      </c>
      <c r="Q8" s="263" t="s">
        <v>159</v>
      </c>
      <c r="R8" s="263" t="s">
        <v>160</v>
      </c>
      <c r="S8" s="263" t="s">
        <v>161</v>
      </c>
      <c r="T8" s="263" t="s">
        <v>162</v>
      </c>
      <c r="U8" s="263" t="s">
        <v>164</v>
      </c>
      <c r="V8" s="263" t="s">
        <v>165</v>
      </c>
      <c r="W8" s="263" t="s">
        <v>166</v>
      </c>
      <c r="X8" s="263" t="s">
        <v>167</v>
      </c>
      <c r="Y8" s="263" t="s">
        <v>163</v>
      </c>
      <c r="Z8" s="263" t="s">
        <v>168</v>
      </c>
      <c r="AA8" s="263" t="s">
        <v>169</v>
      </c>
      <c r="AB8" s="263" t="s">
        <v>170</v>
      </c>
      <c r="AC8" s="263" t="s">
        <v>171</v>
      </c>
      <c r="AD8" s="263" t="s">
        <v>172</v>
      </c>
      <c r="AE8" s="264" t="s">
        <v>62</v>
      </c>
      <c r="AF8" s="263" t="s">
        <v>63</v>
      </c>
      <c r="AG8" s="263" t="s">
        <v>64</v>
      </c>
      <c r="AH8" s="263" t="s">
        <v>65</v>
      </c>
      <c r="AI8" s="263" t="s">
        <v>66</v>
      </c>
      <c r="AJ8" s="263" t="s">
        <v>67</v>
      </c>
      <c r="AK8" s="263" t="s">
        <v>68</v>
      </c>
      <c r="AL8" s="263" t="s">
        <v>69</v>
      </c>
      <c r="AM8" s="263" t="s">
        <v>70</v>
      </c>
      <c r="AN8" s="263" t="s">
        <v>71</v>
      </c>
      <c r="AO8" s="263" t="s">
        <v>72</v>
      </c>
      <c r="AP8" s="263" t="s">
        <v>73</v>
      </c>
      <c r="AQ8" s="263" t="s">
        <v>74</v>
      </c>
      <c r="AR8" s="263" t="s">
        <v>75</v>
      </c>
      <c r="AS8" s="263" t="s">
        <v>76</v>
      </c>
      <c r="AT8" s="263" t="s">
        <v>77</v>
      </c>
      <c r="AU8" s="263" t="s">
        <v>136</v>
      </c>
      <c r="AV8" s="263" t="s">
        <v>138</v>
      </c>
      <c r="AW8" s="263" t="s">
        <v>139</v>
      </c>
      <c r="AX8" s="263" t="s">
        <v>140</v>
      </c>
      <c r="AY8" s="263" t="s">
        <v>137</v>
      </c>
      <c r="AZ8" s="263" t="s">
        <v>174</v>
      </c>
      <c r="BA8" s="263" t="s">
        <v>174</v>
      </c>
      <c r="BB8" s="263" t="s">
        <v>192</v>
      </c>
      <c r="BC8" s="263" t="s">
        <v>216</v>
      </c>
      <c r="BD8" s="263" t="s">
        <v>256</v>
      </c>
      <c r="BE8" s="263" t="s">
        <v>255</v>
      </c>
      <c r="BF8" s="263" t="s">
        <v>215</v>
      </c>
      <c r="BG8" s="265">
        <v>41275</v>
      </c>
      <c r="BH8" s="265">
        <v>41306</v>
      </c>
      <c r="BI8" s="265">
        <v>41334</v>
      </c>
      <c r="BJ8" s="265">
        <v>41365</v>
      </c>
      <c r="BK8" s="265">
        <v>41395</v>
      </c>
      <c r="BL8" s="265">
        <v>41426</v>
      </c>
      <c r="BM8" s="265">
        <v>41456</v>
      </c>
      <c r="BN8" s="265">
        <v>41487</v>
      </c>
      <c r="BO8" s="265">
        <v>41518</v>
      </c>
      <c r="BP8" s="265">
        <v>41548</v>
      </c>
      <c r="BQ8" s="265">
        <v>41579</v>
      </c>
      <c r="BR8" s="265">
        <v>41609</v>
      </c>
      <c r="BS8" s="265">
        <v>41640</v>
      </c>
      <c r="BT8" s="265">
        <v>41671</v>
      </c>
      <c r="BU8" s="265">
        <v>41699</v>
      </c>
      <c r="BV8" s="265">
        <v>41730</v>
      </c>
      <c r="BW8" s="265">
        <v>41760</v>
      </c>
      <c r="BX8" s="265">
        <v>41791</v>
      </c>
      <c r="BY8" s="265">
        <v>41821</v>
      </c>
      <c r="BZ8" s="265">
        <v>41852</v>
      </c>
      <c r="CA8" s="265">
        <v>41883</v>
      </c>
      <c r="CB8" s="265">
        <v>41913</v>
      </c>
      <c r="CC8" s="265">
        <v>41944</v>
      </c>
      <c r="CD8" s="265">
        <v>41974</v>
      </c>
      <c r="CE8" s="265">
        <v>42005</v>
      </c>
      <c r="CF8" s="265">
        <v>42036</v>
      </c>
      <c r="CG8" s="265">
        <v>42064</v>
      </c>
      <c r="CH8" s="265">
        <v>42095</v>
      </c>
      <c r="CI8" s="265">
        <v>42125</v>
      </c>
      <c r="CJ8" s="265">
        <v>42156</v>
      </c>
      <c r="CK8" s="265">
        <v>42186</v>
      </c>
      <c r="CL8" s="265">
        <v>42217</v>
      </c>
      <c r="CM8" s="265">
        <v>42248</v>
      </c>
      <c r="CN8" s="265">
        <v>42278</v>
      </c>
      <c r="CO8" s="265">
        <v>42309</v>
      </c>
      <c r="CP8" s="265">
        <v>42339</v>
      </c>
      <c r="CQ8" s="265">
        <v>42370</v>
      </c>
      <c r="CR8" s="265">
        <v>42401</v>
      </c>
      <c r="CS8" s="265">
        <v>42430</v>
      </c>
      <c r="CT8" s="265">
        <v>42461</v>
      </c>
      <c r="CU8" s="265">
        <v>42491</v>
      </c>
      <c r="CV8" s="265">
        <v>42522</v>
      </c>
      <c r="CW8" s="265">
        <v>42552</v>
      </c>
      <c r="CX8" s="265">
        <v>42583</v>
      </c>
      <c r="CY8" s="265">
        <v>42614</v>
      </c>
      <c r="CZ8" s="265">
        <v>42644</v>
      </c>
      <c r="DA8" s="265">
        <v>42675</v>
      </c>
      <c r="DB8" s="265">
        <v>42705</v>
      </c>
      <c r="DC8" s="265">
        <v>42736</v>
      </c>
      <c r="DD8" s="266">
        <v>42767</v>
      </c>
      <c r="DE8" s="266">
        <v>42795</v>
      </c>
      <c r="DF8" s="266">
        <v>42826</v>
      </c>
      <c r="DG8" s="266">
        <v>42856</v>
      </c>
      <c r="DH8" s="266">
        <v>42887</v>
      </c>
      <c r="DI8" s="266">
        <v>42917</v>
      </c>
      <c r="DJ8" s="266">
        <v>42948</v>
      </c>
      <c r="DK8" s="266">
        <v>42979</v>
      </c>
      <c r="DL8" s="266">
        <v>43009</v>
      </c>
      <c r="DM8" s="266">
        <v>43040</v>
      </c>
      <c r="DN8" s="266">
        <v>43070</v>
      </c>
      <c r="DO8" s="266">
        <v>43101</v>
      </c>
      <c r="DP8" s="266">
        <v>43132</v>
      </c>
      <c r="DQ8" s="266">
        <v>43160</v>
      </c>
      <c r="DR8" s="266">
        <v>43191</v>
      </c>
      <c r="DS8" s="266">
        <v>43221</v>
      </c>
      <c r="DT8" s="266">
        <v>43252</v>
      </c>
      <c r="DU8" s="266">
        <v>43282</v>
      </c>
      <c r="DV8" s="266">
        <v>43313</v>
      </c>
      <c r="DW8" s="266">
        <v>43344</v>
      </c>
      <c r="DX8" s="266">
        <v>43374</v>
      </c>
      <c r="DY8" s="266">
        <v>43405</v>
      </c>
      <c r="DZ8" s="266">
        <v>43435</v>
      </c>
      <c r="EA8" s="266">
        <v>43466</v>
      </c>
      <c r="EB8" s="266">
        <v>43497</v>
      </c>
      <c r="EC8" s="266">
        <v>43525</v>
      </c>
      <c r="ED8" s="266">
        <v>43556</v>
      </c>
      <c r="EE8" s="266">
        <v>43586</v>
      </c>
      <c r="EF8" s="266">
        <v>43617</v>
      </c>
      <c r="EG8" s="266">
        <v>43647</v>
      </c>
      <c r="EH8" s="266">
        <v>43678</v>
      </c>
      <c r="EI8" s="266">
        <v>43709</v>
      </c>
      <c r="EJ8" s="266">
        <v>43739</v>
      </c>
      <c r="EK8" s="266">
        <v>43770</v>
      </c>
      <c r="EL8" s="266">
        <v>43800</v>
      </c>
      <c r="EM8" s="266">
        <v>43831</v>
      </c>
      <c r="EN8" s="266">
        <v>43862</v>
      </c>
      <c r="EO8" s="266">
        <v>43891</v>
      </c>
      <c r="EP8" s="266">
        <v>43922</v>
      </c>
      <c r="EQ8" s="266">
        <v>43952</v>
      </c>
      <c r="ER8" s="266">
        <v>43983</v>
      </c>
      <c r="ES8" s="266">
        <v>44013</v>
      </c>
      <c r="ET8" s="266">
        <v>44044</v>
      </c>
      <c r="EU8" s="266">
        <v>44075</v>
      </c>
      <c r="EV8" s="266">
        <v>44105</v>
      </c>
      <c r="EW8" s="266">
        <v>44136</v>
      </c>
      <c r="EX8" s="266">
        <v>44166</v>
      </c>
      <c r="EY8" s="266">
        <v>44197</v>
      </c>
      <c r="EZ8" s="266">
        <v>44228</v>
      </c>
      <c r="FA8" s="266">
        <v>44256</v>
      </c>
      <c r="FB8" s="266">
        <v>44287</v>
      </c>
      <c r="FC8" s="266">
        <v>44317</v>
      </c>
      <c r="FD8" s="266">
        <v>44348</v>
      </c>
      <c r="FE8" s="266">
        <v>44378</v>
      </c>
      <c r="FF8" s="266">
        <v>44409</v>
      </c>
      <c r="FG8" s="266">
        <v>44440</v>
      </c>
      <c r="FH8" s="266">
        <v>44470</v>
      </c>
      <c r="FI8" s="266">
        <v>44501</v>
      </c>
      <c r="FJ8" s="266">
        <v>44531</v>
      </c>
      <c r="FK8" s="266">
        <v>44562</v>
      </c>
      <c r="FL8" s="266">
        <v>44593</v>
      </c>
      <c r="FM8" s="266">
        <v>44621</v>
      </c>
      <c r="FN8" s="266">
        <v>44652</v>
      </c>
      <c r="FO8" s="266">
        <v>44682</v>
      </c>
      <c r="FP8" s="266">
        <v>44713</v>
      </c>
      <c r="FQ8" s="266">
        <v>44743</v>
      </c>
      <c r="FR8" s="266">
        <v>44774</v>
      </c>
      <c r="FS8" s="266">
        <v>44805</v>
      </c>
      <c r="FT8" s="266">
        <v>44835</v>
      </c>
      <c r="FU8" s="266">
        <v>44866</v>
      </c>
      <c r="FV8" s="266">
        <v>44896</v>
      </c>
      <c r="FW8" s="266">
        <v>44927</v>
      </c>
      <c r="FX8" s="266">
        <v>44958</v>
      </c>
      <c r="FY8" s="266">
        <v>44986</v>
      </c>
      <c r="FZ8" s="266">
        <v>45017</v>
      </c>
      <c r="GA8" s="266">
        <v>45047</v>
      </c>
      <c r="GB8" s="266">
        <v>45078</v>
      </c>
      <c r="GC8" s="266">
        <v>45108</v>
      </c>
      <c r="GD8" s="266">
        <v>45139</v>
      </c>
      <c r="GE8" s="266">
        <v>45170</v>
      </c>
      <c r="GF8" s="266">
        <v>45200</v>
      </c>
      <c r="GG8" s="266">
        <v>45231</v>
      </c>
      <c r="GH8" s="266">
        <v>45261</v>
      </c>
      <c r="GI8" s="266">
        <v>45292</v>
      </c>
    </row>
    <row r="9" spans="2:191" s="261" customFormat="1" ht="15" customHeight="1">
      <c r="B9" s="311"/>
      <c r="C9" s="312" t="s">
        <v>89</v>
      </c>
      <c r="D9" s="267"/>
      <c r="E9" s="267"/>
      <c r="F9" s="267"/>
      <c r="G9" s="267"/>
      <c r="H9" s="267"/>
      <c r="I9" s="267"/>
      <c r="J9" s="267"/>
      <c r="K9" s="267"/>
      <c r="L9" s="268"/>
      <c r="M9" s="268"/>
      <c r="N9" s="268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8"/>
      <c r="AY9" s="268"/>
      <c r="AZ9" s="268"/>
      <c r="BA9" s="267"/>
      <c r="BB9" s="267"/>
      <c r="BC9" s="267"/>
      <c r="BD9" s="267"/>
      <c r="BE9" s="267"/>
      <c r="BF9" s="267"/>
      <c r="BG9" s="269"/>
      <c r="BH9" s="269"/>
      <c r="BI9" s="269"/>
      <c r="BJ9" s="269"/>
      <c r="BK9" s="269"/>
      <c r="BL9" s="269"/>
      <c r="BM9" s="269"/>
      <c r="BN9" s="269"/>
      <c r="BO9" s="269"/>
      <c r="BP9" s="269"/>
      <c r="BQ9" s="269"/>
      <c r="BR9" s="269"/>
      <c r="BS9" s="269"/>
      <c r="BT9" s="269"/>
      <c r="BU9" s="269"/>
      <c r="BV9" s="269"/>
      <c r="BW9" s="269"/>
      <c r="BX9" s="269"/>
      <c r="BY9" s="269"/>
      <c r="BZ9" s="269"/>
      <c r="CA9" s="269"/>
      <c r="CB9" s="269"/>
      <c r="CC9" s="269"/>
      <c r="CD9" s="269"/>
      <c r="CE9" s="269"/>
      <c r="CF9" s="269"/>
      <c r="CG9" s="269"/>
      <c r="CH9" s="269"/>
      <c r="CI9" s="269"/>
      <c r="CJ9" s="269"/>
      <c r="CK9" s="269"/>
      <c r="CL9" s="269"/>
      <c r="CM9" s="269"/>
      <c r="CN9" s="269"/>
      <c r="CO9" s="269"/>
      <c r="CP9" s="269"/>
      <c r="CQ9" s="269"/>
      <c r="CR9" s="269"/>
      <c r="CS9" s="269"/>
      <c r="CT9" s="269"/>
      <c r="CU9" s="269"/>
      <c r="CV9" s="269"/>
      <c r="CW9" s="269"/>
      <c r="CX9" s="269"/>
      <c r="CY9" s="269"/>
      <c r="CZ9" s="269"/>
      <c r="DA9" s="269"/>
      <c r="DB9" s="269"/>
      <c r="DC9" s="269"/>
      <c r="DD9" s="269"/>
      <c r="DE9" s="269"/>
      <c r="DF9" s="269"/>
      <c r="DG9" s="269"/>
      <c r="DH9" s="269"/>
      <c r="DI9" s="269"/>
      <c r="DJ9" s="269"/>
      <c r="DK9" s="269"/>
      <c r="DL9" s="269"/>
      <c r="DM9" s="269"/>
      <c r="DN9" s="269"/>
      <c r="DO9" s="270"/>
      <c r="DP9" s="270"/>
      <c r="DQ9" s="270"/>
      <c r="DR9" s="270"/>
      <c r="DS9" s="270"/>
      <c r="DT9" s="270"/>
      <c r="DU9" s="270"/>
      <c r="DV9" s="270"/>
      <c r="DW9" s="270"/>
      <c r="DX9" s="270"/>
      <c r="DY9" s="270"/>
      <c r="DZ9" s="270"/>
      <c r="EA9" s="270"/>
      <c r="EB9" s="270"/>
      <c r="EC9" s="270"/>
      <c r="ED9" s="270"/>
      <c r="EE9" s="270"/>
      <c r="EF9" s="270"/>
      <c r="EG9" s="270"/>
      <c r="EH9" s="270"/>
      <c r="EI9" s="270"/>
      <c r="EJ9" s="270"/>
      <c r="EK9" s="270"/>
      <c r="EL9" s="270"/>
      <c r="EM9" s="270"/>
      <c r="EN9" s="270"/>
      <c r="EO9" s="270"/>
      <c r="EP9" s="270"/>
      <c r="EQ9" s="270"/>
      <c r="ER9" s="270"/>
      <c r="ES9" s="270"/>
      <c r="ET9" s="270"/>
      <c r="EU9" s="270"/>
      <c r="EV9" s="270"/>
      <c r="EW9" s="270"/>
      <c r="EX9" s="270"/>
      <c r="EY9" s="10"/>
      <c r="EZ9" s="10"/>
      <c r="FA9" s="10"/>
      <c r="FB9" s="10"/>
      <c r="FC9" s="10"/>
    </row>
    <row r="10" spans="2:191" s="261" customFormat="1">
      <c r="B10" s="288" t="s">
        <v>16</v>
      </c>
      <c r="C10" s="272" t="s">
        <v>120</v>
      </c>
      <c r="D10" s="314">
        <f>+SUM(BG10:BR10)</f>
        <v>37299.654429025701</v>
      </c>
      <c r="E10" s="314">
        <f t="shared" ref="E10:E11" si="2">+SUM(BS10:CD10)</f>
        <v>38900.043304949337</v>
      </c>
      <c r="F10" s="314">
        <f t="shared" ref="F10:F11" si="3">+SUM(CE10:CP10)</f>
        <v>36192.221661474061</v>
      </c>
      <c r="G10" s="314">
        <f t="shared" ref="G10:G11" si="4">+SUM(CQ10:DB10)</f>
        <v>33069.93209274151</v>
      </c>
      <c r="H10" s="314">
        <f t="shared" ref="H10:H18" si="5">+SUM(DC10:DN10)</f>
        <v>36289.968865302435</v>
      </c>
      <c r="I10" s="314">
        <f t="shared" ref="I10:I18" si="6">+SUM(DO10:DZ10)</f>
        <v>41001.145932296073</v>
      </c>
      <c r="J10" s="314">
        <f t="shared" ref="J10:J18" si="7">+SUM(EA10:EL10)</f>
        <v>39057.517733924993</v>
      </c>
      <c r="K10" s="314">
        <f t="shared" ref="K10:K18" si="8">+SUM(EM10:EX10)</f>
        <v>31530.657848093386</v>
      </c>
      <c r="L10" s="314">
        <f t="shared" ref="L10:L18" si="9">+SUM(EY10:FJ10)</f>
        <v>38462.404024666204</v>
      </c>
      <c r="M10" s="314">
        <f>+SUM(FK10:FV10)</f>
        <v>45199.315634313039</v>
      </c>
      <c r="N10" s="314">
        <f>+SUMIF($BG$6:$AAA$6,$N$8,$BG10:$AAA10)</f>
        <v>43606.579494945036</v>
      </c>
      <c r="O10" s="314">
        <f t="shared" ref="O10" si="10">+SUM(BG10:BI10)</f>
        <v>8815.118532305798</v>
      </c>
      <c r="P10" s="314">
        <f t="shared" ref="P10" si="11">+SUM(BJ10:BL10)</f>
        <v>9654.8602307517431</v>
      </c>
      <c r="Q10" s="314">
        <f t="shared" ref="Q10" si="12">+SUM(BM10:BO10)</f>
        <v>9316.0289838524313</v>
      </c>
      <c r="R10" s="314">
        <f t="shared" ref="R10" si="13">+SUM(BP10:BR10)</f>
        <v>9513.6466821157301</v>
      </c>
      <c r="S10" s="314">
        <f t="shared" ref="S10" si="14">+SUM(BS10:BU10)</f>
        <v>9459.0459061451238</v>
      </c>
      <c r="T10" s="314">
        <f t="shared" ref="T10" si="15">+SUM(BV10:BX10)</f>
        <v>10484.148533367657</v>
      </c>
      <c r="U10" s="314">
        <f t="shared" ref="U10" si="16">+SUM(BY10:CA10)</f>
        <v>9263.8502744952402</v>
      </c>
      <c r="V10" s="314">
        <f t="shared" ref="V10" si="17">+SUM(CB10:CD10)</f>
        <v>9692.998590941319</v>
      </c>
      <c r="W10" s="314">
        <f t="shared" ref="W10" si="18">+SUM(CE10:CG10)</f>
        <v>8983.3969096793589</v>
      </c>
      <c r="X10" s="314">
        <f t="shared" ref="X10" si="19">+SUM(CH10:CJ10)</f>
        <v>10026.374157651902</v>
      </c>
      <c r="Y10" s="314">
        <f t="shared" ref="Y10" si="20">+SUM(CK10:CM10)</f>
        <v>9283.4267844554306</v>
      </c>
      <c r="Z10" s="314">
        <f t="shared" ref="Z10" si="21">+SUM(CN10:CP10)</f>
        <v>7899.0238096873654</v>
      </c>
      <c r="AA10" s="314">
        <f t="shared" ref="AA10" si="22">+SUM(CQ10:CS10)</f>
        <v>7711.2325603240188</v>
      </c>
      <c r="AB10" s="314">
        <f t="shared" ref="AB10" si="23">+SUM(CT10:CV10)</f>
        <v>8255.9119471706526</v>
      </c>
      <c r="AC10" s="314">
        <f t="shared" ref="AC10" si="24">+SUM(CW10:CY10)</f>
        <v>8317.3043026194246</v>
      </c>
      <c r="AD10" s="314">
        <f t="shared" ref="AD10" si="25">+SUM(CZ10:DB10)</f>
        <v>8785.4832826274123</v>
      </c>
      <c r="AE10" s="315">
        <f t="shared" ref="AE10:AE18" si="26">+SUM(DC10:DE10)</f>
        <v>8739.9400590464938</v>
      </c>
      <c r="AF10" s="314">
        <f t="shared" ref="AF10:AF18" si="27">+SUM(DF10:DH10)</f>
        <v>9203.8320873550838</v>
      </c>
      <c r="AG10" s="314">
        <f t="shared" ref="AG10:AG18" si="28">+SUM(DI10:DK10)</f>
        <v>9000.4365772180026</v>
      </c>
      <c r="AH10" s="314">
        <f t="shared" ref="AH10:AH18" si="29">+SUM(DL10:DN10)</f>
        <v>9345.7601416828511</v>
      </c>
      <c r="AI10" s="314">
        <f t="shared" ref="AI10:AI18" si="30">+SUM(DO10:DQ10)</f>
        <v>9452.2730139286869</v>
      </c>
      <c r="AJ10" s="314">
        <f t="shared" ref="AJ10:AJ18" si="31">+SUM(DR10:DT10)</f>
        <v>10529.814231605818</v>
      </c>
      <c r="AK10" s="314">
        <f t="shared" ref="AK10:AK18" si="32">+SUM(DU10:DW10)</f>
        <v>10166.708460545062</v>
      </c>
      <c r="AL10" s="314">
        <f t="shared" ref="AL10:AL18" si="33">+SUM(DX10:DZ10)</f>
        <v>10852.350226216508</v>
      </c>
      <c r="AM10" s="314">
        <f t="shared" ref="AM10:AM18" si="34">+SUM(EA10:EC10)</f>
        <v>9487.2671979255792</v>
      </c>
      <c r="AN10" s="314">
        <f t="shared" ref="AN10:AN18" si="35">+SUM(ED10:EF10)</f>
        <v>10609.719377555679</v>
      </c>
      <c r="AO10" s="314">
        <f t="shared" ref="AO10:AO18" si="36">+SUM(EG10:EI10)</f>
        <v>9850.4614574998322</v>
      </c>
      <c r="AP10" s="314">
        <f t="shared" ref="AP10:AP18" si="37">+SUM(EJ10:EL10)</f>
        <v>9110.0697009439064</v>
      </c>
      <c r="AQ10" s="314">
        <f t="shared" ref="AQ10:AQ18" si="38">+SUM(EM10:EO10)</f>
        <v>9742.0753266761712</v>
      </c>
      <c r="AR10" s="314">
        <f t="shared" ref="AR10:AR18" si="39">+SUM(EP10:ER10)</f>
        <v>6224.9715354833515</v>
      </c>
      <c r="AS10" s="314">
        <f t="shared" ref="AS10:AS18" si="40">+SUM(ES10:EU10)</f>
        <v>7653.5111021662651</v>
      </c>
      <c r="AT10" s="314">
        <f t="shared" ref="AT10:AT18" si="41">+SUM(EV10:EX10)</f>
        <v>7910.099883767597</v>
      </c>
      <c r="AU10" s="314">
        <f>+SUM(EY10:FA10)</f>
        <v>8781.2107929115537</v>
      </c>
      <c r="AV10" s="314">
        <f>+SUM(FB10:FD10)</f>
        <v>9600.385755552612</v>
      </c>
      <c r="AW10" s="314">
        <f>+SUM(FE10:FG10)</f>
        <v>9945.1267775673259</v>
      </c>
      <c r="AX10" s="314">
        <f>+SUM(FH10:FJ10)</f>
        <v>10135.680698634713</v>
      </c>
      <c r="AY10" s="314">
        <f>+SUM(FK10:FM10)</f>
        <v>10516.096337339724</v>
      </c>
      <c r="AZ10" s="314">
        <f>+SUM(FN10:FP10)</f>
        <v>11699.203196297585</v>
      </c>
      <c r="BA10" s="314">
        <f>+SUM(FQ10:FS10)</f>
        <v>11706.166211373871</v>
      </c>
      <c r="BB10" s="314">
        <f>+SUM(FT10:FV10)</f>
        <v>11277.849889301857</v>
      </c>
      <c r="BC10" s="314">
        <f>+SUM(FW10:FY10)</f>
        <v>10918.906809768014</v>
      </c>
      <c r="BD10" s="314">
        <f t="shared" ref="BD10" si="42">+SUM(FZ10:GB10)</f>
        <v>11471.937704132382</v>
      </c>
      <c r="BE10" s="314">
        <f t="shared" ref="BE10" si="43">+SUM(GC10:GE10)</f>
        <v>10341.320178445279</v>
      </c>
      <c r="BF10" s="314">
        <f t="shared" ref="BF10" si="44">+SUM(GF10:GH10)</f>
        <v>10874.414802599364</v>
      </c>
      <c r="BG10" s="316">
        <f>+SPNF!BG8</f>
        <v>3416.9699287550548</v>
      </c>
      <c r="BH10" s="316">
        <f>+SPNF!BH8</f>
        <v>2415.4839401655968</v>
      </c>
      <c r="BI10" s="316">
        <f>+SPNF!BI8</f>
        <v>2982.6646633851469</v>
      </c>
      <c r="BJ10" s="316">
        <f>+SPNF!BJ8</f>
        <v>3850.5194754588338</v>
      </c>
      <c r="BK10" s="316">
        <f>+SPNF!BK8</f>
        <v>3212.2267888881447</v>
      </c>
      <c r="BL10" s="316">
        <f>+SPNF!BL8</f>
        <v>2592.1139664047632</v>
      </c>
      <c r="BM10" s="316">
        <f>+SPNF!BM8</f>
        <v>3427.8590390580589</v>
      </c>
      <c r="BN10" s="316">
        <f>+SPNF!BN8</f>
        <v>2986.9602003353189</v>
      </c>
      <c r="BO10" s="316">
        <f>+SPNF!BO8</f>
        <v>2901.2097444590531</v>
      </c>
      <c r="BP10" s="316">
        <f>+SPNF!BP8</f>
        <v>3314.7736586023129</v>
      </c>
      <c r="BQ10" s="316">
        <f>+SPNF!BQ8</f>
        <v>2976.2441608998938</v>
      </c>
      <c r="BR10" s="316">
        <f>+SPNF!BR8</f>
        <v>3222.6288626135224</v>
      </c>
      <c r="BS10" s="316">
        <f>+SPNF!BS8</f>
        <v>3563.986573094473</v>
      </c>
      <c r="BT10" s="316">
        <f>+SPNF!BT8</f>
        <v>2694.4148290667936</v>
      </c>
      <c r="BU10" s="316">
        <f>+SPNF!BU8</f>
        <v>3200.6445039838577</v>
      </c>
      <c r="BV10" s="316">
        <f>+SPNF!BV8</f>
        <v>3858.2544981618457</v>
      </c>
      <c r="BW10" s="316">
        <f>+SPNF!BW8</f>
        <v>3192.4459912787079</v>
      </c>
      <c r="BX10" s="316">
        <f>+SPNF!BX8</f>
        <v>3433.4480439271028</v>
      </c>
      <c r="BY10" s="316">
        <f>+SPNF!BY8</f>
        <v>3141.39772738993</v>
      </c>
      <c r="BZ10" s="316">
        <f>+SPNF!BZ8</f>
        <v>2983.8408410416414</v>
      </c>
      <c r="CA10" s="316">
        <f>+SPNF!CA8</f>
        <v>3138.6117060636684</v>
      </c>
      <c r="CB10" s="316">
        <f>+SPNF!CB8</f>
        <v>3298.2405578869621</v>
      </c>
      <c r="CC10" s="316">
        <f>+SPNF!CC8</f>
        <v>3284.2536839731829</v>
      </c>
      <c r="CD10" s="316">
        <f>+SPNF!CD8</f>
        <v>3110.5043490811731</v>
      </c>
      <c r="CE10" s="316">
        <f>+SPNF!CE8</f>
        <v>2986.0893065998257</v>
      </c>
      <c r="CF10" s="316">
        <f>+SPNF!CF8</f>
        <v>3003.4128979052575</v>
      </c>
      <c r="CG10" s="316">
        <f>+SPNF!CG8</f>
        <v>2993.8947051742753</v>
      </c>
      <c r="CH10" s="316">
        <f>+SPNF!CH8</f>
        <v>3652.1693602798714</v>
      </c>
      <c r="CI10" s="316">
        <f>+SPNF!CI8</f>
        <v>3121.4000453995041</v>
      </c>
      <c r="CJ10" s="316">
        <f>+SPNF!CJ8</f>
        <v>3252.8047519725274</v>
      </c>
      <c r="CK10" s="316">
        <f>+SPNF!CK8</f>
        <v>3883.2965090484067</v>
      </c>
      <c r="CL10" s="316">
        <f>+SPNF!CL8</f>
        <v>2659.6210788566204</v>
      </c>
      <c r="CM10" s="316">
        <f>+SPNF!CM8</f>
        <v>2740.5091965504034</v>
      </c>
      <c r="CN10" s="316">
        <f>+SPNF!CN8</f>
        <v>2665.007917064001</v>
      </c>
      <c r="CO10" s="316">
        <f>+SPNF!CO8</f>
        <v>2582.5038744959897</v>
      </c>
      <c r="CP10" s="316">
        <f>+SPNF!CP8</f>
        <v>2651.5120181273742</v>
      </c>
      <c r="CQ10" s="316">
        <f>+SPNF!CQ8</f>
        <v>2756.031248665156</v>
      </c>
      <c r="CR10" s="316">
        <f>+SPNF!CR8</f>
        <v>2331.0529814701476</v>
      </c>
      <c r="CS10" s="316">
        <f>+SPNF!CS8</f>
        <v>2624.1483301887147</v>
      </c>
      <c r="CT10" s="316">
        <f>+SPNF!CT8</f>
        <v>3085.9667668942125</v>
      </c>
      <c r="CU10" s="316">
        <f>+SPNF!CU8</f>
        <v>2448.0926086696918</v>
      </c>
      <c r="CV10" s="316">
        <f>+SPNF!CV8</f>
        <v>2721.8525716067484</v>
      </c>
      <c r="CW10" s="316">
        <f>+SPNF!CW8</f>
        <v>2679.3483955465454</v>
      </c>
      <c r="CX10" s="316">
        <f>+SPNF!CX8</f>
        <v>2912.2449674040722</v>
      </c>
      <c r="CY10" s="316">
        <f>+SPNF!CY8</f>
        <v>2725.7109396688065</v>
      </c>
      <c r="CZ10" s="316">
        <f>+SPNF!CZ8</f>
        <v>2722.7075669181686</v>
      </c>
      <c r="DA10" s="316">
        <f>+SPNF!DA8</f>
        <v>2472.7136756035911</v>
      </c>
      <c r="DB10" s="316">
        <f>+SPNF!DB8</f>
        <v>3590.0620401056526</v>
      </c>
      <c r="DC10" s="316">
        <f>+SPNF!DC8</f>
        <v>3084.2604203847677</v>
      </c>
      <c r="DD10" s="317">
        <f>+SPNF!DD8</f>
        <v>2488.2537243251045</v>
      </c>
      <c r="DE10" s="317">
        <f>+SPNF!DE8</f>
        <v>3167.4259143366226</v>
      </c>
      <c r="DF10" s="317">
        <f>+SPNF!DF8</f>
        <v>3436.5691951675617</v>
      </c>
      <c r="DG10" s="317">
        <f>+SPNF!DG8</f>
        <v>2976.6227587924955</v>
      </c>
      <c r="DH10" s="317">
        <f>+SPNF!DH8</f>
        <v>2790.6401333950262</v>
      </c>
      <c r="DI10" s="317">
        <f>+SPNF!DI8</f>
        <v>3065.5765660511079</v>
      </c>
      <c r="DJ10" s="317">
        <f>+SPNF!DJ8</f>
        <v>2668.0757963115757</v>
      </c>
      <c r="DK10" s="317">
        <f>+SPNF!DK8</f>
        <v>3266.7842148553191</v>
      </c>
      <c r="DL10" s="317">
        <f>+SPNF!DL8</f>
        <v>2772.4062572825301</v>
      </c>
      <c r="DM10" s="317">
        <f>+SPNF!DM8</f>
        <v>2941.2152260805442</v>
      </c>
      <c r="DN10" s="317">
        <f>+SPNF!DN8</f>
        <v>3632.1386583197755</v>
      </c>
      <c r="DO10" s="317">
        <f>+SPNF!DO8</f>
        <v>3167.4999056017436</v>
      </c>
      <c r="DP10" s="317">
        <f>+SPNF!DP8</f>
        <v>2777.9678462365305</v>
      </c>
      <c r="DQ10" s="317">
        <f>+SPNF!DQ8</f>
        <v>3506.8052620904132</v>
      </c>
      <c r="DR10" s="317">
        <f>+SPNF!DR8</f>
        <v>3767.7033627400574</v>
      </c>
      <c r="DS10" s="317">
        <f>+SPNF!DS8</f>
        <v>3477.1092972604524</v>
      </c>
      <c r="DT10" s="317">
        <f>+SPNF!DT8</f>
        <v>3285.0015716053094</v>
      </c>
      <c r="DU10" s="317">
        <f>+SPNF!DU8</f>
        <v>3299.2719854628886</v>
      </c>
      <c r="DV10" s="317">
        <f>+SPNF!DV8</f>
        <v>3477.0271031417669</v>
      </c>
      <c r="DW10" s="317">
        <f>+SPNF!DW8</f>
        <v>3390.4093719404054</v>
      </c>
      <c r="DX10" s="317">
        <f>+SPNF!DX8</f>
        <v>3317.1305549060498</v>
      </c>
      <c r="DY10" s="317">
        <f>+SPNF!DY8</f>
        <v>3500.84354890144</v>
      </c>
      <c r="DZ10" s="317">
        <f>+SPNF!DZ8</f>
        <v>4034.3761224090176</v>
      </c>
      <c r="EA10" s="317">
        <f>+SPNF!EA8</f>
        <v>3368.7401730920628</v>
      </c>
      <c r="EB10" s="317">
        <f>+SPNF!EB8</f>
        <v>2925.83333934439</v>
      </c>
      <c r="EC10" s="317">
        <f>+SPNF!EC8</f>
        <v>3192.6936854891255</v>
      </c>
      <c r="ED10" s="317">
        <f>+SPNF!ED8</f>
        <v>3948.6054650262986</v>
      </c>
      <c r="EE10" s="317">
        <f>+SPNF!EE8</f>
        <v>3681.7063438253363</v>
      </c>
      <c r="EF10" s="317">
        <f>+SPNF!EF8</f>
        <v>2979.4075687040436</v>
      </c>
      <c r="EG10" s="317">
        <f>+SPNF!EG8</f>
        <v>3117.2392577661831</v>
      </c>
      <c r="EH10" s="317">
        <f>+SPNF!EH8</f>
        <v>3325.3681387052347</v>
      </c>
      <c r="EI10" s="317">
        <f>+SPNF!EI8</f>
        <v>3407.8540610284144</v>
      </c>
      <c r="EJ10" s="317">
        <f>+SPNF!EJ8</f>
        <v>3204.189805849368</v>
      </c>
      <c r="EK10" s="317">
        <f>+SPNF!EK8</f>
        <v>2555.0694193003878</v>
      </c>
      <c r="EL10" s="317">
        <f>+SPNF!EL8</f>
        <v>3350.8104757941501</v>
      </c>
      <c r="EM10" s="317">
        <f>+SPNF!EM8</f>
        <v>3381.0827740453246</v>
      </c>
      <c r="EN10" s="317">
        <f>+SPNF!EN8</f>
        <v>2908.4498558266423</v>
      </c>
      <c r="EO10" s="317">
        <f>+SPNF!EO8</f>
        <v>3452.5426968042057</v>
      </c>
      <c r="EP10" s="317">
        <f>+SPNF!EP8</f>
        <v>2489.6687339907039</v>
      </c>
      <c r="EQ10" s="317">
        <f>+SPNF!EQ8</f>
        <v>1855.7735736122268</v>
      </c>
      <c r="ER10" s="317">
        <f>+SPNF!ER8</f>
        <v>1879.5292278804204</v>
      </c>
      <c r="ES10" s="317">
        <f>+SPNF!ES8</f>
        <v>2216.561136733535</v>
      </c>
      <c r="ET10" s="317">
        <f>+SPNF!ET8</f>
        <v>2522.9854611094916</v>
      </c>
      <c r="EU10" s="317">
        <f>+SPNF!EU8</f>
        <v>2913.9645043232381</v>
      </c>
      <c r="EV10" s="317">
        <f>+SPNF!EV8</f>
        <v>2500.8261381622674</v>
      </c>
      <c r="EW10" s="317">
        <f>+SPNF!EW8</f>
        <v>2674.8066514795564</v>
      </c>
      <c r="EX10" s="317">
        <f>+SPNF!EX8</f>
        <v>2734.4670941257727</v>
      </c>
      <c r="EY10" s="317">
        <f>+SPNF!EY8</f>
        <v>2783.8543391013914</v>
      </c>
      <c r="EZ10" s="317">
        <f>+SPNF!EZ8</f>
        <v>2460.0751672213983</v>
      </c>
      <c r="FA10" s="317">
        <f>+SPNF!FA8</f>
        <v>3537.2812865887649</v>
      </c>
      <c r="FB10" s="317">
        <f>+SPNF!FB8</f>
        <v>3399.5990085398184</v>
      </c>
      <c r="FC10" s="317">
        <f>+SPNF!FC8</f>
        <v>2930.2629514619248</v>
      </c>
      <c r="FD10" s="317">
        <f>+SPNF!FD8</f>
        <v>3270.5237955508701</v>
      </c>
      <c r="FE10" s="317">
        <f>+SPNF!FE8</f>
        <v>3103.4194578845554</v>
      </c>
      <c r="FF10" s="317">
        <f>+SPNF!FF8</f>
        <v>2942.4300159466338</v>
      </c>
      <c r="FG10" s="317">
        <f>+SPNF!FG8</f>
        <v>3899.2773037361376</v>
      </c>
      <c r="FH10" s="317">
        <f>+SPNF!FH8</f>
        <v>3361.3826859850788</v>
      </c>
      <c r="FI10" s="317">
        <f>+SPNF!FI8</f>
        <v>3502.2480345958688</v>
      </c>
      <c r="FJ10" s="317">
        <f>+SPNF!FJ8</f>
        <v>3272.0499780537648</v>
      </c>
      <c r="FK10" s="317">
        <f>+SPNF!FK8</f>
        <v>3437.7738195728825</v>
      </c>
      <c r="FL10" s="317">
        <f>+SPNF!FL8</f>
        <v>2914.7607955297353</v>
      </c>
      <c r="FM10" s="317">
        <f>+SPNF!FM8</f>
        <v>4163.5617222371075</v>
      </c>
      <c r="FN10" s="317">
        <f>+SPNF!FN8</f>
        <v>3973.7029656531099</v>
      </c>
      <c r="FO10" s="317">
        <f>+SPNF!FO8</f>
        <v>4016.4400324392091</v>
      </c>
      <c r="FP10" s="317">
        <f>+SPNF!FP8</f>
        <v>3709.0601982052663</v>
      </c>
      <c r="FQ10" s="317">
        <f>+SPNF!FQ8</f>
        <v>3724.6252720586876</v>
      </c>
      <c r="FR10" s="317">
        <f>+SPNF!FR8</f>
        <v>3854.9947988570279</v>
      </c>
      <c r="FS10" s="317">
        <f>+SPNF!FS8</f>
        <v>4126.5461404581565</v>
      </c>
      <c r="FT10" s="317">
        <f>+SPNF!FT8</f>
        <v>3648.7614456031652</v>
      </c>
      <c r="FU10" s="317">
        <f>+SPNF!FU8</f>
        <v>3641.8367565715898</v>
      </c>
      <c r="FV10" s="317">
        <f>+SPNF!FV8</f>
        <v>3987.2516871271023</v>
      </c>
      <c r="FW10" s="317">
        <f>+SPNF!FW8</f>
        <v>4122.9709665632108</v>
      </c>
      <c r="FX10" s="317">
        <f>+SPNF!FX8</f>
        <v>3017.8861888428983</v>
      </c>
      <c r="FY10" s="317">
        <f>+SPNF!FY8</f>
        <v>3778.0496543619047</v>
      </c>
      <c r="FZ10" s="317">
        <f>+SPNF!FZ8</f>
        <v>4471.492634498165</v>
      </c>
      <c r="GA10" s="317">
        <f>+SPNF!GA8</f>
        <v>3738.8967981189494</v>
      </c>
      <c r="GB10" s="317">
        <f>+SPNF!GB8</f>
        <v>3261.5482715152689</v>
      </c>
      <c r="GC10" s="317">
        <f>+SPNF!GC8</f>
        <v>3339.3768585939547</v>
      </c>
      <c r="GD10" s="317">
        <f>+SPNF!GD8</f>
        <v>3507.8697117018396</v>
      </c>
      <c r="GE10" s="317">
        <f>+SPNF!GE8</f>
        <v>3494.0736081494842</v>
      </c>
      <c r="GF10" s="317">
        <f>+SPNF!GF8</f>
        <v>3645.5587545586932</v>
      </c>
      <c r="GG10" s="317">
        <f>+SPNF!GG8</f>
        <v>3597.7445943513576</v>
      </c>
      <c r="GH10" s="317">
        <f>+SPNF!GH8</f>
        <v>3631.1114536893133</v>
      </c>
      <c r="GI10" s="317">
        <f>+SPNF!GI8</f>
        <v>3617.1374495224127</v>
      </c>
    </row>
    <row r="11" spans="2:191" s="261" customFormat="1">
      <c r="B11" s="290" t="s">
        <v>22</v>
      </c>
      <c r="C11" s="274"/>
      <c r="D11" s="318">
        <f t="shared" ref="D11:D18" si="45">+SUM(BG11:BR11)</f>
        <v>30850.736047877264</v>
      </c>
      <c r="E11" s="318">
        <f t="shared" si="2"/>
        <v>31080.980424812849</v>
      </c>
      <c r="F11" s="318">
        <f t="shared" si="3"/>
        <v>31766.55838422307</v>
      </c>
      <c r="G11" s="318">
        <f t="shared" si="4"/>
        <v>29288.603306705147</v>
      </c>
      <c r="H11" s="318">
        <f t="shared" si="5"/>
        <v>31390.527357760766</v>
      </c>
      <c r="I11" s="318">
        <f t="shared" si="6"/>
        <v>35499.753693796069</v>
      </c>
      <c r="J11" s="318">
        <f t="shared" si="7"/>
        <v>33849.350021604594</v>
      </c>
      <c r="K11" s="318">
        <f t="shared" si="8"/>
        <v>27498.286645507502</v>
      </c>
      <c r="L11" s="318">
        <f t="shared" si="9"/>
        <v>33538.239605376206</v>
      </c>
      <c r="M11" s="318">
        <f t="shared" ref="M11:M18" si="46">+SUM(FK11:FV11)</f>
        <v>37802.852879383041</v>
      </c>
      <c r="N11" s="318">
        <f t="shared" ref="N11:N30" si="47">+SUMIF($BG$6:$AAA$6,$N$8,$BG11:$AAA11)</f>
        <v>30769.790947701131</v>
      </c>
      <c r="O11" s="318">
        <f t="shared" ref="O11:O18" si="48">+SUM(BG11:BI11)</f>
        <v>7462.210086470197</v>
      </c>
      <c r="P11" s="318">
        <f t="shared" ref="P11:P18" si="49">+SUM(BJ11:BL11)</f>
        <v>8161.9359067817977</v>
      </c>
      <c r="Q11" s="318">
        <f t="shared" ref="Q11:Q18" si="50">+SUM(BM11:BO11)</f>
        <v>7536.1637503809416</v>
      </c>
      <c r="R11" s="318">
        <f t="shared" ref="R11:R18" si="51">+SUM(BP11:BR11)</f>
        <v>7690.4263042443281</v>
      </c>
      <c r="S11" s="318">
        <f t="shared" ref="S11:S18" si="52">+SUM(BS11:BU11)</f>
        <v>7673.5977441143477</v>
      </c>
      <c r="T11" s="318">
        <f t="shared" ref="T11:T18" si="53">+SUM(BV11:BX11)</f>
        <v>8388.5444332194638</v>
      </c>
      <c r="U11" s="318">
        <f t="shared" ref="U11:U18" si="54">+SUM(BY11:CA11)</f>
        <v>7332.2635122109004</v>
      </c>
      <c r="V11" s="318">
        <f t="shared" ref="V11:V18" si="55">+SUM(CB11:CD11)</f>
        <v>7686.5747352681337</v>
      </c>
      <c r="W11" s="318">
        <f t="shared" ref="W11:W18" si="56">+SUM(CE11:CG11)</f>
        <v>7828.7876267295678</v>
      </c>
      <c r="X11" s="318">
        <f t="shared" ref="X11:X18" si="57">+SUM(CH11:CJ11)</f>
        <v>8656.4108435205744</v>
      </c>
      <c r="Y11" s="318">
        <f t="shared" ref="Y11:Y18" si="58">+SUM(CK11:CM11)</f>
        <v>8162.7360975303136</v>
      </c>
      <c r="Z11" s="318">
        <f t="shared" ref="Z11:Z18" si="59">+SUM(CN11:CP11)</f>
        <v>7118.623816442614</v>
      </c>
      <c r="AA11" s="318">
        <f t="shared" ref="AA11:AA18" si="60">+SUM(CQ11:CS11)</f>
        <v>6836.2793717456179</v>
      </c>
      <c r="AB11" s="318">
        <f t="shared" ref="AB11:AB18" si="61">+SUM(CT11:CV11)</f>
        <v>7337.0863953572771</v>
      </c>
      <c r="AC11" s="318">
        <f t="shared" ref="AC11:AC18" si="62">+SUM(CW11:CY11)</f>
        <v>7339.3735334514859</v>
      </c>
      <c r="AD11" s="318">
        <f t="shared" ref="AD11:AD18" si="63">+SUM(CZ11:DB11)</f>
        <v>7775.8640061507631</v>
      </c>
      <c r="AE11" s="319">
        <f t="shared" si="26"/>
        <v>7449.4572313159415</v>
      </c>
      <c r="AF11" s="318">
        <f t="shared" si="27"/>
        <v>8161.2617758173456</v>
      </c>
      <c r="AG11" s="318">
        <f t="shared" si="28"/>
        <v>7928.2322255478757</v>
      </c>
      <c r="AH11" s="318">
        <f t="shared" si="29"/>
        <v>7851.5761250796022</v>
      </c>
      <c r="AI11" s="318">
        <f t="shared" si="30"/>
        <v>7836.3300850575306</v>
      </c>
      <c r="AJ11" s="318">
        <f t="shared" si="31"/>
        <v>9096.7566634322939</v>
      </c>
      <c r="AK11" s="318">
        <f t="shared" si="32"/>
        <v>8774.9674133387271</v>
      </c>
      <c r="AL11" s="318">
        <f t="shared" si="33"/>
        <v>9791.6995319675207</v>
      </c>
      <c r="AM11" s="318">
        <f t="shared" si="34"/>
        <v>8329.0238120955783</v>
      </c>
      <c r="AN11" s="318">
        <f t="shared" si="35"/>
        <v>9312.2773875556777</v>
      </c>
      <c r="AO11" s="318">
        <f t="shared" si="36"/>
        <v>8337.0394771498322</v>
      </c>
      <c r="AP11" s="318">
        <f t="shared" si="37"/>
        <v>7871.0093448035122</v>
      </c>
      <c r="AQ11" s="318">
        <f t="shared" si="38"/>
        <v>8534.9708770956095</v>
      </c>
      <c r="AR11" s="318">
        <f t="shared" si="39"/>
        <v>5528.5358797919016</v>
      </c>
      <c r="AS11" s="318">
        <f t="shared" si="40"/>
        <v>6735.5860582448222</v>
      </c>
      <c r="AT11" s="318">
        <f t="shared" si="41"/>
        <v>6699.1938303751631</v>
      </c>
      <c r="AU11" s="318">
        <f t="shared" ref="AU11:AU42" si="64">+SUM(EY11:FA11)</f>
        <v>7730.1292475615537</v>
      </c>
      <c r="AV11" s="318">
        <f t="shared" ref="AV11:AV18" si="65">+SUM(FB11:FD11)</f>
        <v>8475.0033916326138</v>
      </c>
      <c r="AW11" s="318">
        <f t="shared" ref="AW11:AW18" si="66">+SUM(FE11:FG11)</f>
        <v>8375.126853137328</v>
      </c>
      <c r="AX11" s="318">
        <f t="shared" ref="AX11:AX18" si="67">+SUM(FH11:FJ11)</f>
        <v>8957.9801130447122</v>
      </c>
      <c r="AY11" s="318">
        <f t="shared" ref="AY11:AY33" si="68">+SUM(FK11:FM11)</f>
        <v>9406.7929907797261</v>
      </c>
      <c r="AZ11" s="318">
        <f t="shared" ref="AZ11:AZ18" si="69">+SUM(FN11:FP11)</f>
        <v>10554.300318947586</v>
      </c>
      <c r="BA11" s="318">
        <f t="shared" ref="BA11:BA18" si="70">+SUM(FQ11:FS11)</f>
        <v>9853.4287736838724</v>
      </c>
      <c r="BB11" s="318">
        <f t="shared" ref="BB11:BB18" si="71">+SUM(FT11:FV11)</f>
        <v>7988.3307959718577</v>
      </c>
      <c r="BC11" s="318">
        <f t="shared" ref="BC11:BC18" si="72">+SUM(FW11:FY11)</f>
        <v>7780.5555051090141</v>
      </c>
      <c r="BD11" s="318">
        <f t="shared" ref="BD11:BD18" si="73">+SUM(FZ11:GB11)</f>
        <v>8550.9630075423829</v>
      </c>
      <c r="BE11" s="318">
        <f t="shared" ref="BE11:BE18" si="74">+SUM(GC11:GE11)</f>
        <v>7215.8614935152791</v>
      </c>
      <c r="BF11" s="318">
        <f t="shared" ref="BF11:BF18" si="75">+SUM(GF11:GH11)</f>
        <v>7222.4109415344537</v>
      </c>
      <c r="BG11" s="319">
        <f>+GG!BG8</f>
        <v>2904.7303808804236</v>
      </c>
      <c r="BH11" s="319">
        <f>+GG!BH8</f>
        <v>1920.8248184425913</v>
      </c>
      <c r="BI11" s="319">
        <f>+GG!BI8</f>
        <v>2636.6548871471823</v>
      </c>
      <c r="BJ11" s="319">
        <f>+GG!BJ8</f>
        <v>3414.6956053686317</v>
      </c>
      <c r="BK11" s="319">
        <f>+GG!BK8</f>
        <v>2610.1011373862939</v>
      </c>
      <c r="BL11" s="319">
        <f>+GG!BL8</f>
        <v>2137.1391640268721</v>
      </c>
      <c r="BM11" s="319">
        <f>+GG!BM8</f>
        <v>2703.9141366350545</v>
      </c>
      <c r="BN11" s="319">
        <f>+GG!BN8</f>
        <v>2365.6771968313592</v>
      </c>
      <c r="BO11" s="319">
        <f>+GG!BO8</f>
        <v>2466.5724169145274</v>
      </c>
      <c r="BP11" s="319">
        <f>+GG!BP8</f>
        <v>2614.6590299684458</v>
      </c>
      <c r="BQ11" s="319">
        <f>+GG!BQ8</f>
        <v>2439.8516086614818</v>
      </c>
      <c r="BR11" s="319">
        <f>+GG!BR8</f>
        <v>2635.9156656144005</v>
      </c>
      <c r="BS11" s="319">
        <f>+GG!BS8</f>
        <v>2847.1022505608817</v>
      </c>
      <c r="BT11" s="319">
        <f>+GG!BT8</f>
        <v>2202.832683035158</v>
      </c>
      <c r="BU11" s="319">
        <f>+GG!BU8</f>
        <v>2623.6628105183081</v>
      </c>
      <c r="BV11" s="319">
        <f>+GG!BV8</f>
        <v>3192.4579354374109</v>
      </c>
      <c r="BW11" s="319">
        <f>+GG!BW8</f>
        <v>2603.6210742280014</v>
      </c>
      <c r="BX11" s="319">
        <f>+GG!BX8</f>
        <v>2592.4654235540502</v>
      </c>
      <c r="BY11" s="319">
        <f>+GG!BY8</f>
        <v>2582.175634650675</v>
      </c>
      <c r="BZ11" s="319">
        <f>+GG!BZ8</f>
        <v>2266.4790119108793</v>
      </c>
      <c r="CA11" s="319">
        <f>+GG!CA8</f>
        <v>2483.6088656493471</v>
      </c>
      <c r="CB11" s="319">
        <f>+GG!CB8</f>
        <v>2713.4472350065107</v>
      </c>
      <c r="CC11" s="319">
        <f>+GG!CC8</f>
        <v>2535.1448526961613</v>
      </c>
      <c r="CD11" s="319">
        <f>+GG!CD8</f>
        <v>2437.9826475654618</v>
      </c>
      <c r="CE11" s="319">
        <f>+GG!CE8</f>
        <v>2705.0877621611999</v>
      </c>
      <c r="CF11" s="319">
        <f>+GG!CF8</f>
        <v>2616.0918162587741</v>
      </c>
      <c r="CG11" s="319">
        <f>+GG!CG8</f>
        <v>2507.6080483095939</v>
      </c>
      <c r="CH11" s="319">
        <f>+GG!CH8</f>
        <v>3264.2130531675448</v>
      </c>
      <c r="CI11" s="319">
        <f>+GG!CI8</f>
        <v>2627.4399619162709</v>
      </c>
      <c r="CJ11" s="319">
        <f>+GG!CJ8</f>
        <v>2764.7578284367592</v>
      </c>
      <c r="CK11" s="319">
        <f>+GG!CK8</f>
        <v>3413.2150281292888</v>
      </c>
      <c r="CL11" s="319">
        <f>+GG!CL8</f>
        <v>2304.2454934941338</v>
      </c>
      <c r="CM11" s="319">
        <f>+GG!CM8</f>
        <v>2445.2755759068905</v>
      </c>
      <c r="CN11" s="319">
        <f>+GG!CN8</f>
        <v>2328.5599529286446</v>
      </c>
      <c r="CO11" s="319">
        <f>+GG!CO8</f>
        <v>2295.7384644444469</v>
      </c>
      <c r="CP11" s="319">
        <f>+GG!CP8</f>
        <v>2494.325399069523</v>
      </c>
      <c r="CQ11" s="319">
        <f>+GG!CQ8</f>
        <v>2468.9279346900048</v>
      </c>
      <c r="CR11" s="319">
        <f>+GG!CR8</f>
        <v>2015.674627984813</v>
      </c>
      <c r="CS11" s="319">
        <f>+GG!CS8</f>
        <v>2351.6768090708001</v>
      </c>
      <c r="CT11" s="319">
        <f>+GG!CT8</f>
        <v>2795.0336596536586</v>
      </c>
      <c r="CU11" s="319">
        <f>+GG!CU8</f>
        <v>2155.1376479405349</v>
      </c>
      <c r="CV11" s="319">
        <f>+GG!CV8</f>
        <v>2386.9150877630832</v>
      </c>
      <c r="CW11" s="319">
        <f>+GG!CW8</f>
        <v>2390.4309198557148</v>
      </c>
      <c r="CX11" s="319">
        <f>+GG!CX8</f>
        <v>2553.0871644051899</v>
      </c>
      <c r="CY11" s="319">
        <f>+GG!CY8</f>
        <v>2395.8554491905816</v>
      </c>
      <c r="CZ11" s="319">
        <f>+GG!CZ8</f>
        <v>2438.9273208740733</v>
      </c>
      <c r="DA11" s="319">
        <f>+GG!DA8</f>
        <v>2144.628279048176</v>
      </c>
      <c r="DB11" s="319">
        <f>+GG!DB8</f>
        <v>3192.3084062285147</v>
      </c>
      <c r="DC11" s="319">
        <f>+GG!DC8</f>
        <v>2575.7935979852627</v>
      </c>
      <c r="DD11" s="318">
        <f>+GG!DD8</f>
        <v>2196.5917288268374</v>
      </c>
      <c r="DE11" s="318">
        <f>+GG!DE8</f>
        <v>2677.0719045038413</v>
      </c>
      <c r="DF11" s="318">
        <f>+GG!DF8</f>
        <v>3147.9030991146374</v>
      </c>
      <c r="DG11" s="318">
        <f>+GG!DG8</f>
        <v>2618.3640196365664</v>
      </c>
      <c r="DH11" s="318">
        <f>+GG!DH8</f>
        <v>2394.9946570661414</v>
      </c>
      <c r="DI11" s="318">
        <f>+GG!DI8</f>
        <v>2655.7075183596926</v>
      </c>
      <c r="DJ11" s="318">
        <f>+GG!DJ8</f>
        <v>2338.2238039257145</v>
      </c>
      <c r="DK11" s="318">
        <f>+GG!DK8</f>
        <v>2934.3009032624691</v>
      </c>
      <c r="DL11" s="318">
        <f>+GG!DL8</f>
        <v>2504.0634044131889</v>
      </c>
      <c r="DM11" s="318">
        <f>+GG!DM8</f>
        <v>2576.5504526783466</v>
      </c>
      <c r="DN11" s="318">
        <f>+GG!DN8</f>
        <v>2770.9622679880667</v>
      </c>
      <c r="DO11" s="318">
        <f>+GG!DO8</f>
        <v>2662.175011644395</v>
      </c>
      <c r="DP11" s="318">
        <f>+GG!DP8</f>
        <v>2406.9304060283716</v>
      </c>
      <c r="DQ11" s="318">
        <f>+GG!DQ8</f>
        <v>2767.2246673847644</v>
      </c>
      <c r="DR11" s="318">
        <f>+GG!DR8</f>
        <v>3316.7976511535626</v>
      </c>
      <c r="DS11" s="318">
        <f>+GG!DS8</f>
        <v>2986.2354689086842</v>
      </c>
      <c r="DT11" s="318">
        <f>+GG!DT8</f>
        <v>2793.7235433700471</v>
      </c>
      <c r="DU11" s="318">
        <f>+GG!DU8</f>
        <v>2814.3750715918513</v>
      </c>
      <c r="DV11" s="318">
        <f>+GG!DV8</f>
        <v>3000.8956455093448</v>
      </c>
      <c r="DW11" s="318">
        <f>+GG!DW8</f>
        <v>2959.6966962375318</v>
      </c>
      <c r="DX11" s="318">
        <f>+GG!DX8</f>
        <v>2998.2640006392703</v>
      </c>
      <c r="DY11" s="318">
        <f>+GG!DY8</f>
        <v>3068.3568437684089</v>
      </c>
      <c r="DZ11" s="318">
        <f>+GG!DZ8</f>
        <v>3725.078687559841</v>
      </c>
      <c r="EA11" s="318">
        <f>+GG!EA8</f>
        <v>3082.7576584720632</v>
      </c>
      <c r="EB11" s="318">
        <f>+GG!EB8</f>
        <v>2548.12727581439</v>
      </c>
      <c r="EC11" s="318">
        <f>+GG!EC8</f>
        <v>2698.138877809125</v>
      </c>
      <c r="ED11" s="318">
        <f>+GG!ED8</f>
        <v>3555.4496607262981</v>
      </c>
      <c r="EE11" s="318">
        <f>+GG!EE8</f>
        <v>3223.6258337753356</v>
      </c>
      <c r="EF11" s="318">
        <f>+GG!EF8</f>
        <v>2533.2018930540435</v>
      </c>
      <c r="EG11" s="318">
        <f>+GG!EG8</f>
        <v>2647.7373585961823</v>
      </c>
      <c r="EH11" s="318">
        <f>+GG!EH8</f>
        <v>2747.7412593252348</v>
      </c>
      <c r="EI11" s="318">
        <f>+GG!EI8</f>
        <v>2941.5608592284143</v>
      </c>
      <c r="EJ11" s="318">
        <f>+GG!EJ8</f>
        <v>2874.0465581993676</v>
      </c>
      <c r="EK11" s="318">
        <f>+GG!EK8</f>
        <v>2100.9083116603874</v>
      </c>
      <c r="EL11" s="318">
        <f>+GG!EL8</f>
        <v>2896.0544749437568</v>
      </c>
      <c r="EM11" s="318">
        <f>+GG!EM8</f>
        <v>3017.5440258124272</v>
      </c>
      <c r="EN11" s="318">
        <f>+GG!EN8</f>
        <v>2452.3791026633917</v>
      </c>
      <c r="EO11" s="318">
        <f>+GG!EO8</f>
        <v>3065.0477486197901</v>
      </c>
      <c r="EP11" s="318">
        <f>+GG!EP8</f>
        <v>2168.2540262510543</v>
      </c>
      <c r="EQ11" s="318">
        <f>+GG!EQ8</f>
        <v>1650.6430537636852</v>
      </c>
      <c r="ER11" s="318">
        <f>+GG!ER8</f>
        <v>1709.6387997771626</v>
      </c>
      <c r="ES11" s="318">
        <f>+GG!ES8</f>
        <v>2002.8584290624251</v>
      </c>
      <c r="ET11" s="318">
        <f>+GG!ET8</f>
        <v>2191.5438214942192</v>
      </c>
      <c r="EU11" s="318">
        <f>+GG!EU8</f>
        <v>2541.1838076881777</v>
      </c>
      <c r="EV11" s="318">
        <f>+GG!EV8</f>
        <v>2068.4681577031597</v>
      </c>
      <c r="EW11" s="318">
        <f>+GG!EW8</f>
        <v>2286.5687908559667</v>
      </c>
      <c r="EX11" s="318">
        <f>+GG!EX8</f>
        <v>2344.1568818160363</v>
      </c>
      <c r="EY11" s="318">
        <f>+GG!EY8</f>
        <v>2566.676836881391</v>
      </c>
      <c r="EZ11" s="318">
        <f>+GG!EZ8</f>
        <v>2171.9000612613982</v>
      </c>
      <c r="FA11" s="318">
        <f>+GG!FA8</f>
        <v>2991.5523494187651</v>
      </c>
      <c r="FB11" s="318">
        <f>+GG!FB8</f>
        <v>3004.5868563898189</v>
      </c>
      <c r="FC11" s="318">
        <f>+GG!FC8</f>
        <v>2519.5202943619247</v>
      </c>
      <c r="FD11" s="318">
        <f>+GG!FD8</f>
        <v>2950.8962408808698</v>
      </c>
      <c r="FE11" s="318">
        <f>+GG!FE8</f>
        <v>2744.5375812845559</v>
      </c>
      <c r="FF11" s="318">
        <f>+GG!FF8</f>
        <v>2580.412567026634</v>
      </c>
      <c r="FG11" s="318">
        <f>+GG!FG8</f>
        <v>3050.1767048261377</v>
      </c>
      <c r="FH11" s="318">
        <f>+GG!FH8</f>
        <v>2940.1202968950784</v>
      </c>
      <c r="FI11" s="318">
        <f>+GG!FI8</f>
        <v>3094.1060826158687</v>
      </c>
      <c r="FJ11" s="318">
        <f>+GG!FJ8</f>
        <v>2923.7537335337647</v>
      </c>
      <c r="FK11" s="318">
        <f>+GG!FK8</f>
        <v>3015.8340684828831</v>
      </c>
      <c r="FL11" s="318">
        <f>+GG!FL8</f>
        <v>2641.2562032797355</v>
      </c>
      <c r="FM11" s="318">
        <f>+GG!FM8</f>
        <v>3749.7027190171066</v>
      </c>
      <c r="FN11" s="318">
        <f>+GG!FN8</f>
        <v>3587.5689956931101</v>
      </c>
      <c r="FO11" s="318">
        <f>+GG!FO8</f>
        <v>3572.2780938592095</v>
      </c>
      <c r="FP11" s="318">
        <f>+GG!FP8</f>
        <v>3394.4532293952661</v>
      </c>
      <c r="FQ11" s="318">
        <f>+GG!FQ8</f>
        <v>3379.2291260386874</v>
      </c>
      <c r="FR11" s="318">
        <f>+GG!FR8</f>
        <v>3460.2285687870281</v>
      </c>
      <c r="FS11" s="318">
        <f>+GG!FS8</f>
        <v>3013.9710788581565</v>
      </c>
      <c r="FT11" s="318">
        <f>+GG!FT8</f>
        <v>2555.747231293165</v>
      </c>
      <c r="FU11" s="318">
        <f>+GG!FU8</f>
        <v>2500.4905290115898</v>
      </c>
      <c r="FV11" s="318">
        <f>+GG!FV8</f>
        <v>2932.0930356671024</v>
      </c>
      <c r="FW11" s="318">
        <f>+GG!FW8</f>
        <v>2931.1860285832108</v>
      </c>
      <c r="FX11" s="318">
        <f>+GG!FX8</f>
        <v>2181.8223039728982</v>
      </c>
      <c r="FY11" s="318">
        <f>+GG!FY8</f>
        <v>2667.5471725529046</v>
      </c>
      <c r="FZ11" s="318">
        <f>+GG!FZ8</f>
        <v>3567.2224755081652</v>
      </c>
      <c r="GA11" s="318">
        <f>+GG!GA8</f>
        <v>2647.6032836389491</v>
      </c>
      <c r="GB11" s="318">
        <f>+GG!GB8</f>
        <v>2336.1372483952691</v>
      </c>
      <c r="GC11" s="318">
        <f>+GG!GC8</f>
        <v>2324.6437771039546</v>
      </c>
      <c r="GD11" s="318">
        <f>+GG!GD8</f>
        <v>2445.21266078184</v>
      </c>
      <c r="GE11" s="318">
        <f>+GG!GE8</f>
        <v>2446.0050556294846</v>
      </c>
      <c r="GF11" s="318">
        <f>+GG!GF8</f>
        <v>2363.8554704686931</v>
      </c>
      <c r="GG11" s="318">
        <f>+GG!GG8</f>
        <v>2382.8995602013579</v>
      </c>
      <c r="GH11" s="318">
        <f>+GG!GH8</f>
        <v>2475.6559108644037</v>
      </c>
      <c r="GI11" s="318">
        <f>+GG!GI8</f>
        <v>2567.3123986151718</v>
      </c>
    </row>
    <row r="12" spans="2:191" s="261" customFormat="1">
      <c r="B12" s="291" t="s">
        <v>23</v>
      </c>
      <c r="C12" s="274"/>
      <c r="D12" s="320">
        <f t="shared" si="45"/>
        <v>24604.795272602838</v>
      </c>
      <c r="E12" s="320">
        <f t="shared" ref="E12:E18" si="76">+SUM(BS12:CD12)</f>
        <v>23897.504357952785</v>
      </c>
      <c r="F12" s="320">
        <f t="shared" ref="F12:F18" si="77">+SUM(CE12:CP12)</f>
        <v>23694.518272491725</v>
      </c>
      <c r="G12" s="320">
        <f t="shared" ref="G12:G18" si="78">+SUM(CQ12:DB12)</f>
        <v>21471.495538837316</v>
      </c>
      <c r="H12" s="320">
        <f t="shared" si="5"/>
        <v>22250.186053390764</v>
      </c>
      <c r="I12" s="320">
        <f t="shared" si="6"/>
        <v>26221.920447547076</v>
      </c>
      <c r="J12" s="320">
        <f t="shared" si="7"/>
        <v>24654.6098379592</v>
      </c>
      <c r="K12" s="320">
        <f t="shared" si="8"/>
        <v>19443.390473533495</v>
      </c>
      <c r="L12" s="320">
        <f t="shared" si="9"/>
        <v>25057.426064366209</v>
      </c>
      <c r="M12" s="320">
        <f t="shared" si="46"/>
        <v>28622.921697207043</v>
      </c>
      <c r="N12" s="320">
        <f t="shared" si="47"/>
        <v>21134.552788079887</v>
      </c>
      <c r="O12" s="320">
        <f t="shared" si="48"/>
        <v>5974.0074391008084</v>
      </c>
      <c r="P12" s="320">
        <f t="shared" si="49"/>
        <v>6492.7647398067602</v>
      </c>
      <c r="Q12" s="320">
        <f t="shared" si="50"/>
        <v>6037.7670103209402</v>
      </c>
      <c r="R12" s="320">
        <f t="shared" si="51"/>
        <v>6100.2560833743273</v>
      </c>
      <c r="S12" s="320">
        <f t="shared" si="52"/>
        <v>5978.7829130609671</v>
      </c>
      <c r="T12" s="320">
        <f t="shared" si="53"/>
        <v>6441.8622540327833</v>
      </c>
      <c r="U12" s="320">
        <f t="shared" si="54"/>
        <v>5734.9954066609007</v>
      </c>
      <c r="V12" s="320">
        <f t="shared" si="55"/>
        <v>5741.8637841981363</v>
      </c>
      <c r="W12" s="320">
        <f t="shared" si="56"/>
        <v>5914.3533688382186</v>
      </c>
      <c r="X12" s="320">
        <f t="shared" si="57"/>
        <v>6401.3229528305765</v>
      </c>
      <c r="Y12" s="320">
        <f t="shared" si="58"/>
        <v>6267.157653770314</v>
      </c>
      <c r="Z12" s="320">
        <f t="shared" si="59"/>
        <v>5111.6842970526141</v>
      </c>
      <c r="AA12" s="320">
        <f t="shared" si="60"/>
        <v>4736.258666166168</v>
      </c>
      <c r="AB12" s="320">
        <f t="shared" si="61"/>
        <v>5538.9652787940358</v>
      </c>
      <c r="AC12" s="320">
        <f t="shared" si="62"/>
        <v>5526.7372920095813</v>
      </c>
      <c r="AD12" s="320">
        <f t="shared" si="63"/>
        <v>5669.5343018675285</v>
      </c>
      <c r="AE12" s="321">
        <f t="shared" si="26"/>
        <v>5173.8297636459411</v>
      </c>
      <c r="AF12" s="320">
        <f t="shared" si="27"/>
        <v>5935.8489344573454</v>
      </c>
      <c r="AG12" s="320">
        <f t="shared" si="28"/>
        <v>5600.2462098178767</v>
      </c>
      <c r="AH12" s="320">
        <f t="shared" si="29"/>
        <v>5540.2611454696034</v>
      </c>
      <c r="AI12" s="320">
        <f t="shared" si="30"/>
        <v>5360.3147781675307</v>
      </c>
      <c r="AJ12" s="320">
        <f t="shared" si="31"/>
        <v>6703.2538861632947</v>
      </c>
      <c r="AK12" s="320">
        <f t="shared" si="32"/>
        <v>6618.3682726787292</v>
      </c>
      <c r="AL12" s="320">
        <f t="shared" si="33"/>
        <v>7539.9835105375205</v>
      </c>
      <c r="AM12" s="320">
        <f t="shared" si="34"/>
        <v>5858.3071274555796</v>
      </c>
      <c r="AN12" s="320">
        <f t="shared" si="35"/>
        <v>6909.6389750456774</v>
      </c>
      <c r="AO12" s="320">
        <f t="shared" si="36"/>
        <v>6022.2310782698332</v>
      </c>
      <c r="AP12" s="320">
        <f t="shared" si="37"/>
        <v>5864.432657188112</v>
      </c>
      <c r="AQ12" s="320">
        <f t="shared" si="38"/>
        <v>6201.63619584561</v>
      </c>
      <c r="AR12" s="320">
        <f t="shared" si="39"/>
        <v>3723.5884529019031</v>
      </c>
      <c r="AS12" s="320">
        <f t="shared" si="40"/>
        <v>4734.23115404082</v>
      </c>
      <c r="AT12" s="320">
        <f t="shared" si="41"/>
        <v>4783.9346707451623</v>
      </c>
      <c r="AU12" s="320">
        <f t="shared" si="64"/>
        <v>5635.7229013715523</v>
      </c>
      <c r="AV12" s="320">
        <f t="shared" si="65"/>
        <v>6463.5446387126149</v>
      </c>
      <c r="AW12" s="320">
        <f t="shared" si="66"/>
        <v>6277.8732477473268</v>
      </c>
      <c r="AX12" s="320">
        <f t="shared" si="67"/>
        <v>6680.2852765347143</v>
      </c>
      <c r="AY12" s="320">
        <f t="shared" si="68"/>
        <v>7296.5200113497267</v>
      </c>
      <c r="AZ12" s="320">
        <f t="shared" si="69"/>
        <v>8244.7346597915857</v>
      </c>
      <c r="BA12" s="320">
        <f t="shared" si="70"/>
        <v>7392.4206295338718</v>
      </c>
      <c r="BB12" s="320">
        <f t="shared" si="71"/>
        <v>5689.2463965318557</v>
      </c>
      <c r="BC12" s="320">
        <f t="shared" si="72"/>
        <v>5460.831565739014</v>
      </c>
      <c r="BD12" s="320">
        <f t="shared" si="73"/>
        <v>5968.2171949723843</v>
      </c>
      <c r="BE12" s="320">
        <f t="shared" si="74"/>
        <v>4939.8626206952767</v>
      </c>
      <c r="BF12" s="320">
        <f t="shared" si="75"/>
        <v>4765.6414066732159</v>
      </c>
      <c r="BG12" s="322">
        <f>+GC!BG8</f>
        <v>2381.2204140104236</v>
      </c>
      <c r="BH12" s="322">
        <f>+GC!BH8</f>
        <v>1582.516284602591</v>
      </c>
      <c r="BI12" s="322">
        <f>+GC!BI8</f>
        <v>2010.270740487794</v>
      </c>
      <c r="BJ12" s="322">
        <f>+GC!BJ8</f>
        <v>2843.3084394186321</v>
      </c>
      <c r="BK12" s="322">
        <f>+GC!BK8</f>
        <v>2057.1882910312561</v>
      </c>
      <c r="BL12" s="322">
        <f>+GC!BL8</f>
        <v>1592.2680093568727</v>
      </c>
      <c r="BM12" s="322">
        <f>+GC!BM8</f>
        <v>2193.194593025054</v>
      </c>
      <c r="BN12" s="322">
        <f>+GC!BN8</f>
        <v>1883.0654121313592</v>
      </c>
      <c r="BO12" s="322">
        <f>+GC!BO8</f>
        <v>1961.5070051645275</v>
      </c>
      <c r="BP12" s="322">
        <f>+GC!BP8</f>
        <v>2067.4534055584445</v>
      </c>
      <c r="BQ12" s="322">
        <f>+GC!BQ8</f>
        <v>1895.5438014814824</v>
      </c>
      <c r="BR12" s="322">
        <f>+GC!BR8</f>
        <v>2137.2588763344002</v>
      </c>
      <c r="BS12" s="322">
        <f>+GC!BS8</f>
        <v>2289.5223824108812</v>
      </c>
      <c r="BT12" s="322">
        <f>+GC!BT8</f>
        <v>1685.6679090351577</v>
      </c>
      <c r="BU12" s="322">
        <f>+GC!BU8</f>
        <v>2003.5926216149282</v>
      </c>
      <c r="BV12" s="322">
        <f>+GC!BV8</f>
        <v>2643.5452338774103</v>
      </c>
      <c r="BW12" s="322">
        <f>+GC!BW8</f>
        <v>1949.9566990913236</v>
      </c>
      <c r="BX12" s="322">
        <f>+GC!BX8</f>
        <v>1848.3603210640499</v>
      </c>
      <c r="BY12" s="322">
        <f>+GC!BY8</f>
        <v>1978.9031794806747</v>
      </c>
      <c r="BZ12" s="322">
        <f>+GC!BZ8</f>
        <v>1667.9061051108797</v>
      </c>
      <c r="CA12" s="322">
        <f>+GC!CA8</f>
        <v>2088.1861220693463</v>
      </c>
      <c r="CB12" s="322">
        <f>+GC!CB8</f>
        <v>2015.1938318765115</v>
      </c>
      <c r="CC12" s="322">
        <f>+GC!CC8</f>
        <v>1836.4189987761615</v>
      </c>
      <c r="CD12" s="322">
        <f>+GC!CD8</f>
        <v>1890.2509535454628</v>
      </c>
      <c r="CE12" s="322">
        <f>+GC!CE8</f>
        <v>2047.2002902312001</v>
      </c>
      <c r="CF12" s="322">
        <f>+GC!CF8</f>
        <v>1997.7138857574241</v>
      </c>
      <c r="CG12" s="322">
        <f>+GC!CG8</f>
        <v>1869.4391928495941</v>
      </c>
      <c r="CH12" s="322">
        <f>+GC!CH8</f>
        <v>2615.1390663475468</v>
      </c>
      <c r="CI12" s="322">
        <f>+GC!CI8</f>
        <v>1929.4636838762708</v>
      </c>
      <c r="CJ12" s="322">
        <f>+GC!CJ8</f>
        <v>1856.7202026067584</v>
      </c>
      <c r="CK12" s="322">
        <f>+GC!CK8</f>
        <v>2739.4351740992884</v>
      </c>
      <c r="CL12" s="322">
        <f>+GC!CL8</f>
        <v>1707.5360349941357</v>
      </c>
      <c r="CM12" s="322">
        <f>+GC!CM8</f>
        <v>1820.1864446768898</v>
      </c>
      <c r="CN12" s="322">
        <f>+GC!CN8</f>
        <v>1714.1109345286452</v>
      </c>
      <c r="CO12" s="322">
        <f>+GC!CO8</f>
        <v>1672.0754348744456</v>
      </c>
      <c r="CP12" s="322">
        <f>+GC!CP8</f>
        <v>1725.4979276495233</v>
      </c>
      <c r="CQ12" s="322">
        <f>+GC!CQ8</f>
        <v>1748.5421657690044</v>
      </c>
      <c r="CR12" s="322">
        <f>+GC!CR8</f>
        <v>1410.1628068663626</v>
      </c>
      <c r="CS12" s="322">
        <f>+GC!CS8</f>
        <v>1577.553693530801</v>
      </c>
      <c r="CT12" s="322">
        <f>+GC!CT8</f>
        <v>2179.6412137204179</v>
      </c>
      <c r="CU12" s="322">
        <f>+GC!CU8</f>
        <v>1569.176342190535</v>
      </c>
      <c r="CV12" s="322">
        <f>+GC!CV8</f>
        <v>1790.1477228830825</v>
      </c>
      <c r="CW12" s="322">
        <f>+GC!CW8</f>
        <v>1833.9721157838098</v>
      </c>
      <c r="CX12" s="322">
        <f>+GC!CX8</f>
        <v>1910.3946501751907</v>
      </c>
      <c r="CY12" s="322">
        <f>+GC!CY8</f>
        <v>1782.370526050581</v>
      </c>
      <c r="CZ12" s="322">
        <f>+GC!CZ8</f>
        <v>1758.3295486640752</v>
      </c>
      <c r="DA12" s="322">
        <f>+GC!DA8</f>
        <v>1661.6864664081754</v>
      </c>
      <c r="DB12" s="322">
        <f>+GC!DB8</f>
        <v>2249.5182867952781</v>
      </c>
      <c r="DC12" s="322">
        <f>+GC!DC8</f>
        <v>1853.2566092652621</v>
      </c>
      <c r="DD12" s="323">
        <f>+GC!DD8</f>
        <v>1487.5651511368376</v>
      </c>
      <c r="DE12" s="323">
        <f>+GC!DE8</f>
        <v>1833.0080032438414</v>
      </c>
      <c r="DF12" s="323">
        <f>+GC!DF8</f>
        <v>2381.4747066746377</v>
      </c>
      <c r="DG12" s="323">
        <f>+GC!DG8</f>
        <v>1873.1300191365665</v>
      </c>
      <c r="DH12" s="323">
        <f>+GC!DH8</f>
        <v>1681.2442086461413</v>
      </c>
      <c r="DI12" s="323">
        <f>+GC!DI8</f>
        <v>2047.4751088996927</v>
      </c>
      <c r="DJ12" s="323">
        <f>+GC!DJ8</f>
        <v>1768.4163569157151</v>
      </c>
      <c r="DK12" s="323">
        <f>+GC!DK8</f>
        <v>1784.3547440024684</v>
      </c>
      <c r="DL12" s="323">
        <f>+GC!DL8</f>
        <v>1721.176521173189</v>
      </c>
      <c r="DM12" s="323">
        <f>+GC!DM8</f>
        <v>1881.4854055083458</v>
      </c>
      <c r="DN12" s="323">
        <f>+GC!DN8</f>
        <v>1937.5992187880679</v>
      </c>
      <c r="DO12" s="323">
        <f>+GC!DO8</f>
        <v>1893.5661457143951</v>
      </c>
      <c r="DP12" s="323">
        <f>+GC!DP8</f>
        <v>1540.0382176583712</v>
      </c>
      <c r="DQ12" s="323">
        <f>+GC!DQ8</f>
        <v>1926.7104147947639</v>
      </c>
      <c r="DR12" s="323">
        <f>+GC!DR8</f>
        <v>2544.700248484563</v>
      </c>
      <c r="DS12" s="323">
        <f>+GC!DS8</f>
        <v>2205.7561155986841</v>
      </c>
      <c r="DT12" s="323">
        <f>+GC!DT8</f>
        <v>1952.7975220800472</v>
      </c>
      <c r="DU12" s="323">
        <f>+GC!DU8</f>
        <v>2208.3680032918528</v>
      </c>
      <c r="DV12" s="323">
        <f>+GC!DV8</f>
        <v>2183.6098242993439</v>
      </c>
      <c r="DW12" s="323">
        <f>+GC!DW8</f>
        <v>2226.3904450875325</v>
      </c>
      <c r="DX12" s="323">
        <f>+GC!DX8</f>
        <v>2247.6115721092719</v>
      </c>
      <c r="DY12" s="323">
        <f>+GC!DY8</f>
        <v>2304.7517311084071</v>
      </c>
      <c r="DZ12" s="323">
        <f>+GC!DZ8</f>
        <v>2987.6202073198424</v>
      </c>
      <c r="EA12" s="323">
        <f>+GC!EA8</f>
        <v>2100.1338023620633</v>
      </c>
      <c r="EB12" s="323">
        <f>+GC!EB8</f>
        <v>1780.7254002743907</v>
      </c>
      <c r="EC12" s="323">
        <f>+GC!EC8</f>
        <v>1977.4479248191255</v>
      </c>
      <c r="ED12" s="323">
        <f>+GC!ED8</f>
        <v>2701.853125166298</v>
      </c>
      <c r="EE12" s="323">
        <f>+GC!EE8</f>
        <v>2371.3296320553363</v>
      </c>
      <c r="EF12" s="323">
        <f>+GC!EF8</f>
        <v>1836.4562178240433</v>
      </c>
      <c r="EG12" s="323">
        <f>+GC!EG8</f>
        <v>1949.9740347861832</v>
      </c>
      <c r="EH12" s="323">
        <f>+GC!EH8</f>
        <v>2068.0137078952357</v>
      </c>
      <c r="EI12" s="323">
        <f>+GC!EI8</f>
        <v>2004.2433355884141</v>
      </c>
      <c r="EJ12" s="323">
        <f>+GC!EJ8</f>
        <v>2149.8922195339655</v>
      </c>
      <c r="EK12" s="323">
        <f>+GC!EK8</f>
        <v>1885.187105110389</v>
      </c>
      <c r="EL12" s="323">
        <f>+GC!EL8</f>
        <v>1829.3533325437579</v>
      </c>
      <c r="EM12" s="323">
        <f>+GC!EM8</f>
        <v>2185.3563581924277</v>
      </c>
      <c r="EN12" s="323">
        <f>+GC!EN8</f>
        <v>1691.6100838733914</v>
      </c>
      <c r="EO12" s="323">
        <f>+GC!EO8</f>
        <v>2324.6697537797909</v>
      </c>
      <c r="EP12" s="323">
        <f>+GC!EP8</f>
        <v>1619.2086053310541</v>
      </c>
      <c r="EQ12" s="323">
        <f>+GC!EQ8</f>
        <v>1032.4163161936854</v>
      </c>
      <c r="ER12" s="323">
        <f>+GC!ER8</f>
        <v>1071.9635313771635</v>
      </c>
      <c r="ES12" s="323">
        <f>+GC!ES8</f>
        <v>1336.424697772424</v>
      </c>
      <c r="ET12" s="323">
        <f>+GC!ET8</f>
        <v>1488.4338194742179</v>
      </c>
      <c r="EU12" s="323">
        <f>+GC!EU8</f>
        <v>1909.3726367941781</v>
      </c>
      <c r="EV12" s="323">
        <f>+GC!EV8</f>
        <v>1458.0124211831617</v>
      </c>
      <c r="EW12" s="323">
        <f>+GC!EW8</f>
        <v>1620.8113099659654</v>
      </c>
      <c r="EX12" s="323">
        <f>+GC!EX8</f>
        <v>1705.1109395960357</v>
      </c>
      <c r="EY12" s="323">
        <f>+GC!EY8</f>
        <v>1780.958558961391</v>
      </c>
      <c r="EZ12" s="323">
        <f>+GC!EZ8</f>
        <v>1414.9390266713979</v>
      </c>
      <c r="FA12" s="323">
        <f>+GC!FA8</f>
        <v>2439.8253157387635</v>
      </c>
      <c r="FB12" s="323">
        <f>+GC!FB8</f>
        <v>2353.5149862698199</v>
      </c>
      <c r="FC12" s="323">
        <f>+GC!FC8</f>
        <v>1970.7274729619239</v>
      </c>
      <c r="FD12" s="323">
        <f>+GC!FD8</f>
        <v>2139.302179480871</v>
      </c>
      <c r="FE12" s="323">
        <f>+GC!FE8</f>
        <v>2018.6899222745546</v>
      </c>
      <c r="FF12" s="323">
        <f>+GC!FF8</f>
        <v>1924.5641609666338</v>
      </c>
      <c r="FG12" s="323">
        <f>+GC!FG8</f>
        <v>2334.6191645061381</v>
      </c>
      <c r="FH12" s="323">
        <f>+GC!FH8</f>
        <v>2082.8219661550825</v>
      </c>
      <c r="FI12" s="323">
        <f>+GC!FI8</f>
        <v>2362.4253040458707</v>
      </c>
      <c r="FJ12" s="323">
        <f>+GC!FJ8</f>
        <v>2235.0380063337616</v>
      </c>
      <c r="FK12" s="323">
        <f>+GC!FK8</f>
        <v>2324.254874762883</v>
      </c>
      <c r="FL12" s="323">
        <f>+GC!FL8</f>
        <v>1944.4311216197359</v>
      </c>
      <c r="FM12" s="323">
        <f>+GC!FM8</f>
        <v>3027.8340149671076</v>
      </c>
      <c r="FN12" s="323">
        <f>+GC!FN8</f>
        <v>2913.14874899711</v>
      </c>
      <c r="FO12" s="323">
        <f>+GC!FO8</f>
        <v>2680.7063871192095</v>
      </c>
      <c r="FP12" s="323">
        <f>+GC!FP8</f>
        <v>2650.8795236752667</v>
      </c>
      <c r="FQ12" s="323">
        <f>+GC!FQ8</f>
        <v>2665.4978284786866</v>
      </c>
      <c r="FR12" s="323">
        <f>+GC!FR8</f>
        <v>2692.2398437970278</v>
      </c>
      <c r="FS12" s="323">
        <f>+GC!FS8</f>
        <v>2034.6829572581578</v>
      </c>
      <c r="FT12" s="323">
        <f>+GC!FT8</f>
        <v>1822.0597010131646</v>
      </c>
      <c r="FU12" s="323">
        <f>+GC!FU8</f>
        <v>1781.8800299515883</v>
      </c>
      <c r="FV12" s="323">
        <f>+GC!FV8</f>
        <v>2085.3066655671028</v>
      </c>
      <c r="FW12" s="323">
        <f>+GC!FW8</f>
        <v>2158.7275426832107</v>
      </c>
      <c r="FX12" s="323">
        <f>+GC!FX8</f>
        <v>1406.4785517928985</v>
      </c>
      <c r="FY12" s="323">
        <f>+GC!FY8</f>
        <v>1895.6254712629047</v>
      </c>
      <c r="FZ12" s="323">
        <f>+GC!FZ8</f>
        <v>2650.1765510581636</v>
      </c>
      <c r="GA12" s="323">
        <f>+GC!GA8</f>
        <v>1742.3496744889505</v>
      </c>
      <c r="GB12" s="323">
        <f>+GC!GB8</f>
        <v>1575.6909694252699</v>
      </c>
      <c r="GC12" s="323">
        <f>+GC!GC8</f>
        <v>1515.9953180439531</v>
      </c>
      <c r="GD12" s="323">
        <f>+GC!GD8</f>
        <v>1667.2157005618396</v>
      </c>
      <c r="GE12" s="323">
        <f>+GC!GE8</f>
        <v>1756.651602089484</v>
      </c>
      <c r="GF12" s="323">
        <f>+GC!GF8</f>
        <v>1585.0732090586944</v>
      </c>
      <c r="GG12" s="323">
        <f>+GC!GG8</f>
        <v>1561.6109493213592</v>
      </c>
      <c r="GH12" s="323">
        <f>+GC!GH8</f>
        <v>1618.9572482931626</v>
      </c>
      <c r="GI12" s="323">
        <f>+GC!GI8</f>
        <v>1761.2326635451873</v>
      </c>
    </row>
    <row r="13" spans="2:191" s="261" customFormat="1">
      <c r="B13" s="276" t="s">
        <v>126</v>
      </c>
      <c r="C13" s="274"/>
      <c r="D13" s="324">
        <f t="shared" si="45"/>
        <v>22930.690160800666</v>
      </c>
      <c r="E13" s="324">
        <f t="shared" si="76"/>
        <v>22348.263446199566</v>
      </c>
      <c r="F13" s="324">
        <f t="shared" si="77"/>
        <v>22684.876272491721</v>
      </c>
      <c r="G13" s="324">
        <f t="shared" si="78"/>
        <v>20523.69636515731</v>
      </c>
      <c r="H13" s="324">
        <f t="shared" ref="H13" si="79">+SUM(DC13:DN13)</f>
        <v>21050.595188933159</v>
      </c>
      <c r="I13" s="324">
        <f t="shared" ref="I13" si="80">+SUM(DO13:DZ13)</f>
        <v>24627.358729403917</v>
      </c>
      <c r="J13" s="324">
        <f t="shared" ref="J13" si="81">+SUM(EA13:EL13)</f>
        <v>23245.906935453939</v>
      </c>
      <c r="K13" s="324">
        <f t="shared" ref="K13" si="82">+SUM(EM13:EX13)</f>
        <v>18587.429478885042</v>
      </c>
      <c r="L13" s="324">
        <f t="shared" si="9"/>
        <v>23686.879520844366</v>
      </c>
      <c r="M13" s="324">
        <f t="shared" si="46"/>
        <v>26832.784691255019</v>
      </c>
      <c r="N13" s="324">
        <f t="shared" si="47"/>
        <v>19538.29515908008</v>
      </c>
      <c r="O13" s="324">
        <f t="shared" si="48"/>
        <v>5561.3733838955686</v>
      </c>
      <c r="P13" s="324">
        <f t="shared" si="49"/>
        <v>6062.945358834073</v>
      </c>
      <c r="Q13" s="324">
        <f t="shared" si="50"/>
        <v>5618.0962218901632</v>
      </c>
      <c r="R13" s="324">
        <f t="shared" si="51"/>
        <v>5688.2751961808626</v>
      </c>
      <c r="S13" s="324">
        <f t="shared" si="52"/>
        <v>5580.7243571677463</v>
      </c>
      <c r="T13" s="324">
        <f t="shared" si="53"/>
        <v>6041.849395442784</v>
      </c>
      <c r="U13" s="324">
        <f t="shared" si="54"/>
        <v>5332.4850093909008</v>
      </c>
      <c r="V13" s="324">
        <f t="shared" si="55"/>
        <v>5393.2046841981355</v>
      </c>
      <c r="W13" s="324">
        <f t="shared" si="56"/>
        <v>5679.9913688382185</v>
      </c>
      <c r="X13" s="324">
        <f t="shared" si="57"/>
        <v>6081.547952830575</v>
      </c>
      <c r="Y13" s="324">
        <f t="shared" si="58"/>
        <v>6015.2386537703132</v>
      </c>
      <c r="Z13" s="324">
        <f t="shared" si="59"/>
        <v>4908.0982970526138</v>
      </c>
      <c r="AA13" s="324">
        <f t="shared" si="60"/>
        <v>4579.6591568861677</v>
      </c>
      <c r="AB13" s="324">
        <f t="shared" si="61"/>
        <v>5284.8202787940354</v>
      </c>
      <c r="AC13" s="324">
        <f t="shared" si="62"/>
        <v>5267.5148593995818</v>
      </c>
      <c r="AD13" s="324">
        <f t="shared" si="63"/>
        <v>5391.7020700775283</v>
      </c>
      <c r="AE13" s="325">
        <f t="shared" ref="AE13" si="83">+SUM(DC13:DE13)</f>
        <v>4896.9379630058929</v>
      </c>
      <c r="AF13" s="324">
        <f t="shared" ref="AF13" si="84">+SUM(DF13:DH13)</f>
        <v>5652.3462892197849</v>
      </c>
      <c r="AG13" s="324">
        <f t="shared" ref="AG13" si="85">+SUM(DI13:DK13)</f>
        <v>5314.5030743378757</v>
      </c>
      <c r="AH13" s="324">
        <f t="shared" ref="AH13" si="86">+SUM(DL13:DN13)</f>
        <v>5186.8078623696028</v>
      </c>
      <c r="AI13" s="324">
        <f t="shared" ref="AI13" si="87">+SUM(DO13:DQ13)</f>
        <v>5003.3501829285833</v>
      </c>
      <c r="AJ13" s="324">
        <f t="shared" ref="AJ13" si="88">+SUM(DR13:DT13)</f>
        <v>6297.2570672922411</v>
      </c>
      <c r="AK13" s="324">
        <f t="shared" ref="AK13" si="89">+SUM(DU13:DW13)</f>
        <v>6191.9338736629397</v>
      </c>
      <c r="AL13" s="324">
        <f t="shared" ref="AL13" si="90">+SUM(DX13:DZ13)</f>
        <v>7134.8176055201529</v>
      </c>
      <c r="AM13" s="324">
        <f t="shared" ref="AM13" si="91">+SUM(EA13:EC13)</f>
        <v>5509.7638073776852</v>
      </c>
      <c r="AN13" s="324">
        <f t="shared" ref="AN13" si="92">+SUM(ED13:EF13)</f>
        <v>6533.6116303993613</v>
      </c>
      <c r="AO13" s="324">
        <f t="shared" ref="AO13" si="93">+SUM(EG13:EI13)</f>
        <v>5654.0879233672013</v>
      </c>
      <c r="AP13" s="324">
        <f t="shared" ref="AP13" si="94">+SUM(EJ13:EL13)</f>
        <v>5548.443574309691</v>
      </c>
      <c r="AQ13" s="324">
        <f t="shared" ref="AQ13" si="95">+SUM(EM13:EO13)</f>
        <v>5908.8501635177145</v>
      </c>
      <c r="AR13" s="324">
        <f t="shared" ref="AR13" si="96">+SUM(EP13:ER13)</f>
        <v>3600.4807173892714</v>
      </c>
      <c r="AS13" s="324">
        <f t="shared" ref="AS13" si="97">+SUM(ES13:EU13)</f>
        <v>4493.1997250197674</v>
      </c>
      <c r="AT13" s="324">
        <f t="shared" ref="AT13" si="98">+SUM(EV13:EX13)</f>
        <v>4584.8988729582916</v>
      </c>
      <c r="AU13" s="324">
        <f t="shared" si="64"/>
        <v>5331.4036468899731</v>
      </c>
      <c r="AV13" s="324">
        <f t="shared" si="65"/>
        <v>6117.1262608299839</v>
      </c>
      <c r="AW13" s="324">
        <f t="shared" si="66"/>
        <v>5904.2120453052212</v>
      </c>
      <c r="AX13" s="324">
        <f t="shared" si="67"/>
        <v>6334.137567819188</v>
      </c>
      <c r="AY13" s="324">
        <f t="shared" si="68"/>
        <v>6824.4842621149892</v>
      </c>
      <c r="AZ13" s="324">
        <f t="shared" si="69"/>
        <v>7819.6057048600069</v>
      </c>
      <c r="BA13" s="324">
        <f t="shared" si="70"/>
        <v>6903.4187183750091</v>
      </c>
      <c r="BB13" s="324">
        <f t="shared" si="71"/>
        <v>5285.2760059050142</v>
      </c>
      <c r="BC13" s="324">
        <f t="shared" si="72"/>
        <v>4844.2805505550295</v>
      </c>
      <c r="BD13" s="324">
        <f t="shared" si="73"/>
        <v>5671.7803524050159</v>
      </c>
      <c r="BE13" s="324">
        <f t="shared" si="74"/>
        <v>4589.7955177700142</v>
      </c>
      <c r="BF13" s="324">
        <f t="shared" si="75"/>
        <v>4432.4387383500198</v>
      </c>
      <c r="BG13" s="326">
        <f>+PGE!BG8</f>
        <v>2236.5227652994463</v>
      </c>
      <c r="BH13" s="326">
        <f>+PGE!BH8</f>
        <v>1453.857755484072</v>
      </c>
      <c r="BI13" s="326">
        <f>+PGE!BI8</f>
        <v>1870.9928631120499</v>
      </c>
      <c r="BJ13" s="326">
        <f>+PGE!BJ8</f>
        <v>2700.1037532051841</v>
      </c>
      <c r="BK13" s="326">
        <f>+PGE!BK8</f>
        <v>1912.6093831739761</v>
      </c>
      <c r="BL13" s="326">
        <f>+PGE!BL8</f>
        <v>1450.2322224549127</v>
      </c>
      <c r="BM13" s="326">
        <f>+PGE!BM8</f>
        <v>2048.9125484308342</v>
      </c>
      <c r="BN13" s="326">
        <f>+PGE!BN8</f>
        <v>1741.8938194005987</v>
      </c>
      <c r="BO13" s="326">
        <f>+PGE!BO8</f>
        <v>1827.2898540587303</v>
      </c>
      <c r="BP13" s="326">
        <f>+PGE!BP8</f>
        <v>1927.7871888569184</v>
      </c>
      <c r="BQ13" s="326">
        <f>+PGE!BQ8</f>
        <v>1760.9908818555864</v>
      </c>
      <c r="BR13" s="326">
        <f>+PGE!BR8</f>
        <v>1999.4971254683583</v>
      </c>
      <c r="BS13" s="326">
        <f>+PGE!BS8</f>
        <v>2151.9829132125983</v>
      </c>
      <c r="BT13" s="326">
        <f>+PGE!BT8</f>
        <v>1561.2495721581197</v>
      </c>
      <c r="BU13" s="326">
        <f>+PGE!BU8</f>
        <v>1867.4918717970284</v>
      </c>
      <c r="BV13" s="326">
        <f>+PGE!BV8</f>
        <v>2512.5390483574106</v>
      </c>
      <c r="BW13" s="326">
        <f>+PGE!BW8</f>
        <v>1812.9953407713235</v>
      </c>
      <c r="BX13" s="326">
        <f>+PGE!BX8</f>
        <v>1716.3150063140499</v>
      </c>
      <c r="BY13" s="326">
        <f>+PGE!BY8</f>
        <v>1843.4195848506747</v>
      </c>
      <c r="BZ13" s="326">
        <f>+PGE!BZ8</f>
        <v>1531.1499591108795</v>
      </c>
      <c r="CA13" s="326">
        <f>+PGE!CA8</f>
        <v>1957.9154654293461</v>
      </c>
      <c r="CB13" s="326">
        <f>+PGE!CB8</f>
        <v>1881.4267318765114</v>
      </c>
      <c r="CC13" s="326">
        <f>+PGE!CC8</f>
        <v>1707.6739987761616</v>
      </c>
      <c r="CD13" s="326">
        <f>+PGE!CD8</f>
        <v>1804.1039535454629</v>
      </c>
      <c r="CE13" s="326">
        <f>+PGE!CE8</f>
        <v>1968.8742902312001</v>
      </c>
      <c r="CF13" s="326">
        <f>+PGE!CF8</f>
        <v>1926.5278857574242</v>
      </c>
      <c r="CG13" s="326">
        <f>+PGE!CG8</f>
        <v>1784.5891928495939</v>
      </c>
      <c r="CH13" s="326">
        <f>+PGE!CH8</f>
        <v>2508.0470663475467</v>
      </c>
      <c r="CI13" s="326">
        <f>+PGE!CI8</f>
        <v>1817.2496838762709</v>
      </c>
      <c r="CJ13" s="326">
        <f>+PGE!CJ8</f>
        <v>1756.2512026067584</v>
      </c>
      <c r="CK13" s="326">
        <f>+PGE!CK8</f>
        <v>2648.7191740992885</v>
      </c>
      <c r="CL13" s="326">
        <f>+PGE!CL8</f>
        <v>1629.2570349941357</v>
      </c>
      <c r="CM13" s="326">
        <f>+PGE!CM8</f>
        <v>1737.2624446768896</v>
      </c>
      <c r="CN13" s="326">
        <f>+PGE!CN8</f>
        <v>1635.6239345286453</v>
      </c>
      <c r="CO13" s="326">
        <f>+PGE!CO8</f>
        <v>1607.3034348744454</v>
      </c>
      <c r="CP13" s="326">
        <f>+PGE!CP8</f>
        <v>1665.1709276495233</v>
      </c>
      <c r="CQ13" s="326">
        <f>+PGE!CQ8</f>
        <v>1699.3471657690045</v>
      </c>
      <c r="CR13" s="326">
        <f>+PGE!CR8</f>
        <v>1367.1817394963625</v>
      </c>
      <c r="CS13" s="326">
        <f>+PGE!CS8</f>
        <v>1513.1302516208009</v>
      </c>
      <c r="CT13" s="326">
        <f>+PGE!CT8</f>
        <v>2105.1242137204176</v>
      </c>
      <c r="CU13" s="326">
        <f>+PGE!CU8</f>
        <v>1481.629342190535</v>
      </c>
      <c r="CV13" s="326">
        <f>+PGE!CV8</f>
        <v>1698.0667228830825</v>
      </c>
      <c r="CW13" s="326">
        <f>+PGE!CW8</f>
        <v>1749.37111578381</v>
      </c>
      <c r="CX13" s="326">
        <f>+PGE!CX8</f>
        <v>1822.0126501751906</v>
      </c>
      <c r="CY13" s="326">
        <f>+PGE!CY8</f>
        <v>1696.131093440581</v>
      </c>
      <c r="CZ13" s="326">
        <f>+PGE!CZ8</f>
        <v>1663.873316874075</v>
      </c>
      <c r="DA13" s="326">
        <f>+PGE!DA8</f>
        <v>1577.5284664081753</v>
      </c>
      <c r="DB13" s="326">
        <f>+PGE!DB8</f>
        <v>2150.3002867952782</v>
      </c>
      <c r="DC13" s="326">
        <f>+PGE!DC8</f>
        <v>1759.3087875805741</v>
      </c>
      <c r="DD13" s="327">
        <f>+PGE!DD8</f>
        <v>1399.0537378197575</v>
      </c>
      <c r="DE13" s="327">
        <f>+PGE!DE8</f>
        <v>1738.5754376055613</v>
      </c>
      <c r="DF13" s="327">
        <f>+PGE!DF8</f>
        <v>2283.8905964086775</v>
      </c>
      <c r="DG13" s="327">
        <f>+PGE!DG8</f>
        <v>1778.4549647525664</v>
      </c>
      <c r="DH13" s="327">
        <f>+PGE!DH8</f>
        <v>1590.0007280585412</v>
      </c>
      <c r="DI13" s="327">
        <f>+PGE!DI8</f>
        <v>1951.4781784496927</v>
      </c>
      <c r="DJ13" s="327">
        <f>+PGE!DJ8</f>
        <v>1676.8409379157151</v>
      </c>
      <c r="DK13" s="327">
        <f>+PGE!DK8</f>
        <v>1686.1839579724683</v>
      </c>
      <c r="DL13" s="327">
        <f>+PGE!DL8</f>
        <v>1609.2505239231889</v>
      </c>
      <c r="DM13" s="327">
        <f>+PGE!DM8</f>
        <v>1762.4795163983458</v>
      </c>
      <c r="DN13" s="327">
        <f>+PGE!DN8</f>
        <v>1815.0778220480679</v>
      </c>
      <c r="DO13" s="327">
        <f>+PGE!DO8</f>
        <v>1773.5985953501845</v>
      </c>
      <c r="DP13" s="327">
        <f>+PGE!DP8</f>
        <v>1414.4952812588976</v>
      </c>
      <c r="DQ13" s="327">
        <f>+PGE!DQ8</f>
        <v>1815.2563063195007</v>
      </c>
      <c r="DR13" s="327">
        <f>+PGE!DR8</f>
        <v>2394.2297266324576</v>
      </c>
      <c r="DS13" s="327">
        <f>+PGE!DS8</f>
        <v>2086.54748969921</v>
      </c>
      <c r="DT13" s="327">
        <f>+PGE!DT8</f>
        <v>1816.4798509605735</v>
      </c>
      <c r="DU13" s="327">
        <f>+PGE!DU8</f>
        <v>2078.9825895734316</v>
      </c>
      <c r="DV13" s="327">
        <f>+PGE!DV8</f>
        <v>2016.586483761449</v>
      </c>
      <c r="DW13" s="327">
        <f>+PGE!DW8</f>
        <v>2096.3648003280587</v>
      </c>
      <c r="DX13" s="327">
        <f>+PGE!DX8</f>
        <v>2105.2084797797988</v>
      </c>
      <c r="DY13" s="327">
        <f>+PGE!DY8</f>
        <v>2158.410074256828</v>
      </c>
      <c r="DZ13" s="327">
        <f>+PGE!DZ8</f>
        <v>2871.1990514835265</v>
      </c>
      <c r="EA13" s="327">
        <f>+PGE!EA8</f>
        <v>1977.7999652552212</v>
      </c>
      <c r="EB13" s="327">
        <f>+PGE!EB8</f>
        <v>1673.8787677612327</v>
      </c>
      <c r="EC13" s="327">
        <f>+PGE!EC8</f>
        <v>1858.0850743612309</v>
      </c>
      <c r="ED13" s="327">
        <f>+PGE!ED8</f>
        <v>2590.0384909552449</v>
      </c>
      <c r="EE13" s="327">
        <f>+PGE!EE8</f>
        <v>2222.199073623231</v>
      </c>
      <c r="EF13" s="327">
        <f>+PGE!EF8</f>
        <v>1721.3740658208853</v>
      </c>
      <c r="EG13" s="327">
        <f>+PGE!EG8</f>
        <v>1821.9819694672358</v>
      </c>
      <c r="EH13" s="327">
        <f>+PGE!EH8</f>
        <v>1959.5706544052355</v>
      </c>
      <c r="EI13" s="327">
        <f>+PGE!EI8</f>
        <v>1872.53529949473</v>
      </c>
      <c r="EJ13" s="327">
        <f>+PGE!EJ8</f>
        <v>2049.3085449392288</v>
      </c>
      <c r="EK13" s="327">
        <f>+PGE!EK8</f>
        <v>1764.5055910372309</v>
      </c>
      <c r="EL13" s="327">
        <f>+PGE!EL8</f>
        <v>1734.6294383332315</v>
      </c>
      <c r="EM13" s="327">
        <f>+PGE!EM8</f>
        <v>2078.5322847440066</v>
      </c>
      <c r="EN13" s="327">
        <f>+PGE!EN8</f>
        <v>1598.1451525697071</v>
      </c>
      <c r="EO13" s="327">
        <f>+PGE!EO8</f>
        <v>2232.1727262040013</v>
      </c>
      <c r="EP13" s="327">
        <f>+PGE!EP8</f>
        <v>1604.2122494700013</v>
      </c>
      <c r="EQ13" s="327">
        <f>+PGE!EQ8</f>
        <v>997.89767233000111</v>
      </c>
      <c r="ER13" s="327">
        <f>+PGE!ER8</f>
        <v>998.37079558926871</v>
      </c>
      <c r="ES13" s="327">
        <f>+PGE!ES8</f>
        <v>1250.974937949266</v>
      </c>
      <c r="ET13" s="327">
        <f>+PGE!ET8</f>
        <v>1425.4406254600074</v>
      </c>
      <c r="EU13" s="327">
        <f>+PGE!EU8</f>
        <v>1816.784161610494</v>
      </c>
      <c r="EV13" s="327">
        <f>+PGE!EV8</f>
        <v>1404.4968030400039</v>
      </c>
      <c r="EW13" s="327">
        <f>+PGE!EW8</f>
        <v>1551.5094777900006</v>
      </c>
      <c r="EX13" s="328">
        <f>+PGE!EX8</f>
        <v>1628.8925921282871</v>
      </c>
      <c r="EY13" s="328">
        <f>+PGE!EY8</f>
        <v>1672.0339916266539</v>
      </c>
      <c r="EZ13" s="328">
        <f>+PGE!EZ8</f>
        <v>1327.630040536661</v>
      </c>
      <c r="FA13" s="328">
        <f>+PGE!FA8</f>
        <v>2331.7396147266581</v>
      </c>
      <c r="FB13" s="328">
        <f>+PGE!FB8</f>
        <v>2244.730553646662</v>
      </c>
      <c r="FC13" s="328">
        <f>+PGE!FC8</f>
        <v>1858.1541728066609</v>
      </c>
      <c r="FD13" s="328">
        <f>+PGE!FD8</f>
        <v>2014.2415343766606</v>
      </c>
      <c r="FE13" s="328">
        <f>+PGE!FE8</f>
        <v>1864.7993809566601</v>
      </c>
      <c r="FF13" s="328">
        <f>+PGE!FF8</f>
        <v>1824.5459886618969</v>
      </c>
      <c r="FG13" s="328">
        <f>+PGE!FG8</f>
        <v>2214.8666756866642</v>
      </c>
      <c r="FH13" s="328">
        <f>+PGE!FH8</f>
        <v>1958.0113820966612</v>
      </c>
      <c r="FI13" s="328">
        <f>+PGE!FI8</f>
        <v>2185.10669782166</v>
      </c>
      <c r="FJ13" s="328">
        <f>+PGE!FJ8</f>
        <v>2191.0194879008668</v>
      </c>
      <c r="FK13" s="328">
        <f>+PGE!FK8</f>
        <v>2238.1332313649882</v>
      </c>
      <c r="FL13" s="328">
        <f>+PGE!FL8</f>
        <v>1803.0960383949991</v>
      </c>
      <c r="FM13" s="328">
        <f>+PGE!FM8</f>
        <v>2783.2549923550023</v>
      </c>
      <c r="FN13" s="328">
        <f>+PGE!FN8</f>
        <v>2799.9081197050045</v>
      </c>
      <c r="FO13" s="328">
        <f>+PGE!FO8</f>
        <v>2519.932439154999</v>
      </c>
      <c r="FP13" s="328">
        <f>+PGE!FP8</f>
        <v>2499.7651460000034</v>
      </c>
      <c r="FQ13" s="328">
        <f>+PGE!FQ8</f>
        <v>2540.7563093750023</v>
      </c>
      <c r="FR13" s="328">
        <f>+PGE!FR8</f>
        <v>2531.5193632550072</v>
      </c>
      <c r="FS13" s="328">
        <f>+PGE!FS8</f>
        <v>1831.1430457450001</v>
      </c>
      <c r="FT13" s="328">
        <f>+PGE!FT8</f>
        <v>1723.917426930007</v>
      </c>
      <c r="FU13" s="328">
        <f>+PGE!FU8</f>
        <v>1603.4500489000095</v>
      </c>
      <c r="FV13" s="328">
        <f>+PGE!FV8</f>
        <v>1957.9085300749973</v>
      </c>
      <c r="FW13" s="328">
        <f>+PGE!FW8</f>
        <v>1748.9923450250158</v>
      </c>
      <c r="FX13" s="328">
        <f>+PGE!FX8</f>
        <v>1305.5242361650037</v>
      </c>
      <c r="FY13" s="328">
        <f>+PGE!FY8</f>
        <v>1789.7639693650101</v>
      </c>
      <c r="FZ13" s="328">
        <f>+PGE!FZ8</f>
        <v>2571.3528425450058</v>
      </c>
      <c r="GA13" s="328">
        <f>+PGE!GA8</f>
        <v>1599.7888233200033</v>
      </c>
      <c r="GB13" s="328">
        <f>+PGE!GB8</f>
        <v>1500.6386865400068</v>
      </c>
      <c r="GC13" s="328">
        <f>+PGE!GC8</f>
        <v>1409.1061528850059</v>
      </c>
      <c r="GD13" s="328">
        <f>+PGE!GD8</f>
        <v>1567.6799587149976</v>
      </c>
      <c r="GE13" s="328">
        <f>+PGE!GE8</f>
        <v>1613.0094061700104</v>
      </c>
      <c r="GF13" s="328">
        <f>+PGE!GF8</f>
        <v>1499.08254966501</v>
      </c>
      <c r="GG13" s="328">
        <f>+PGE!GG8</f>
        <v>1396.7668153350044</v>
      </c>
      <c r="GH13" s="328">
        <f>+PGE!GH8</f>
        <v>1536.5893733500047</v>
      </c>
      <c r="GI13" s="328">
        <f>+PGE!GI8</f>
        <v>1653.7920761300174</v>
      </c>
    </row>
    <row r="14" spans="2:191" s="261" customFormat="1">
      <c r="B14" s="277" t="s">
        <v>17</v>
      </c>
      <c r="C14" s="274"/>
      <c r="D14" s="329">
        <f t="shared" si="45"/>
        <v>4578.0515281400003</v>
      </c>
      <c r="E14" s="329">
        <f t="shared" si="76"/>
        <v>4993.6242200199986</v>
      </c>
      <c r="F14" s="329">
        <f t="shared" si="77"/>
        <v>5376.4182292400001</v>
      </c>
      <c r="G14" s="329">
        <f t="shared" si="78"/>
        <v>5035.258309939999</v>
      </c>
      <c r="H14" s="329">
        <f t="shared" si="5"/>
        <v>5437.5480233599992</v>
      </c>
      <c r="I14" s="329">
        <f t="shared" si="6"/>
        <v>5840.97316297</v>
      </c>
      <c r="J14" s="329">
        <f t="shared" si="7"/>
        <v>5654.9630610000004</v>
      </c>
      <c r="K14" s="329">
        <f t="shared" si="8"/>
        <v>4570.7181692499998</v>
      </c>
      <c r="L14" s="329">
        <f t="shared" si="9"/>
        <v>5382.9834021299985</v>
      </c>
      <c r="M14" s="329">
        <f t="shared" si="46"/>
        <v>5596.0458289000017</v>
      </c>
      <c r="N14" s="329">
        <f t="shared" si="47"/>
        <v>5420.2940872845747</v>
      </c>
      <c r="O14" s="329">
        <f t="shared" si="48"/>
        <v>1031.91206356</v>
      </c>
      <c r="P14" s="329">
        <f t="shared" si="49"/>
        <v>1021.7684462899999</v>
      </c>
      <c r="Q14" s="329">
        <f t="shared" si="50"/>
        <v>1351.5531041599997</v>
      </c>
      <c r="R14" s="329">
        <f t="shared" si="51"/>
        <v>1172.8179141300006</v>
      </c>
      <c r="S14" s="329">
        <f t="shared" si="52"/>
        <v>1158.3591941000002</v>
      </c>
      <c r="T14" s="329">
        <f t="shared" si="53"/>
        <v>1239.5893336600004</v>
      </c>
      <c r="U14" s="329">
        <f t="shared" si="54"/>
        <v>1276.0624083400003</v>
      </c>
      <c r="V14" s="329">
        <f t="shared" si="55"/>
        <v>1319.6132839199986</v>
      </c>
      <c r="W14" s="329">
        <f t="shared" si="56"/>
        <v>1252.8813343500001</v>
      </c>
      <c r="X14" s="329">
        <f t="shared" si="57"/>
        <v>1474.6709128599998</v>
      </c>
      <c r="Y14" s="329">
        <f t="shared" si="58"/>
        <v>965.88907353000036</v>
      </c>
      <c r="Z14" s="329">
        <f t="shared" si="59"/>
        <v>1682.9769084999994</v>
      </c>
      <c r="AA14" s="329">
        <f t="shared" si="60"/>
        <v>897.10540204999973</v>
      </c>
      <c r="AB14" s="329">
        <f t="shared" si="61"/>
        <v>1309.0483196500008</v>
      </c>
      <c r="AC14" s="329">
        <f t="shared" si="62"/>
        <v>1343.1795257899989</v>
      </c>
      <c r="AD14" s="329">
        <f t="shared" si="63"/>
        <v>1485.9250624499996</v>
      </c>
      <c r="AE14" s="330">
        <f t="shared" si="26"/>
        <v>1266.83968099</v>
      </c>
      <c r="AF14" s="329">
        <f t="shared" si="27"/>
        <v>1403.5889634999999</v>
      </c>
      <c r="AG14" s="329">
        <f t="shared" si="28"/>
        <v>1075.0231141200004</v>
      </c>
      <c r="AH14" s="329">
        <f t="shared" si="29"/>
        <v>1692.0962647499982</v>
      </c>
      <c r="AI14" s="329">
        <f t="shared" si="30"/>
        <v>1299.1633426800004</v>
      </c>
      <c r="AJ14" s="329">
        <f t="shared" si="31"/>
        <v>1594.2447925199997</v>
      </c>
      <c r="AK14" s="329">
        <f t="shared" si="32"/>
        <v>1437.4733110099996</v>
      </c>
      <c r="AL14" s="329">
        <f t="shared" si="33"/>
        <v>1510.0917167600001</v>
      </c>
      <c r="AM14" s="329">
        <f t="shared" si="34"/>
        <v>1218.3580604899996</v>
      </c>
      <c r="AN14" s="329">
        <f t="shared" si="35"/>
        <v>1633.5285532000007</v>
      </c>
      <c r="AO14" s="329">
        <f t="shared" si="36"/>
        <v>1265.8718319099994</v>
      </c>
      <c r="AP14" s="329">
        <f t="shared" si="37"/>
        <v>1537.2046154</v>
      </c>
      <c r="AQ14" s="329">
        <f t="shared" si="38"/>
        <v>1003.9525528899997</v>
      </c>
      <c r="AR14" s="329">
        <f t="shared" si="39"/>
        <v>1405.2253271899999</v>
      </c>
      <c r="AS14" s="329">
        <f t="shared" si="40"/>
        <v>994.63060845000052</v>
      </c>
      <c r="AT14" s="329">
        <f t="shared" si="41"/>
        <v>1166.9096807200003</v>
      </c>
      <c r="AU14" s="329">
        <f t="shared" si="64"/>
        <v>1245.9253116300013</v>
      </c>
      <c r="AV14" s="329">
        <f t="shared" si="65"/>
        <v>1296.2541263999988</v>
      </c>
      <c r="AW14" s="329">
        <f t="shared" si="66"/>
        <v>1012.8054087000007</v>
      </c>
      <c r="AX14" s="329">
        <f t="shared" si="67"/>
        <v>1827.9985553999982</v>
      </c>
      <c r="AY14" s="329">
        <f t="shared" si="68"/>
        <v>1182.23092905</v>
      </c>
      <c r="AZ14" s="329">
        <f t="shared" si="69"/>
        <v>1448.4460875900002</v>
      </c>
      <c r="BA14" s="329">
        <f t="shared" si="70"/>
        <v>1382.0921374699985</v>
      </c>
      <c r="BB14" s="329">
        <f t="shared" si="71"/>
        <v>1583.276674790003</v>
      </c>
      <c r="BC14" s="329">
        <f t="shared" si="72"/>
        <v>1327.3462468300002</v>
      </c>
      <c r="BD14" s="329">
        <f t="shared" si="73"/>
        <v>1475.4950252699998</v>
      </c>
      <c r="BE14" s="329">
        <f t="shared" si="74"/>
        <v>1194.6773553300015</v>
      </c>
      <c r="BF14" s="329">
        <f t="shared" si="75"/>
        <v>1422.7754598545739</v>
      </c>
      <c r="BG14" s="331">
        <f>+GADS!BG8</f>
        <v>397.75419945999994</v>
      </c>
      <c r="BH14" s="331">
        <f>+GADS!BH8</f>
        <v>299.93600150000037</v>
      </c>
      <c r="BI14" s="331">
        <f>+GADS!BI8</f>
        <v>334.22186259999972</v>
      </c>
      <c r="BJ14" s="331">
        <f>+GADS!BJ8</f>
        <v>297.22400094000011</v>
      </c>
      <c r="BK14" s="331">
        <f>+GADS!BK8</f>
        <v>366.72961908000019</v>
      </c>
      <c r="BL14" s="331">
        <f>+GADS!BL8</f>
        <v>357.81482626999974</v>
      </c>
      <c r="BM14" s="331">
        <f>+GADS!BM8</f>
        <v>380.12228393000015</v>
      </c>
      <c r="BN14" s="331">
        <f>+GADS!BN8</f>
        <v>416.62935439000017</v>
      </c>
      <c r="BO14" s="331">
        <f>+GADS!BO8</f>
        <v>554.80146583999954</v>
      </c>
      <c r="BP14" s="331">
        <f>+GADS!BP8</f>
        <v>352.20543460000061</v>
      </c>
      <c r="BQ14" s="331">
        <f>+GADS!BQ8</f>
        <v>359.61458634000047</v>
      </c>
      <c r="BR14" s="331">
        <f>+GADS!BR8</f>
        <v>460.99789318999967</v>
      </c>
      <c r="BS14" s="331">
        <f>+GADS!BS8</f>
        <v>428.82948147000008</v>
      </c>
      <c r="BT14" s="331">
        <f>+GADS!BT8</f>
        <v>368.19306347000008</v>
      </c>
      <c r="BU14" s="331">
        <f>+GADS!BU8</f>
        <v>361.33664915999992</v>
      </c>
      <c r="BV14" s="331">
        <f>+GADS!BV8</f>
        <v>326.88337602000018</v>
      </c>
      <c r="BW14" s="331">
        <f>+GADS!BW8</f>
        <v>426.32585879999948</v>
      </c>
      <c r="BX14" s="331">
        <f>+GADS!BX8</f>
        <v>486.3800988400007</v>
      </c>
      <c r="BY14" s="331">
        <f>+GADS!BY8</f>
        <v>460.41658578999909</v>
      </c>
      <c r="BZ14" s="331">
        <f>+GADS!BZ8</f>
        <v>442.72944723000046</v>
      </c>
      <c r="CA14" s="331">
        <f>+GADS!CA8</f>
        <v>372.91637532000067</v>
      </c>
      <c r="CB14" s="331">
        <f>+GADS!CB8</f>
        <v>424.72409515999999</v>
      </c>
      <c r="CC14" s="331">
        <f>+GADS!CC8</f>
        <v>404.25569384999932</v>
      </c>
      <c r="CD14" s="331">
        <f>+GADS!CD8</f>
        <v>490.63349490999929</v>
      </c>
      <c r="CE14" s="331">
        <f>+GADS!CE8</f>
        <v>310.44921488</v>
      </c>
      <c r="CF14" s="331">
        <f>+GADS!CF8</f>
        <v>515.45900301000017</v>
      </c>
      <c r="CG14" s="331">
        <f>+GADS!CG8</f>
        <v>426.97311645999986</v>
      </c>
      <c r="CH14" s="331">
        <f>+GADS!CH8</f>
        <v>484.9003432599996</v>
      </c>
      <c r="CI14" s="331">
        <f>+GADS!CI8</f>
        <v>509.9613071</v>
      </c>
      <c r="CJ14" s="331">
        <f>+GADS!CJ8</f>
        <v>479.80926250000016</v>
      </c>
      <c r="CK14" s="331">
        <f>+GADS!CK8</f>
        <v>521.48097455000061</v>
      </c>
      <c r="CL14" s="331">
        <f>+GADS!CL8</f>
        <v>208.33686103999915</v>
      </c>
      <c r="CM14" s="331">
        <f>+GADS!CM8</f>
        <v>236.07123794000063</v>
      </c>
      <c r="CN14" s="331">
        <f>+GADS!CN8</f>
        <v>426.60607730999959</v>
      </c>
      <c r="CO14" s="331">
        <f>+GADS!CO8</f>
        <v>240.4261547200004</v>
      </c>
      <c r="CP14" s="331">
        <f>+GADS!CP8</f>
        <v>1015.9446764699993</v>
      </c>
      <c r="CQ14" s="331">
        <f>+GADS!CQ8</f>
        <v>302.13685611999995</v>
      </c>
      <c r="CR14" s="331">
        <f>+GADS!CR8</f>
        <v>159.04661961999972</v>
      </c>
      <c r="CS14" s="331">
        <f>+GADS!CS8</f>
        <v>435.92192631000006</v>
      </c>
      <c r="CT14" s="331">
        <f>+GADS!CT8</f>
        <v>475.16771717999978</v>
      </c>
      <c r="CU14" s="331">
        <f>+GADS!CU8</f>
        <v>269.88661456999978</v>
      </c>
      <c r="CV14" s="331">
        <f>+GADS!CV8</f>
        <v>563.99398790000112</v>
      </c>
      <c r="CW14" s="331">
        <f>+GADS!CW8</f>
        <v>587.1823824500002</v>
      </c>
      <c r="CX14" s="331">
        <f>+GADS!CX8</f>
        <v>380.19285044999913</v>
      </c>
      <c r="CY14" s="331">
        <f>+GADS!CY8</f>
        <v>375.8042928899996</v>
      </c>
      <c r="CZ14" s="331">
        <f>+GADS!CZ8</f>
        <v>459.99709490999987</v>
      </c>
      <c r="DA14" s="331">
        <f>+GADS!DA8</f>
        <v>269.65463110999923</v>
      </c>
      <c r="DB14" s="331">
        <f>+GADS!DB8</f>
        <v>756.27333643000031</v>
      </c>
      <c r="DC14" s="331">
        <f>+GADS!DC8</f>
        <v>357.78224504000036</v>
      </c>
      <c r="DD14" s="332">
        <f>+GADS!DD8</f>
        <v>395.83588962999966</v>
      </c>
      <c r="DE14" s="332">
        <f>+GADS!DE8</f>
        <v>513.22154632000013</v>
      </c>
      <c r="DF14" s="332">
        <f>+GADS!DF8</f>
        <v>401.19608343000027</v>
      </c>
      <c r="DG14" s="332">
        <f>+GADS!DG8</f>
        <v>513.57695201999979</v>
      </c>
      <c r="DH14" s="332">
        <f>+GADS!DH8</f>
        <v>488.81592804999991</v>
      </c>
      <c r="DI14" s="332">
        <f>+GADS!DI8</f>
        <v>440.66303839000051</v>
      </c>
      <c r="DJ14" s="332">
        <f>+GADS!DJ8</f>
        <v>420.12767551999929</v>
      </c>
      <c r="DK14" s="332">
        <f>+GADS!DK8</f>
        <v>214.23240021000058</v>
      </c>
      <c r="DL14" s="332">
        <f>+GADS!DL8</f>
        <v>608.75178579999999</v>
      </c>
      <c r="DM14" s="332">
        <f>+GADS!DM8</f>
        <v>422.89588193000031</v>
      </c>
      <c r="DN14" s="332">
        <f>+GADS!DN8</f>
        <v>660.44859701999815</v>
      </c>
      <c r="DO14" s="332">
        <f>+GADS!DO8</f>
        <v>378.51892981999998</v>
      </c>
      <c r="DP14" s="332">
        <f>+GADS!DP8</f>
        <v>492.02366318999992</v>
      </c>
      <c r="DQ14" s="332">
        <f>+GADS!DQ8</f>
        <v>428.62074967000046</v>
      </c>
      <c r="DR14" s="332">
        <f>+GADS!DR8</f>
        <v>530.36187024999947</v>
      </c>
      <c r="DS14" s="332">
        <f>+GADS!DS8</f>
        <v>578.40588263999996</v>
      </c>
      <c r="DT14" s="332">
        <f>+GADS!DT8</f>
        <v>485.47703963000026</v>
      </c>
      <c r="DU14" s="332">
        <f>+GADS!DU8</f>
        <v>469.16963555999922</v>
      </c>
      <c r="DV14" s="332">
        <f>+GADS!DV8</f>
        <v>554.17589213000042</v>
      </c>
      <c r="DW14" s="332">
        <f>+GADS!DW8</f>
        <v>414.12778331999982</v>
      </c>
      <c r="DX14" s="332">
        <f>+GADS!DX8</f>
        <v>442.558551149999</v>
      </c>
      <c r="DY14" s="332">
        <f>+GADS!DY8</f>
        <v>485.917406220001</v>
      </c>
      <c r="DZ14" s="332">
        <f>+GADS!DZ8</f>
        <v>581.61575938999988</v>
      </c>
      <c r="EA14" s="332">
        <f>+GADS!EA8</f>
        <v>532.93222598999989</v>
      </c>
      <c r="EB14" s="332">
        <f>+GADS!EB8</f>
        <v>433.67667802999995</v>
      </c>
      <c r="EC14" s="332">
        <f>+GADS!EC8</f>
        <v>251.74915646999975</v>
      </c>
      <c r="ED14" s="332">
        <f>+GADS!ED8</f>
        <v>633.78480983000077</v>
      </c>
      <c r="EE14" s="332">
        <f>+GADS!EE8</f>
        <v>545.38841913999954</v>
      </c>
      <c r="EF14" s="332">
        <f>+GADS!EF8</f>
        <v>454.35532423000041</v>
      </c>
      <c r="EG14" s="332">
        <f>+GADS!EG8</f>
        <v>357.85741176999949</v>
      </c>
      <c r="EH14" s="332">
        <f>+GADS!EH8</f>
        <v>280.9243141000008</v>
      </c>
      <c r="EI14" s="332">
        <f>+GADS!EI8</f>
        <v>627.09010603999923</v>
      </c>
      <c r="EJ14" s="332">
        <f>+GADS!EJ8</f>
        <v>333.37932900000095</v>
      </c>
      <c r="EK14" s="332">
        <f>+GADS!EK8</f>
        <v>224.26620645999884</v>
      </c>
      <c r="EL14" s="332">
        <f>+GADS!EL8</f>
        <v>979.55907994000006</v>
      </c>
      <c r="EM14" s="332">
        <f>+GADS!EM8</f>
        <v>253.7112830999998</v>
      </c>
      <c r="EN14" s="332">
        <f>+GADS!EN8</f>
        <v>537.5298383300003</v>
      </c>
      <c r="EO14" s="332">
        <f>+GADS!EO8</f>
        <v>212.71143145999946</v>
      </c>
      <c r="EP14" s="332">
        <f>+GADS!EP8</f>
        <v>179.8530745900002</v>
      </c>
      <c r="EQ14" s="332">
        <f>+GADS!EQ8</f>
        <v>898.52523055000006</v>
      </c>
      <c r="ER14" s="332">
        <f>+GADS!ER8</f>
        <v>326.84702204999957</v>
      </c>
      <c r="ES14" s="332">
        <f>+GADS!ES8</f>
        <v>314.98850240000053</v>
      </c>
      <c r="ET14" s="332">
        <f>+GADS!ET8</f>
        <v>400.36915459000028</v>
      </c>
      <c r="EU14" s="332">
        <f>+GADS!EU8</f>
        <v>279.27295145999972</v>
      </c>
      <c r="EV14" s="332">
        <f>+GADS!EV8</f>
        <v>317.93642032999907</v>
      </c>
      <c r="EW14" s="332">
        <f>+GADS!EW8</f>
        <v>324.92132934000159</v>
      </c>
      <c r="EX14" s="332">
        <f>+GADS!EX8</f>
        <v>524.05193104999955</v>
      </c>
      <c r="EY14" s="332">
        <f>+GADS!EY8</f>
        <v>541.64450095999996</v>
      </c>
      <c r="EZ14" s="332">
        <f>+GADS!EZ8</f>
        <v>382.85130530999993</v>
      </c>
      <c r="FA14" s="332">
        <f>+GADS!FA8</f>
        <v>321.42950536000143</v>
      </c>
      <c r="FB14" s="332">
        <f>+GADS!FB8</f>
        <v>378.31454496999896</v>
      </c>
      <c r="FC14" s="332">
        <f>+GADS!FC8</f>
        <v>378.27366063000056</v>
      </c>
      <c r="FD14" s="332">
        <f>+GADS!FD8</f>
        <v>539.66592079999918</v>
      </c>
      <c r="FE14" s="332">
        <f>+GADS!FE8</f>
        <v>403.88774237000132</v>
      </c>
      <c r="FF14" s="332">
        <f>+GADS!FF8</f>
        <v>391.76126319999918</v>
      </c>
      <c r="FG14" s="332">
        <f>+GADS!FG8</f>
        <v>217.15640313000023</v>
      </c>
      <c r="FH14" s="332">
        <f>+GADS!FH8</f>
        <v>597.6107962499965</v>
      </c>
      <c r="FI14" s="332">
        <f>+GADS!FI8</f>
        <v>399.13422446999914</v>
      </c>
      <c r="FJ14" s="332">
        <f>+GADS!FJ8</f>
        <v>831.25353468000242</v>
      </c>
      <c r="FK14" s="332">
        <f>+GADS!FK8</f>
        <v>197.60699248499995</v>
      </c>
      <c r="FL14" s="332">
        <f>+GADS!FL8</f>
        <v>578.6955261449998</v>
      </c>
      <c r="FM14" s="332">
        <f>+GADS!FM8</f>
        <v>405.92841042000015</v>
      </c>
      <c r="FN14" s="332">
        <f>+GADS!FN8</f>
        <v>408.67580407999958</v>
      </c>
      <c r="FO14" s="332">
        <f>+GADS!FO8</f>
        <v>340.92101829000006</v>
      </c>
      <c r="FP14" s="332">
        <f>+GADS!FP8</f>
        <v>698.84926522000046</v>
      </c>
      <c r="FQ14" s="332">
        <f>+GADS!FQ8</f>
        <v>460.09433448999937</v>
      </c>
      <c r="FR14" s="332">
        <f>+GADS!FR8</f>
        <v>460.86916378000114</v>
      </c>
      <c r="FS14" s="332">
        <f>+GADS!FS8</f>
        <v>461.12863919999802</v>
      </c>
      <c r="FT14" s="332">
        <f>+GADS!FT8</f>
        <v>436.52742875000223</v>
      </c>
      <c r="FU14" s="332">
        <f>+GADS!FU8</f>
        <v>465.30208201999886</v>
      </c>
      <c r="FV14" s="332">
        <f>+GADS!FV8</f>
        <v>681.44716402000188</v>
      </c>
      <c r="FW14" s="332">
        <f>+GADS!FW8</f>
        <v>157.28282181999992</v>
      </c>
      <c r="FX14" s="332">
        <f>+GADS!FX8</f>
        <v>703.73994252</v>
      </c>
      <c r="FY14" s="332">
        <f>+GADS!FY8</f>
        <v>466.32348249000023</v>
      </c>
      <c r="FZ14" s="332">
        <f>+GADS!FZ8</f>
        <v>483.66940215000022</v>
      </c>
      <c r="GA14" s="332">
        <f>+GADS!GA8</f>
        <v>524.31158470999958</v>
      </c>
      <c r="GB14" s="332">
        <f>+GADS!GB8</f>
        <v>467.51403840999996</v>
      </c>
      <c r="GC14" s="332">
        <f>+GADS!GC8</f>
        <v>423.801143580001</v>
      </c>
      <c r="GD14" s="332">
        <f>+GADS!GD8</f>
        <v>431.5351700599993</v>
      </c>
      <c r="GE14" s="332">
        <f>+GADS!GE8</f>
        <v>339.34104169000119</v>
      </c>
      <c r="GF14" s="332">
        <f>+GADS!GF8</f>
        <v>399.11083462999909</v>
      </c>
      <c r="GG14" s="332">
        <f>+GADS!GG8</f>
        <v>400.16355969333227</v>
      </c>
      <c r="GH14" s="332">
        <f>+GADS!GH8</f>
        <v>623.50106553124249</v>
      </c>
      <c r="GI14" s="332">
        <f>+GADS!GI8</f>
        <v>393.85269360484597</v>
      </c>
    </row>
    <row r="15" spans="2:191" s="261" customFormat="1">
      <c r="B15" s="277" t="s">
        <v>18</v>
      </c>
      <c r="C15" s="274"/>
      <c r="D15" s="329">
        <f t="shared" si="45"/>
        <v>6896.6009966711181</v>
      </c>
      <c r="E15" s="329">
        <f t="shared" si="76"/>
        <v>7762.735693149999</v>
      </c>
      <c r="F15" s="329">
        <f t="shared" si="77"/>
        <v>8128.5877262877775</v>
      </c>
      <c r="G15" s="329">
        <f t="shared" si="78"/>
        <v>7344.7118865986222</v>
      </c>
      <c r="H15" s="329">
        <f t="shared" si="5"/>
        <v>8242.3161370981561</v>
      </c>
      <c r="I15" s="329">
        <f t="shared" si="6"/>
        <v>8880.2084557490016</v>
      </c>
      <c r="J15" s="329">
        <f t="shared" si="7"/>
        <v>10511.277063991531</v>
      </c>
      <c r="K15" s="329">
        <f t="shared" si="8"/>
        <v>10042.293283227373</v>
      </c>
      <c r="L15" s="329">
        <f t="shared" si="9"/>
        <v>10561.985812984052</v>
      </c>
      <c r="M15" s="329">
        <f t="shared" si="46"/>
        <v>11319.283283782001</v>
      </c>
      <c r="N15" s="329">
        <f t="shared" si="47"/>
        <v>12180.17286651</v>
      </c>
      <c r="O15" s="329">
        <f t="shared" si="48"/>
        <v>1614.3454817993888</v>
      </c>
      <c r="P15" s="329">
        <f t="shared" si="49"/>
        <v>1859.2250149127722</v>
      </c>
      <c r="Q15" s="329">
        <f t="shared" si="50"/>
        <v>1604.6382485889574</v>
      </c>
      <c r="R15" s="329">
        <f t="shared" si="51"/>
        <v>1818.3922513700002</v>
      </c>
      <c r="S15" s="329">
        <f t="shared" si="52"/>
        <v>1846.8329256533802</v>
      </c>
      <c r="T15" s="329">
        <f t="shared" si="53"/>
        <v>2148.0261091266198</v>
      </c>
      <c r="U15" s="329">
        <f t="shared" si="54"/>
        <v>1576.1284939300001</v>
      </c>
      <c r="V15" s="329">
        <f t="shared" si="55"/>
        <v>2191.74816444</v>
      </c>
      <c r="W15" s="329">
        <f t="shared" si="56"/>
        <v>1992.9841594633392</v>
      </c>
      <c r="X15" s="329">
        <f t="shared" si="57"/>
        <v>2303.7402320099995</v>
      </c>
      <c r="Y15" s="329">
        <f t="shared" si="58"/>
        <v>1772.1101391333382</v>
      </c>
      <c r="Z15" s="329">
        <f t="shared" si="59"/>
        <v>2059.7531956811013</v>
      </c>
      <c r="AA15" s="329">
        <f t="shared" si="60"/>
        <v>1861.3046650821698</v>
      </c>
      <c r="AB15" s="329">
        <f t="shared" si="61"/>
        <v>1711.3713011388154</v>
      </c>
      <c r="AC15" s="329">
        <f t="shared" si="62"/>
        <v>1762.6036288588207</v>
      </c>
      <c r="AD15" s="329">
        <f t="shared" si="63"/>
        <v>2009.4322915188154</v>
      </c>
      <c r="AE15" s="330">
        <f t="shared" si="26"/>
        <v>1961.0604297570389</v>
      </c>
      <c r="AF15" s="329">
        <f t="shared" si="27"/>
        <v>1922.3584207370386</v>
      </c>
      <c r="AG15" s="329">
        <f t="shared" si="28"/>
        <v>2020.5766452870384</v>
      </c>
      <c r="AH15" s="329">
        <f t="shared" si="29"/>
        <v>2338.3206413170406</v>
      </c>
      <c r="AI15" s="329">
        <f t="shared" si="30"/>
        <v>2232.9163176450002</v>
      </c>
      <c r="AJ15" s="329">
        <f t="shared" si="31"/>
        <v>2254.9878137940004</v>
      </c>
      <c r="AK15" s="329">
        <f t="shared" si="32"/>
        <v>2092.3050135249996</v>
      </c>
      <c r="AL15" s="329">
        <f t="shared" si="33"/>
        <v>2299.9993107849996</v>
      </c>
      <c r="AM15" s="329">
        <f t="shared" si="34"/>
        <v>2551.7310332660491</v>
      </c>
      <c r="AN15" s="329">
        <f t="shared" si="35"/>
        <v>2634.8250417919999</v>
      </c>
      <c r="AO15" s="329">
        <f t="shared" si="36"/>
        <v>2579.8229737679999</v>
      </c>
      <c r="AP15" s="329">
        <f t="shared" si="37"/>
        <v>2744.8980151654823</v>
      </c>
      <c r="AQ15" s="329">
        <f t="shared" si="38"/>
        <v>2542.883739717965</v>
      </c>
      <c r="AR15" s="329">
        <f t="shared" si="39"/>
        <v>2452.8919178622</v>
      </c>
      <c r="AS15" s="329">
        <f t="shared" si="40"/>
        <v>2407.1979384453002</v>
      </c>
      <c r="AT15" s="329">
        <f t="shared" si="41"/>
        <v>2639.319687201908</v>
      </c>
      <c r="AU15" s="329">
        <f t="shared" si="64"/>
        <v>2430.7598744712504</v>
      </c>
      <c r="AV15" s="329">
        <f t="shared" si="65"/>
        <v>2563.8447018272286</v>
      </c>
      <c r="AW15" s="329">
        <f t="shared" si="66"/>
        <v>2524.6880604299499</v>
      </c>
      <c r="AX15" s="329">
        <f t="shared" si="67"/>
        <v>3042.6931762556251</v>
      </c>
      <c r="AY15" s="329">
        <f t="shared" si="68"/>
        <v>2591.7518694899995</v>
      </c>
      <c r="AZ15" s="329">
        <f t="shared" si="69"/>
        <v>2797.3419623999998</v>
      </c>
      <c r="BA15" s="329">
        <f t="shared" si="70"/>
        <v>2879.0522706000002</v>
      </c>
      <c r="BB15" s="329">
        <f t="shared" si="71"/>
        <v>3051.1371812920002</v>
      </c>
      <c r="BC15" s="329">
        <f t="shared" si="72"/>
        <v>2825.43847585</v>
      </c>
      <c r="BD15" s="329">
        <f t="shared" si="73"/>
        <v>3131.3829763600006</v>
      </c>
      <c r="BE15" s="329">
        <f t="shared" si="74"/>
        <v>2933.5713362499996</v>
      </c>
      <c r="BF15" s="329">
        <f t="shared" si="75"/>
        <v>3289.7800780500002</v>
      </c>
      <c r="BG15" s="331">
        <f>+FSS!BG8</f>
        <v>518.58235801000001</v>
      </c>
      <c r="BH15" s="331">
        <f>+FSS!BH8</f>
        <v>435.40096498000008</v>
      </c>
      <c r="BI15" s="331">
        <f>+FSS!BI8</f>
        <v>660.3621588093888</v>
      </c>
      <c r="BJ15" s="331">
        <f>+FSS!BJ8</f>
        <v>671.5779014106115</v>
      </c>
      <c r="BK15" s="331">
        <f>+FSS!BK8</f>
        <v>604.35140580999996</v>
      </c>
      <c r="BL15" s="331">
        <f>+FSS!BL8</f>
        <v>583.29570769216059</v>
      </c>
      <c r="BM15" s="331">
        <f>+FSS!BM8</f>
        <v>505.52361280999997</v>
      </c>
      <c r="BN15" s="331">
        <f>+FSS!BN8</f>
        <v>533.17407265895736</v>
      </c>
      <c r="BO15" s="331">
        <f>+FSS!BO8</f>
        <v>565.94056311999998</v>
      </c>
      <c r="BP15" s="331">
        <f>+FSS!BP8</f>
        <v>630.49722251000003</v>
      </c>
      <c r="BQ15" s="331">
        <f>+FSS!BQ8</f>
        <v>616.77649778000023</v>
      </c>
      <c r="BR15" s="331">
        <f>+FSS!BR8</f>
        <v>571.11853107999991</v>
      </c>
      <c r="BS15" s="331">
        <f>+FSS!BS8</f>
        <v>623.48203936666687</v>
      </c>
      <c r="BT15" s="331">
        <f>+FSS!BT8</f>
        <v>562.11324265666667</v>
      </c>
      <c r="BU15" s="331">
        <f>+FSS!BU8</f>
        <v>661.2376436300467</v>
      </c>
      <c r="BV15" s="331">
        <f>+FSS!BV8</f>
        <v>665.41639092328637</v>
      </c>
      <c r="BW15" s="331">
        <f>+FSS!BW8</f>
        <v>702.49989687334482</v>
      </c>
      <c r="BX15" s="331">
        <f>+FSS!BX8</f>
        <v>780.10982132998856</v>
      </c>
      <c r="BY15" s="331">
        <f>+FSS!BY8</f>
        <v>591.15722870666696</v>
      </c>
      <c r="BZ15" s="331">
        <f>+FSS!BZ8</f>
        <v>582.12318590666655</v>
      </c>
      <c r="CA15" s="331">
        <f>+FSS!CA8</f>
        <v>402.8480793166666</v>
      </c>
      <c r="CB15" s="331">
        <f>+FSS!CB8</f>
        <v>748.70186730666637</v>
      </c>
      <c r="CC15" s="331">
        <f>+FSS!CC8</f>
        <v>815.94973525666683</v>
      </c>
      <c r="CD15" s="331">
        <f>+FSS!CD8</f>
        <v>627.09656187666667</v>
      </c>
      <c r="CE15" s="331">
        <f>+FSS!CE8</f>
        <v>715.34357475333911</v>
      </c>
      <c r="CF15" s="331">
        <f>+FSS!CF8</f>
        <v>566.61710271000004</v>
      </c>
      <c r="CG15" s="331">
        <f>+FSS!CG8</f>
        <v>711.02348200000006</v>
      </c>
      <c r="CH15" s="331">
        <f>+FSS!CH8</f>
        <v>753.5546803899997</v>
      </c>
      <c r="CI15" s="331">
        <f>+FSS!CI8</f>
        <v>678.16042836999986</v>
      </c>
      <c r="CJ15" s="331">
        <f>+FSS!CJ8</f>
        <v>872.02512325000009</v>
      </c>
      <c r="CK15" s="331">
        <f>+FSS!CK8</f>
        <v>599.08916757999998</v>
      </c>
      <c r="CL15" s="331">
        <f>+FSS!CL8</f>
        <v>586.62533765332262</v>
      </c>
      <c r="CM15" s="331">
        <f>+FSS!CM8</f>
        <v>586.39563390001547</v>
      </c>
      <c r="CN15" s="331">
        <f>+FSS!CN8</f>
        <v>651.69553074556302</v>
      </c>
      <c r="CO15" s="331">
        <f>+FSS!CO8</f>
        <v>670.18122123331977</v>
      </c>
      <c r="CP15" s="331">
        <f>+FSS!CP8</f>
        <v>737.87644370221858</v>
      </c>
      <c r="CQ15" s="331">
        <f>+FSS!CQ8</f>
        <v>577.30863831395982</v>
      </c>
      <c r="CR15" s="331">
        <f>+FSS!CR8</f>
        <v>584.83096530805585</v>
      </c>
      <c r="CS15" s="331">
        <f>+FSS!CS8</f>
        <v>699.16506146015388</v>
      </c>
      <c r="CT15" s="331">
        <f>+FSS!CT8</f>
        <v>653.21920677284606</v>
      </c>
      <c r="CU15" s="331">
        <f>+FSS!CU8</f>
        <v>537.01623950636429</v>
      </c>
      <c r="CV15" s="331">
        <f>+FSS!CV8</f>
        <v>521.13585485960505</v>
      </c>
      <c r="CW15" s="331">
        <f>+FSS!CW8</f>
        <v>551.81191096627731</v>
      </c>
      <c r="CX15" s="331">
        <f>+FSS!CX8</f>
        <v>610.95562133627163</v>
      </c>
      <c r="CY15" s="331">
        <f>+FSS!CY8</f>
        <v>599.83609655627185</v>
      </c>
      <c r="CZ15" s="331">
        <f>+FSS!CZ8</f>
        <v>620.51148846627143</v>
      </c>
      <c r="DA15" s="331">
        <f>+FSS!DA8</f>
        <v>616.23758965627201</v>
      </c>
      <c r="DB15" s="331">
        <f>+FSS!DB8</f>
        <v>772.68321339627221</v>
      </c>
      <c r="DC15" s="331">
        <f>+FSS!DC8</f>
        <v>649.77033934901294</v>
      </c>
      <c r="DD15" s="332">
        <f>+FSS!DD8</f>
        <v>611.25909755901296</v>
      </c>
      <c r="DE15" s="332">
        <f>+FSS!DE8</f>
        <v>700.03099284901316</v>
      </c>
      <c r="DF15" s="332">
        <f>+FSS!DF8</f>
        <v>694.08786832901262</v>
      </c>
      <c r="DG15" s="332">
        <f>+FSS!DG8</f>
        <v>663.16990235901278</v>
      </c>
      <c r="DH15" s="332">
        <f>+FSS!DH8</f>
        <v>565.10065004901332</v>
      </c>
      <c r="DI15" s="332">
        <f>+FSS!DI8</f>
        <v>453.12845755901287</v>
      </c>
      <c r="DJ15" s="332">
        <f>+FSS!DJ8</f>
        <v>492.0758558490125</v>
      </c>
      <c r="DK15" s="332">
        <f>+FSS!DK8</f>
        <v>1075.372331879013</v>
      </c>
      <c r="DL15" s="332">
        <f>+FSS!DL8</f>
        <v>827.89089029901345</v>
      </c>
      <c r="DM15" s="332">
        <f>+FSS!DM8</f>
        <v>770.64710371901322</v>
      </c>
      <c r="DN15" s="332">
        <f>+FSS!DN8</f>
        <v>739.78264729901377</v>
      </c>
      <c r="DO15" s="332">
        <f>+FSS!DO8</f>
        <v>692.10986643833314</v>
      </c>
      <c r="DP15" s="332">
        <f>+FSS!DP8</f>
        <v>804.40725987833355</v>
      </c>
      <c r="DQ15" s="332">
        <f>+FSS!DQ8</f>
        <v>736.39919132833347</v>
      </c>
      <c r="DR15" s="332">
        <f>+FSS!DR8</f>
        <v>804.55862007733356</v>
      </c>
      <c r="DS15" s="332">
        <f>+FSS!DS8</f>
        <v>704.28051618833365</v>
      </c>
      <c r="DT15" s="332">
        <f>+FSS!DT8</f>
        <v>746.14867752833356</v>
      </c>
      <c r="DU15" s="332">
        <f>+FSS!DU8</f>
        <v>643.19902309833333</v>
      </c>
      <c r="DV15" s="332">
        <f>+FSS!DV8</f>
        <v>740.73750816833365</v>
      </c>
      <c r="DW15" s="332">
        <f>+FSS!DW8</f>
        <v>708.36848225833262</v>
      </c>
      <c r="DX15" s="332">
        <f>+FSS!DX8</f>
        <v>769.98953775833286</v>
      </c>
      <c r="DY15" s="332">
        <f>+FSS!DY8</f>
        <v>766.40534897833379</v>
      </c>
      <c r="DZ15" s="332">
        <f>+FSS!DZ8</f>
        <v>763.60442404833304</v>
      </c>
      <c r="EA15" s="332">
        <f>+FSS!EA8</f>
        <v>910.37486424333315</v>
      </c>
      <c r="EB15" s="332">
        <f>+FSS!EB8</f>
        <v>824.92530010133294</v>
      </c>
      <c r="EC15" s="332">
        <f>+FSS!EC8</f>
        <v>816.43086892138319</v>
      </c>
      <c r="ED15" s="332">
        <f>+FSS!ED8</f>
        <v>948.96471517733335</v>
      </c>
      <c r="EE15" s="332">
        <f>+FSS!EE8</f>
        <v>871.13691830333346</v>
      </c>
      <c r="EF15" s="332">
        <f>+FSS!EF8</f>
        <v>814.72340831133317</v>
      </c>
      <c r="EG15" s="332">
        <f>+FSS!EG8</f>
        <v>834.60963206733345</v>
      </c>
      <c r="EH15" s="332">
        <f>+FSS!EH8</f>
        <v>907.90151890133302</v>
      </c>
      <c r="EI15" s="332">
        <f>+FSS!EI8</f>
        <v>837.31182279933353</v>
      </c>
      <c r="EJ15" s="332">
        <f>+FSS!EJ8</f>
        <v>836.2067094488159</v>
      </c>
      <c r="EK15" s="332">
        <f>+FSS!EK8</f>
        <v>390.83842688333317</v>
      </c>
      <c r="EL15" s="332">
        <f>+FSS!EL8</f>
        <v>1517.8528788333335</v>
      </c>
      <c r="EM15" s="332">
        <f>+FSS!EM8</f>
        <v>833.24692384273987</v>
      </c>
      <c r="EN15" s="332">
        <f>+FSS!EN8</f>
        <v>797.46197618472513</v>
      </c>
      <c r="EO15" s="332">
        <f>+FSS!EO8</f>
        <v>912.17483969050011</v>
      </c>
      <c r="EP15" s="332">
        <f>+FSS!EP8</f>
        <v>802.69351220905003</v>
      </c>
      <c r="EQ15" s="332">
        <f>+FSS!EQ8</f>
        <v>859.99714470269998</v>
      </c>
      <c r="ER15" s="332">
        <f>+FSS!ER8</f>
        <v>790.20126095044986</v>
      </c>
      <c r="ES15" s="332">
        <f>+FSS!ES8</f>
        <v>797.56719140790005</v>
      </c>
      <c r="ET15" s="332">
        <f>+FSS!ET8</f>
        <v>811.18364977547503</v>
      </c>
      <c r="EU15" s="332">
        <f>+FSS!EU8</f>
        <v>798.44709726192502</v>
      </c>
      <c r="EV15" s="332">
        <f>+FSS!EV8</f>
        <v>806.96758841695828</v>
      </c>
      <c r="EW15" s="332">
        <f>+FSS!EW8</f>
        <v>800.5699683844</v>
      </c>
      <c r="EX15" s="332">
        <f>+FSS!EX8</f>
        <v>1031.7821304005499</v>
      </c>
      <c r="EY15" s="332">
        <f>+FSS!EY8</f>
        <v>743.53088128159959</v>
      </c>
      <c r="EZ15" s="332">
        <f>+FSS!EZ8</f>
        <v>868.69366183215061</v>
      </c>
      <c r="FA15" s="332">
        <f>+FSS!FA8</f>
        <v>818.53533135750035</v>
      </c>
      <c r="FB15" s="332">
        <f>+FSS!FB8</f>
        <v>926.43041712758475</v>
      </c>
      <c r="FC15" s="332">
        <f>+FSS!FC8</f>
        <v>720.12860070087481</v>
      </c>
      <c r="FD15" s="332">
        <f>+FSS!FD8</f>
        <v>917.28568399876883</v>
      </c>
      <c r="FE15" s="332">
        <f>+FSS!FE8</f>
        <v>837.58542788665022</v>
      </c>
      <c r="FF15" s="332">
        <f>+FSS!FF8</f>
        <v>842.65682897680017</v>
      </c>
      <c r="FG15" s="332">
        <f>+FSS!FG8</f>
        <v>844.44580356649965</v>
      </c>
      <c r="FH15" s="332">
        <f>+FSS!FH8</f>
        <v>1045.2799935250002</v>
      </c>
      <c r="FI15" s="332">
        <f>+FSS!FI8</f>
        <v>842.75356097519955</v>
      </c>
      <c r="FJ15" s="332">
        <f>+FSS!FJ8</f>
        <v>1154.6596217554254</v>
      </c>
      <c r="FK15" s="332">
        <f>+FSS!FK8</f>
        <v>818.9051885599996</v>
      </c>
      <c r="FL15" s="332">
        <f>+FSS!FL8</f>
        <v>858.5096699799999</v>
      </c>
      <c r="FM15" s="332">
        <f>+FSS!FM8</f>
        <v>914.33701095000004</v>
      </c>
      <c r="FN15" s="332">
        <f>+FSS!FN8</f>
        <v>917.54650494999999</v>
      </c>
      <c r="FO15" s="332">
        <f>+FSS!FO8</f>
        <v>966.21282598999994</v>
      </c>
      <c r="FP15" s="332">
        <f>+FSS!FP8</f>
        <v>913.58263145999967</v>
      </c>
      <c r="FQ15" s="332">
        <f>+FSS!FQ8</f>
        <v>828.46333699000002</v>
      </c>
      <c r="FR15" s="332">
        <f>+FSS!FR8</f>
        <v>941.18511919000002</v>
      </c>
      <c r="FS15" s="332">
        <f>+FSS!FS8</f>
        <v>1109.4038144200001</v>
      </c>
      <c r="FT15" s="332">
        <f>+FSS!FT8</f>
        <v>1003.4589665000001</v>
      </c>
      <c r="FU15" s="332">
        <f>+FSS!FU8</f>
        <v>937.50846262200002</v>
      </c>
      <c r="FV15" s="332">
        <f>+FSS!FV8</f>
        <v>1110.16975217</v>
      </c>
      <c r="FW15" s="332">
        <f>+FSS!FW8</f>
        <v>928.4507342899999</v>
      </c>
      <c r="FX15" s="332">
        <f>+FSS!FX8</f>
        <v>938.75724861999981</v>
      </c>
      <c r="FY15" s="332">
        <f>+FSS!FY8</f>
        <v>958.23049293999998</v>
      </c>
      <c r="FZ15" s="332">
        <f>+FSS!FZ8</f>
        <v>1139.0309332100003</v>
      </c>
      <c r="GA15" s="332">
        <f>+FSS!GA8</f>
        <v>1076.66593992</v>
      </c>
      <c r="GB15" s="332">
        <f>+FSS!GB8</f>
        <v>915.68610323000007</v>
      </c>
      <c r="GC15" s="332">
        <f>+FSS!GC8</f>
        <v>953.03998840999998</v>
      </c>
      <c r="GD15" s="332">
        <f>+FSS!GD8</f>
        <v>1053.0996440899999</v>
      </c>
      <c r="GE15" s="332">
        <f>+FSS!GE8</f>
        <v>927.43170374999988</v>
      </c>
      <c r="GF15" s="332">
        <f>+FSS!GF8</f>
        <v>1083.2276226399999</v>
      </c>
      <c r="GG15" s="332">
        <f>+FSS!GG8</f>
        <v>1078.8985425300002</v>
      </c>
      <c r="GH15" s="332">
        <f>+FSS!GH8</f>
        <v>1127.65391288</v>
      </c>
      <c r="GI15" s="332">
        <f>+FSS!GI8</f>
        <v>945.22573585747284</v>
      </c>
    </row>
    <row r="16" spans="2:191" s="278" customFormat="1">
      <c r="B16" s="279" t="s">
        <v>19</v>
      </c>
      <c r="C16" s="274"/>
      <c r="D16" s="333">
        <f t="shared" si="45"/>
        <v>5228.711749536692</v>
      </c>
      <c r="E16" s="333">
        <f t="shared" si="76"/>
        <v>5572.8838463099428</v>
      </c>
      <c r="F16" s="333">
        <f t="shared" si="77"/>
        <v>5432.9658437964281</v>
      </c>
      <c r="G16" s="333">
        <f t="shared" si="78"/>
        <v>4562.86242867079</v>
      </c>
      <c r="H16" s="333">
        <f t="shared" si="5"/>
        <v>4539.522856088156</v>
      </c>
      <c r="I16" s="333">
        <f t="shared" si="6"/>
        <v>5443.3483724700018</v>
      </c>
      <c r="J16" s="333">
        <f t="shared" si="7"/>
        <v>6971.4999413461328</v>
      </c>
      <c r="K16" s="333">
        <f t="shared" si="8"/>
        <v>6558.1152805033735</v>
      </c>
      <c r="L16" s="333">
        <f t="shared" si="9"/>
        <v>7464.1556741040531</v>
      </c>
      <c r="M16" s="333">
        <f t="shared" si="46"/>
        <v>7735.397930506002</v>
      </c>
      <c r="N16" s="333">
        <f t="shared" si="47"/>
        <v>7965.2287941733339</v>
      </c>
      <c r="O16" s="333">
        <f t="shared" si="48"/>
        <v>1158.05489799</v>
      </c>
      <c r="P16" s="333">
        <f t="shared" si="49"/>
        <v>1211.8222942277348</v>
      </c>
      <c r="Q16" s="333">
        <f t="shared" si="50"/>
        <v>1457.7946126889569</v>
      </c>
      <c r="R16" s="333">
        <f t="shared" si="51"/>
        <v>1401.0399446300003</v>
      </c>
      <c r="S16" s="333">
        <f t="shared" si="52"/>
        <v>1310.3772887</v>
      </c>
      <c r="T16" s="333">
        <f t="shared" si="53"/>
        <v>1440.9332635999422</v>
      </c>
      <c r="U16" s="333">
        <f t="shared" si="54"/>
        <v>1254.9227967199995</v>
      </c>
      <c r="V16" s="333">
        <f t="shared" si="55"/>
        <v>1566.6504972900009</v>
      </c>
      <c r="W16" s="333">
        <f t="shared" si="56"/>
        <v>1331.4312359219898</v>
      </c>
      <c r="X16" s="333">
        <f t="shared" si="57"/>
        <v>1523.3232541799998</v>
      </c>
      <c r="Y16" s="333">
        <f t="shared" si="58"/>
        <v>842.42076890333851</v>
      </c>
      <c r="Z16" s="333">
        <f t="shared" si="59"/>
        <v>1735.7905847911009</v>
      </c>
      <c r="AA16" s="333">
        <f t="shared" si="60"/>
        <v>658.38936155271949</v>
      </c>
      <c r="AB16" s="333">
        <f t="shared" si="61"/>
        <v>1222.2985042255746</v>
      </c>
      <c r="AC16" s="333">
        <f t="shared" si="62"/>
        <v>1293.1469132069155</v>
      </c>
      <c r="AD16" s="333">
        <f t="shared" si="63"/>
        <v>1389.0276496855799</v>
      </c>
      <c r="AE16" s="334">
        <f t="shared" si="26"/>
        <v>952.27264307703899</v>
      </c>
      <c r="AF16" s="333">
        <f t="shared" si="27"/>
        <v>1100.5345428770388</v>
      </c>
      <c r="AG16" s="333">
        <f t="shared" si="28"/>
        <v>767.61374367703911</v>
      </c>
      <c r="AH16" s="333">
        <f t="shared" si="29"/>
        <v>1719.1019264570393</v>
      </c>
      <c r="AI16" s="333">
        <f t="shared" si="30"/>
        <v>1056.0643534350002</v>
      </c>
      <c r="AJ16" s="333">
        <f t="shared" si="31"/>
        <v>1455.7298290450001</v>
      </c>
      <c r="AK16" s="333">
        <f t="shared" si="32"/>
        <v>1373.1791838750003</v>
      </c>
      <c r="AL16" s="333">
        <f t="shared" si="33"/>
        <v>1558.3750061149999</v>
      </c>
      <c r="AM16" s="333">
        <f t="shared" si="34"/>
        <v>1299.37240911605</v>
      </c>
      <c r="AN16" s="333">
        <f t="shared" si="35"/>
        <v>1865.7151824819998</v>
      </c>
      <c r="AO16" s="333">
        <f t="shared" si="36"/>
        <v>1530.8864067980001</v>
      </c>
      <c r="AP16" s="333">
        <f t="shared" si="37"/>
        <v>2275.5259429500829</v>
      </c>
      <c r="AQ16" s="333">
        <f t="shared" si="38"/>
        <v>1213.501611357965</v>
      </c>
      <c r="AR16" s="333">
        <f t="shared" si="39"/>
        <v>2053.1698181622005</v>
      </c>
      <c r="AS16" s="333">
        <f t="shared" si="40"/>
        <v>1400.4736426912996</v>
      </c>
      <c r="AT16" s="333">
        <f t="shared" si="41"/>
        <v>1890.9702082919084</v>
      </c>
      <c r="AU16" s="333">
        <f t="shared" si="64"/>
        <v>1582.2788399112503</v>
      </c>
      <c r="AV16" s="333">
        <f t="shared" si="65"/>
        <v>1848.6400753072287</v>
      </c>
      <c r="AW16" s="333">
        <f t="shared" si="66"/>
        <v>1440.2398637399494</v>
      </c>
      <c r="AX16" s="333">
        <f t="shared" si="67"/>
        <v>2592.9968951456258</v>
      </c>
      <c r="AY16" s="333">
        <f t="shared" si="68"/>
        <v>1663.7098191100001</v>
      </c>
      <c r="AZ16" s="333">
        <f t="shared" si="69"/>
        <v>1936.2223908340009</v>
      </c>
      <c r="BA16" s="333">
        <f t="shared" si="70"/>
        <v>1800.1362639199995</v>
      </c>
      <c r="BB16" s="333">
        <f t="shared" si="71"/>
        <v>2335.3294566420013</v>
      </c>
      <c r="BC16" s="333">
        <f t="shared" si="72"/>
        <v>1833.0607833100003</v>
      </c>
      <c r="BD16" s="333">
        <f t="shared" si="73"/>
        <v>2024.1321890600011</v>
      </c>
      <c r="BE16" s="333">
        <f t="shared" si="74"/>
        <v>1852.2498187599986</v>
      </c>
      <c r="BF16" s="333">
        <f t="shared" si="75"/>
        <v>2255.7860030433358</v>
      </c>
      <c r="BG16" s="335">
        <f>+Cons_GG!BG8</f>
        <v>392.82659060000003</v>
      </c>
      <c r="BH16" s="335">
        <f>+Cons_GG!BH8</f>
        <v>397.02843264000001</v>
      </c>
      <c r="BI16" s="335">
        <f>+Cons_GG!BI8</f>
        <v>368.19987474999988</v>
      </c>
      <c r="BJ16" s="335">
        <f>+Cons_GG!BJ8</f>
        <v>397.4147364006115</v>
      </c>
      <c r="BK16" s="335">
        <f>+Cons_GG!BK8</f>
        <v>418.16817853496264</v>
      </c>
      <c r="BL16" s="335">
        <f>+Cons_GG!BL8</f>
        <v>396.23937929216083</v>
      </c>
      <c r="BM16" s="335">
        <f>+Cons_GG!BM8</f>
        <v>374.92635312999977</v>
      </c>
      <c r="BN16" s="335">
        <f>+Cons_GG!BN8</f>
        <v>467.19164234895743</v>
      </c>
      <c r="BO16" s="335">
        <f>+Cons_GG!BO8</f>
        <v>615.67661720999979</v>
      </c>
      <c r="BP16" s="335">
        <f>+Cons_GG!BP8</f>
        <v>435.49703269999941</v>
      </c>
      <c r="BQ16" s="335">
        <f>+Cons_GG!BQ8</f>
        <v>432.08327694000121</v>
      </c>
      <c r="BR16" s="335">
        <f>+Cons_GG!BR8</f>
        <v>533.4596349899997</v>
      </c>
      <c r="BS16" s="335">
        <f>+Cons_GG!BS8</f>
        <v>494.73165268666668</v>
      </c>
      <c r="BT16" s="335">
        <f>+Cons_GG!BT8</f>
        <v>413.14153212666656</v>
      </c>
      <c r="BU16" s="335">
        <f>+Cons_GG!BU8</f>
        <v>402.50410388666688</v>
      </c>
      <c r="BV16" s="335">
        <f>+Cons_GG!BV8</f>
        <v>443.38706538328631</v>
      </c>
      <c r="BW16" s="335">
        <f>+Cons_GG!BW8</f>
        <v>475.16138053666651</v>
      </c>
      <c r="BX16" s="335">
        <f>+Cons_GG!BX8</f>
        <v>522.38481767998928</v>
      </c>
      <c r="BY16" s="335">
        <f>+Cons_GG!BY8</f>
        <v>448.30135932666599</v>
      </c>
      <c r="BZ16" s="335">
        <f>+Cons_GG!BZ8</f>
        <v>426.27972633666718</v>
      </c>
      <c r="CA16" s="335">
        <f>+Cons_GG!CA8</f>
        <v>380.34171105666638</v>
      </c>
      <c r="CB16" s="335">
        <f>+Cons_GG!CB8</f>
        <v>475.17255933666718</v>
      </c>
      <c r="CC16" s="335">
        <f>+Cons_GG!CC8</f>
        <v>521.47957518666658</v>
      </c>
      <c r="CD16" s="335">
        <f>+Cons_GG!CD8</f>
        <v>569.99836276666713</v>
      </c>
      <c r="CE16" s="335">
        <f>+Cons_GG!CE8</f>
        <v>367.90531770333922</v>
      </c>
      <c r="CF16" s="335">
        <f>+Cons_GG!CF8</f>
        <v>463.69817521865048</v>
      </c>
      <c r="CG16" s="335">
        <f>+Cons_GG!CG8</f>
        <v>499.82774299999994</v>
      </c>
      <c r="CH16" s="335">
        <f>+Cons_GG!CH8</f>
        <v>589.38103683000031</v>
      </c>
      <c r="CI16" s="335">
        <f>+Cons_GG!CI8</f>
        <v>490.14545742999991</v>
      </c>
      <c r="CJ16" s="335">
        <f>+Cons_GG!CJ8</f>
        <v>443.79675991999966</v>
      </c>
      <c r="CK16" s="335">
        <f>+Cons_GG!CK8</f>
        <v>446.79028809999971</v>
      </c>
      <c r="CL16" s="335">
        <f>+Cons_GG!CL8</f>
        <v>198.25274019332346</v>
      </c>
      <c r="CM16" s="335">
        <f>+Cons_GG!CM8</f>
        <v>197.37774061001531</v>
      </c>
      <c r="CN16" s="335">
        <f>+Cons_GG!CN8</f>
        <v>463.85258965556335</v>
      </c>
      <c r="CO16" s="335">
        <f>+Cons_GG!CO8</f>
        <v>286.94434638331893</v>
      </c>
      <c r="CP16" s="335">
        <f>+Cons_GG!CP8</f>
        <v>984.99364875221863</v>
      </c>
      <c r="CQ16" s="335">
        <f>+Cons_GG!CQ8</f>
        <v>159.05972551295983</v>
      </c>
      <c r="CR16" s="335">
        <f>+Cons_GG!CR8</f>
        <v>138.36576380960514</v>
      </c>
      <c r="CS16" s="335">
        <f>+Cons_GG!CS8</f>
        <v>360.96387223015444</v>
      </c>
      <c r="CT16" s="335">
        <f>+Cons_GG!CT8</f>
        <v>512.99447801960503</v>
      </c>
      <c r="CU16" s="335">
        <f>+Cons_GG!CU8</f>
        <v>220.94154832636423</v>
      </c>
      <c r="CV16" s="335">
        <f>+Cons_GG!CV8</f>
        <v>488.36247787960525</v>
      </c>
      <c r="CW16" s="335">
        <f>+Cons_GG!CW8</f>
        <v>582.5354893443731</v>
      </c>
      <c r="CX16" s="335">
        <f>+Cons_GG!CX8</f>
        <v>348.45595755627158</v>
      </c>
      <c r="CY16" s="335">
        <f>+Cons_GG!CY8</f>
        <v>362.15546630627097</v>
      </c>
      <c r="CZ16" s="335">
        <f>+Cons_GG!CZ8</f>
        <v>399.91081116627328</v>
      </c>
      <c r="DA16" s="335">
        <f>+Cons_GG!DA8</f>
        <v>402.95040812627087</v>
      </c>
      <c r="DB16" s="335">
        <f>+Cons_GG!DB8</f>
        <v>586.16643039303585</v>
      </c>
      <c r="DC16" s="335">
        <f>+Cons_GG!DC8</f>
        <v>285.01559566901301</v>
      </c>
      <c r="DD16" s="336">
        <f>+Cons_GG!DD8</f>
        <v>298.068409499013</v>
      </c>
      <c r="DE16" s="336">
        <f>+Cons_GG!DE8</f>
        <v>369.18863790901304</v>
      </c>
      <c r="DF16" s="336">
        <f>+Cons_GG!DF8</f>
        <v>328.85555931901303</v>
      </c>
      <c r="DG16" s="336">
        <f>+Cons_GG!DG8</f>
        <v>431.5128538790126</v>
      </c>
      <c r="DH16" s="336">
        <f>+Cons_GG!DH8</f>
        <v>340.16612967901312</v>
      </c>
      <c r="DI16" s="336">
        <f>+Cons_GG!DI8</f>
        <v>285.55908648901351</v>
      </c>
      <c r="DJ16" s="336">
        <f>+Cons_GG!DJ8</f>
        <v>342.3960843590126</v>
      </c>
      <c r="DK16" s="336">
        <f>+Cons_GG!DK8</f>
        <v>139.658572829013</v>
      </c>
      <c r="DL16" s="336">
        <f>+Cons_GG!DL8</f>
        <v>653.75579285901335</v>
      </c>
      <c r="DM16" s="336">
        <f>+Cons_GG!DM8</f>
        <v>498.47793847901278</v>
      </c>
      <c r="DN16" s="336">
        <f>+Cons_GG!DN8</f>
        <v>566.86819511901308</v>
      </c>
      <c r="DO16" s="336">
        <f>+Cons_GG!DO8</f>
        <v>302.01993032833337</v>
      </c>
      <c r="DP16" s="336">
        <f>+Cons_GG!DP8</f>
        <v>429.53873469833337</v>
      </c>
      <c r="DQ16" s="336">
        <f>+Cons_GG!DQ8</f>
        <v>324.50568840833336</v>
      </c>
      <c r="DR16" s="336">
        <f>+Cons_GG!DR8</f>
        <v>562.82308765833329</v>
      </c>
      <c r="DS16" s="336">
        <f>+Cons_GG!DS8</f>
        <v>502.20704551833319</v>
      </c>
      <c r="DT16" s="336">
        <f>+Cons_GG!DT8</f>
        <v>390.69969586833378</v>
      </c>
      <c r="DU16" s="336">
        <f>+Cons_GG!DU8</f>
        <v>506.36159035833361</v>
      </c>
      <c r="DV16" s="336">
        <f>+Cons_GG!DV8</f>
        <v>477.62757908833316</v>
      </c>
      <c r="DW16" s="336">
        <f>+Cons_GG!DW8</f>
        <v>389.19001442833343</v>
      </c>
      <c r="DX16" s="336">
        <f>+Cons_GG!DX8</f>
        <v>461.89566037833345</v>
      </c>
      <c r="DY16" s="336">
        <f>+Cons_GG!DY8</f>
        <v>488.71764253833271</v>
      </c>
      <c r="DZ16" s="336">
        <f>+Cons_GG!DZ8</f>
        <v>607.76170319833386</v>
      </c>
      <c r="EA16" s="336">
        <f>+Cons_GG!EA8</f>
        <v>460.68323412333336</v>
      </c>
      <c r="EB16" s="336">
        <f>+Cons_GG!EB8</f>
        <v>491.20010259133329</v>
      </c>
      <c r="EC16" s="336">
        <f>+Cons_GG!EC8</f>
        <v>347.48907240138334</v>
      </c>
      <c r="ED16" s="336">
        <f>+Cons_GG!ED8</f>
        <v>729.15298944733354</v>
      </c>
      <c r="EE16" s="336">
        <f>+Cons_GG!EE8</f>
        <v>564.22913572333334</v>
      </c>
      <c r="EF16" s="336">
        <f>+Cons_GG!EF8</f>
        <v>572.33305731133316</v>
      </c>
      <c r="EG16" s="336">
        <f>+Cons_GG!EG8</f>
        <v>494.7037200273333</v>
      </c>
      <c r="EH16" s="336">
        <f>+Cons_GG!EH8</f>
        <v>509.0982815713341</v>
      </c>
      <c r="EI16" s="336">
        <f>+Cons_GG!EI8</f>
        <v>527.08440519933265</v>
      </c>
      <c r="EJ16" s="336">
        <f>+Cons_GG!EJ8</f>
        <v>445.43169978341473</v>
      </c>
      <c r="EK16" s="336">
        <f>+Cons_GG!EK8</f>
        <v>399.38342679333363</v>
      </c>
      <c r="EL16" s="336">
        <f>+Cons_GG!EL8</f>
        <v>1430.7108163733349</v>
      </c>
      <c r="EM16" s="336">
        <f>+Cons_GG!EM8</f>
        <v>254.77053932274001</v>
      </c>
      <c r="EN16" s="336">
        <f>+Cons_GG!EN8</f>
        <v>574.22279572472496</v>
      </c>
      <c r="EO16" s="336">
        <f>+Cons_GG!EO8</f>
        <v>384.50827631050015</v>
      </c>
      <c r="EP16" s="336">
        <f>+Cons_GG!EP8</f>
        <v>433.50116587904989</v>
      </c>
      <c r="EQ16" s="336">
        <f>+Cons_GG!EQ8</f>
        <v>1140.2956376827001</v>
      </c>
      <c r="ER16" s="336">
        <f>+Cons_GG!ER8</f>
        <v>479.37301460045035</v>
      </c>
      <c r="ES16" s="336">
        <f>+Cons_GG!ES8</f>
        <v>446.1219625178997</v>
      </c>
      <c r="ET16" s="336">
        <f>+Cons_GG!ET8</f>
        <v>508.44280234547443</v>
      </c>
      <c r="EU16" s="336">
        <f>+Cons_GG!EU8</f>
        <v>445.90887782792538</v>
      </c>
      <c r="EV16" s="336">
        <f>+Cons_GG!EV8</f>
        <v>514.44827222695938</v>
      </c>
      <c r="EW16" s="336">
        <f>+Cons_GG!EW8</f>
        <v>459.73381683440016</v>
      </c>
      <c r="EX16" s="337">
        <f>+Cons_GG!EX8</f>
        <v>916.78811923054877</v>
      </c>
      <c r="EY16" s="337">
        <f>+Cons_GG!EY8</f>
        <v>499.45710432160001</v>
      </c>
      <c r="EZ16" s="337">
        <f>+Cons_GG!EZ8</f>
        <v>494.58393255214992</v>
      </c>
      <c r="FA16" s="337">
        <f>+Cons_GG!FA8</f>
        <v>588.23780303750038</v>
      </c>
      <c r="FB16" s="337">
        <f>+Cons_GG!FB8</f>
        <v>653.67309197758459</v>
      </c>
      <c r="FC16" s="337">
        <f>+Cons_GG!FC8</f>
        <v>549.60943993087494</v>
      </c>
      <c r="FD16" s="337">
        <f>+Cons_GG!FD8</f>
        <v>645.35754339876917</v>
      </c>
      <c r="FE16" s="337">
        <f>+Cons_GG!FE8</f>
        <v>515.62551124665015</v>
      </c>
      <c r="FF16" s="337">
        <f>+Cons_GG!FF8</f>
        <v>578.56968611679929</v>
      </c>
      <c r="FG16" s="337">
        <f>+Cons_GG!FG8</f>
        <v>346.04466637649995</v>
      </c>
      <c r="FH16" s="337">
        <f>+Cons_GG!FH8</f>
        <v>785.59245903500073</v>
      </c>
      <c r="FI16" s="337">
        <f>+Cons_GG!FI8</f>
        <v>510.20700687520048</v>
      </c>
      <c r="FJ16" s="337">
        <f>+Cons_GG!FJ8</f>
        <v>1297.1974292354248</v>
      </c>
      <c r="FK16" s="337">
        <f>+Cons_GG!FK8</f>
        <v>324.93298732499994</v>
      </c>
      <c r="FL16" s="337">
        <f>+Cons_GG!FL8</f>
        <v>740.38011446499979</v>
      </c>
      <c r="FM16" s="337">
        <f>+Cons_GG!FM8</f>
        <v>598.39671732000033</v>
      </c>
      <c r="FN16" s="337">
        <f>+Cons_GG!FN8</f>
        <v>651.80206233399952</v>
      </c>
      <c r="FO16" s="337">
        <f>+Cons_GG!FO8</f>
        <v>415.56213754000032</v>
      </c>
      <c r="FP16" s="337">
        <f>+Cons_GG!FP8</f>
        <v>868.85819096000091</v>
      </c>
      <c r="FQ16" s="337">
        <f>+Cons_GG!FQ8</f>
        <v>574.82637391999867</v>
      </c>
      <c r="FR16" s="337">
        <f>+Cons_GG!FR8</f>
        <v>634.06555798000102</v>
      </c>
      <c r="FS16" s="337">
        <f>+Cons_GG!FS8</f>
        <v>591.24433201999977</v>
      </c>
      <c r="FT16" s="337">
        <f>+Cons_GG!FT8</f>
        <v>706.29886497000177</v>
      </c>
      <c r="FU16" s="337">
        <f>+Cons_GG!FU8</f>
        <v>684.20004558199764</v>
      </c>
      <c r="FV16" s="337">
        <f>+Cons_GG!FV8</f>
        <v>944.83054609000203</v>
      </c>
      <c r="FW16" s="337">
        <f>+Cons_GG!FW8</f>
        <v>313.27507021000002</v>
      </c>
      <c r="FX16" s="337">
        <f>+Cons_GG!FX8</f>
        <v>867.15343895999979</v>
      </c>
      <c r="FY16" s="337">
        <f>+Cons_GG!FY8</f>
        <v>652.6322741400005</v>
      </c>
      <c r="FZ16" s="337">
        <f>+Cons_GG!FZ8</f>
        <v>705.65441090999934</v>
      </c>
      <c r="GA16" s="337">
        <f>+Cons_GG!GA8</f>
        <v>695.72391548000098</v>
      </c>
      <c r="GB16" s="337">
        <f>+Cons_GG!GB8</f>
        <v>622.75386267000079</v>
      </c>
      <c r="GC16" s="337">
        <f>+Cons_GG!GC8</f>
        <v>568.19267292999973</v>
      </c>
      <c r="GD16" s="337">
        <f>+Cons_GG!GD8</f>
        <v>706.63785392999876</v>
      </c>
      <c r="GE16" s="337">
        <f>+Cons_GG!GE8</f>
        <v>577.41929190000019</v>
      </c>
      <c r="GF16" s="337">
        <f>+Cons_GG!GF8</f>
        <v>703.55619586000046</v>
      </c>
      <c r="GG16" s="337">
        <f>+Cons_GG!GG8</f>
        <v>657.77349134333406</v>
      </c>
      <c r="GH16" s="337">
        <f>+Cons_GG!GH8</f>
        <v>894.45631584000103</v>
      </c>
      <c r="GI16" s="337">
        <f>+Cons_GG!GI8</f>
        <v>532.99869439233464</v>
      </c>
    </row>
    <row r="17" spans="2:191" s="261" customFormat="1">
      <c r="B17" s="280" t="s">
        <v>121</v>
      </c>
      <c r="C17" s="274"/>
      <c r="D17" s="313">
        <f t="shared" si="45"/>
        <v>6559.1388675399794</v>
      </c>
      <c r="E17" s="313">
        <f t="shared" si="76"/>
        <v>8209.5227672601231</v>
      </c>
      <c r="F17" s="313">
        <f t="shared" si="77"/>
        <v>5267.4236665638109</v>
      </c>
      <c r="G17" s="313">
        <f t="shared" si="78"/>
        <v>4235.5795188269376</v>
      </c>
      <c r="H17" s="313">
        <f t="shared" si="5"/>
        <v>5330.2698263516668</v>
      </c>
      <c r="I17" s="313">
        <f t="shared" si="6"/>
        <v>5712.8976358500004</v>
      </c>
      <c r="J17" s="313">
        <f t="shared" si="7"/>
        <v>5418.9748491</v>
      </c>
      <c r="K17" s="313">
        <f t="shared" si="8"/>
        <v>4098.9670881258889</v>
      </c>
      <c r="L17" s="313">
        <f t="shared" si="9"/>
        <v>5004.5858256400006</v>
      </c>
      <c r="M17" s="313">
        <f t="shared" si="46"/>
        <v>7445.0574252999986</v>
      </c>
      <c r="N17" s="313">
        <f t="shared" si="47"/>
        <v>12959.20447093391</v>
      </c>
      <c r="O17" s="313">
        <f t="shared" si="48"/>
        <v>1406.1449003314544</v>
      </c>
      <c r="P17" s="313">
        <f t="shared" si="49"/>
        <v>1506.7880341478563</v>
      </c>
      <c r="Q17" s="313">
        <f t="shared" si="50"/>
        <v>1803.2189520598988</v>
      </c>
      <c r="R17" s="313">
        <f t="shared" si="51"/>
        <v>1842.9869810007694</v>
      </c>
      <c r="S17" s="313">
        <f t="shared" si="52"/>
        <v>1799.0257106237282</v>
      </c>
      <c r="T17" s="313">
        <f t="shared" si="53"/>
        <v>2117.5775354807947</v>
      </c>
      <c r="U17" s="313">
        <f t="shared" si="54"/>
        <v>2256.1608616576659</v>
      </c>
      <c r="V17" s="313">
        <f t="shared" si="55"/>
        <v>2036.7586594979343</v>
      </c>
      <c r="W17" s="313">
        <f t="shared" si="56"/>
        <v>1319.1959394397913</v>
      </c>
      <c r="X17" s="313">
        <f t="shared" si="57"/>
        <v>1546.1040514546562</v>
      </c>
      <c r="Y17" s="313">
        <f t="shared" si="58"/>
        <v>1402.5983085941025</v>
      </c>
      <c r="Z17" s="313">
        <f t="shared" si="59"/>
        <v>999.52536707525996</v>
      </c>
      <c r="AA17" s="313">
        <f t="shared" si="60"/>
        <v>934.61140901396254</v>
      </c>
      <c r="AB17" s="313">
        <f t="shared" si="61"/>
        <v>1104.6999364000681</v>
      </c>
      <c r="AC17" s="313">
        <f t="shared" si="62"/>
        <v>1048.1264359464158</v>
      </c>
      <c r="AD17" s="313">
        <f t="shared" si="63"/>
        <v>1148.1417374664916</v>
      </c>
      <c r="AE17" s="338">
        <f t="shared" si="26"/>
        <v>1362.4465733005541</v>
      </c>
      <c r="AF17" s="313">
        <f t="shared" si="27"/>
        <v>1135.616662637738</v>
      </c>
      <c r="AG17" s="313">
        <f t="shared" si="28"/>
        <v>1212.8179597301269</v>
      </c>
      <c r="AH17" s="313">
        <f t="shared" si="29"/>
        <v>1619.3886306832478</v>
      </c>
      <c r="AI17" s="313">
        <f t="shared" si="30"/>
        <v>1697.7025052261565</v>
      </c>
      <c r="AJ17" s="313">
        <f t="shared" si="31"/>
        <v>1466.1385164885241</v>
      </c>
      <c r="AK17" s="313">
        <f t="shared" si="32"/>
        <v>1434.4940692613322</v>
      </c>
      <c r="AL17" s="313">
        <f t="shared" si="33"/>
        <v>1114.5625448739872</v>
      </c>
      <c r="AM17" s="313">
        <f t="shared" si="34"/>
        <v>1203.2025722999997</v>
      </c>
      <c r="AN17" s="313">
        <f t="shared" si="35"/>
        <v>1421.8178746899998</v>
      </c>
      <c r="AO17" s="313">
        <f t="shared" si="36"/>
        <v>1527.6229903300002</v>
      </c>
      <c r="AP17" s="313">
        <f t="shared" si="37"/>
        <v>1266.3314117800001</v>
      </c>
      <c r="AQ17" s="313">
        <f t="shared" si="38"/>
        <v>1223.6698212805634</v>
      </c>
      <c r="AR17" s="313">
        <f t="shared" si="39"/>
        <v>709.05537269144907</v>
      </c>
      <c r="AS17" s="313">
        <f t="shared" si="40"/>
        <v>926.68364678144349</v>
      </c>
      <c r="AT17" s="313">
        <f t="shared" si="41"/>
        <v>1239.5582473724332</v>
      </c>
      <c r="AU17" s="313">
        <f t="shared" si="64"/>
        <v>1061.7817591800001</v>
      </c>
      <c r="AV17" s="313">
        <f t="shared" si="65"/>
        <v>1136.85397956</v>
      </c>
      <c r="AW17" s="313">
        <f t="shared" si="66"/>
        <v>1582.0173670599997</v>
      </c>
      <c r="AX17" s="313">
        <f t="shared" si="67"/>
        <v>1223.9327198399999</v>
      </c>
      <c r="AY17" s="313">
        <f t="shared" si="68"/>
        <v>1118.0472469699998</v>
      </c>
      <c r="AZ17" s="313">
        <f t="shared" si="69"/>
        <v>1156.0063559600001</v>
      </c>
      <c r="BA17" s="313">
        <f t="shared" si="70"/>
        <v>1868.40854906</v>
      </c>
      <c r="BB17" s="313">
        <f t="shared" si="71"/>
        <v>3302.5952733100003</v>
      </c>
      <c r="BC17" s="313">
        <f t="shared" si="72"/>
        <v>3163.3918271089997</v>
      </c>
      <c r="BD17" s="313">
        <f t="shared" si="73"/>
        <v>2947.3898494800001</v>
      </c>
      <c r="BE17" s="313">
        <f t="shared" si="74"/>
        <v>3159.4323169199997</v>
      </c>
      <c r="BF17" s="313">
        <f t="shared" si="75"/>
        <v>3688.9904774249094</v>
      </c>
      <c r="BG17" s="339">
        <f>+EPNF!BG8</f>
        <v>520.08013803573965</v>
      </c>
      <c r="BH17" s="339">
        <f>+EPNF!BH8</f>
        <v>513.17014028728829</v>
      </c>
      <c r="BI17" s="339">
        <f>+EPNF!BI8</f>
        <v>372.89462200842655</v>
      </c>
      <c r="BJ17" s="339">
        <f>+EPNF!BJ8</f>
        <v>438.3046242105853</v>
      </c>
      <c r="BK17" s="339">
        <f>+EPNF!BK8</f>
        <v>608.6204556118513</v>
      </c>
      <c r="BL17" s="339">
        <f>+EPNF!BL8</f>
        <v>459.86295432541976</v>
      </c>
      <c r="BM17" s="339">
        <f>+EPNF!BM8</f>
        <v>729.70479214281477</v>
      </c>
      <c r="BN17" s="339">
        <f>+EPNF!BN8</f>
        <v>632.26470336770262</v>
      </c>
      <c r="BO17" s="339">
        <f>+EPNF!BO8</f>
        <v>441.24945654938136</v>
      </c>
      <c r="BP17" s="339">
        <f>+EPNF!BP8</f>
        <v>705.19954947273357</v>
      </c>
      <c r="BQ17" s="339">
        <f>+EPNF!BQ8</f>
        <v>543.20696791841158</v>
      </c>
      <c r="BR17" s="339">
        <f>+EPNF!BR8</f>
        <v>594.5804636096243</v>
      </c>
      <c r="BS17" s="339">
        <f>+EPNF!BS8</f>
        <v>719.56045930321432</v>
      </c>
      <c r="BT17" s="339">
        <f>+EPNF!BT8</f>
        <v>499.65255519163543</v>
      </c>
      <c r="BU17" s="339">
        <f>+EPNF!BU8</f>
        <v>579.81269612887854</v>
      </c>
      <c r="BV17" s="339">
        <f>+EPNF!BV8</f>
        <v>680.05614389443463</v>
      </c>
      <c r="BW17" s="339">
        <f>+EPNF!BW8</f>
        <v>592.0676155499782</v>
      </c>
      <c r="BX17" s="339">
        <f>+EPNF!BX8</f>
        <v>845.45377603638167</v>
      </c>
      <c r="BY17" s="339">
        <f>+EPNF!BY8</f>
        <v>575.36028212814551</v>
      </c>
      <c r="BZ17" s="339">
        <f>+EPNF!BZ8</f>
        <v>721.61458639076159</v>
      </c>
      <c r="CA17" s="339">
        <f>+EPNF!CA8</f>
        <v>959.18599313875916</v>
      </c>
      <c r="CB17" s="339">
        <f>+EPNF!CB8</f>
        <v>589.72121912377975</v>
      </c>
      <c r="CC17" s="339">
        <f>+EPNF!CC8</f>
        <v>753.19176756686466</v>
      </c>
      <c r="CD17" s="339">
        <f>+EPNF!CD8</f>
        <v>693.84567280728982</v>
      </c>
      <c r="CE17" s="339">
        <f>+EPNF!CE8</f>
        <v>293.95454939862611</v>
      </c>
      <c r="CF17" s="339">
        <f>+EPNF!CF8</f>
        <v>435.02767175648376</v>
      </c>
      <c r="CG17" s="339">
        <f>+EPNF!CG8</f>
        <v>590.21371828468148</v>
      </c>
      <c r="CH17" s="339">
        <f>+EPNF!CH8</f>
        <v>437.97385031232602</v>
      </c>
      <c r="CI17" s="339">
        <f>+EPNF!CI8</f>
        <v>518.97780619656169</v>
      </c>
      <c r="CJ17" s="339">
        <f>+EPNF!CJ8</f>
        <v>589.15239494576849</v>
      </c>
      <c r="CK17" s="339">
        <f>+EPNF!CK8</f>
        <v>638.43211634920954</v>
      </c>
      <c r="CL17" s="339">
        <f>+EPNF!CL8</f>
        <v>384.67421881137955</v>
      </c>
      <c r="CM17" s="339">
        <f>+EPNF!CM8</f>
        <v>379.49197343351341</v>
      </c>
      <c r="CN17" s="339">
        <f>+EPNF!CN8</f>
        <v>343.26488152535654</v>
      </c>
      <c r="CO17" s="339">
        <f>+EPNF!CO8</f>
        <v>293.18069432572207</v>
      </c>
      <c r="CP17" s="339">
        <f>+EPNF!CP8</f>
        <v>363.07979122418135</v>
      </c>
      <c r="CQ17" s="339">
        <f>+EPNF!CQ8</f>
        <v>313.68771005404199</v>
      </c>
      <c r="CR17" s="339">
        <f>+EPNF!CR8</f>
        <v>324.17065906200611</v>
      </c>
      <c r="CS17" s="339">
        <f>+EPNF!CS8</f>
        <v>296.75303989791439</v>
      </c>
      <c r="CT17" s="339">
        <f>+EPNF!CT8</f>
        <v>358.08213291724633</v>
      </c>
      <c r="CU17" s="339">
        <f>+EPNF!CU8</f>
        <v>333.03245775915678</v>
      </c>
      <c r="CV17" s="339">
        <f>+EPNF!CV8</f>
        <v>413.585345723665</v>
      </c>
      <c r="CW17" s="339">
        <f>+EPNF!CW8</f>
        <v>295.43936540930861</v>
      </c>
      <c r="CX17" s="339">
        <f>+EPNF!CX8</f>
        <v>386.21684169888221</v>
      </c>
      <c r="CY17" s="339">
        <f>+EPNF!CY8</f>
        <v>366.47022883822507</v>
      </c>
      <c r="CZ17" s="339">
        <f>+EPNF!CZ8</f>
        <v>300.1173968540952</v>
      </c>
      <c r="DA17" s="339">
        <f>+EPNF!DA8</f>
        <v>371.84559152525856</v>
      </c>
      <c r="DB17" s="339">
        <f>+EPNF!DB8</f>
        <v>476.17874908713782</v>
      </c>
      <c r="DC17" s="339">
        <f>+EPNF!DC8</f>
        <v>540.26572336950551</v>
      </c>
      <c r="DD17" s="340">
        <f>+EPNF!DD8</f>
        <v>327.70565940826731</v>
      </c>
      <c r="DE17" s="340">
        <f>+EPNF!DE8</f>
        <v>494.47519052278119</v>
      </c>
      <c r="DF17" s="340">
        <f>+EPNF!DF8</f>
        <v>296.24300130292443</v>
      </c>
      <c r="DG17" s="340">
        <f>+EPNF!DG8</f>
        <v>389.81052288592878</v>
      </c>
      <c r="DH17" s="340">
        <f>+EPNF!DH8</f>
        <v>449.56313844888484</v>
      </c>
      <c r="DI17" s="340">
        <f>+EPNF!DI8</f>
        <v>414.41355125141564</v>
      </c>
      <c r="DJ17" s="340">
        <f>+EPNF!DJ8</f>
        <v>339.70946886586131</v>
      </c>
      <c r="DK17" s="340">
        <f>+EPNF!DK8</f>
        <v>458.69493961284996</v>
      </c>
      <c r="DL17" s="340">
        <f>+EPNF!DL8</f>
        <v>333.40159634934133</v>
      </c>
      <c r="DM17" s="340">
        <f>+EPNF!DM8</f>
        <v>396.90783148219748</v>
      </c>
      <c r="DN17" s="340">
        <f>+EPNF!DN8</f>
        <v>889.07920285170894</v>
      </c>
      <c r="DO17" s="340">
        <f>+EPNF!DO8</f>
        <v>521.91781211568207</v>
      </c>
      <c r="DP17" s="340">
        <f>+EPNF!DP8</f>
        <v>403.77937226649243</v>
      </c>
      <c r="DQ17" s="340">
        <f>+EPNF!DQ8</f>
        <v>772.00532084398185</v>
      </c>
      <c r="DR17" s="340">
        <f>+EPNF!DR8</f>
        <v>462.2632703648278</v>
      </c>
      <c r="DS17" s="340">
        <f>+EPNF!DS8</f>
        <v>496.47117462010107</v>
      </c>
      <c r="DT17" s="340">
        <f>+EPNF!DT8</f>
        <v>507.40407150359545</v>
      </c>
      <c r="DU17" s="340">
        <f>+EPNF!DU8</f>
        <v>494.84593997937009</v>
      </c>
      <c r="DV17" s="340">
        <f>+EPNF!DV8</f>
        <v>483.50124381075562</v>
      </c>
      <c r="DW17" s="340">
        <f>+EPNF!DW8</f>
        <v>456.1468854712067</v>
      </c>
      <c r="DX17" s="340">
        <f>+EPNF!DX8</f>
        <v>332.74316937511287</v>
      </c>
      <c r="DY17" s="340">
        <f>+EPNF!DY8</f>
        <v>463.00314476136452</v>
      </c>
      <c r="DZ17" s="340">
        <f>+EPNF!DZ8</f>
        <v>318.81623073750984</v>
      </c>
      <c r="EA17" s="340">
        <f>+EPNF!EA8</f>
        <v>293.32443591000003</v>
      </c>
      <c r="EB17" s="340">
        <f>+EPNF!EB8</f>
        <v>411.65927563999992</v>
      </c>
      <c r="EC17" s="340">
        <f>+EPNF!EC8</f>
        <v>498.21886074999986</v>
      </c>
      <c r="ED17" s="340">
        <f>+EPNF!ED8</f>
        <v>399.25036990999996</v>
      </c>
      <c r="EE17" s="340">
        <f>+EPNF!EE8</f>
        <v>574.45414291999998</v>
      </c>
      <c r="EF17" s="340">
        <f>+EPNF!EF8</f>
        <v>448.11336186</v>
      </c>
      <c r="EG17" s="340">
        <f>+EPNF!EG8</f>
        <v>475.85022183000018</v>
      </c>
      <c r="EH17" s="340">
        <f>+EPNF!EH8</f>
        <v>580.9368485</v>
      </c>
      <c r="EI17" s="340">
        <f>+EPNF!EI8</f>
        <v>470.83592000000004</v>
      </c>
      <c r="EJ17" s="340">
        <f>+EPNF!EJ8</f>
        <v>337.83742073999997</v>
      </c>
      <c r="EK17" s="340">
        <f>+EPNF!EK8</f>
        <v>464.92101939000008</v>
      </c>
      <c r="EL17" s="340">
        <f>+EPNF!EL8</f>
        <v>463.57297165</v>
      </c>
      <c r="EM17" s="340">
        <f>+EPNF!EM8</f>
        <v>366.62645226289766</v>
      </c>
      <c r="EN17" s="340">
        <f>+EPNF!EN8</f>
        <v>466.37150783325023</v>
      </c>
      <c r="EO17" s="340">
        <f>+EPNF!EO8</f>
        <v>390.6718611844156</v>
      </c>
      <c r="EP17" s="340">
        <f>+EPNF!EP8</f>
        <v>323.32808765964944</v>
      </c>
      <c r="EQ17" s="340">
        <f>+EPNF!EQ8</f>
        <v>211.98807043854163</v>
      </c>
      <c r="ER17" s="340">
        <f>+EPNF!ER8</f>
        <v>173.73921459325794</v>
      </c>
      <c r="ES17" s="340">
        <f>+EPNF!ES8</f>
        <v>216.78858156111028</v>
      </c>
      <c r="ET17" s="340">
        <f>+EPNF!ET8</f>
        <v>335.10279418527261</v>
      </c>
      <c r="EU17" s="340">
        <f>+EPNF!EU8</f>
        <v>374.79227103506065</v>
      </c>
      <c r="EV17" s="340">
        <f>+EPNF!EV8</f>
        <v>442.6351631891074</v>
      </c>
      <c r="EW17" s="340">
        <f>+EPNF!EW8</f>
        <v>394.89433099358951</v>
      </c>
      <c r="EX17" s="340">
        <f>+EPNF!EX8</f>
        <v>402.02875318973634</v>
      </c>
      <c r="EY17" s="340">
        <f>+EPNF!EY8</f>
        <v>218.82013415</v>
      </c>
      <c r="EZ17" s="340">
        <f>+EPNF!EZ8</f>
        <v>293.29357254000001</v>
      </c>
      <c r="FA17" s="340">
        <f>+EPNF!FA8</f>
        <v>549.66805249000004</v>
      </c>
      <c r="FB17" s="340">
        <f>+EPNF!FB8</f>
        <v>398.22222448000002</v>
      </c>
      <c r="FC17" s="340">
        <f>+EPNF!FC8</f>
        <v>415.33774899000002</v>
      </c>
      <c r="FD17" s="340">
        <f>+EPNF!FD8</f>
        <v>323.29400608999998</v>
      </c>
      <c r="FE17" s="340">
        <f>+EPNF!FE8</f>
        <v>361.70419449999997</v>
      </c>
      <c r="FF17" s="340">
        <f>+EPNF!FF8</f>
        <v>367.68095392999999</v>
      </c>
      <c r="FG17" s="340">
        <f>+EPNF!FG8</f>
        <v>852.6322186299999</v>
      </c>
      <c r="FH17" s="340">
        <f>+EPNF!FH8</f>
        <v>424.34779653999999</v>
      </c>
      <c r="FI17" s="340">
        <f>+EPNF!FI8</f>
        <v>430.43329083999998</v>
      </c>
      <c r="FJ17" s="340">
        <f>+EPNF!FJ8</f>
        <v>369.15163246000003</v>
      </c>
      <c r="FK17" s="340">
        <f>+EPNF!FK8</f>
        <v>424.76756137999996</v>
      </c>
      <c r="FL17" s="340">
        <f>+EPNF!FL8</f>
        <v>276.91192844</v>
      </c>
      <c r="FM17" s="340">
        <f>+EPNF!FM8</f>
        <v>416.36775714999999</v>
      </c>
      <c r="FN17" s="340">
        <f>+EPNF!FN8</f>
        <v>388.70938188000002</v>
      </c>
      <c r="FO17" s="340">
        <f>+EPNF!FO8</f>
        <v>447.66075568999997</v>
      </c>
      <c r="FP17" s="340">
        <f>+EPNF!FP8</f>
        <v>319.63621839000001</v>
      </c>
      <c r="FQ17" s="340">
        <f>+EPNF!FQ8</f>
        <v>353.37219426000007</v>
      </c>
      <c r="FR17" s="340">
        <f>+EPNF!FR8</f>
        <v>398.79031096000011</v>
      </c>
      <c r="FS17" s="340">
        <f>+EPNF!FS8</f>
        <v>1116.2460438399999</v>
      </c>
      <c r="FT17" s="340">
        <f>+EPNF!FT8</f>
        <v>1096.8264240999999</v>
      </c>
      <c r="FU17" s="340">
        <f>+EPNF!FU8</f>
        <v>1145.3971771199999</v>
      </c>
      <c r="FV17" s="340">
        <f>+EPNF!FV8</f>
        <v>1060.3716720899999</v>
      </c>
      <c r="FW17" s="340">
        <f>+EPNF!FW8</f>
        <v>1194.3032034800001</v>
      </c>
      <c r="FX17" s="340">
        <f>+EPNF!FX8</f>
        <v>845.57910088999995</v>
      </c>
      <c r="FY17" s="340">
        <f>+EPNF!FY8</f>
        <v>1123.509522739</v>
      </c>
      <c r="FZ17" s="340">
        <f>+EPNF!FZ8</f>
        <v>915.09514823999996</v>
      </c>
      <c r="GA17" s="340">
        <f>+EPNF!GA8</f>
        <v>1102.03857599</v>
      </c>
      <c r="GB17" s="340">
        <f>+EPNF!GB8</f>
        <v>930.25612524999997</v>
      </c>
      <c r="GC17" s="340">
        <f>+EPNF!GC8</f>
        <v>1024.8661300199999</v>
      </c>
      <c r="GD17" s="340">
        <f>+EPNF!GD8</f>
        <v>1075.0843033399999</v>
      </c>
      <c r="GE17" s="340">
        <f>+EPNF!GE8</f>
        <v>1059.4818835599999</v>
      </c>
      <c r="GF17" s="340">
        <f>+EPNF!GF8</f>
        <v>1291.24407645</v>
      </c>
      <c r="GG17" s="340">
        <f>+EPNF!GG8</f>
        <v>1231.0654147</v>
      </c>
      <c r="GH17" s="340">
        <f>+EPNF!GH8</f>
        <v>1166.6809862749092</v>
      </c>
      <c r="GI17" s="340">
        <f>+EPNF!GI8</f>
        <v>1052.343316407241</v>
      </c>
    </row>
    <row r="18" spans="2:191" s="278" customFormat="1">
      <c r="B18" s="281" t="s">
        <v>20</v>
      </c>
      <c r="C18" s="282"/>
      <c r="D18" s="337">
        <f t="shared" si="45"/>
        <v>110.2204863915435</v>
      </c>
      <c r="E18" s="337">
        <f t="shared" si="76"/>
        <v>390.45988712363095</v>
      </c>
      <c r="F18" s="337">
        <f t="shared" si="77"/>
        <v>841.76038931282346</v>
      </c>
      <c r="G18" s="337">
        <f t="shared" si="78"/>
        <v>454.25073279057477</v>
      </c>
      <c r="H18" s="337">
        <f t="shared" si="5"/>
        <v>430.82831880999987</v>
      </c>
      <c r="I18" s="337">
        <f t="shared" si="6"/>
        <v>211.50539734999998</v>
      </c>
      <c r="J18" s="337">
        <f t="shared" si="7"/>
        <v>210.80713677960716</v>
      </c>
      <c r="K18" s="337">
        <f t="shared" si="8"/>
        <v>66.595885539999998</v>
      </c>
      <c r="L18" s="337">
        <f t="shared" si="9"/>
        <v>80.421406349999998</v>
      </c>
      <c r="M18" s="337">
        <f t="shared" si="46"/>
        <v>48.594670369999989</v>
      </c>
      <c r="N18" s="337">
        <f t="shared" si="47"/>
        <v>122.41592369</v>
      </c>
      <c r="O18" s="337">
        <f t="shared" si="48"/>
        <v>53.236454495854332</v>
      </c>
      <c r="P18" s="337">
        <f t="shared" si="49"/>
        <v>13.86371017791188</v>
      </c>
      <c r="Q18" s="337">
        <f t="shared" si="50"/>
        <v>23.353718588408569</v>
      </c>
      <c r="R18" s="337">
        <f t="shared" si="51"/>
        <v>19.766603129368718</v>
      </c>
      <c r="S18" s="337">
        <f t="shared" si="52"/>
        <v>13.577548592952109</v>
      </c>
      <c r="T18" s="337">
        <f t="shared" si="53"/>
        <v>21.973435332600488</v>
      </c>
      <c r="U18" s="337">
        <f t="shared" si="54"/>
        <v>324.57409937332847</v>
      </c>
      <c r="V18" s="337">
        <f t="shared" si="55"/>
        <v>30.334803824749876</v>
      </c>
      <c r="W18" s="337">
        <f t="shared" si="56"/>
        <v>164.58665649</v>
      </c>
      <c r="X18" s="337">
        <f t="shared" si="57"/>
        <v>176.14073732332864</v>
      </c>
      <c r="Y18" s="337">
        <f t="shared" si="58"/>
        <v>281.90762166898548</v>
      </c>
      <c r="Z18" s="337">
        <f t="shared" si="59"/>
        <v>219.12537383050937</v>
      </c>
      <c r="AA18" s="337">
        <f t="shared" si="60"/>
        <v>59.658220435561866</v>
      </c>
      <c r="AB18" s="337">
        <f t="shared" si="61"/>
        <v>185.87438458669197</v>
      </c>
      <c r="AC18" s="337">
        <f t="shared" si="62"/>
        <v>70.195666778477801</v>
      </c>
      <c r="AD18" s="337">
        <f t="shared" si="63"/>
        <v>138.52246098984313</v>
      </c>
      <c r="AE18" s="341">
        <f t="shared" si="26"/>
        <v>71.96374557</v>
      </c>
      <c r="AF18" s="337">
        <f t="shared" si="27"/>
        <v>93.046351099999995</v>
      </c>
      <c r="AG18" s="337">
        <f t="shared" si="28"/>
        <v>140.61360805999996</v>
      </c>
      <c r="AH18" s="337">
        <f t="shared" si="29"/>
        <v>125.20461407999997</v>
      </c>
      <c r="AI18" s="337">
        <f t="shared" si="30"/>
        <v>81.759576355000007</v>
      </c>
      <c r="AJ18" s="337">
        <f t="shared" si="31"/>
        <v>33.080948314999993</v>
      </c>
      <c r="AK18" s="337">
        <f t="shared" si="32"/>
        <v>42.75302205500001</v>
      </c>
      <c r="AL18" s="337">
        <f t="shared" si="33"/>
        <v>53.911850625</v>
      </c>
      <c r="AM18" s="337">
        <f t="shared" si="34"/>
        <v>44.959186469999999</v>
      </c>
      <c r="AN18" s="337">
        <f t="shared" si="35"/>
        <v>124.37588469000001</v>
      </c>
      <c r="AO18" s="337">
        <f t="shared" si="36"/>
        <v>14.201009980000004</v>
      </c>
      <c r="AP18" s="337">
        <f t="shared" si="37"/>
        <v>27.271055639607162</v>
      </c>
      <c r="AQ18" s="337">
        <f t="shared" si="38"/>
        <v>16.565371699999996</v>
      </c>
      <c r="AR18" s="337">
        <f t="shared" si="39"/>
        <v>12.619717000000001</v>
      </c>
      <c r="AS18" s="337">
        <f t="shared" si="40"/>
        <v>8.7586028600000017</v>
      </c>
      <c r="AT18" s="337">
        <f t="shared" si="41"/>
        <v>28.65219398</v>
      </c>
      <c r="AU18" s="337">
        <f t="shared" si="64"/>
        <v>10.700213829999996</v>
      </c>
      <c r="AV18" s="337">
        <f t="shared" si="65"/>
        <v>11.471615639999996</v>
      </c>
      <c r="AW18" s="337">
        <f t="shared" si="66"/>
        <v>12.017442630000003</v>
      </c>
      <c r="AX18" s="337">
        <f t="shared" si="67"/>
        <v>46.232134250000001</v>
      </c>
      <c r="AY18" s="337">
        <f t="shared" si="68"/>
        <v>8.7439004100000002</v>
      </c>
      <c r="AZ18" s="337">
        <f t="shared" si="69"/>
        <v>11.10347861</v>
      </c>
      <c r="BA18" s="337">
        <f t="shared" si="70"/>
        <v>15.671111369999998</v>
      </c>
      <c r="BB18" s="337">
        <f t="shared" si="71"/>
        <v>13.076179979999992</v>
      </c>
      <c r="BC18" s="337">
        <f t="shared" si="72"/>
        <v>25.040522449999997</v>
      </c>
      <c r="BD18" s="337">
        <f t="shared" si="73"/>
        <v>26.415152890000002</v>
      </c>
      <c r="BE18" s="337">
        <f t="shared" si="74"/>
        <v>33.973631990000001</v>
      </c>
      <c r="BF18" s="337">
        <f t="shared" si="75"/>
        <v>36.986616359999999</v>
      </c>
      <c r="BG18" s="335">
        <f>+Cons_SPNF!BG8</f>
        <v>7.8405901611088265</v>
      </c>
      <c r="BH18" s="335">
        <f>+Cons_SPNF!BH8</f>
        <v>18.511018564283106</v>
      </c>
      <c r="BI18" s="335">
        <f>+Cons_SPNF!BI8</f>
        <v>26.884845770462398</v>
      </c>
      <c r="BJ18" s="335">
        <f>+Cons_SPNF!BJ8</f>
        <v>2.4807541203836019</v>
      </c>
      <c r="BK18" s="335">
        <f>+Cons_SPNF!BK8</f>
        <v>6.4948041100000005</v>
      </c>
      <c r="BL18" s="335">
        <f>+Cons_SPNF!BL8</f>
        <v>4.8881519475282795</v>
      </c>
      <c r="BM18" s="335">
        <f>+Cons_SPNF!BM8</f>
        <v>5.7598897198101096</v>
      </c>
      <c r="BN18" s="335">
        <f>+Cons_SPNF!BN8</f>
        <v>10.981699863742955</v>
      </c>
      <c r="BO18" s="335">
        <f>+Cons_SPNF!BO8</f>
        <v>6.6121290048555057</v>
      </c>
      <c r="BP18" s="335">
        <f>+Cons_SPNF!BP8</f>
        <v>5.0849208388664682</v>
      </c>
      <c r="BQ18" s="335">
        <f>+Cons_SPNF!BQ8</f>
        <v>6.8144156800000015</v>
      </c>
      <c r="BR18" s="335">
        <f>+Cons_SPNF!BR8</f>
        <v>7.8672666105022504</v>
      </c>
      <c r="BS18" s="335">
        <f>+Cons_SPNF!BS8</f>
        <v>2.676136769623465</v>
      </c>
      <c r="BT18" s="335">
        <f>+Cons_SPNF!BT8</f>
        <v>8.0704091600000005</v>
      </c>
      <c r="BU18" s="335">
        <f>+Cons_SPNF!BU8</f>
        <v>2.8310026633286425</v>
      </c>
      <c r="BV18" s="335">
        <f>+Cons_SPNF!BV8</f>
        <v>14.259581169999992</v>
      </c>
      <c r="BW18" s="335">
        <f>+Cons_SPNF!BW8</f>
        <v>3.2426984992718562</v>
      </c>
      <c r="BX18" s="335">
        <f>+Cons_SPNF!BX8</f>
        <v>4.4711556633286405</v>
      </c>
      <c r="BY18" s="335">
        <f>+Cons_SPNF!BY8</f>
        <v>16.138189388890524</v>
      </c>
      <c r="BZ18" s="335">
        <f>+Cons_SPNF!BZ8</f>
        <v>4.2527572599999921</v>
      </c>
      <c r="CA18" s="335">
        <f>+Cons_SPNF!CA8</f>
        <v>304.18315272443795</v>
      </c>
      <c r="CB18" s="335">
        <f>+Cons_SPNF!CB8</f>
        <v>4.9278962433286368</v>
      </c>
      <c r="CC18" s="335">
        <f>+Cons_SPNF!CC8</f>
        <v>4.0829362898428254</v>
      </c>
      <c r="CD18" s="335">
        <f>+Cons_SPNF!CD8</f>
        <v>21.323971291578413</v>
      </c>
      <c r="CE18" s="335">
        <f>+Cons_SPNF!CE8</f>
        <v>12.953004959999999</v>
      </c>
      <c r="CF18" s="335">
        <f>+Cons_SPNF!CF8</f>
        <v>47.706590109999993</v>
      </c>
      <c r="CG18" s="335">
        <f>+Cons_SPNF!CG8</f>
        <v>103.92706142000002</v>
      </c>
      <c r="CH18" s="335">
        <f>+Cons_SPNF!CH8</f>
        <v>50.017543199999999</v>
      </c>
      <c r="CI18" s="335">
        <f>+Cons_SPNF!CI8</f>
        <v>25.017722713328649</v>
      </c>
      <c r="CJ18" s="335">
        <f>+Cons_SPNF!CJ8</f>
        <v>101.10547140999999</v>
      </c>
      <c r="CK18" s="335">
        <f>+Cons_SPNF!CK8</f>
        <v>168.35063543009238</v>
      </c>
      <c r="CL18" s="335">
        <f>+Cons_SPNF!CL8</f>
        <v>29.29863344889306</v>
      </c>
      <c r="CM18" s="335">
        <f>+Cons_SPNF!CM8</f>
        <v>84.258352790000018</v>
      </c>
      <c r="CN18" s="335">
        <f>+Cons_SPNF!CN8</f>
        <v>6.8169173899999942</v>
      </c>
      <c r="CO18" s="335">
        <f>+Cons_SPNF!CO8</f>
        <v>6.4152842741793785</v>
      </c>
      <c r="CP18" s="335">
        <f>+Cons_SPNF!CP8</f>
        <v>205.89317216633</v>
      </c>
      <c r="CQ18" s="335">
        <f>+Cons_SPNF!CQ8</f>
        <v>26.584396078890514</v>
      </c>
      <c r="CR18" s="335">
        <f>+Cons_SPNF!CR8</f>
        <v>8.7923055766713532</v>
      </c>
      <c r="CS18" s="335">
        <f>+Cons_SPNF!CS8</f>
        <v>24.281518779999999</v>
      </c>
      <c r="CT18" s="335">
        <f>+Cons_SPNF!CT8</f>
        <v>67.149025676691963</v>
      </c>
      <c r="CU18" s="335">
        <f>+Cons_SPNF!CU8</f>
        <v>40.077497030000004</v>
      </c>
      <c r="CV18" s="335">
        <f>+Cons_SPNF!CV8</f>
        <v>78.647861880000008</v>
      </c>
      <c r="CW18" s="335">
        <f>+Cons_SPNF!CW8</f>
        <v>6.5218897184777846</v>
      </c>
      <c r="CX18" s="335">
        <f>+Cons_SPNF!CX8</f>
        <v>27.059038699999995</v>
      </c>
      <c r="CY18" s="335">
        <f>+Cons_SPNF!CY8</f>
        <v>36.614738360000025</v>
      </c>
      <c r="CZ18" s="335">
        <f>+Cons_SPNF!CZ8</f>
        <v>16.337150809999986</v>
      </c>
      <c r="DA18" s="335">
        <f>+Cons_SPNF!DA8</f>
        <v>43.760194969843127</v>
      </c>
      <c r="DB18" s="335">
        <f>+Cons_SPNF!DB8</f>
        <v>78.425115210000001</v>
      </c>
      <c r="DC18" s="335">
        <f>+Cons_SPNF!DC8</f>
        <v>31.798900970000002</v>
      </c>
      <c r="DD18" s="336">
        <f>+Cons_SPNF!DD8</f>
        <v>36.043663909999999</v>
      </c>
      <c r="DE18" s="336">
        <f>+Cons_SPNF!DE8</f>
        <v>4.1211806899999974</v>
      </c>
      <c r="DF18" s="336">
        <f>+Cons_SPNF!DF8</f>
        <v>7.5769052499999994</v>
      </c>
      <c r="DG18" s="336">
        <f>+Cons_SPNF!DG8</f>
        <v>31.55178373</v>
      </c>
      <c r="DH18" s="336">
        <f>+Cons_SPNF!DH8</f>
        <v>53.917662119999996</v>
      </c>
      <c r="DI18" s="336">
        <f>+Cons_SPNF!DI8</f>
        <v>4.5445035599999883</v>
      </c>
      <c r="DJ18" s="336">
        <f>+Cons_SPNF!DJ8</f>
        <v>9.8574764800000061</v>
      </c>
      <c r="DK18" s="336">
        <f>+Cons_SPNF!DK8</f>
        <v>126.21162801999998</v>
      </c>
      <c r="DL18" s="336">
        <f>+Cons_SPNF!DL8</f>
        <v>65.058743480000004</v>
      </c>
      <c r="DM18" s="336">
        <f>+Cons_SPNF!DM8</f>
        <v>32.243058079999997</v>
      </c>
      <c r="DN18" s="336">
        <f>+Cons_SPNF!DN8</f>
        <v>27.902812519999966</v>
      </c>
      <c r="DO18" s="336">
        <f>+Cons_SPNF!DO8</f>
        <v>16.592918158333333</v>
      </c>
      <c r="DP18" s="336">
        <f>+Cons_SPNF!DP8</f>
        <v>32.741932058333333</v>
      </c>
      <c r="DQ18" s="336">
        <f>+Cons_SPNF!DQ8</f>
        <v>32.424726138333334</v>
      </c>
      <c r="DR18" s="336">
        <f>+Cons_SPNF!DR8</f>
        <v>11.357558778333333</v>
      </c>
      <c r="DS18" s="336">
        <f>+Cons_SPNF!DS8</f>
        <v>5.5973462683333324</v>
      </c>
      <c r="DT18" s="336">
        <f>+Cons_SPNF!DT8</f>
        <v>16.126043268333326</v>
      </c>
      <c r="DU18" s="336">
        <f>+Cons_SPNF!DU8</f>
        <v>9.9490261083333333</v>
      </c>
      <c r="DV18" s="336">
        <f>+Cons_SPNF!DV8</f>
        <v>7.3697861783333263</v>
      </c>
      <c r="DW18" s="336">
        <f>+Cons_SPNF!DW8</f>
        <v>25.43420976833335</v>
      </c>
      <c r="DX18" s="336">
        <f>+Cons_SPNF!DX8</f>
        <v>13.876615108333343</v>
      </c>
      <c r="DY18" s="336">
        <f>+Cons_SPNF!DY8</f>
        <v>30.516439628333327</v>
      </c>
      <c r="DZ18" s="336">
        <f>+Cons_SPNF!DZ8</f>
        <v>9.5187958883333312</v>
      </c>
      <c r="EA18" s="336">
        <f>+Cons_SPNF!EA8</f>
        <v>7.3419212900000002</v>
      </c>
      <c r="EB18" s="336">
        <f>+Cons_SPNF!EB8</f>
        <v>33.953212109999996</v>
      </c>
      <c r="EC18" s="336">
        <f>+Cons_SPNF!EC8</f>
        <v>3.6640530700000031</v>
      </c>
      <c r="ED18" s="336">
        <f>+Cons_SPNF!ED8</f>
        <v>6.0945656099999974</v>
      </c>
      <c r="EE18" s="336">
        <f>+Cons_SPNF!EE8</f>
        <v>116.37363286999999</v>
      </c>
      <c r="EF18" s="336">
        <f>+Cons_SPNF!EF8</f>
        <v>1.9076862100000049</v>
      </c>
      <c r="EG18" s="336">
        <f>+Cons_SPNF!EG8</f>
        <v>6.34832266</v>
      </c>
      <c r="EH18" s="336">
        <f>+Cons_SPNF!EH8</f>
        <v>3.3099691199999945</v>
      </c>
      <c r="EI18" s="336">
        <f>+Cons_SPNF!EI8</f>
        <v>4.5427182000000084</v>
      </c>
      <c r="EJ18" s="336">
        <f>+Cons_SPNF!EJ8</f>
        <v>7.6941730899999836</v>
      </c>
      <c r="EK18" s="336">
        <f>+Cons_SPNF!EK8</f>
        <v>10.759911750000015</v>
      </c>
      <c r="EL18" s="336">
        <f>+Cons_SPNF!EL8</f>
        <v>8.8169707996071622</v>
      </c>
      <c r="EM18" s="336">
        <f>+Cons_SPNF!EM8</f>
        <v>3.0877040299999998</v>
      </c>
      <c r="EN18" s="336">
        <f>+Cons_SPNF!EN8</f>
        <v>10.30075467</v>
      </c>
      <c r="EO18" s="336">
        <f>+Cons_SPNF!EO8</f>
        <v>3.1769129999999985</v>
      </c>
      <c r="EP18" s="336">
        <f>+Cons_SPNF!EP8</f>
        <v>1.9133799200000006</v>
      </c>
      <c r="EQ18" s="336">
        <f>+Cons_SPNF!EQ8</f>
        <v>6.8575505900000007</v>
      </c>
      <c r="ER18" s="336">
        <f>+Cons_SPNF!ER8</f>
        <v>3.8487864900000011</v>
      </c>
      <c r="ES18" s="336">
        <f>+Cons_SPNF!ES8</f>
        <v>3.0858738900000011</v>
      </c>
      <c r="ET18" s="336">
        <f>+Cons_SPNF!ET8</f>
        <v>3.6611545700000021</v>
      </c>
      <c r="EU18" s="336">
        <f>+Cons_SPNF!EU8</f>
        <v>2.0115743999999984</v>
      </c>
      <c r="EV18" s="336">
        <f>+Cons_SPNF!EV8</f>
        <v>10.277182730000012</v>
      </c>
      <c r="EW18" s="336">
        <f>+Cons_SPNF!EW8</f>
        <v>6.6564703699999885</v>
      </c>
      <c r="EX18" s="337">
        <f>+Cons_SPNF!EX8</f>
        <v>11.718540879999997</v>
      </c>
      <c r="EY18" s="337">
        <f>+Cons_SPNF!EY8</f>
        <v>1.6426319300000003</v>
      </c>
      <c r="EZ18" s="337">
        <f>+Cons_SPNF!EZ8</f>
        <v>5.1184665800000015</v>
      </c>
      <c r="FA18" s="337">
        <f>+Cons_SPNF!FA8</f>
        <v>3.9391153199999929</v>
      </c>
      <c r="FB18" s="337">
        <f>+Cons_SPNF!FB8</f>
        <v>3.2100723300000134</v>
      </c>
      <c r="FC18" s="337">
        <f>+Cons_SPNF!FC8</f>
        <v>4.5950918899999955</v>
      </c>
      <c r="FD18" s="337">
        <f>+Cons_SPNF!FD8</f>
        <v>3.6664514199999867</v>
      </c>
      <c r="FE18" s="337">
        <f>+Cons_SPNF!FE8</f>
        <v>2.8223179000000176</v>
      </c>
      <c r="FF18" s="337">
        <f>+Cons_SPNF!FF8</f>
        <v>5.6635050099999784</v>
      </c>
      <c r="FG18" s="337">
        <f>+Cons_SPNF!FG8</f>
        <v>3.5316197200000072</v>
      </c>
      <c r="FH18" s="337">
        <f>+Cons_SPNF!FH8</f>
        <v>3.0854074499999964</v>
      </c>
      <c r="FI18" s="337">
        <f>+Cons_SPNF!FI8</f>
        <v>22.291338860000007</v>
      </c>
      <c r="FJ18" s="337">
        <f>+Cons_SPNF!FJ8</f>
        <v>20.855387940000004</v>
      </c>
      <c r="FK18" s="337">
        <f>+Cons_SPNF!FK8</f>
        <v>2.8278102899999995</v>
      </c>
      <c r="FL18" s="337">
        <f>+Cons_SPNF!FL8</f>
        <v>3.4073361900000005</v>
      </c>
      <c r="FM18" s="337">
        <f>+Cons_SPNF!FM8</f>
        <v>2.5087539300000006</v>
      </c>
      <c r="FN18" s="337">
        <f>+Cons_SPNF!FN8</f>
        <v>2.5754119200000005</v>
      </c>
      <c r="FO18" s="337">
        <f>+Cons_SPNF!FO8</f>
        <v>3.4988171099999992</v>
      </c>
      <c r="FP18" s="337">
        <f>+Cons_SPNF!FP8</f>
        <v>5.0292495800000001</v>
      </c>
      <c r="FQ18" s="337">
        <f>+Cons_SPNF!FQ8</f>
        <v>7.9760482399999955</v>
      </c>
      <c r="FR18" s="337">
        <f>+Cons_SPNF!FR8</f>
        <v>4.0240808900000031</v>
      </c>
      <c r="FS18" s="337">
        <f>+Cons_SPNF!FS8</f>
        <v>3.6709822400000003</v>
      </c>
      <c r="FT18" s="337">
        <f>+Cons_SPNF!FT8</f>
        <v>3.8122097899999923</v>
      </c>
      <c r="FU18" s="337">
        <f>+Cons_SPNF!FU8</f>
        <v>4.0509495600000038</v>
      </c>
      <c r="FV18" s="337">
        <f>+Cons_SPNF!FV8</f>
        <v>5.2130206299999946</v>
      </c>
      <c r="FW18" s="337">
        <f>+Cons_SPNF!FW8</f>
        <v>2.5182655</v>
      </c>
      <c r="FX18" s="337">
        <f>+Cons_SPNF!FX8</f>
        <v>9.5152160200000004</v>
      </c>
      <c r="FY18" s="337">
        <f>+Cons_SPNF!FY8</f>
        <v>13.007040929999999</v>
      </c>
      <c r="FZ18" s="337">
        <f>+Cons_SPNF!FZ8</f>
        <v>10.824989250000002</v>
      </c>
      <c r="GA18" s="337">
        <f>+Cons_SPNF!GA8</f>
        <v>10.745061509999999</v>
      </c>
      <c r="GB18" s="337">
        <f>+Cons_SPNF!GB8</f>
        <v>4.845102129999999</v>
      </c>
      <c r="GC18" s="337">
        <f>+Cons_SPNF!GC8</f>
        <v>10.133048530000003</v>
      </c>
      <c r="GD18" s="337">
        <f>+Cons_SPNF!GD8</f>
        <v>12.427252419999999</v>
      </c>
      <c r="GE18" s="337">
        <f>+Cons_SPNF!GE8</f>
        <v>11.413331040000003</v>
      </c>
      <c r="GF18" s="337">
        <f>+Cons_SPNF!GF8</f>
        <v>9.5407923599999958</v>
      </c>
      <c r="GG18" s="337">
        <f>+Cons_SPNF!GG8</f>
        <v>16.220380550000009</v>
      </c>
      <c r="GH18" s="337">
        <f>+Cons_SPNF!GH8</f>
        <v>11.225443449999993</v>
      </c>
      <c r="GI18" s="337">
        <f>+Cons_SPNF!GI8</f>
        <v>2.5182655</v>
      </c>
    </row>
    <row r="19" spans="2:191" s="283" customFormat="1"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342"/>
      <c r="BV19" s="342"/>
      <c r="BW19" s="342"/>
      <c r="BX19" s="342"/>
      <c r="BY19" s="342"/>
      <c r="BZ19" s="342"/>
      <c r="CA19" s="342"/>
      <c r="CB19" s="342"/>
      <c r="CC19" s="342"/>
      <c r="CD19" s="342"/>
      <c r="CE19" s="342"/>
      <c r="CF19" s="342"/>
      <c r="CG19" s="342"/>
      <c r="CH19" s="342"/>
      <c r="CI19" s="342"/>
      <c r="CJ19" s="342"/>
      <c r="CK19" s="342"/>
      <c r="CL19" s="342"/>
      <c r="CM19" s="342"/>
      <c r="CN19" s="342"/>
      <c r="CO19" s="342"/>
      <c r="CP19" s="342"/>
      <c r="CQ19" s="342"/>
      <c r="CR19" s="342"/>
      <c r="CS19" s="342"/>
      <c r="CT19" s="342"/>
      <c r="CU19" s="342"/>
      <c r="CV19" s="342"/>
      <c r="CW19" s="342"/>
      <c r="CX19" s="342"/>
      <c r="CY19" s="342"/>
      <c r="CZ19" s="342"/>
      <c r="DA19" s="342"/>
      <c r="DB19" s="342"/>
      <c r="DC19" s="342"/>
      <c r="DD19" s="342"/>
      <c r="DE19" s="342"/>
      <c r="DF19" s="342"/>
      <c r="DG19" s="342"/>
      <c r="DH19" s="342"/>
      <c r="DI19" s="342"/>
      <c r="DJ19" s="342"/>
      <c r="DK19" s="342"/>
      <c r="DL19" s="342"/>
      <c r="DM19" s="342"/>
      <c r="DN19" s="342"/>
      <c r="DO19" s="342"/>
      <c r="DP19" s="342"/>
      <c r="DQ19" s="342"/>
      <c r="DR19" s="342"/>
      <c r="DS19" s="342"/>
      <c r="DT19" s="342"/>
      <c r="DU19" s="342"/>
      <c r="DV19" s="342"/>
      <c r="DW19" s="342"/>
      <c r="DX19" s="342"/>
      <c r="DY19" s="342"/>
      <c r="DZ19" s="342"/>
      <c r="EA19" s="342"/>
      <c r="EB19" s="342"/>
      <c r="EC19" s="342"/>
      <c r="ED19" s="342"/>
      <c r="EE19" s="342"/>
      <c r="EF19" s="342"/>
      <c r="EG19" s="342"/>
      <c r="EH19" s="342"/>
      <c r="EI19" s="342"/>
      <c r="EJ19" s="342"/>
      <c r="EK19" s="342"/>
      <c r="EL19" s="342"/>
      <c r="EM19" s="342"/>
      <c r="EN19" s="342"/>
      <c r="EO19" s="342"/>
      <c r="EP19" s="342"/>
      <c r="EQ19" s="342"/>
      <c r="ER19" s="342"/>
      <c r="ES19" s="342"/>
      <c r="ET19" s="342"/>
      <c r="EU19" s="342"/>
      <c r="EV19" s="342"/>
      <c r="EW19" s="342"/>
      <c r="EX19" s="342"/>
      <c r="EY19" s="342"/>
      <c r="EZ19" s="342"/>
      <c r="FA19" s="342"/>
      <c r="FB19" s="342"/>
      <c r="FC19" s="342"/>
      <c r="FD19" s="342"/>
      <c r="FE19" s="342"/>
      <c r="FF19" s="342"/>
      <c r="FG19" s="342"/>
      <c r="FH19" s="342"/>
      <c r="FI19" s="342"/>
      <c r="FJ19" s="342"/>
      <c r="FK19" s="342"/>
      <c r="FL19" s="342"/>
      <c r="FM19" s="342"/>
      <c r="FN19" s="342"/>
      <c r="FO19" s="342"/>
      <c r="FP19" s="342"/>
      <c r="FQ19" s="342"/>
      <c r="FR19" s="342"/>
      <c r="FS19" s="342"/>
      <c r="FT19" s="342"/>
      <c r="FU19" s="342"/>
      <c r="FV19" s="342"/>
      <c r="FW19" s="342"/>
      <c r="FX19" s="342"/>
      <c r="FY19" s="342"/>
      <c r="FZ19" s="342"/>
      <c r="GA19" s="342"/>
      <c r="GB19" s="342"/>
      <c r="GC19" s="342"/>
      <c r="GD19" s="342"/>
      <c r="GE19" s="342"/>
      <c r="GF19" s="342"/>
      <c r="GG19" s="342"/>
      <c r="GH19" s="342"/>
      <c r="GI19" s="342"/>
    </row>
    <row r="20" spans="2:191" s="283" customFormat="1"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  <c r="AS20" s="343"/>
      <c r="AT20" s="343"/>
      <c r="AU20" s="343"/>
      <c r="AV20" s="343"/>
      <c r="AW20" s="343"/>
      <c r="AX20" s="343"/>
      <c r="AY20" s="343"/>
      <c r="AZ20" s="343"/>
      <c r="BA20" s="343"/>
      <c r="BB20" s="343"/>
      <c r="BC20" s="343"/>
      <c r="BD20" s="343"/>
      <c r="BE20" s="343"/>
      <c r="BF20" s="343"/>
      <c r="BG20" s="343"/>
      <c r="BH20" s="343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43"/>
      <c r="CA20" s="343"/>
      <c r="CB20" s="343"/>
      <c r="CC20" s="343"/>
      <c r="CD20" s="343"/>
      <c r="CE20" s="343"/>
      <c r="CF20" s="343"/>
      <c r="CG20" s="343"/>
      <c r="CH20" s="343"/>
      <c r="CI20" s="343"/>
      <c r="CJ20" s="343"/>
      <c r="CK20" s="343"/>
      <c r="CL20" s="343"/>
      <c r="CM20" s="343"/>
      <c r="CN20" s="343"/>
      <c r="CO20" s="343"/>
      <c r="CP20" s="343"/>
      <c r="CQ20" s="343"/>
      <c r="CR20" s="343"/>
      <c r="CS20" s="343"/>
      <c r="CT20" s="343"/>
      <c r="CU20" s="343"/>
      <c r="CV20" s="343"/>
      <c r="CW20" s="343"/>
      <c r="CX20" s="343"/>
      <c r="CY20" s="343"/>
      <c r="CZ20" s="343"/>
      <c r="DA20" s="343"/>
      <c r="DB20" s="343"/>
      <c r="DC20" s="343"/>
      <c r="DD20" s="343"/>
      <c r="DE20" s="343"/>
      <c r="DF20" s="343"/>
      <c r="DG20" s="343"/>
      <c r="DH20" s="343"/>
      <c r="DI20" s="343"/>
      <c r="DJ20" s="343"/>
      <c r="DK20" s="343"/>
      <c r="DL20" s="343"/>
      <c r="DM20" s="343"/>
      <c r="DN20" s="343"/>
      <c r="DO20" s="343"/>
      <c r="DP20" s="343"/>
      <c r="DQ20" s="343"/>
      <c r="DR20" s="343"/>
      <c r="DS20" s="343"/>
      <c r="DT20" s="343"/>
      <c r="DU20" s="343"/>
      <c r="DV20" s="343"/>
      <c r="DW20" s="343"/>
      <c r="DX20" s="343"/>
      <c r="DY20" s="343"/>
      <c r="DZ20" s="343"/>
      <c r="EA20" s="343"/>
      <c r="EB20" s="343"/>
      <c r="EC20" s="343"/>
      <c r="ED20" s="343"/>
      <c r="EE20" s="343"/>
      <c r="EF20" s="343"/>
      <c r="EG20" s="343"/>
      <c r="EH20" s="343"/>
      <c r="EI20" s="343"/>
      <c r="EJ20" s="343"/>
      <c r="EK20" s="343"/>
      <c r="EL20" s="343"/>
      <c r="EM20" s="343"/>
      <c r="EN20" s="343"/>
      <c r="EO20" s="343"/>
      <c r="EP20" s="343"/>
      <c r="EQ20" s="343"/>
      <c r="ER20" s="343"/>
      <c r="ES20" s="343"/>
      <c r="ET20" s="343"/>
      <c r="EU20" s="343"/>
      <c r="EV20" s="343"/>
      <c r="EW20" s="343"/>
      <c r="EX20" s="343"/>
      <c r="EY20" s="343"/>
      <c r="EZ20" s="343"/>
      <c r="FA20" s="343"/>
      <c r="FB20" s="343"/>
      <c r="FC20" s="343"/>
      <c r="FD20" s="343"/>
      <c r="FE20" s="343"/>
      <c r="FF20" s="343"/>
      <c r="FG20" s="343"/>
      <c r="FH20" s="343"/>
      <c r="FI20" s="343"/>
      <c r="FJ20" s="343"/>
      <c r="FK20" s="343"/>
      <c r="FL20" s="343"/>
      <c r="FM20" s="343"/>
      <c r="FN20" s="343"/>
      <c r="FO20" s="343"/>
      <c r="FP20" s="343"/>
      <c r="FQ20" s="343"/>
      <c r="FR20" s="343"/>
      <c r="FS20" s="343"/>
      <c r="FT20" s="343"/>
      <c r="FU20" s="343"/>
      <c r="FV20" s="343"/>
      <c r="FW20" s="343"/>
      <c r="FX20" s="343"/>
      <c r="FY20" s="343"/>
      <c r="FZ20" s="343"/>
      <c r="GA20" s="343"/>
      <c r="GB20" s="343"/>
      <c r="GC20" s="343"/>
      <c r="GD20" s="343"/>
      <c r="GE20" s="343"/>
      <c r="GF20" s="343"/>
      <c r="GG20" s="343"/>
      <c r="GH20" s="343"/>
      <c r="GI20" s="343"/>
    </row>
    <row r="21" spans="2:191" s="261" customFormat="1">
      <c r="B21" s="305"/>
      <c r="C21" s="312" t="s">
        <v>89</v>
      </c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>
        <f t="shared" si="47"/>
        <v>0</v>
      </c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>
        <f t="shared" si="64"/>
        <v>0</v>
      </c>
      <c r="AV21" s="344"/>
      <c r="AW21" s="344"/>
      <c r="AX21" s="344"/>
      <c r="AY21" s="344">
        <f t="shared" si="68"/>
        <v>0</v>
      </c>
      <c r="AZ21" s="344"/>
      <c r="BA21" s="344"/>
      <c r="BB21" s="344"/>
      <c r="BC21" s="344"/>
      <c r="BD21" s="344"/>
      <c r="BE21" s="344"/>
      <c r="BF21" s="344"/>
      <c r="BG21" s="344"/>
      <c r="BH21" s="344"/>
      <c r="BI21" s="344"/>
      <c r="BJ21" s="344"/>
      <c r="BK21" s="344"/>
      <c r="BL21" s="344"/>
      <c r="BM21" s="344"/>
      <c r="BN21" s="344"/>
      <c r="BO21" s="344"/>
      <c r="BP21" s="344"/>
      <c r="BQ21" s="344"/>
      <c r="BR21" s="344"/>
      <c r="BS21" s="344"/>
      <c r="BT21" s="344"/>
      <c r="BU21" s="344"/>
      <c r="BV21" s="344"/>
      <c r="BW21" s="344"/>
      <c r="BX21" s="344"/>
      <c r="BY21" s="344"/>
      <c r="BZ21" s="344"/>
      <c r="CA21" s="344"/>
      <c r="CB21" s="344"/>
      <c r="CC21" s="344"/>
      <c r="CD21" s="344"/>
      <c r="CE21" s="344"/>
      <c r="CF21" s="344"/>
      <c r="CG21" s="344"/>
      <c r="CH21" s="344"/>
      <c r="CI21" s="344"/>
      <c r="CJ21" s="344"/>
      <c r="CK21" s="344"/>
      <c r="CL21" s="344"/>
      <c r="CM21" s="344"/>
      <c r="CN21" s="344"/>
      <c r="CO21" s="344"/>
      <c r="CP21" s="344"/>
      <c r="CQ21" s="344"/>
      <c r="CR21" s="344"/>
      <c r="CS21" s="344"/>
      <c r="CT21" s="344"/>
      <c r="CU21" s="344"/>
      <c r="CV21" s="344"/>
      <c r="CW21" s="344"/>
      <c r="CX21" s="344"/>
      <c r="CY21" s="344"/>
      <c r="CZ21" s="344"/>
      <c r="DA21" s="344"/>
      <c r="DB21" s="344"/>
      <c r="DC21" s="344"/>
      <c r="DD21" s="344"/>
      <c r="DE21" s="344"/>
      <c r="DF21" s="344"/>
      <c r="DG21" s="345"/>
      <c r="DH21" s="345"/>
      <c r="DI21" s="345"/>
      <c r="DJ21" s="345"/>
      <c r="DK21" s="345"/>
      <c r="DL21" s="345"/>
      <c r="DM21" s="345"/>
      <c r="DN21" s="345"/>
      <c r="DO21" s="345"/>
      <c r="DP21" s="345"/>
      <c r="DQ21" s="345"/>
      <c r="DR21" s="345"/>
      <c r="DS21" s="345"/>
      <c r="DT21" s="345"/>
      <c r="DU21" s="345"/>
      <c r="DV21" s="345"/>
      <c r="DW21" s="345"/>
      <c r="DX21" s="345"/>
      <c r="DY21" s="345"/>
      <c r="DZ21" s="345"/>
      <c r="EA21" s="345"/>
      <c r="EB21" s="345"/>
      <c r="EC21" s="345"/>
      <c r="ED21" s="345"/>
      <c r="EE21" s="345"/>
      <c r="EF21" s="345"/>
      <c r="EG21" s="345"/>
      <c r="EH21" s="345"/>
      <c r="EI21" s="345"/>
      <c r="EJ21" s="345"/>
      <c r="EK21" s="345"/>
      <c r="EL21" s="345"/>
      <c r="EM21" s="345"/>
      <c r="EN21" s="345"/>
      <c r="EO21" s="345"/>
      <c r="EP21" s="345"/>
      <c r="EQ21" s="345"/>
      <c r="ER21" s="345"/>
      <c r="ES21" s="345"/>
      <c r="ET21" s="345"/>
      <c r="EU21" s="345"/>
      <c r="EV21" s="345"/>
      <c r="EW21" s="345"/>
      <c r="EX21" s="345"/>
      <c r="EY21" s="345"/>
      <c r="EZ21" s="345"/>
      <c r="FA21" s="345"/>
      <c r="FB21" s="345"/>
      <c r="FC21" s="345"/>
      <c r="FD21" s="345"/>
      <c r="FE21" s="345"/>
      <c r="FF21" s="345"/>
      <c r="FG21" s="345"/>
      <c r="FH21" s="345"/>
      <c r="FI21" s="345"/>
      <c r="FJ21" s="345"/>
      <c r="FK21" s="345"/>
      <c r="FL21" s="345"/>
      <c r="FM21" s="345"/>
      <c r="FN21" s="345"/>
      <c r="FO21" s="346"/>
      <c r="FP21" s="346"/>
      <c r="FQ21" s="346"/>
      <c r="FR21" s="346"/>
      <c r="FS21" s="346"/>
      <c r="FT21" s="346"/>
      <c r="FU21" s="346"/>
      <c r="FV21" s="346"/>
      <c r="FW21" s="346"/>
      <c r="FX21" s="346"/>
      <c r="FY21" s="346"/>
      <c r="FZ21" s="346"/>
      <c r="GA21" s="346"/>
      <c r="GB21" s="346"/>
      <c r="GC21" s="346"/>
      <c r="GD21" s="346"/>
      <c r="GE21" s="346"/>
      <c r="GF21" s="346"/>
      <c r="GG21" s="346"/>
      <c r="GH21" s="346"/>
      <c r="GI21" s="346"/>
    </row>
    <row r="22" spans="2:191" s="261" customFormat="1">
      <c r="B22" s="271" t="s">
        <v>16</v>
      </c>
      <c r="C22" s="272" t="s">
        <v>232</v>
      </c>
      <c r="D22" s="314">
        <f t="shared" ref="D22:D30" si="99">+SUM(BG22:BR22)</f>
        <v>45207.652854763895</v>
      </c>
      <c r="E22" s="314">
        <f t="shared" ref="E22:E30" si="100">+SUM(BS22:CD22)</f>
        <v>47275.067645101073</v>
      </c>
      <c r="F22" s="314">
        <f t="shared" ref="F22:F30" si="101">+SUM(CE22:CP22)</f>
        <v>42920.906843568264</v>
      </c>
      <c r="G22" s="314">
        <f t="shared" ref="G22:G30" si="102">+SUM(CQ22:DB22)</f>
        <v>43179.199055553327</v>
      </c>
      <c r="H22" s="314">
        <f t="shared" ref="H22:H30" si="103">+SUM(DC22:DN22)</f>
        <v>42384.395371921135</v>
      </c>
      <c r="I22" s="314">
        <f t="shared" ref="I22:I30" si="104">+SUM(DO22:DZ22)</f>
        <v>44063.276197948609</v>
      </c>
      <c r="J22" s="314">
        <f t="shared" ref="J22:J30" si="105">+SUM(EA22:EL22)</f>
        <v>42842.405447006822</v>
      </c>
      <c r="K22" s="314">
        <f>+SUM(EM22:EX22)</f>
        <v>38622.915740013494</v>
      </c>
      <c r="L22" s="314">
        <f t="shared" ref="L22:L30" si="106">+SUM(EY22:FJ22)</f>
        <v>40244.717348572522</v>
      </c>
      <c r="M22" s="314">
        <f>+SUM(FK22:FV22)</f>
        <v>45221.962386518273</v>
      </c>
      <c r="N22" s="314">
        <f t="shared" si="47"/>
        <v>47883.467841866208</v>
      </c>
      <c r="O22" s="314">
        <f t="shared" ref="O22:O30" si="107">+SUM(BG22:BI22)</f>
        <v>9341.5842757098653</v>
      </c>
      <c r="P22" s="314">
        <f t="shared" ref="P22:P30" si="108">+SUM(BJ22:BL22)</f>
        <v>10313.705305931997</v>
      </c>
      <c r="Q22" s="314">
        <f t="shared" ref="Q22:Q30" si="109">+SUM(BM22:BO22)</f>
        <v>10971.613778101986</v>
      </c>
      <c r="R22" s="314">
        <f t="shared" ref="R22:R30" si="110">+SUM(BP22:BR22)</f>
        <v>14580.749495020049</v>
      </c>
      <c r="S22" s="314">
        <f t="shared" ref="S22:S30" si="111">+SUM(BS22:BU22)</f>
        <v>9920.9516381958492</v>
      </c>
      <c r="T22" s="314">
        <f t="shared" ref="T22:T30" si="112">+SUM(BV22:BX22)</f>
        <v>11117.588583454199</v>
      </c>
      <c r="U22" s="314">
        <f t="shared" ref="U22:U30" si="113">+SUM(BY22:CA22)</f>
        <v>11465.02729049886</v>
      </c>
      <c r="V22" s="314">
        <f t="shared" ref="V22:V30" si="114">+SUM(CB22:CD22)</f>
        <v>14771.500132952166</v>
      </c>
      <c r="W22" s="314">
        <f t="shared" ref="W22:W30" si="115">+SUM(CE22:CG22)</f>
        <v>9291.2758453689421</v>
      </c>
      <c r="X22" s="314">
        <f t="shared" ref="X22:X30" si="116">+SUM(CH22:CJ22)</f>
        <v>10648.087555796004</v>
      </c>
      <c r="Y22" s="314">
        <f t="shared" ref="Y22:Y30" si="117">+SUM(CK22:CM22)</f>
        <v>10220.551807760763</v>
      </c>
      <c r="Z22" s="314">
        <f t="shared" ref="Z22:Z30" si="118">+SUM(CN22:CP22)</f>
        <v>12760.991634642553</v>
      </c>
      <c r="AA22" s="314">
        <f t="shared" ref="AA22:AA30" si="119">+SUM(CQ22:CS22)</f>
        <v>9452.9700150205772</v>
      </c>
      <c r="AB22" s="314">
        <f t="shared" ref="AB22:AB30" si="120">+SUM(CT22:CV22)</f>
        <v>9671.8644268975477</v>
      </c>
      <c r="AC22" s="314">
        <f t="shared" ref="AC22:AC30" si="121">+SUM(CW22:CY22)</f>
        <v>10318.217582958376</v>
      </c>
      <c r="AD22" s="314">
        <f t="shared" ref="AD22:AD30" si="122">+SUM(CZ22:DB22)</f>
        <v>13736.147030676828</v>
      </c>
      <c r="AE22" s="315">
        <f t="shared" ref="AE22:AE30" si="123">+SUM(DC22:DE22)</f>
        <v>9546.055183895729</v>
      </c>
      <c r="AF22" s="314">
        <f t="shared" ref="AF22:AF30" si="124">+SUM(DF22:DH22)</f>
        <v>9934.3065730334401</v>
      </c>
      <c r="AG22" s="314">
        <f t="shared" ref="AG22:AG30" si="125">+SUM(DI22:DK22)</f>
        <v>9601.5192110009903</v>
      </c>
      <c r="AH22" s="314">
        <f t="shared" ref="AH22:AH30" si="126">+SUM(DL22:DN22)</f>
        <v>13302.514403990976</v>
      </c>
      <c r="AI22" s="314">
        <f t="shared" ref="AI22:AI30" si="127">+SUM(DO22:DQ22)</f>
        <v>9376.631575231846</v>
      </c>
      <c r="AJ22" s="314">
        <f t="shared" ref="AJ22:AJ30" si="128">+SUM(DR22:DT22)</f>
        <v>10455.525631405671</v>
      </c>
      <c r="AK22" s="314">
        <f t="shared" ref="AK22:AK30" si="129">+SUM(DU22:DW22)</f>
        <v>10842.240072006087</v>
      </c>
      <c r="AL22" s="314">
        <f t="shared" ref="AL22:AL30" si="130">+SUM(DX22:DZ22)</f>
        <v>13388.878919305012</v>
      </c>
      <c r="AM22" s="314">
        <f t="shared" ref="AM22:AM30" si="131">+SUM(EA22:EC22)</f>
        <v>9547.6162178365994</v>
      </c>
      <c r="AN22" s="314">
        <f t="shared" ref="AN22:AN30" si="132">+SUM(ED22:EF22)</f>
        <v>10569.675217041493</v>
      </c>
      <c r="AO22" s="314">
        <f t="shared" ref="AO22:AO30" si="133">+SUM(EG22:EI22)</f>
        <v>10542.903830872034</v>
      </c>
      <c r="AP22" s="314">
        <f t="shared" ref="AP22:AP30" si="134">+SUM(EJ22:EL22)</f>
        <v>12182.2101812567</v>
      </c>
      <c r="AQ22" s="314">
        <f t="shared" ref="AQ22:AQ30" si="135">+SUM(EM22:EO22)</f>
        <v>9428.3728484190397</v>
      </c>
      <c r="AR22" s="314">
        <f t="shared" ref="AR22:AR30" si="136">+SUM(EP22:ER22)</f>
        <v>8567.6764858998213</v>
      </c>
      <c r="AS22" s="314">
        <f t="shared" ref="AS22:AS30" si="137">+SUM(ES22:EU22)</f>
        <v>9025.8351787020783</v>
      </c>
      <c r="AT22" s="314">
        <f t="shared" ref="AT22:AT30" si="138">+SUM(EV22:EX22)</f>
        <v>11601.031226992553</v>
      </c>
      <c r="AU22" s="314">
        <f t="shared" si="64"/>
        <v>8670.4716332530115</v>
      </c>
      <c r="AV22" s="314">
        <f>+SUM(FB22:FD22)</f>
        <v>9551.1922773076694</v>
      </c>
      <c r="AW22" s="314">
        <f>+SUM(FE22:FG22)</f>
        <v>9782.4549762861825</v>
      </c>
      <c r="AX22" s="314">
        <f>+SUM(FH22:FJ22)</f>
        <v>12240.598461725651</v>
      </c>
      <c r="AY22" s="314">
        <f t="shared" si="68"/>
        <v>9658.5421113435914</v>
      </c>
      <c r="AZ22" s="314">
        <f>+SUM(FN22:FP22)</f>
        <v>10732.610978858669</v>
      </c>
      <c r="BA22" s="314">
        <f>+SUM(FQ22:FS22)</f>
        <v>11083.569574347479</v>
      </c>
      <c r="BB22" s="314">
        <f>+SUM(FT22:FV22)</f>
        <v>13747.23972196853</v>
      </c>
      <c r="BC22" s="314">
        <f>+SUM(FW22:FY22)</f>
        <v>10765.526547228019</v>
      </c>
      <c r="BD22" s="314">
        <f t="shared" ref="BD22:BD30" si="139">+SUM(FZ22:GB22)</f>
        <v>11269.373487783445</v>
      </c>
      <c r="BE22" s="314">
        <f t="shared" ref="BE22:BE30" si="140">+SUM(GC22:GE22)</f>
        <v>11824.429721294357</v>
      </c>
      <c r="BF22" s="314">
        <f t="shared" ref="BF22:BF30" si="141">+SUM(GF22:GH22)</f>
        <v>14024.138085560393</v>
      </c>
      <c r="BG22" s="316">
        <f>+SPNF!BG30</f>
        <v>2551.7476465551736</v>
      </c>
      <c r="BH22" s="316">
        <f>+SPNF!BH30</f>
        <v>3236.6189468370267</v>
      </c>
      <c r="BI22" s="316">
        <f>+SPNF!BI30</f>
        <v>3553.2176823176651</v>
      </c>
      <c r="BJ22" s="316">
        <f>+SPNF!BJ30</f>
        <v>3542.848513825983</v>
      </c>
      <c r="BK22" s="316">
        <f>+SPNF!BK30</f>
        <v>3296.965350934533</v>
      </c>
      <c r="BL22" s="316">
        <f>+SPNF!BL30</f>
        <v>3473.8914411714813</v>
      </c>
      <c r="BM22" s="316">
        <f>+SPNF!BM30</f>
        <v>3524.6135542124275</v>
      </c>
      <c r="BN22" s="316">
        <f>+SPNF!BN30</f>
        <v>3822.635315330469</v>
      </c>
      <c r="BO22" s="316">
        <f>+SPNF!BO30</f>
        <v>3624.3649085590905</v>
      </c>
      <c r="BP22" s="316">
        <f>+SPNF!BP30</f>
        <v>4083.7396242130449</v>
      </c>
      <c r="BQ22" s="316">
        <f>+SPNF!BQ30</f>
        <v>4185.0986125734498</v>
      </c>
      <c r="BR22" s="316">
        <f>+SPNF!BR30</f>
        <v>6311.9112582335538</v>
      </c>
      <c r="BS22" s="316">
        <f>+SPNF!BS30</f>
        <v>2860.0601779876047</v>
      </c>
      <c r="BT22" s="316">
        <f>+SPNF!BT30</f>
        <v>3491.279814926153</v>
      </c>
      <c r="BU22" s="316">
        <f>+SPNF!BU30</f>
        <v>3569.6116452820925</v>
      </c>
      <c r="BV22" s="316">
        <f>+SPNF!BV30</f>
        <v>3991.4772976022928</v>
      </c>
      <c r="BW22" s="316">
        <f>+SPNF!BW30</f>
        <v>3396.8055261016248</v>
      </c>
      <c r="BX22" s="316">
        <f>+SPNF!BX30</f>
        <v>3729.3057597502802</v>
      </c>
      <c r="BY22" s="316">
        <f>+SPNF!BY30</f>
        <v>3856.1588199152743</v>
      </c>
      <c r="BZ22" s="316">
        <f>+SPNF!BZ30</f>
        <v>3826.7458522651841</v>
      </c>
      <c r="CA22" s="316">
        <f>+SPNF!CA30</f>
        <v>3782.1226183184017</v>
      </c>
      <c r="CB22" s="316">
        <f>+SPNF!CB30</f>
        <v>4272.342453836889</v>
      </c>
      <c r="CC22" s="316">
        <f>+SPNF!CC30</f>
        <v>4020.4564005560019</v>
      </c>
      <c r="CD22" s="316">
        <f>+SPNF!CD30</f>
        <v>6478.7012785592733</v>
      </c>
      <c r="CE22" s="316">
        <f>+SPNF!CE30</f>
        <v>2346.8549308334686</v>
      </c>
      <c r="CF22" s="316">
        <f>+SPNF!CF30</f>
        <v>3246.543748579501</v>
      </c>
      <c r="CG22" s="316">
        <f>+SPNF!CG30</f>
        <v>3697.8771659559725</v>
      </c>
      <c r="CH22" s="316">
        <f>+SPNF!CH30</f>
        <v>3185.3931675095887</v>
      </c>
      <c r="CI22" s="316">
        <f>+SPNF!CI30</f>
        <v>3691.4543506343462</v>
      </c>
      <c r="CJ22" s="316">
        <f>+SPNF!CJ30</f>
        <v>3771.2400376520691</v>
      </c>
      <c r="CK22" s="316">
        <f>+SPNF!CK30</f>
        <v>3478.0801276936081</v>
      </c>
      <c r="CL22" s="316">
        <f>+SPNF!CL30</f>
        <v>3367.2143051463281</v>
      </c>
      <c r="CM22" s="316">
        <f>+SPNF!CM30</f>
        <v>3375.2573749208277</v>
      </c>
      <c r="CN22" s="316">
        <f>+SPNF!CN30</f>
        <v>3497.0904540450638</v>
      </c>
      <c r="CO22" s="316">
        <f>+SPNF!CO30</f>
        <v>3316.1698937302208</v>
      </c>
      <c r="CP22" s="316">
        <f>+SPNF!CP30</f>
        <v>5947.731286867267</v>
      </c>
      <c r="CQ22" s="316">
        <f>+SPNF!CQ30</f>
        <v>2460.68902127004</v>
      </c>
      <c r="CR22" s="316">
        <f>+SPNF!CR30</f>
        <v>3269.7535222075121</v>
      </c>
      <c r="CS22" s="316">
        <f>+SPNF!CS30</f>
        <v>3722.5274715430255</v>
      </c>
      <c r="CT22" s="316">
        <f>+SPNF!CT30</f>
        <v>3137.176891900177</v>
      </c>
      <c r="CU22" s="316">
        <f>+SPNF!CU30</f>
        <v>3011.5519535815965</v>
      </c>
      <c r="CV22" s="316">
        <f>+SPNF!CV30</f>
        <v>3523.1355814157732</v>
      </c>
      <c r="CW22" s="316">
        <f>+SPNF!CW30</f>
        <v>3066.9089337557243</v>
      </c>
      <c r="CX22" s="316">
        <f>+SPNF!CX30</f>
        <v>3578.1129882794403</v>
      </c>
      <c r="CY22" s="316">
        <f>+SPNF!CY30</f>
        <v>3673.1956609232116</v>
      </c>
      <c r="CZ22" s="316">
        <f>+SPNF!CZ30</f>
        <v>3432.0428567640761</v>
      </c>
      <c r="DA22" s="316">
        <f>+SPNF!DA30</f>
        <v>3727.6438271272314</v>
      </c>
      <c r="DB22" s="316">
        <f>+SPNF!DB30</f>
        <v>6576.4603467855195</v>
      </c>
      <c r="DC22" s="316">
        <f>+SPNF!DC30</f>
        <v>2384.1704494354017</v>
      </c>
      <c r="DD22" s="317">
        <f>+SPNF!DD30</f>
        <v>3051.4393352613752</v>
      </c>
      <c r="DE22" s="317">
        <f>+SPNF!DE30</f>
        <v>4110.4453991989521</v>
      </c>
      <c r="DF22" s="317">
        <f>+SPNF!DF30</f>
        <v>3409.8335547877114</v>
      </c>
      <c r="DG22" s="317">
        <f>+SPNF!DG30</f>
        <v>3169.8742719228608</v>
      </c>
      <c r="DH22" s="317">
        <f>+SPNF!DH30</f>
        <v>3354.5987463228689</v>
      </c>
      <c r="DI22" s="317">
        <f>+SPNF!DI30</f>
        <v>2962.6211426742793</v>
      </c>
      <c r="DJ22" s="317">
        <f>+SPNF!DJ30</f>
        <v>3326.2320418992308</v>
      </c>
      <c r="DK22" s="317">
        <f>+SPNF!DK30</f>
        <v>3312.6660264274797</v>
      </c>
      <c r="DL22" s="317">
        <f>+SPNF!DL30</f>
        <v>3167.432319924631</v>
      </c>
      <c r="DM22" s="317">
        <f>+SPNF!DM30</f>
        <v>3619.1889910636746</v>
      </c>
      <c r="DN22" s="317">
        <f>+SPNF!DN30</f>
        <v>6515.893093002669</v>
      </c>
      <c r="DO22" s="317">
        <f>+SPNF!DO30</f>
        <v>2470.5762948335459</v>
      </c>
      <c r="DP22" s="317">
        <f>+SPNF!DP30</f>
        <v>2956.5258574374134</v>
      </c>
      <c r="DQ22" s="317">
        <f>+SPNF!DQ30</f>
        <v>3949.5294229608858</v>
      </c>
      <c r="DR22" s="317">
        <f>+SPNF!DR30</f>
        <v>3520.6372363953324</v>
      </c>
      <c r="DS22" s="317">
        <f>+SPNF!DS30</f>
        <v>3340.0554108432993</v>
      </c>
      <c r="DT22" s="317">
        <f>+SPNF!DT30</f>
        <v>3594.8329841670393</v>
      </c>
      <c r="DU22" s="317">
        <f>+SPNF!DU30</f>
        <v>3464.2125365863494</v>
      </c>
      <c r="DV22" s="317">
        <f>+SPNF!DV30</f>
        <v>3508.00955029531</v>
      </c>
      <c r="DW22" s="317">
        <f>+SPNF!DW30</f>
        <v>3870.0179851244266</v>
      </c>
      <c r="DX22" s="317">
        <f>+SPNF!DX30</f>
        <v>3523.3822716208701</v>
      </c>
      <c r="DY22" s="317">
        <f>+SPNF!DY30</f>
        <v>3443.6624863752158</v>
      </c>
      <c r="DZ22" s="317">
        <f>+SPNF!DZ30</f>
        <v>6421.8341613089269</v>
      </c>
      <c r="EA22" s="317">
        <f>+SPNF!EA30</f>
        <v>2903.2169024118075</v>
      </c>
      <c r="EB22" s="317">
        <f>+SPNF!EB30</f>
        <v>3066.3246132144427</v>
      </c>
      <c r="EC22" s="317">
        <f>+SPNF!EC30</f>
        <v>3578.0747022103496</v>
      </c>
      <c r="ED22" s="317">
        <f>+SPNF!ED30</f>
        <v>3604.1792673825753</v>
      </c>
      <c r="EE22" s="317">
        <f>+SPNF!EE30</f>
        <v>3639.5965634838622</v>
      </c>
      <c r="EF22" s="317">
        <f>+SPNF!EF30</f>
        <v>3325.8993861750555</v>
      </c>
      <c r="EG22" s="317">
        <f>+SPNF!EG30</f>
        <v>3651.4828976918443</v>
      </c>
      <c r="EH22" s="317">
        <f>+SPNF!EH30</f>
        <v>3392.6986741965993</v>
      </c>
      <c r="EI22" s="317">
        <f>+SPNF!EI30</f>
        <v>3498.722258983591</v>
      </c>
      <c r="EJ22" s="317">
        <f>+SPNF!EJ30</f>
        <v>3359.4808201183382</v>
      </c>
      <c r="EK22" s="317">
        <f>+SPNF!EK30</f>
        <v>3408.8209905104268</v>
      </c>
      <c r="EL22" s="317">
        <f>+SPNF!EL30</f>
        <v>5413.9083706279343</v>
      </c>
      <c r="EM22" s="317">
        <f>+SPNF!EM30</f>
        <v>3006.2900990366852</v>
      </c>
      <c r="EN22" s="317">
        <f>+SPNF!EN30</f>
        <v>3022.9839905661893</v>
      </c>
      <c r="EO22" s="317">
        <f>+SPNF!EO30</f>
        <v>3399.0987588161643</v>
      </c>
      <c r="EP22" s="317">
        <f>+SPNF!EP30</f>
        <v>2888.3281231786541</v>
      </c>
      <c r="EQ22" s="317">
        <f>+SPNF!EQ30</f>
        <v>2706.4891359549015</v>
      </c>
      <c r="ER22" s="317">
        <f>+SPNF!ER30</f>
        <v>2972.8592267662666</v>
      </c>
      <c r="ES22" s="317">
        <f>+SPNF!ES30</f>
        <v>3033.0036354490617</v>
      </c>
      <c r="ET22" s="317">
        <f>+SPNF!ET30</f>
        <v>3283.225423410634</v>
      </c>
      <c r="EU22" s="317">
        <f>+SPNF!EU30</f>
        <v>2709.6061198423831</v>
      </c>
      <c r="EV22" s="317">
        <f>+SPNF!EV30</f>
        <v>3163.353466774915</v>
      </c>
      <c r="EW22" s="317">
        <f>+SPNF!EW30</f>
        <v>3124.2271111696609</v>
      </c>
      <c r="EX22" s="317">
        <f>+SPNF!EX30</f>
        <v>5313.4506490479762</v>
      </c>
      <c r="EY22" s="317">
        <f>+SPNF!EY30</f>
        <v>2461.7816498498701</v>
      </c>
      <c r="EZ22" s="317">
        <f>+SPNF!EZ30</f>
        <v>2548.5462107648727</v>
      </c>
      <c r="FA22" s="317">
        <f>+SPNF!FA30</f>
        <v>3660.1437726382692</v>
      </c>
      <c r="FB22" s="317">
        <f>+SPNF!FB30</f>
        <v>2986.4222073215174</v>
      </c>
      <c r="FC22" s="317">
        <f>+SPNF!FC30</f>
        <v>3322.9982809157282</v>
      </c>
      <c r="FD22" s="317">
        <f>+SPNF!FD30</f>
        <v>3241.7717890704253</v>
      </c>
      <c r="FE22" s="317">
        <f>+SPNF!FE30</f>
        <v>3296.0451728346438</v>
      </c>
      <c r="FF22" s="317">
        <f>+SPNF!FF30</f>
        <v>3429.9152012223008</v>
      </c>
      <c r="FG22" s="317">
        <f>+SPNF!FG30</f>
        <v>3056.4946022292388</v>
      </c>
      <c r="FH22" s="317">
        <f>+SPNF!FH30</f>
        <v>3098.7674805184279</v>
      </c>
      <c r="FI22" s="317">
        <f>+SPNF!FI30</f>
        <v>3341.1155932941369</v>
      </c>
      <c r="FJ22" s="317">
        <f>+SPNF!FJ30</f>
        <v>5800.7153879130865</v>
      </c>
      <c r="FK22" s="317">
        <f>+SPNF!FK30</f>
        <v>2764.8756715501568</v>
      </c>
      <c r="FL22" s="317">
        <f>+SPNF!FL30</f>
        <v>3218.0330177006317</v>
      </c>
      <c r="FM22" s="317">
        <f>+SPNF!FM30</f>
        <v>3675.6334220928034</v>
      </c>
      <c r="FN22" s="317">
        <f>+SPNF!FN30</f>
        <v>3594.3522116719155</v>
      </c>
      <c r="FO22" s="317">
        <f>+SPNF!FO30</f>
        <v>3369.4626838548947</v>
      </c>
      <c r="FP22" s="317">
        <f>+SPNF!FP30</f>
        <v>3768.7960833318584</v>
      </c>
      <c r="FQ22" s="317">
        <f>+SPNF!FQ30</f>
        <v>3604.3021826980598</v>
      </c>
      <c r="FR22" s="317">
        <f>+SPNF!FR30</f>
        <v>3817.9317413211711</v>
      </c>
      <c r="FS22" s="317">
        <f>+SPNF!FS30</f>
        <v>3661.3356503282494</v>
      </c>
      <c r="FT22" s="317">
        <f>+SPNF!FT30</f>
        <v>3724.4719313600585</v>
      </c>
      <c r="FU22" s="317">
        <f>+SPNF!FU30</f>
        <v>4019.8828462429287</v>
      </c>
      <c r="FV22" s="317">
        <f>+SPNF!FV30</f>
        <v>6002.8849443655436</v>
      </c>
      <c r="FW22" s="317">
        <f>+SPNF!FW30</f>
        <v>3325.3182965320257</v>
      </c>
      <c r="FX22" s="317">
        <f>+SPNF!FX30</f>
        <v>3559.5984941150346</v>
      </c>
      <c r="FY22" s="317">
        <f>+SPNF!FY30</f>
        <v>3880.6097565809587</v>
      </c>
      <c r="FZ22" s="317">
        <f>+SPNF!FZ30</f>
        <v>3561.4551130253849</v>
      </c>
      <c r="GA22" s="317">
        <f>+SPNF!GA30</f>
        <v>4050.9400415771711</v>
      </c>
      <c r="GB22" s="317">
        <f>+SPNF!GB30</f>
        <v>3656.9783331808881</v>
      </c>
      <c r="GC22" s="317">
        <f>+SPNF!GC30</f>
        <v>3764.7199546718016</v>
      </c>
      <c r="GD22" s="317">
        <f>+SPNF!GD30</f>
        <v>4162.1008498176943</v>
      </c>
      <c r="GE22" s="317">
        <f>+SPNF!GE30</f>
        <v>3897.6089168048597</v>
      </c>
      <c r="GF22" s="317">
        <f>+SPNF!GF30</f>
        <v>3966.3701164063268</v>
      </c>
      <c r="GG22" s="317">
        <f>+SPNF!GG30</f>
        <v>4451.5032844760535</v>
      </c>
      <c r="GH22" s="317">
        <f>+SPNF!GH30</f>
        <v>5606.2646846780117</v>
      </c>
      <c r="GI22" s="317">
        <f>+SPNF!GI30</f>
        <v>3367.070522113172</v>
      </c>
    </row>
    <row r="23" spans="2:191" s="261" customFormat="1">
      <c r="B23" s="273" t="s">
        <v>22</v>
      </c>
      <c r="C23" s="274"/>
      <c r="D23" s="318">
        <f t="shared" si="99"/>
        <v>38061.751758205522</v>
      </c>
      <c r="E23" s="318">
        <f t="shared" si="100"/>
        <v>39784.03530889636</v>
      </c>
      <c r="F23" s="318">
        <f t="shared" si="101"/>
        <v>37065.154651271245</v>
      </c>
      <c r="G23" s="318">
        <f t="shared" si="102"/>
        <v>37816.436189121727</v>
      </c>
      <c r="H23" s="318">
        <f t="shared" si="103"/>
        <v>37995.275534720568</v>
      </c>
      <c r="I23" s="318">
        <f t="shared" si="104"/>
        <v>39478.419661314154</v>
      </c>
      <c r="J23" s="318">
        <f t="shared" si="105"/>
        <v>38176.870615256666</v>
      </c>
      <c r="K23" s="318">
        <f t="shared" ref="K23:K30" si="142">+SUM(EM23:EX23)</f>
        <v>34656.528185662894</v>
      </c>
      <c r="L23" s="318">
        <f t="shared" si="106"/>
        <v>36283.498316402518</v>
      </c>
      <c r="M23" s="318">
        <f t="shared" ref="M23:M30" si="143">+SUM(FK23:FV23)</f>
        <v>37607.160690240118</v>
      </c>
      <c r="N23" s="318">
        <f t="shared" si="47"/>
        <v>35405.077761683584</v>
      </c>
      <c r="O23" s="318">
        <f t="shared" si="107"/>
        <v>7913.6712877093923</v>
      </c>
      <c r="P23" s="318">
        <f t="shared" si="108"/>
        <v>8807.3487558987072</v>
      </c>
      <c r="Q23" s="318">
        <f t="shared" si="109"/>
        <v>9121.4339966359294</v>
      </c>
      <c r="R23" s="318">
        <f t="shared" si="110"/>
        <v>12219.297717961494</v>
      </c>
      <c r="S23" s="318">
        <f t="shared" si="111"/>
        <v>8234.3380433081329</v>
      </c>
      <c r="T23" s="318">
        <f t="shared" si="112"/>
        <v>9276.1564920073324</v>
      </c>
      <c r="U23" s="318">
        <f t="shared" si="113"/>
        <v>9837.0743638347412</v>
      </c>
      <c r="V23" s="318">
        <f t="shared" si="114"/>
        <v>12436.466409746161</v>
      </c>
      <c r="W23" s="318">
        <f t="shared" si="115"/>
        <v>7809.9792247416435</v>
      </c>
      <c r="X23" s="318">
        <f t="shared" si="116"/>
        <v>9145.1801109105509</v>
      </c>
      <c r="Y23" s="318">
        <f t="shared" si="117"/>
        <v>8923.3290059197279</v>
      </c>
      <c r="Z23" s="318">
        <f t="shared" si="118"/>
        <v>11186.666309699318</v>
      </c>
      <c r="AA23" s="318">
        <f t="shared" si="119"/>
        <v>8156.7187222056473</v>
      </c>
      <c r="AB23" s="318">
        <f t="shared" si="120"/>
        <v>8271.9947213839878</v>
      </c>
      <c r="AC23" s="318">
        <f t="shared" si="121"/>
        <v>9035.6895569533099</v>
      </c>
      <c r="AD23" s="318">
        <f t="shared" si="122"/>
        <v>12352.03318857878</v>
      </c>
      <c r="AE23" s="319">
        <f t="shared" si="123"/>
        <v>8500.8069651717597</v>
      </c>
      <c r="AF23" s="318">
        <f t="shared" si="124"/>
        <v>8863.5053578711268</v>
      </c>
      <c r="AG23" s="318">
        <f t="shared" si="125"/>
        <v>8575.5217079014874</v>
      </c>
      <c r="AH23" s="318">
        <f t="shared" si="126"/>
        <v>12055.441503776201</v>
      </c>
      <c r="AI23" s="318">
        <f t="shared" si="127"/>
        <v>8363.3166879107484</v>
      </c>
      <c r="AJ23" s="318">
        <f t="shared" si="128"/>
        <v>9278.8332271404506</v>
      </c>
      <c r="AK23" s="318">
        <f t="shared" si="129"/>
        <v>9729.205109535189</v>
      </c>
      <c r="AL23" s="318">
        <f t="shared" si="130"/>
        <v>12107.064636727766</v>
      </c>
      <c r="AM23" s="318">
        <f t="shared" si="131"/>
        <v>8457.3548825802955</v>
      </c>
      <c r="AN23" s="318">
        <f t="shared" si="132"/>
        <v>9341.8146327101167</v>
      </c>
      <c r="AO23" s="318">
        <f t="shared" si="133"/>
        <v>9380.0052461186297</v>
      </c>
      <c r="AP23" s="318">
        <f t="shared" si="134"/>
        <v>10997.695853847621</v>
      </c>
      <c r="AQ23" s="318">
        <f t="shared" si="135"/>
        <v>8385.2339528150096</v>
      </c>
      <c r="AR23" s="318">
        <f t="shared" si="136"/>
        <v>7747.2962497518511</v>
      </c>
      <c r="AS23" s="318">
        <f t="shared" si="137"/>
        <v>7999.9546489317727</v>
      </c>
      <c r="AT23" s="318">
        <f t="shared" si="138"/>
        <v>10524.043334164267</v>
      </c>
      <c r="AU23" s="318">
        <f t="shared" si="64"/>
        <v>7716.0499345030121</v>
      </c>
      <c r="AV23" s="318">
        <f t="shared" ref="AV23:AV30" si="144">+SUM(FB23:FD23)</f>
        <v>8573.5297787176714</v>
      </c>
      <c r="AW23" s="318">
        <f t="shared" ref="AW23:AW30" si="145">+SUM(FE23:FG23)</f>
        <v>8821.0388252161847</v>
      </c>
      <c r="AX23" s="318">
        <f t="shared" ref="AX23:AX30" si="146">+SUM(FH23:FJ23)</f>
        <v>11172.879777965651</v>
      </c>
      <c r="AY23" s="318">
        <f t="shared" si="68"/>
        <v>8664.859180693591</v>
      </c>
      <c r="AZ23" s="318">
        <f t="shared" ref="AZ23:AZ30" si="147">+SUM(FN23:FP23)</f>
        <v>9571.6786574386679</v>
      </c>
      <c r="BA23" s="318">
        <f t="shared" ref="BA23:BA30" si="148">+SUM(FQ23:FS23)</f>
        <v>9218.2935167848882</v>
      </c>
      <c r="BB23" s="318">
        <f t="shared" ref="BB23:BB30" si="149">+SUM(FT23:FV23)</f>
        <v>10152.329335322976</v>
      </c>
      <c r="BC23" s="318">
        <f t="shared" ref="BC23:BC30" si="150">+SUM(FW23:FY23)</f>
        <v>7805.0526456680182</v>
      </c>
      <c r="BD23" s="318">
        <f t="shared" si="139"/>
        <v>8342.6843182934444</v>
      </c>
      <c r="BE23" s="318">
        <f t="shared" si="140"/>
        <v>8716.1752294743565</v>
      </c>
      <c r="BF23" s="318">
        <f t="shared" si="141"/>
        <v>10541.165568247769</v>
      </c>
      <c r="BG23" s="319">
        <f>+GG!BG30</f>
        <v>2082.4236522511428</v>
      </c>
      <c r="BH23" s="319">
        <f>+GG!BH30</f>
        <v>2791.7431279069037</v>
      </c>
      <c r="BI23" s="319">
        <f>+GG!BI30</f>
        <v>3039.5045075513463</v>
      </c>
      <c r="BJ23" s="319">
        <f>+GG!BJ30</f>
        <v>3031.9837566554538</v>
      </c>
      <c r="BK23" s="319">
        <f>+GG!BK30</f>
        <v>2765.8000866384546</v>
      </c>
      <c r="BL23" s="319">
        <f>+GG!BL30</f>
        <v>3009.5649126048002</v>
      </c>
      <c r="BM23" s="319">
        <f>+GG!BM30</f>
        <v>2834.1930852627956</v>
      </c>
      <c r="BN23" s="319">
        <f>+GG!BN30</f>
        <v>3231.037227254802</v>
      </c>
      <c r="BO23" s="319">
        <f>+GG!BO30</f>
        <v>3056.2036841183317</v>
      </c>
      <c r="BP23" s="319">
        <f>+GG!BP30</f>
        <v>3417.1992948737766</v>
      </c>
      <c r="BQ23" s="319">
        <f>+GG!BQ30</f>
        <v>3559.3805279881358</v>
      </c>
      <c r="BR23" s="319">
        <f>+GG!BR30</f>
        <v>5242.7178950995813</v>
      </c>
      <c r="BS23" s="319">
        <f>+GG!BS30</f>
        <v>2317.5056031570698</v>
      </c>
      <c r="BT23" s="319">
        <f>+GG!BT30</f>
        <v>2894.0175081213938</v>
      </c>
      <c r="BU23" s="319">
        <f>+GG!BU30</f>
        <v>3022.8149320296684</v>
      </c>
      <c r="BV23" s="319">
        <f>+GG!BV30</f>
        <v>3379.8405806833161</v>
      </c>
      <c r="BW23" s="319">
        <f>+GG!BW30</f>
        <v>2788.8532194007284</v>
      </c>
      <c r="BX23" s="319">
        <f>+GG!BX30</f>
        <v>3107.4626919232869</v>
      </c>
      <c r="BY23" s="319">
        <f>+GG!BY30</f>
        <v>3202.1564110623276</v>
      </c>
      <c r="BZ23" s="319">
        <f>+GG!BZ30</f>
        <v>3204.2061210954021</v>
      </c>
      <c r="CA23" s="319">
        <f>+GG!CA30</f>
        <v>3430.711831677012</v>
      </c>
      <c r="CB23" s="319">
        <f>+GG!CB30</f>
        <v>3501.0326951920606</v>
      </c>
      <c r="CC23" s="319">
        <f>+GG!CC30</f>
        <v>3457.2676257303383</v>
      </c>
      <c r="CD23" s="319">
        <f>+GG!CD30</f>
        <v>5478.1660888237629</v>
      </c>
      <c r="CE23" s="319">
        <f>+GG!CE30</f>
        <v>1888.586072522487</v>
      </c>
      <c r="CF23" s="319">
        <f>+GG!CF30</f>
        <v>2720.5553459193061</v>
      </c>
      <c r="CG23" s="319">
        <f>+GG!CG30</f>
        <v>3200.8378062998499</v>
      </c>
      <c r="CH23" s="319">
        <f>+GG!CH30</f>
        <v>2678.3179112144062</v>
      </c>
      <c r="CI23" s="319">
        <f>+GG!CI30</f>
        <v>3141.6465077573025</v>
      </c>
      <c r="CJ23" s="319">
        <f>+GG!CJ30</f>
        <v>3325.2156919388426</v>
      </c>
      <c r="CK23" s="319">
        <f>+GG!CK30</f>
        <v>3120.7626638772699</v>
      </c>
      <c r="CL23" s="319">
        <f>+GG!CL30</f>
        <v>2872.3739624337686</v>
      </c>
      <c r="CM23" s="319">
        <f>+GG!CM30</f>
        <v>2930.192379608689</v>
      </c>
      <c r="CN23" s="319">
        <f>+GG!CN30</f>
        <v>3011.6159813260729</v>
      </c>
      <c r="CO23" s="319">
        <f>+GG!CO30</f>
        <v>2808.9069555792162</v>
      </c>
      <c r="CP23" s="319">
        <f>+GG!CP30</f>
        <v>5366.1433727940293</v>
      </c>
      <c r="CQ23" s="319">
        <f>+GG!CQ30</f>
        <v>2061.0618913123403</v>
      </c>
      <c r="CR23" s="319">
        <f>+GG!CR30</f>
        <v>2855.709839394588</v>
      </c>
      <c r="CS23" s="319">
        <f>+GG!CS30</f>
        <v>3239.9469914987185</v>
      </c>
      <c r="CT23" s="319">
        <f>+GG!CT30</f>
        <v>2679.1570548344007</v>
      </c>
      <c r="CU23" s="319">
        <f>+GG!CU30</f>
        <v>2552.1975131763807</v>
      </c>
      <c r="CV23" s="319">
        <f>+GG!CV30</f>
        <v>3040.6401533732064</v>
      </c>
      <c r="CW23" s="319">
        <f>+GG!CW30</f>
        <v>2601.9289832380027</v>
      </c>
      <c r="CX23" s="319">
        <f>+GG!CX30</f>
        <v>3194.1464052491619</v>
      </c>
      <c r="CY23" s="319">
        <f>+GG!CY30</f>
        <v>3239.6141684661447</v>
      </c>
      <c r="CZ23" s="319">
        <f>+GG!CZ30</f>
        <v>3002.4189659373437</v>
      </c>
      <c r="DA23" s="319">
        <f>+GG!DA30</f>
        <v>3325.5585599659917</v>
      </c>
      <c r="DB23" s="319">
        <f>+GG!DB30</f>
        <v>6024.0556626754442</v>
      </c>
      <c r="DC23" s="319">
        <f>+GG!DC30</f>
        <v>2062.4854190645901</v>
      </c>
      <c r="DD23" s="318">
        <f>+GG!DD30</f>
        <v>2719.3047247832428</v>
      </c>
      <c r="DE23" s="318">
        <f>+GG!DE30</f>
        <v>3719.0168213239267</v>
      </c>
      <c r="DF23" s="318">
        <f>+GG!DF30</f>
        <v>3042.7573065763668</v>
      </c>
      <c r="DG23" s="318">
        <f>+GG!DG30</f>
        <v>2791.7534988180528</v>
      </c>
      <c r="DH23" s="318">
        <f>+GG!DH30</f>
        <v>3028.9945524767081</v>
      </c>
      <c r="DI23" s="318">
        <f>+GG!DI30</f>
        <v>2564.3673547251533</v>
      </c>
      <c r="DJ23" s="318">
        <f>+GG!DJ30</f>
        <v>2962.881368733867</v>
      </c>
      <c r="DK23" s="318">
        <f>+GG!DK30</f>
        <v>3048.2729844424671</v>
      </c>
      <c r="DL23" s="318">
        <f>+GG!DL30</f>
        <v>2842.0135354814647</v>
      </c>
      <c r="DM23" s="318">
        <f>+GG!DM30</f>
        <v>3217.8763632264686</v>
      </c>
      <c r="DN23" s="318">
        <f>+GG!DN30</f>
        <v>5995.5516050682672</v>
      </c>
      <c r="DO23" s="318">
        <f>+GG!DO30</f>
        <v>2131.3265606165437</v>
      </c>
      <c r="DP23" s="318">
        <f>+GG!DP30</f>
        <v>2632.4108696618077</v>
      </c>
      <c r="DQ23" s="318">
        <f>+GG!DQ30</f>
        <v>3599.5792576323965</v>
      </c>
      <c r="DR23" s="318">
        <f>+GG!DR30</f>
        <v>3155.0066411526386</v>
      </c>
      <c r="DS23" s="318">
        <f>+GG!DS30</f>
        <v>2929.2386233194065</v>
      </c>
      <c r="DT23" s="318">
        <f>+GG!DT30</f>
        <v>3194.5879626684064</v>
      </c>
      <c r="DU23" s="318">
        <f>+GG!DU30</f>
        <v>3059.2231079281541</v>
      </c>
      <c r="DV23" s="318">
        <f>+GG!DV30</f>
        <v>3152.1075412378291</v>
      </c>
      <c r="DW23" s="318">
        <f>+GG!DW30</f>
        <v>3517.8744603692057</v>
      </c>
      <c r="DX23" s="318">
        <f>+GG!DX30</f>
        <v>3127.0247270896066</v>
      </c>
      <c r="DY23" s="318">
        <f>+GG!DY30</f>
        <v>3055.0937301921126</v>
      </c>
      <c r="DZ23" s="318">
        <f>+GG!DZ30</f>
        <v>5924.9461794460458</v>
      </c>
      <c r="EA23" s="318">
        <f>+GG!EA30</f>
        <v>2557.5489744428423</v>
      </c>
      <c r="EB23" s="318">
        <f>+GG!EB30</f>
        <v>2724.823198656758</v>
      </c>
      <c r="EC23" s="318">
        <f>+GG!EC30</f>
        <v>3174.9827094806947</v>
      </c>
      <c r="ED23" s="318">
        <f>+GG!ED30</f>
        <v>3194.5018111974528</v>
      </c>
      <c r="EE23" s="318">
        <f>+GG!EE30</f>
        <v>3217.8494791279059</v>
      </c>
      <c r="EF23" s="318">
        <f>+GG!EF30</f>
        <v>2929.4633423847581</v>
      </c>
      <c r="EG23" s="318">
        <f>+GG!EG30</f>
        <v>3236.6840713883466</v>
      </c>
      <c r="EH23" s="318">
        <f>+GG!EH30</f>
        <v>3011.6523594665991</v>
      </c>
      <c r="EI23" s="318">
        <f>+GG!EI30</f>
        <v>3131.6688152636834</v>
      </c>
      <c r="EJ23" s="318">
        <f>+GG!EJ30</f>
        <v>2999.7163532483382</v>
      </c>
      <c r="EK23" s="318">
        <f>+GG!EK30</f>
        <v>3052.9163231592725</v>
      </c>
      <c r="EL23" s="318">
        <f>+GG!EL30</f>
        <v>4945.0631774400099</v>
      </c>
      <c r="EM23" s="318">
        <f>+GG!EM30</f>
        <v>2696.8482832394711</v>
      </c>
      <c r="EN23" s="318">
        <f>+GG!EN30</f>
        <v>2641.5645089621539</v>
      </c>
      <c r="EO23" s="318">
        <f>+GG!EO30</f>
        <v>3046.8211606133846</v>
      </c>
      <c r="EP23" s="318">
        <f>+GG!EP30</f>
        <v>2655.2796807591399</v>
      </c>
      <c r="EQ23" s="318">
        <f>+GG!EQ30</f>
        <v>2450.5193313804666</v>
      </c>
      <c r="ER23" s="318">
        <f>+GG!ER30</f>
        <v>2641.4972376122446</v>
      </c>
      <c r="ES23" s="318">
        <f>+GG!ES30</f>
        <v>2680.1607041343723</v>
      </c>
      <c r="ET23" s="318">
        <f>+GG!ET30</f>
        <v>2943.4959501768385</v>
      </c>
      <c r="EU23" s="318">
        <f>+GG!EU30</f>
        <v>2376.2979946205614</v>
      </c>
      <c r="EV23" s="318">
        <f>+GG!EV30</f>
        <v>2832.8601834309006</v>
      </c>
      <c r="EW23" s="318">
        <f>+GG!EW30</f>
        <v>2780.5360077014302</v>
      </c>
      <c r="EX23" s="318">
        <f>+GG!EX30</f>
        <v>4910.6471430319352</v>
      </c>
      <c r="EY23" s="318">
        <f>+GG!EY30</f>
        <v>2295.25312556987</v>
      </c>
      <c r="EZ23" s="318">
        <f>+GG!EZ30</f>
        <v>2336.4175709348733</v>
      </c>
      <c r="FA23" s="318">
        <f>+GG!FA30</f>
        <v>3084.3792379982688</v>
      </c>
      <c r="FB23" s="318">
        <f>+GG!FB30</f>
        <v>2654.1246764115172</v>
      </c>
      <c r="FC23" s="318">
        <f>+GG!FC30</f>
        <v>3012.6923610657277</v>
      </c>
      <c r="FD23" s="318">
        <f>+GG!FD30</f>
        <v>2906.7127412404252</v>
      </c>
      <c r="FE23" s="318">
        <f>+GG!FE30</f>
        <v>2973.597764604644</v>
      </c>
      <c r="FF23" s="318">
        <f>+GG!FF30</f>
        <v>3114.7851331123011</v>
      </c>
      <c r="FG23" s="318">
        <f>+GG!FG30</f>
        <v>2732.6559274992396</v>
      </c>
      <c r="FH23" s="318">
        <f>+GG!FH30</f>
        <v>2772.2012794484272</v>
      </c>
      <c r="FI23" s="318">
        <f>+GG!FI30</f>
        <v>2995.6289823241364</v>
      </c>
      <c r="FJ23" s="318">
        <f>+GG!FJ30</f>
        <v>5405.0495161930867</v>
      </c>
      <c r="FK23" s="318">
        <f>+GG!FK30</f>
        <v>2483.2647662301565</v>
      </c>
      <c r="FL23" s="318">
        <f>+GG!FL30</f>
        <v>2882.4553539906315</v>
      </c>
      <c r="FM23" s="318">
        <f>+GG!FM30</f>
        <v>3299.1390604728031</v>
      </c>
      <c r="FN23" s="318">
        <f>+GG!FN30</f>
        <v>3195.7525371919151</v>
      </c>
      <c r="FO23" s="318">
        <f>+GG!FO30</f>
        <v>3010.8935497248945</v>
      </c>
      <c r="FP23" s="318">
        <f>+GG!FP30</f>
        <v>3365.0325705218588</v>
      </c>
      <c r="FQ23" s="318">
        <f>+GG!FQ30</f>
        <v>3225.948036548059</v>
      </c>
      <c r="FR23" s="318">
        <f>+GG!FR30</f>
        <v>3421.163685074875</v>
      </c>
      <c r="FS23" s="318">
        <f>+GG!FS30</f>
        <v>2571.1817951619532</v>
      </c>
      <c r="FT23" s="318">
        <f>+GG!FT30</f>
        <v>2628.3662502737625</v>
      </c>
      <c r="FU23" s="318">
        <f>+GG!FU30</f>
        <v>2884.6279989566328</v>
      </c>
      <c r="FV23" s="318">
        <f>+GG!FV30</f>
        <v>4639.3350860925812</v>
      </c>
      <c r="FW23" s="318">
        <f>+GG!FW30</f>
        <v>2319.8040980120254</v>
      </c>
      <c r="FX23" s="318">
        <f>+GG!FX30</f>
        <v>2512.5864069750346</v>
      </c>
      <c r="FY23" s="318">
        <f>+GG!FY30</f>
        <v>2972.6621406809586</v>
      </c>
      <c r="FZ23" s="318">
        <f>+GG!FZ30</f>
        <v>2690.9415131853848</v>
      </c>
      <c r="GA23" s="318">
        <f>+GG!GA30</f>
        <v>2991.3195472271709</v>
      </c>
      <c r="GB23" s="318">
        <f>+GG!GB30</f>
        <v>2660.4232578808883</v>
      </c>
      <c r="GC23" s="318">
        <f>+GG!GC30</f>
        <v>2869.5479302118019</v>
      </c>
      <c r="GD23" s="318">
        <f>+GG!GD30</f>
        <v>3131.3203585676947</v>
      </c>
      <c r="GE23" s="318">
        <f>+GG!GE30</f>
        <v>2715.3069406948593</v>
      </c>
      <c r="GF23" s="318">
        <f>+GG!GF30</f>
        <v>2826.8584132363267</v>
      </c>
      <c r="GG23" s="318">
        <f>+GG!GG30</f>
        <v>3314.6853552260545</v>
      </c>
      <c r="GH23" s="318">
        <f>+GG!GH30</f>
        <v>4399.6217997853873</v>
      </c>
      <c r="GI23" s="318">
        <f>+GG!GI30</f>
        <v>2427.3877954745444</v>
      </c>
    </row>
    <row r="24" spans="2:191" s="261" customFormat="1">
      <c r="B24" s="275" t="s">
        <v>23</v>
      </c>
      <c r="C24" s="274"/>
      <c r="D24" s="320">
        <f t="shared" si="99"/>
        <v>33507.432734243128</v>
      </c>
      <c r="E24" s="320">
        <f t="shared" si="100"/>
        <v>34549.722239148883</v>
      </c>
      <c r="F24" s="320">
        <f t="shared" si="101"/>
        <v>30608.731986604893</v>
      </c>
      <c r="G24" s="320">
        <f t="shared" si="102"/>
        <v>29490.046770930803</v>
      </c>
      <c r="H24" s="320">
        <f t="shared" si="103"/>
        <v>29048.294548358739</v>
      </c>
      <c r="I24" s="320">
        <f t="shared" si="104"/>
        <v>30492.917957034151</v>
      </c>
      <c r="J24" s="320">
        <f t="shared" si="105"/>
        <v>30821.145198203194</v>
      </c>
      <c r="K24" s="320">
        <f t="shared" si="142"/>
        <v>27492.218499826471</v>
      </c>
      <c r="L24" s="320">
        <f t="shared" si="106"/>
        <v>29324.122640210568</v>
      </c>
      <c r="M24" s="320">
        <f t="shared" si="143"/>
        <v>30169.343712376125</v>
      </c>
      <c r="N24" s="320">
        <f t="shared" si="47"/>
        <v>27048.950576581297</v>
      </c>
      <c r="O24" s="320">
        <f t="shared" si="107"/>
        <v>7225.3841761245158</v>
      </c>
      <c r="P24" s="320">
        <f t="shared" si="108"/>
        <v>7737.6975400454157</v>
      </c>
      <c r="Q24" s="320">
        <f t="shared" si="109"/>
        <v>8189.1986456559425</v>
      </c>
      <c r="R24" s="320">
        <f t="shared" si="110"/>
        <v>10355.152372417253</v>
      </c>
      <c r="S24" s="320">
        <f t="shared" si="111"/>
        <v>7400.542450337588</v>
      </c>
      <c r="T24" s="320">
        <f t="shared" si="112"/>
        <v>8168.044914174945</v>
      </c>
      <c r="U24" s="320">
        <f t="shared" si="113"/>
        <v>8480.9374291518579</v>
      </c>
      <c r="V24" s="320">
        <f t="shared" si="114"/>
        <v>10500.197445484495</v>
      </c>
      <c r="W24" s="320">
        <f t="shared" si="115"/>
        <v>6817.6167617127176</v>
      </c>
      <c r="X24" s="320">
        <f t="shared" si="116"/>
        <v>7756.3398639625866</v>
      </c>
      <c r="Y24" s="320">
        <f t="shared" si="117"/>
        <v>6874.01047243833</v>
      </c>
      <c r="Z24" s="320">
        <f t="shared" si="118"/>
        <v>9160.7648884912578</v>
      </c>
      <c r="AA24" s="320">
        <f t="shared" si="119"/>
        <v>6279.8599627016793</v>
      </c>
      <c r="AB24" s="320">
        <f t="shared" si="120"/>
        <v>6507.5279717495623</v>
      </c>
      <c r="AC24" s="320">
        <f t="shared" si="121"/>
        <v>7325.2566120751972</v>
      </c>
      <c r="AD24" s="320">
        <f t="shared" si="122"/>
        <v>9377.4022244043626</v>
      </c>
      <c r="AE24" s="321">
        <f t="shared" si="123"/>
        <v>6636.737443818799</v>
      </c>
      <c r="AF24" s="320">
        <f t="shared" si="124"/>
        <v>6792.9506909071679</v>
      </c>
      <c r="AG24" s="320">
        <f t="shared" si="125"/>
        <v>6140.7069139795276</v>
      </c>
      <c r="AH24" s="320">
        <f t="shared" si="126"/>
        <v>9477.8994996532401</v>
      </c>
      <c r="AI24" s="320">
        <f t="shared" si="127"/>
        <v>6422.3834576057479</v>
      </c>
      <c r="AJ24" s="320">
        <f t="shared" si="128"/>
        <v>7323.9799051754508</v>
      </c>
      <c r="AK24" s="320">
        <f t="shared" si="129"/>
        <v>7419.5615383401891</v>
      </c>
      <c r="AL24" s="320">
        <f t="shared" si="130"/>
        <v>9326.9930559127679</v>
      </c>
      <c r="AM24" s="320">
        <f t="shared" si="131"/>
        <v>6488.4591651083447</v>
      </c>
      <c r="AN24" s="320">
        <f t="shared" si="132"/>
        <v>7703.9255295921166</v>
      </c>
      <c r="AO24" s="320">
        <f t="shared" si="133"/>
        <v>7532.0085628530314</v>
      </c>
      <c r="AP24" s="320">
        <f t="shared" si="134"/>
        <v>9096.7519406497031</v>
      </c>
      <c r="AQ24" s="320">
        <f t="shared" si="135"/>
        <v>6468.2009859113759</v>
      </c>
      <c r="AR24" s="320">
        <f t="shared" si="136"/>
        <v>6963.7173733332511</v>
      </c>
      <c r="AS24" s="320">
        <f t="shared" si="137"/>
        <v>6201.0442468156698</v>
      </c>
      <c r="AT24" s="320">
        <f t="shared" si="138"/>
        <v>7859.2558937661761</v>
      </c>
      <c r="AU24" s="320">
        <f t="shared" si="64"/>
        <v>6170.3000862442623</v>
      </c>
      <c r="AV24" s="320">
        <f t="shared" si="144"/>
        <v>7025.4794187688994</v>
      </c>
      <c r="AW24" s="320">
        <f t="shared" si="145"/>
        <v>6864.5375477798843</v>
      </c>
      <c r="AX24" s="320">
        <f t="shared" si="146"/>
        <v>9263.8055874175261</v>
      </c>
      <c r="AY24" s="320">
        <f t="shared" si="68"/>
        <v>7044.6056565835916</v>
      </c>
      <c r="AZ24" s="320">
        <f t="shared" si="147"/>
        <v>7990.1407592326696</v>
      </c>
      <c r="BA24" s="320">
        <f t="shared" si="148"/>
        <v>7300.0822344882208</v>
      </c>
      <c r="BB24" s="320">
        <f t="shared" si="149"/>
        <v>7834.5150620716449</v>
      </c>
      <c r="BC24" s="320">
        <f t="shared" si="150"/>
        <v>5914.3138727080186</v>
      </c>
      <c r="BD24" s="320">
        <f t="shared" si="139"/>
        <v>6653.099161877446</v>
      </c>
      <c r="BE24" s="320">
        <f t="shared" si="140"/>
        <v>6682.1719850803547</v>
      </c>
      <c r="BF24" s="320">
        <f t="shared" si="141"/>
        <v>7799.3655569154807</v>
      </c>
      <c r="BG24" s="322">
        <f>+GC!BG27</f>
        <v>2010.4458283853778</v>
      </c>
      <c r="BH24" s="322">
        <f>+GC!BH27</f>
        <v>2576.8886346145437</v>
      </c>
      <c r="BI24" s="322">
        <f>+GC!BI27</f>
        <v>2638.0497131245947</v>
      </c>
      <c r="BJ24" s="322">
        <f>+GC!BJ27</f>
        <v>2585.0579700515204</v>
      </c>
      <c r="BK24" s="322">
        <f>+GC!BK27</f>
        <v>2464.6649920902269</v>
      </c>
      <c r="BL24" s="322">
        <f>+GC!BL27</f>
        <v>2687.9745779036689</v>
      </c>
      <c r="BM24" s="322">
        <f>+GC!BM27</f>
        <v>2415.7879680623078</v>
      </c>
      <c r="BN24" s="322">
        <f>+GC!BN27</f>
        <v>2841.31935104797</v>
      </c>
      <c r="BO24" s="322">
        <f>+GC!BO27</f>
        <v>2932.0913265456647</v>
      </c>
      <c r="BP24" s="322">
        <f>+GC!BP27</f>
        <v>3094.7093047409835</v>
      </c>
      <c r="BQ24" s="322">
        <f>+GC!BQ27</f>
        <v>3163.7554072410539</v>
      </c>
      <c r="BR24" s="322">
        <f>+GC!BR27</f>
        <v>4096.6876604352155</v>
      </c>
      <c r="BS24" s="322">
        <f>+GC!BS27</f>
        <v>2241.7626176088384</v>
      </c>
      <c r="BT24" s="322">
        <f>+GC!BT27</f>
        <v>2596.2392827361973</v>
      </c>
      <c r="BU24" s="322">
        <f>+GC!BU27</f>
        <v>2562.5405499925519</v>
      </c>
      <c r="BV24" s="322">
        <f>+GC!BV27</f>
        <v>2963.6090973525761</v>
      </c>
      <c r="BW24" s="322">
        <f>+GC!BW27</f>
        <v>2493.7420439774414</v>
      </c>
      <c r="BX24" s="322">
        <f>+GC!BX27</f>
        <v>2710.693772844927</v>
      </c>
      <c r="BY24" s="322">
        <f>+GC!BY27</f>
        <v>2789.6234162033265</v>
      </c>
      <c r="BZ24" s="322">
        <f>+GC!BZ27</f>
        <v>2702.6820998881331</v>
      </c>
      <c r="CA24" s="322">
        <f>+GC!CA27</f>
        <v>2988.6319130603979</v>
      </c>
      <c r="CB24" s="322">
        <f>+GC!CB27</f>
        <v>3141.3317609361952</v>
      </c>
      <c r="CC24" s="322">
        <f>+GC!CC27</f>
        <v>3136.4882910966453</v>
      </c>
      <c r="CD24" s="322">
        <f>+GC!CD27</f>
        <v>4222.3773934516539</v>
      </c>
      <c r="CE24" s="322">
        <f>+GC!CE27</f>
        <v>1697.5947037350074</v>
      </c>
      <c r="CF24" s="322">
        <f>+GC!CF27</f>
        <v>2406.855390769394</v>
      </c>
      <c r="CG24" s="322">
        <f>+GC!CG27</f>
        <v>2713.1666672083156</v>
      </c>
      <c r="CH24" s="322">
        <f>+GC!CH27</f>
        <v>2328.0934118905752</v>
      </c>
      <c r="CI24" s="322">
        <f>+GC!CI27</f>
        <v>2680.5398560867775</v>
      </c>
      <c r="CJ24" s="322">
        <f>+GC!CJ27</f>
        <v>2747.706595985233</v>
      </c>
      <c r="CK24" s="322">
        <f>+GC!CK27</f>
        <v>2587.0664110439589</v>
      </c>
      <c r="CL24" s="322">
        <f>+GC!CL27</f>
        <v>2066.5385397228711</v>
      </c>
      <c r="CM24" s="322">
        <f>+GC!CM27</f>
        <v>2220.4055216714996</v>
      </c>
      <c r="CN24" s="322">
        <f>+GC!CN27</f>
        <v>2493.4233797405032</v>
      </c>
      <c r="CO24" s="322">
        <f>+GC!CO27</f>
        <v>2136.8206459616508</v>
      </c>
      <c r="CP24" s="322">
        <f>+GC!CP27</f>
        <v>4530.5208627891043</v>
      </c>
      <c r="CQ24" s="322">
        <f>+GC!CQ27</f>
        <v>1561.7993744186124</v>
      </c>
      <c r="CR24" s="322">
        <f>+GC!CR27</f>
        <v>2122.0603487641933</v>
      </c>
      <c r="CS24" s="322">
        <f>+GC!CS27</f>
        <v>2596.0002395188731</v>
      </c>
      <c r="CT24" s="322">
        <f>+GC!CT27</f>
        <v>2249.1731898140056</v>
      </c>
      <c r="CU24" s="322">
        <f>+GC!CU27</f>
        <v>1764.3486524227449</v>
      </c>
      <c r="CV24" s="322">
        <f>+GC!CV27</f>
        <v>2494.0061295128116</v>
      </c>
      <c r="CW24" s="322">
        <f>+GC!CW27</f>
        <v>2268.0148320357034</v>
      </c>
      <c r="CX24" s="322">
        <f>+GC!CX27</f>
        <v>2417.3690701870787</v>
      </c>
      <c r="CY24" s="322">
        <f>+GC!CY27</f>
        <v>2639.872709852415</v>
      </c>
      <c r="CZ24" s="322">
        <f>+GC!CZ27</f>
        <v>2251.1127372836172</v>
      </c>
      <c r="DA24" s="322">
        <f>+GC!DA27</f>
        <v>2760.6584332522634</v>
      </c>
      <c r="DB24" s="322">
        <f>+GC!DB27</f>
        <v>4365.6310538684811</v>
      </c>
      <c r="DC24" s="322">
        <f>+GC!DC27</f>
        <v>1595.3706021636035</v>
      </c>
      <c r="DD24" s="323">
        <f>+GC!DD27</f>
        <v>2112.5604307822559</v>
      </c>
      <c r="DE24" s="323">
        <f>+GC!DE27</f>
        <v>2928.8064108729395</v>
      </c>
      <c r="DF24" s="323">
        <f>+GC!DF27</f>
        <v>2370.5450893653806</v>
      </c>
      <c r="DG24" s="323">
        <f>+GC!DG27</f>
        <v>2179.4332379370653</v>
      </c>
      <c r="DH24" s="323">
        <f>+GC!DH27</f>
        <v>2242.972363604722</v>
      </c>
      <c r="DI24" s="323">
        <f>+GC!DI27</f>
        <v>1861.6042124351675</v>
      </c>
      <c r="DJ24" s="323">
        <f>+GC!DJ27</f>
        <v>2157.9699115328795</v>
      </c>
      <c r="DK24" s="323">
        <f>+GC!DK27</f>
        <v>2121.1327900114802</v>
      </c>
      <c r="DL24" s="323">
        <f>+GC!DL27</f>
        <v>2394.2246672804795</v>
      </c>
      <c r="DM24" s="323">
        <f>+GC!DM27</f>
        <v>2582.9672493654793</v>
      </c>
      <c r="DN24" s="323">
        <f>+GC!DN27</f>
        <v>4500.7075830072808</v>
      </c>
      <c r="DO24" s="323">
        <f>+GC!DO27</f>
        <v>1643.4698966348774</v>
      </c>
      <c r="DP24" s="323">
        <f>+GC!DP27</f>
        <v>1993.8160271001404</v>
      </c>
      <c r="DQ24" s="323">
        <f>+GC!DQ27</f>
        <v>2785.0975338707303</v>
      </c>
      <c r="DR24" s="323">
        <f>+GC!DR27</f>
        <v>2674.7523183709714</v>
      </c>
      <c r="DS24" s="323">
        <f>+GC!DS27</f>
        <v>2416.3966834777402</v>
      </c>
      <c r="DT24" s="323">
        <f>+GC!DT27</f>
        <v>2232.8309033267396</v>
      </c>
      <c r="DU24" s="323">
        <f>+GC!DU27</f>
        <v>2333.0264372064876</v>
      </c>
      <c r="DV24" s="323">
        <f>+GC!DV27</f>
        <v>2501.7274888761613</v>
      </c>
      <c r="DW24" s="323">
        <f>+GC!DW27</f>
        <v>2584.8076122575403</v>
      </c>
      <c r="DX24" s="323">
        <f>+GC!DX27</f>
        <v>2426.6031936279405</v>
      </c>
      <c r="DY24" s="323">
        <f>+GC!DY27</f>
        <v>2395.581957260446</v>
      </c>
      <c r="DZ24" s="323">
        <f>+GC!DZ27</f>
        <v>4504.8079050243805</v>
      </c>
      <c r="EA24" s="323">
        <f>+GC!EA27</f>
        <v>2086.9110118161757</v>
      </c>
      <c r="EB24" s="323">
        <f>+GC!EB27</f>
        <v>2151.2950254340913</v>
      </c>
      <c r="EC24" s="323">
        <f>+GC!EC27</f>
        <v>2250.2531278580777</v>
      </c>
      <c r="ED24" s="323">
        <f>+GC!ED27</f>
        <v>2627.2675827707858</v>
      </c>
      <c r="EE24" s="323">
        <f>+GC!EE27</f>
        <v>2585.5804954872387</v>
      </c>
      <c r="EF24" s="323">
        <f>+GC!EF27</f>
        <v>2491.0774513340921</v>
      </c>
      <c r="EG24" s="323">
        <f>+GC!EG27</f>
        <v>2639.8789889776804</v>
      </c>
      <c r="EH24" s="323">
        <f>+GC!EH27</f>
        <v>2353.258935727933</v>
      </c>
      <c r="EI24" s="323">
        <f>+GC!EI27</f>
        <v>2538.8706381474176</v>
      </c>
      <c r="EJ24" s="323">
        <f>+GC!EJ27</f>
        <v>2368.2164476417515</v>
      </c>
      <c r="EK24" s="323">
        <f>+GC!EK27</f>
        <v>2311.2100395826069</v>
      </c>
      <c r="EL24" s="323">
        <f>+GC!EL27</f>
        <v>4417.3254534253447</v>
      </c>
      <c r="EM24" s="323">
        <f>+GC!EM27</f>
        <v>2061.8036449222118</v>
      </c>
      <c r="EN24" s="323">
        <f>+GC!EN27</f>
        <v>2138.3281909968791</v>
      </c>
      <c r="EO24" s="323">
        <f>+GC!EO27</f>
        <v>2268.069149992285</v>
      </c>
      <c r="EP24" s="323">
        <f>+GC!EP27</f>
        <v>2190.4018942337893</v>
      </c>
      <c r="EQ24" s="323">
        <f>+GC!EQ27</f>
        <v>2629.0318473127672</v>
      </c>
      <c r="ER24" s="323">
        <f>+GC!ER27</f>
        <v>2144.283631786695</v>
      </c>
      <c r="ES24" s="323">
        <f>+GC!ES27</f>
        <v>2104.428527159871</v>
      </c>
      <c r="ET24" s="323">
        <f>+GC!ET27</f>
        <v>2309.5306693699122</v>
      </c>
      <c r="EU24" s="323">
        <f>+GC!EU27</f>
        <v>1787.0850502858866</v>
      </c>
      <c r="EV24" s="323">
        <f>+GC!EV27</f>
        <v>2129.9494893756382</v>
      </c>
      <c r="EW24" s="323">
        <f>+GC!EW27</f>
        <v>2104.774720698053</v>
      </c>
      <c r="EX24" s="323">
        <f>+GC!EX27</f>
        <v>3624.5316836924849</v>
      </c>
      <c r="EY24" s="323">
        <f>+GC!EY27</f>
        <v>1876.5178913114701</v>
      </c>
      <c r="EZ24" s="323">
        <f>+GC!EZ27</f>
        <v>1864.1417765870237</v>
      </c>
      <c r="FA24" s="323">
        <f>+GC!FA27</f>
        <v>2429.6404183457689</v>
      </c>
      <c r="FB24" s="323">
        <f>+GC!FB27</f>
        <v>2266.1408728391007</v>
      </c>
      <c r="FC24" s="323">
        <f>+GC!FC27</f>
        <v>2359.4352182266034</v>
      </c>
      <c r="FD24" s="323">
        <f>+GC!FD27</f>
        <v>2399.9033277031949</v>
      </c>
      <c r="FE24" s="323">
        <f>+GC!FE27</f>
        <v>2387.5793100746278</v>
      </c>
      <c r="FF24" s="323">
        <f>+GC!FF27</f>
        <v>2504.9277320457672</v>
      </c>
      <c r="FG24" s="323">
        <f>+GC!FG27</f>
        <v>1972.0305056594893</v>
      </c>
      <c r="FH24" s="323">
        <f>+GC!FH27</f>
        <v>2446.7262475496782</v>
      </c>
      <c r="FI24" s="323">
        <f>+GC!FI27</f>
        <v>2283.6038219993366</v>
      </c>
      <c r="FJ24" s="323">
        <f>+GC!FJ27</f>
        <v>4533.4755178685127</v>
      </c>
      <c r="FK24" s="323">
        <f>+GC!FK27</f>
        <v>1877.8977920151567</v>
      </c>
      <c r="FL24" s="323">
        <f>+GC!FL27</f>
        <v>2552.2297311956318</v>
      </c>
      <c r="FM24" s="323">
        <f>+GC!FM27</f>
        <v>2614.4781333728038</v>
      </c>
      <c r="FN24" s="323">
        <f>+GC!FN27</f>
        <v>2689.7987934859143</v>
      </c>
      <c r="FO24" s="323">
        <f>+GC!FO27</f>
        <v>2233.9448297748954</v>
      </c>
      <c r="FP24" s="323">
        <f>+GC!FP27</f>
        <v>3066.3971359718598</v>
      </c>
      <c r="FQ24" s="323">
        <f>+GC!FQ27</f>
        <v>2590.7858871680578</v>
      </c>
      <c r="FR24" s="323">
        <f>+GC!FR27</f>
        <v>2741.2636864348774</v>
      </c>
      <c r="FS24" s="323">
        <f>+GC!FS27</f>
        <v>1968.0326608852858</v>
      </c>
      <c r="FT24" s="323">
        <f>+GC!FT27</f>
        <v>2132.6616590504304</v>
      </c>
      <c r="FU24" s="323">
        <f>+GC!FU27</f>
        <v>2287.3373964986313</v>
      </c>
      <c r="FV24" s="323">
        <f>+GC!FV27</f>
        <v>3414.5160065225823</v>
      </c>
      <c r="FW24" s="323">
        <f>+GC!FW27</f>
        <v>1577.6272626920254</v>
      </c>
      <c r="FX24" s="323">
        <f>+GC!FX27</f>
        <v>2193.3556883550345</v>
      </c>
      <c r="FY24" s="323">
        <f>+GC!FY27</f>
        <v>2143.3309216609587</v>
      </c>
      <c r="FZ24" s="323">
        <f>+GC!FZ27</f>
        <v>2172.4450998353846</v>
      </c>
      <c r="GA24" s="323">
        <f>+GC!GA27</f>
        <v>2352.3089859071724</v>
      </c>
      <c r="GB24" s="323">
        <f>+GC!GB27</f>
        <v>2128.3450761348881</v>
      </c>
      <c r="GC24" s="323">
        <f>+GC!GC27</f>
        <v>2199.1284403478012</v>
      </c>
      <c r="GD24" s="323">
        <f>+GC!GD27</f>
        <v>2389.9100851376938</v>
      </c>
      <c r="GE24" s="323">
        <f>+GC!GE27</f>
        <v>2093.1334595948592</v>
      </c>
      <c r="GF24" s="323">
        <f>+GC!GF27</f>
        <v>2213.3022233263282</v>
      </c>
      <c r="GG24" s="323">
        <f>+GC!GG27</f>
        <v>2486.280053860889</v>
      </c>
      <c r="GH24" s="323">
        <f>+GC!GH27</f>
        <v>3099.7832797282636</v>
      </c>
      <c r="GI24" s="323">
        <f>+GC!GI27</f>
        <v>1864.3807440749126</v>
      </c>
    </row>
    <row r="25" spans="2:191" s="261" customFormat="1">
      <c r="B25" s="276" t="s">
        <v>126</v>
      </c>
      <c r="C25" s="274"/>
      <c r="D25" s="324">
        <f t="shared" si="99"/>
        <v>31833.32762244096</v>
      </c>
      <c r="E25" s="324">
        <f t="shared" si="100"/>
        <v>32956.587427395658</v>
      </c>
      <c r="F25" s="324">
        <f t="shared" si="101"/>
        <v>29162.656986604892</v>
      </c>
      <c r="G25" s="324">
        <f t="shared" si="102"/>
        <v>28038.626597250797</v>
      </c>
      <c r="H25" s="324">
        <f t="shared" ref="H25" si="151">+SUM(DC25:DN25)</f>
        <v>27662.875852111116</v>
      </c>
      <c r="I25" s="324">
        <f t="shared" ref="I25" si="152">+SUM(DO25:DZ25)</f>
        <v>28988.590772910997</v>
      </c>
      <c r="J25" s="324">
        <f t="shared" ref="J25" si="153">+SUM(EA25:EL25)</f>
        <v>29414.408928917932</v>
      </c>
      <c r="K25" s="324">
        <f t="shared" ref="K25" si="154">+SUM(EM25:EX25)</f>
        <v>26259.769817628025</v>
      </c>
      <c r="L25" s="324">
        <f t="shared" si="106"/>
        <v>28088.651021738733</v>
      </c>
      <c r="M25" s="324">
        <f t="shared" si="143"/>
        <v>28805.915288324108</v>
      </c>
      <c r="N25" s="324">
        <f t="shared" si="47"/>
        <v>25857.344310178625</v>
      </c>
      <c r="O25" s="324">
        <f t="shared" si="107"/>
        <v>6812.7501209192769</v>
      </c>
      <c r="P25" s="324">
        <f t="shared" si="108"/>
        <v>7307.8781590727285</v>
      </c>
      <c r="Q25" s="324">
        <f t="shared" si="109"/>
        <v>7769.5278572251646</v>
      </c>
      <c r="R25" s="324">
        <f t="shared" si="110"/>
        <v>9943.1714852237892</v>
      </c>
      <c r="S25" s="324">
        <f t="shared" si="111"/>
        <v>7002.4838944443673</v>
      </c>
      <c r="T25" s="324">
        <f t="shared" si="112"/>
        <v>7768.0320555849439</v>
      </c>
      <c r="U25" s="324">
        <f t="shared" si="113"/>
        <v>8078.427031881859</v>
      </c>
      <c r="V25" s="324">
        <f t="shared" si="114"/>
        <v>10107.644445484493</v>
      </c>
      <c r="W25" s="324">
        <f t="shared" si="115"/>
        <v>6448.8307617127175</v>
      </c>
      <c r="X25" s="324">
        <f t="shared" si="116"/>
        <v>7393.5408639625857</v>
      </c>
      <c r="Y25" s="324">
        <f t="shared" si="117"/>
        <v>6517.2284724383298</v>
      </c>
      <c r="Z25" s="324">
        <f t="shared" si="118"/>
        <v>8803.0568884912573</v>
      </c>
      <c r="AA25" s="324">
        <f t="shared" si="119"/>
        <v>5922.8224534216788</v>
      </c>
      <c r="AB25" s="324">
        <f t="shared" si="120"/>
        <v>6143.1889717495624</v>
      </c>
      <c r="AC25" s="324">
        <f t="shared" si="121"/>
        <v>6953.6641794651969</v>
      </c>
      <c r="AD25" s="324">
        <f t="shared" si="122"/>
        <v>9018.9509926143601</v>
      </c>
      <c r="AE25" s="325">
        <f t="shared" ref="AE25" si="155">+SUM(DC25:DE25)</f>
        <v>6303.6581048287499</v>
      </c>
      <c r="AF25" s="324">
        <f t="shared" ref="AF25" si="156">+SUM(DF25:DH25)</f>
        <v>6443.6318040696078</v>
      </c>
      <c r="AG25" s="324">
        <f t="shared" ref="AG25" si="157">+SUM(DI25:DK25)</f>
        <v>5796.3433221395271</v>
      </c>
      <c r="AH25" s="324">
        <f t="shared" ref="AH25" si="158">+SUM(DL25:DN25)</f>
        <v>9119.2426210732374</v>
      </c>
      <c r="AI25" s="324">
        <f t="shared" ref="AI25" si="159">+SUM(DO25:DQ25)</f>
        <v>6047.033697006801</v>
      </c>
      <c r="AJ25" s="324">
        <f t="shared" ref="AJ25" si="160">+SUM(DR25:DT25)</f>
        <v>6943.0407773743991</v>
      </c>
      <c r="AK25" s="324">
        <f t="shared" ref="AK25" si="161">+SUM(DU25:DW25)</f>
        <v>7034.1722929644002</v>
      </c>
      <c r="AL25" s="324">
        <f t="shared" ref="AL25" si="162">+SUM(DX25:DZ25)</f>
        <v>8964.3440055653991</v>
      </c>
      <c r="AM25" s="324">
        <f t="shared" ref="AM25" si="163">+SUM(EA25:EC25)</f>
        <v>6134.1619354404502</v>
      </c>
      <c r="AN25" s="324">
        <f t="shared" ref="AN25" si="164">+SUM(ED25:EF25)</f>
        <v>7348.8034412658008</v>
      </c>
      <c r="AO25" s="324">
        <f t="shared" ref="AO25" si="165">+SUM(EG25:EI25)</f>
        <v>7175.1359996103984</v>
      </c>
      <c r="AP25" s="324">
        <f t="shared" ref="AP25" si="166">+SUM(EJ25:EL25)</f>
        <v>8756.3075526012817</v>
      </c>
      <c r="AQ25" s="324">
        <f t="shared" ref="AQ25" si="167">+SUM(EM25:EO25)</f>
        <v>6108.9207149734812</v>
      </c>
      <c r="AR25" s="324">
        <f t="shared" ref="AR25" si="168">+SUM(EP25:ER25)</f>
        <v>6731.6619237906198</v>
      </c>
      <c r="AS25" s="324">
        <f t="shared" ref="AS25" si="169">+SUM(ES25:EU25)</f>
        <v>5879.5803272846169</v>
      </c>
      <c r="AT25" s="324">
        <f t="shared" ref="AT25" si="170">+SUM(EV25:EX25)</f>
        <v>7539.606851579304</v>
      </c>
      <c r="AU25" s="324">
        <f t="shared" si="64"/>
        <v>5854.5957470326839</v>
      </c>
      <c r="AV25" s="324">
        <f t="shared" si="144"/>
        <v>6700.4148576162679</v>
      </c>
      <c r="AW25" s="324">
        <f t="shared" si="145"/>
        <v>6536.8715941877799</v>
      </c>
      <c r="AX25" s="324">
        <f t="shared" si="146"/>
        <v>8996.7688229020005</v>
      </c>
      <c r="AY25" s="324">
        <f t="shared" si="68"/>
        <v>6705.6047331688551</v>
      </c>
      <c r="AZ25" s="324">
        <f t="shared" si="147"/>
        <v>7657.719822991091</v>
      </c>
      <c r="BA25" s="324">
        <f t="shared" si="148"/>
        <v>6955.0813529293573</v>
      </c>
      <c r="BB25" s="324">
        <f t="shared" si="149"/>
        <v>7487.5093792348016</v>
      </c>
      <c r="BC25" s="324">
        <f t="shared" si="150"/>
        <v>5624.3693291111758</v>
      </c>
      <c r="BD25" s="324">
        <f t="shared" si="139"/>
        <v>6355.7049334500771</v>
      </c>
      <c r="BE25" s="324">
        <f t="shared" si="140"/>
        <v>6378.5266405250914</v>
      </c>
      <c r="BF25" s="324">
        <f t="shared" si="141"/>
        <v>7498.7434070922836</v>
      </c>
      <c r="BG25" s="326">
        <f>+PGE!BG30</f>
        <v>1865.7481796744009</v>
      </c>
      <c r="BH25" s="326">
        <f>+PGE!BH30</f>
        <v>2448.2301054960249</v>
      </c>
      <c r="BI25" s="326">
        <f>+PGE!BI30</f>
        <v>2498.7718357488511</v>
      </c>
      <c r="BJ25" s="326">
        <f>+PGE!BJ30</f>
        <v>2441.8532838380725</v>
      </c>
      <c r="BK25" s="326">
        <f>+PGE!BK30</f>
        <v>2320.0860842329471</v>
      </c>
      <c r="BL25" s="326">
        <f>+PGE!BL30</f>
        <v>2545.9387910017085</v>
      </c>
      <c r="BM25" s="326">
        <f>+PGE!BM30</f>
        <v>2271.505923468088</v>
      </c>
      <c r="BN25" s="326">
        <f>+PGE!BN30</f>
        <v>2700.14775831721</v>
      </c>
      <c r="BO25" s="326">
        <f>+PGE!BO30</f>
        <v>2797.8741754398675</v>
      </c>
      <c r="BP25" s="326">
        <f>+PGE!BP30</f>
        <v>2955.0430880394579</v>
      </c>
      <c r="BQ25" s="326">
        <f>+PGE!BQ30</f>
        <v>3029.2024876151577</v>
      </c>
      <c r="BR25" s="326">
        <f>+PGE!BR30</f>
        <v>3958.9259095691737</v>
      </c>
      <c r="BS25" s="326">
        <f>+PGE!BS30</f>
        <v>2104.2231484105555</v>
      </c>
      <c r="BT25" s="326">
        <f>+PGE!BT30</f>
        <v>2471.82094585916</v>
      </c>
      <c r="BU25" s="326">
        <f>+PGE!BU30</f>
        <v>2426.4398001746522</v>
      </c>
      <c r="BV25" s="326">
        <f>+PGE!BV30</f>
        <v>2832.6029118325755</v>
      </c>
      <c r="BW25" s="326">
        <f>+PGE!BW30</f>
        <v>2356.7806856574412</v>
      </c>
      <c r="BX25" s="326">
        <f>+PGE!BX30</f>
        <v>2578.6484580949273</v>
      </c>
      <c r="BY25" s="326">
        <f>+PGE!BY30</f>
        <v>2654.1398215733266</v>
      </c>
      <c r="BZ25" s="326">
        <f>+PGE!BZ30</f>
        <v>2565.9259538881333</v>
      </c>
      <c r="CA25" s="326">
        <f>+PGE!CA30</f>
        <v>2858.3612564203986</v>
      </c>
      <c r="CB25" s="326">
        <f>+PGE!CB30</f>
        <v>3007.419760936195</v>
      </c>
      <c r="CC25" s="326">
        <f>+PGE!CC30</f>
        <v>3001.0422910966454</v>
      </c>
      <c r="CD25" s="326">
        <f>+PGE!CD30</f>
        <v>4099.1823934516533</v>
      </c>
      <c r="CE25" s="326">
        <f>+PGE!CE30</f>
        <v>1572.5727037350075</v>
      </c>
      <c r="CF25" s="326">
        <f>+PGE!CF30</f>
        <v>2291.5343907693941</v>
      </c>
      <c r="CG25" s="326">
        <f>+PGE!CG30</f>
        <v>2584.7236672083163</v>
      </c>
      <c r="CH25" s="326">
        <f>+PGE!CH30</f>
        <v>2205.7184118905752</v>
      </c>
      <c r="CI25" s="326">
        <f>+PGE!CI30</f>
        <v>2558.8578560867772</v>
      </c>
      <c r="CJ25" s="326">
        <f>+PGE!CJ30</f>
        <v>2628.9645959852328</v>
      </c>
      <c r="CK25" s="326">
        <f>+PGE!CK30</f>
        <v>2466.6414110439591</v>
      </c>
      <c r="CL25" s="326">
        <f>+PGE!CL30</f>
        <v>1946.0655397228713</v>
      </c>
      <c r="CM25" s="326">
        <f>+PGE!CM30</f>
        <v>2104.5215216714996</v>
      </c>
      <c r="CN25" s="326">
        <f>+PGE!CN30</f>
        <v>2375.0103797405031</v>
      </c>
      <c r="CO25" s="326">
        <f>+PGE!CO30</f>
        <v>2020.6326459616507</v>
      </c>
      <c r="CP25" s="326">
        <f>+PGE!CP30</f>
        <v>4407.4138627891043</v>
      </c>
      <c r="CQ25" s="326">
        <f>+PGE!CQ30</f>
        <v>1438.1643744186122</v>
      </c>
      <c r="CR25" s="326">
        <f>+PGE!CR30</f>
        <v>2008.6442813941931</v>
      </c>
      <c r="CS25" s="326">
        <f>+PGE!CS30</f>
        <v>2476.0137976088731</v>
      </c>
      <c r="CT25" s="326">
        <f>+PGE!CT30</f>
        <v>2131.0131898140057</v>
      </c>
      <c r="CU25" s="326">
        <f>+PGE!CU30</f>
        <v>1639.9056524227451</v>
      </c>
      <c r="CV25" s="326">
        <f>+PGE!CV30</f>
        <v>2372.2701295128118</v>
      </c>
      <c r="CW25" s="326">
        <f>+PGE!CW30</f>
        <v>2142.2688320357033</v>
      </c>
      <c r="CX25" s="326">
        <f>+PGE!CX30</f>
        <v>2292.2520701870785</v>
      </c>
      <c r="CY25" s="326">
        <f>+PGE!CY30</f>
        <v>2519.143277242415</v>
      </c>
      <c r="CZ25" s="326">
        <f>+PGE!CZ30</f>
        <v>2131.0245054936172</v>
      </c>
      <c r="DA25" s="326">
        <f>+PGE!DA30</f>
        <v>2644.9254332522632</v>
      </c>
      <c r="DB25" s="326">
        <f>+PGE!DB30</f>
        <v>4243.0010538684801</v>
      </c>
      <c r="DC25" s="326">
        <f>+PGE!DC30</f>
        <v>1483.7138074789154</v>
      </c>
      <c r="DD25" s="327">
        <f>+PGE!DD30</f>
        <v>2007.5214464651758</v>
      </c>
      <c r="DE25" s="327">
        <f>+PGE!DE30</f>
        <v>2812.4228508846591</v>
      </c>
      <c r="DF25" s="327">
        <f>+PGE!DF30</f>
        <v>2256.7155646394203</v>
      </c>
      <c r="DG25" s="327">
        <f>+PGE!DG30</f>
        <v>2061.5265111530653</v>
      </c>
      <c r="DH25" s="327">
        <f>+PGE!DH30</f>
        <v>2125.3897282771218</v>
      </c>
      <c r="DI25" s="327">
        <f>+PGE!DI30</f>
        <v>1738.8979379251673</v>
      </c>
      <c r="DJ25" s="327">
        <f>+PGE!DJ30</f>
        <v>2046.7776256328793</v>
      </c>
      <c r="DK25" s="327">
        <f>+PGE!DK30</f>
        <v>2010.6677585814803</v>
      </c>
      <c r="DL25" s="327">
        <f>+PGE!DL30</f>
        <v>2277.0950745504792</v>
      </c>
      <c r="DM25" s="327">
        <f>+PGE!DM30</f>
        <v>2463.9613602554796</v>
      </c>
      <c r="DN25" s="327">
        <f>+PGE!DN30</f>
        <v>4378.1861862672795</v>
      </c>
      <c r="DO25" s="327">
        <f>+PGE!DO30</f>
        <v>1512.9962183506668</v>
      </c>
      <c r="DP25" s="327">
        <f>+PGE!DP30</f>
        <v>1875.242990700667</v>
      </c>
      <c r="DQ25" s="327">
        <f>+PGE!DQ30</f>
        <v>2658.794487955467</v>
      </c>
      <c r="DR25" s="327">
        <f>+PGE!DR30</f>
        <v>2551.1530752388662</v>
      </c>
      <c r="DS25" s="327">
        <f>+PGE!DS30</f>
        <v>2286.4364561482666</v>
      </c>
      <c r="DT25" s="327">
        <f>+PGE!DT30</f>
        <v>2105.4512459872662</v>
      </c>
      <c r="DU25" s="327">
        <f>+PGE!DU30</f>
        <v>2203.1476625080668</v>
      </c>
      <c r="DV25" s="327">
        <f>+PGE!DV30</f>
        <v>2371.1839665482667</v>
      </c>
      <c r="DW25" s="327">
        <f>+PGE!DW30</f>
        <v>2459.8406639080667</v>
      </c>
      <c r="DX25" s="327">
        <f>+PGE!DX30</f>
        <v>2299.0122464384667</v>
      </c>
      <c r="DY25" s="327">
        <f>+PGE!DY30</f>
        <v>2278.8581333588668</v>
      </c>
      <c r="DZ25" s="327">
        <f>+PGE!DZ30</f>
        <v>4386.4736257680643</v>
      </c>
      <c r="EA25" s="327">
        <f>+PGE!EA30</f>
        <v>1965.1753904893333</v>
      </c>
      <c r="EB25" s="327">
        <f>+PGE!EB30</f>
        <v>2039.3497927709336</v>
      </c>
      <c r="EC25" s="327">
        <f>+PGE!EC30</f>
        <v>2129.6367521801831</v>
      </c>
      <c r="ED25" s="327">
        <f>+PGE!ED30</f>
        <v>2511.7356694597338</v>
      </c>
      <c r="EE25" s="327">
        <f>+PGE!EE30</f>
        <v>2464.0600461851332</v>
      </c>
      <c r="EF25" s="327">
        <f>+PGE!EF30</f>
        <v>2373.0077256209343</v>
      </c>
      <c r="EG25" s="327">
        <f>+PGE!EG30</f>
        <v>2518.860185138733</v>
      </c>
      <c r="EH25" s="327">
        <f>+PGE!EH30</f>
        <v>2234.6593765679327</v>
      </c>
      <c r="EI25" s="327">
        <f>+PGE!EI30</f>
        <v>2421.6164379037332</v>
      </c>
      <c r="EJ25" s="327">
        <f>+PGE!EJ30</f>
        <v>2267.387944437015</v>
      </c>
      <c r="EK25" s="327">
        <f>+PGE!EK30</f>
        <v>2193.8276719094488</v>
      </c>
      <c r="EL25" s="327">
        <f>+PGE!EL30</f>
        <v>4295.0919362548175</v>
      </c>
      <c r="EM25" s="327">
        <f>+PGE!EM30</f>
        <v>1941.0473802237907</v>
      </c>
      <c r="EN25" s="327">
        <f>+PGE!EN30</f>
        <v>2025.8309710231949</v>
      </c>
      <c r="EO25" s="327">
        <f>+PGE!EO30</f>
        <v>2142.0423637264958</v>
      </c>
      <c r="EP25" s="327">
        <f>+PGE!EP30</f>
        <v>2144.6504412427366</v>
      </c>
      <c r="EQ25" s="327">
        <f>+PGE!EQ30</f>
        <v>2543.6361414990829</v>
      </c>
      <c r="ER25" s="327">
        <f>+PGE!ER30</f>
        <v>2043.3753410488002</v>
      </c>
      <c r="ES25" s="327">
        <f>+PGE!ES30</f>
        <v>1995.1540564267134</v>
      </c>
      <c r="ET25" s="327">
        <f>+PGE!ET30</f>
        <v>2201.9448206957013</v>
      </c>
      <c r="EU25" s="327">
        <f>+PGE!EU30</f>
        <v>1682.4814501622022</v>
      </c>
      <c r="EV25" s="327">
        <f>+PGE!EV30</f>
        <v>2023.3264462424802</v>
      </c>
      <c r="EW25" s="327">
        <f>+PGE!EW30</f>
        <v>1999.2665999620881</v>
      </c>
      <c r="EX25" s="328">
        <f>+PGE!EX30</f>
        <v>3517.013805374736</v>
      </c>
      <c r="EY25" s="328">
        <f>+PGE!EY30</f>
        <v>1769.9890130567333</v>
      </c>
      <c r="EZ25" s="328">
        <f>+PGE!EZ30</f>
        <v>1765.7156708022867</v>
      </c>
      <c r="FA25" s="328">
        <f>+PGE!FA30</f>
        <v>2318.891063173664</v>
      </c>
      <c r="FB25" s="328">
        <f>+PGE!FB30</f>
        <v>2158.0904361559433</v>
      </c>
      <c r="FC25" s="328">
        <f>+PGE!FC30</f>
        <v>2249.1679994613405</v>
      </c>
      <c r="FD25" s="328">
        <f>+PGE!FD30</f>
        <v>2293.1564219989841</v>
      </c>
      <c r="FE25" s="328">
        <f>+PGE!FE30</f>
        <v>2275.1366274067332</v>
      </c>
      <c r="FF25" s="328">
        <f>+PGE!FF30</f>
        <v>2395.5064376810305</v>
      </c>
      <c r="FG25" s="328">
        <f>+PGE!FG30</f>
        <v>1866.2285291000157</v>
      </c>
      <c r="FH25" s="328">
        <f>+PGE!FH30</f>
        <v>2337.4669813912569</v>
      </c>
      <c r="FI25" s="328">
        <f>+PGE!FI30</f>
        <v>2176.745872125126</v>
      </c>
      <c r="FJ25" s="328">
        <f>+PGE!FJ30</f>
        <v>4482.5559693856176</v>
      </c>
      <c r="FK25" s="328">
        <f>+PGE!FK30</f>
        <v>1757.222746847262</v>
      </c>
      <c r="FL25" s="328">
        <f>+PGE!FL30</f>
        <v>2448.5723367108949</v>
      </c>
      <c r="FM25" s="328">
        <f>+PGE!FM30</f>
        <v>2499.8096496106987</v>
      </c>
      <c r="FN25" s="328">
        <f>+PGE!FN30</f>
        <v>2575.2316654038091</v>
      </c>
      <c r="FO25" s="328">
        <f>+PGE!FO30</f>
        <v>2113.2929523406851</v>
      </c>
      <c r="FP25" s="328">
        <f>+PGE!FP30</f>
        <v>2969.1952052465967</v>
      </c>
      <c r="FQ25" s="328">
        <f>+PGE!FQ30</f>
        <v>2475.6808015843731</v>
      </c>
      <c r="FR25" s="328">
        <f>+PGE!FR30</f>
        <v>2621.767363792856</v>
      </c>
      <c r="FS25" s="328">
        <f>+PGE!FS30</f>
        <v>1857.633187552128</v>
      </c>
      <c r="FT25" s="328">
        <f>+PGE!FT30</f>
        <v>2017.8922849072726</v>
      </c>
      <c r="FU25" s="328">
        <f>+PGE!FU30</f>
        <v>2170.2502130370522</v>
      </c>
      <c r="FV25" s="328">
        <f>+PGE!FV30</f>
        <v>3299.3668812904771</v>
      </c>
      <c r="FW25" s="328">
        <f>+PGE!FW30</f>
        <v>1476.1226620409727</v>
      </c>
      <c r="FX25" s="328">
        <f>+PGE!FX30</f>
        <v>2108.6039835471397</v>
      </c>
      <c r="FY25" s="328">
        <f>+PGE!FY30</f>
        <v>2039.6426835230636</v>
      </c>
      <c r="FZ25" s="328">
        <f>+PGE!FZ30</f>
        <v>2077.8394848522266</v>
      </c>
      <c r="GA25" s="328">
        <f>+PGE!GA30</f>
        <v>2251.6459768782252</v>
      </c>
      <c r="GB25" s="328">
        <f>+PGE!GB30</f>
        <v>2026.2194717196248</v>
      </c>
      <c r="GC25" s="328">
        <f>+PGE!GC30</f>
        <v>2097.2215240588539</v>
      </c>
      <c r="GD25" s="328">
        <f>+PGE!GD30</f>
        <v>2287.0738386408516</v>
      </c>
      <c r="GE25" s="328">
        <f>+PGE!GE30</f>
        <v>1994.2312778253852</v>
      </c>
      <c r="GF25" s="328">
        <f>+PGE!GF30</f>
        <v>2114.0252987826439</v>
      </c>
      <c r="GG25" s="328">
        <f>+PGE!GG30</f>
        <v>2380.2595087945342</v>
      </c>
      <c r="GH25" s="328">
        <f>+PGE!GH30</f>
        <v>3004.4585995151056</v>
      </c>
      <c r="GI25" s="328">
        <f>+PGE!GI30</f>
        <v>1761.97842245386</v>
      </c>
    </row>
    <row r="26" spans="2:191" s="261" customFormat="1">
      <c r="B26" s="277" t="s">
        <v>17</v>
      </c>
      <c r="C26" s="274"/>
      <c r="D26" s="329">
        <f t="shared" si="99"/>
        <v>4531.7885835000006</v>
      </c>
      <c r="E26" s="329">
        <f t="shared" si="100"/>
        <v>4716.3835777700006</v>
      </c>
      <c r="F26" s="329">
        <f t="shared" si="101"/>
        <v>5142.0512921600002</v>
      </c>
      <c r="G26" s="329">
        <f t="shared" si="102"/>
        <v>5196.5565367199997</v>
      </c>
      <c r="H26" s="329">
        <f t="shared" si="103"/>
        <v>5396.3957038100007</v>
      </c>
      <c r="I26" s="329">
        <f t="shared" si="104"/>
        <v>6032.9516263699988</v>
      </c>
      <c r="J26" s="329">
        <f t="shared" si="105"/>
        <v>5390.0177335999997</v>
      </c>
      <c r="K26" s="329">
        <f t="shared" si="142"/>
        <v>4549.7131734599998</v>
      </c>
      <c r="L26" s="329">
        <f t="shared" si="106"/>
        <v>5018.1234087599987</v>
      </c>
      <c r="M26" s="329">
        <f t="shared" si="143"/>
        <v>5392.4808135599997</v>
      </c>
      <c r="N26" s="329">
        <f t="shared" si="47"/>
        <v>5470.5397192700002</v>
      </c>
      <c r="O26" s="329">
        <f t="shared" si="107"/>
        <v>867.07896633999985</v>
      </c>
      <c r="P26" s="329">
        <f t="shared" si="108"/>
        <v>1077.7791902400004</v>
      </c>
      <c r="Q26" s="329">
        <f t="shared" si="109"/>
        <v>1089.1108334099997</v>
      </c>
      <c r="R26" s="329">
        <f t="shared" si="110"/>
        <v>1497.81959351</v>
      </c>
      <c r="S26" s="329">
        <f t="shared" si="111"/>
        <v>945.16163501999995</v>
      </c>
      <c r="T26" s="329">
        <f t="shared" si="112"/>
        <v>1126.1193355799996</v>
      </c>
      <c r="U26" s="329">
        <f t="shared" si="113"/>
        <v>1113.6513225500009</v>
      </c>
      <c r="V26" s="329">
        <f t="shared" si="114"/>
        <v>1531.4512846199996</v>
      </c>
      <c r="W26" s="329">
        <f t="shared" si="115"/>
        <v>942.53494106999983</v>
      </c>
      <c r="X26" s="329">
        <f t="shared" si="116"/>
        <v>1238.1053979700002</v>
      </c>
      <c r="Y26" s="329">
        <f t="shared" si="117"/>
        <v>1238.48139803</v>
      </c>
      <c r="Z26" s="329">
        <f t="shared" si="118"/>
        <v>1722.929555090001</v>
      </c>
      <c r="AA26" s="329">
        <f t="shared" si="119"/>
        <v>972.13286853</v>
      </c>
      <c r="AB26" s="329">
        <f t="shared" si="120"/>
        <v>1227.5847795199995</v>
      </c>
      <c r="AC26" s="329">
        <f t="shared" si="121"/>
        <v>1200.8733827600004</v>
      </c>
      <c r="AD26" s="329">
        <f t="shared" si="122"/>
        <v>1795.9655059099989</v>
      </c>
      <c r="AE26" s="330">
        <f t="shared" si="123"/>
        <v>1062.0004154600001</v>
      </c>
      <c r="AF26" s="329">
        <f t="shared" si="124"/>
        <v>1300.9255078399997</v>
      </c>
      <c r="AG26" s="329">
        <f t="shared" si="125"/>
        <v>1202.65451805</v>
      </c>
      <c r="AH26" s="329">
        <f t="shared" si="126"/>
        <v>1830.8152624600007</v>
      </c>
      <c r="AI26" s="329">
        <f t="shared" si="127"/>
        <v>1161.8952786899999</v>
      </c>
      <c r="AJ26" s="329">
        <f t="shared" si="128"/>
        <v>1378.5998495399999</v>
      </c>
      <c r="AK26" s="329">
        <f t="shared" si="129"/>
        <v>1621.3288662500004</v>
      </c>
      <c r="AL26" s="329">
        <f t="shared" si="130"/>
        <v>1871.1276318899991</v>
      </c>
      <c r="AM26" s="329">
        <f t="shared" si="131"/>
        <v>1251.0686168899999</v>
      </c>
      <c r="AN26" s="329">
        <f t="shared" si="132"/>
        <v>1308.1829031500001</v>
      </c>
      <c r="AO26" s="329">
        <f t="shared" si="133"/>
        <v>1185.1459023599991</v>
      </c>
      <c r="AP26" s="329">
        <f t="shared" si="134"/>
        <v>1645.6203112000003</v>
      </c>
      <c r="AQ26" s="329">
        <f t="shared" si="135"/>
        <v>1020.9153505999999</v>
      </c>
      <c r="AR26" s="329">
        <f t="shared" si="136"/>
        <v>837.60613910999973</v>
      </c>
      <c r="AS26" s="329">
        <f t="shared" si="137"/>
        <v>1055.3198323000008</v>
      </c>
      <c r="AT26" s="329">
        <f t="shared" si="138"/>
        <v>1635.8718514499994</v>
      </c>
      <c r="AU26" s="329">
        <f t="shared" si="64"/>
        <v>960.4775747299999</v>
      </c>
      <c r="AV26" s="329">
        <f t="shared" si="144"/>
        <v>1093.68931086</v>
      </c>
      <c r="AW26" s="329">
        <f t="shared" si="145"/>
        <v>1162.0062162699996</v>
      </c>
      <c r="AX26" s="329">
        <f t="shared" si="146"/>
        <v>1801.9503068999991</v>
      </c>
      <c r="AY26" s="329">
        <f t="shared" si="68"/>
        <v>1060.9855832600001</v>
      </c>
      <c r="AZ26" s="329">
        <f t="shared" si="147"/>
        <v>1228.48437388</v>
      </c>
      <c r="BA26" s="329">
        <f t="shared" si="148"/>
        <v>1326.0584227599995</v>
      </c>
      <c r="BB26" s="329">
        <f t="shared" si="149"/>
        <v>1776.9524336600007</v>
      </c>
      <c r="BC26" s="329">
        <f t="shared" si="150"/>
        <v>1261.8100324600002</v>
      </c>
      <c r="BD26" s="329">
        <f t="shared" si="139"/>
        <v>1286.57836099</v>
      </c>
      <c r="BE26" s="329">
        <f t="shared" si="140"/>
        <v>1263.9385741700005</v>
      </c>
      <c r="BF26" s="329">
        <f t="shared" si="141"/>
        <v>1658.2127516499995</v>
      </c>
      <c r="BG26" s="331">
        <f>+GADS!BG21</f>
        <v>213.28838053000004</v>
      </c>
      <c r="BH26" s="331">
        <f>+GADS!BH21</f>
        <v>276.9306737199999</v>
      </c>
      <c r="BI26" s="331">
        <f>+GADS!BI21</f>
        <v>376.85991208999997</v>
      </c>
      <c r="BJ26" s="331">
        <f>+GADS!BJ21</f>
        <v>413.69771154999989</v>
      </c>
      <c r="BK26" s="331">
        <f>+GADS!BK21</f>
        <v>324.25450501000034</v>
      </c>
      <c r="BL26" s="331">
        <f>+GADS!BL21</f>
        <v>339.82697368000021</v>
      </c>
      <c r="BM26" s="331">
        <f>+GADS!BM21</f>
        <v>352.86321525</v>
      </c>
      <c r="BN26" s="331">
        <f>+GADS!BN21</f>
        <v>380.46986697999989</v>
      </c>
      <c r="BO26" s="331">
        <f>+GADS!BO21</f>
        <v>355.77775117999977</v>
      </c>
      <c r="BP26" s="331">
        <f>+GADS!BP21</f>
        <v>377.99928613000009</v>
      </c>
      <c r="BQ26" s="331">
        <f>+GADS!BQ21</f>
        <v>400.21663082999976</v>
      </c>
      <c r="BR26" s="331">
        <f>+GADS!BR21</f>
        <v>719.60367655000016</v>
      </c>
      <c r="BS26" s="331">
        <f>+GADS!BS21</f>
        <v>238.00204596</v>
      </c>
      <c r="BT26" s="331">
        <f>+GADS!BT21</f>
        <v>334.90934708999998</v>
      </c>
      <c r="BU26" s="331">
        <f>+GADS!BU21</f>
        <v>372.25024196999993</v>
      </c>
      <c r="BV26" s="331">
        <f>+GADS!BV21</f>
        <v>390.31087253000021</v>
      </c>
      <c r="BW26" s="331">
        <f>+GADS!BW21</f>
        <v>324.77257724999964</v>
      </c>
      <c r="BX26" s="331">
        <f>+GADS!BX21</f>
        <v>411.03588579999973</v>
      </c>
      <c r="BY26" s="331">
        <f>+GADS!BY21</f>
        <v>404.41553947000034</v>
      </c>
      <c r="BZ26" s="331">
        <f>+GADS!BZ21</f>
        <v>356.06753880999997</v>
      </c>
      <c r="CA26" s="331">
        <f>+GADS!CA21</f>
        <v>353.16824427000063</v>
      </c>
      <c r="CB26" s="331">
        <f>+GADS!CB21</f>
        <v>386.05692302999933</v>
      </c>
      <c r="CC26" s="331">
        <f>+GADS!CC21</f>
        <v>383.5849432100008</v>
      </c>
      <c r="CD26" s="331">
        <f>+GADS!CD21</f>
        <v>761.80941837999944</v>
      </c>
      <c r="CE26" s="331">
        <f>+GADS!CE21</f>
        <v>202.16173214999998</v>
      </c>
      <c r="CF26" s="331">
        <f>+GADS!CF21</f>
        <v>329.41841617999995</v>
      </c>
      <c r="CG26" s="331">
        <f>+GADS!CG21</f>
        <v>410.95479273999996</v>
      </c>
      <c r="CH26" s="331">
        <f>+GADS!CH21</f>
        <v>388.03519959000033</v>
      </c>
      <c r="CI26" s="331">
        <f>+GADS!CI21</f>
        <v>408.01948180999989</v>
      </c>
      <c r="CJ26" s="331">
        <f>+GADS!CJ21</f>
        <v>442.05071657000013</v>
      </c>
      <c r="CK26" s="331">
        <f>+GADS!CK21</f>
        <v>403.82908489000022</v>
      </c>
      <c r="CL26" s="331">
        <f>+GADS!CL21</f>
        <v>396.46501933999969</v>
      </c>
      <c r="CM26" s="331">
        <f>+GADS!CM21</f>
        <v>438.18729380000002</v>
      </c>
      <c r="CN26" s="331">
        <f>+GADS!CN21</f>
        <v>441.76579368000017</v>
      </c>
      <c r="CO26" s="331">
        <f>+GADS!CO21</f>
        <v>402.13129636999963</v>
      </c>
      <c r="CP26" s="331">
        <f>+GADS!CP21</f>
        <v>879.03246504000106</v>
      </c>
      <c r="CQ26" s="331">
        <f>+GADS!CQ21</f>
        <v>232.49071921000004</v>
      </c>
      <c r="CR26" s="331">
        <f>+GADS!CR21</f>
        <v>328.91014827999987</v>
      </c>
      <c r="CS26" s="331">
        <f>+GADS!CS21</f>
        <v>410.73200104000017</v>
      </c>
      <c r="CT26" s="331">
        <f>+GADS!CT21</f>
        <v>390.75024581999992</v>
      </c>
      <c r="CU26" s="331">
        <f>+GADS!CU21</f>
        <v>441.02665096999999</v>
      </c>
      <c r="CV26" s="331">
        <f>+GADS!CV21</f>
        <v>395.80788272999968</v>
      </c>
      <c r="CW26" s="331">
        <f>+GADS!CW21</f>
        <v>381.94497966000068</v>
      </c>
      <c r="CX26" s="331">
        <f>+GADS!CX21</f>
        <v>416.46478521999927</v>
      </c>
      <c r="CY26" s="331">
        <f>+GADS!CY21</f>
        <v>402.46361788000041</v>
      </c>
      <c r="CZ26" s="331">
        <f>+GADS!CZ21</f>
        <v>524.34370043999968</v>
      </c>
      <c r="DA26" s="331">
        <f>+GADS!DA21</f>
        <v>432.59311275999994</v>
      </c>
      <c r="DB26" s="331">
        <f>+GADS!DB21</f>
        <v>839.02869270999929</v>
      </c>
      <c r="DC26" s="331">
        <f>+GADS!DC21</f>
        <v>271.86726045</v>
      </c>
      <c r="DD26" s="332">
        <f>+GADS!DD21</f>
        <v>347.09786513999995</v>
      </c>
      <c r="DE26" s="332">
        <f>+GADS!DE21</f>
        <v>443.03528987000016</v>
      </c>
      <c r="DF26" s="332">
        <f>+GADS!DF21</f>
        <v>408.98956292999981</v>
      </c>
      <c r="DG26" s="332">
        <f>+GADS!DG21</f>
        <v>419.88529508000022</v>
      </c>
      <c r="DH26" s="332">
        <f>+GADS!DH21</f>
        <v>472.05064982999966</v>
      </c>
      <c r="DI26" s="332">
        <f>+GADS!DI21</f>
        <v>377.92587991000022</v>
      </c>
      <c r="DJ26" s="332">
        <f>+GADS!DJ21</f>
        <v>405.4353540699999</v>
      </c>
      <c r="DK26" s="332">
        <f>+GADS!DK21</f>
        <v>419.29328406999986</v>
      </c>
      <c r="DL26" s="332">
        <f>+GADS!DL21</f>
        <v>484.23172823999914</v>
      </c>
      <c r="DM26" s="332">
        <f>+GADS!DM21</f>
        <v>458.69554678000156</v>
      </c>
      <c r="DN26" s="332">
        <f>+GADS!DN21</f>
        <v>887.88798743999996</v>
      </c>
      <c r="DO26" s="332">
        <f>+GADS!DO21</f>
        <v>288.24739830999999</v>
      </c>
      <c r="DP26" s="332">
        <f>+GADS!DP21</f>
        <v>469.26861600000018</v>
      </c>
      <c r="DQ26" s="332">
        <f>+GADS!DQ21</f>
        <v>404.37926437999982</v>
      </c>
      <c r="DR26" s="332">
        <f>+GADS!DR21</f>
        <v>426.5083375200004</v>
      </c>
      <c r="DS26" s="332">
        <f>+GADS!DS21</f>
        <v>423.07287120999945</v>
      </c>
      <c r="DT26" s="332">
        <f>+GADS!DT21</f>
        <v>529.01864081000008</v>
      </c>
      <c r="DU26" s="332">
        <f>+GADS!DU21</f>
        <v>531.91836300999989</v>
      </c>
      <c r="DV26" s="332">
        <f>+GADS!DV21</f>
        <v>450.35404925000142</v>
      </c>
      <c r="DW26" s="332">
        <f>+GADS!DW21</f>
        <v>639.056453989999</v>
      </c>
      <c r="DX26" s="332">
        <f>+GADS!DX21</f>
        <v>485.49963532000004</v>
      </c>
      <c r="DY26" s="332">
        <f>+GADS!DY21</f>
        <v>469.4850785999995</v>
      </c>
      <c r="DZ26" s="332">
        <f>+GADS!DZ21</f>
        <v>916.14291796999942</v>
      </c>
      <c r="EA26" s="332">
        <f>+GADS!EA21</f>
        <v>396.36731473999998</v>
      </c>
      <c r="EB26" s="332">
        <f>+GADS!EB21</f>
        <v>424.79736471000001</v>
      </c>
      <c r="EC26" s="332">
        <f>+GADS!EC21</f>
        <v>429.90393743999988</v>
      </c>
      <c r="ED26" s="332">
        <f>+GADS!ED21</f>
        <v>532.84040595999977</v>
      </c>
      <c r="EE26" s="332">
        <f>+GADS!EE21</f>
        <v>422.86915325000064</v>
      </c>
      <c r="EF26" s="332">
        <f>+GADS!EF21</f>
        <v>352.47334393999961</v>
      </c>
      <c r="EG26" s="332">
        <f>+GADS!EG21</f>
        <v>371.90201965999978</v>
      </c>
      <c r="EH26" s="332">
        <f>+GADS!EH21</f>
        <v>388.3151571100002</v>
      </c>
      <c r="EI26" s="332">
        <f>+GADS!EI21</f>
        <v>424.92872558999909</v>
      </c>
      <c r="EJ26" s="332">
        <f>+GADS!EJ21</f>
        <v>405.62027479000119</v>
      </c>
      <c r="EK26" s="332">
        <f>+GADS!EK21</f>
        <v>423.39851447999894</v>
      </c>
      <c r="EL26" s="332">
        <f>+GADS!EL21</f>
        <v>816.60152193000022</v>
      </c>
      <c r="EM26" s="332">
        <f>+GADS!EM21</f>
        <v>315.73716861000003</v>
      </c>
      <c r="EN26" s="332">
        <f>+GADS!EN21</f>
        <v>366.61324558000001</v>
      </c>
      <c r="EO26" s="332">
        <f>+GADS!EO21</f>
        <v>338.56493640999986</v>
      </c>
      <c r="EP26" s="332">
        <f>+GADS!EP21</f>
        <v>238.02756480000028</v>
      </c>
      <c r="EQ26" s="332">
        <f>+GADS!EQ21</f>
        <v>293.40238377999952</v>
      </c>
      <c r="ER26" s="332">
        <f>+GADS!ER21</f>
        <v>306.17619052999999</v>
      </c>
      <c r="ES26" s="332">
        <f>+GADS!ES21</f>
        <v>361.18181120000031</v>
      </c>
      <c r="ET26" s="332">
        <f>+GADS!ET21</f>
        <v>348.9990949300003</v>
      </c>
      <c r="EU26" s="332">
        <f>+GADS!EU21</f>
        <v>345.13892617000022</v>
      </c>
      <c r="EV26" s="332">
        <f>+GADS!EV21</f>
        <v>437.85120056</v>
      </c>
      <c r="EW26" s="332">
        <f>+GADS!EW21</f>
        <v>411.00874034999924</v>
      </c>
      <c r="EX26" s="332">
        <f>+GADS!EX21</f>
        <v>787.01191054000014</v>
      </c>
      <c r="EY26" s="332">
        <f>+GADS!EY21</f>
        <v>227.29486929999996</v>
      </c>
      <c r="EZ26" s="332">
        <f>+GADS!EZ21</f>
        <v>310.54496478999999</v>
      </c>
      <c r="FA26" s="332">
        <f>+GADS!FA21</f>
        <v>422.63774063999995</v>
      </c>
      <c r="FB26" s="332">
        <f>+GADS!FB21</f>
        <v>351.47513128000031</v>
      </c>
      <c r="FC26" s="332">
        <f>+GADS!FC21</f>
        <v>359.67820962999974</v>
      </c>
      <c r="FD26" s="332">
        <f>+GADS!FD21</f>
        <v>382.53596994999992</v>
      </c>
      <c r="FE26" s="332">
        <f>+GADS!FE21</f>
        <v>374.14107793999983</v>
      </c>
      <c r="FF26" s="332">
        <f>+GADS!FF21</f>
        <v>405.91625587999994</v>
      </c>
      <c r="FG26" s="332">
        <f>+GADS!FG21</f>
        <v>381.94888244999981</v>
      </c>
      <c r="FH26" s="332">
        <f>+GADS!FH21</f>
        <v>391.38755980000047</v>
      </c>
      <c r="FI26" s="332">
        <f>+GADS!FI21</f>
        <v>449.72275746999981</v>
      </c>
      <c r="FJ26" s="332">
        <f>+GADS!FJ21</f>
        <v>960.83998962999885</v>
      </c>
      <c r="FK26" s="332">
        <f>+GADS!FK21</f>
        <v>236.21332222000001</v>
      </c>
      <c r="FL26" s="332">
        <f>+GADS!FL21</f>
        <v>371.33054401999993</v>
      </c>
      <c r="FM26" s="332">
        <f>+GADS!FM21</f>
        <v>453.44171702000011</v>
      </c>
      <c r="FN26" s="332">
        <f>+GADS!FN21</f>
        <v>374.0772256900002</v>
      </c>
      <c r="FO26" s="332">
        <f>+GADS!FO21</f>
        <v>418.52150129999984</v>
      </c>
      <c r="FP26" s="332">
        <f>+GADS!FP21</f>
        <v>435.88564689000003</v>
      </c>
      <c r="FQ26" s="332">
        <f>+GADS!FQ21</f>
        <v>432.13538215000005</v>
      </c>
      <c r="FR26" s="332">
        <f>+GADS!FR21</f>
        <v>455.29223913999863</v>
      </c>
      <c r="FS26" s="332">
        <f>+GADS!FS21</f>
        <v>438.63080147000085</v>
      </c>
      <c r="FT26" s="332">
        <f>+GADS!FT21</f>
        <v>446.53134151000052</v>
      </c>
      <c r="FU26" s="332">
        <f>+GADS!FU21</f>
        <v>493.47686498999963</v>
      </c>
      <c r="FV26" s="332">
        <f>+GADS!FV21</f>
        <v>836.94422716000042</v>
      </c>
      <c r="FW26" s="332">
        <f>+GADS!FW21</f>
        <v>322.04685534999999</v>
      </c>
      <c r="FX26" s="332">
        <f>+GADS!FX21</f>
        <v>398.62187479999989</v>
      </c>
      <c r="FY26" s="332">
        <f>+GADS!FY21</f>
        <v>541.14130231000036</v>
      </c>
      <c r="FZ26" s="332">
        <f>+GADS!FZ21</f>
        <v>491.66570169999932</v>
      </c>
      <c r="GA26" s="332">
        <f>+GADS!GA21</f>
        <v>440.7533197799998</v>
      </c>
      <c r="GB26" s="332">
        <f>+GADS!GB21</f>
        <v>354.15933951000068</v>
      </c>
      <c r="GC26" s="332">
        <f>+GADS!GC21</f>
        <v>395.09772968000004</v>
      </c>
      <c r="GD26" s="332">
        <f>+GADS!GD21</f>
        <v>441.75132102999981</v>
      </c>
      <c r="GE26" s="332">
        <f>+GADS!GE21</f>
        <v>427.08952346000075</v>
      </c>
      <c r="GF26" s="332">
        <f>+GADS!GF21</f>
        <v>413.08264202999925</v>
      </c>
      <c r="GG26" s="332">
        <f>+GADS!GG21</f>
        <v>473.84128883999955</v>
      </c>
      <c r="GH26" s="332">
        <f>+GADS!GH21</f>
        <v>771.28882078000061</v>
      </c>
      <c r="GI26" s="332">
        <f>+GADS!GI21</f>
        <v>326.21461710897933</v>
      </c>
    </row>
    <row r="27" spans="2:191" s="261" customFormat="1">
      <c r="B27" s="277" t="s">
        <v>18</v>
      </c>
      <c r="C27" s="274"/>
      <c r="D27" s="329">
        <f t="shared" si="99"/>
        <v>5251.2421899990886</v>
      </c>
      <c r="E27" s="329">
        <f t="shared" si="100"/>
        <v>6090.8133382874239</v>
      </c>
      <c r="F27" s="329">
        <f t="shared" si="101"/>
        <v>6747.337216302778</v>
      </c>
      <c r="G27" s="329">
        <f t="shared" si="102"/>
        <v>7692.6953101417148</v>
      </c>
      <c r="H27" s="329">
        <f t="shared" si="103"/>
        <v>8090.1081386399992</v>
      </c>
      <c r="I27" s="329">
        <f t="shared" si="104"/>
        <v>8395.8984503800002</v>
      </c>
      <c r="J27" s="329">
        <f t="shared" si="105"/>
        <v>8937.2076247995992</v>
      </c>
      <c r="K27" s="329">
        <f t="shared" si="142"/>
        <v>9172.7117928797998</v>
      </c>
      <c r="L27" s="329">
        <f t="shared" si="106"/>
        <v>9405.4079415359993</v>
      </c>
      <c r="M27" s="329">
        <f t="shared" si="143"/>
        <v>9780.7340948100009</v>
      </c>
      <c r="N27" s="329">
        <f t="shared" si="47"/>
        <v>10850.816260005628</v>
      </c>
      <c r="O27" s="329">
        <f t="shared" si="107"/>
        <v>979.26304323487591</v>
      </c>
      <c r="P27" s="329">
        <f t="shared" si="108"/>
        <v>1203.6943198410268</v>
      </c>
      <c r="Q27" s="329">
        <f t="shared" si="109"/>
        <v>1300.9191302589443</v>
      </c>
      <c r="R27" s="329">
        <f t="shared" si="110"/>
        <v>1767.3656966642411</v>
      </c>
      <c r="S27" s="329">
        <f t="shared" si="111"/>
        <v>1199.0112466505443</v>
      </c>
      <c r="T27" s="329">
        <f t="shared" si="112"/>
        <v>1422.9255058523293</v>
      </c>
      <c r="U27" s="329">
        <f t="shared" si="113"/>
        <v>1497.4084088528823</v>
      </c>
      <c r="V27" s="329">
        <f t="shared" si="114"/>
        <v>1971.4681769316685</v>
      </c>
      <c r="W27" s="329">
        <f t="shared" si="115"/>
        <v>1381.2587578809153</v>
      </c>
      <c r="X27" s="329">
        <f t="shared" si="116"/>
        <v>1674.0581031579659</v>
      </c>
      <c r="Y27" s="329">
        <f t="shared" si="117"/>
        <v>1653.2579043547353</v>
      </c>
      <c r="Z27" s="329">
        <f t="shared" si="118"/>
        <v>2038.7624509091615</v>
      </c>
      <c r="AA27" s="329">
        <f t="shared" si="119"/>
        <v>1563.1152525266882</v>
      </c>
      <c r="AB27" s="329">
        <f t="shared" si="120"/>
        <v>1759.1804743399998</v>
      </c>
      <c r="AC27" s="329">
        <f t="shared" si="121"/>
        <v>1802.7064753250281</v>
      </c>
      <c r="AD27" s="329">
        <f t="shared" si="122"/>
        <v>2567.6931079499991</v>
      </c>
      <c r="AE27" s="330">
        <f t="shared" si="123"/>
        <v>1754.3417489699996</v>
      </c>
      <c r="AF27" s="329">
        <f t="shared" si="124"/>
        <v>1870.1637020009996</v>
      </c>
      <c r="AG27" s="329">
        <f t="shared" si="125"/>
        <v>1999.7740195490001</v>
      </c>
      <c r="AH27" s="329">
        <f t="shared" si="126"/>
        <v>2465.8286681199997</v>
      </c>
      <c r="AI27" s="329">
        <f t="shared" si="127"/>
        <v>1835.1023050500003</v>
      </c>
      <c r="AJ27" s="329">
        <f t="shared" si="128"/>
        <v>2031.9833014699998</v>
      </c>
      <c r="AK27" s="329">
        <f t="shared" si="129"/>
        <v>2061.4938888199999</v>
      </c>
      <c r="AL27" s="329">
        <f t="shared" si="130"/>
        <v>2467.3189550400002</v>
      </c>
      <c r="AM27" s="329">
        <f t="shared" si="131"/>
        <v>2017.1995096979999</v>
      </c>
      <c r="AN27" s="329">
        <f t="shared" si="132"/>
        <v>2195.4213824500002</v>
      </c>
      <c r="AO27" s="329">
        <f t="shared" si="133"/>
        <v>2193.7371877036003</v>
      </c>
      <c r="AP27" s="329">
        <f t="shared" si="134"/>
        <v>2530.8495449479997</v>
      </c>
      <c r="AQ27" s="329">
        <f t="shared" si="135"/>
        <v>2109.6192276616002</v>
      </c>
      <c r="AR27" s="329">
        <f t="shared" si="136"/>
        <v>1999.1425554708003</v>
      </c>
      <c r="AS27" s="329">
        <f t="shared" si="137"/>
        <v>2144.0642125074</v>
      </c>
      <c r="AT27" s="329">
        <f t="shared" si="138"/>
        <v>2919.8857972399992</v>
      </c>
      <c r="AU27" s="329">
        <f t="shared" si="64"/>
        <v>2167.5511134399994</v>
      </c>
      <c r="AV27" s="329">
        <f t="shared" si="144"/>
        <v>2303.0011243959998</v>
      </c>
      <c r="AW27" s="329">
        <f t="shared" si="145"/>
        <v>2234.7349249062499</v>
      </c>
      <c r="AX27" s="329">
        <f t="shared" si="146"/>
        <v>2700.1207787937501</v>
      </c>
      <c r="AY27" s="329">
        <f t="shared" si="68"/>
        <v>2222.9777599600002</v>
      </c>
      <c r="AZ27" s="329">
        <f t="shared" si="147"/>
        <v>2289.2759151599998</v>
      </c>
      <c r="BA27" s="329">
        <f t="shared" si="148"/>
        <v>2392.2891234566669</v>
      </c>
      <c r="BB27" s="329">
        <f t="shared" si="149"/>
        <v>2876.1912962333336</v>
      </c>
      <c r="BC27" s="329">
        <f t="shared" si="150"/>
        <v>2461.9895238099998</v>
      </c>
      <c r="BD27" s="329">
        <f t="shared" si="139"/>
        <v>2427.1389844860005</v>
      </c>
      <c r="BE27" s="329">
        <f t="shared" si="140"/>
        <v>2622.3144889840005</v>
      </c>
      <c r="BF27" s="329">
        <f t="shared" si="141"/>
        <v>3339.373262725625</v>
      </c>
      <c r="BG27" s="331">
        <f>+FSS!BG24</f>
        <v>251.51603393576482</v>
      </c>
      <c r="BH27" s="331">
        <f>+FSS!BH24</f>
        <v>334.95225221235978</v>
      </c>
      <c r="BI27" s="331">
        <f>+FSS!BI24</f>
        <v>392.79475708675125</v>
      </c>
      <c r="BJ27" s="331">
        <f>+FSS!BJ24</f>
        <v>430.64281145454476</v>
      </c>
      <c r="BK27" s="331">
        <f>+FSS!BK24</f>
        <v>395.04876807319022</v>
      </c>
      <c r="BL27" s="331">
        <f>+FSS!BL24</f>
        <v>378.00274031329172</v>
      </c>
      <c r="BM27" s="331">
        <f>+FSS!BM24</f>
        <v>440.46825508048778</v>
      </c>
      <c r="BN27" s="331">
        <f>+FSS!BN24</f>
        <v>476.43965157578947</v>
      </c>
      <c r="BO27" s="331">
        <f>+FSS!BO24</f>
        <v>384.01122360266697</v>
      </c>
      <c r="BP27" s="331">
        <f>+FSS!BP24</f>
        <v>379.98773670279229</v>
      </c>
      <c r="BQ27" s="331">
        <f>+FSS!BQ24</f>
        <v>427.49176685708289</v>
      </c>
      <c r="BR27" s="331">
        <f>+FSS!BR24</f>
        <v>959.88619310436593</v>
      </c>
      <c r="BS27" s="331">
        <f>+FSS!BS24</f>
        <v>332.47259227489747</v>
      </c>
      <c r="BT27" s="331">
        <f>+FSS!BT24</f>
        <v>376.01041042186307</v>
      </c>
      <c r="BU27" s="331">
        <f>+FSS!BU24</f>
        <v>490.52824395378371</v>
      </c>
      <c r="BV27" s="331">
        <f>+FSS!BV24</f>
        <v>469.30767618402632</v>
      </c>
      <c r="BW27" s="331">
        <f>+FSS!BW24</f>
        <v>445.49997870995361</v>
      </c>
      <c r="BX27" s="331">
        <f>+FSS!BX24</f>
        <v>508.11785095834932</v>
      </c>
      <c r="BY27" s="331">
        <f>+FSS!BY24</f>
        <v>456.41881471566688</v>
      </c>
      <c r="BZ27" s="331">
        <f>+FSS!BZ24</f>
        <v>571.73620873393622</v>
      </c>
      <c r="CA27" s="331">
        <f>+FSS!CA24</f>
        <v>469.25338540327931</v>
      </c>
      <c r="CB27" s="331">
        <f>+FSS!CB24</f>
        <v>448.81657056253346</v>
      </c>
      <c r="CC27" s="331">
        <f>+FSS!CC24</f>
        <v>458.67396661035855</v>
      </c>
      <c r="CD27" s="331">
        <f>+FSS!CD24</f>
        <v>1063.9776397587766</v>
      </c>
      <c r="CE27" s="331">
        <f>+FSS!CE24</f>
        <v>356.73495434081855</v>
      </c>
      <c r="CF27" s="331">
        <f>+FSS!CF24</f>
        <v>447.97971418856264</v>
      </c>
      <c r="CG27" s="331">
        <f>+FSS!CG24</f>
        <v>576.5440893515339</v>
      </c>
      <c r="CH27" s="331">
        <f>+FSS!CH24</f>
        <v>551.57033656383112</v>
      </c>
      <c r="CI27" s="331">
        <f>+FSS!CI24</f>
        <v>543.23262729052544</v>
      </c>
      <c r="CJ27" s="331">
        <f>+FSS!CJ24</f>
        <v>579.25513930360933</v>
      </c>
      <c r="CK27" s="331">
        <f>+FSS!CK24</f>
        <v>576.65745604331016</v>
      </c>
      <c r="CL27" s="331">
        <f>+FSS!CL24</f>
        <v>607.62314356422053</v>
      </c>
      <c r="CM27" s="331">
        <f>+FSS!CM24</f>
        <v>468.97730474720453</v>
      </c>
      <c r="CN27" s="331">
        <f>+FSS!CN24</f>
        <v>540.27939756113278</v>
      </c>
      <c r="CO27" s="331">
        <f>+FSS!CO24</f>
        <v>556.89935963088487</v>
      </c>
      <c r="CP27" s="331">
        <f>+FSS!CP24</f>
        <v>941.58369371714389</v>
      </c>
      <c r="CQ27" s="331">
        <f>+FSS!CQ24</f>
        <v>425.83152319668812</v>
      </c>
      <c r="CR27" s="331">
        <f>+FSS!CR24</f>
        <v>543.10510615999999</v>
      </c>
      <c r="CS27" s="331">
        <f>+FSS!CS24</f>
        <v>594.17862317000004</v>
      </c>
      <c r="CT27" s="331">
        <f>+FSS!CT24</f>
        <v>552.22809722</v>
      </c>
      <c r="CU27" s="331">
        <f>+FSS!CU24</f>
        <v>567.76375810999991</v>
      </c>
      <c r="CV27" s="331">
        <f>+FSS!CV24</f>
        <v>639.18861901000002</v>
      </c>
      <c r="CW27" s="331">
        <f>+FSS!CW24</f>
        <v>534.50466088667224</v>
      </c>
      <c r="CX27" s="331">
        <f>+FSS!CX24</f>
        <v>708.76850739835561</v>
      </c>
      <c r="CY27" s="331">
        <f>+FSS!CY24</f>
        <v>559.43330704000027</v>
      </c>
      <c r="CZ27" s="331">
        <f>+FSS!CZ24</f>
        <v>626.87333938000006</v>
      </c>
      <c r="DA27" s="331">
        <f>+FSS!DA24</f>
        <v>535.25742207999929</v>
      </c>
      <c r="DB27" s="331">
        <f>+FSS!DB24</f>
        <v>1405.56234649</v>
      </c>
      <c r="DC27" s="331">
        <f>+FSS!DC24</f>
        <v>480.26315211999986</v>
      </c>
      <c r="DD27" s="332">
        <f>+FSS!DD24</f>
        <v>557.71483835999993</v>
      </c>
      <c r="DE27" s="332">
        <f>+FSS!DE24</f>
        <v>716.3637584899999</v>
      </c>
      <c r="DF27" s="332">
        <f>+FSS!DF24</f>
        <v>592.07821360000003</v>
      </c>
      <c r="DG27" s="332">
        <f>+FSS!DG24</f>
        <v>623.94781967999995</v>
      </c>
      <c r="DH27" s="332">
        <f>+FSS!DH24</f>
        <v>654.13766872099973</v>
      </c>
      <c r="DI27" s="332">
        <f>+FSS!DI24</f>
        <v>610.39634886899989</v>
      </c>
      <c r="DJ27" s="332">
        <f>+FSS!DJ24</f>
        <v>741.8721874900001</v>
      </c>
      <c r="DK27" s="332">
        <f>+FSS!DK24</f>
        <v>647.50548319000006</v>
      </c>
      <c r="DL27" s="332">
        <f>+FSS!DL24</f>
        <v>617.3129328199999</v>
      </c>
      <c r="DM27" s="332">
        <f>+FSS!DM24</f>
        <v>674.69150555999988</v>
      </c>
      <c r="DN27" s="332">
        <f>+FSS!DN24</f>
        <v>1173.8242297400002</v>
      </c>
      <c r="DO27" s="332">
        <f>+FSS!DO24</f>
        <v>501.62919599999998</v>
      </c>
      <c r="DP27" s="332">
        <f>+FSS!DP24</f>
        <v>598.86496125999997</v>
      </c>
      <c r="DQ27" s="332">
        <f>+FSS!DQ24</f>
        <v>734.60814779000009</v>
      </c>
      <c r="DR27" s="332">
        <f>+FSS!DR24</f>
        <v>616.56907291999983</v>
      </c>
      <c r="DS27" s="332">
        <f>+FSS!DS24</f>
        <v>591.97611415000017</v>
      </c>
      <c r="DT27" s="332">
        <f>+FSS!DT24</f>
        <v>823.43811440000002</v>
      </c>
      <c r="DU27" s="332">
        <f>+FSS!DU24</f>
        <v>700.63989807000007</v>
      </c>
      <c r="DV27" s="332">
        <f>+FSS!DV24</f>
        <v>677.65358219999985</v>
      </c>
      <c r="DW27" s="332">
        <f>+FSS!DW24</f>
        <v>683.20040854999991</v>
      </c>
      <c r="DX27" s="332">
        <f>+FSS!DX24</f>
        <v>676.81755852000003</v>
      </c>
      <c r="DY27" s="332">
        <f>+FSS!DY24</f>
        <v>678.74433687000021</v>
      </c>
      <c r="DZ27" s="332">
        <f>+FSS!DZ24</f>
        <v>1111.75705965</v>
      </c>
      <c r="EA27" s="332">
        <f>+FSS!EA24</f>
        <v>534.95388200999992</v>
      </c>
      <c r="EB27" s="332">
        <f>+FSS!EB24</f>
        <v>639.93091110399996</v>
      </c>
      <c r="EC27" s="332">
        <f>+FSS!EC24</f>
        <v>842.31471658399994</v>
      </c>
      <c r="ED27" s="332">
        <f>+FSS!ED24</f>
        <v>763.54681191400027</v>
      </c>
      <c r="EE27" s="332">
        <f>+FSS!EE24</f>
        <v>773.62896611400015</v>
      </c>
      <c r="EF27" s="332">
        <f>+FSS!EF24</f>
        <v>658.24560442199993</v>
      </c>
      <c r="EG27" s="332">
        <f>+FSS!EG24</f>
        <v>719.60678277800014</v>
      </c>
      <c r="EH27" s="332">
        <f>+FSS!EH24</f>
        <v>779.17654819999996</v>
      </c>
      <c r="EI27" s="332">
        <f>+FSS!EI24</f>
        <v>694.95385672560019</v>
      </c>
      <c r="EJ27" s="332">
        <f>+FSS!EJ24</f>
        <v>671.31133059999979</v>
      </c>
      <c r="EK27" s="332">
        <f>+FSS!EK24</f>
        <v>717.69119589000024</v>
      </c>
      <c r="EL27" s="332">
        <f>+FSS!EL24</f>
        <v>1141.8470184579999</v>
      </c>
      <c r="EM27" s="332">
        <f>+FSS!EM24</f>
        <v>574.07800902999986</v>
      </c>
      <c r="EN27" s="332">
        <f>+FSS!EN24</f>
        <v>710.84586811000008</v>
      </c>
      <c r="EO27" s="332">
        <f>+FSS!EO24</f>
        <v>824.69535052160018</v>
      </c>
      <c r="EP27" s="332">
        <f>+FSS!EP24</f>
        <v>660.35138760439997</v>
      </c>
      <c r="EQ27" s="332">
        <f>+FSS!EQ24</f>
        <v>668.38073797040022</v>
      </c>
      <c r="ER27" s="332">
        <f>+FSS!ER24</f>
        <v>670.4104298960001</v>
      </c>
      <c r="ES27" s="332">
        <f>+FSS!ES24</f>
        <v>660.67232829240004</v>
      </c>
      <c r="ET27" s="332">
        <f>+FSS!ET24</f>
        <v>793.40898822240013</v>
      </c>
      <c r="EU27" s="332">
        <f>+FSS!EU24</f>
        <v>689.98289599260011</v>
      </c>
      <c r="EV27" s="332">
        <f>+FSS!EV24</f>
        <v>779.50776572222185</v>
      </c>
      <c r="EW27" s="332">
        <f>+FSS!EW24</f>
        <v>724.48636348777768</v>
      </c>
      <c r="EX27" s="332">
        <f>+FSS!EX24</f>
        <v>1415.8916680299994</v>
      </c>
      <c r="EY27" s="332">
        <f>+FSS!EY24</f>
        <v>690.89746928</v>
      </c>
      <c r="EZ27" s="332">
        <f>+FSS!EZ24</f>
        <v>656.31476210999972</v>
      </c>
      <c r="FA27" s="332">
        <f>+FSS!FA24</f>
        <v>820.33888204999982</v>
      </c>
      <c r="FB27" s="332">
        <f>+FSS!FB24</f>
        <v>690.18176427000003</v>
      </c>
      <c r="FC27" s="332">
        <f>+FSS!FC24</f>
        <v>843.18837313999995</v>
      </c>
      <c r="FD27" s="332">
        <f>+FSS!FD24</f>
        <v>769.63098698599993</v>
      </c>
      <c r="FE27" s="332">
        <f>+FSS!FE24</f>
        <v>727.50288783666679</v>
      </c>
      <c r="FF27" s="332">
        <f>+FSS!FF24</f>
        <v>782.51083130333302</v>
      </c>
      <c r="FG27" s="332">
        <f>+FSS!FG24</f>
        <v>724.72120576625014</v>
      </c>
      <c r="FH27" s="332">
        <f>+FSS!FH24</f>
        <v>719.67993113374973</v>
      </c>
      <c r="FI27" s="332">
        <f>+FSS!FI24</f>
        <v>772.50940973000024</v>
      </c>
      <c r="FJ27" s="332">
        <f>+FSS!FJ24</f>
        <v>1207.9314379299999</v>
      </c>
      <c r="FK27" s="332">
        <f>+FSS!FK24</f>
        <v>694.08663932000013</v>
      </c>
      <c r="FL27" s="332">
        <f>+FSS!FL24</f>
        <v>699.27519323999991</v>
      </c>
      <c r="FM27" s="332">
        <f>+FSS!FM24</f>
        <v>829.61592739999992</v>
      </c>
      <c r="FN27" s="332">
        <f>+FSS!FN24</f>
        <v>783.67858035000006</v>
      </c>
      <c r="FO27" s="332">
        <f>+FSS!FO24</f>
        <v>773.98935618999985</v>
      </c>
      <c r="FP27" s="332">
        <f>+FSS!FP24</f>
        <v>731.60797861999993</v>
      </c>
      <c r="FQ27" s="332">
        <f>+FSS!FQ24</f>
        <v>777.85314114999994</v>
      </c>
      <c r="FR27" s="332">
        <f>+FSS!FR24</f>
        <v>858.67331747999992</v>
      </c>
      <c r="FS27" s="332">
        <f>+FSS!FS24</f>
        <v>755.76266482666665</v>
      </c>
      <c r="FT27" s="332">
        <f>+FSS!FT24</f>
        <v>755.47211468333319</v>
      </c>
      <c r="FU27" s="332">
        <f>+FSS!FU24</f>
        <v>788.01378305000003</v>
      </c>
      <c r="FV27" s="332">
        <f>+FSS!FV24</f>
        <v>1332.7053985</v>
      </c>
      <c r="FW27" s="332">
        <f>+FSS!FW24</f>
        <v>733.40505017999988</v>
      </c>
      <c r="FX27" s="332">
        <f>+FSS!FX24</f>
        <v>787.76228277999996</v>
      </c>
      <c r="FY27" s="332">
        <f>+FSS!FY24</f>
        <v>940.82219084999974</v>
      </c>
      <c r="FZ27" s="332">
        <f>+FSS!FZ24</f>
        <v>732.48512256000026</v>
      </c>
      <c r="GA27" s="332">
        <f>+FSS!GA24</f>
        <v>893.98115702000007</v>
      </c>
      <c r="GB27" s="332">
        <f>+FSS!GB24</f>
        <v>800.67270490600004</v>
      </c>
      <c r="GC27" s="332">
        <f>+FSS!GC24</f>
        <v>843.51443311399998</v>
      </c>
      <c r="GD27" s="332">
        <f>+FSS!GD24</f>
        <v>1006.2968063300004</v>
      </c>
      <c r="GE27" s="332">
        <f>+FSS!GE24</f>
        <v>772.50324954000007</v>
      </c>
      <c r="GF27" s="332">
        <f>+FSS!GF24</f>
        <v>904.02974373999996</v>
      </c>
      <c r="GG27" s="332">
        <f>+FSS!GG24</f>
        <v>1012.3375038685002</v>
      </c>
      <c r="GH27" s="332">
        <f>+FSS!GH24</f>
        <v>1423.0060151171249</v>
      </c>
      <c r="GI27" s="332">
        <f>+FSS!GI24</f>
        <v>769.79112868298705</v>
      </c>
    </row>
    <row r="28" spans="2:191" s="278" customFormat="1">
      <c r="B28" s="279" t="s">
        <v>19</v>
      </c>
      <c r="C28" s="274"/>
      <c r="D28" s="333">
        <f t="shared" si="99"/>
        <v>5228.711749536692</v>
      </c>
      <c r="E28" s="333">
        <f t="shared" si="100"/>
        <v>5572.8838463099428</v>
      </c>
      <c r="F28" s="333">
        <f t="shared" si="101"/>
        <v>5432.9658437964281</v>
      </c>
      <c r="G28" s="333">
        <f t="shared" si="102"/>
        <v>4562.86242867079</v>
      </c>
      <c r="H28" s="333">
        <f t="shared" si="103"/>
        <v>4539.522856088156</v>
      </c>
      <c r="I28" s="333">
        <f t="shared" si="104"/>
        <v>5443.34837247</v>
      </c>
      <c r="J28" s="333">
        <f t="shared" si="105"/>
        <v>6971.4999413461337</v>
      </c>
      <c r="K28" s="333">
        <f t="shared" si="142"/>
        <v>6558.1152805033744</v>
      </c>
      <c r="L28" s="333">
        <f t="shared" si="106"/>
        <v>7464.1556741040531</v>
      </c>
      <c r="M28" s="333">
        <f t="shared" si="143"/>
        <v>7735.397930506002</v>
      </c>
      <c r="N28" s="333">
        <f t="shared" si="47"/>
        <v>7965.2287941733348</v>
      </c>
      <c r="O28" s="333">
        <f t="shared" si="107"/>
        <v>1158.05489799</v>
      </c>
      <c r="P28" s="333">
        <f t="shared" si="108"/>
        <v>1211.8222942277348</v>
      </c>
      <c r="Q28" s="333">
        <f t="shared" si="109"/>
        <v>1457.7946126889569</v>
      </c>
      <c r="R28" s="333">
        <f t="shared" si="110"/>
        <v>1401.0399446300003</v>
      </c>
      <c r="S28" s="333">
        <f t="shared" si="111"/>
        <v>1310.3772887</v>
      </c>
      <c r="T28" s="333">
        <f t="shared" si="112"/>
        <v>1440.9332635999422</v>
      </c>
      <c r="U28" s="333">
        <f t="shared" si="113"/>
        <v>1254.9227967199995</v>
      </c>
      <c r="V28" s="333">
        <f t="shared" si="114"/>
        <v>1566.6504972900009</v>
      </c>
      <c r="W28" s="333">
        <f t="shared" si="115"/>
        <v>1331.4312359219898</v>
      </c>
      <c r="X28" s="333">
        <f t="shared" si="116"/>
        <v>1523.3232541799998</v>
      </c>
      <c r="Y28" s="333">
        <f t="shared" si="117"/>
        <v>842.42076890333851</v>
      </c>
      <c r="Z28" s="333">
        <f t="shared" si="118"/>
        <v>1735.7905847911011</v>
      </c>
      <c r="AA28" s="333">
        <f t="shared" si="119"/>
        <v>658.38936155271949</v>
      </c>
      <c r="AB28" s="333">
        <f t="shared" si="120"/>
        <v>1222.2985042255746</v>
      </c>
      <c r="AC28" s="333">
        <f t="shared" si="121"/>
        <v>1293.1469132069155</v>
      </c>
      <c r="AD28" s="333">
        <f t="shared" si="122"/>
        <v>1389.0276496855799</v>
      </c>
      <c r="AE28" s="334">
        <f t="shared" si="123"/>
        <v>952.27264307703922</v>
      </c>
      <c r="AF28" s="333">
        <f t="shared" si="124"/>
        <v>1100.5345428770388</v>
      </c>
      <c r="AG28" s="333">
        <f t="shared" si="125"/>
        <v>767.61374367703911</v>
      </c>
      <c r="AH28" s="333">
        <f t="shared" si="126"/>
        <v>1719.1019264570391</v>
      </c>
      <c r="AI28" s="333">
        <f t="shared" si="127"/>
        <v>1056.0643534349999</v>
      </c>
      <c r="AJ28" s="333">
        <f t="shared" si="128"/>
        <v>1455.7298290450001</v>
      </c>
      <c r="AK28" s="333">
        <f t="shared" si="129"/>
        <v>1373.1791838750003</v>
      </c>
      <c r="AL28" s="333">
        <f t="shared" si="130"/>
        <v>1558.3750061149999</v>
      </c>
      <c r="AM28" s="333">
        <f t="shared" si="131"/>
        <v>1299.37240911605</v>
      </c>
      <c r="AN28" s="333">
        <f t="shared" si="132"/>
        <v>1865.715182482</v>
      </c>
      <c r="AO28" s="333">
        <f t="shared" si="133"/>
        <v>1530.8864067980003</v>
      </c>
      <c r="AP28" s="333">
        <f t="shared" si="134"/>
        <v>2275.5259429500829</v>
      </c>
      <c r="AQ28" s="333">
        <f t="shared" si="135"/>
        <v>1213.501611357965</v>
      </c>
      <c r="AR28" s="333">
        <f t="shared" si="136"/>
        <v>2053.1698181622005</v>
      </c>
      <c r="AS28" s="333">
        <f t="shared" si="137"/>
        <v>1400.4736426912996</v>
      </c>
      <c r="AT28" s="333">
        <f t="shared" si="138"/>
        <v>1890.9702082919084</v>
      </c>
      <c r="AU28" s="333">
        <f t="shared" si="64"/>
        <v>1582.2788399112505</v>
      </c>
      <c r="AV28" s="333">
        <f t="shared" si="144"/>
        <v>1848.6400753072287</v>
      </c>
      <c r="AW28" s="333">
        <f t="shared" si="145"/>
        <v>1440.2398637399494</v>
      </c>
      <c r="AX28" s="333">
        <f t="shared" si="146"/>
        <v>2592.9968951456258</v>
      </c>
      <c r="AY28" s="333">
        <f t="shared" si="68"/>
        <v>1663.7098191100001</v>
      </c>
      <c r="AZ28" s="333">
        <f t="shared" si="147"/>
        <v>1936.2223908340006</v>
      </c>
      <c r="BA28" s="333">
        <f t="shared" si="148"/>
        <v>1800.1362639199995</v>
      </c>
      <c r="BB28" s="333">
        <f t="shared" si="149"/>
        <v>2335.3294566420013</v>
      </c>
      <c r="BC28" s="333">
        <f t="shared" si="150"/>
        <v>1833.0607833100003</v>
      </c>
      <c r="BD28" s="333">
        <f t="shared" si="139"/>
        <v>2024.1321890600011</v>
      </c>
      <c r="BE28" s="333">
        <f t="shared" si="140"/>
        <v>1852.2498187599986</v>
      </c>
      <c r="BF28" s="333">
        <f t="shared" si="141"/>
        <v>2255.7860030433358</v>
      </c>
      <c r="BG28" s="335">
        <f>+Cons_GG!BG36</f>
        <v>392.82659060000003</v>
      </c>
      <c r="BH28" s="335">
        <f>+Cons_GG!BH36</f>
        <v>397.02843264000001</v>
      </c>
      <c r="BI28" s="335">
        <f>+Cons_GG!BI36</f>
        <v>368.19987474999988</v>
      </c>
      <c r="BJ28" s="335">
        <f>+Cons_GG!BJ36</f>
        <v>397.4147364006115</v>
      </c>
      <c r="BK28" s="335">
        <f>+Cons_GG!BK36</f>
        <v>418.16817853496264</v>
      </c>
      <c r="BL28" s="335">
        <f>+Cons_GG!BL36</f>
        <v>396.23937929216083</v>
      </c>
      <c r="BM28" s="335">
        <f>+Cons_GG!BM36</f>
        <v>374.92635312999971</v>
      </c>
      <c r="BN28" s="335">
        <f>+Cons_GG!BN36</f>
        <v>467.19164234895737</v>
      </c>
      <c r="BO28" s="335">
        <f>+Cons_GG!BO36</f>
        <v>615.6766172099999</v>
      </c>
      <c r="BP28" s="335">
        <f>+Cons_GG!BP36</f>
        <v>435.49703269999941</v>
      </c>
      <c r="BQ28" s="335">
        <f>+Cons_GG!BQ36</f>
        <v>432.08327694000127</v>
      </c>
      <c r="BR28" s="335">
        <f>+Cons_GG!BR36</f>
        <v>533.4596349899997</v>
      </c>
      <c r="BS28" s="335">
        <f>+Cons_GG!BS36</f>
        <v>494.73165268666673</v>
      </c>
      <c r="BT28" s="335">
        <f>+Cons_GG!BT36</f>
        <v>413.14153212666656</v>
      </c>
      <c r="BU28" s="335">
        <f>+Cons_GG!BU36</f>
        <v>402.50410388666683</v>
      </c>
      <c r="BV28" s="335">
        <f>+Cons_GG!BV36</f>
        <v>443.38706538328631</v>
      </c>
      <c r="BW28" s="335">
        <f>+Cons_GG!BW36</f>
        <v>475.16138053666646</v>
      </c>
      <c r="BX28" s="335">
        <f>+Cons_GG!BX36</f>
        <v>522.38481767998928</v>
      </c>
      <c r="BY28" s="335">
        <f>+Cons_GG!BY36</f>
        <v>448.30135932666599</v>
      </c>
      <c r="BZ28" s="335">
        <f>+Cons_GG!BZ36</f>
        <v>426.27972633666718</v>
      </c>
      <c r="CA28" s="335">
        <f>+Cons_GG!CA36</f>
        <v>380.34171105666638</v>
      </c>
      <c r="CB28" s="335">
        <f>+Cons_GG!CB36</f>
        <v>475.17255933666718</v>
      </c>
      <c r="CC28" s="335">
        <f>+Cons_GG!CC36</f>
        <v>521.47957518666658</v>
      </c>
      <c r="CD28" s="335">
        <f>+Cons_GG!CD36</f>
        <v>569.99836276666713</v>
      </c>
      <c r="CE28" s="335">
        <f>+Cons_GG!CE36</f>
        <v>367.90531770333922</v>
      </c>
      <c r="CF28" s="335">
        <f>+Cons_GG!CF36</f>
        <v>463.69817521865048</v>
      </c>
      <c r="CG28" s="335">
        <f>+Cons_GG!CG36</f>
        <v>499.82774299999994</v>
      </c>
      <c r="CH28" s="335">
        <f>+Cons_GG!CH36</f>
        <v>589.38103683000031</v>
      </c>
      <c r="CI28" s="335">
        <f>+Cons_GG!CI36</f>
        <v>490.14545742999991</v>
      </c>
      <c r="CJ28" s="335">
        <f>+Cons_GG!CJ36</f>
        <v>443.79675991999966</v>
      </c>
      <c r="CK28" s="335">
        <f>+Cons_GG!CK36</f>
        <v>446.79028809999977</v>
      </c>
      <c r="CL28" s="335">
        <f>+Cons_GG!CL36</f>
        <v>198.25274019332346</v>
      </c>
      <c r="CM28" s="335">
        <f>+Cons_GG!CM36</f>
        <v>197.37774061001528</v>
      </c>
      <c r="CN28" s="335">
        <f>+Cons_GG!CN36</f>
        <v>463.85258965556341</v>
      </c>
      <c r="CO28" s="335">
        <f>+Cons_GG!CO36</f>
        <v>286.94434638331893</v>
      </c>
      <c r="CP28" s="335">
        <f>+Cons_GG!CP36</f>
        <v>984.99364875221863</v>
      </c>
      <c r="CQ28" s="335">
        <f>+Cons_GG!CQ36</f>
        <v>159.0597255129598</v>
      </c>
      <c r="CR28" s="335">
        <f>+Cons_GG!CR36</f>
        <v>138.36576380960514</v>
      </c>
      <c r="CS28" s="335">
        <f>+Cons_GG!CS36</f>
        <v>360.96387223015449</v>
      </c>
      <c r="CT28" s="335">
        <f>+Cons_GG!CT36</f>
        <v>512.99447801960503</v>
      </c>
      <c r="CU28" s="335">
        <f>+Cons_GG!CU36</f>
        <v>220.94154832636423</v>
      </c>
      <c r="CV28" s="335">
        <f>+Cons_GG!CV36</f>
        <v>488.36247787960519</v>
      </c>
      <c r="CW28" s="335">
        <f>+Cons_GG!CW36</f>
        <v>582.5354893443731</v>
      </c>
      <c r="CX28" s="335">
        <f>+Cons_GG!CX36</f>
        <v>348.45595755627158</v>
      </c>
      <c r="CY28" s="335">
        <f>+Cons_GG!CY36</f>
        <v>362.15546630627102</v>
      </c>
      <c r="CZ28" s="335">
        <f>+Cons_GG!CZ36</f>
        <v>399.91081116627322</v>
      </c>
      <c r="DA28" s="335">
        <f>+Cons_GG!DA36</f>
        <v>402.95040812627087</v>
      </c>
      <c r="DB28" s="335">
        <f>+Cons_GG!DB36</f>
        <v>586.16643039303597</v>
      </c>
      <c r="DC28" s="335">
        <f>+Cons_GG!DC36</f>
        <v>285.01559566901307</v>
      </c>
      <c r="DD28" s="336">
        <f>+Cons_GG!DD36</f>
        <v>298.068409499013</v>
      </c>
      <c r="DE28" s="336">
        <f>+Cons_GG!DE36</f>
        <v>369.18863790901304</v>
      </c>
      <c r="DF28" s="336">
        <f>+Cons_GG!DF36</f>
        <v>328.85555931901303</v>
      </c>
      <c r="DG28" s="336">
        <f>+Cons_GG!DG36</f>
        <v>431.5128538790126</v>
      </c>
      <c r="DH28" s="336">
        <f>+Cons_GG!DH36</f>
        <v>340.16612967901312</v>
      </c>
      <c r="DI28" s="336">
        <f>+Cons_GG!DI36</f>
        <v>285.55908648901351</v>
      </c>
      <c r="DJ28" s="336">
        <f>+Cons_GG!DJ36</f>
        <v>342.3960843590126</v>
      </c>
      <c r="DK28" s="336">
        <f>+Cons_GG!DK36</f>
        <v>139.658572829013</v>
      </c>
      <c r="DL28" s="336">
        <f>+Cons_GG!DL36</f>
        <v>653.75579285901335</v>
      </c>
      <c r="DM28" s="336">
        <f>+Cons_GG!DM36</f>
        <v>498.47793847901278</v>
      </c>
      <c r="DN28" s="336">
        <f>+Cons_GG!DN36</f>
        <v>566.86819511901297</v>
      </c>
      <c r="DO28" s="336">
        <f>+Cons_GG!DO36</f>
        <v>302.01993032833337</v>
      </c>
      <c r="DP28" s="336">
        <f>+Cons_GG!DP36</f>
        <v>429.53873469833331</v>
      </c>
      <c r="DQ28" s="336">
        <f>+Cons_GG!DQ36</f>
        <v>324.5056884083333</v>
      </c>
      <c r="DR28" s="336">
        <f>+Cons_GG!DR36</f>
        <v>562.82308765833329</v>
      </c>
      <c r="DS28" s="336">
        <f>+Cons_GG!DS36</f>
        <v>502.20704551833313</v>
      </c>
      <c r="DT28" s="336">
        <f>+Cons_GG!DT36</f>
        <v>390.69969586833372</v>
      </c>
      <c r="DU28" s="336">
        <f>+Cons_GG!DU36</f>
        <v>506.36159035833361</v>
      </c>
      <c r="DV28" s="336">
        <f>+Cons_GG!DV36</f>
        <v>477.62757908833316</v>
      </c>
      <c r="DW28" s="336">
        <f>+Cons_GG!DW36</f>
        <v>389.19001442833343</v>
      </c>
      <c r="DX28" s="336">
        <f>+Cons_GG!DX36</f>
        <v>461.89566037833345</v>
      </c>
      <c r="DY28" s="336">
        <f>+Cons_GG!DY36</f>
        <v>488.71764253833271</v>
      </c>
      <c r="DZ28" s="336">
        <f>+Cons_GG!DZ36</f>
        <v>607.76170319833386</v>
      </c>
      <c r="EA28" s="336">
        <f>+Cons_GG!EA36</f>
        <v>460.68323412333336</v>
      </c>
      <c r="EB28" s="336">
        <f>+Cons_GG!EB36</f>
        <v>491.20010259133323</v>
      </c>
      <c r="EC28" s="336">
        <f>+Cons_GG!EC36</f>
        <v>347.4890724013834</v>
      </c>
      <c r="ED28" s="336">
        <f>+Cons_GG!ED36</f>
        <v>729.15298944733343</v>
      </c>
      <c r="EE28" s="336">
        <f>+Cons_GG!EE36</f>
        <v>564.22913572333346</v>
      </c>
      <c r="EF28" s="336">
        <f>+Cons_GG!EF36</f>
        <v>572.33305731133328</v>
      </c>
      <c r="EG28" s="336">
        <f>+Cons_GG!EG36</f>
        <v>494.70372002733336</v>
      </c>
      <c r="EH28" s="336">
        <f>+Cons_GG!EH36</f>
        <v>509.09828157133416</v>
      </c>
      <c r="EI28" s="336">
        <f>+Cons_GG!EI36</f>
        <v>527.08440519933276</v>
      </c>
      <c r="EJ28" s="336">
        <f>+Cons_GG!EJ36</f>
        <v>445.43169978341473</v>
      </c>
      <c r="EK28" s="336">
        <f>+Cons_GG!EK36</f>
        <v>399.38342679333357</v>
      </c>
      <c r="EL28" s="336">
        <f>+Cons_GG!EL36</f>
        <v>1430.7108163733346</v>
      </c>
      <c r="EM28" s="336">
        <f>+Cons_GG!EM36</f>
        <v>254.77053932273998</v>
      </c>
      <c r="EN28" s="336">
        <f>+Cons_GG!EN36</f>
        <v>574.22279572472496</v>
      </c>
      <c r="EO28" s="336">
        <f>+Cons_GG!EO36</f>
        <v>384.50827631050015</v>
      </c>
      <c r="EP28" s="336">
        <f>+Cons_GG!EP36</f>
        <v>433.50116587904989</v>
      </c>
      <c r="EQ28" s="336">
        <f>+Cons_GG!EQ36</f>
        <v>1140.2956376827003</v>
      </c>
      <c r="ER28" s="336">
        <f>+Cons_GG!ER36</f>
        <v>479.37301460045029</v>
      </c>
      <c r="ES28" s="336">
        <f>+Cons_GG!ES36</f>
        <v>446.1219625178997</v>
      </c>
      <c r="ET28" s="336">
        <f>+Cons_GG!ET36</f>
        <v>508.44280234547443</v>
      </c>
      <c r="EU28" s="336">
        <f>+Cons_GG!EU36</f>
        <v>445.90887782792538</v>
      </c>
      <c r="EV28" s="336">
        <f>+Cons_GG!EV36</f>
        <v>514.44827222695938</v>
      </c>
      <c r="EW28" s="336">
        <f>+Cons_GG!EW36</f>
        <v>459.73381683440016</v>
      </c>
      <c r="EX28" s="337">
        <f>+Cons_GG!EX36</f>
        <v>916.78811923054877</v>
      </c>
      <c r="EY28" s="337">
        <f>+Cons_GG!EY36</f>
        <v>499.45710432160001</v>
      </c>
      <c r="EZ28" s="337">
        <f>+Cons_GG!EZ36</f>
        <v>494.58393255214992</v>
      </c>
      <c r="FA28" s="337">
        <f>+Cons_GG!FA36</f>
        <v>588.2378030375005</v>
      </c>
      <c r="FB28" s="337">
        <f>+Cons_GG!FB36</f>
        <v>653.67309197758459</v>
      </c>
      <c r="FC28" s="337">
        <f>+Cons_GG!FC36</f>
        <v>549.60943993087494</v>
      </c>
      <c r="FD28" s="337">
        <f>+Cons_GG!FD36</f>
        <v>645.35754339876917</v>
      </c>
      <c r="FE28" s="337">
        <f>+Cons_GG!FE36</f>
        <v>515.62551124665015</v>
      </c>
      <c r="FF28" s="337">
        <f>+Cons_GG!FF36</f>
        <v>578.56968611679929</v>
      </c>
      <c r="FG28" s="337">
        <f>+Cons_GG!FG36</f>
        <v>346.04466637649989</v>
      </c>
      <c r="FH28" s="337">
        <f>+Cons_GG!FH36</f>
        <v>785.59245903500073</v>
      </c>
      <c r="FI28" s="337">
        <f>+Cons_GG!FI36</f>
        <v>510.20700687520048</v>
      </c>
      <c r="FJ28" s="337">
        <f>+Cons_GG!FJ36</f>
        <v>1297.1974292354248</v>
      </c>
      <c r="FK28" s="337">
        <f>+Cons_GG!FK36</f>
        <v>324.932987325</v>
      </c>
      <c r="FL28" s="337">
        <f>+Cons_GG!FL36</f>
        <v>740.38011446499979</v>
      </c>
      <c r="FM28" s="337">
        <f>+Cons_GG!FM36</f>
        <v>598.39671732000033</v>
      </c>
      <c r="FN28" s="337">
        <f>+Cons_GG!FN36</f>
        <v>651.8020623339994</v>
      </c>
      <c r="FO28" s="337">
        <f>+Cons_GG!FO36</f>
        <v>415.56213754000032</v>
      </c>
      <c r="FP28" s="337">
        <f>+Cons_GG!FP36</f>
        <v>868.85819096000091</v>
      </c>
      <c r="FQ28" s="337">
        <f>+Cons_GG!FQ36</f>
        <v>574.82637391999856</v>
      </c>
      <c r="FR28" s="337">
        <f>+Cons_GG!FR36</f>
        <v>634.06555798000102</v>
      </c>
      <c r="FS28" s="337">
        <f>+Cons_GG!FS36</f>
        <v>591.24433201999977</v>
      </c>
      <c r="FT28" s="337">
        <f>+Cons_GG!FT36</f>
        <v>706.29886497000189</v>
      </c>
      <c r="FU28" s="337">
        <f>+Cons_GG!FU36</f>
        <v>684.20004558199764</v>
      </c>
      <c r="FV28" s="337">
        <f>+Cons_GG!FV36</f>
        <v>944.83054609000192</v>
      </c>
      <c r="FW28" s="337">
        <f>+Cons_GG!FW36</f>
        <v>313.27507020999997</v>
      </c>
      <c r="FX28" s="337">
        <f>+Cons_GG!FX36</f>
        <v>867.15343895999968</v>
      </c>
      <c r="FY28" s="337">
        <f>+Cons_GG!FY36</f>
        <v>652.6322741400005</v>
      </c>
      <c r="FZ28" s="337">
        <f>+Cons_GG!FZ36</f>
        <v>705.65441090999934</v>
      </c>
      <c r="GA28" s="337">
        <f>+Cons_GG!GA36</f>
        <v>695.72391548000087</v>
      </c>
      <c r="GB28" s="337">
        <f>+Cons_GG!GB36</f>
        <v>622.75386267000079</v>
      </c>
      <c r="GC28" s="337">
        <f>+Cons_GG!GC36</f>
        <v>568.19267292999973</v>
      </c>
      <c r="GD28" s="337">
        <f>+Cons_GG!GD36</f>
        <v>706.63785392999876</v>
      </c>
      <c r="GE28" s="337">
        <f>+Cons_GG!GE36</f>
        <v>577.41929190000019</v>
      </c>
      <c r="GF28" s="337">
        <f>+Cons_GG!GF36</f>
        <v>703.55619586000046</v>
      </c>
      <c r="GG28" s="337">
        <f>+Cons_GG!GG36</f>
        <v>657.77349134333406</v>
      </c>
      <c r="GH28" s="337">
        <f>+Cons_GG!GH36</f>
        <v>894.45631584000114</v>
      </c>
      <c r="GI28" s="337">
        <f>+Cons_GG!GI36</f>
        <v>532.99869439233464</v>
      </c>
    </row>
    <row r="29" spans="2:191" s="261" customFormat="1">
      <c r="B29" s="280" t="s">
        <v>121</v>
      </c>
      <c r="C29" s="274"/>
      <c r="D29" s="313">
        <f t="shared" si="99"/>
        <v>7256.1215829499179</v>
      </c>
      <c r="E29" s="313">
        <f t="shared" si="100"/>
        <v>7881.492223328336</v>
      </c>
      <c r="F29" s="313">
        <f t="shared" si="101"/>
        <v>6697.5125816098443</v>
      </c>
      <c r="G29" s="313">
        <f t="shared" si="102"/>
        <v>5817.0135992221785</v>
      </c>
      <c r="H29" s="313">
        <f t="shared" si="103"/>
        <v>4819.9481560105605</v>
      </c>
      <c r="I29" s="313">
        <f t="shared" si="104"/>
        <v>4796.3619339844608</v>
      </c>
      <c r="J29" s="313">
        <f t="shared" si="105"/>
        <v>4876.341968529774</v>
      </c>
      <c r="K29" s="313">
        <f t="shared" si="142"/>
        <v>4032.9834398905905</v>
      </c>
      <c r="L29" s="313">
        <f t="shared" si="106"/>
        <v>4041.6404385200003</v>
      </c>
      <c r="M29" s="313">
        <f t="shared" si="143"/>
        <v>7663.3963666481486</v>
      </c>
      <c r="N29" s="313">
        <f t="shared" si="47"/>
        <v>12600.806003872623</v>
      </c>
      <c r="O29" s="313">
        <f t="shared" si="107"/>
        <v>1481.1494424963273</v>
      </c>
      <c r="P29" s="313">
        <f t="shared" si="108"/>
        <v>1520.2202602112006</v>
      </c>
      <c r="Q29" s="313">
        <f t="shared" si="109"/>
        <v>1873.5335000544665</v>
      </c>
      <c r="R29" s="313">
        <f t="shared" si="110"/>
        <v>2381.2183801879241</v>
      </c>
      <c r="S29" s="313">
        <f t="shared" si="111"/>
        <v>1700.1911434806702</v>
      </c>
      <c r="T29" s="313">
        <f t="shared" si="112"/>
        <v>1863.405526779467</v>
      </c>
      <c r="U29" s="313">
        <f t="shared" si="113"/>
        <v>1952.5270260374468</v>
      </c>
      <c r="V29" s="313">
        <f t="shared" si="114"/>
        <v>2365.3685270307524</v>
      </c>
      <c r="W29" s="313">
        <f t="shared" si="115"/>
        <v>1645.8832771172999</v>
      </c>
      <c r="X29" s="313">
        <f t="shared" si="116"/>
        <v>1679.0481822087804</v>
      </c>
      <c r="Y29" s="313">
        <f t="shared" si="117"/>
        <v>1579.1304235100226</v>
      </c>
      <c r="Z29" s="313">
        <f t="shared" si="118"/>
        <v>1793.4506987737418</v>
      </c>
      <c r="AA29" s="313">
        <f t="shared" si="119"/>
        <v>1355.9095132504924</v>
      </c>
      <c r="AB29" s="313">
        <f t="shared" si="120"/>
        <v>1585.7440901002506</v>
      </c>
      <c r="AC29" s="313">
        <f t="shared" si="121"/>
        <v>1352.7236927835447</v>
      </c>
      <c r="AD29" s="313">
        <f t="shared" si="122"/>
        <v>1522.6363030878913</v>
      </c>
      <c r="AE29" s="338">
        <f t="shared" si="123"/>
        <v>1117.2119642939706</v>
      </c>
      <c r="AF29" s="313">
        <f t="shared" si="124"/>
        <v>1163.8475662623136</v>
      </c>
      <c r="AG29" s="313">
        <f t="shared" si="125"/>
        <v>1166.6111111595023</v>
      </c>
      <c r="AH29" s="313">
        <f t="shared" si="126"/>
        <v>1372.2775142947746</v>
      </c>
      <c r="AI29" s="313">
        <f t="shared" si="127"/>
        <v>1095.0744636760971</v>
      </c>
      <c r="AJ29" s="313">
        <f t="shared" si="128"/>
        <v>1209.7733525802194</v>
      </c>
      <c r="AK29" s="313">
        <f t="shared" si="129"/>
        <v>1155.7879845258976</v>
      </c>
      <c r="AL29" s="313">
        <f t="shared" si="130"/>
        <v>1335.7261332022476</v>
      </c>
      <c r="AM29" s="313">
        <f t="shared" si="131"/>
        <v>1135.2205217263052</v>
      </c>
      <c r="AN29" s="313">
        <f t="shared" si="132"/>
        <v>1352.2364690213769</v>
      </c>
      <c r="AO29" s="313">
        <f t="shared" si="133"/>
        <v>1177.0995947334054</v>
      </c>
      <c r="AP29" s="313">
        <f t="shared" si="134"/>
        <v>1211.7853830486865</v>
      </c>
      <c r="AQ29" s="313">
        <f t="shared" si="135"/>
        <v>1059.7042673040287</v>
      </c>
      <c r="AR29" s="313">
        <f t="shared" si="136"/>
        <v>832.99995314797047</v>
      </c>
      <c r="AS29" s="313">
        <f t="shared" si="137"/>
        <v>1034.6391326303064</v>
      </c>
      <c r="AT29" s="313">
        <f t="shared" si="138"/>
        <v>1105.6400868082851</v>
      </c>
      <c r="AU29" s="313">
        <f t="shared" si="64"/>
        <v>965.12191258000007</v>
      </c>
      <c r="AV29" s="313">
        <f t="shared" si="144"/>
        <v>989.13411423000025</v>
      </c>
      <c r="AW29" s="313">
        <f t="shared" si="145"/>
        <v>973.43359369999848</v>
      </c>
      <c r="AX29" s="313">
        <f t="shared" si="146"/>
        <v>1113.9508180100015</v>
      </c>
      <c r="AY29" s="313">
        <f t="shared" si="68"/>
        <v>1002.4268310599999</v>
      </c>
      <c r="AZ29" s="313">
        <f t="shared" si="147"/>
        <v>1172.0358000300002</v>
      </c>
      <c r="BA29" s="313">
        <f t="shared" si="148"/>
        <v>1880.9471689325926</v>
      </c>
      <c r="BB29" s="313">
        <f t="shared" si="149"/>
        <v>3607.9865666255555</v>
      </c>
      <c r="BC29" s="313">
        <f t="shared" si="150"/>
        <v>2985.5144240099999</v>
      </c>
      <c r="BD29" s="313">
        <f t="shared" si="139"/>
        <v>2953.1043223799998</v>
      </c>
      <c r="BE29" s="313">
        <f t="shared" si="140"/>
        <v>3142.2281238099995</v>
      </c>
      <c r="BF29" s="313">
        <f t="shared" si="141"/>
        <v>3519.9591336726235</v>
      </c>
      <c r="BG29" s="339">
        <f>+EPNF!BG33</f>
        <v>477.16458446513934</v>
      </c>
      <c r="BH29" s="339">
        <f>+EPNF!BH33</f>
        <v>463.38683749440651</v>
      </c>
      <c r="BI29" s="339">
        <f>+EPNF!BI33</f>
        <v>540.59802053678141</v>
      </c>
      <c r="BJ29" s="339">
        <f>+EPNF!BJ33</f>
        <v>513.34551129091312</v>
      </c>
      <c r="BK29" s="339">
        <f>+EPNF!BK33</f>
        <v>537.66006840607838</v>
      </c>
      <c r="BL29" s="339">
        <f>+EPNF!BL33</f>
        <v>469.21468051420936</v>
      </c>
      <c r="BM29" s="339">
        <f>+EPNF!BM33</f>
        <v>696.18035866944217</v>
      </c>
      <c r="BN29" s="339">
        <f>+EPNF!BN33</f>
        <v>602.57978793940981</v>
      </c>
      <c r="BO29" s="339">
        <f>+EPNF!BO33</f>
        <v>574.77335344561448</v>
      </c>
      <c r="BP29" s="339">
        <f>+EPNF!BP33</f>
        <v>671.62525017813471</v>
      </c>
      <c r="BQ29" s="339">
        <f>+EPNF!BQ33</f>
        <v>632.53250026531464</v>
      </c>
      <c r="BR29" s="339">
        <f>+EPNF!BR33</f>
        <v>1077.0606297444747</v>
      </c>
      <c r="BS29" s="339">
        <f>+EPNF!BS33</f>
        <v>545.23071160015888</v>
      </c>
      <c r="BT29" s="339">
        <f>+EPNF!BT33</f>
        <v>605.33271596475856</v>
      </c>
      <c r="BU29" s="339">
        <f>+EPNF!BU33</f>
        <v>549.62771591575279</v>
      </c>
      <c r="BV29" s="339">
        <f>+EPNF!BV33</f>
        <v>625.89629808897644</v>
      </c>
      <c r="BW29" s="339">
        <f>+EPNF!BW33</f>
        <v>611.19500520016777</v>
      </c>
      <c r="BX29" s="339">
        <f>+EPNF!BX33</f>
        <v>626.31422349032289</v>
      </c>
      <c r="BY29" s="339">
        <f>+EPNF!BY33</f>
        <v>670.14059824183721</v>
      </c>
      <c r="BZ29" s="339">
        <f>+EPNF!BZ33</f>
        <v>626.79248842978211</v>
      </c>
      <c r="CA29" s="339">
        <f>+EPNF!CA33</f>
        <v>655.59393936582751</v>
      </c>
      <c r="CB29" s="339">
        <f>+EPNF!CB33</f>
        <v>776.23765488815707</v>
      </c>
      <c r="CC29" s="339">
        <f>+EPNF!CC33</f>
        <v>567.27171111550592</v>
      </c>
      <c r="CD29" s="339">
        <f>+EPNF!CD33</f>
        <v>1021.8591610270892</v>
      </c>
      <c r="CE29" s="339">
        <f>+EPNF!CE33</f>
        <v>471.2218632709816</v>
      </c>
      <c r="CF29" s="339">
        <f>+EPNF!CF33</f>
        <v>573.69499277019577</v>
      </c>
      <c r="CG29" s="339">
        <f>+EPNF!CG33</f>
        <v>600.96642107612251</v>
      </c>
      <c r="CH29" s="339">
        <f>+EPNF!CH33</f>
        <v>557.09279949518236</v>
      </c>
      <c r="CI29" s="339">
        <f>+EPNF!CI33</f>
        <v>574.82556559037187</v>
      </c>
      <c r="CJ29" s="339">
        <f>+EPNF!CJ33</f>
        <v>547.12981712322608</v>
      </c>
      <c r="CK29" s="339">
        <f>+EPNF!CK33</f>
        <v>525.66809924643121</v>
      </c>
      <c r="CL29" s="339">
        <f>+EPNF!CL33</f>
        <v>524.13897616145312</v>
      </c>
      <c r="CM29" s="339">
        <f>+EPNF!CM33</f>
        <v>529.3233481021382</v>
      </c>
      <c r="CN29" s="339">
        <f>+EPNF!CN33</f>
        <v>492.29139010899132</v>
      </c>
      <c r="CO29" s="339">
        <f>+EPNF!CO33</f>
        <v>513.67822242518355</v>
      </c>
      <c r="CP29" s="339">
        <f>+EPNF!CP33</f>
        <v>787.48108623956693</v>
      </c>
      <c r="CQ29" s="339">
        <f>+EPNF!CQ33</f>
        <v>426.21152603659056</v>
      </c>
      <c r="CR29" s="339">
        <f>+EPNF!CR33</f>
        <v>422.83598838959517</v>
      </c>
      <c r="CS29" s="339">
        <f>+EPNF!CS33</f>
        <v>506.86199882430674</v>
      </c>
      <c r="CT29" s="339">
        <f>+EPNF!CT33</f>
        <v>525.16886274246826</v>
      </c>
      <c r="CU29" s="339">
        <f>+EPNF!CU33</f>
        <v>499.43193743521562</v>
      </c>
      <c r="CV29" s="339">
        <f>+EPNF!CV33</f>
        <v>561.14328992256662</v>
      </c>
      <c r="CW29" s="339">
        <f>+EPNF!CW33</f>
        <v>471.50184023619886</v>
      </c>
      <c r="CX29" s="339">
        <f>+EPNF!CX33</f>
        <v>411.02562173027832</v>
      </c>
      <c r="CY29" s="339">
        <f>+EPNF!CY33</f>
        <v>470.19623081706749</v>
      </c>
      <c r="CZ29" s="339">
        <f>+EPNF!CZ33</f>
        <v>445.96104163673203</v>
      </c>
      <c r="DA29" s="339">
        <f>+EPNF!DA33</f>
        <v>445.84546213108308</v>
      </c>
      <c r="DB29" s="339">
        <f>+EPNF!DB33</f>
        <v>630.82979932007618</v>
      </c>
      <c r="DC29" s="339">
        <f>+EPNF!DC33</f>
        <v>353.48393134081152</v>
      </c>
      <c r="DD29" s="340">
        <f>+EPNF!DD33</f>
        <v>368.17827438813282</v>
      </c>
      <c r="DE29" s="340">
        <f>+EPNF!DE33</f>
        <v>395.54975856502631</v>
      </c>
      <c r="DF29" s="340">
        <f>+EPNF!DF33</f>
        <v>374.65315346134469</v>
      </c>
      <c r="DG29" s="340">
        <f>+EPNF!DG33</f>
        <v>409.67255683480823</v>
      </c>
      <c r="DH29" s="340">
        <f>+EPNF!DH33</f>
        <v>379.52185596616067</v>
      </c>
      <c r="DI29" s="340">
        <f>+EPNF!DI33</f>
        <v>402.79829150912587</v>
      </c>
      <c r="DJ29" s="340">
        <f>+EPNF!DJ33</f>
        <v>373.20814964536402</v>
      </c>
      <c r="DK29" s="340">
        <f>+EPNF!DK33</f>
        <v>390.60467000501239</v>
      </c>
      <c r="DL29" s="340">
        <f>+EPNF!DL33</f>
        <v>390.47752792316601</v>
      </c>
      <c r="DM29" s="340">
        <f>+EPNF!DM33</f>
        <v>433.55568591720657</v>
      </c>
      <c r="DN29" s="340">
        <f>+EPNF!DN33</f>
        <v>548.24430045440204</v>
      </c>
      <c r="DO29" s="340">
        <f>+EPNF!DO33</f>
        <v>355.84265237533521</v>
      </c>
      <c r="DP29" s="340">
        <f>+EPNF!DP33</f>
        <v>356.85691983393917</v>
      </c>
      <c r="DQ29" s="340">
        <f>+EPNF!DQ33</f>
        <v>382.3748914668227</v>
      </c>
      <c r="DR29" s="340">
        <f>+EPNF!DR33</f>
        <v>376.98815402102701</v>
      </c>
      <c r="DS29" s="340">
        <f>+EPNF!DS33</f>
        <v>416.41413379222615</v>
      </c>
      <c r="DT29" s="340">
        <f>+EPNF!DT33</f>
        <v>416.37106476696613</v>
      </c>
      <c r="DU29" s="340">
        <f>+EPNF!DU33</f>
        <v>414.93845476652871</v>
      </c>
      <c r="DV29" s="340">
        <f>+EPNF!DV33</f>
        <v>363.27179523581481</v>
      </c>
      <c r="DW29" s="340">
        <f>+EPNF!DW33</f>
        <v>377.57773452355417</v>
      </c>
      <c r="DX29" s="340">
        <f>+EPNF!DX33</f>
        <v>410.23415963959587</v>
      </c>
      <c r="DY29" s="340">
        <f>+EPNF!DY33</f>
        <v>419.08519581143662</v>
      </c>
      <c r="DZ29" s="340">
        <f>+EPNF!DZ33</f>
        <v>506.40677775121503</v>
      </c>
      <c r="EA29" s="340">
        <f>+EPNF!EA33</f>
        <v>353.00984925896546</v>
      </c>
      <c r="EB29" s="340">
        <f>+EPNF!EB33</f>
        <v>375.45462666768469</v>
      </c>
      <c r="EC29" s="340">
        <f>+EPNF!EC33</f>
        <v>406.756045799655</v>
      </c>
      <c r="ED29" s="340">
        <f>+EPNF!ED33</f>
        <v>415.77202179512312</v>
      </c>
      <c r="EE29" s="340">
        <f>+EPNF!EE33</f>
        <v>538.12071722595635</v>
      </c>
      <c r="EF29" s="340">
        <f>+EPNF!EF33</f>
        <v>398.34373000029746</v>
      </c>
      <c r="EG29" s="340">
        <f>+EPNF!EG33</f>
        <v>421.14714896349744</v>
      </c>
      <c r="EH29" s="340">
        <f>+EPNF!EH33</f>
        <v>384.35628385000018</v>
      </c>
      <c r="EI29" s="340">
        <f>+EPNF!EI33</f>
        <v>371.59616191990767</v>
      </c>
      <c r="EJ29" s="340">
        <f>+EPNF!EJ33</f>
        <v>367.45863995999991</v>
      </c>
      <c r="EK29" s="340">
        <f>+EPNF!EK33</f>
        <v>366.66457910115423</v>
      </c>
      <c r="EL29" s="340">
        <f>+EPNF!EL33</f>
        <v>477.66216398753244</v>
      </c>
      <c r="EM29" s="340">
        <f>+EPNF!EM33</f>
        <v>312.52951982721368</v>
      </c>
      <c r="EN29" s="340">
        <f>+EPNF!EN33</f>
        <v>391.72023627403541</v>
      </c>
      <c r="EO29" s="340">
        <f>+EPNF!EO33</f>
        <v>355.45451120277949</v>
      </c>
      <c r="EP29" s="340">
        <f>+EPNF!EP33</f>
        <v>234.96182233951404</v>
      </c>
      <c r="EQ29" s="340">
        <f>+EPNF!EQ33</f>
        <v>262.82735516443455</v>
      </c>
      <c r="ER29" s="340">
        <f>+EPNF!ER33</f>
        <v>335.21077564402185</v>
      </c>
      <c r="ES29" s="340">
        <f>+EPNF!ES33</f>
        <v>355.92880520468964</v>
      </c>
      <c r="ET29" s="340">
        <f>+EPNF!ET33</f>
        <v>343.39062780379544</v>
      </c>
      <c r="EU29" s="340">
        <f>+EPNF!EU33</f>
        <v>335.31969962182137</v>
      </c>
      <c r="EV29" s="340">
        <f>+EPNF!EV33</f>
        <v>340.77046607401417</v>
      </c>
      <c r="EW29" s="340">
        <f>+EPNF!EW33</f>
        <v>350.34757383823046</v>
      </c>
      <c r="EX29" s="340">
        <f>+EPNF!EX33</f>
        <v>414.52204689604059</v>
      </c>
      <c r="EY29" s="340">
        <f>+EPNF!EY33</f>
        <v>168.17115620999999</v>
      </c>
      <c r="EZ29" s="340">
        <f>+EPNF!EZ33</f>
        <v>217.24710641000001</v>
      </c>
      <c r="FA29" s="340">
        <f>+EPNF!FA33</f>
        <v>579.70364996000012</v>
      </c>
      <c r="FB29" s="340">
        <f>+EPNF!FB33</f>
        <v>335.50760324000004</v>
      </c>
      <c r="FC29" s="340">
        <f>+EPNF!FC33</f>
        <v>314.90101174000029</v>
      </c>
      <c r="FD29" s="340">
        <f>+EPNF!FD33</f>
        <v>338.72549925000004</v>
      </c>
      <c r="FE29" s="340">
        <f>+EPNF!FE33</f>
        <v>325.26972612999958</v>
      </c>
      <c r="FF29" s="340">
        <f>+EPNF!FF33</f>
        <v>320.79357311999985</v>
      </c>
      <c r="FG29" s="340">
        <f>+EPNF!FG33</f>
        <v>327.37029444999905</v>
      </c>
      <c r="FH29" s="340">
        <f>+EPNF!FH33</f>
        <v>329.65160852000031</v>
      </c>
      <c r="FI29" s="340">
        <f>+EPNF!FI33</f>
        <v>367.77794983000058</v>
      </c>
      <c r="FJ29" s="340">
        <f>+EPNF!FJ33</f>
        <v>416.52125966000051</v>
      </c>
      <c r="FK29" s="340">
        <f>+EPNF!FK33</f>
        <v>284.43871561000003</v>
      </c>
      <c r="FL29" s="340">
        <f>+EPNF!FL33</f>
        <v>338.98499989999999</v>
      </c>
      <c r="FM29" s="340">
        <f>+EPNF!FM33</f>
        <v>379.00311554999996</v>
      </c>
      <c r="FN29" s="340">
        <f>+EPNF!FN33</f>
        <v>401.17508640000005</v>
      </c>
      <c r="FO29" s="340">
        <f>+EPNF!FO33</f>
        <v>362.06795123999984</v>
      </c>
      <c r="FP29" s="340">
        <f>+EPNF!FP33</f>
        <v>408.79276239000023</v>
      </c>
      <c r="FQ29" s="340">
        <f>+EPNF!FQ33</f>
        <v>386.3301943900006</v>
      </c>
      <c r="FR29" s="340">
        <f>+EPNF!FR33</f>
        <v>400.79213713629554</v>
      </c>
      <c r="FS29" s="340">
        <f>+EPNF!FS33</f>
        <v>1093.8248374062964</v>
      </c>
      <c r="FT29" s="340">
        <f>+EPNF!FT33</f>
        <v>1099.9178908762965</v>
      </c>
      <c r="FU29" s="340">
        <f>+EPNF!FU33</f>
        <v>1139.3057968462963</v>
      </c>
      <c r="FV29" s="340">
        <f>+EPNF!FV33</f>
        <v>1368.7628789029629</v>
      </c>
      <c r="FW29" s="340">
        <f>+EPNF!FW33</f>
        <v>1008.0324640200001</v>
      </c>
      <c r="FX29" s="340">
        <f>+EPNF!FX33</f>
        <v>1056.5273031599997</v>
      </c>
      <c r="FY29" s="340">
        <f>+EPNF!FY33</f>
        <v>920.9546568300002</v>
      </c>
      <c r="FZ29" s="340">
        <f>+EPNF!FZ33</f>
        <v>881.33858909000003</v>
      </c>
      <c r="GA29" s="340">
        <f>+EPNF!GA33</f>
        <v>1070.3655558599999</v>
      </c>
      <c r="GB29" s="340">
        <f>+EPNF!GB33</f>
        <v>1001.40017743</v>
      </c>
      <c r="GC29" s="340">
        <f>+EPNF!GC33</f>
        <v>905.30507298999987</v>
      </c>
      <c r="GD29" s="340">
        <f>+EPNF!GD33</f>
        <v>1043.2077436699999</v>
      </c>
      <c r="GE29" s="340">
        <f>+EPNF!GE33</f>
        <v>1193.7153071499999</v>
      </c>
      <c r="GF29" s="340">
        <f>+EPNF!GF33</f>
        <v>1149.0524955300002</v>
      </c>
      <c r="GG29" s="340">
        <f>+EPNF!GG33</f>
        <v>1153.0383097999995</v>
      </c>
      <c r="GH29" s="340">
        <f>+EPNF!GH33</f>
        <v>1217.8683283426235</v>
      </c>
      <c r="GI29" s="340">
        <f>+EPNF!GI33</f>
        <v>942.20099213862795</v>
      </c>
    </row>
    <row r="30" spans="2:191" s="278" customFormat="1">
      <c r="B30" s="281" t="s">
        <v>20</v>
      </c>
      <c r="C30" s="282"/>
      <c r="D30" s="337">
        <f t="shared" si="99"/>
        <v>110.2204863915435</v>
      </c>
      <c r="E30" s="337">
        <f t="shared" si="100"/>
        <v>390.45988712363095</v>
      </c>
      <c r="F30" s="337">
        <f t="shared" si="101"/>
        <v>841.76038931282346</v>
      </c>
      <c r="G30" s="337">
        <f t="shared" si="102"/>
        <v>454.25073279057477</v>
      </c>
      <c r="H30" s="337">
        <f t="shared" si="103"/>
        <v>430.82831880999998</v>
      </c>
      <c r="I30" s="337">
        <f t="shared" si="104"/>
        <v>211.50539734999998</v>
      </c>
      <c r="J30" s="337">
        <f t="shared" si="105"/>
        <v>210.80713677960716</v>
      </c>
      <c r="K30" s="337">
        <f t="shared" si="142"/>
        <v>66.595885539999998</v>
      </c>
      <c r="L30" s="337">
        <f t="shared" si="106"/>
        <v>80.421406349999998</v>
      </c>
      <c r="M30" s="337">
        <f t="shared" si="143"/>
        <v>48.594670369999989</v>
      </c>
      <c r="N30" s="337">
        <f t="shared" si="47"/>
        <v>122.41592369</v>
      </c>
      <c r="O30" s="337">
        <f t="shared" si="107"/>
        <v>53.236454495854325</v>
      </c>
      <c r="P30" s="337">
        <f t="shared" si="108"/>
        <v>13.86371017791188</v>
      </c>
      <c r="Q30" s="337">
        <f t="shared" si="109"/>
        <v>23.353718588408569</v>
      </c>
      <c r="R30" s="337">
        <f t="shared" si="110"/>
        <v>19.766603129368718</v>
      </c>
      <c r="S30" s="337">
        <f t="shared" si="111"/>
        <v>13.577548592952109</v>
      </c>
      <c r="T30" s="337">
        <f t="shared" si="112"/>
        <v>21.973435332600488</v>
      </c>
      <c r="U30" s="337">
        <f t="shared" si="113"/>
        <v>324.57409937332847</v>
      </c>
      <c r="V30" s="337">
        <f t="shared" si="114"/>
        <v>30.33480382474988</v>
      </c>
      <c r="W30" s="337">
        <f t="shared" si="115"/>
        <v>164.58665649</v>
      </c>
      <c r="X30" s="337">
        <f t="shared" si="116"/>
        <v>176.14073732332864</v>
      </c>
      <c r="Y30" s="337">
        <f t="shared" si="117"/>
        <v>281.90762166898548</v>
      </c>
      <c r="Z30" s="337">
        <f t="shared" si="118"/>
        <v>219.12537383050937</v>
      </c>
      <c r="AA30" s="337">
        <f t="shared" si="119"/>
        <v>59.658220435561866</v>
      </c>
      <c r="AB30" s="337">
        <f t="shared" si="120"/>
        <v>185.87438458669197</v>
      </c>
      <c r="AC30" s="337">
        <f t="shared" si="121"/>
        <v>70.195666778477801</v>
      </c>
      <c r="AD30" s="337">
        <f t="shared" si="122"/>
        <v>138.52246098984313</v>
      </c>
      <c r="AE30" s="341">
        <f t="shared" si="123"/>
        <v>71.96374557</v>
      </c>
      <c r="AF30" s="337">
        <f t="shared" si="124"/>
        <v>93.04635110000001</v>
      </c>
      <c r="AG30" s="337">
        <f t="shared" si="125"/>
        <v>140.61360805999996</v>
      </c>
      <c r="AH30" s="337">
        <f t="shared" si="126"/>
        <v>125.20461407999998</v>
      </c>
      <c r="AI30" s="337">
        <f t="shared" si="127"/>
        <v>81.759576355000007</v>
      </c>
      <c r="AJ30" s="337">
        <f t="shared" si="128"/>
        <v>33.080948314999986</v>
      </c>
      <c r="AK30" s="337">
        <f t="shared" si="129"/>
        <v>42.75302205500001</v>
      </c>
      <c r="AL30" s="337">
        <f t="shared" si="130"/>
        <v>53.911850625</v>
      </c>
      <c r="AM30" s="337">
        <f t="shared" si="131"/>
        <v>44.959186469999999</v>
      </c>
      <c r="AN30" s="337">
        <f t="shared" si="132"/>
        <v>124.37588469000001</v>
      </c>
      <c r="AO30" s="337">
        <f t="shared" si="133"/>
        <v>14.201009980000004</v>
      </c>
      <c r="AP30" s="337">
        <f t="shared" si="134"/>
        <v>27.271055639607162</v>
      </c>
      <c r="AQ30" s="337">
        <f t="shared" si="135"/>
        <v>16.565371699999996</v>
      </c>
      <c r="AR30" s="337">
        <f t="shared" si="136"/>
        <v>12.619717000000001</v>
      </c>
      <c r="AS30" s="337">
        <f t="shared" si="137"/>
        <v>8.7586028600000017</v>
      </c>
      <c r="AT30" s="337">
        <f t="shared" si="138"/>
        <v>28.65219398</v>
      </c>
      <c r="AU30" s="337">
        <f t="shared" si="64"/>
        <v>10.700213829999996</v>
      </c>
      <c r="AV30" s="337">
        <f t="shared" si="144"/>
        <v>11.471615639999996</v>
      </c>
      <c r="AW30" s="337">
        <f t="shared" si="145"/>
        <v>12.017442630000003</v>
      </c>
      <c r="AX30" s="337">
        <f t="shared" si="146"/>
        <v>46.232134250000001</v>
      </c>
      <c r="AY30" s="337">
        <f t="shared" si="68"/>
        <v>8.7439004100000002</v>
      </c>
      <c r="AZ30" s="337">
        <f t="shared" si="147"/>
        <v>11.10347861</v>
      </c>
      <c r="BA30" s="337">
        <f t="shared" si="148"/>
        <v>15.671111369999998</v>
      </c>
      <c r="BB30" s="337">
        <f t="shared" si="149"/>
        <v>13.076179979999992</v>
      </c>
      <c r="BC30" s="337">
        <f t="shared" si="150"/>
        <v>25.040522449999997</v>
      </c>
      <c r="BD30" s="337">
        <f t="shared" si="139"/>
        <v>26.415152890000002</v>
      </c>
      <c r="BE30" s="337">
        <f t="shared" si="140"/>
        <v>33.973631990000001</v>
      </c>
      <c r="BF30" s="337">
        <f t="shared" si="141"/>
        <v>36.986616359999999</v>
      </c>
      <c r="BG30" s="335">
        <f>+Cons_SPNF!BG32</f>
        <v>7.8405901611088265</v>
      </c>
      <c r="BH30" s="335">
        <f>+Cons_SPNF!BH32</f>
        <v>18.511018564283102</v>
      </c>
      <c r="BI30" s="335">
        <f>+Cons_SPNF!BI32</f>
        <v>26.884845770462398</v>
      </c>
      <c r="BJ30" s="335">
        <f>+Cons_SPNF!BJ32</f>
        <v>2.4807541203836019</v>
      </c>
      <c r="BK30" s="335">
        <f>+Cons_SPNF!BK32</f>
        <v>6.4948041100000005</v>
      </c>
      <c r="BL30" s="335">
        <f>+Cons_SPNF!BL32</f>
        <v>4.8881519475282795</v>
      </c>
      <c r="BM30" s="335">
        <f>+Cons_SPNF!BM32</f>
        <v>5.7598897198101096</v>
      </c>
      <c r="BN30" s="335">
        <f>+Cons_SPNF!BN32</f>
        <v>10.981699863742955</v>
      </c>
      <c r="BO30" s="335">
        <f>+Cons_SPNF!BO32</f>
        <v>6.6121290048555057</v>
      </c>
      <c r="BP30" s="335">
        <f>+Cons_SPNF!BP32</f>
        <v>5.0849208388664682</v>
      </c>
      <c r="BQ30" s="335">
        <f>+Cons_SPNF!BQ32</f>
        <v>6.8144156800000015</v>
      </c>
      <c r="BR30" s="335">
        <f>+Cons_SPNF!BR32</f>
        <v>7.8672666105022504</v>
      </c>
      <c r="BS30" s="335">
        <f>+Cons_SPNF!BS32</f>
        <v>2.676136769623465</v>
      </c>
      <c r="BT30" s="335">
        <f>+Cons_SPNF!BT32</f>
        <v>8.0704091600000005</v>
      </c>
      <c r="BU30" s="335">
        <f>+Cons_SPNF!BU32</f>
        <v>2.8310026633286425</v>
      </c>
      <c r="BV30" s="335">
        <f>+Cons_SPNF!BV32</f>
        <v>14.259581169999992</v>
      </c>
      <c r="BW30" s="335">
        <f>+Cons_SPNF!BW32</f>
        <v>3.2426984992718562</v>
      </c>
      <c r="BX30" s="335">
        <f>+Cons_SPNF!BX32</f>
        <v>4.4711556633286405</v>
      </c>
      <c r="BY30" s="335">
        <f>+Cons_SPNF!BY32</f>
        <v>16.138189388890524</v>
      </c>
      <c r="BZ30" s="335">
        <f>+Cons_SPNF!BZ32</f>
        <v>4.2527572599999921</v>
      </c>
      <c r="CA30" s="335">
        <f>+Cons_SPNF!CA32</f>
        <v>304.18315272443795</v>
      </c>
      <c r="CB30" s="335">
        <f>+Cons_SPNF!CB32</f>
        <v>4.9278962433286368</v>
      </c>
      <c r="CC30" s="335">
        <f>+Cons_SPNF!CC32</f>
        <v>4.0829362898428254</v>
      </c>
      <c r="CD30" s="335">
        <f>+Cons_SPNF!CD32</f>
        <v>21.323971291578417</v>
      </c>
      <c r="CE30" s="335">
        <f>+Cons_SPNF!CE32</f>
        <v>12.953004959999999</v>
      </c>
      <c r="CF30" s="335">
        <f>+Cons_SPNF!CF32</f>
        <v>47.70659011</v>
      </c>
      <c r="CG30" s="335">
        <f>+Cons_SPNF!CG32</f>
        <v>103.92706142</v>
      </c>
      <c r="CH30" s="335">
        <f>+Cons_SPNF!CH32</f>
        <v>50.017543199999999</v>
      </c>
      <c r="CI30" s="335">
        <f>+Cons_SPNF!CI32</f>
        <v>25.017722713328649</v>
      </c>
      <c r="CJ30" s="335">
        <f>+Cons_SPNF!CJ32</f>
        <v>101.10547140999999</v>
      </c>
      <c r="CK30" s="335">
        <f>+Cons_SPNF!CK32</f>
        <v>168.35063543009241</v>
      </c>
      <c r="CL30" s="335">
        <f>+Cons_SPNF!CL32</f>
        <v>29.298633448893064</v>
      </c>
      <c r="CM30" s="335">
        <f>+Cons_SPNF!CM32</f>
        <v>84.258352790000004</v>
      </c>
      <c r="CN30" s="335">
        <f>+Cons_SPNF!CN32</f>
        <v>6.8169173899999942</v>
      </c>
      <c r="CO30" s="335">
        <f>+Cons_SPNF!CO32</f>
        <v>6.4152842741793785</v>
      </c>
      <c r="CP30" s="335">
        <f>+Cons_SPNF!CP32</f>
        <v>205.89317216633</v>
      </c>
      <c r="CQ30" s="335">
        <f>+Cons_SPNF!CQ32</f>
        <v>26.584396078890514</v>
      </c>
      <c r="CR30" s="335">
        <f>+Cons_SPNF!CR32</f>
        <v>8.7923055766713532</v>
      </c>
      <c r="CS30" s="335">
        <f>+Cons_SPNF!CS32</f>
        <v>24.281518779999999</v>
      </c>
      <c r="CT30" s="335">
        <f>+Cons_SPNF!CT32</f>
        <v>67.149025676691963</v>
      </c>
      <c r="CU30" s="335">
        <f>+Cons_SPNF!CU32</f>
        <v>40.077497030000004</v>
      </c>
      <c r="CV30" s="335">
        <f>+Cons_SPNF!CV32</f>
        <v>78.647861880000008</v>
      </c>
      <c r="CW30" s="335">
        <f>+Cons_SPNF!CW32</f>
        <v>6.5218897184777846</v>
      </c>
      <c r="CX30" s="335">
        <f>+Cons_SPNF!CX32</f>
        <v>27.059038699999995</v>
      </c>
      <c r="CY30" s="335">
        <f>+Cons_SPNF!CY32</f>
        <v>36.614738360000025</v>
      </c>
      <c r="CZ30" s="335">
        <f>+Cons_SPNF!CZ32</f>
        <v>16.337150809999986</v>
      </c>
      <c r="DA30" s="335">
        <f>+Cons_SPNF!DA32</f>
        <v>43.760194969843127</v>
      </c>
      <c r="DB30" s="335">
        <f>+Cons_SPNF!DB32</f>
        <v>78.425115210000001</v>
      </c>
      <c r="DC30" s="335">
        <f>+Cons_SPNF!DC32</f>
        <v>31.798900969999998</v>
      </c>
      <c r="DD30" s="336">
        <f>+Cons_SPNF!DD32</f>
        <v>36.043663909999999</v>
      </c>
      <c r="DE30" s="336">
        <f>+Cons_SPNF!DE32</f>
        <v>4.1211806899999974</v>
      </c>
      <c r="DF30" s="336">
        <f>+Cons_SPNF!DF32</f>
        <v>7.5769052499999994</v>
      </c>
      <c r="DG30" s="336">
        <f>+Cons_SPNF!DG32</f>
        <v>31.551783730000004</v>
      </c>
      <c r="DH30" s="336">
        <f>+Cons_SPNF!DH32</f>
        <v>53.917662120000003</v>
      </c>
      <c r="DI30" s="336">
        <f>+Cons_SPNF!DI32</f>
        <v>4.5445035599999883</v>
      </c>
      <c r="DJ30" s="336">
        <f>+Cons_SPNF!DJ32</f>
        <v>9.8574764800000061</v>
      </c>
      <c r="DK30" s="336">
        <f>+Cons_SPNF!DK32</f>
        <v>126.21162801999998</v>
      </c>
      <c r="DL30" s="336">
        <f>+Cons_SPNF!DL32</f>
        <v>65.058743480000018</v>
      </c>
      <c r="DM30" s="336">
        <f>+Cons_SPNF!DM32</f>
        <v>32.243058079999997</v>
      </c>
      <c r="DN30" s="336">
        <f>+Cons_SPNF!DN32</f>
        <v>27.902812519999966</v>
      </c>
      <c r="DO30" s="336">
        <f>+Cons_SPNF!DO32</f>
        <v>16.592918158333333</v>
      </c>
      <c r="DP30" s="336">
        <f>+Cons_SPNF!DP32</f>
        <v>32.741932058333333</v>
      </c>
      <c r="DQ30" s="336">
        <f>+Cons_SPNF!DQ32</f>
        <v>32.424726138333334</v>
      </c>
      <c r="DR30" s="336">
        <f>+Cons_SPNF!DR32</f>
        <v>11.357558778333331</v>
      </c>
      <c r="DS30" s="336">
        <f>+Cons_SPNF!DS32</f>
        <v>5.5973462683333324</v>
      </c>
      <c r="DT30" s="336">
        <f>+Cons_SPNF!DT32</f>
        <v>16.126043268333326</v>
      </c>
      <c r="DU30" s="336">
        <f>+Cons_SPNF!DU32</f>
        <v>9.9490261083333333</v>
      </c>
      <c r="DV30" s="336">
        <f>+Cons_SPNF!DV32</f>
        <v>7.3697861783333245</v>
      </c>
      <c r="DW30" s="336">
        <f>+Cons_SPNF!DW32</f>
        <v>25.434209768333353</v>
      </c>
      <c r="DX30" s="336">
        <f>+Cons_SPNF!DX32</f>
        <v>13.876615108333343</v>
      </c>
      <c r="DY30" s="336">
        <f>+Cons_SPNF!DY32</f>
        <v>30.51643962833333</v>
      </c>
      <c r="DZ30" s="336">
        <f>+Cons_SPNF!DZ32</f>
        <v>9.5187958883333312</v>
      </c>
      <c r="EA30" s="336">
        <f>+Cons_SPNF!EA32</f>
        <v>7.3419212900000002</v>
      </c>
      <c r="EB30" s="336">
        <f>+Cons_SPNF!EB32</f>
        <v>33.953212109999996</v>
      </c>
      <c r="EC30" s="336">
        <f>+Cons_SPNF!EC32</f>
        <v>3.6640530700000031</v>
      </c>
      <c r="ED30" s="336">
        <f>+Cons_SPNF!ED32</f>
        <v>6.0945656099999974</v>
      </c>
      <c r="EE30" s="336">
        <f>+Cons_SPNF!EE32</f>
        <v>116.37363286999999</v>
      </c>
      <c r="EF30" s="336">
        <f>+Cons_SPNF!EF32</f>
        <v>1.9076862100000049</v>
      </c>
      <c r="EG30" s="336">
        <f>+Cons_SPNF!EG32</f>
        <v>6.34832266</v>
      </c>
      <c r="EH30" s="336">
        <f>+Cons_SPNF!EH32</f>
        <v>3.3099691199999945</v>
      </c>
      <c r="EI30" s="336">
        <f>+Cons_SPNF!EI32</f>
        <v>4.5427182000000084</v>
      </c>
      <c r="EJ30" s="336">
        <f>+Cons_SPNF!EJ32</f>
        <v>7.6941730899999836</v>
      </c>
      <c r="EK30" s="336">
        <f>+Cons_SPNF!EK32</f>
        <v>10.759911750000015</v>
      </c>
      <c r="EL30" s="336">
        <f>+Cons_SPNF!EL32</f>
        <v>8.8169707996071622</v>
      </c>
      <c r="EM30" s="336">
        <f>+Cons_SPNF!EM32</f>
        <v>3.0877040299999998</v>
      </c>
      <c r="EN30" s="336">
        <f>+Cons_SPNF!EN32</f>
        <v>10.30075467</v>
      </c>
      <c r="EO30" s="336">
        <f>+Cons_SPNF!EO32</f>
        <v>3.1769129999999985</v>
      </c>
      <c r="EP30" s="336">
        <f>+Cons_SPNF!EP32</f>
        <v>1.9133799200000006</v>
      </c>
      <c r="EQ30" s="336">
        <f>+Cons_SPNF!EQ32</f>
        <v>6.8575505900000007</v>
      </c>
      <c r="ER30" s="336">
        <f>+Cons_SPNF!ER32</f>
        <v>3.8487864900000011</v>
      </c>
      <c r="ES30" s="336">
        <f>+Cons_SPNF!ES32</f>
        <v>3.0858738900000011</v>
      </c>
      <c r="ET30" s="336">
        <f>+Cons_SPNF!ET32</f>
        <v>3.6611545700000021</v>
      </c>
      <c r="EU30" s="336">
        <f>+Cons_SPNF!EU32</f>
        <v>2.0115743999999984</v>
      </c>
      <c r="EV30" s="336">
        <f>+Cons_SPNF!EV32</f>
        <v>10.277182730000012</v>
      </c>
      <c r="EW30" s="336">
        <f>+Cons_SPNF!EW32</f>
        <v>6.6564703699999885</v>
      </c>
      <c r="EX30" s="337">
        <f>+Cons_SPNF!EX32</f>
        <v>11.718540879999997</v>
      </c>
      <c r="EY30" s="337">
        <f>+Cons_SPNF!EY32</f>
        <v>1.6426319300000003</v>
      </c>
      <c r="EZ30" s="337">
        <f>+Cons_SPNF!EZ32</f>
        <v>5.1184665800000015</v>
      </c>
      <c r="FA30" s="337">
        <f>+Cons_SPNF!FA32</f>
        <v>3.9391153199999929</v>
      </c>
      <c r="FB30" s="337">
        <f>+Cons_SPNF!FB32</f>
        <v>3.2100723300000134</v>
      </c>
      <c r="FC30" s="337">
        <f>+Cons_SPNF!FC32</f>
        <v>4.5950918899999955</v>
      </c>
      <c r="FD30" s="337">
        <f>+Cons_SPNF!FD32</f>
        <v>3.6664514199999867</v>
      </c>
      <c r="FE30" s="337">
        <f>+Cons_SPNF!FE32</f>
        <v>2.8223179000000176</v>
      </c>
      <c r="FF30" s="337">
        <f>+Cons_SPNF!FF32</f>
        <v>5.6635050099999784</v>
      </c>
      <c r="FG30" s="337">
        <f>+Cons_SPNF!FG32</f>
        <v>3.5316197200000072</v>
      </c>
      <c r="FH30" s="337">
        <f>+Cons_SPNF!FH32</f>
        <v>3.0854074499999964</v>
      </c>
      <c r="FI30" s="337">
        <f>+Cons_SPNF!FI32</f>
        <v>22.291338860000007</v>
      </c>
      <c r="FJ30" s="337">
        <f>+Cons_SPNF!FJ32</f>
        <v>20.855387940000004</v>
      </c>
      <c r="FK30" s="337">
        <f>+Cons_SPNF!FK32</f>
        <v>2.8278102899999995</v>
      </c>
      <c r="FL30" s="337">
        <f>+Cons_SPNF!FL32</f>
        <v>3.4073361900000005</v>
      </c>
      <c r="FM30" s="337">
        <f>+Cons_SPNF!FM32</f>
        <v>2.5087539300000006</v>
      </c>
      <c r="FN30" s="337">
        <f>+Cons_SPNF!FN32</f>
        <v>2.5754119200000005</v>
      </c>
      <c r="FO30" s="337">
        <f>+Cons_SPNF!FO32</f>
        <v>3.4988171099999992</v>
      </c>
      <c r="FP30" s="337">
        <f>+Cons_SPNF!FP32</f>
        <v>5.0292495800000001</v>
      </c>
      <c r="FQ30" s="337">
        <f>+Cons_SPNF!FQ32</f>
        <v>7.9760482399999955</v>
      </c>
      <c r="FR30" s="337">
        <f>+Cons_SPNF!FR32</f>
        <v>4.0240808900000031</v>
      </c>
      <c r="FS30" s="337">
        <f>+Cons_SPNF!FS32</f>
        <v>3.6709822400000003</v>
      </c>
      <c r="FT30" s="337">
        <f>+Cons_SPNF!FT32</f>
        <v>3.8122097899999923</v>
      </c>
      <c r="FU30" s="337">
        <f>+Cons_SPNF!FU32</f>
        <v>4.0509495600000038</v>
      </c>
      <c r="FV30" s="337">
        <f>+Cons_SPNF!FV32</f>
        <v>5.2130206299999946</v>
      </c>
      <c r="FW30" s="337">
        <f>+Cons_SPNF!FW32</f>
        <v>2.5182655</v>
      </c>
      <c r="FX30" s="337">
        <f>+Cons_SPNF!FX32</f>
        <v>9.5152160200000004</v>
      </c>
      <c r="FY30" s="337">
        <f>+Cons_SPNF!FY32</f>
        <v>13.007040929999999</v>
      </c>
      <c r="FZ30" s="337">
        <f>+Cons_SPNF!FZ32</f>
        <v>10.824989250000002</v>
      </c>
      <c r="GA30" s="337">
        <f>+Cons_SPNF!GA32</f>
        <v>10.745061509999999</v>
      </c>
      <c r="GB30" s="337">
        <f>+Cons_SPNF!GB32</f>
        <v>4.845102129999999</v>
      </c>
      <c r="GC30" s="337">
        <f>+Cons_SPNF!GC32</f>
        <v>10.133048530000003</v>
      </c>
      <c r="GD30" s="337">
        <f>+Cons_SPNF!GD32</f>
        <v>12.427252419999999</v>
      </c>
      <c r="GE30" s="337">
        <f>+Cons_SPNF!GE32</f>
        <v>11.413331040000003</v>
      </c>
      <c r="GF30" s="337">
        <f>+Cons_SPNF!GF32</f>
        <v>9.5407923599999958</v>
      </c>
      <c r="GG30" s="337">
        <f>+Cons_SPNF!GG32</f>
        <v>16.220380550000009</v>
      </c>
      <c r="GH30" s="337">
        <f>+Cons_SPNF!GH32</f>
        <v>11.225443449999993</v>
      </c>
      <c r="GI30" s="337">
        <f>+Cons_SPNF!GI32</f>
        <v>2.5182655</v>
      </c>
    </row>
    <row r="31" spans="2:191" s="261" customFormat="1">
      <c r="B31" s="283"/>
      <c r="C31" s="283"/>
      <c r="D31" s="342"/>
      <c r="E31" s="342"/>
      <c r="F31" s="342"/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/>
      <c r="BD31" s="342"/>
      <c r="BE31" s="342"/>
      <c r="BF31" s="342"/>
      <c r="BG31" s="342"/>
      <c r="BH31" s="342"/>
      <c r="BI31" s="342"/>
      <c r="BJ31" s="342"/>
      <c r="BK31" s="342"/>
      <c r="BL31" s="342"/>
      <c r="BM31" s="342"/>
      <c r="BN31" s="342"/>
      <c r="BO31" s="342"/>
      <c r="BP31" s="342"/>
      <c r="BQ31" s="342"/>
      <c r="BR31" s="342"/>
      <c r="BS31" s="342"/>
      <c r="BT31" s="342"/>
      <c r="BU31" s="342"/>
      <c r="BV31" s="342"/>
      <c r="BW31" s="342"/>
      <c r="BX31" s="342"/>
      <c r="BY31" s="342"/>
      <c r="BZ31" s="342"/>
      <c r="CA31" s="342"/>
      <c r="CB31" s="342"/>
      <c r="CC31" s="342"/>
      <c r="CD31" s="342"/>
      <c r="CE31" s="342"/>
      <c r="CF31" s="342"/>
      <c r="CG31" s="342"/>
      <c r="CH31" s="342"/>
      <c r="CI31" s="342"/>
      <c r="CJ31" s="342"/>
      <c r="CK31" s="342"/>
      <c r="CL31" s="342"/>
      <c r="CM31" s="342"/>
      <c r="CN31" s="342"/>
      <c r="CO31" s="342"/>
      <c r="CP31" s="342"/>
      <c r="CQ31" s="342"/>
      <c r="CR31" s="342"/>
      <c r="CS31" s="342"/>
      <c r="CT31" s="342"/>
      <c r="CU31" s="342"/>
      <c r="CV31" s="342"/>
      <c r="CW31" s="342"/>
      <c r="CX31" s="342"/>
      <c r="CY31" s="342"/>
      <c r="CZ31" s="342"/>
      <c r="DA31" s="342"/>
      <c r="DB31" s="342"/>
      <c r="DC31" s="342"/>
      <c r="DD31" s="342"/>
      <c r="DE31" s="342"/>
      <c r="DF31" s="342"/>
      <c r="DG31" s="342"/>
      <c r="DH31" s="342"/>
      <c r="DI31" s="342"/>
      <c r="DJ31" s="342"/>
      <c r="DK31" s="342"/>
      <c r="DL31" s="342"/>
      <c r="DM31" s="342"/>
      <c r="DN31" s="342"/>
      <c r="DO31" s="342"/>
      <c r="DP31" s="342"/>
      <c r="DQ31" s="342"/>
      <c r="DR31" s="342"/>
      <c r="DS31" s="342"/>
      <c r="DT31" s="342"/>
      <c r="DU31" s="342"/>
      <c r="DV31" s="342"/>
      <c r="DW31" s="342"/>
      <c r="DX31" s="342"/>
      <c r="DY31" s="342"/>
      <c r="DZ31" s="342"/>
      <c r="EA31" s="342"/>
      <c r="EB31" s="342"/>
      <c r="EC31" s="342"/>
      <c r="ED31" s="342"/>
      <c r="EE31" s="342"/>
      <c r="EF31" s="342"/>
      <c r="EG31" s="342"/>
      <c r="EH31" s="342"/>
      <c r="EI31" s="342"/>
      <c r="EJ31" s="342"/>
      <c r="EK31" s="342"/>
      <c r="EL31" s="342"/>
      <c r="EM31" s="342"/>
      <c r="EN31" s="342"/>
      <c r="EO31" s="342"/>
      <c r="EP31" s="342"/>
      <c r="EQ31" s="342"/>
      <c r="ER31" s="342"/>
      <c r="ES31" s="342"/>
      <c r="ET31" s="342"/>
      <c r="EU31" s="342"/>
      <c r="EV31" s="342"/>
      <c r="EW31" s="342"/>
      <c r="EX31" s="342"/>
      <c r="EY31" s="342"/>
      <c r="EZ31" s="342"/>
      <c r="FA31" s="342"/>
      <c r="FB31" s="342"/>
      <c r="FC31" s="342"/>
      <c r="FD31" s="342"/>
      <c r="FE31" s="342"/>
      <c r="FF31" s="342"/>
      <c r="FG31" s="342"/>
      <c r="FH31" s="342"/>
      <c r="FI31" s="342"/>
      <c r="FJ31" s="342"/>
      <c r="FK31" s="342"/>
      <c r="FL31" s="342"/>
      <c r="FM31" s="342"/>
      <c r="FN31" s="342"/>
      <c r="FO31" s="342"/>
      <c r="FP31" s="342"/>
      <c r="FQ31" s="342"/>
      <c r="FR31" s="342"/>
      <c r="FS31" s="342"/>
      <c r="FT31" s="342"/>
      <c r="FU31" s="342"/>
      <c r="FV31" s="342"/>
      <c r="FW31" s="342"/>
      <c r="FX31" s="342"/>
      <c r="FY31" s="342"/>
      <c r="FZ31" s="342"/>
      <c r="GA31" s="342"/>
      <c r="GB31" s="342"/>
      <c r="GC31" s="342"/>
      <c r="GD31" s="342"/>
      <c r="GE31" s="342"/>
      <c r="GF31" s="342"/>
      <c r="GG31" s="342"/>
      <c r="GH31" s="342"/>
      <c r="GI31" s="342"/>
    </row>
    <row r="32" spans="2:191" s="261" customFormat="1">
      <c r="B32" s="283"/>
      <c r="C32" s="28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3"/>
      <c r="AJ32" s="343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  <c r="BB32" s="343"/>
      <c r="BC32" s="343"/>
      <c r="BD32" s="343"/>
      <c r="BE32" s="343"/>
      <c r="BF32" s="343"/>
      <c r="BG32" s="343"/>
      <c r="BH32" s="343"/>
      <c r="BI32" s="343"/>
      <c r="BJ32" s="343"/>
      <c r="BK32" s="343"/>
      <c r="BL32" s="343"/>
      <c r="BM32" s="343"/>
      <c r="BN32" s="343"/>
      <c r="BO32" s="343"/>
      <c r="BP32" s="343"/>
      <c r="BQ32" s="343"/>
      <c r="BR32" s="343"/>
      <c r="BS32" s="343"/>
      <c r="BT32" s="343"/>
      <c r="BU32" s="343"/>
      <c r="BV32" s="343"/>
      <c r="BW32" s="343"/>
      <c r="BX32" s="343"/>
      <c r="BY32" s="343"/>
      <c r="BZ32" s="343"/>
      <c r="CA32" s="343"/>
      <c r="CB32" s="343"/>
      <c r="CC32" s="343"/>
      <c r="CD32" s="343"/>
      <c r="CE32" s="343"/>
      <c r="CF32" s="343"/>
      <c r="CG32" s="343"/>
      <c r="CH32" s="343"/>
      <c r="CI32" s="343"/>
      <c r="CJ32" s="343"/>
      <c r="CK32" s="343"/>
      <c r="CL32" s="343"/>
      <c r="CM32" s="343"/>
      <c r="CN32" s="343"/>
      <c r="CO32" s="343"/>
      <c r="CP32" s="343"/>
      <c r="CQ32" s="343"/>
      <c r="CR32" s="343"/>
      <c r="CS32" s="343"/>
      <c r="CT32" s="343"/>
      <c r="CU32" s="343"/>
      <c r="CV32" s="343"/>
      <c r="CW32" s="343"/>
      <c r="CX32" s="343"/>
      <c r="CY32" s="343"/>
      <c r="CZ32" s="343"/>
      <c r="DA32" s="343"/>
      <c r="DB32" s="343"/>
      <c r="DC32" s="343"/>
      <c r="DD32" s="343"/>
      <c r="DE32" s="343"/>
      <c r="DF32" s="343"/>
      <c r="DG32" s="343"/>
      <c r="DH32" s="343"/>
      <c r="DI32" s="343"/>
      <c r="DJ32" s="343"/>
      <c r="DK32" s="343"/>
      <c r="DL32" s="343"/>
      <c r="DM32" s="343"/>
      <c r="DN32" s="343"/>
      <c r="DO32" s="343"/>
      <c r="DP32" s="343"/>
      <c r="DQ32" s="343"/>
      <c r="DR32" s="343"/>
      <c r="DS32" s="343"/>
      <c r="DT32" s="343"/>
      <c r="DU32" s="343"/>
      <c r="DV32" s="343"/>
      <c r="DW32" s="343"/>
      <c r="DX32" s="343"/>
      <c r="DY32" s="343"/>
      <c r="DZ32" s="343"/>
      <c r="EA32" s="343"/>
      <c r="EB32" s="343"/>
      <c r="EC32" s="343"/>
      <c r="ED32" s="343"/>
      <c r="EE32" s="343"/>
      <c r="EF32" s="343"/>
      <c r="EG32" s="343"/>
      <c r="EH32" s="343"/>
      <c r="EI32" s="343"/>
      <c r="EJ32" s="343"/>
      <c r="EK32" s="343"/>
      <c r="EL32" s="343"/>
      <c r="EM32" s="343"/>
      <c r="EN32" s="343"/>
      <c r="EO32" s="343"/>
      <c r="EP32" s="343"/>
      <c r="EQ32" s="343"/>
      <c r="ER32" s="343"/>
      <c r="ES32" s="343"/>
      <c r="ET32" s="343"/>
      <c r="EU32" s="343"/>
      <c r="EV32" s="343"/>
      <c r="EW32" s="343"/>
      <c r="EX32" s="343"/>
      <c r="EY32" s="343"/>
      <c r="EZ32" s="343"/>
      <c r="FA32" s="343"/>
      <c r="FB32" s="343"/>
      <c r="FC32" s="343"/>
      <c r="FD32" s="343"/>
      <c r="FE32" s="343"/>
      <c r="FF32" s="343"/>
      <c r="FG32" s="343"/>
      <c r="FH32" s="343"/>
      <c r="FI32" s="343"/>
      <c r="FJ32" s="343"/>
      <c r="FK32" s="343"/>
      <c r="FL32" s="343"/>
      <c r="FM32" s="343"/>
      <c r="FN32" s="343"/>
      <c r="FO32" s="343"/>
      <c r="FP32" s="343"/>
      <c r="FQ32" s="343"/>
      <c r="FR32" s="343"/>
      <c r="FS32" s="343"/>
      <c r="FT32" s="343"/>
      <c r="FU32" s="343"/>
      <c r="FV32" s="343"/>
      <c r="FW32" s="343"/>
      <c r="FX32" s="343"/>
      <c r="FY32" s="343"/>
      <c r="FZ32" s="343"/>
      <c r="GA32" s="343"/>
      <c r="GB32" s="343"/>
      <c r="GC32" s="343"/>
      <c r="GD32" s="343"/>
      <c r="GE32" s="343"/>
      <c r="GF32" s="343"/>
      <c r="GG32" s="343"/>
      <c r="GH32" s="343"/>
      <c r="GI32" s="343"/>
    </row>
    <row r="33" spans="2:191" s="261" customFormat="1" ht="15" customHeight="1">
      <c r="B33" s="305"/>
      <c r="C33" s="312" t="s">
        <v>89</v>
      </c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7"/>
      <c r="AG33" s="347"/>
      <c r="AH33" s="347"/>
      <c r="AI33" s="347"/>
      <c r="AJ33" s="347"/>
      <c r="AK33" s="347"/>
      <c r="AL33" s="347"/>
      <c r="AM33" s="347"/>
      <c r="AN33" s="347"/>
      <c r="AO33" s="347"/>
      <c r="AP33" s="347"/>
      <c r="AQ33" s="347"/>
      <c r="AR33" s="347"/>
      <c r="AS33" s="347"/>
      <c r="AT33" s="347"/>
      <c r="AU33" s="347"/>
      <c r="AV33" s="347"/>
      <c r="AW33" s="347"/>
      <c r="AX33" s="347"/>
      <c r="AY33" s="347">
        <f t="shared" si="68"/>
        <v>0</v>
      </c>
      <c r="AZ33" s="347">
        <f t="shared" ref="AZ33" si="171">+SUM(FL33:FN33)</f>
        <v>0</v>
      </c>
      <c r="BA33" s="347">
        <f t="shared" ref="BA33" si="172">+SUM(FM33:FO33)</f>
        <v>0</v>
      </c>
      <c r="BB33" s="347">
        <f t="shared" ref="BB33" si="173">+SUM(FN33:FP33)</f>
        <v>0</v>
      </c>
      <c r="BC33" s="347">
        <f t="shared" ref="BC33" si="174">+SUM(FO33:FQ33)</f>
        <v>0</v>
      </c>
      <c r="BD33" s="347">
        <f t="shared" ref="BD33" si="175">+SUM(FP33:FR33)</f>
        <v>0</v>
      </c>
      <c r="BE33" s="347">
        <f t="shared" ref="BE33" si="176">+SUM(FQ33:FS33)</f>
        <v>0</v>
      </c>
      <c r="BF33" s="347">
        <f t="shared" ref="BF33" si="177">+SUM(FR33:FT33)</f>
        <v>0</v>
      </c>
      <c r="BG33" s="347">
        <f t="shared" ref="BG33" si="178">+SUM(FP33:FR33)</f>
        <v>0</v>
      </c>
      <c r="BH33" s="347"/>
      <c r="BI33" s="347"/>
      <c r="BJ33" s="347"/>
      <c r="BK33" s="347"/>
      <c r="BL33" s="347"/>
      <c r="BM33" s="347"/>
      <c r="BN33" s="347"/>
      <c r="BO33" s="347"/>
      <c r="BP33" s="347"/>
      <c r="BQ33" s="347"/>
      <c r="BR33" s="347"/>
      <c r="BS33" s="347"/>
      <c r="BT33" s="347"/>
      <c r="BU33" s="347"/>
      <c r="BV33" s="347"/>
      <c r="BW33" s="347"/>
      <c r="BX33" s="347"/>
      <c r="BY33" s="347"/>
      <c r="BZ33" s="347"/>
      <c r="CA33" s="347"/>
      <c r="CB33" s="347"/>
      <c r="CC33" s="347"/>
      <c r="CD33" s="347"/>
      <c r="CE33" s="347"/>
      <c r="CF33" s="347"/>
      <c r="CG33" s="347"/>
      <c r="CH33" s="347"/>
      <c r="CI33" s="347"/>
      <c r="CJ33" s="347"/>
      <c r="CK33" s="347"/>
      <c r="CL33" s="347"/>
      <c r="CM33" s="347"/>
      <c r="CN33" s="347"/>
      <c r="CO33" s="347"/>
      <c r="CP33" s="347"/>
      <c r="CQ33" s="347"/>
      <c r="CR33" s="347"/>
      <c r="CS33" s="347"/>
      <c r="CT33" s="347"/>
      <c r="CU33" s="347"/>
      <c r="CV33" s="347"/>
      <c r="CW33" s="347"/>
      <c r="CX33" s="347"/>
      <c r="CY33" s="347"/>
      <c r="CZ33" s="347"/>
      <c r="DA33" s="347"/>
      <c r="DB33" s="347"/>
      <c r="DC33" s="347"/>
      <c r="DD33" s="347"/>
      <c r="DE33" s="347"/>
      <c r="DF33" s="347"/>
      <c r="DG33" s="345"/>
      <c r="DH33" s="345"/>
      <c r="DI33" s="345"/>
      <c r="DJ33" s="345"/>
      <c r="DK33" s="345"/>
      <c r="DL33" s="345"/>
      <c r="DM33" s="345"/>
      <c r="DN33" s="345"/>
      <c r="DO33" s="345"/>
      <c r="DP33" s="345"/>
      <c r="DQ33" s="345"/>
      <c r="DR33" s="345"/>
      <c r="DS33" s="345"/>
      <c r="DT33" s="345"/>
      <c r="DU33" s="345"/>
      <c r="DV33" s="345"/>
      <c r="DW33" s="345"/>
      <c r="DX33" s="345"/>
      <c r="DY33" s="345"/>
      <c r="DZ33" s="345"/>
      <c r="EA33" s="345"/>
      <c r="EB33" s="345"/>
      <c r="EC33" s="345"/>
      <c r="ED33" s="345"/>
      <c r="EE33" s="345"/>
      <c r="EF33" s="345"/>
      <c r="EG33" s="345"/>
      <c r="EH33" s="345"/>
      <c r="EI33" s="345"/>
      <c r="EJ33" s="345"/>
      <c r="EK33" s="345"/>
      <c r="EL33" s="345"/>
      <c r="EM33" s="345"/>
      <c r="EN33" s="345"/>
      <c r="EO33" s="345"/>
      <c r="EP33" s="345"/>
      <c r="EQ33" s="345"/>
      <c r="ER33" s="345"/>
      <c r="ES33" s="345"/>
      <c r="ET33" s="345"/>
      <c r="EU33" s="345"/>
      <c r="EV33" s="345"/>
      <c r="EW33" s="345"/>
      <c r="EX33" s="345"/>
      <c r="EY33" s="345"/>
      <c r="EZ33" s="345"/>
      <c r="FA33" s="345"/>
      <c r="FB33" s="345"/>
      <c r="FC33" s="345"/>
      <c r="FD33" s="345"/>
      <c r="FE33" s="345"/>
      <c r="FF33" s="345"/>
      <c r="FG33" s="345"/>
      <c r="FH33" s="345"/>
      <c r="FI33" s="345"/>
      <c r="FJ33" s="345"/>
      <c r="FK33" s="345"/>
      <c r="FL33" s="345"/>
      <c r="FM33" s="345"/>
      <c r="FN33" s="345"/>
      <c r="FO33" s="345"/>
      <c r="FP33" s="345"/>
      <c r="FQ33" s="345"/>
      <c r="FR33" s="345"/>
      <c r="FS33" s="345"/>
      <c r="FT33" s="345"/>
      <c r="FU33" s="345"/>
      <c r="FV33" s="345"/>
      <c r="FW33" s="345"/>
      <c r="FX33" s="345"/>
      <c r="FY33" s="345"/>
      <c r="FZ33" s="345"/>
      <c r="GA33" s="345"/>
      <c r="GB33" s="345"/>
      <c r="GC33" s="345"/>
      <c r="GD33" s="345"/>
      <c r="GE33" s="345"/>
      <c r="GF33" s="345"/>
      <c r="GG33" s="345"/>
      <c r="GH33" s="345"/>
      <c r="GI33" s="345"/>
    </row>
    <row r="34" spans="2:191" s="261" customFormat="1">
      <c r="B34" s="271" t="s">
        <v>16</v>
      </c>
      <c r="C34" s="284" t="s">
        <v>269</v>
      </c>
      <c r="D34" s="349">
        <f t="shared" ref="D34:D42" si="179">+SUM(BG34:BR34)</f>
        <v>-7907.9984257381984</v>
      </c>
      <c r="E34" s="349">
        <f t="shared" ref="E34:E42" si="180">+SUM(BS34:CD34)</f>
        <v>-8375.0243401517328</v>
      </c>
      <c r="F34" s="349">
        <f t="shared" ref="F34:F42" si="181">+SUM(CE34:CP34)</f>
        <v>-6728.6851820942047</v>
      </c>
      <c r="G34" s="349">
        <f t="shared" ref="G34:G42" si="182">+SUM(CQ34:DB34)</f>
        <v>-10109.266962811818</v>
      </c>
      <c r="H34" s="349">
        <f t="shared" ref="H34:H42" si="183">+SUM(DC34:DN34)</f>
        <v>-6094.4265066187036</v>
      </c>
      <c r="I34" s="349">
        <f t="shared" ref="I34:I42" si="184">+SUM(DO34:DZ34)</f>
        <v>-3062.1302656525399</v>
      </c>
      <c r="J34" s="349">
        <f t="shared" ref="J34:J42" si="185">+SUM(EA34:EL34)</f>
        <v>-3784.8877130818319</v>
      </c>
      <c r="K34" s="349">
        <f t="shared" ref="K34:K42" si="186">+SUM(EM34:EX34)</f>
        <v>-7092.2578919201069</v>
      </c>
      <c r="L34" s="349">
        <f t="shared" ref="L34:L42" si="187">+SUM(EY34:FJ34)</f>
        <v>-1782.3133239063104</v>
      </c>
      <c r="M34" s="349">
        <f>+SUM(FK34:FV34)</f>
        <v>-22.646752205231678</v>
      </c>
      <c r="N34" s="314">
        <f t="shared" ref="N34:N42" si="188">+SUMIF($BG$6:$AAA$6,$N$8,$BG34:$AAA34)</f>
        <v>-4276.8883469211705</v>
      </c>
      <c r="O34" s="314">
        <f t="shared" ref="O34:O42" si="189">+SUM(BG34:BI34)</f>
        <v>-526.46574340406687</v>
      </c>
      <c r="P34" s="314">
        <f t="shared" ref="P34:P42" si="190">+SUM(BJ34:BL34)</f>
        <v>-658.84507518025566</v>
      </c>
      <c r="Q34" s="314">
        <f t="shared" ref="Q34:Q42" si="191">+SUM(BM34:BO34)</f>
        <v>-1655.5847942495561</v>
      </c>
      <c r="R34" s="314">
        <f t="shared" ref="R34:R42" si="192">+SUM(BP34:BR34)</f>
        <v>-5067.1028129043189</v>
      </c>
      <c r="S34" s="314">
        <f t="shared" ref="S34:S42" si="193">+SUM(BS34:BU34)</f>
        <v>-461.90573205072587</v>
      </c>
      <c r="T34" s="314">
        <f t="shared" ref="T34:T42" si="194">+SUM(BV34:BX34)</f>
        <v>-633.44005008654131</v>
      </c>
      <c r="U34" s="314">
        <f t="shared" ref="U34:U42" si="195">+SUM(BY34:CA34)</f>
        <v>-2201.1770160036203</v>
      </c>
      <c r="V34" s="314">
        <f t="shared" ref="V34:V42" si="196">+SUM(CB34:CD34)</f>
        <v>-5078.5015420108466</v>
      </c>
      <c r="W34" s="314">
        <f t="shared" ref="W34:W42" si="197">+SUM(CE34:CG34)</f>
        <v>-307.87893568958361</v>
      </c>
      <c r="X34" s="314">
        <f t="shared" ref="X34:X42" si="198">+SUM(CH34:CJ34)</f>
        <v>-621.71339814410112</v>
      </c>
      <c r="Y34" s="314">
        <f t="shared" ref="Y34:Y42" si="199">+SUM(CK34:CM34)</f>
        <v>-937.12502330533334</v>
      </c>
      <c r="Z34" s="314">
        <f t="shared" ref="Z34:Z42" si="200">+SUM(CN34:CP34)</f>
        <v>-4861.9678249551871</v>
      </c>
      <c r="AA34" s="314">
        <f t="shared" ref="AA34:AA42" si="201">+SUM(CQ34:CS34)</f>
        <v>-1741.7374546965593</v>
      </c>
      <c r="AB34" s="314">
        <f t="shared" ref="AB34:AB42" si="202">+SUM(CT34:CV34)</f>
        <v>-1415.9524797268941</v>
      </c>
      <c r="AC34" s="314">
        <f t="shared" ref="AC34:AC42" si="203">+SUM(CW34:CY34)</f>
        <v>-2000.9132803389521</v>
      </c>
      <c r="AD34" s="314">
        <f t="shared" ref="AD34:AD42" si="204">+SUM(CZ34:DB34)</f>
        <v>-4950.6637480494146</v>
      </c>
      <c r="AE34" s="350">
        <f>+SUM(DC34:DE34)</f>
        <v>-806.11512484923423</v>
      </c>
      <c r="AF34" s="349">
        <f t="shared" ref="AF34:AF42" si="205">+SUM(DF34:DH34)</f>
        <v>-730.47448567835772</v>
      </c>
      <c r="AG34" s="349">
        <f t="shared" ref="AG34:AG42" si="206">+SUM(DI34:DK34)</f>
        <v>-601.08263378298716</v>
      </c>
      <c r="AH34" s="349">
        <f t="shared" ref="AH34:AH42" si="207">+SUM(DL34:DN34)</f>
        <v>-3956.7542623081249</v>
      </c>
      <c r="AI34" s="349">
        <f t="shared" ref="AI34:AI42" si="208">+SUM(DO34:DQ34)</f>
        <v>75.641438696842215</v>
      </c>
      <c r="AJ34" s="349">
        <f t="shared" ref="AJ34:AJ42" si="209">+SUM(DR34:DT34)</f>
        <v>74.288600200148267</v>
      </c>
      <c r="AK34" s="349">
        <f t="shared" ref="AK34:AK42" si="210">+SUM(DU34:DW34)</f>
        <v>-675.53161146102502</v>
      </c>
      <c r="AL34" s="349">
        <f t="shared" ref="AL34:AL42" si="211">+SUM(DX34:DZ34)</f>
        <v>-2536.5286930885054</v>
      </c>
      <c r="AM34" s="349">
        <f t="shared" ref="AM34:AM42" si="212">+SUM(EA34:EC34)</f>
        <v>-60.349019911021514</v>
      </c>
      <c r="AN34" s="349">
        <f t="shared" ref="AN34:AN42" si="213">+SUM(ED34:EF34)</f>
        <v>40.044160514185478</v>
      </c>
      <c r="AO34" s="349">
        <f t="shared" ref="AO34:AO42" si="214">+SUM(EG34:EI34)</f>
        <v>-692.44237337220238</v>
      </c>
      <c r="AP34" s="349">
        <f t="shared" ref="AP34:AP42" si="215">+SUM(EJ34:EL34)</f>
        <v>-3072.1404803127934</v>
      </c>
      <c r="AQ34" s="349">
        <f t="shared" ref="AQ34:AQ42" si="216">+SUM(EM34:EO34)</f>
        <v>313.70247825713386</v>
      </c>
      <c r="AR34" s="349">
        <f t="shared" ref="AR34:AR42" si="217">+SUM(EP34:ER34)</f>
        <v>-2342.7049504164711</v>
      </c>
      <c r="AS34" s="349">
        <f t="shared" ref="AS34:AS42" si="218">+SUM(ES34:EU34)</f>
        <v>-1372.3240765358141</v>
      </c>
      <c r="AT34" s="349">
        <f>+SUM(EV34:EX34)</f>
        <v>-3690.9313432249555</v>
      </c>
      <c r="AU34" s="349">
        <f t="shared" si="64"/>
        <v>110.73915965854258</v>
      </c>
      <c r="AV34" s="349">
        <f>+SUM(FB34:FD34)</f>
        <v>49.193478244942526</v>
      </c>
      <c r="AW34" s="349">
        <f t="shared" ref="AW34:AW42" si="219">+SUM(FE34:FG34)</f>
        <v>162.67180128114342</v>
      </c>
      <c r="AX34" s="316">
        <f t="shared" ref="AX34:BA34" si="220">+AX10-AX22</f>
        <v>-2104.917763090938</v>
      </c>
      <c r="AY34" s="316">
        <f t="shared" si="220"/>
        <v>857.55422599613303</v>
      </c>
      <c r="AZ34" s="316">
        <f t="shared" si="220"/>
        <v>966.59221743891612</v>
      </c>
      <c r="BA34" s="316">
        <f t="shared" si="220"/>
        <v>622.59663702639227</v>
      </c>
      <c r="BB34" s="316">
        <f t="shared" ref="BB34" si="221">+BB10-BB22</f>
        <v>-2469.3898326666731</v>
      </c>
      <c r="BC34" s="316">
        <f t="shared" ref="BC34:BF34" si="222">+BC10-BC22</f>
        <v>153.38026253999487</v>
      </c>
      <c r="BD34" s="316">
        <f t="shared" si="222"/>
        <v>202.56421634893741</v>
      </c>
      <c r="BE34" s="316">
        <f t="shared" si="222"/>
        <v>-1483.1095428490771</v>
      </c>
      <c r="BF34" s="316">
        <f t="shared" si="222"/>
        <v>-3149.7232829610293</v>
      </c>
      <c r="BG34" s="316">
        <f t="shared" ref="BG34:DB34" si="223">+BG10-BG22</f>
        <v>865.22228219988119</v>
      </c>
      <c r="BH34" s="316">
        <f t="shared" si="223"/>
        <v>-821.13500667142989</v>
      </c>
      <c r="BI34" s="316">
        <f t="shared" si="223"/>
        <v>-570.55301893251817</v>
      </c>
      <c r="BJ34" s="316">
        <f t="shared" si="223"/>
        <v>307.67096163285078</v>
      </c>
      <c r="BK34" s="316">
        <f t="shared" si="223"/>
        <v>-84.738562046388324</v>
      </c>
      <c r="BL34" s="316">
        <f t="shared" si="223"/>
        <v>-881.77747476671811</v>
      </c>
      <c r="BM34" s="316">
        <f t="shared" si="223"/>
        <v>-96.754515154368619</v>
      </c>
      <c r="BN34" s="316">
        <f t="shared" si="223"/>
        <v>-835.67511499515012</v>
      </c>
      <c r="BO34" s="316">
        <f t="shared" si="223"/>
        <v>-723.15516410003738</v>
      </c>
      <c r="BP34" s="316">
        <f t="shared" si="223"/>
        <v>-768.96596561073193</v>
      </c>
      <c r="BQ34" s="316">
        <f t="shared" si="223"/>
        <v>-1208.854451673556</v>
      </c>
      <c r="BR34" s="316">
        <f t="shared" si="223"/>
        <v>-3089.2823956200314</v>
      </c>
      <c r="BS34" s="316">
        <f t="shared" si="223"/>
        <v>703.92639510686831</v>
      </c>
      <c r="BT34" s="316">
        <f t="shared" si="223"/>
        <v>-796.86498585935942</v>
      </c>
      <c r="BU34" s="316">
        <f t="shared" si="223"/>
        <v>-368.96714129823476</v>
      </c>
      <c r="BV34" s="316">
        <f t="shared" si="223"/>
        <v>-133.22279944044703</v>
      </c>
      <c r="BW34" s="316">
        <f t="shared" si="223"/>
        <v>-204.35953482291688</v>
      </c>
      <c r="BX34" s="316">
        <f t="shared" si="223"/>
        <v>-295.85771582317739</v>
      </c>
      <c r="BY34" s="316">
        <f t="shared" si="223"/>
        <v>-714.76109252534434</v>
      </c>
      <c r="BZ34" s="316">
        <f t="shared" si="223"/>
        <v>-842.90501122354272</v>
      </c>
      <c r="CA34" s="316">
        <f t="shared" si="223"/>
        <v>-643.51091225473328</v>
      </c>
      <c r="CB34" s="316">
        <f t="shared" si="223"/>
        <v>-974.10189594992698</v>
      </c>
      <c r="CC34" s="316">
        <f t="shared" si="223"/>
        <v>-736.20271658281899</v>
      </c>
      <c r="CD34" s="316">
        <f t="shared" si="223"/>
        <v>-3368.1969294781002</v>
      </c>
      <c r="CE34" s="316">
        <f t="shared" si="223"/>
        <v>639.23437576635706</v>
      </c>
      <c r="CF34" s="316">
        <f t="shared" si="223"/>
        <v>-243.13085067424345</v>
      </c>
      <c r="CG34" s="316">
        <f t="shared" si="223"/>
        <v>-703.98246078169723</v>
      </c>
      <c r="CH34" s="316">
        <f t="shared" si="223"/>
        <v>466.77619277028271</v>
      </c>
      <c r="CI34" s="316">
        <f t="shared" si="223"/>
        <v>-570.0543052348421</v>
      </c>
      <c r="CJ34" s="316">
        <f t="shared" si="223"/>
        <v>-518.43528567954172</v>
      </c>
      <c r="CK34" s="316">
        <f t="shared" si="223"/>
        <v>405.21638135479861</v>
      </c>
      <c r="CL34" s="316">
        <f t="shared" si="223"/>
        <v>-707.59322628970767</v>
      </c>
      <c r="CM34" s="316">
        <f t="shared" si="223"/>
        <v>-634.74817837042428</v>
      </c>
      <c r="CN34" s="316">
        <f t="shared" si="223"/>
        <v>-832.08253698106273</v>
      </c>
      <c r="CO34" s="316">
        <f t="shared" si="223"/>
        <v>-733.66601923423104</v>
      </c>
      <c r="CP34" s="316">
        <f t="shared" si="223"/>
        <v>-3296.2192687398929</v>
      </c>
      <c r="CQ34" s="316">
        <f t="shared" si="223"/>
        <v>295.34222739511597</v>
      </c>
      <c r="CR34" s="316">
        <f t="shared" si="223"/>
        <v>-938.70054073736446</v>
      </c>
      <c r="CS34" s="316">
        <f t="shared" si="223"/>
        <v>-1098.3791413543108</v>
      </c>
      <c r="CT34" s="316">
        <f t="shared" si="223"/>
        <v>-51.210125005964528</v>
      </c>
      <c r="CU34" s="316">
        <f t="shared" si="223"/>
        <v>-563.45934491190474</v>
      </c>
      <c r="CV34" s="316">
        <f t="shared" si="223"/>
        <v>-801.28300980902486</v>
      </c>
      <c r="CW34" s="316">
        <f t="shared" si="223"/>
        <v>-387.56053820917896</v>
      </c>
      <c r="CX34" s="316">
        <f t="shared" si="223"/>
        <v>-665.86802087536807</v>
      </c>
      <c r="CY34" s="316">
        <f t="shared" si="223"/>
        <v>-947.48472125440503</v>
      </c>
      <c r="CZ34" s="316">
        <f t="shared" si="223"/>
        <v>-709.33528984590748</v>
      </c>
      <c r="DA34" s="316">
        <f t="shared" si="223"/>
        <v>-1254.9301515236402</v>
      </c>
      <c r="DB34" s="316">
        <f t="shared" si="223"/>
        <v>-2986.3983066798669</v>
      </c>
      <c r="DC34" s="316">
        <f t="shared" ref="DC34:DF34" si="224">+DC10-DC22</f>
        <v>700.08997094936603</v>
      </c>
      <c r="DD34" s="317">
        <f t="shared" si="224"/>
        <v>-563.18561093627068</v>
      </c>
      <c r="DE34" s="317">
        <f t="shared" si="224"/>
        <v>-943.01948486232959</v>
      </c>
      <c r="DF34" s="317">
        <f t="shared" si="224"/>
        <v>26.735640379850338</v>
      </c>
      <c r="DG34" s="317">
        <f t="shared" ref="DG34:EL34" si="225">+DG10-DG22</f>
        <v>-193.25151313036531</v>
      </c>
      <c r="DH34" s="317">
        <f t="shared" si="225"/>
        <v>-563.95861292784275</v>
      </c>
      <c r="DI34" s="317">
        <f t="shared" si="225"/>
        <v>102.95542337682855</v>
      </c>
      <c r="DJ34" s="317">
        <f t="shared" si="225"/>
        <v>-658.15624558765512</v>
      </c>
      <c r="DK34" s="317">
        <f t="shared" si="225"/>
        <v>-45.881811572160586</v>
      </c>
      <c r="DL34" s="317">
        <f t="shared" si="225"/>
        <v>-395.0260626421009</v>
      </c>
      <c r="DM34" s="317">
        <f t="shared" si="225"/>
        <v>-677.97376498313042</v>
      </c>
      <c r="DN34" s="317">
        <f t="shared" si="225"/>
        <v>-2883.7544346828936</v>
      </c>
      <c r="DO34" s="317">
        <f t="shared" si="225"/>
        <v>696.9236107681977</v>
      </c>
      <c r="DP34" s="317">
        <f t="shared" si="225"/>
        <v>-178.5580112008829</v>
      </c>
      <c r="DQ34" s="317">
        <f t="shared" si="225"/>
        <v>-442.72416087047259</v>
      </c>
      <c r="DR34" s="317">
        <f t="shared" si="225"/>
        <v>247.06612634472503</v>
      </c>
      <c r="DS34" s="317">
        <f t="shared" si="225"/>
        <v>137.05388641715308</v>
      </c>
      <c r="DT34" s="317">
        <f t="shared" si="225"/>
        <v>-309.83141256172985</v>
      </c>
      <c r="DU34" s="317">
        <f t="shared" si="225"/>
        <v>-164.94055112346086</v>
      </c>
      <c r="DV34" s="317">
        <f t="shared" si="225"/>
        <v>-30.982447153543035</v>
      </c>
      <c r="DW34" s="317">
        <f t="shared" si="225"/>
        <v>-479.60861318402112</v>
      </c>
      <c r="DX34" s="317">
        <f t="shared" si="225"/>
        <v>-206.2517167148203</v>
      </c>
      <c r="DY34" s="317">
        <f t="shared" si="225"/>
        <v>57.181062526224196</v>
      </c>
      <c r="DZ34" s="317">
        <f t="shared" si="225"/>
        <v>-2387.4580388999093</v>
      </c>
      <c r="EA34" s="317">
        <f t="shared" si="225"/>
        <v>465.52327068025534</v>
      </c>
      <c r="EB34" s="317">
        <f t="shared" si="225"/>
        <v>-140.49127387005274</v>
      </c>
      <c r="EC34" s="317">
        <f t="shared" si="225"/>
        <v>-385.38101672122411</v>
      </c>
      <c r="ED34" s="317">
        <f t="shared" si="225"/>
        <v>344.4261976437233</v>
      </c>
      <c r="EE34" s="317">
        <f t="shared" si="225"/>
        <v>42.109780341474107</v>
      </c>
      <c r="EF34" s="317">
        <f t="shared" si="225"/>
        <v>-346.49181747101193</v>
      </c>
      <c r="EG34" s="317">
        <f t="shared" si="225"/>
        <v>-534.24363992566123</v>
      </c>
      <c r="EH34" s="317">
        <f t="shared" si="225"/>
        <v>-67.330535491364571</v>
      </c>
      <c r="EI34" s="317">
        <f t="shared" si="225"/>
        <v>-90.868197955176583</v>
      </c>
      <c r="EJ34" s="317">
        <f t="shared" si="225"/>
        <v>-155.29101426897023</v>
      </c>
      <c r="EK34" s="317">
        <f t="shared" si="225"/>
        <v>-853.75157121003895</v>
      </c>
      <c r="EL34" s="317">
        <f t="shared" si="225"/>
        <v>-2063.0978948337843</v>
      </c>
      <c r="EM34" s="317">
        <f t="shared" ref="EM34:EV34" si="226">+EM10-EM22</f>
        <v>374.79267500863943</v>
      </c>
      <c r="EN34" s="317">
        <f t="shared" si="226"/>
        <v>-114.53413473954697</v>
      </c>
      <c r="EO34" s="317">
        <f t="shared" si="226"/>
        <v>53.443937988041398</v>
      </c>
      <c r="EP34" s="317">
        <f t="shared" si="226"/>
        <v>-398.65938918795018</v>
      </c>
      <c r="EQ34" s="317">
        <f t="shared" si="226"/>
        <v>-850.71556234267473</v>
      </c>
      <c r="ER34" s="317">
        <f t="shared" si="226"/>
        <v>-1093.3299988858462</v>
      </c>
      <c r="ES34" s="317">
        <f t="shared" si="226"/>
        <v>-816.44249871552665</v>
      </c>
      <c r="ET34" s="317">
        <f t="shared" si="226"/>
        <v>-760.23996230114244</v>
      </c>
      <c r="EU34" s="317">
        <f t="shared" si="226"/>
        <v>204.35838448085497</v>
      </c>
      <c r="EV34" s="317">
        <f t="shared" si="226"/>
        <v>-662.52732861264758</v>
      </c>
      <c r="EW34" s="317">
        <f t="shared" ref="EW34:FK34" si="227">+EW10-EW22</f>
        <v>-449.42045969010451</v>
      </c>
      <c r="EX34" s="317">
        <f t="shared" si="227"/>
        <v>-2578.9835549222034</v>
      </c>
      <c r="EY34" s="317">
        <f t="shared" si="227"/>
        <v>322.0726892515213</v>
      </c>
      <c r="EZ34" s="317">
        <f t="shared" si="227"/>
        <v>-88.47104354347448</v>
      </c>
      <c r="FA34" s="317">
        <f t="shared" si="227"/>
        <v>-122.86248604950424</v>
      </c>
      <c r="FB34" s="317">
        <f t="shared" si="227"/>
        <v>413.17680121830108</v>
      </c>
      <c r="FC34" s="317">
        <f t="shared" si="227"/>
        <v>-392.73532945380339</v>
      </c>
      <c r="FD34" s="317">
        <f t="shared" si="227"/>
        <v>28.752006480444834</v>
      </c>
      <c r="FE34" s="317">
        <f t="shared" si="227"/>
        <v>-192.62571495008842</v>
      </c>
      <c r="FF34" s="317">
        <f t="shared" si="227"/>
        <v>-487.48518527566694</v>
      </c>
      <c r="FG34" s="317">
        <f t="shared" si="227"/>
        <v>842.78270150689877</v>
      </c>
      <c r="FH34" s="317">
        <f t="shared" si="227"/>
        <v>262.61520546665088</v>
      </c>
      <c r="FI34" s="317">
        <f t="shared" si="227"/>
        <v>161.13244130173189</v>
      </c>
      <c r="FJ34" s="317">
        <f t="shared" si="227"/>
        <v>-2528.6654098593217</v>
      </c>
      <c r="FK34" s="317">
        <f t="shared" si="227"/>
        <v>672.89814802272576</v>
      </c>
      <c r="FL34" s="317">
        <f t="shared" ref="FL34:FM34" si="228">+FL10-FL22</f>
        <v>-303.27222217089638</v>
      </c>
      <c r="FM34" s="317">
        <f t="shared" si="228"/>
        <v>487.9283001443041</v>
      </c>
      <c r="FN34" s="317">
        <f t="shared" ref="FN34:FO34" si="229">+FN10-FN22</f>
        <v>379.35075398119443</v>
      </c>
      <c r="FO34" s="317">
        <f t="shared" si="229"/>
        <v>646.97734858431431</v>
      </c>
      <c r="FP34" s="317">
        <f t="shared" ref="FP34:FQ34" si="230">+FP10-FP22</f>
        <v>-59.735885126592166</v>
      </c>
      <c r="FQ34" s="317">
        <f t="shared" si="230"/>
        <v>120.32308936062782</v>
      </c>
      <c r="FR34" s="317">
        <f t="shared" ref="FR34:FR37" si="231">+FR10-FR22</f>
        <v>37.063057535856842</v>
      </c>
      <c r="FS34" s="317">
        <f t="shared" ref="FS34:FT34" si="232">+FS10-FS22</f>
        <v>465.21049012990716</v>
      </c>
      <c r="FT34" s="317">
        <f t="shared" si="232"/>
        <v>-75.710485756893377</v>
      </c>
      <c r="FU34" s="317">
        <f t="shared" ref="FU34:FV34" si="233">+FU10-FU22</f>
        <v>-378.0460896713389</v>
      </c>
      <c r="FV34" s="317">
        <f t="shared" si="233"/>
        <v>-2015.6332572384413</v>
      </c>
      <c r="FW34" s="317">
        <f t="shared" ref="FW34:FY34" si="234">+FW10-FW22</f>
        <v>797.65267003118515</v>
      </c>
      <c r="FX34" s="317">
        <f t="shared" si="234"/>
        <v>-541.71230527213629</v>
      </c>
      <c r="FY34" s="317">
        <f t="shared" si="234"/>
        <v>-102.56010221905399</v>
      </c>
      <c r="FZ34" s="317">
        <f t="shared" ref="FZ34:GA34" si="235">+FZ10-FZ22</f>
        <v>910.0375214727801</v>
      </c>
      <c r="GA34" s="317">
        <f t="shared" si="235"/>
        <v>-312.0432434582217</v>
      </c>
      <c r="GB34" s="317">
        <f t="shared" ref="GB34:GC34" si="236">+GB10-GB22</f>
        <v>-395.43006166561918</v>
      </c>
      <c r="GC34" s="317">
        <f t="shared" si="236"/>
        <v>-425.34309607784689</v>
      </c>
      <c r="GD34" s="317">
        <f t="shared" ref="GD34:GE34" si="237">+GD10-GD22</f>
        <v>-654.23113811585472</v>
      </c>
      <c r="GE34" s="317">
        <f t="shared" si="237"/>
        <v>-403.5353086553755</v>
      </c>
      <c r="GF34" s="317">
        <f t="shared" ref="GF34:GH34" si="238">+GF10-GF22</f>
        <v>-320.81136184763363</v>
      </c>
      <c r="GG34" s="317">
        <f t="shared" si="238"/>
        <v>-853.75869012469593</v>
      </c>
      <c r="GH34" s="317">
        <f t="shared" si="238"/>
        <v>-1975.1532309886984</v>
      </c>
      <c r="GI34" s="317">
        <f t="shared" ref="GI34" si="239">+GI10-GI22</f>
        <v>250.06692740924063</v>
      </c>
    </row>
    <row r="35" spans="2:191" s="261" customFormat="1">
      <c r="B35" s="273" t="s">
        <v>22</v>
      </c>
      <c r="C35" s="285"/>
      <c r="D35" s="318">
        <f t="shared" si="179"/>
        <v>-7211.0157103282609</v>
      </c>
      <c r="E35" s="318">
        <f t="shared" si="180"/>
        <v>-8703.0548840835218</v>
      </c>
      <c r="F35" s="318">
        <f t="shared" si="181"/>
        <v>-5298.5962670481695</v>
      </c>
      <c r="G35" s="318">
        <f t="shared" si="182"/>
        <v>-8527.8328824165783</v>
      </c>
      <c r="H35" s="318">
        <f t="shared" si="183"/>
        <v>-6604.7481769598107</v>
      </c>
      <c r="I35" s="318">
        <f t="shared" si="184"/>
        <v>-3978.6659675180804</v>
      </c>
      <c r="J35" s="318">
        <f t="shared" si="185"/>
        <v>-4327.5205936520633</v>
      </c>
      <c r="K35" s="318">
        <f t="shared" si="186"/>
        <v>-7158.2415401554026</v>
      </c>
      <c r="L35" s="318">
        <f t="shared" si="187"/>
        <v>-2745.2587110263103</v>
      </c>
      <c r="M35" s="318">
        <f t="shared" ref="M35:M42" si="240">+SUM(FK35:FV35)</f>
        <v>195.69218914291696</v>
      </c>
      <c r="N35" s="318">
        <f t="shared" si="188"/>
        <v>-4635.2868139824568</v>
      </c>
      <c r="O35" s="318">
        <f t="shared" si="189"/>
        <v>-451.46120123919559</v>
      </c>
      <c r="P35" s="318">
        <f t="shared" si="190"/>
        <v>-645.41284911691082</v>
      </c>
      <c r="Q35" s="318">
        <f t="shared" si="191"/>
        <v>-1585.2702462549883</v>
      </c>
      <c r="R35" s="318">
        <f t="shared" si="192"/>
        <v>-4528.8714137171655</v>
      </c>
      <c r="S35" s="318">
        <f t="shared" si="193"/>
        <v>-560.74029919378427</v>
      </c>
      <c r="T35" s="318">
        <f t="shared" si="194"/>
        <v>-887.61205878786905</v>
      </c>
      <c r="U35" s="318">
        <f t="shared" si="195"/>
        <v>-2504.8108516238403</v>
      </c>
      <c r="V35" s="318">
        <f t="shared" si="196"/>
        <v>-4749.8916744780281</v>
      </c>
      <c r="W35" s="318">
        <f t="shared" si="197"/>
        <v>18.808401987924753</v>
      </c>
      <c r="X35" s="318">
        <f t="shared" si="198"/>
        <v>-488.76926738997645</v>
      </c>
      <c r="Y35" s="318">
        <f t="shared" si="199"/>
        <v>-760.59290838941433</v>
      </c>
      <c r="Z35" s="318">
        <f t="shared" si="200"/>
        <v>-4068.0424932567039</v>
      </c>
      <c r="AA35" s="318">
        <f t="shared" si="201"/>
        <v>-1320.4393504600289</v>
      </c>
      <c r="AB35" s="318">
        <f t="shared" si="202"/>
        <v>-934.90832602671117</v>
      </c>
      <c r="AC35" s="318">
        <f t="shared" si="203"/>
        <v>-1696.3160235018231</v>
      </c>
      <c r="AD35" s="318">
        <f t="shared" si="204"/>
        <v>-4576.1691824280151</v>
      </c>
      <c r="AE35" s="319">
        <f t="shared" ref="AE35:AE42" si="241">+SUM(DC35:DE35)</f>
        <v>-1051.3497338558182</v>
      </c>
      <c r="AF35" s="318">
        <f t="shared" si="205"/>
        <v>-702.24358205378257</v>
      </c>
      <c r="AG35" s="318">
        <f t="shared" si="206"/>
        <v>-647.28948235361122</v>
      </c>
      <c r="AH35" s="318">
        <f t="shared" si="207"/>
        <v>-4203.8653786965988</v>
      </c>
      <c r="AI35" s="318">
        <f t="shared" si="208"/>
        <v>-526.98660285321694</v>
      </c>
      <c r="AJ35" s="318">
        <f t="shared" si="209"/>
        <v>-182.07656370815766</v>
      </c>
      <c r="AK35" s="318">
        <f t="shared" si="210"/>
        <v>-954.237696196461</v>
      </c>
      <c r="AL35" s="318">
        <f t="shared" si="211"/>
        <v>-2315.3651047602448</v>
      </c>
      <c r="AM35" s="318">
        <f t="shared" si="212"/>
        <v>-128.33107048471675</v>
      </c>
      <c r="AN35" s="318">
        <f t="shared" si="213"/>
        <v>-29.537245154439461</v>
      </c>
      <c r="AO35" s="318">
        <f t="shared" si="214"/>
        <v>-1042.9657689687979</v>
      </c>
      <c r="AP35" s="318">
        <f t="shared" si="215"/>
        <v>-3126.6865090441088</v>
      </c>
      <c r="AQ35" s="318">
        <f t="shared" si="216"/>
        <v>149.7369242805994</v>
      </c>
      <c r="AR35" s="318">
        <f t="shared" si="217"/>
        <v>-2218.760369959949</v>
      </c>
      <c r="AS35" s="318">
        <f t="shared" si="218"/>
        <v>-1264.3685906869503</v>
      </c>
      <c r="AT35" s="318">
        <f t="shared" ref="AT35:AT42" si="242">+SUM(EV35:EX35)</f>
        <v>-3824.8495037891034</v>
      </c>
      <c r="AU35" s="318">
        <f t="shared" si="64"/>
        <v>14.079313058542084</v>
      </c>
      <c r="AV35" s="318">
        <f t="shared" ref="AV35:AV42" si="243">+SUM(FB35:FD35)</f>
        <v>-98.52638708505674</v>
      </c>
      <c r="AW35" s="318">
        <f t="shared" si="219"/>
        <v>-445.91197207885716</v>
      </c>
      <c r="AX35" s="319">
        <f t="shared" ref="AX35:BA35" si="244">+AX11-AX23</f>
        <v>-2214.8996649209384</v>
      </c>
      <c r="AY35" s="319">
        <f t="shared" si="244"/>
        <v>741.93381008613505</v>
      </c>
      <c r="AZ35" s="319">
        <f t="shared" si="244"/>
        <v>982.6216615089179</v>
      </c>
      <c r="BA35" s="319">
        <f t="shared" si="244"/>
        <v>635.13525689898415</v>
      </c>
      <c r="BB35" s="319">
        <f t="shared" ref="BB35" si="245">+BB11-BB23</f>
        <v>-2163.9985393511188</v>
      </c>
      <c r="BC35" s="319">
        <f t="shared" ref="BC35:BF35" si="246">+BC11-BC23</f>
        <v>-24.497140559004038</v>
      </c>
      <c r="BD35" s="319">
        <f t="shared" si="246"/>
        <v>208.27868924893846</v>
      </c>
      <c r="BE35" s="319">
        <f t="shared" si="246"/>
        <v>-1500.3137359590773</v>
      </c>
      <c r="BF35" s="319">
        <f t="shared" si="246"/>
        <v>-3318.7546267133148</v>
      </c>
      <c r="BG35" s="319">
        <f t="shared" ref="BG35:DB35" si="247">+BG11-BG23</f>
        <v>822.30672862928077</v>
      </c>
      <c r="BH35" s="319">
        <f t="shared" si="247"/>
        <v>-870.91830946431242</v>
      </c>
      <c r="BI35" s="319">
        <f t="shared" si="247"/>
        <v>-402.84962040416394</v>
      </c>
      <c r="BJ35" s="319">
        <f t="shared" si="247"/>
        <v>382.71184871317791</v>
      </c>
      <c r="BK35" s="319">
        <f t="shared" si="247"/>
        <v>-155.69894925216067</v>
      </c>
      <c r="BL35" s="319">
        <f t="shared" si="247"/>
        <v>-872.42574857792806</v>
      </c>
      <c r="BM35" s="319">
        <f t="shared" si="247"/>
        <v>-130.2789486277411</v>
      </c>
      <c r="BN35" s="319">
        <f t="shared" si="247"/>
        <v>-865.36003042344282</v>
      </c>
      <c r="BO35" s="319">
        <f t="shared" si="247"/>
        <v>-589.63126720380433</v>
      </c>
      <c r="BP35" s="319">
        <f t="shared" si="247"/>
        <v>-802.54026490533079</v>
      </c>
      <c r="BQ35" s="319">
        <f t="shared" si="247"/>
        <v>-1119.528919326654</v>
      </c>
      <c r="BR35" s="319">
        <f t="shared" si="247"/>
        <v>-2606.8022294851808</v>
      </c>
      <c r="BS35" s="319">
        <f t="shared" si="247"/>
        <v>529.59664740381186</v>
      </c>
      <c r="BT35" s="319">
        <f t="shared" si="247"/>
        <v>-691.18482508623583</v>
      </c>
      <c r="BU35" s="319">
        <f t="shared" si="247"/>
        <v>-399.15212151136029</v>
      </c>
      <c r="BV35" s="319">
        <f t="shared" si="247"/>
        <v>-187.38264524590522</v>
      </c>
      <c r="BW35" s="319">
        <f t="shared" si="247"/>
        <v>-185.23214517272709</v>
      </c>
      <c r="BX35" s="319">
        <f t="shared" si="247"/>
        <v>-514.99726836923674</v>
      </c>
      <c r="BY35" s="319">
        <f t="shared" si="247"/>
        <v>-619.98077641165264</v>
      </c>
      <c r="BZ35" s="319">
        <f t="shared" si="247"/>
        <v>-937.72710918452276</v>
      </c>
      <c r="CA35" s="319">
        <f t="shared" si="247"/>
        <v>-947.10296602766493</v>
      </c>
      <c r="CB35" s="319">
        <f t="shared" si="247"/>
        <v>-787.58546018554989</v>
      </c>
      <c r="CC35" s="319">
        <f t="shared" si="247"/>
        <v>-922.12277303417704</v>
      </c>
      <c r="CD35" s="319">
        <f t="shared" si="247"/>
        <v>-3040.1834412583012</v>
      </c>
      <c r="CE35" s="319">
        <f t="shared" si="247"/>
        <v>816.50168963871283</v>
      </c>
      <c r="CF35" s="319">
        <f t="shared" si="247"/>
        <v>-104.463529660532</v>
      </c>
      <c r="CG35" s="319">
        <f t="shared" si="247"/>
        <v>-693.22975799025608</v>
      </c>
      <c r="CH35" s="319">
        <f t="shared" si="247"/>
        <v>585.89514195313859</v>
      </c>
      <c r="CI35" s="319">
        <f t="shared" si="247"/>
        <v>-514.20654584103158</v>
      </c>
      <c r="CJ35" s="319">
        <f t="shared" si="247"/>
        <v>-560.45786350208346</v>
      </c>
      <c r="CK35" s="319">
        <f t="shared" si="247"/>
        <v>292.45236425201892</v>
      </c>
      <c r="CL35" s="319">
        <f t="shared" si="247"/>
        <v>-568.12846893963479</v>
      </c>
      <c r="CM35" s="319">
        <f t="shared" si="247"/>
        <v>-484.91680370179847</v>
      </c>
      <c r="CN35" s="319">
        <f t="shared" si="247"/>
        <v>-683.05602839742824</v>
      </c>
      <c r="CO35" s="319">
        <f t="shared" si="247"/>
        <v>-513.16849113476928</v>
      </c>
      <c r="CP35" s="319">
        <f t="shared" si="247"/>
        <v>-2871.8179737245064</v>
      </c>
      <c r="CQ35" s="319">
        <f t="shared" si="247"/>
        <v>407.86604337766448</v>
      </c>
      <c r="CR35" s="319">
        <f t="shared" si="247"/>
        <v>-840.035211409775</v>
      </c>
      <c r="CS35" s="319">
        <f t="shared" si="247"/>
        <v>-888.27018242791837</v>
      </c>
      <c r="CT35" s="319">
        <f t="shared" si="247"/>
        <v>115.87660481925786</v>
      </c>
      <c r="CU35" s="319">
        <f t="shared" si="247"/>
        <v>-397.05986523584579</v>
      </c>
      <c r="CV35" s="319">
        <f t="shared" si="247"/>
        <v>-653.72506561012324</v>
      </c>
      <c r="CW35" s="319">
        <f t="shared" si="247"/>
        <v>-211.49806338228791</v>
      </c>
      <c r="CX35" s="319">
        <f t="shared" si="247"/>
        <v>-641.05924084397202</v>
      </c>
      <c r="CY35" s="319">
        <f t="shared" si="247"/>
        <v>-843.75871927556318</v>
      </c>
      <c r="CZ35" s="319">
        <f t="shared" si="247"/>
        <v>-563.49164506327043</v>
      </c>
      <c r="DA35" s="319">
        <f t="shared" si="247"/>
        <v>-1180.9302809178157</v>
      </c>
      <c r="DB35" s="319">
        <f t="shared" si="247"/>
        <v>-2831.7472564469294</v>
      </c>
      <c r="DC35" s="319">
        <f t="shared" ref="DC35:DF35" si="248">+DC11-DC23</f>
        <v>513.30817892067262</v>
      </c>
      <c r="DD35" s="318">
        <f t="shared" si="248"/>
        <v>-522.71299595640539</v>
      </c>
      <c r="DE35" s="318">
        <f t="shared" si="248"/>
        <v>-1041.9449168200854</v>
      </c>
      <c r="DF35" s="318">
        <f t="shared" si="248"/>
        <v>105.1457925382706</v>
      </c>
      <c r="DG35" s="318">
        <f t="shared" ref="DG35:EL35" si="249">+DG11-DG23</f>
        <v>-173.38947918148642</v>
      </c>
      <c r="DH35" s="318">
        <f t="shared" si="249"/>
        <v>-633.99989541056675</v>
      </c>
      <c r="DI35" s="318">
        <f t="shared" si="249"/>
        <v>91.340163634539294</v>
      </c>
      <c r="DJ35" s="318">
        <f t="shared" si="249"/>
        <v>-624.65756480815253</v>
      </c>
      <c r="DK35" s="318">
        <f t="shared" si="249"/>
        <v>-113.97208117999799</v>
      </c>
      <c r="DL35" s="318">
        <f t="shared" si="249"/>
        <v>-337.95013106827582</v>
      </c>
      <c r="DM35" s="318">
        <f t="shared" si="249"/>
        <v>-641.32591054812201</v>
      </c>
      <c r="DN35" s="318">
        <f t="shared" si="249"/>
        <v>-3224.5893370802005</v>
      </c>
      <c r="DO35" s="318">
        <f t="shared" si="249"/>
        <v>530.8484510278513</v>
      </c>
      <c r="DP35" s="318">
        <f t="shared" si="249"/>
        <v>-225.4804636334361</v>
      </c>
      <c r="DQ35" s="318">
        <f t="shared" si="249"/>
        <v>-832.35459024763213</v>
      </c>
      <c r="DR35" s="318">
        <f t="shared" si="249"/>
        <v>161.79101000092396</v>
      </c>
      <c r="DS35" s="318">
        <f t="shared" si="249"/>
        <v>56.996845589277655</v>
      </c>
      <c r="DT35" s="318">
        <f t="shared" si="249"/>
        <v>-400.86441929835928</v>
      </c>
      <c r="DU35" s="318">
        <f t="shared" si="249"/>
        <v>-244.84803633630281</v>
      </c>
      <c r="DV35" s="318">
        <f t="shared" si="249"/>
        <v>-151.21189572848425</v>
      </c>
      <c r="DW35" s="318">
        <f t="shared" si="249"/>
        <v>-558.17776413167394</v>
      </c>
      <c r="DX35" s="318">
        <f t="shared" si="249"/>
        <v>-128.76072645033628</v>
      </c>
      <c r="DY35" s="318">
        <f t="shared" si="249"/>
        <v>13.263113576296291</v>
      </c>
      <c r="DZ35" s="318">
        <f t="shared" si="249"/>
        <v>-2199.8674918862048</v>
      </c>
      <c r="EA35" s="318">
        <f t="shared" si="249"/>
        <v>525.20868402922088</v>
      </c>
      <c r="EB35" s="318">
        <f t="shared" si="249"/>
        <v>-176.69592284236796</v>
      </c>
      <c r="EC35" s="318">
        <f t="shared" si="249"/>
        <v>-476.84383167156966</v>
      </c>
      <c r="ED35" s="318">
        <f t="shared" si="249"/>
        <v>360.94784952884538</v>
      </c>
      <c r="EE35" s="318">
        <f t="shared" si="249"/>
        <v>5.7763546474297982</v>
      </c>
      <c r="EF35" s="318">
        <f t="shared" si="249"/>
        <v>-396.26144933071464</v>
      </c>
      <c r="EG35" s="318">
        <f t="shared" si="249"/>
        <v>-588.94671279216436</v>
      </c>
      <c r="EH35" s="318">
        <f t="shared" si="249"/>
        <v>-263.91110014136439</v>
      </c>
      <c r="EI35" s="318">
        <f t="shared" si="249"/>
        <v>-190.10795603526913</v>
      </c>
      <c r="EJ35" s="318">
        <f t="shared" si="249"/>
        <v>-125.66979504897063</v>
      </c>
      <c r="EK35" s="318">
        <f t="shared" si="249"/>
        <v>-952.00801149888503</v>
      </c>
      <c r="EL35" s="318">
        <f t="shared" si="249"/>
        <v>-2049.0087024962531</v>
      </c>
      <c r="EM35" s="318">
        <f t="shared" ref="EM35:EV35" si="250">+EM11-EM23</f>
        <v>320.69574257295608</v>
      </c>
      <c r="EN35" s="318">
        <f t="shared" si="250"/>
        <v>-189.18540629876225</v>
      </c>
      <c r="EO35" s="318">
        <f t="shared" si="250"/>
        <v>18.226588006405564</v>
      </c>
      <c r="EP35" s="318">
        <f t="shared" si="250"/>
        <v>-487.02565450808561</v>
      </c>
      <c r="EQ35" s="318">
        <f t="shared" si="250"/>
        <v>-799.87627761678141</v>
      </c>
      <c r="ER35" s="318">
        <f t="shared" si="250"/>
        <v>-931.85843783508199</v>
      </c>
      <c r="ES35" s="318">
        <f t="shared" si="250"/>
        <v>-677.30227507194718</v>
      </c>
      <c r="ET35" s="318">
        <f t="shared" si="250"/>
        <v>-751.95212868261933</v>
      </c>
      <c r="EU35" s="318">
        <f t="shared" si="250"/>
        <v>164.88581306761625</v>
      </c>
      <c r="EV35" s="318">
        <f t="shared" si="250"/>
        <v>-764.39202572774093</v>
      </c>
      <c r="EW35" s="318">
        <f t="shared" ref="EW35:FK35" si="251">+EW11-EW23</f>
        <v>-493.96721684546355</v>
      </c>
      <c r="EX35" s="318">
        <f t="shared" si="251"/>
        <v>-2566.490261215899</v>
      </c>
      <c r="EY35" s="318">
        <f t="shared" si="251"/>
        <v>271.42371131152095</v>
      </c>
      <c r="EZ35" s="318">
        <f t="shared" si="251"/>
        <v>-164.51750967347516</v>
      </c>
      <c r="FA35" s="318">
        <f t="shared" si="251"/>
        <v>-92.826888579503702</v>
      </c>
      <c r="FB35" s="318">
        <f t="shared" si="251"/>
        <v>350.46217997830172</v>
      </c>
      <c r="FC35" s="318">
        <f t="shared" si="251"/>
        <v>-493.17206670380301</v>
      </c>
      <c r="FD35" s="318">
        <f t="shared" si="251"/>
        <v>44.183499640444552</v>
      </c>
      <c r="FE35" s="318">
        <f t="shared" si="251"/>
        <v>-229.06018332008807</v>
      </c>
      <c r="FF35" s="318">
        <f t="shared" si="251"/>
        <v>-534.37256608566713</v>
      </c>
      <c r="FG35" s="318">
        <f t="shared" si="251"/>
        <v>317.52077732689804</v>
      </c>
      <c r="FH35" s="318">
        <f t="shared" si="251"/>
        <v>167.9190174466512</v>
      </c>
      <c r="FI35" s="318">
        <f t="shared" si="251"/>
        <v>98.477100291732313</v>
      </c>
      <c r="FJ35" s="318">
        <f t="shared" si="251"/>
        <v>-2481.295782659322</v>
      </c>
      <c r="FK35" s="318">
        <f t="shared" si="251"/>
        <v>532.56930225272663</v>
      </c>
      <c r="FL35" s="318">
        <f t="shared" ref="FL35:FM35" si="252">+FL11-FL23</f>
        <v>-241.19915071089599</v>
      </c>
      <c r="FM35" s="318">
        <f t="shared" si="252"/>
        <v>450.56365854430351</v>
      </c>
      <c r="FN35" s="318">
        <f t="shared" ref="FN35:FO35" si="253">+FN11-FN23</f>
        <v>391.81645850119503</v>
      </c>
      <c r="FO35" s="318">
        <f t="shared" si="253"/>
        <v>561.38454413431509</v>
      </c>
      <c r="FP35" s="318">
        <f t="shared" ref="FP35:FQ35" si="254">+FP11-FP23</f>
        <v>29.420658873407319</v>
      </c>
      <c r="FQ35" s="318">
        <f t="shared" si="254"/>
        <v>153.28108949062835</v>
      </c>
      <c r="FR35" s="318">
        <f t="shared" si="231"/>
        <v>39.064883712153005</v>
      </c>
      <c r="FS35" s="318">
        <f t="shared" ref="FS35:FT35" si="255">+FS11-FS23</f>
        <v>442.78928369620326</v>
      </c>
      <c r="FT35" s="318">
        <f t="shared" si="255"/>
        <v>-72.619018980597502</v>
      </c>
      <c r="FU35" s="318">
        <f t="shared" ref="FU35:FV35" si="256">+FU11-FU23</f>
        <v>-384.13746994504299</v>
      </c>
      <c r="FV35" s="318">
        <f t="shared" si="256"/>
        <v>-1707.2420504254787</v>
      </c>
      <c r="FW35" s="318">
        <f t="shared" ref="FW35:FY35" si="257">+FW11-FW23</f>
        <v>611.38193057118542</v>
      </c>
      <c r="FX35" s="318">
        <f t="shared" si="257"/>
        <v>-330.76410300213638</v>
      </c>
      <c r="FY35" s="318">
        <f t="shared" si="257"/>
        <v>-305.11496812805399</v>
      </c>
      <c r="FZ35" s="318">
        <f t="shared" ref="FZ35:GA35" si="258">+FZ11-FZ23</f>
        <v>876.2809623227804</v>
      </c>
      <c r="GA35" s="318">
        <f t="shared" si="258"/>
        <v>-343.71626358822186</v>
      </c>
      <c r="GB35" s="318">
        <f t="shared" ref="GB35:GC35" si="259">+GB11-GB23</f>
        <v>-324.28600948561916</v>
      </c>
      <c r="GC35" s="318">
        <f t="shared" si="259"/>
        <v>-544.90415310784738</v>
      </c>
      <c r="GD35" s="318">
        <f t="shared" ref="GD35:GE35" si="260">+GD11-GD23</f>
        <v>-686.10769778585473</v>
      </c>
      <c r="GE35" s="318">
        <f t="shared" si="260"/>
        <v>-269.30188506537479</v>
      </c>
      <c r="GF35" s="318">
        <f t="shared" ref="GF35:GH35" si="261">+GF11-GF23</f>
        <v>-463.00294276763361</v>
      </c>
      <c r="GG35" s="318">
        <f t="shared" si="261"/>
        <v>-931.78579502469665</v>
      </c>
      <c r="GH35" s="318">
        <f t="shared" si="261"/>
        <v>-1923.9658889209836</v>
      </c>
      <c r="GI35" s="318">
        <f t="shared" ref="GI35" si="262">+GI11-GI23</f>
        <v>139.92460314062737</v>
      </c>
    </row>
    <row r="36" spans="2:191" s="261" customFormat="1">
      <c r="B36" s="275" t="s">
        <v>23</v>
      </c>
      <c r="C36" s="285"/>
      <c r="D36" s="320">
        <f t="shared" si="179"/>
        <v>-8902.63746164029</v>
      </c>
      <c r="E36" s="320">
        <f t="shared" si="180"/>
        <v>-10652.217881196097</v>
      </c>
      <c r="F36" s="320">
        <f t="shared" si="181"/>
        <v>-6914.2137141131689</v>
      </c>
      <c r="G36" s="320">
        <f t="shared" si="182"/>
        <v>-8018.5512320934859</v>
      </c>
      <c r="H36" s="320">
        <f t="shared" si="183"/>
        <v>-6798.108494967968</v>
      </c>
      <c r="I36" s="320">
        <f t="shared" si="184"/>
        <v>-4270.9975094870806</v>
      </c>
      <c r="J36" s="320">
        <f t="shared" si="185"/>
        <v>-6166.5353602439927</v>
      </c>
      <c r="K36" s="320">
        <f t="shared" si="186"/>
        <v>-8048.8280262929784</v>
      </c>
      <c r="L36" s="320">
        <f t="shared" si="187"/>
        <v>-4266.6965758443648</v>
      </c>
      <c r="M36" s="320">
        <f t="shared" si="240"/>
        <v>-1546.4220151690863</v>
      </c>
      <c r="N36" s="320">
        <f t="shared" si="188"/>
        <v>-5914.3977885014083</v>
      </c>
      <c r="O36" s="320">
        <f t="shared" si="189"/>
        <v>-1251.3767370237076</v>
      </c>
      <c r="P36" s="320">
        <f t="shared" si="190"/>
        <v>-1244.9328002386553</v>
      </c>
      <c r="Q36" s="320">
        <f t="shared" si="191"/>
        <v>-2151.4316353350018</v>
      </c>
      <c r="R36" s="320">
        <f t="shared" si="192"/>
        <v>-4254.8962890429257</v>
      </c>
      <c r="S36" s="320">
        <f t="shared" si="193"/>
        <v>-1421.7595372766204</v>
      </c>
      <c r="T36" s="320">
        <f t="shared" si="194"/>
        <v>-1726.1826601421608</v>
      </c>
      <c r="U36" s="320">
        <f t="shared" si="195"/>
        <v>-2745.9420224909568</v>
      </c>
      <c r="V36" s="320">
        <f t="shared" si="196"/>
        <v>-4758.3336612863586</v>
      </c>
      <c r="W36" s="320">
        <f t="shared" si="197"/>
        <v>-903.26339287449878</v>
      </c>
      <c r="X36" s="320">
        <f t="shared" si="198"/>
        <v>-1355.0169111320097</v>
      </c>
      <c r="Y36" s="320">
        <f t="shared" si="199"/>
        <v>-606.85281866801574</v>
      </c>
      <c r="Z36" s="320">
        <f t="shared" si="200"/>
        <v>-4049.0805914386442</v>
      </c>
      <c r="AA36" s="320">
        <f t="shared" si="201"/>
        <v>-1543.6012965355108</v>
      </c>
      <c r="AB36" s="320">
        <f t="shared" si="202"/>
        <v>-968.5626929555267</v>
      </c>
      <c r="AC36" s="320">
        <f t="shared" si="203"/>
        <v>-1798.5193200656156</v>
      </c>
      <c r="AD36" s="320">
        <f t="shared" si="204"/>
        <v>-3707.8679225368332</v>
      </c>
      <c r="AE36" s="321">
        <f t="shared" si="241"/>
        <v>-1462.9076801728579</v>
      </c>
      <c r="AF36" s="320">
        <f t="shared" si="205"/>
        <v>-857.10175644982246</v>
      </c>
      <c r="AG36" s="320">
        <f t="shared" si="206"/>
        <v>-540.46070416165094</v>
      </c>
      <c r="AH36" s="320">
        <f t="shared" si="207"/>
        <v>-3937.6383541836367</v>
      </c>
      <c r="AI36" s="320">
        <f t="shared" si="208"/>
        <v>-1062.0686794382179</v>
      </c>
      <c r="AJ36" s="320">
        <f t="shared" si="209"/>
        <v>-620.72601901215694</v>
      </c>
      <c r="AK36" s="320">
        <f t="shared" si="210"/>
        <v>-801.19326566145992</v>
      </c>
      <c r="AL36" s="320">
        <f t="shared" si="211"/>
        <v>-1787.0095453752456</v>
      </c>
      <c r="AM36" s="320">
        <f t="shared" si="212"/>
        <v>-630.1520376527651</v>
      </c>
      <c r="AN36" s="320">
        <f t="shared" si="213"/>
        <v>-794.28655454643899</v>
      </c>
      <c r="AO36" s="320">
        <f t="shared" si="214"/>
        <v>-1509.777484583198</v>
      </c>
      <c r="AP36" s="320">
        <f t="shared" si="215"/>
        <v>-3232.3192834615907</v>
      </c>
      <c r="AQ36" s="320">
        <f t="shared" si="216"/>
        <v>-266.56479006576592</v>
      </c>
      <c r="AR36" s="320">
        <f t="shared" si="217"/>
        <v>-3240.1289204313489</v>
      </c>
      <c r="AS36" s="320">
        <f t="shared" si="218"/>
        <v>-1466.8130927748498</v>
      </c>
      <c r="AT36" s="320">
        <f t="shared" si="242"/>
        <v>-3075.3212230210133</v>
      </c>
      <c r="AU36" s="320">
        <f t="shared" si="64"/>
        <v>-534.5771848727104</v>
      </c>
      <c r="AV36" s="320">
        <f t="shared" si="243"/>
        <v>-561.93478005628413</v>
      </c>
      <c r="AW36" s="320">
        <f t="shared" si="219"/>
        <v>-586.66430003255778</v>
      </c>
      <c r="AX36" s="322">
        <f t="shared" ref="AX36:BA36" si="263">+AX12-AX24</f>
        <v>-2583.5203108828118</v>
      </c>
      <c r="AY36" s="322">
        <f t="shared" si="263"/>
        <v>251.91435476613515</v>
      </c>
      <c r="AZ36" s="322">
        <f t="shared" si="263"/>
        <v>254.59390055891618</v>
      </c>
      <c r="BA36" s="322">
        <f t="shared" si="263"/>
        <v>92.338395045650941</v>
      </c>
      <c r="BB36" s="322">
        <f t="shared" ref="BB36" si="264">+BB12-BB24</f>
        <v>-2145.2686655397893</v>
      </c>
      <c r="BC36" s="322">
        <f t="shared" ref="BC36:BF36" si="265">+BC12-BC24</f>
        <v>-453.48230696900464</v>
      </c>
      <c r="BD36" s="322">
        <f t="shared" si="265"/>
        <v>-684.88196690506174</v>
      </c>
      <c r="BE36" s="322">
        <f t="shared" si="265"/>
        <v>-1742.309364385078</v>
      </c>
      <c r="BF36" s="322">
        <f t="shared" si="265"/>
        <v>-3033.7241502422648</v>
      </c>
      <c r="BG36" s="322">
        <f t="shared" ref="BG36:DB36" si="266">+BG12-BG24</f>
        <v>370.7745856250458</v>
      </c>
      <c r="BH36" s="322">
        <f t="shared" si="266"/>
        <v>-994.37235001195268</v>
      </c>
      <c r="BI36" s="322">
        <f t="shared" si="266"/>
        <v>-627.77897263680075</v>
      </c>
      <c r="BJ36" s="322">
        <f t="shared" si="266"/>
        <v>258.25046936711169</v>
      </c>
      <c r="BK36" s="322">
        <f t="shared" si="266"/>
        <v>-407.47670105897078</v>
      </c>
      <c r="BL36" s="322">
        <f t="shared" si="266"/>
        <v>-1095.7065685467962</v>
      </c>
      <c r="BM36" s="322">
        <f t="shared" si="266"/>
        <v>-222.59337503725374</v>
      </c>
      <c r="BN36" s="322">
        <f t="shared" si="266"/>
        <v>-958.25393891661088</v>
      </c>
      <c r="BO36" s="322">
        <f t="shared" si="266"/>
        <v>-970.58432138113722</v>
      </c>
      <c r="BP36" s="322">
        <f t="shared" si="266"/>
        <v>-1027.255899182539</v>
      </c>
      <c r="BQ36" s="322">
        <f t="shared" si="266"/>
        <v>-1268.2116057595715</v>
      </c>
      <c r="BR36" s="322">
        <f t="shared" si="266"/>
        <v>-1959.4287841008154</v>
      </c>
      <c r="BS36" s="322">
        <f t="shared" si="266"/>
        <v>47.75976480204281</v>
      </c>
      <c r="BT36" s="322">
        <f t="shared" si="266"/>
        <v>-910.57137370103965</v>
      </c>
      <c r="BU36" s="322">
        <f t="shared" si="266"/>
        <v>-558.94792837762361</v>
      </c>
      <c r="BV36" s="322">
        <f t="shared" si="266"/>
        <v>-320.06386347516582</v>
      </c>
      <c r="BW36" s="322">
        <f t="shared" si="266"/>
        <v>-543.78534488611785</v>
      </c>
      <c r="BX36" s="322">
        <f t="shared" si="266"/>
        <v>-862.33345178087711</v>
      </c>
      <c r="BY36" s="322">
        <f t="shared" si="266"/>
        <v>-810.72023672265186</v>
      </c>
      <c r="BZ36" s="322">
        <f t="shared" si="266"/>
        <v>-1034.7759947772533</v>
      </c>
      <c r="CA36" s="322">
        <f t="shared" si="266"/>
        <v>-900.44579099105158</v>
      </c>
      <c r="CB36" s="322">
        <f t="shared" si="266"/>
        <v>-1126.1379290596838</v>
      </c>
      <c r="CC36" s="322">
        <f t="shared" si="266"/>
        <v>-1300.0692923204838</v>
      </c>
      <c r="CD36" s="322">
        <f t="shared" si="266"/>
        <v>-2332.1264399061911</v>
      </c>
      <c r="CE36" s="322">
        <f t="shared" si="266"/>
        <v>349.6055864961927</v>
      </c>
      <c r="CF36" s="322">
        <f t="shared" si="266"/>
        <v>-409.14150501196991</v>
      </c>
      <c r="CG36" s="322">
        <f t="shared" si="266"/>
        <v>-843.72747435872157</v>
      </c>
      <c r="CH36" s="322">
        <f t="shared" si="266"/>
        <v>287.04565445697153</v>
      </c>
      <c r="CI36" s="322">
        <f t="shared" si="266"/>
        <v>-751.07617221050668</v>
      </c>
      <c r="CJ36" s="322">
        <f t="shared" si="266"/>
        <v>-890.98639337847453</v>
      </c>
      <c r="CK36" s="322">
        <f t="shared" si="266"/>
        <v>152.36876305532951</v>
      </c>
      <c r="CL36" s="322">
        <f t="shared" si="266"/>
        <v>-359.0025047287354</v>
      </c>
      <c r="CM36" s="322">
        <f t="shared" si="266"/>
        <v>-400.21907699460985</v>
      </c>
      <c r="CN36" s="322">
        <f t="shared" si="266"/>
        <v>-779.31244521185795</v>
      </c>
      <c r="CO36" s="322">
        <f t="shared" si="266"/>
        <v>-464.74521108720523</v>
      </c>
      <c r="CP36" s="322">
        <f t="shared" si="266"/>
        <v>-2805.022935139581</v>
      </c>
      <c r="CQ36" s="322">
        <f t="shared" si="266"/>
        <v>186.74279135039205</v>
      </c>
      <c r="CR36" s="322">
        <f t="shared" si="266"/>
        <v>-711.89754189783071</v>
      </c>
      <c r="CS36" s="322">
        <f t="shared" si="266"/>
        <v>-1018.4465459880721</v>
      </c>
      <c r="CT36" s="322">
        <f t="shared" si="266"/>
        <v>-69.531976093587673</v>
      </c>
      <c r="CU36" s="322">
        <f t="shared" si="266"/>
        <v>-195.17231023220984</v>
      </c>
      <c r="CV36" s="322">
        <f t="shared" si="266"/>
        <v>-703.85840662972919</v>
      </c>
      <c r="CW36" s="322">
        <f t="shared" si="266"/>
        <v>-434.04271625189358</v>
      </c>
      <c r="CX36" s="322">
        <f t="shared" si="266"/>
        <v>-506.97442001188801</v>
      </c>
      <c r="CY36" s="322">
        <f t="shared" si="266"/>
        <v>-857.50218380183401</v>
      </c>
      <c r="CZ36" s="322">
        <f t="shared" si="266"/>
        <v>-492.78318861954199</v>
      </c>
      <c r="DA36" s="322">
        <f t="shared" si="266"/>
        <v>-1098.971966844088</v>
      </c>
      <c r="DB36" s="322">
        <f t="shared" si="266"/>
        <v>-2116.112767073203</v>
      </c>
      <c r="DC36" s="322">
        <f t="shared" ref="DC36:DF36" si="267">+DC12-DC24</f>
        <v>257.88600710165861</v>
      </c>
      <c r="DD36" s="323">
        <f t="shared" si="267"/>
        <v>-624.99527964541835</v>
      </c>
      <c r="DE36" s="323">
        <f t="shared" si="267"/>
        <v>-1095.7984076290982</v>
      </c>
      <c r="DF36" s="323">
        <f t="shared" si="267"/>
        <v>10.929617309257083</v>
      </c>
      <c r="DG36" s="323">
        <f t="shared" ref="DG36:EL37" si="268">+DG12-DG24</f>
        <v>-306.30321880049883</v>
      </c>
      <c r="DH36" s="323">
        <f t="shared" si="268"/>
        <v>-561.72815495858072</v>
      </c>
      <c r="DI36" s="323">
        <f t="shared" si="268"/>
        <v>185.87089646452523</v>
      </c>
      <c r="DJ36" s="323">
        <f t="shared" si="268"/>
        <v>-389.55355461716431</v>
      </c>
      <c r="DK36" s="323">
        <f t="shared" si="268"/>
        <v>-336.77804600901186</v>
      </c>
      <c r="DL36" s="323">
        <f t="shared" si="268"/>
        <v>-673.04814610729045</v>
      </c>
      <c r="DM36" s="323">
        <f t="shared" si="268"/>
        <v>-701.48184385713353</v>
      </c>
      <c r="DN36" s="323">
        <f t="shared" si="268"/>
        <v>-2563.1083642192129</v>
      </c>
      <c r="DO36" s="323">
        <f t="shared" si="268"/>
        <v>250.09624907951775</v>
      </c>
      <c r="DP36" s="323">
        <f t="shared" si="268"/>
        <v>-453.77780944176925</v>
      </c>
      <c r="DQ36" s="323">
        <f t="shared" si="268"/>
        <v>-858.38711907596644</v>
      </c>
      <c r="DR36" s="323">
        <f t="shared" si="268"/>
        <v>-130.05206988640839</v>
      </c>
      <c r="DS36" s="323">
        <f t="shared" si="268"/>
        <v>-210.64056787905611</v>
      </c>
      <c r="DT36" s="323">
        <f t="shared" si="268"/>
        <v>-280.03338124669244</v>
      </c>
      <c r="DU36" s="323">
        <f t="shared" si="268"/>
        <v>-124.65843391463477</v>
      </c>
      <c r="DV36" s="323">
        <f t="shared" si="268"/>
        <v>-318.11766457681733</v>
      </c>
      <c r="DW36" s="323">
        <f t="shared" si="268"/>
        <v>-358.41716717000782</v>
      </c>
      <c r="DX36" s="323">
        <f t="shared" si="268"/>
        <v>-178.99162151866858</v>
      </c>
      <c r="DY36" s="323">
        <f t="shared" si="268"/>
        <v>-90.830226152038904</v>
      </c>
      <c r="DZ36" s="323">
        <f t="shared" si="268"/>
        <v>-1517.1876977045381</v>
      </c>
      <c r="EA36" s="323">
        <f t="shared" si="268"/>
        <v>13.222790545887619</v>
      </c>
      <c r="EB36" s="323">
        <f t="shared" si="268"/>
        <v>-370.56962515970054</v>
      </c>
      <c r="EC36" s="323">
        <f t="shared" si="268"/>
        <v>-272.80520303895219</v>
      </c>
      <c r="ED36" s="323">
        <f t="shared" si="268"/>
        <v>74.585542395512221</v>
      </c>
      <c r="EE36" s="323">
        <f t="shared" si="268"/>
        <v>-214.25086343190242</v>
      </c>
      <c r="EF36" s="323">
        <f t="shared" si="268"/>
        <v>-654.6212335100488</v>
      </c>
      <c r="EG36" s="323">
        <f t="shared" si="268"/>
        <v>-689.90495419149715</v>
      </c>
      <c r="EH36" s="323">
        <f t="shared" si="268"/>
        <v>-285.24522783269731</v>
      </c>
      <c r="EI36" s="323">
        <f t="shared" si="268"/>
        <v>-534.62730255900351</v>
      </c>
      <c r="EJ36" s="323">
        <f t="shared" si="268"/>
        <v>-218.32422810778598</v>
      </c>
      <c r="EK36" s="323">
        <f t="shared" si="268"/>
        <v>-426.02293447221791</v>
      </c>
      <c r="EL36" s="323">
        <f t="shared" si="268"/>
        <v>-2587.9721208815868</v>
      </c>
      <c r="EM36" s="323">
        <f t="shared" ref="EM36:EV37" si="269">+EM12-EM24</f>
        <v>123.55271327021592</v>
      </c>
      <c r="EN36" s="323">
        <f t="shared" si="269"/>
        <v>-446.7181071234877</v>
      </c>
      <c r="EO36" s="323">
        <f t="shared" si="269"/>
        <v>56.600603787505861</v>
      </c>
      <c r="EP36" s="323">
        <f t="shared" si="269"/>
        <v>-571.19328890273528</v>
      </c>
      <c r="EQ36" s="323">
        <f t="shared" si="269"/>
        <v>-1596.6155311190819</v>
      </c>
      <c r="ER36" s="323">
        <f t="shared" si="269"/>
        <v>-1072.3201004095315</v>
      </c>
      <c r="ES36" s="323">
        <f t="shared" si="269"/>
        <v>-768.00382938744701</v>
      </c>
      <c r="ET36" s="323">
        <f t="shared" si="269"/>
        <v>-821.09684989569428</v>
      </c>
      <c r="EU36" s="323">
        <f t="shared" si="269"/>
        <v>122.2875865082915</v>
      </c>
      <c r="EV36" s="323">
        <f t="shared" si="269"/>
        <v>-671.93706819247654</v>
      </c>
      <c r="EW36" s="323">
        <f t="shared" ref="EW36:FK36" si="270">+EW12-EW24</f>
        <v>-483.9634107320876</v>
      </c>
      <c r="EX36" s="323">
        <f t="shared" si="270"/>
        <v>-1919.4207440964492</v>
      </c>
      <c r="EY36" s="323">
        <f t="shared" si="270"/>
        <v>-95.559332350079103</v>
      </c>
      <c r="EZ36" s="323">
        <f t="shared" si="270"/>
        <v>-449.20274991562587</v>
      </c>
      <c r="FA36" s="323">
        <f t="shared" si="270"/>
        <v>10.184897392994571</v>
      </c>
      <c r="FB36" s="323">
        <f t="shared" si="270"/>
        <v>87.374113430719262</v>
      </c>
      <c r="FC36" s="323">
        <f t="shared" si="270"/>
        <v>-388.70774526467949</v>
      </c>
      <c r="FD36" s="323">
        <f t="shared" si="270"/>
        <v>-260.6011482223239</v>
      </c>
      <c r="FE36" s="323">
        <f t="shared" si="270"/>
        <v>-368.88938780007311</v>
      </c>
      <c r="FF36" s="323">
        <f t="shared" si="270"/>
        <v>-580.36357107913341</v>
      </c>
      <c r="FG36" s="323">
        <f t="shared" si="270"/>
        <v>362.58865884664874</v>
      </c>
      <c r="FH36" s="323">
        <f t="shared" si="270"/>
        <v>-363.90428139459573</v>
      </c>
      <c r="FI36" s="323">
        <f t="shared" si="270"/>
        <v>78.821482046534129</v>
      </c>
      <c r="FJ36" s="323">
        <f t="shared" si="270"/>
        <v>-2298.4375115347511</v>
      </c>
      <c r="FK36" s="323">
        <f t="shared" si="270"/>
        <v>446.35708274772628</v>
      </c>
      <c r="FL36" s="323">
        <f t="shared" ref="FL36:FM36" si="271">+FL12-FL24</f>
        <v>-607.79860957589585</v>
      </c>
      <c r="FM36" s="323">
        <f t="shared" si="271"/>
        <v>413.35588159430381</v>
      </c>
      <c r="FN36" s="323">
        <f t="shared" ref="FN36:FO36" si="272">+FN12-FN24</f>
        <v>223.34995551119573</v>
      </c>
      <c r="FO36" s="323">
        <f t="shared" si="272"/>
        <v>446.76155734431404</v>
      </c>
      <c r="FP36" s="323">
        <f t="shared" ref="FP36" si="273">+FP12-FP24</f>
        <v>-415.51761229659314</v>
      </c>
      <c r="FQ36" s="323">
        <f t="shared" ref="FQ36" si="274">+FQ12-FQ24</f>
        <v>74.711941310628845</v>
      </c>
      <c r="FR36" s="323">
        <f t="shared" si="231"/>
        <v>-49.023842637849611</v>
      </c>
      <c r="FS36" s="323">
        <f t="shared" ref="FS36:FT36" si="275">+FS12-FS24</f>
        <v>66.650296372871935</v>
      </c>
      <c r="FT36" s="323">
        <f t="shared" si="275"/>
        <v>-310.60195803726583</v>
      </c>
      <c r="FU36" s="323">
        <f t="shared" ref="FU36:FV36" si="276">+FU12-FU24</f>
        <v>-505.45736654704297</v>
      </c>
      <c r="FV36" s="323">
        <f t="shared" si="276"/>
        <v>-1329.2093409554795</v>
      </c>
      <c r="FW36" s="323">
        <f t="shared" ref="FW36:FY36" si="277">+FW12-FW24</f>
        <v>581.10027999118529</v>
      </c>
      <c r="FX36" s="323">
        <f t="shared" si="277"/>
        <v>-786.877136562136</v>
      </c>
      <c r="FY36" s="323">
        <f t="shared" si="277"/>
        <v>-247.70545039805393</v>
      </c>
      <c r="FZ36" s="323">
        <f t="shared" ref="FZ36:GA36" si="278">+FZ12-FZ24</f>
        <v>477.73145122277901</v>
      </c>
      <c r="GA36" s="323">
        <f t="shared" si="278"/>
        <v>-609.95931141822189</v>
      </c>
      <c r="GB36" s="323">
        <f t="shared" ref="GB36:GC36" si="279">+GB12-GB24</f>
        <v>-552.65410670961819</v>
      </c>
      <c r="GC36" s="323">
        <f t="shared" si="279"/>
        <v>-683.13312230384804</v>
      </c>
      <c r="GD36" s="323">
        <f t="shared" ref="GD36:GE36" si="280">+GD12-GD24</f>
        <v>-722.6943845758542</v>
      </c>
      <c r="GE36" s="323">
        <f t="shared" si="280"/>
        <v>-336.48185750537527</v>
      </c>
      <c r="GF36" s="323">
        <f t="shared" ref="GF36:GH36" si="281">+GF12-GF24</f>
        <v>-628.22901426763383</v>
      </c>
      <c r="GG36" s="323">
        <f t="shared" si="281"/>
        <v>-924.66910453952983</v>
      </c>
      <c r="GH36" s="323">
        <f t="shared" si="281"/>
        <v>-1480.826031435101</v>
      </c>
      <c r="GI36" s="323">
        <f t="shared" ref="GI36" si="282">+GI12-GI24</f>
        <v>-103.14808052972535</v>
      </c>
    </row>
    <row r="37" spans="2:191" s="261" customFormat="1">
      <c r="B37" s="276" t="s">
        <v>126</v>
      </c>
      <c r="C37" s="285"/>
      <c r="D37" s="324">
        <f t="shared" si="179"/>
        <v>-8902.6374616402936</v>
      </c>
      <c r="E37" s="324">
        <f t="shared" si="180"/>
        <v>-10608.323981196096</v>
      </c>
      <c r="F37" s="324">
        <f t="shared" si="181"/>
        <v>-6477.7807141131698</v>
      </c>
      <c r="G37" s="324">
        <f t="shared" si="182"/>
        <v>-7514.9302320934848</v>
      </c>
      <c r="H37" s="324">
        <f t="shared" ref="H37" si="283">+SUM(DC37:DN37)</f>
        <v>-6612.2806631779658</v>
      </c>
      <c r="I37" s="324">
        <f t="shared" ref="I37" si="284">+SUM(DO37:DZ37)</f>
        <v>-4361.2320435070815</v>
      </c>
      <c r="J37" s="324">
        <f t="shared" ref="J37" si="285">+SUM(EA37:EL37)</f>
        <v>-6168.5019934639922</v>
      </c>
      <c r="K37" s="324">
        <f t="shared" ref="K37" si="286">+SUM(EM37:EX37)</f>
        <v>-7672.3403387429771</v>
      </c>
      <c r="L37" s="324">
        <f t="shared" si="187"/>
        <v>-4401.771500894366</v>
      </c>
      <c r="M37" s="324">
        <f t="shared" si="240"/>
        <v>-1973.1305970690855</v>
      </c>
      <c r="N37" s="324">
        <f t="shared" si="188"/>
        <v>-6319.0491510985485</v>
      </c>
      <c r="O37" s="324">
        <f t="shared" si="189"/>
        <v>-1251.3767370237088</v>
      </c>
      <c r="P37" s="324">
        <f t="shared" si="190"/>
        <v>-1244.9328002386551</v>
      </c>
      <c r="Q37" s="324">
        <f t="shared" si="191"/>
        <v>-2151.4316353350023</v>
      </c>
      <c r="R37" s="324">
        <f t="shared" si="192"/>
        <v>-4254.8962890429266</v>
      </c>
      <c r="S37" s="324">
        <f t="shared" si="193"/>
        <v>-1421.7595372766214</v>
      </c>
      <c r="T37" s="324">
        <f t="shared" si="194"/>
        <v>-1726.1826601421599</v>
      </c>
      <c r="U37" s="324">
        <f t="shared" si="195"/>
        <v>-2745.9420224909582</v>
      </c>
      <c r="V37" s="324">
        <f t="shared" si="196"/>
        <v>-4714.4397612863577</v>
      </c>
      <c r="W37" s="324">
        <f t="shared" si="197"/>
        <v>-768.83939287449971</v>
      </c>
      <c r="X37" s="324">
        <f t="shared" si="198"/>
        <v>-1311.9929111320093</v>
      </c>
      <c r="Y37" s="324">
        <f t="shared" si="199"/>
        <v>-501.98981866801637</v>
      </c>
      <c r="Z37" s="324">
        <f t="shared" si="200"/>
        <v>-3894.9585914386444</v>
      </c>
      <c r="AA37" s="324">
        <f t="shared" si="201"/>
        <v>-1343.1632965355104</v>
      </c>
      <c r="AB37" s="324">
        <f t="shared" si="202"/>
        <v>-858.36869295552742</v>
      </c>
      <c r="AC37" s="324">
        <f t="shared" si="203"/>
        <v>-1686.1493200656153</v>
      </c>
      <c r="AD37" s="324">
        <f t="shared" si="204"/>
        <v>-3627.2489225368317</v>
      </c>
      <c r="AE37" s="325">
        <f t="shared" ref="AE37" si="287">+SUM(DC37:DE37)</f>
        <v>-1406.7201418228574</v>
      </c>
      <c r="AF37" s="324">
        <f t="shared" ref="AF37" si="288">+SUM(DF37:DH37)</f>
        <v>-791.28551484982222</v>
      </c>
      <c r="AG37" s="324">
        <f t="shared" ref="AG37" si="289">+SUM(DI37:DK37)</f>
        <v>-481.84024780165078</v>
      </c>
      <c r="AH37" s="324">
        <f t="shared" ref="AH37" si="290">+SUM(DL37:DN37)</f>
        <v>-3932.4347587036355</v>
      </c>
      <c r="AI37" s="324">
        <f t="shared" ref="AI37" si="291">+SUM(DO37:DQ37)</f>
        <v>-1043.683514078218</v>
      </c>
      <c r="AJ37" s="324">
        <f t="shared" ref="AJ37" si="292">+SUM(DR37:DT37)</f>
        <v>-645.783710082158</v>
      </c>
      <c r="AK37" s="324">
        <f t="shared" ref="AK37" si="293">+SUM(DU37:DW37)</f>
        <v>-842.23841930146091</v>
      </c>
      <c r="AL37" s="324">
        <f t="shared" ref="AL37" si="294">+SUM(DX37:DZ37)</f>
        <v>-1829.5264000452444</v>
      </c>
      <c r="AM37" s="324">
        <f t="shared" ref="AM37" si="295">+SUM(EA37:EC37)</f>
        <v>-624.39812806276518</v>
      </c>
      <c r="AN37" s="324">
        <f t="shared" ref="AN37" si="296">+SUM(ED37:EF37)</f>
        <v>-815.19181086643994</v>
      </c>
      <c r="AO37" s="324">
        <f t="shared" ref="AO37" si="297">+SUM(EG37:EI37)</f>
        <v>-1521.0480762431976</v>
      </c>
      <c r="AP37" s="324">
        <f t="shared" ref="AP37" si="298">+SUM(EJ37:EL37)</f>
        <v>-3207.8639782915898</v>
      </c>
      <c r="AQ37" s="324">
        <f t="shared" ref="AQ37" si="299">+SUM(EM37:EO37)</f>
        <v>-200.07055145576646</v>
      </c>
      <c r="AR37" s="324">
        <f t="shared" si="217"/>
        <v>-3131.1812064013488</v>
      </c>
      <c r="AS37" s="324">
        <f t="shared" si="218"/>
        <v>-1386.3806022648496</v>
      </c>
      <c r="AT37" s="324">
        <f t="shared" si="242"/>
        <v>-2954.7079786210124</v>
      </c>
      <c r="AU37" s="324">
        <f t="shared" si="64"/>
        <v>-523.19210014271084</v>
      </c>
      <c r="AV37" s="324">
        <f t="shared" si="243"/>
        <v>-583.28859678628442</v>
      </c>
      <c r="AW37" s="324">
        <f t="shared" si="219"/>
        <v>-632.65954888255828</v>
      </c>
      <c r="AX37" s="351">
        <f t="shared" ref="AX37:BA37" si="300">+AX13-AX25</f>
        <v>-2662.6312550828125</v>
      </c>
      <c r="AY37" s="351">
        <f t="shared" si="300"/>
        <v>118.87952894613409</v>
      </c>
      <c r="AZ37" s="351">
        <f t="shared" si="300"/>
        <v>161.88588186891593</v>
      </c>
      <c r="BA37" s="351">
        <f t="shared" si="300"/>
        <v>-51.662634554348188</v>
      </c>
      <c r="BB37" s="351">
        <f t="shared" ref="BB37" si="301">+BB13-BB25</f>
        <v>-2202.2333733297874</v>
      </c>
      <c r="BC37" s="351">
        <f t="shared" ref="BC37:BF37" si="302">+BC13-BC25</f>
        <v>-780.08877855614628</v>
      </c>
      <c r="BD37" s="351">
        <f t="shared" si="302"/>
        <v>-683.92458104506113</v>
      </c>
      <c r="BE37" s="351">
        <f t="shared" si="302"/>
        <v>-1788.7311227550772</v>
      </c>
      <c r="BF37" s="351">
        <f t="shared" si="302"/>
        <v>-3066.3046687422639</v>
      </c>
      <c r="BG37" s="351">
        <f t="shared" ref="BG37:DB37" si="303">+BG13-BG25</f>
        <v>370.77458562504535</v>
      </c>
      <c r="BH37" s="351">
        <f t="shared" si="303"/>
        <v>-994.3723500119529</v>
      </c>
      <c r="BI37" s="351">
        <f t="shared" si="303"/>
        <v>-627.7789726368012</v>
      </c>
      <c r="BJ37" s="351">
        <f t="shared" si="303"/>
        <v>258.25046936711169</v>
      </c>
      <c r="BK37" s="351">
        <f t="shared" si="303"/>
        <v>-407.476701058971</v>
      </c>
      <c r="BL37" s="351">
        <f t="shared" si="303"/>
        <v>-1095.7065685467958</v>
      </c>
      <c r="BM37" s="351">
        <f t="shared" si="303"/>
        <v>-222.59337503725374</v>
      </c>
      <c r="BN37" s="351">
        <f t="shared" si="303"/>
        <v>-958.25393891661133</v>
      </c>
      <c r="BO37" s="351">
        <f t="shared" si="303"/>
        <v>-970.58432138113722</v>
      </c>
      <c r="BP37" s="351">
        <f t="shared" si="303"/>
        <v>-1027.2558991825395</v>
      </c>
      <c r="BQ37" s="351">
        <f t="shared" si="303"/>
        <v>-1268.2116057595713</v>
      </c>
      <c r="BR37" s="351">
        <f t="shared" si="303"/>
        <v>-1959.4287841008154</v>
      </c>
      <c r="BS37" s="351">
        <f t="shared" si="303"/>
        <v>47.75976480204281</v>
      </c>
      <c r="BT37" s="351">
        <f t="shared" si="303"/>
        <v>-910.57137370104033</v>
      </c>
      <c r="BU37" s="351">
        <f t="shared" si="303"/>
        <v>-558.94792837762384</v>
      </c>
      <c r="BV37" s="351">
        <f t="shared" si="303"/>
        <v>-320.06386347516491</v>
      </c>
      <c r="BW37" s="351">
        <f t="shared" si="303"/>
        <v>-543.78534488611763</v>
      </c>
      <c r="BX37" s="351">
        <f t="shared" si="303"/>
        <v>-862.33345178087734</v>
      </c>
      <c r="BY37" s="351">
        <f t="shared" si="303"/>
        <v>-810.72023672265186</v>
      </c>
      <c r="BZ37" s="351">
        <f t="shared" si="303"/>
        <v>-1034.7759947772538</v>
      </c>
      <c r="CA37" s="351">
        <f t="shared" si="303"/>
        <v>-900.44579099105249</v>
      </c>
      <c r="CB37" s="351">
        <f t="shared" si="303"/>
        <v>-1125.9930290596835</v>
      </c>
      <c r="CC37" s="351">
        <f t="shared" si="303"/>
        <v>-1293.3682923204838</v>
      </c>
      <c r="CD37" s="351">
        <f t="shared" si="303"/>
        <v>-2295.0784399061904</v>
      </c>
      <c r="CE37" s="351">
        <f t="shared" si="303"/>
        <v>396.30158649619261</v>
      </c>
      <c r="CF37" s="351">
        <f t="shared" si="303"/>
        <v>-365.00650501196992</v>
      </c>
      <c r="CG37" s="351">
        <f t="shared" si="303"/>
        <v>-800.1344743587224</v>
      </c>
      <c r="CH37" s="351">
        <f t="shared" si="303"/>
        <v>302.32865445697144</v>
      </c>
      <c r="CI37" s="351">
        <f t="shared" si="303"/>
        <v>-741.60817221050638</v>
      </c>
      <c r="CJ37" s="351">
        <f t="shared" si="303"/>
        <v>-872.71339337847439</v>
      </c>
      <c r="CK37" s="351">
        <f t="shared" si="303"/>
        <v>182.07776305532934</v>
      </c>
      <c r="CL37" s="351">
        <f t="shared" si="303"/>
        <v>-316.80850472873567</v>
      </c>
      <c r="CM37" s="351">
        <f t="shared" si="303"/>
        <v>-367.25907699461004</v>
      </c>
      <c r="CN37" s="351">
        <f t="shared" si="303"/>
        <v>-739.38644521185779</v>
      </c>
      <c r="CO37" s="351">
        <f t="shared" si="303"/>
        <v>-413.32921108720529</v>
      </c>
      <c r="CP37" s="351">
        <f t="shared" si="303"/>
        <v>-2742.2429351395813</v>
      </c>
      <c r="CQ37" s="351">
        <f t="shared" si="303"/>
        <v>261.18279135039234</v>
      </c>
      <c r="CR37" s="351">
        <f t="shared" si="303"/>
        <v>-641.46254189783053</v>
      </c>
      <c r="CS37" s="351">
        <f t="shared" si="303"/>
        <v>-962.88354598807223</v>
      </c>
      <c r="CT37" s="351">
        <f t="shared" si="303"/>
        <v>-25.888976093588099</v>
      </c>
      <c r="CU37" s="351">
        <f t="shared" si="303"/>
        <v>-158.27631023221011</v>
      </c>
      <c r="CV37" s="351">
        <f t="shared" si="303"/>
        <v>-674.20340662972922</v>
      </c>
      <c r="CW37" s="351">
        <f t="shared" si="303"/>
        <v>-392.89771625189337</v>
      </c>
      <c r="CX37" s="351">
        <f t="shared" si="303"/>
        <v>-470.23942001188789</v>
      </c>
      <c r="CY37" s="351">
        <f t="shared" si="303"/>
        <v>-823.012183801834</v>
      </c>
      <c r="CZ37" s="351">
        <f t="shared" si="303"/>
        <v>-467.15118861954215</v>
      </c>
      <c r="DA37" s="351">
        <f t="shared" si="303"/>
        <v>-1067.396966844088</v>
      </c>
      <c r="DB37" s="351">
        <f t="shared" si="303"/>
        <v>-2092.7007670732019</v>
      </c>
      <c r="DC37" s="351">
        <f t="shared" ref="DC37:DG37" si="304">+DC13-DC25</f>
        <v>275.59498010165862</v>
      </c>
      <c r="DD37" s="328">
        <f t="shared" si="304"/>
        <v>-608.46770864541827</v>
      </c>
      <c r="DE37" s="328">
        <f t="shared" si="304"/>
        <v>-1073.8474132790977</v>
      </c>
      <c r="DF37" s="328">
        <f t="shared" si="304"/>
        <v>27.175031769257203</v>
      </c>
      <c r="DG37" s="328">
        <f t="shared" si="304"/>
        <v>-283.07154640049885</v>
      </c>
      <c r="DH37" s="328">
        <f t="shared" si="268"/>
        <v>-535.38900021858058</v>
      </c>
      <c r="DI37" s="328">
        <f t="shared" si="268"/>
        <v>212.58024052452538</v>
      </c>
      <c r="DJ37" s="328">
        <f t="shared" si="268"/>
        <v>-369.9366877171642</v>
      </c>
      <c r="DK37" s="328">
        <f t="shared" si="268"/>
        <v>-324.48380060901195</v>
      </c>
      <c r="DL37" s="328">
        <f t="shared" si="268"/>
        <v>-667.84455062729035</v>
      </c>
      <c r="DM37" s="328">
        <f t="shared" si="268"/>
        <v>-701.48184385713375</v>
      </c>
      <c r="DN37" s="328">
        <f t="shared" si="268"/>
        <v>-2563.1083642192116</v>
      </c>
      <c r="DO37" s="328">
        <f t="shared" si="268"/>
        <v>260.60237699951767</v>
      </c>
      <c r="DP37" s="328">
        <f t="shared" si="268"/>
        <v>-460.7477094417693</v>
      </c>
      <c r="DQ37" s="328">
        <f t="shared" si="268"/>
        <v>-843.53818163596634</v>
      </c>
      <c r="DR37" s="328">
        <f t="shared" si="268"/>
        <v>-156.92334860640858</v>
      </c>
      <c r="DS37" s="328">
        <f t="shared" si="268"/>
        <v>-199.88896644905662</v>
      </c>
      <c r="DT37" s="328">
        <f t="shared" si="268"/>
        <v>-288.97139502669279</v>
      </c>
      <c r="DU37" s="328">
        <f t="shared" si="268"/>
        <v>-124.16507293463519</v>
      </c>
      <c r="DV37" s="328">
        <f t="shared" si="268"/>
        <v>-354.59748278681764</v>
      </c>
      <c r="DW37" s="328">
        <f t="shared" si="268"/>
        <v>-363.47586358000808</v>
      </c>
      <c r="DX37" s="328">
        <f t="shared" si="268"/>
        <v>-193.80376665866788</v>
      </c>
      <c r="DY37" s="328">
        <f t="shared" si="268"/>
        <v>-120.44805910203877</v>
      </c>
      <c r="DZ37" s="328">
        <f t="shared" si="268"/>
        <v>-1515.2745742845377</v>
      </c>
      <c r="EA37" s="328">
        <f t="shared" si="268"/>
        <v>12.624574765887928</v>
      </c>
      <c r="EB37" s="328">
        <f t="shared" si="268"/>
        <v>-365.47102500970095</v>
      </c>
      <c r="EC37" s="328">
        <f t="shared" si="268"/>
        <v>-271.55167781895216</v>
      </c>
      <c r="ED37" s="328">
        <f t="shared" si="268"/>
        <v>78.302821495511125</v>
      </c>
      <c r="EE37" s="328">
        <f t="shared" si="268"/>
        <v>-241.86097256190214</v>
      </c>
      <c r="EF37" s="328">
        <f t="shared" si="268"/>
        <v>-651.63365980004892</v>
      </c>
      <c r="EG37" s="328">
        <f t="shared" si="268"/>
        <v>-696.87821567149717</v>
      </c>
      <c r="EH37" s="328">
        <f t="shared" si="268"/>
        <v>-275.0887221626972</v>
      </c>
      <c r="EI37" s="328">
        <f t="shared" si="268"/>
        <v>-549.08113840900319</v>
      </c>
      <c r="EJ37" s="328">
        <f t="shared" si="268"/>
        <v>-218.0793994977862</v>
      </c>
      <c r="EK37" s="328">
        <f t="shared" si="268"/>
        <v>-429.32208087221784</v>
      </c>
      <c r="EL37" s="328">
        <f t="shared" si="268"/>
        <v>-2560.462497921586</v>
      </c>
      <c r="EM37" s="328">
        <f t="shared" ref="EM37" si="305">+EM13-EM25</f>
        <v>137.48490452021588</v>
      </c>
      <c r="EN37" s="328">
        <f t="shared" si="269"/>
        <v>-427.68581845348785</v>
      </c>
      <c r="EO37" s="328">
        <f t="shared" si="269"/>
        <v>90.130362477505514</v>
      </c>
      <c r="EP37" s="328">
        <f t="shared" si="269"/>
        <v>-540.43819177273531</v>
      </c>
      <c r="EQ37" s="328">
        <f t="shared" si="269"/>
        <v>-1545.7384691690818</v>
      </c>
      <c r="ER37" s="328">
        <f t="shared" si="269"/>
        <v>-1045.0045454595315</v>
      </c>
      <c r="ES37" s="328">
        <f t="shared" si="269"/>
        <v>-744.17911847744745</v>
      </c>
      <c r="ET37" s="328">
        <f t="shared" si="269"/>
        <v>-776.50419523569394</v>
      </c>
      <c r="EU37" s="328">
        <f t="shared" si="269"/>
        <v>134.3027114482918</v>
      </c>
      <c r="EV37" s="328">
        <f t="shared" si="269"/>
        <v>-618.82964320247629</v>
      </c>
      <c r="EW37" s="328">
        <f t="shared" ref="EW37:FK37" si="306">+EW13-EW25</f>
        <v>-447.75712217208752</v>
      </c>
      <c r="EX37" s="328">
        <f t="shared" si="306"/>
        <v>-1888.1212132464489</v>
      </c>
      <c r="EY37" s="328">
        <f t="shared" si="306"/>
        <v>-97.955021430079341</v>
      </c>
      <c r="EZ37" s="328">
        <f t="shared" si="306"/>
        <v>-438.0856302656257</v>
      </c>
      <c r="FA37" s="328">
        <f t="shared" si="306"/>
        <v>12.848551552994195</v>
      </c>
      <c r="FB37" s="328">
        <f t="shared" si="306"/>
        <v>86.640117490718694</v>
      </c>
      <c r="FC37" s="328">
        <f t="shared" si="306"/>
        <v>-391.01382665467963</v>
      </c>
      <c r="FD37" s="328">
        <f t="shared" si="306"/>
        <v>-278.91488762232348</v>
      </c>
      <c r="FE37" s="328">
        <f t="shared" si="306"/>
        <v>-410.33724645007305</v>
      </c>
      <c r="FF37" s="328">
        <f t="shared" si="306"/>
        <v>-570.96044901913365</v>
      </c>
      <c r="FG37" s="328">
        <f t="shared" si="306"/>
        <v>348.63814658664842</v>
      </c>
      <c r="FH37" s="328">
        <f t="shared" si="306"/>
        <v>-379.45559929459569</v>
      </c>
      <c r="FI37" s="328">
        <f t="shared" si="306"/>
        <v>8.3608256965339933</v>
      </c>
      <c r="FJ37" s="328">
        <f t="shared" si="306"/>
        <v>-2291.5364814847508</v>
      </c>
      <c r="FK37" s="328">
        <f t="shared" si="306"/>
        <v>480.91048451772622</v>
      </c>
      <c r="FL37" s="328">
        <f t="shared" ref="FL37:FM37" si="307">+FL13-FL25</f>
        <v>-645.47629831589575</v>
      </c>
      <c r="FM37" s="328">
        <f t="shared" si="307"/>
        <v>283.44534274430362</v>
      </c>
      <c r="FN37" s="328">
        <f t="shared" ref="FN37:FO37" si="308">+FN13-FN25</f>
        <v>224.67645430119546</v>
      </c>
      <c r="FO37" s="328">
        <f t="shared" si="308"/>
        <v>406.63948681431384</v>
      </c>
      <c r="FP37" s="328">
        <f t="shared" ref="FP37" si="309">+FP13-FP25</f>
        <v>-469.43005924659337</v>
      </c>
      <c r="FQ37" s="328">
        <f t="shared" ref="FQ37" si="310">+FQ13-FQ25</f>
        <v>65.075507790629217</v>
      </c>
      <c r="FR37" s="328">
        <f t="shared" si="231"/>
        <v>-90.248000537848839</v>
      </c>
      <c r="FS37" s="328">
        <f t="shared" ref="FS37:FT37" si="311">+FS13-FS25</f>
        <v>-26.490141807127884</v>
      </c>
      <c r="FT37" s="328">
        <f t="shared" si="311"/>
        <v>-293.97485797726563</v>
      </c>
      <c r="FU37" s="328">
        <f t="shared" ref="FU37" si="312">+FU13-FU25</f>
        <v>-566.80016413704266</v>
      </c>
      <c r="FV37" s="328">
        <f t="shared" ref="FV37:FW37" si="313">+FV13-FV25</f>
        <v>-1341.4583512154798</v>
      </c>
      <c r="FW37" s="328">
        <f t="shared" si="313"/>
        <v>272.86968298404304</v>
      </c>
      <c r="FX37" s="328">
        <f t="shared" ref="FX37:FY37" si="314">+FX13-FX25</f>
        <v>-803.07974738213602</v>
      </c>
      <c r="FY37" s="328">
        <f t="shared" si="314"/>
        <v>-249.87871415805353</v>
      </c>
      <c r="FZ37" s="328">
        <f t="shared" ref="FZ37:GA37" si="315">+FZ13-FZ25</f>
        <v>493.51335769277921</v>
      </c>
      <c r="GA37" s="328">
        <f t="shared" si="315"/>
        <v>-651.85715355822185</v>
      </c>
      <c r="GB37" s="328">
        <f t="shared" ref="GB37:GC37" si="316">+GB13-GB25</f>
        <v>-525.58078517961803</v>
      </c>
      <c r="GC37" s="328">
        <f t="shared" si="316"/>
        <v>-688.11537117384796</v>
      </c>
      <c r="GD37" s="328">
        <f t="shared" ref="GD37:GE37" si="317">+GD13-GD25</f>
        <v>-719.39387992585398</v>
      </c>
      <c r="GE37" s="328">
        <f t="shared" si="317"/>
        <v>-381.2218716553748</v>
      </c>
      <c r="GF37" s="328">
        <f t="shared" ref="GF37:GH37" si="318">+GF13-GF25</f>
        <v>-614.94274911763387</v>
      </c>
      <c r="GG37" s="328">
        <f t="shared" si="318"/>
        <v>-983.49269345952985</v>
      </c>
      <c r="GH37" s="328">
        <f t="shared" si="318"/>
        <v>-1467.8692261651008</v>
      </c>
      <c r="GI37" s="328">
        <f t="shared" ref="GI37" si="319">+GI13-GI25</f>
        <v>-108.1863463238426</v>
      </c>
    </row>
    <row r="38" spans="2:191" s="261" customFormat="1">
      <c r="B38" s="277" t="s">
        <v>17</v>
      </c>
      <c r="C38" s="285"/>
      <c r="D38" s="329">
        <f t="shared" si="179"/>
        <v>46.262944640000683</v>
      </c>
      <c r="E38" s="329">
        <f t="shared" si="180"/>
        <v>277.24064224999927</v>
      </c>
      <c r="F38" s="329">
        <f t="shared" si="181"/>
        <v>234.36693707999848</v>
      </c>
      <c r="G38" s="329">
        <f t="shared" si="182"/>
        <v>-161.29822678000019</v>
      </c>
      <c r="H38" s="329">
        <f t="shared" si="183"/>
        <v>41.152319549998538</v>
      </c>
      <c r="I38" s="329">
        <f t="shared" si="184"/>
        <v>-191.97846339999978</v>
      </c>
      <c r="J38" s="329">
        <f t="shared" si="185"/>
        <v>264.94532740000034</v>
      </c>
      <c r="K38" s="329">
        <f t="shared" si="186"/>
        <v>21.004995790000123</v>
      </c>
      <c r="L38" s="329">
        <f t="shared" si="187"/>
        <v>364.85999337000021</v>
      </c>
      <c r="M38" s="329">
        <f t="shared" si="240"/>
        <v>203.56501534000131</v>
      </c>
      <c r="N38" s="329">
        <f t="shared" si="188"/>
        <v>-50.245631985424779</v>
      </c>
      <c r="O38" s="329">
        <f t="shared" si="189"/>
        <v>164.83309722000013</v>
      </c>
      <c r="P38" s="329">
        <f t="shared" si="190"/>
        <v>-56.010743950000403</v>
      </c>
      <c r="Q38" s="329">
        <f t="shared" si="191"/>
        <v>262.4422707500002</v>
      </c>
      <c r="R38" s="329">
        <f t="shared" si="192"/>
        <v>-325.00167937999925</v>
      </c>
      <c r="S38" s="329">
        <f t="shared" si="193"/>
        <v>213.19755908000016</v>
      </c>
      <c r="T38" s="329">
        <f t="shared" si="194"/>
        <v>113.46999808000078</v>
      </c>
      <c r="U38" s="329">
        <f t="shared" si="195"/>
        <v>162.41108578999928</v>
      </c>
      <c r="V38" s="329">
        <f t="shared" si="196"/>
        <v>-211.83800070000098</v>
      </c>
      <c r="W38" s="329">
        <f t="shared" si="197"/>
        <v>310.34639328000014</v>
      </c>
      <c r="X38" s="329">
        <f t="shared" si="198"/>
        <v>236.56551488999941</v>
      </c>
      <c r="Y38" s="329">
        <f t="shared" si="199"/>
        <v>-272.59232449999956</v>
      </c>
      <c r="Z38" s="329">
        <f t="shared" si="200"/>
        <v>-39.952646590001564</v>
      </c>
      <c r="AA38" s="329">
        <f t="shared" si="201"/>
        <v>-75.027466480000356</v>
      </c>
      <c r="AB38" s="329">
        <f t="shared" si="202"/>
        <v>81.463540130001093</v>
      </c>
      <c r="AC38" s="329">
        <f t="shared" si="203"/>
        <v>142.30614302999857</v>
      </c>
      <c r="AD38" s="329">
        <f t="shared" si="204"/>
        <v>-310.04044345999949</v>
      </c>
      <c r="AE38" s="330">
        <f t="shared" si="241"/>
        <v>204.83926553000003</v>
      </c>
      <c r="AF38" s="329">
        <f t="shared" si="205"/>
        <v>102.6634556600003</v>
      </c>
      <c r="AG38" s="329">
        <f t="shared" si="206"/>
        <v>-127.63140392999961</v>
      </c>
      <c r="AH38" s="329">
        <f t="shared" si="207"/>
        <v>-138.71899771000221</v>
      </c>
      <c r="AI38" s="329">
        <f t="shared" si="208"/>
        <v>137.26806399000037</v>
      </c>
      <c r="AJ38" s="329">
        <f t="shared" si="209"/>
        <v>215.64494297999977</v>
      </c>
      <c r="AK38" s="329">
        <f t="shared" si="210"/>
        <v>-183.85555524000085</v>
      </c>
      <c r="AL38" s="329">
        <f t="shared" si="211"/>
        <v>-361.03591512999907</v>
      </c>
      <c r="AM38" s="329">
        <f t="shared" si="212"/>
        <v>-32.710556400000286</v>
      </c>
      <c r="AN38" s="329">
        <f t="shared" si="213"/>
        <v>325.3456500500007</v>
      </c>
      <c r="AO38" s="329">
        <f t="shared" si="214"/>
        <v>80.725929550000444</v>
      </c>
      <c r="AP38" s="329">
        <f t="shared" si="215"/>
        <v>-108.41569580000049</v>
      </c>
      <c r="AQ38" s="329">
        <f t="shared" si="216"/>
        <v>-16.962797710000331</v>
      </c>
      <c r="AR38" s="329">
        <f t="shared" si="217"/>
        <v>567.61918807999996</v>
      </c>
      <c r="AS38" s="329">
        <f t="shared" si="218"/>
        <v>-60.689223850000303</v>
      </c>
      <c r="AT38" s="329">
        <f t="shared" si="242"/>
        <v>-468.96217072999917</v>
      </c>
      <c r="AU38" s="329">
        <f t="shared" si="64"/>
        <v>285.44773690000142</v>
      </c>
      <c r="AV38" s="329">
        <f t="shared" si="243"/>
        <v>202.56481553999873</v>
      </c>
      <c r="AW38" s="329">
        <f t="shared" si="219"/>
        <v>-149.20080756999886</v>
      </c>
      <c r="AX38" s="331">
        <f t="shared" ref="AX38:BA38" si="320">+AX14-AX26</f>
        <v>26.04824849999909</v>
      </c>
      <c r="AY38" s="331">
        <f t="shared" si="320"/>
        <v>121.24534578999987</v>
      </c>
      <c r="AZ38" s="331">
        <f t="shared" si="320"/>
        <v>219.96171371000014</v>
      </c>
      <c r="BA38" s="331">
        <f t="shared" si="320"/>
        <v>56.033714709999003</v>
      </c>
      <c r="BB38" s="331">
        <f t="shared" ref="BB38" si="321">+BB14-BB26</f>
        <v>-193.67575886999771</v>
      </c>
      <c r="BC38" s="331">
        <f t="shared" ref="BC38:BF38" si="322">+BC14-BC26</f>
        <v>65.536214369999925</v>
      </c>
      <c r="BD38" s="331">
        <f t="shared" si="322"/>
        <v>188.91666427999985</v>
      </c>
      <c r="BE38" s="331">
        <f t="shared" si="322"/>
        <v>-69.261218839998946</v>
      </c>
      <c r="BF38" s="331">
        <f t="shared" si="322"/>
        <v>-235.43729179542561</v>
      </c>
      <c r="BG38" s="331">
        <f t="shared" ref="BG38:DB38" si="323">+BG14-BG26</f>
        <v>184.4658189299999</v>
      </c>
      <c r="BH38" s="331">
        <f t="shared" si="323"/>
        <v>23.005327780000471</v>
      </c>
      <c r="BI38" s="331">
        <f t="shared" si="323"/>
        <v>-42.638049490000242</v>
      </c>
      <c r="BJ38" s="331">
        <f t="shared" si="323"/>
        <v>-116.47371060999978</v>
      </c>
      <c r="BK38" s="331">
        <f t="shared" si="323"/>
        <v>42.475114069999847</v>
      </c>
      <c r="BL38" s="331">
        <f t="shared" si="323"/>
        <v>17.987852589999534</v>
      </c>
      <c r="BM38" s="331">
        <f t="shared" si="323"/>
        <v>27.259068680000155</v>
      </c>
      <c r="BN38" s="331">
        <f t="shared" si="323"/>
        <v>36.159487410000281</v>
      </c>
      <c r="BO38" s="331">
        <f t="shared" si="323"/>
        <v>199.02371465999977</v>
      </c>
      <c r="BP38" s="331">
        <f t="shared" si="323"/>
        <v>-25.793851529999472</v>
      </c>
      <c r="BQ38" s="331">
        <f t="shared" si="323"/>
        <v>-40.602044489999287</v>
      </c>
      <c r="BR38" s="331">
        <f t="shared" si="323"/>
        <v>-258.60578336000049</v>
      </c>
      <c r="BS38" s="331">
        <f t="shared" si="323"/>
        <v>190.82743551000007</v>
      </c>
      <c r="BT38" s="331">
        <f t="shared" si="323"/>
        <v>33.283716380000101</v>
      </c>
      <c r="BU38" s="331">
        <f t="shared" si="323"/>
        <v>-10.913592810000011</v>
      </c>
      <c r="BV38" s="331">
        <f t="shared" si="323"/>
        <v>-63.427496510000026</v>
      </c>
      <c r="BW38" s="331">
        <f t="shared" si="323"/>
        <v>101.55328154999984</v>
      </c>
      <c r="BX38" s="331">
        <f t="shared" si="323"/>
        <v>75.344213040000966</v>
      </c>
      <c r="BY38" s="331">
        <f t="shared" si="323"/>
        <v>56.00104631999875</v>
      </c>
      <c r="BZ38" s="331">
        <f t="shared" si="323"/>
        <v>86.661908420000486</v>
      </c>
      <c r="CA38" s="331">
        <f t="shared" si="323"/>
        <v>19.74813105000004</v>
      </c>
      <c r="CB38" s="331">
        <f t="shared" si="323"/>
        <v>38.667172130000665</v>
      </c>
      <c r="CC38" s="331">
        <f t="shared" si="323"/>
        <v>20.670750639998516</v>
      </c>
      <c r="CD38" s="331">
        <f t="shared" si="323"/>
        <v>-271.17592347000016</v>
      </c>
      <c r="CE38" s="331">
        <f t="shared" si="323"/>
        <v>108.28748273000002</v>
      </c>
      <c r="CF38" s="331">
        <f t="shared" si="323"/>
        <v>186.04058683000022</v>
      </c>
      <c r="CG38" s="331">
        <f t="shared" si="323"/>
        <v>16.018323719999898</v>
      </c>
      <c r="CH38" s="331">
        <f t="shared" si="323"/>
        <v>96.86514366999927</v>
      </c>
      <c r="CI38" s="331">
        <f t="shared" si="323"/>
        <v>101.94182529000011</v>
      </c>
      <c r="CJ38" s="331">
        <f t="shared" si="323"/>
        <v>37.758545930000025</v>
      </c>
      <c r="CK38" s="331">
        <f t="shared" si="323"/>
        <v>117.65188966000039</v>
      </c>
      <c r="CL38" s="331">
        <f t="shared" si="323"/>
        <v>-188.12815830000054</v>
      </c>
      <c r="CM38" s="331">
        <f t="shared" si="323"/>
        <v>-202.11605585999939</v>
      </c>
      <c r="CN38" s="331">
        <f t="shared" si="323"/>
        <v>-15.159716370000581</v>
      </c>
      <c r="CO38" s="331">
        <f t="shared" si="323"/>
        <v>-161.70514164999923</v>
      </c>
      <c r="CP38" s="331">
        <f t="shared" si="323"/>
        <v>136.91221142999825</v>
      </c>
      <c r="CQ38" s="331">
        <f t="shared" si="323"/>
        <v>69.64613690999991</v>
      </c>
      <c r="CR38" s="331">
        <f t="shared" si="323"/>
        <v>-169.86352866000016</v>
      </c>
      <c r="CS38" s="331">
        <f t="shared" si="323"/>
        <v>25.18992526999989</v>
      </c>
      <c r="CT38" s="331">
        <f t="shared" si="323"/>
        <v>84.417471359999865</v>
      </c>
      <c r="CU38" s="331">
        <f t="shared" si="323"/>
        <v>-171.14003640000021</v>
      </c>
      <c r="CV38" s="331">
        <f t="shared" si="323"/>
        <v>168.18610517000144</v>
      </c>
      <c r="CW38" s="331">
        <f t="shared" si="323"/>
        <v>205.23740278999952</v>
      </c>
      <c r="CX38" s="331">
        <f t="shared" si="323"/>
        <v>-36.271934770000144</v>
      </c>
      <c r="CY38" s="331">
        <f t="shared" si="323"/>
        <v>-26.659324990000812</v>
      </c>
      <c r="CZ38" s="331">
        <f t="shared" si="323"/>
        <v>-64.346605529999806</v>
      </c>
      <c r="DA38" s="331">
        <f t="shared" si="323"/>
        <v>-162.93848165000071</v>
      </c>
      <c r="DB38" s="331">
        <f t="shared" si="323"/>
        <v>-82.755356279998978</v>
      </c>
      <c r="DC38" s="331">
        <f t="shared" ref="DC38:DF38" si="324">+DC14-DC26</f>
        <v>85.914984590000358</v>
      </c>
      <c r="DD38" s="332">
        <f t="shared" si="324"/>
        <v>48.738024489999702</v>
      </c>
      <c r="DE38" s="332">
        <f t="shared" si="324"/>
        <v>70.186256449999973</v>
      </c>
      <c r="DF38" s="332">
        <f t="shared" si="324"/>
        <v>-7.7934794999995347</v>
      </c>
      <c r="DG38" s="332">
        <f t="shared" ref="DG38:EL38" si="325">+DG14-DG26</f>
        <v>93.691656939999575</v>
      </c>
      <c r="DH38" s="332">
        <f t="shared" si="325"/>
        <v>16.765278220000255</v>
      </c>
      <c r="DI38" s="332">
        <f t="shared" si="325"/>
        <v>62.737158480000289</v>
      </c>
      <c r="DJ38" s="332">
        <f t="shared" si="325"/>
        <v>14.692321449999383</v>
      </c>
      <c r="DK38" s="332">
        <f t="shared" si="325"/>
        <v>-205.06088385999928</v>
      </c>
      <c r="DL38" s="332">
        <f t="shared" si="325"/>
        <v>124.52005756000085</v>
      </c>
      <c r="DM38" s="332">
        <f t="shared" si="325"/>
        <v>-35.79966485000125</v>
      </c>
      <c r="DN38" s="332">
        <f t="shared" si="325"/>
        <v>-227.43939042000181</v>
      </c>
      <c r="DO38" s="332">
        <f t="shared" si="325"/>
        <v>90.271531509999988</v>
      </c>
      <c r="DP38" s="332">
        <f t="shared" si="325"/>
        <v>22.755047189999743</v>
      </c>
      <c r="DQ38" s="332">
        <f t="shared" si="325"/>
        <v>24.241485290000639</v>
      </c>
      <c r="DR38" s="332">
        <f t="shared" si="325"/>
        <v>103.85353272999907</v>
      </c>
      <c r="DS38" s="332">
        <f t="shared" si="325"/>
        <v>155.33301143000051</v>
      </c>
      <c r="DT38" s="332">
        <f t="shared" si="325"/>
        <v>-43.541601179999816</v>
      </c>
      <c r="DU38" s="332">
        <f t="shared" si="325"/>
        <v>-62.748727450000672</v>
      </c>
      <c r="DV38" s="332">
        <f t="shared" si="325"/>
        <v>103.821842879999</v>
      </c>
      <c r="DW38" s="332">
        <f t="shared" si="325"/>
        <v>-224.92867066999918</v>
      </c>
      <c r="DX38" s="332">
        <f t="shared" si="325"/>
        <v>-42.941084170001034</v>
      </c>
      <c r="DY38" s="332">
        <f t="shared" si="325"/>
        <v>16.432327620001502</v>
      </c>
      <c r="DZ38" s="332">
        <f t="shared" si="325"/>
        <v>-334.52715857999954</v>
      </c>
      <c r="EA38" s="332">
        <f t="shared" si="325"/>
        <v>136.56491124999991</v>
      </c>
      <c r="EB38" s="332">
        <f t="shared" si="325"/>
        <v>8.8793133199999374</v>
      </c>
      <c r="EC38" s="332">
        <f t="shared" si="325"/>
        <v>-178.15478097000013</v>
      </c>
      <c r="ED38" s="332">
        <f t="shared" si="325"/>
        <v>100.944403870001</v>
      </c>
      <c r="EE38" s="332">
        <f t="shared" si="325"/>
        <v>122.51926588999891</v>
      </c>
      <c r="EF38" s="332">
        <f t="shared" si="325"/>
        <v>101.8819802900008</v>
      </c>
      <c r="EG38" s="332">
        <f t="shared" si="325"/>
        <v>-14.044607890000293</v>
      </c>
      <c r="EH38" s="332">
        <f t="shared" si="325"/>
        <v>-107.3908430099994</v>
      </c>
      <c r="EI38" s="332">
        <f t="shared" si="325"/>
        <v>202.16138045000014</v>
      </c>
      <c r="EJ38" s="332">
        <f t="shared" si="325"/>
        <v>-72.240945790000239</v>
      </c>
      <c r="EK38" s="332">
        <f t="shared" si="325"/>
        <v>-199.1323080200001</v>
      </c>
      <c r="EL38" s="332">
        <f t="shared" si="325"/>
        <v>162.95755800999984</v>
      </c>
      <c r="EM38" s="332">
        <f t="shared" ref="EM38:EV38" si="326">+EM14-EM26</f>
        <v>-62.025885510000222</v>
      </c>
      <c r="EN38" s="332">
        <f t="shared" si="326"/>
        <v>170.91659275000029</v>
      </c>
      <c r="EO38" s="332">
        <f t="shared" si="326"/>
        <v>-125.8535049500004</v>
      </c>
      <c r="EP38" s="332">
        <f t="shared" si="326"/>
        <v>-58.174490210000073</v>
      </c>
      <c r="EQ38" s="332">
        <f t="shared" si="326"/>
        <v>605.12284677000048</v>
      </c>
      <c r="ER38" s="332">
        <f t="shared" si="326"/>
        <v>20.670831519999581</v>
      </c>
      <c r="ES38" s="332">
        <f t="shared" si="326"/>
        <v>-46.193308799999784</v>
      </c>
      <c r="ET38" s="332">
        <f t="shared" si="326"/>
        <v>51.370059659999981</v>
      </c>
      <c r="EU38" s="332">
        <f t="shared" si="326"/>
        <v>-65.865974710000501</v>
      </c>
      <c r="EV38" s="332">
        <f t="shared" si="326"/>
        <v>-119.91478023000093</v>
      </c>
      <c r="EW38" s="332">
        <f t="shared" ref="EW38:FK38" si="327">+EW14-EW26</f>
        <v>-86.087411009997652</v>
      </c>
      <c r="EX38" s="332">
        <f t="shared" si="327"/>
        <v>-262.95997949000059</v>
      </c>
      <c r="EY38" s="332">
        <f t="shared" si="327"/>
        <v>314.34963166</v>
      </c>
      <c r="EZ38" s="332">
        <f t="shared" si="327"/>
        <v>72.306340519999935</v>
      </c>
      <c r="FA38" s="332">
        <f t="shared" si="327"/>
        <v>-101.20823527999852</v>
      </c>
      <c r="FB38" s="332">
        <f t="shared" si="327"/>
        <v>26.839413689998651</v>
      </c>
      <c r="FC38" s="332">
        <f t="shared" si="327"/>
        <v>18.595451000000821</v>
      </c>
      <c r="FD38" s="332">
        <f t="shared" si="327"/>
        <v>157.12995084999926</v>
      </c>
      <c r="FE38" s="332">
        <f t="shared" si="327"/>
        <v>29.746664430001488</v>
      </c>
      <c r="FF38" s="332">
        <f t="shared" si="327"/>
        <v>-14.15499268000076</v>
      </c>
      <c r="FG38" s="332">
        <f t="shared" si="327"/>
        <v>-164.79247931999959</v>
      </c>
      <c r="FH38" s="332">
        <f t="shared" si="327"/>
        <v>206.22323644999602</v>
      </c>
      <c r="FI38" s="332">
        <f t="shared" si="327"/>
        <v>-50.588533000000666</v>
      </c>
      <c r="FJ38" s="332">
        <f t="shared" si="327"/>
        <v>-129.58645494999644</v>
      </c>
      <c r="FK38" s="332">
        <f t="shared" si="327"/>
        <v>-38.60632973500006</v>
      </c>
      <c r="FL38" s="332">
        <f t="shared" ref="FL38:FM38" si="328">+FL14-FL26</f>
        <v>207.36498212499987</v>
      </c>
      <c r="FM38" s="332">
        <f t="shared" si="328"/>
        <v>-47.513306599999964</v>
      </c>
      <c r="FN38" s="332">
        <f t="shared" ref="FN38:FO38" si="329">+FN14-FN26</f>
        <v>34.598578389999375</v>
      </c>
      <c r="FO38" s="332">
        <f t="shared" si="329"/>
        <v>-77.600483009999778</v>
      </c>
      <c r="FP38" s="332">
        <f t="shared" ref="FP38:FQ38" si="330">+FP14-FP26</f>
        <v>262.96361833000043</v>
      </c>
      <c r="FQ38" s="332">
        <f t="shared" si="330"/>
        <v>27.958952339999314</v>
      </c>
      <c r="FR38" s="332">
        <f t="shared" ref="FR38" si="331">+FR14-FR26</f>
        <v>5.5769246400025168</v>
      </c>
      <c r="FS38" s="332">
        <f t="shared" ref="FS38:FT38" si="332">+FS14-FS26</f>
        <v>22.497837729997173</v>
      </c>
      <c r="FT38" s="332">
        <f t="shared" si="332"/>
        <v>-10.003912759998286</v>
      </c>
      <c r="FU38" s="332">
        <f t="shared" ref="FU38:FV38" si="333">+FU14-FU26</f>
        <v>-28.174782970000763</v>
      </c>
      <c r="FV38" s="332">
        <f t="shared" si="333"/>
        <v>-155.49706313999855</v>
      </c>
      <c r="FW38" s="332">
        <f t="shared" ref="FW38:FY38" si="334">+FW14-FW26</f>
        <v>-164.76403353000006</v>
      </c>
      <c r="FX38" s="332">
        <f t="shared" si="334"/>
        <v>305.11806772000011</v>
      </c>
      <c r="FY38" s="332">
        <f t="shared" si="334"/>
        <v>-74.817819820000125</v>
      </c>
      <c r="FZ38" s="332">
        <f t="shared" ref="FZ38:GA38" si="335">+FZ14-FZ26</f>
        <v>-7.9962995499990939</v>
      </c>
      <c r="GA38" s="332">
        <f t="shared" si="335"/>
        <v>83.55826492999978</v>
      </c>
      <c r="GB38" s="332">
        <f t="shared" ref="GB38:GC38" si="336">+GB14-GB26</f>
        <v>113.35469889999928</v>
      </c>
      <c r="GC38" s="332">
        <f t="shared" si="336"/>
        <v>28.703413900000953</v>
      </c>
      <c r="GD38" s="332">
        <f t="shared" ref="GD38:GE38" si="337">+GD14-GD26</f>
        <v>-10.216150970000513</v>
      </c>
      <c r="GE38" s="332">
        <f t="shared" si="337"/>
        <v>-87.748481769999557</v>
      </c>
      <c r="GF38" s="332">
        <f t="shared" ref="GF38:GH38" si="338">+GF14-GF26</f>
        <v>-13.971807400000159</v>
      </c>
      <c r="GG38" s="332">
        <f t="shared" si="338"/>
        <v>-73.677729146667275</v>
      </c>
      <c r="GH38" s="332">
        <f t="shared" si="338"/>
        <v>-147.78775524875812</v>
      </c>
      <c r="GI38" s="332">
        <f t="shared" ref="GI38" si="339">+GI14-GI26</f>
        <v>67.638076495866642</v>
      </c>
    </row>
    <row r="39" spans="2:191" s="261" customFormat="1">
      <c r="B39" s="277" t="s">
        <v>18</v>
      </c>
      <c r="C39" s="285"/>
      <c r="D39" s="329">
        <f t="shared" si="179"/>
        <v>1645.3588066720311</v>
      </c>
      <c r="E39" s="329">
        <f t="shared" si="180"/>
        <v>1671.9223548625755</v>
      </c>
      <c r="F39" s="329">
        <f t="shared" si="181"/>
        <v>1381.2505099850005</v>
      </c>
      <c r="G39" s="329">
        <f t="shared" si="182"/>
        <v>-347.98342354309415</v>
      </c>
      <c r="H39" s="329">
        <f t="shared" si="183"/>
        <v>152.20799845815725</v>
      </c>
      <c r="I39" s="329">
        <f t="shared" si="184"/>
        <v>484.31000536900012</v>
      </c>
      <c r="J39" s="329">
        <f t="shared" si="185"/>
        <v>1574.0694391919315</v>
      </c>
      <c r="K39" s="329">
        <f t="shared" si="186"/>
        <v>869.58149034757344</v>
      </c>
      <c r="L39" s="329">
        <f t="shared" si="187"/>
        <v>1156.577871448055</v>
      </c>
      <c r="M39" s="329">
        <f t="shared" si="240"/>
        <v>1538.5491889719999</v>
      </c>
      <c r="N39" s="329">
        <f t="shared" si="188"/>
        <v>1329.3566065043744</v>
      </c>
      <c r="O39" s="329">
        <f t="shared" si="189"/>
        <v>635.08243856451304</v>
      </c>
      <c r="P39" s="329">
        <f t="shared" si="190"/>
        <v>655.53069507174541</v>
      </c>
      <c r="Q39" s="329">
        <f t="shared" si="191"/>
        <v>303.71911833001309</v>
      </c>
      <c r="R39" s="329">
        <f t="shared" si="192"/>
        <v>51.026554705759054</v>
      </c>
      <c r="S39" s="329">
        <f t="shared" si="193"/>
        <v>647.82167900283594</v>
      </c>
      <c r="T39" s="329">
        <f t="shared" si="194"/>
        <v>725.10060327429051</v>
      </c>
      <c r="U39" s="329">
        <f t="shared" si="195"/>
        <v>78.720085077117687</v>
      </c>
      <c r="V39" s="329">
        <f t="shared" si="196"/>
        <v>220.27998750833126</v>
      </c>
      <c r="W39" s="329">
        <f t="shared" si="197"/>
        <v>611.72540158242418</v>
      </c>
      <c r="X39" s="329">
        <f t="shared" si="198"/>
        <v>629.68212885203377</v>
      </c>
      <c r="Y39" s="329">
        <f t="shared" si="199"/>
        <v>118.85223477860285</v>
      </c>
      <c r="Z39" s="329">
        <f t="shared" si="200"/>
        <v>20.990744771939831</v>
      </c>
      <c r="AA39" s="329">
        <f t="shared" si="201"/>
        <v>298.1894125554814</v>
      </c>
      <c r="AB39" s="329">
        <f t="shared" si="202"/>
        <v>-47.809173201184535</v>
      </c>
      <c r="AC39" s="329">
        <f t="shared" si="203"/>
        <v>-40.102846466207325</v>
      </c>
      <c r="AD39" s="329">
        <f t="shared" si="204"/>
        <v>-558.26081643118368</v>
      </c>
      <c r="AE39" s="330">
        <f t="shared" si="241"/>
        <v>206.71868078703937</v>
      </c>
      <c r="AF39" s="329">
        <f t="shared" si="205"/>
        <v>52.194718736039022</v>
      </c>
      <c r="AG39" s="329">
        <f t="shared" si="206"/>
        <v>20.80262573803833</v>
      </c>
      <c r="AH39" s="329">
        <f t="shared" si="207"/>
        <v>-127.50802680295953</v>
      </c>
      <c r="AI39" s="329">
        <f t="shared" si="208"/>
        <v>397.81401259500012</v>
      </c>
      <c r="AJ39" s="329">
        <f t="shared" si="209"/>
        <v>223.00451232400076</v>
      </c>
      <c r="AK39" s="329">
        <f t="shared" si="210"/>
        <v>30.81112470499977</v>
      </c>
      <c r="AL39" s="329">
        <f t="shared" si="211"/>
        <v>-167.31964425500053</v>
      </c>
      <c r="AM39" s="329">
        <f t="shared" si="212"/>
        <v>534.53152356804947</v>
      </c>
      <c r="AN39" s="329">
        <f t="shared" si="213"/>
        <v>439.40365934199963</v>
      </c>
      <c r="AO39" s="329">
        <f t="shared" si="214"/>
        <v>386.08578606439971</v>
      </c>
      <c r="AP39" s="329">
        <f t="shared" si="215"/>
        <v>214.0484702174827</v>
      </c>
      <c r="AQ39" s="329">
        <f t="shared" si="216"/>
        <v>433.26451205636499</v>
      </c>
      <c r="AR39" s="329">
        <f t="shared" si="217"/>
        <v>453.74936239139959</v>
      </c>
      <c r="AS39" s="329">
        <f t="shared" si="218"/>
        <v>263.13372593789984</v>
      </c>
      <c r="AT39" s="329">
        <f t="shared" si="242"/>
        <v>-280.56611003809076</v>
      </c>
      <c r="AU39" s="329">
        <f t="shared" si="64"/>
        <v>263.20876103125102</v>
      </c>
      <c r="AV39" s="329">
        <f t="shared" si="243"/>
        <v>260.84357743122848</v>
      </c>
      <c r="AW39" s="329">
        <f t="shared" si="219"/>
        <v>289.9531355237001</v>
      </c>
      <c r="AX39" s="331">
        <f t="shared" ref="AX39:BA39" si="340">+AX15-AX27</f>
        <v>342.57239746187497</v>
      </c>
      <c r="AY39" s="331">
        <f t="shared" si="340"/>
        <v>368.77410952999935</v>
      </c>
      <c r="AZ39" s="331">
        <f t="shared" si="340"/>
        <v>508.06604723999999</v>
      </c>
      <c r="BA39" s="331">
        <f t="shared" si="340"/>
        <v>486.7631471433333</v>
      </c>
      <c r="BB39" s="331">
        <f t="shared" ref="BB39" si="341">+BB15-BB27</f>
        <v>174.94588505866659</v>
      </c>
      <c r="BC39" s="331">
        <f t="shared" ref="BC39:BF39" si="342">+BC15-BC27</f>
        <v>363.44895204000022</v>
      </c>
      <c r="BD39" s="331">
        <f t="shared" si="342"/>
        <v>704.24399187400013</v>
      </c>
      <c r="BE39" s="331">
        <f t="shared" si="342"/>
        <v>311.25684726599911</v>
      </c>
      <c r="BF39" s="331">
        <f t="shared" si="342"/>
        <v>-49.593184675624798</v>
      </c>
      <c r="BG39" s="331">
        <f t="shared" ref="BG39:DB39" si="343">+BG15-BG27</f>
        <v>267.06632407423518</v>
      </c>
      <c r="BH39" s="331">
        <f t="shared" si="343"/>
        <v>100.4487127676403</v>
      </c>
      <c r="BI39" s="331">
        <f t="shared" si="343"/>
        <v>267.56740172263756</v>
      </c>
      <c r="BJ39" s="331">
        <f t="shared" si="343"/>
        <v>240.93508995606675</v>
      </c>
      <c r="BK39" s="331">
        <f t="shared" si="343"/>
        <v>209.30263773680974</v>
      </c>
      <c r="BL39" s="331">
        <f t="shared" si="343"/>
        <v>205.29296737886887</v>
      </c>
      <c r="BM39" s="331">
        <f t="shared" si="343"/>
        <v>65.055357729512195</v>
      </c>
      <c r="BN39" s="331">
        <f t="shared" si="343"/>
        <v>56.734421083167888</v>
      </c>
      <c r="BO39" s="331">
        <f t="shared" si="343"/>
        <v>181.92933951733301</v>
      </c>
      <c r="BP39" s="331">
        <f t="shared" si="343"/>
        <v>250.50948580720774</v>
      </c>
      <c r="BQ39" s="331">
        <f t="shared" si="343"/>
        <v>189.28473092291733</v>
      </c>
      <c r="BR39" s="331">
        <f t="shared" si="343"/>
        <v>-388.76766202436602</v>
      </c>
      <c r="BS39" s="331">
        <f t="shared" si="343"/>
        <v>291.0094470917694</v>
      </c>
      <c r="BT39" s="331">
        <f t="shared" si="343"/>
        <v>186.1028322348036</v>
      </c>
      <c r="BU39" s="331">
        <f t="shared" si="343"/>
        <v>170.70939967626299</v>
      </c>
      <c r="BV39" s="331">
        <f t="shared" si="343"/>
        <v>196.10871473926005</v>
      </c>
      <c r="BW39" s="331">
        <f t="shared" si="343"/>
        <v>256.99991816339121</v>
      </c>
      <c r="BX39" s="331">
        <f t="shared" si="343"/>
        <v>271.99197037163924</v>
      </c>
      <c r="BY39" s="331">
        <f t="shared" si="343"/>
        <v>134.73841399100007</v>
      </c>
      <c r="BZ39" s="331">
        <f t="shared" si="343"/>
        <v>10.386977172730326</v>
      </c>
      <c r="CA39" s="331">
        <f t="shared" si="343"/>
        <v>-66.405306086612711</v>
      </c>
      <c r="CB39" s="331">
        <f t="shared" si="343"/>
        <v>299.88529674413292</v>
      </c>
      <c r="CC39" s="331">
        <f t="shared" si="343"/>
        <v>357.27576864630828</v>
      </c>
      <c r="CD39" s="331">
        <f t="shared" si="343"/>
        <v>-436.88107788210993</v>
      </c>
      <c r="CE39" s="331">
        <f t="shared" si="343"/>
        <v>358.60862041252057</v>
      </c>
      <c r="CF39" s="331">
        <f t="shared" si="343"/>
        <v>118.6373885214374</v>
      </c>
      <c r="CG39" s="331">
        <f t="shared" si="343"/>
        <v>134.47939264846616</v>
      </c>
      <c r="CH39" s="331">
        <f t="shared" si="343"/>
        <v>201.98434382616858</v>
      </c>
      <c r="CI39" s="331">
        <f t="shared" si="343"/>
        <v>134.92780107947442</v>
      </c>
      <c r="CJ39" s="331">
        <f t="shared" si="343"/>
        <v>292.76998394639077</v>
      </c>
      <c r="CK39" s="331">
        <f t="shared" si="343"/>
        <v>22.431711536689818</v>
      </c>
      <c r="CL39" s="331">
        <f t="shared" si="343"/>
        <v>-20.99780591089791</v>
      </c>
      <c r="CM39" s="331">
        <f t="shared" si="343"/>
        <v>117.41832915281094</v>
      </c>
      <c r="CN39" s="331">
        <f t="shared" si="343"/>
        <v>111.41613318443024</v>
      </c>
      <c r="CO39" s="331">
        <f t="shared" si="343"/>
        <v>113.2818616024349</v>
      </c>
      <c r="CP39" s="331">
        <f t="shared" si="343"/>
        <v>-203.70725001492531</v>
      </c>
      <c r="CQ39" s="331">
        <f t="shared" si="343"/>
        <v>151.47711511727169</v>
      </c>
      <c r="CR39" s="331">
        <f t="shared" si="343"/>
        <v>41.725859148055861</v>
      </c>
      <c r="CS39" s="331">
        <f t="shared" si="343"/>
        <v>104.98643829015384</v>
      </c>
      <c r="CT39" s="331">
        <f t="shared" si="343"/>
        <v>100.99110955284607</v>
      </c>
      <c r="CU39" s="331">
        <f t="shared" si="343"/>
        <v>-30.747518603635626</v>
      </c>
      <c r="CV39" s="331">
        <f t="shared" si="343"/>
        <v>-118.05276415039498</v>
      </c>
      <c r="CW39" s="331">
        <f t="shared" si="343"/>
        <v>17.307250079605069</v>
      </c>
      <c r="CX39" s="331">
        <f t="shared" si="343"/>
        <v>-97.812886062083976</v>
      </c>
      <c r="CY39" s="331">
        <f t="shared" si="343"/>
        <v>40.402789516271582</v>
      </c>
      <c r="CZ39" s="331">
        <f t="shared" si="343"/>
        <v>-6.361850913728631</v>
      </c>
      <c r="DA39" s="331">
        <f t="shared" si="343"/>
        <v>80.98016757627272</v>
      </c>
      <c r="DB39" s="331">
        <f t="shared" si="343"/>
        <v>-632.87913309372777</v>
      </c>
      <c r="DC39" s="331">
        <f t="shared" ref="DC39:DF39" si="344">+DC15-DC27</f>
        <v>169.50718722901308</v>
      </c>
      <c r="DD39" s="332">
        <f t="shared" si="344"/>
        <v>53.544259199013027</v>
      </c>
      <c r="DE39" s="332">
        <f t="shared" si="344"/>
        <v>-16.332765640986736</v>
      </c>
      <c r="DF39" s="332">
        <f t="shared" si="344"/>
        <v>102.0096547290126</v>
      </c>
      <c r="DG39" s="332">
        <f t="shared" ref="DG39:EL39" si="345">+DG15-DG27</f>
        <v>39.222082679012829</v>
      </c>
      <c r="DH39" s="332">
        <f t="shared" si="345"/>
        <v>-89.037018671986402</v>
      </c>
      <c r="DI39" s="332">
        <f t="shared" si="345"/>
        <v>-157.26789130998702</v>
      </c>
      <c r="DJ39" s="332">
        <f t="shared" si="345"/>
        <v>-249.7963316409876</v>
      </c>
      <c r="DK39" s="332">
        <f t="shared" si="345"/>
        <v>427.86684868901295</v>
      </c>
      <c r="DL39" s="332">
        <f t="shared" si="345"/>
        <v>210.57795747901355</v>
      </c>
      <c r="DM39" s="332">
        <f t="shared" si="345"/>
        <v>95.955598159013334</v>
      </c>
      <c r="DN39" s="332">
        <f t="shared" si="345"/>
        <v>-434.04158244098642</v>
      </c>
      <c r="DO39" s="332">
        <f t="shared" si="345"/>
        <v>190.48067043833316</v>
      </c>
      <c r="DP39" s="332">
        <f t="shared" si="345"/>
        <v>205.54229861833358</v>
      </c>
      <c r="DQ39" s="332">
        <f t="shared" si="345"/>
        <v>1.7910435383333834</v>
      </c>
      <c r="DR39" s="332">
        <f t="shared" si="345"/>
        <v>187.98954715733373</v>
      </c>
      <c r="DS39" s="332">
        <f t="shared" si="345"/>
        <v>112.30440203833348</v>
      </c>
      <c r="DT39" s="332">
        <f t="shared" si="345"/>
        <v>-77.289436871666453</v>
      </c>
      <c r="DU39" s="332">
        <f t="shared" si="345"/>
        <v>-57.440874971666744</v>
      </c>
      <c r="DV39" s="332">
        <f t="shared" si="345"/>
        <v>63.083925968333801</v>
      </c>
      <c r="DW39" s="332">
        <f t="shared" si="345"/>
        <v>25.168073708332713</v>
      </c>
      <c r="DX39" s="332">
        <f t="shared" si="345"/>
        <v>93.171979238332824</v>
      </c>
      <c r="DY39" s="332">
        <f t="shared" si="345"/>
        <v>87.66101210833358</v>
      </c>
      <c r="DZ39" s="332">
        <f t="shared" si="345"/>
        <v>-348.15263560166693</v>
      </c>
      <c r="EA39" s="332">
        <f t="shared" si="345"/>
        <v>375.42098223333323</v>
      </c>
      <c r="EB39" s="332">
        <f t="shared" si="345"/>
        <v>184.99438899733298</v>
      </c>
      <c r="EC39" s="332">
        <f t="shared" si="345"/>
        <v>-25.883847662616745</v>
      </c>
      <c r="ED39" s="332">
        <f t="shared" si="345"/>
        <v>185.41790326333307</v>
      </c>
      <c r="EE39" s="332">
        <f t="shared" si="345"/>
        <v>97.507952189333309</v>
      </c>
      <c r="EF39" s="332">
        <f t="shared" si="345"/>
        <v>156.47780388933325</v>
      </c>
      <c r="EG39" s="332">
        <f t="shared" si="345"/>
        <v>115.00284928933331</v>
      </c>
      <c r="EH39" s="332">
        <f t="shared" si="345"/>
        <v>128.72497070133306</v>
      </c>
      <c r="EI39" s="332">
        <f t="shared" si="345"/>
        <v>142.35796607373334</v>
      </c>
      <c r="EJ39" s="332">
        <f t="shared" si="345"/>
        <v>164.89537884881611</v>
      </c>
      <c r="EK39" s="332">
        <f t="shared" si="345"/>
        <v>-326.85276900666707</v>
      </c>
      <c r="EL39" s="332">
        <f t="shared" si="345"/>
        <v>376.00586037533367</v>
      </c>
      <c r="EM39" s="332">
        <f t="shared" ref="EM39:EV39" si="346">+EM15-EM27</f>
        <v>259.16891481274001</v>
      </c>
      <c r="EN39" s="332">
        <f t="shared" si="346"/>
        <v>86.616108074725048</v>
      </c>
      <c r="EO39" s="332">
        <f t="shared" si="346"/>
        <v>87.479489168899931</v>
      </c>
      <c r="EP39" s="332">
        <f t="shared" si="346"/>
        <v>142.34212460465005</v>
      </c>
      <c r="EQ39" s="332">
        <f t="shared" si="346"/>
        <v>191.61640673229977</v>
      </c>
      <c r="ER39" s="332">
        <f t="shared" si="346"/>
        <v>119.79083105444977</v>
      </c>
      <c r="ES39" s="332">
        <f t="shared" si="346"/>
        <v>136.89486311550002</v>
      </c>
      <c r="ET39" s="332">
        <f t="shared" si="346"/>
        <v>17.774661553074907</v>
      </c>
      <c r="EU39" s="332">
        <f t="shared" si="346"/>
        <v>108.46420126932492</v>
      </c>
      <c r="EV39" s="332">
        <f t="shared" si="346"/>
        <v>27.459822694736431</v>
      </c>
      <c r="EW39" s="332">
        <f t="shared" ref="EW39:FK39" si="347">+EW15-EW27</f>
        <v>76.083604896622319</v>
      </c>
      <c r="EX39" s="332">
        <f t="shared" si="347"/>
        <v>-384.10953762944951</v>
      </c>
      <c r="EY39" s="332">
        <f t="shared" si="347"/>
        <v>52.633412001599595</v>
      </c>
      <c r="EZ39" s="332">
        <f t="shared" si="347"/>
        <v>212.37889972215089</v>
      </c>
      <c r="FA39" s="332">
        <f t="shared" si="347"/>
        <v>-1.8035506924994706</v>
      </c>
      <c r="FB39" s="332">
        <f t="shared" si="347"/>
        <v>236.24865285758472</v>
      </c>
      <c r="FC39" s="332">
        <f t="shared" si="347"/>
        <v>-123.05977243912514</v>
      </c>
      <c r="FD39" s="332">
        <f t="shared" si="347"/>
        <v>147.65469701276891</v>
      </c>
      <c r="FE39" s="332">
        <f t="shared" si="347"/>
        <v>110.08254004998344</v>
      </c>
      <c r="FF39" s="332">
        <f t="shared" si="347"/>
        <v>60.14599767346715</v>
      </c>
      <c r="FG39" s="332">
        <f t="shared" si="347"/>
        <v>119.72459780024951</v>
      </c>
      <c r="FH39" s="332">
        <f t="shared" si="347"/>
        <v>325.6000623912505</v>
      </c>
      <c r="FI39" s="332">
        <f t="shared" si="347"/>
        <v>70.244151245199305</v>
      </c>
      <c r="FJ39" s="332">
        <f t="shared" si="347"/>
        <v>-53.271816174574496</v>
      </c>
      <c r="FK39" s="332">
        <f t="shared" si="347"/>
        <v>124.81854923999947</v>
      </c>
      <c r="FL39" s="332">
        <f t="shared" ref="FL39:FM39" si="348">+FL15-FL27</f>
        <v>159.23447673999999</v>
      </c>
      <c r="FM39" s="332">
        <f t="shared" si="348"/>
        <v>84.721083550000117</v>
      </c>
      <c r="FN39" s="332">
        <f t="shared" ref="FN39:FO39" si="349">+FN15-FN27</f>
        <v>133.86792459999992</v>
      </c>
      <c r="FO39" s="332">
        <f t="shared" si="349"/>
        <v>192.22346980000009</v>
      </c>
      <c r="FP39" s="332">
        <f t="shared" ref="FP39:FQ39" si="350">+FP15-FP27</f>
        <v>181.97465283999975</v>
      </c>
      <c r="FQ39" s="332">
        <f t="shared" si="350"/>
        <v>50.610195840000074</v>
      </c>
      <c r="FR39" s="332">
        <f t="shared" ref="FR39" si="351">+FR15-FR27</f>
        <v>82.5118017100001</v>
      </c>
      <c r="FS39" s="332">
        <f t="shared" ref="FS39:FT39" si="352">+FS15-FS27</f>
        <v>353.64114959333347</v>
      </c>
      <c r="FT39" s="332">
        <f t="shared" si="352"/>
        <v>247.9868518166669</v>
      </c>
      <c r="FU39" s="332">
        <f t="shared" ref="FU39:FV39" si="353">+FU15-FU27</f>
        <v>149.494679572</v>
      </c>
      <c r="FV39" s="332">
        <f t="shared" si="353"/>
        <v>-222.53564632999996</v>
      </c>
      <c r="FW39" s="332">
        <f t="shared" ref="FW39:FY39" si="354">+FW15-FW27</f>
        <v>195.04568411000002</v>
      </c>
      <c r="FX39" s="332">
        <f t="shared" si="354"/>
        <v>150.99496583999985</v>
      </c>
      <c r="FY39" s="332">
        <f t="shared" si="354"/>
        <v>17.408302090000234</v>
      </c>
      <c r="FZ39" s="332">
        <f t="shared" ref="FZ39:GA39" si="355">+FZ15-FZ27</f>
        <v>406.54581065000002</v>
      </c>
      <c r="GA39" s="332">
        <f t="shared" si="355"/>
        <v>182.68478289999996</v>
      </c>
      <c r="GB39" s="332">
        <f t="shared" ref="GB39:GC39" si="356">+GB15-GB27</f>
        <v>115.01339832400004</v>
      </c>
      <c r="GC39" s="332">
        <f t="shared" si="356"/>
        <v>109.52555529599999</v>
      </c>
      <c r="GD39" s="332">
        <f t="shared" ref="GD39:GE39" si="357">+GD15-GD27</f>
        <v>46.80283775999942</v>
      </c>
      <c r="GE39" s="332">
        <f t="shared" si="357"/>
        <v>154.92845420999981</v>
      </c>
      <c r="GF39" s="332">
        <f t="shared" ref="GF39:GH39" si="358">+GF15-GF27</f>
        <v>179.19787889999998</v>
      </c>
      <c r="GG39" s="332">
        <f t="shared" si="358"/>
        <v>66.561038661499992</v>
      </c>
      <c r="GH39" s="332">
        <f t="shared" si="358"/>
        <v>-295.35210223712488</v>
      </c>
      <c r="GI39" s="332">
        <f t="shared" ref="GI39" si="359">+GI15-GI27</f>
        <v>175.43460717448579</v>
      </c>
    </row>
    <row r="40" spans="2:191" s="278" customFormat="1">
      <c r="B40" s="279" t="s">
        <v>19</v>
      </c>
      <c r="C40" s="285"/>
      <c r="D40" s="352">
        <f t="shared" si="179"/>
        <v>0</v>
      </c>
      <c r="E40" s="352">
        <f t="shared" si="180"/>
        <v>0</v>
      </c>
      <c r="F40" s="352">
        <f t="shared" si="181"/>
        <v>0</v>
      </c>
      <c r="G40" s="352">
        <f t="shared" si="182"/>
        <v>0</v>
      </c>
      <c r="H40" s="352">
        <f t="shared" si="183"/>
        <v>0</v>
      </c>
      <c r="I40" s="352">
        <f t="shared" si="184"/>
        <v>0</v>
      </c>
      <c r="J40" s="352">
        <f t="shared" si="185"/>
        <v>0</v>
      </c>
      <c r="K40" s="352">
        <f t="shared" si="186"/>
        <v>0</v>
      </c>
      <c r="L40" s="352">
        <f t="shared" si="187"/>
        <v>0</v>
      </c>
      <c r="M40" s="352">
        <f t="shared" si="240"/>
        <v>0</v>
      </c>
      <c r="N40" s="333">
        <f t="shared" si="188"/>
        <v>0</v>
      </c>
      <c r="O40" s="333">
        <f t="shared" si="189"/>
        <v>0</v>
      </c>
      <c r="P40" s="333">
        <f t="shared" si="190"/>
        <v>0</v>
      </c>
      <c r="Q40" s="333">
        <f t="shared" si="191"/>
        <v>0</v>
      </c>
      <c r="R40" s="333">
        <f t="shared" si="192"/>
        <v>0</v>
      </c>
      <c r="S40" s="333">
        <f t="shared" si="193"/>
        <v>0</v>
      </c>
      <c r="T40" s="333">
        <f t="shared" si="194"/>
        <v>0</v>
      </c>
      <c r="U40" s="333">
        <f t="shared" si="195"/>
        <v>0</v>
      </c>
      <c r="V40" s="333">
        <f t="shared" si="196"/>
        <v>0</v>
      </c>
      <c r="W40" s="333">
        <f t="shared" si="197"/>
        <v>0</v>
      </c>
      <c r="X40" s="333">
        <f t="shared" si="198"/>
        <v>0</v>
      </c>
      <c r="Y40" s="333">
        <f t="shared" si="199"/>
        <v>0</v>
      </c>
      <c r="Z40" s="333">
        <f t="shared" si="200"/>
        <v>0</v>
      </c>
      <c r="AA40" s="333">
        <f t="shared" si="201"/>
        <v>0</v>
      </c>
      <c r="AB40" s="333">
        <f t="shared" si="202"/>
        <v>0</v>
      </c>
      <c r="AC40" s="333">
        <f t="shared" si="203"/>
        <v>0</v>
      </c>
      <c r="AD40" s="333">
        <f t="shared" si="204"/>
        <v>0</v>
      </c>
      <c r="AE40" s="353">
        <f t="shared" si="241"/>
        <v>0</v>
      </c>
      <c r="AF40" s="352">
        <f t="shared" si="205"/>
        <v>0</v>
      </c>
      <c r="AG40" s="352">
        <f t="shared" si="206"/>
        <v>0</v>
      </c>
      <c r="AH40" s="352">
        <f t="shared" si="207"/>
        <v>0</v>
      </c>
      <c r="AI40" s="352">
        <f t="shared" si="208"/>
        <v>0</v>
      </c>
      <c r="AJ40" s="352">
        <f t="shared" si="209"/>
        <v>0</v>
      </c>
      <c r="AK40" s="352">
        <f t="shared" si="210"/>
        <v>0</v>
      </c>
      <c r="AL40" s="352">
        <f t="shared" si="211"/>
        <v>0</v>
      </c>
      <c r="AM40" s="352">
        <f t="shared" si="212"/>
        <v>0</v>
      </c>
      <c r="AN40" s="352">
        <f t="shared" si="213"/>
        <v>0</v>
      </c>
      <c r="AO40" s="352">
        <f t="shared" si="214"/>
        <v>0</v>
      </c>
      <c r="AP40" s="352">
        <f t="shared" si="215"/>
        <v>0</v>
      </c>
      <c r="AQ40" s="352">
        <f t="shared" si="216"/>
        <v>0</v>
      </c>
      <c r="AR40" s="352">
        <f t="shared" si="217"/>
        <v>0</v>
      </c>
      <c r="AS40" s="352">
        <f t="shared" si="218"/>
        <v>0</v>
      </c>
      <c r="AT40" s="352">
        <f t="shared" si="242"/>
        <v>0</v>
      </c>
      <c r="AU40" s="352">
        <f t="shared" si="64"/>
        <v>0</v>
      </c>
      <c r="AV40" s="352">
        <f t="shared" si="243"/>
        <v>0</v>
      </c>
      <c r="AW40" s="352">
        <f t="shared" si="219"/>
        <v>0</v>
      </c>
      <c r="AX40" s="341">
        <f t="shared" ref="AX40:BA40" si="360">+AX16-AX28</f>
        <v>0</v>
      </c>
      <c r="AY40" s="341">
        <f t="shared" si="360"/>
        <v>0</v>
      </c>
      <c r="AZ40" s="341">
        <f t="shared" si="360"/>
        <v>0</v>
      </c>
      <c r="BA40" s="341">
        <f t="shared" si="360"/>
        <v>0</v>
      </c>
      <c r="BB40" s="341">
        <f t="shared" ref="BB40" si="361">+BB16-BB28</f>
        <v>0</v>
      </c>
      <c r="BC40" s="341">
        <f t="shared" ref="BC40:BF40" si="362">+BC16-BC28</f>
        <v>0</v>
      </c>
      <c r="BD40" s="341">
        <f t="shared" si="362"/>
        <v>0</v>
      </c>
      <c r="BE40" s="341">
        <f t="shared" si="362"/>
        <v>0</v>
      </c>
      <c r="BF40" s="341">
        <f t="shared" si="362"/>
        <v>0</v>
      </c>
      <c r="BG40" s="341">
        <f t="shared" ref="BG40:DB40" si="363">+BG16-BG28</f>
        <v>0</v>
      </c>
      <c r="BH40" s="341">
        <f t="shared" si="363"/>
        <v>0</v>
      </c>
      <c r="BI40" s="341">
        <f t="shared" si="363"/>
        <v>0</v>
      </c>
      <c r="BJ40" s="341">
        <f t="shared" si="363"/>
        <v>0</v>
      </c>
      <c r="BK40" s="341">
        <f t="shared" si="363"/>
        <v>0</v>
      </c>
      <c r="BL40" s="341">
        <f t="shared" si="363"/>
        <v>0</v>
      </c>
      <c r="BM40" s="341">
        <f t="shared" si="363"/>
        <v>0</v>
      </c>
      <c r="BN40" s="341">
        <f t="shared" si="363"/>
        <v>0</v>
      </c>
      <c r="BO40" s="341">
        <f t="shared" si="363"/>
        <v>0</v>
      </c>
      <c r="BP40" s="341">
        <f t="shared" si="363"/>
        <v>0</v>
      </c>
      <c r="BQ40" s="341">
        <f t="shared" si="363"/>
        <v>0</v>
      </c>
      <c r="BR40" s="341">
        <f t="shared" si="363"/>
        <v>0</v>
      </c>
      <c r="BS40" s="341">
        <f t="shared" si="363"/>
        <v>0</v>
      </c>
      <c r="BT40" s="341">
        <f t="shared" si="363"/>
        <v>0</v>
      </c>
      <c r="BU40" s="341">
        <f t="shared" si="363"/>
        <v>0</v>
      </c>
      <c r="BV40" s="341">
        <f t="shared" si="363"/>
        <v>0</v>
      </c>
      <c r="BW40" s="341">
        <f t="shared" si="363"/>
        <v>0</v>
      </c>
      <c r="BX40" s="341">
        <f t="shared" si="363"/>
        <v>0</v>
      </c>
      <c r="BY40" s="341">
        <f t="shared" si="363"/>
        <v>0</v>
      </c>
      <c r="BZ40" s="341">
        <f t="shared" si="363"/>
        <v>0</v>
      </c>
      <c r="CA40" s="341">
        <f t="shared" si="363"/>
        <v>0</v>
      </c>
      <c r="CB40" s="341">
        <f t="shared" si="363"/>
        <v>0</v>
      </c>
      <c r="CC40" s="341">
        <f t="shared" si="363"/>
        <v>0</v>
      </c>
      <c r="CD40" s="341">
        <f t="shared" si="363"/>
        <v>0</v>
      </c>
      <c r="CE40" s="341">
        <f t="shared" si="363"/>
        <v>0</v>
      </c>
      <c r="CF40" s="341">
        <f t="shared" si="363"/>
        <v>0</v>
      </c>
      <c r="CG40" s="341">
        <f t="shared" si="363"/>
        <v>0</v>
      </c>
      <c r="CH40" s="341">
        <f t="shared" si="363"/>
        <v>0</v>
      </c>
      <c r="CI40" s="341">
        <f t="shared" si="363"/>
        <v>0</v>
      </c>
      <c r="CJ40" s="341">
        <f t="shared" si="363"/>
        <v>0</v>
      </c>
      <c r="CK40" s="341">
        <f t="shared" si="363"/>
        <v>0</v>
      </c>
      <c r="CL40" s="341">
        <f t="shared" si="363"/>
        <v>0</v>
      </c>
      <c r="CM40" s="341">
        <f t="shared" si="363"/>
        <v>0</v>
      </c>
      <c r="CN40" s="341">
        <f t="shared" si="363"/>
        <v>0</v>
      </c>
      <c r="CO40" s="341">
        <f t="shared" si="363"/>
        <v>0</v>
      </c>
      <c r="CP40" s="341">
        <f t="shared" si="363"/>
        <v>0</v>
      </c>
      <c r="CQ40" s="341">
        <f t="shared" si="363"/>
        <v>0</v>
      </c>
      <c r="CR40" s="341">
        <f t="shared" si="363"/>
        <v>0</v>
      </c>
      <c r="CS40" s="341">
        <f t="shared" si="363"/>
        <v>0</v>
      </c>
      <c r="CT40" s="341">
        <f t="shared" si="363"/>
        <v>0</v>
      </c>
      <c r="CU40" s="341">
        <f t="shared" si="363"/>
        <v>0</v>
      </c>
      <c r="CV40" s="341">
        <f t="shared" si="363"/>
        <v>0</v>
      </c>
      <c r="CW40" s="341">
        <f t="shared" si="363"/>
        <v>0</v>
      </c>
      <c r="CX40" s="341">
        <f t="shared" si="363"/>
        <v>0</v>
      </c>
      <c r="CY40" s="341">
        <f t="shared" si="363"/>
        <v>0</v>
      </c>
      <c r="CZ40" s="341">
        <f t="shared" si="363"/>
        <v>0</v>
      </c>
      <c r="DA40" s="341">
        <f t="shared" si="363"/>
        <v>0</v>
      </c>
      <c r="DB40" s="341">
        <f t="shared" si="363"/>
        <v>0</v>
      </c>
      <c r="DC40" s="341">
        <f t="shared" ref="DC40:DF40" si="364">+DC16-DC28</f>
        <v>0</v>
      </c>
      <c r="DD40" s="337">
        <f t="shared" si="364"/>
        <v>0</v>
      </c>
      <c r="DE40" s="337">
        <f t="shared" si="364"/>
        <v>0</v>
      </c>
      <c r="DF40" s="337">
        <f t="shared" si="364"/>
        <v>0</v>
      </c>
      <c r="DG40" s="337">
        <f t="shared" ref="DG40:EL40" si="365">+DG16-DG28</f>
        <v>0</v>
      </c>
      <c r="DH40" s="337">
        <f t="shared" si="365"/>
        <v>0</v>
      </c>
      <c r="DI40" s="337">
        <f t="shared" si="365"/>
        <v>0</v>
      </c>
      <c r="DJ40" s="337">
        <f t="shared" si="365"/>
        <v>0</v>
      </c>
      <c r="DK40" s="337">
        <f t="shared" si="365"/>
        <v>0</v>
      </c>
      <c r="DL40" s="337">
        <f t="shared" si="365"/>
        <v>0</v>
      </c>
      <c r="DM40" s="337">
        <f t="shared" si="365"/>
        <v>0</v>
      </c>
      <c r="DN40" s="337">
        <f t="shared" si="365"/>
        <v>0</v>
      </c>
      <c r="DO40" s="337">
        <f t="shared" si="365"/>
        <v>0</v>
      </c>
      <c r="DP40" s="337">
        <f t="shared" si="365"/>
        <v>0</v>
      </c>
      <c r="DQ40" s="337">
        <f t="shared" si="365"/>
        <v>0</v>
      </c>
      <c r="DR40" s="337">
        <f t="shared" si="365"/>
        <v>0</v>
      </c>
      <c r="DS40" s="337">
        <f t="shared" si="365"/>
        <v>0</v>
      </c>
      <c r="DT40" s="337">
        <f t="shared" si="365"/>
        <v>0</v>
      </c>
      <c r="DU40" s="337">
        <f t="shared" si="365"/>
        <v>0</v>
      </c>
      <c r="DV40" s="337">
        <f t="shared" si="365"/>
        <v>0</v>
      </c>
      <c r="DW40" s="337">
        <f t="shared" si="365"/>
        <v>0</v>
      </c>
      <c r="DX40" s="337">
        <f t="shared" si="365"/>
        <v>0</v>
      </c>
      <c r="DY40" s="337">
        <f t="shared" si="365"/>
        <v>0</v>
      </c>
      <c r="DZ40" s="337">
        <f t="shared" si="365"/>
        <v>0</v>
      </c>
      <c r="EA40" s="337">
        <f t="shared" si="365"/>
        <v>0</v>
      </c>
      <c r="EB40" s="337">
        <f t="shared" si="365"/>
        <v>0</v>
      </c>
      <c r="EC40" s="337">
        <f t="shared" si="365"/>
        <v>0</v>
      </c>
      <c r="ED40" s="337">
        <f t="shared" si="365"/>
        <v>0</v>
      </c>
      <c r="EE40" s="337">
        <f t="shared" si="365"/>
        <v>0</v>
      </c>
      <c r="EF40" s="337">
        <f t="shared" si="365"/>
        <v>0</v>
      </c>
      <c r="EG40" s="337">
        <f t="shared" si="365"/>
        <v>0</v>
      </c>
      <c r="EH40" s="337">
        <f t="shared" si="365"/>
        <v>0</v>
      </c>
      <c r="EI40" s="337">
        <f t="shared" si="365"/>
        <v>0</v>
      </c>
      <c r="EJ40" s="337">
        <f t="shared" si="365"/>
        <v>0</v>
      </c>
      <c r="EK40" s="337">
        <f t="shared" si="365"/>
        <v>0</v>
      </c>
      <c r="EL40" s="337">
        <f t="shared" si="365"/>
        <v>0</v>
      </c>
      <c r="EM40" s="337">
        <f t="shared" ref="EM40:EV40" si="366">+EM16-EM28</f>
        <v>0</v>
      </c>
      <c r="EN40" s="337">
        <f t="shared" si="366"/>
        <v>0</v>
      </c>
      <c r="EO40" s="337">
        <f t="shared" si="366"/>
        <v>0</v>
      </c>
      <c r="EP40" s="337">
        <f t="shared" si="366"/>
        <v>0</v>
      </c>
      <c r="EQ40" s="337">
        <f t="shared" si="366"/>
        <v>0</v>
      </c>
      <c r="ER40" s="337">
        <f t="shared" si="366"/>
        <v>0</v>
      </c>
      <c r="ES40" s="337">
        <f t="shared" si="366"/>
        <v>0</v>
      </c>
      <c r="ET40" s="337">
        <f t="shared" si="366"/>
        <v>0</v>
      </c>
      <c r="EU40" s="337">
        <f t="shared" si="366"/>
        <v>0</v>
      </c>
      <c r="EV40" s="337">
        <f t="shared" si="366"/>
        <v>0</v>
      </c>
      <c r="EW40" s="337">
        <f t="shared" ref="EW40:FK40" si="367">+EW16-EW28</f>
        <v>0</v>
      </c>
      <c r="EX40" s="337">
        <f t="shared" si="367"/>
        <v>0</v>
      </c>
      <c r="EY40" s="337">
        <f t="shared" si="367"/>
        <v>0</v>
      </c>
      <c r="EZ40" s="337">
        <f t="shared" si="367"/>
        <v>0</v>
      </c>
      <c r="FA40" s="337">
        <f t="shared" si="367"/>
        <v>0</v>
      </c>
      <c r="FB40" s="337">
        <f t="shared" si="367"/>
        <v>0</v>
      </c>
      <c r="FC40" s="337">
        <f t="shared" si="367"/>
        <v>0</v>
      </c>
      <c r="FD40" s="337">
        <f t="shared" si="367"/>
        <v>0</v>
      </c>
      <c r="FE40" s="337">
        <f t="shared" si="367"/>
        <v>0</v>
      </c>
      <c r="FF40" s="337">
        <f t="shared" si="367"/>
        <v>0</v>
      </c>
      <c r="FG40" s="337">
        <f t="shared" si="367"/>
        <v>0</v>
      </c>
      <c r="FH40" s="337">
        <f t="shared" si="367"/>
        <v>0</v>
      </c>
      <c r="FI40" s="337">
        <f t="shared" si="367"/>
        <v>0</v>
      </c>
      <c r="FJ40" s="337">
        <f t="shared" si="367"/>
        <v>0</v>
      </c>
      <c r="FK40" s="337">
        <f t="shared" si="367"/>
        <v>0</v>
      </c>
      <c r="FL40" s="337">
        <f t="shared" ref="FL40:FM40" si="368">+FL16-FL28</f>
        <v>0</v>
      </c>
      <c r="FM40" s="337">
        <f t="shared" si="368"/>
        <v>0</v>
      </c>
      <c r="FN40" s="337">
        <f t="shared" ref="FN40:FO40" si="369">+FN16-FN28</f>
        <v>0</v>
      </c>
      <c r="FO40" s="337">
        <f t="shared" si="369"/>
        <v>0</v>
      </c>
      <c r="FP40" s="337">
        <f t="shared" ref="FP40:FQ40" si="370">+FP16-FP28</f>
        <v>0</v>
      </c>
      <c r="FQ40" s="337">
        <f t="shared" si="370"/>
        <v>0</v>
      </c>
      <c r="FR40" s="337">
        <f t="shared" ref="FR40" si="371">+FR16-FR28</f>
        <v>0</v>
      </c>
      <c r="FS40" s="337">
        <f t="shared" ref="FS40:FT40" si="372">+FS16-FS28</f>
        <v>0</v>
      </c>
      <c r="FT40" s="337">
        <f t="shared" si="372"/>
        <v>0</v>
      </c>
      <c r="FU40" s="337">
        <f t="shared" ref="FU40:FV40" si="373">+FU16-FU28</f>
        <v>0</v>
      </c>
      <c r="FV40" s="337">
        <f t="shared" si="373"/>
        <v>0</v>
      </c>
      <c r="FW40" s="337">
        <f t="shared" ref="FW40:FY40" si="374">+FW16-FW28</f>
        <v>0</v>
      </c>
      <c r="FX40" s="337">
        <f t="shared" si="374"/>
        <v>0</v>
      </c>
      <c r="FY40" s="337">
        <f t="shared" si="374"/>
        <v>0</v>
      </c>
      <c r="FZ40" s="337">
        <f t="shared" ref="FZ40:GA40" si="375">+FZ16-FZ28</f>
        <v>0</v>
      </c>
      <c r="GA40" s="337">
        <f t="shared" si="375"/>
        <v>0</v>
      </c>
      <c r="GB40" s="337">
        <f t="shared" ref="GB40:GC40" si="376">+GB16-GB28</f>
        <v>0</v>
      </c>
      <c r="GC40" s="337">
        <f t="shared" si="376"/>
        <v>0</v>
      </c>
      <c r="GD40" s="337">
        <f t="shared" ref="GD40:GE40" si="377">+GD16-GD28</f>
        <v>0</v>
      </c>
      <c r="GE40" s="337">
        <f t="shared" si="377"/>
        <v>0</v>
      </c>
      <c r="GF40" s="337">
        <f t="shared" ref="GF40:GH40" si="378">+GF16-GF28</f>
        <v>0</v>
      </c>
      <c r="GG40" s="337">
        <f t="shared" si="378"/>
        <v>0</v>
      </c>
      <c r="GH40" s="337">
        <f t="shared" si="378"/>
        <v>0</v>
      </c>
      <c r="GI40" s="337">
        <f t="shared" ref="GI40" si="379">+GI16-GI28</f>
        <v>0</v>
      </c>
    </row>
    <row r="41" spans="2:191" s="261" customFormat="1">
      <c r="B41" s="280" t="s">
        <v>121</v>
      </c>
      <c r="C41" s="285"/>
      <c r="D41" s="313">
        <f t="shared" si="179"/>
        <v>-696.9827154099396</v>
      </c>
      <c r="E41" s="313">
        <f t="shared" si="180"/>
        <v>328.03054393178695</v>
      </c>
      <c r="F41" s="313">
        <f t="shared" si="181"/>
        <v>-1430.0889150460346</v>
      </c>
      <c r="G41" s="313">
        <f t="shared" si="182"/>
        <v>-1581.4340803952407</v>
      </c>
      <c r="H41" s="313">
        <f t="shared" si="183"/>
        <v>510.32167034110557</v>
      </c>
      <c r="I41" s="313">
        <f t="shared" si="184"/>
        <v>916.53570186553884</v>
      </c>
      <c r="J41" s="313">
        <f t="shared" si="185"/>
        <v>542.63288057022601</v>
      </c>
      <c r="K41" s="313">
        <f t="shared" si="186"/>
        <v>65.983648235298602</v>
      </c>
      <c r="L41" s="313">
        <f t="shared" si="187"/>
        <v>962.94538711999962</v>
      </c>
      <c r="M41" s="313">
        <f t="shared" si="240"/>
        <v>-218.33894134814858</v>
      </c>
      <c r="N41" s="313">
        <f t="shared" si="188"/>
        <v>358.39846706128594</v>
      </c>
      <c r="O41" s="313">
        <f t="shared" si="189"/>
        <v>-75.00454216487276</v>
      </c>
      <c r="P41" s="313">
        <f t="shared" si="190"/>
        <v>-13.432226063344501</v>
      </c>
      <c r="Q41" s="313">
        <f t="shared" si="191"/>
        <v>-70.314547994567704</v>
      </c>
      <c r="R41" s="313">
        <f t="shared" si="192"/>
        <v>-538.23139918715458</v>
      </c>
      <c r="S41" s="313">
        <f t="shared" si="193"/>
        <v>98.834567143058052</v>
      </c>
      <c r="T41" s="313">
        <f t="shared" si="194"/>
        <v>254.1720087013274</v>
      </c>
      <c r="U41" s="313">
        <f t="shared" si="195"/>
        <v>303.63383562021943</v>
      </c>
      <c r="V41" s="313">
        <f t="shared" si="196"/>
        <v>-328.60986753281793</v>
      </c>
      <c r="W41" s="313">
        <f t="shared" si="197"/>
        <v>-326.68733767750854</v>
      </c>
      <c r="X41" s="313">
        <f t="shared" si="198"/>
        <v>-132.9441307541241</v>
      </c>
      <c r="Y41" s="313">
        <f t="shared" si="199"/>
        <v>-176.53211491592003</v>
      </c>
      <c r="Z41" s="313">
        <f t="shared" si="200"/>
        <v>-793.92533169848184</v>
      </c>
      <c r="AA41" s="313">
        <f t="shared" si="201"/>
        <v>-421.29810423652998</v>
      </c>
      <c r="AB41" s="313">
        <f t="shared" si="202"/>
        <v>-481.04415370018239</v>
      </c>
      <c r="AC41" s="313">
        <f t="shared" si="203"/>
        <v>-304.59725683712878</v>
      </c>
      <c r="AD41" s="313">
        <f t="shared" si="204"/>
        <v>-374.49456562139972</v>
      </c>
      <c r="AE41" s="338">
        <f t="shared" si="241"/>
        <v>245.23460900658336</v>
      </c>
      <c r="AF41" s="313">
        <f t="shared" si="205"/>
        <v>-28.230903624575546</v>
      </c>
      <c r="AG41" s="313">
        <f t="shared" si="206"/>
        <v>46.206848570624629</v>
      </c>
      <c r="AH41" s="313">
        <f t="shared" si="207"/>
        <v>247.11111638847314</v>
      </c>
      <c r="AI41" s="313">
        <f t="shared" si="208"/>
        <v>602.62804155005927</v>
      </c>
      <c r="AJ41" s="313">
        <f t="shared" si="209"/>
        <v>256.36516390830502</v>
      </c>
      <c r="AK41" s="313">
        <f t="shared" si="210"/>
        <v>278.70608473543473</v>
      </c>
      <c r="AL41" s="313">
        <f t="shared" si="211"/>
        <v>-221.16358832826029</v>
      </c>
      <c r="AM41" s="313">
        <f t="shared" si="212"/>
        <v>67.982050573694664</v>
      </c>
      <c r="AN41" s="313">
        <f t="shared" si="213"/>
        <v>69.581405668623006</v>
      </c>
      <c r="AO41" s="313">
        <f t="shared" si="214"/>
        <v>350.52339559659492</v>
      </c>
      <c r="AP41" s="313">
        <f t="shared" si="215"/>
        <v>54.54602873131347</v>
      </c>
      <c r="AQ41" s="313">
        <f t="shared" si="216"/>
        <v>163.96555397653492</v>
      </c>
      <c r="AR41" s="313">
        <f t="shared" si="217"/>
        <v>-123.94458045652144</v>
      </c>
      <c r="AS41" s="313">
        <f t="shared" si="218"/>
        <v>-107.95548584886291</v>
      </c>
      <c r="AT41" s="313">
        <f t="shared" si="242"/>
        <v>133.91816056414802</v>
      </c>
      <c r="AU41" s="313">
        <f t="shared" si="64"/>
        <v>96.659846599999923</v>
      </c>
      <c r="AV41" s="313">
        <f t="shared" si="243"/>
        <v>147.71986532999966</v>
      </c>
      <c r="AW41" s="313">
        <f t="shared" si="219"/>
        <v>608.58377336000137</v>
      </c>
      <c r="AX41" s="339">
        <f t="shared" ref="AX41:BA41" si="380">+AX17-AX29</f>
        <v>109.98190182999838</v>
      </c>
      <c r="AY41" s="339">
        <f t="shared" si="380"/>
        <v>115.62041590999991</v>
      </c>
      <c r="AZ41" s="339">
        <f t="shared" si="380"/>
        <v>-16.029444070000181</v>
      </c>
      <c r="BA41" s="339">
        <f t="shared" si="380"/>
        <v>-12.538619872592562</v>
      </c>
      <c r="BB41" s="339">
        <f t="shared" ref="BB41" si="381">+BB17-BB29</f>
        <v>-305.39129331555523</v>
      </c>
      <c r="BC41" s="339">
        <f t="shared" ref="BC41:BF41" si="382">+BC17-BC29</f>
        <v>177.87740309899982</v>
      </c>
      <c r="BD41" s="339">
        <f t="shared" si="382"/>
        <v>-5.7144728999996914</v>
      </c>
      <c r="BE41" s="339">
        <f t="shared" si="382"/>
        <v>17.204193110000233</v>
      </c>
      <c r="BF41" s="339">
        <f t="shared" si="382"/>
        <v>169.03134375228592</v>
      </c>
      <c r="BG41" s="339">
        <f t="shared" ref="BG41:DB41" si="383">+BG17-BG29</f>
        <v>42.915553570600309</v>
      </c>
      <c r="BH41" s="339">
        <f t="shared" si="383"/>
        <v>49.783302792881784</v>
      </c>
      <c r="BI41" s="339">
        <f t="shared" si="383"/>
        <v>-167.70339852835485</v>
      </c>
      <c r="BJ41" s="339">
        <f t="shared" si="383"/>
        <v>-75.040887080327821</v>
      </c>
      <c r="BK41" s="339">
        <f t="shared" si="383"/>
        <v>70.960387205772918</v>
      </c>
      <c r="BL41" s="339">
        <f t="shared" si="383"/>
        <v>-9.3517261887895984</v>
      </c>
      <c r="BM41" s="339">
        <f t="shared" si="383"/>
        <v>33.524433473372596</v>
      </c>
      <c r="BN41" s="339">
        <f t="shared" si="383"/>
        <v>29.684915428292811</v>
      </c>
      <c r="BO41" s="339">
        <f t="shared" si="383"/>
        <v>-133.52389689623311</v>
      </c>
      <c r="BP41" s="339">
        <f t="shared" si="383"/>
        <v>33.574299294598859</v>
      </c>
      <c r="BQ41" s="339">
        <f t="shared" si="383"/>
        <v>-89.32553234690306</v>
      </c>
      <c r="BR41" s="339">
        <f t="shared" si="383"/>
        <v>-482.48016613485038</v>
      </c>
      <c r="BS41" s="339">
        <f t="shared" si="383"/>
        <v>174.32974770305543</v>
      </c>
      <c r="BT41" s="339">
        <f t="shared" si="383"/>
        <v>-105.68016077312313</v>
      </c>
      <c r="BU41" s="339">
        <f t="shared" si="383"/>
        <v>30.184980213125755</v>
      </c>
      <c r="BV41" s="339">
        <f t="shared" si="383"/>
        <v>54.15984580545819</v>
      </c>
      <c r="BW41" s="339">
        <f t="shared" si="383"/>
        <v>-19.127389650189571</v>
      </c>
      <c r="BX41" s="339">
        <f t="shared" si="383"/>
        <v>219.13955254605878</v>
      </c>
      <c r="BY41" s="339">
        <f t="shared" si="383"/>
        <v>-94.780316113691697</v>
      </c>
      <c r="BZ41" s="339">
        <f t="shared" si="383"/>
        <v>94.822097960979477</v>
      </c>
      <c r="CA41" s="339">
        <f t="shared" si="383"/>
        <v>303.59205377293165</v>
      </c>
      <c r="CB41" s="339">
        <f t="shared" si="383"/>
        <v>-186.51643576437732</v>
      </c>
      <c r="CC41" s="339">
        <f t="shared" si="383"/>
        <v>185.92005645135873</v>
      </c>
      <c r="CD41" s="339">
        <f t="shared" si="383"/>
        <v>-328.01348821979934</v>
      </c>
      <c r="CE41" s="339">
        <f t="shared" si="383"/>
        <v>-177.26731387235549</v>
      </c>
      <c r="CF41" s="339">
        <f t="shared" si="383"/>
        <v>-138.66732101371201</v>
      </c>
      <c r="CG41" s="339">
        <f t="shared" si="383"/>
        <v>-10.752702791441038</v>
      </c>
      <c r="CH41" s="339">
        <f t="shared" si="383"/>
        <v>-119.11894918285634</v>
      </c>
      <c r="CI41" s="339">
        <f t="shared" si="383"/>
        <v>-55.847759393810179</v>
      </c>
      <c r="CJ41" s="339">
        <f t="shared" si="383"/>
        <v>42.022577822542416</v>
      </c>
      <c r="CK41" s="339">
        <f t="shared" si="383"/>
        <v>112.76401710277833</v>
      </c>
      <c r="CL41" s="339">
        <f t="shared" si="383"/>
        <v>-139.46475735007357</v>
      </c>
      <c r="CM41" s="339">
        <f t="shared" si="383"/>
        <v>-149.83137466862479</v>
      </c>
      <c r="CN41" s="339">
        <f t="shared" si="383"/>
        <v>-149.02650858363478</v>
      </c>
      <c r="CO41" s="339">
        <f t="shared" si="383"/>
        <v>-220.49752809946148</v>
      </c>
      <c r="CP41" s="339">
        <f t="shared" si="383"/>
        <v>-424.40129501538559</v>
      </c>
      <c r="CQ41" s="339">
        <f t="shared" si="383"/>
        <v>-112.52381598254857</v>
      </c>
      <c r="CR41" s="339">
        <f t="shared" si="383"/>
        <v>-98.665329327589063</v>
      </c>
      <c r="CS41" s="339">
        <f t="shared" si="383"/>
        <v>-210.10895892639235</v>
      </c>
      <c r="CT41" s="339">
        <f t="shared" si="383"/>
        <v>-167.08672982522194</v>
      </c>
      <c r="CU41" s="339">
        <f t="shared" si="383"/>
        <v>-166.39947967605883</v>
      </c>
      <c r="CV41" s="339">
        <f t="shared" si="383"/>
        <v>-147.55794419890162</v>
      </c>
      <c r="CW41" s="339">
        <f t="shared" si="383"/>
        <v>-176.06247482689025</v>
      </c>
      <c r="CX41" s="339">
        <f t="shared" si="383"/>
        <v>-24.808780031396111</v>
      </c>
      <c r="CY41" s="339">
        <f t="shared" si="383"/>
        <v>-103.72600197884242</v>
      </c>
      <c r="CZ41" s="339">
        <f t="shared" si="383"/>
        <v>-145.84364478263683</v>
      </c>
      <c r="DA41" s="339">
        <f t="shared" si="383"/>
        <v>-73.999870605824526</v>
      </c>
      <c r="DB41" s="339">
        <f t="shared" si="383"/>
        <v>-154.65105023293836</v>
      </c>
      <c r="DC41" s="339">
        <f t="shared" ref="DC41:DF41" si="384">+DC17-DC29</f>
        <v>186.78179202869399</v>
      </c>
      <c r="DD41" s="340">
        <f t="shared" si="384"/>
        <v>-40.472614979865511</v>
      </c>
      <c r="DE41" s="340">
        <f t="shared" si="384"/>
        <v>98.925431957754881</v>
      </c>
      <c r="DF41" s="340">
        <f t="shared" si="384"/>
        <v>-78.41015215842026</v>
      </c>
      <c r="DG41" s="340">
        <f t="shared" ref="DG41:EL41" si="385">+DG17-DG29</f>
        <v>-19.862033948879457</v>
      </c>
      <c r="DH41" s="340">
        <f t="shared" si="385"/>
        <v>70.041282482724171</v>
      </c>
      <c r="DI41" s="340">
        <f t="shared" si="385"/>
        <v>11.615259742289766</v>
      </c>
      <c r="DJ41" s="340">
        <f t="shared" si="385"/>
        <v>-33.498680779502706</v>
      </c>
      <c r="DK41" s="340">
        <f t="shared" si="385"/>
        <v>68.09026960783757</v>
      </c>
      <c r="DL41" s="340">
        <f t="shared" si="385"/>
        <v>-57.075931573824676</v>
      </c>
      <c r="DM41" s="340">
        <f t="shared" si="385"/>
        <v>-36.647854435009094</v>
      </c>
      <c r="DN41" s="340">
        <f t="shared" si="385"/>
        <v>340.83490239730691</v>
      </c>
      <c r="DO41" s="340">
        <f t="shared" si="385"/>
        <v>166.07515974034686</v>
      </c>
      <c r="DP41" s="340">
        <f t="shared" si="385"/>
        <v>46.922452432553257</v>
      </c>
      <c r="DQ41" s="340">
        <f t="shared" si="385"/>
        <v>389.63042937715915</v>
      </c>
      <c r="DR41" s="340">
        <f t="shared" si="385"/>
        <v>85.275116343800789</v>
      </c>
      <c r="DS41" s="340">
        <f t="shared" si="385"/>
        <v>80.057040827874914</v>
      </c>
      <c r="DT41" s="340">
        <f t="shared" si="385"/>
        <v>91.033006736629318</v>
      </c>
      <c r="DU41" s="340">
        <f t="shared" si="385"/>
        <v>79.90748521284138</v>
      </c>
      <c r="DV41" s="340">
        <f t="shared" si="385"/>
        <v>120.22944857494082</v>
      </c>
      <c r="DW41" s="340">
        <f t="shared" si="385"/>
        <v>78.569150947652531</v>
      </c>
      <c r="DX41" s="340">
        <f t="shared" si="385"/>
        <v>-77.490990264483003</v>
      </c>
      <c r="DY41" s="340">
        <f t="shared" si="385"/>
        <v>43.917948949927904</v>
      </c>
      <c r="DZ41" s="340">
        <f t="shared" si="385"/>
        <v>-187.59054701370519</v>
      </c>
      <c r="EA41" s="340">
        <f t="shared" si="385"/>
        <v>-59.685413348965426</v>
      </c>
      <c r="EB41" s="340">
        <f t="shared" si="385"/>
        <v>36.204648972315226</v>
      </c>
      <c r="EC41" s="340">
        <f t="shared" si="385"/>
        <v>91.462814950344864</v>
      </c>
      <c r="ED41" s="340">
        <f t="shared" si="385"/>
        <v>-16.521651885123163</v>
      </c>
      <c r="EE41" s="340">
        <f t="shared" si="385"/>
        <v>36.333425694043626</v>
      </c>
      <c r="EF41" s="340">
        <f t="shared" si="385"/>
        <v>49.769631859702542</v>
      </c>
      <c r="EG41" s="340">
        <f t="shared" si="385"/>
        <v>54.703072866502737</v>
      </c>
      <c r="EH41" s="340">
        <f t="shared" si="385"/>
        <v>196.58056464999981</v>
      </c>
      <c r="EI41" s="340">
        <f t="shared" si="385"/>
        <v>99.239758080092372</v>
      </c>
      <c r="EJ41" s="340">
        <f t="shared" si="385"/>
        <v>-29.621219219999944</v>
      </c>
      <c r="EK41" s="340">
        <f t="shared" si="385"/>
        <v>98.256440288845852</v>
      </c>
      <c r="EL41" s="340">
        <f t="shared" si="385"/>
        <v>-14.089192337532438</v>
      </c>
      <c r="EM41" s="340">
        <f t="shared" ref="EM41:EV41" si="386">+EM17-EM29</f>
        <v>54.096932435683982</v>
      </c>
      <c r="EN41" s="340">
        <f t="shared" si="386"/>
        <v>74.65127155921482</v>
      </c>
      <c r="EO41" s="340">
        <f t="shared" si="386"/>
        <v>35.217349981636119</v>
      </c>
      <c r="EP41" s="340">
        <f t="shared" si="386"/>
        <v>88.366265320135398</v>
      </c>
      <c r="EQ41" s="340">
        <f t="shared" si="386"/>
        <v>-50.839284725892924</v>
      </c>
      <c r="ER41" s="340">
        <f t="shared" si="386"/>
        <v>-161.47156105076391</v>
      </c>
      <c r="ES41" s="340">
        <f t="shared" si="386"/>
        <v>-139.14022364357936</v>
      </c>
      <c r="ET41" s="340">
        <f t="shared" si="386"/>
        <v>-8.287833618522825</v>
      </c>
      <c r="EU41" s="340">
        <f t="shared" si="386"/>
        <v>39.47257141323928</v>
      </c>
      <c r="EV41" s="340">
        <f t="shared" si="386"/>
        <v>101.86469711509324</v>
      </c>
      <c r="EW41" s="340">
        <f t="shared" ref="EW41:FK41" si="387">+EW17-EW29</f>
        <v>44.546757155359046</v>
      </c>
      <c r="EX41" s="340">
        <f t="shared" si="387"/>
        <v>-12.493293706304257</v>
      </c>
      <c r="EY41" s="340">
        <f t="shared" si="387"/>
        <v>50.648977940000009</v>
      </c>
      <c r="EZ41" s="340">
        <f t="shared" si="387"/>
        <v>76.046466129999999</v>
      </c>
      <c r="FA41" s="340">
        <f t="shared" si="387"/>
        <v>-30.035597470000084</v>
      </c>
      <c r="FB41" s="340">
        <f t="shared" si="387"/>
        <v>62.714621239999985</v>
      </c>
      <c r="FC41" s="340">
        <f t="shared" si="387"/>
        <v>100.43673724999974</v>
      </c>
      <c r="FD41" s="340">
        <f t="shared" si="387"/>
        <v>-15.431493160000059</v>
      </c>
      <c r="FE41" s="340">
        <f t="shared" si="387"/>
        <v>36.434468370000388</v>
      </c>
      <c r="FF41" s="340">
        <f t="shared" si="387"/>
        <v>46.887380810000138</v>
      </c>
      <c r="FG41" s="340">
        <f t="shared" si="387"/>
        <v>525.26192418000085</v>
      </c>
      <c r="FH41" s="340">
        <f t="shared" si="387"/>
        <v>94.696188019999681</v>
      </c>
      <c r="FI41" s="340">
        <f t="shared" si="387"/>
        <v>62.655341009999404</v>
      </c>
      <c r="FJ41" s="340">
        <f t="shared" si="387"/>
        <v>-47.36962720000048</v>
      </c>
      <c r="FK41" s="340">
        <f t="shared" si="387"/>
        <v>140.32884576999993</v>
      </c>
      <c r="FL41" s="340">
        <f t="shared" ref="FL41:FM41" si="388">+FL17-FL29</f>
        <v>-62.073071459999994</v>
      </c>
      <c r="FM41" s="340">
        <f t="shared" si="388"/>
        <v>37.364641600000027</v>
      </c>
      <c r="FN41" s="340">
        <f t="shared" ref="FN41:FO41" si="389">+FN17-FN29</f>
        <v>-12.465704520000031</v>
      </c>
      <c r="FO41" s="340">
        <f t="shared" si="389"/>
        <v>85.592804450000131</v>
      </c>
      <c r="FP41" s="340">
        <f t="shared" ref="FP41:FQ41" si="390">+FP17-FP29</f>
        <v>-89.156544000000224</v>
      </c>
      <c r="FQ41" s="340">
        <f t="shared" si="390"/>
        <v>-32.958000130000528</v>
      </c>
      <c r="FR41" s="340">
        <f t="shared" ref="FR41" si="391">+FR17-FR29</f>
        <v>-2.0018261762954239</v>
      </c>
      <c r="FS41" s="340">
        <f t="shared" ref="FS41:FT41" si="392">+FS17-FS29</f>
        <v>22.421206433703446</v>
      </c>
      <c r="FT41" s="340">
        <f t="shared" si="392"/>
        <v>-3.0914667762965564</v>
      </c>
      <c r="FU41" s="340">
        <f t="shared" ref="FU41:FV41" si="393">+FU17-FU29</f>
        <v>6.0913802737036349</v>
      </c>
      <c r="FV41" s="340">
        <f t="shared" si="393"/>
        <v>-308.39120681296299</v>
      </c>
      <c r="FW41" s="340">
        <f t="shared" ref="FW41:FY41" si="394">+FW17-FW29</f>
        <v>186.27073945999996</v>
      </c>
      <c r="FX41" s="340">
        <f t="shared" si="394"/>
        <v>-210.9482022699998</v>
      </c>
      <c r="FY41" s="340">
        <f t="shared" si="394"/>
        <v>202.55486590899977</v>
      </c>
      <c r="FZ41" s="340">
        <f t="shared" ref="FZ41:GA41" si="395">+FZ17-FZ29</f>
        <v>33.75655914999993</v>
      </c>
      <c r="GA41" s="340">
        <f t="shared" si="395"/>
        <v>31.673020130000168</v>
      </c>
      <c r="GB41" s="340">
        <f t="shared" ref="GB41:GC41" si="396">+GB17-GB29</f>
        <v>-71.144052180000017</v>
      </c>
      <c r="GC41" s="340">
        <f t="shared" si="396"/>
        <v>119.56105703000003</v>
      </c>
      <c r="GD41" s="340">
        <f t="shared" ref="GD41:GE41" si="397">+GD17-GD29</f>
        <v>31.876559670000006</v>
      </c>
      <c r="GE41" s="340">
        <f t="shared" si="397"/>
        <v>-134.23342359000003</v>
      </c>
      <c r="GF41" s="340">
        <f t="shared" ref="GF41:GH41" si="398">+GF17-GF29</f>
        <v>142.19158091999975</v>
      </c>
      <c r="GG41" s="340">
        <f t="shared" si="398"/>
        <v>78.027104900000495</v>
      </c>
      <c r="GH41" s="340">
        <f t="shared" si="398"/>
        <v>-51.187342067714326</v>
      </c>
      <c r="GI41" s="340">
        <f t="shared" ref="GI41" si="399">+GI17-GI29</f>
        <v>110.14232426861304</v>
      </c>
    </row>
    <row r="42" spans="2:191" s="278" customFormat="1">
      <c r="B42" s="281" t="s">
        <v>20</v>
      </c>
      <c r="C42" s="286"/>
      <c r="D42" s="354">
        <f t="shared" si="179"/>
        <v>0</v>
      </c>
      <c r="E42" s="354">
        <f t="shared" si="180"/>
        <v>0</v>
      </c>
      <c r="F42" s="354">
        <f t="shared" si="181"/>
        <v>0</v>
      </c>
      <c r="G42" s="354">
        <f t="shared" si="182"/>
        <v>0</v>
      </c>
      <c r="H42" s="354">
        <f t="shared" si="183"/>
        <v>0</v>
      </c>
      <c r="I42" s="354">
        <f t="shared" si="184"/>
        <v>0</v>
      </c>
      <c r="J42" s="354">
        <f t="shared" si="185"/>
        <v>0</v>
      </c>
      <c r="K42" s="354">
        <f t="shared" si="186"/>
        <v>0</v>
      </c>
      <c r="L42" s="354">
        <f t="shared" si="187"/>
        <v>0</v>
      </c>
      <c r="M42" s="354">
        <f t="shared" si="240"/>
        <v>0</v>
      </c>
      <c r="N42" s="337">
        <f t="shared" si="188"/>
        <v>0</v>
      </c>
      <c r="O42" s="337">
        <f t="shared" si="189"/>
        <v>0</v>
      </c>
      <c r="P42" s="337">
        <f t="shared" si="190"/>
        <v>0</v>
      </c>
      <c r="Q42" s="337">
        <f t="shared" si="191"/>
        <v>0</v>
      </c>
      <c r="R42" s="337">
        <f t="shared" si="192"/>
        <v>0</v>
      </c>
      <c r="S42" s="337">
        <f t="shared" si="193"/>
        <v>0</v>
      </c>
      <c r="T42" s="337">
        <f t="shared" si="194"/>
        <v>0</v>
      </c>
      <c r="U42" s="337">
        <f t="shared" si="195"/>
        <v>0</v>
      </c>
      <c r="V42" s="337">
        <f t="shared" si="196"/>
        <v>0</v>
      </c>
      <c r="W42" s="337">
        <f t="shared" si="197"/>
        <v>0</v>
      </c>
      <c r="X42" s="337">
        <f t="shared" si="198"/>
        <v>0</v>
      </c>
      <c r="Y42" s="337">
        <f t="shared" si="199"/>
        <v>0</v>
      </c>
      <c r="Z42" s="337">
        <f t="shared" si="200"/>
        <v>0</v>
      </c>
      <c r="AA42" s="337">
        <f t="shared" si="201"/>
        <v>0</v>
      </c>
      <c r="AB42" s="337">
        <f t="shared" si="202"/>
        <v>0</v>
      </c>
      <c r="AC42" s="337">
        <f t="shared" si="203"/>
        <v>0</v>
      </c>
      <c r="AD42" s="337">
        <f t="shared" si="204"/>
        <v>0</v>
      </c>
      <c r="AE42" s="355">
        <f t="shared" si="241"/>
        <v>0</v>
      </c>
      <c r="AF42" s="354">
        <f t="shared" si="205"/>
        <v>0</v>
      </c>
      <c r="AG42" s="354">
        <f t="shared" si="206"/>
        <v>0</v>
      </c>
      <c r="AH42" s="354">
        <f t="shared" si="207"/>
        <v>0</v>
      </c>
      <c r="AI42" s="354">
        <f t="shared" si="208"/>
        <v>0</v>
      </c>
      <c r="AJ42" s="354">
        <f t="shared" si="209"/>
        <v>0</v>
      </c>
      <c r="AK42" s="354">
        <f t="shared" si="210"/>
        <v>0</v>
      </c>
      <c r="AL42" s="354">
        <f t="shared" si="211"/>
        <v>0</v>
      </c>
      <c r="AM42" s="354">
        <f t="shared" si="212"/>
        <v>0</v>
      </c>
      <c r="AN42" s="354">
        <f t="shared" si="213"/>
        <v>0</v>
      </c>
      <c r="AO42" s="354">
        <f t="shared" si="214"/>
        <v>0</v>
      </c>
      <c r="AP42" s="354">
        <f t="shared" si="215"/>
        <v>0</v>
      </c>
      <c r="AQ42" s="354">
        <f t="shared" si="216"/>
        <v>0</v>
      </c>
      <c r="AR42" s="354">
        <f t="shared" si="217"/>
        <v>0</v>
      </c>
      <c r="AS42" s="354">
        <f t="shared" si="218"/>
        <v>0</v>
      </c>
      <c r="AT42" s="354">
        <f t="shared" si="242"/>
        <v>0</v>
      </c>
      <c r="AU42" s="354">
        <f t="shared" si="64"/>
        <v>0</v>
      </c>
      <c r="AV42" s="354">
        <f t="shared" si="243"/>
        <v>0</v>
      </c>
      <c r="AW42" s="354">
        <f t="shared" si="219"/>
        <v>0</v>
      </c>
      <c r="AX42" s="341">
        <f t="shared" ref="AX42:BA42" si="400">+AX18-AX30</f>
        <v>0</v>
      </c>
      <c r="AY42" s="341">
        <f t="shared" si="400"/>
        <v>0</v>
      </c>
      <c r="AZ42" s="341">
        <f t="shared" si="400"/>
        <v>0</v>
      </c>
      <c r="BA42" s="341">
        <f t="shared" si="400"/>
        <v>0</v>
      </c>
      <c r="BB42" s="341">
        <f t="shared" ref="BB42" si="401">+BB18-BB30</f>
        <v>0</v>
      </c>
      <c r="BC42" s="341">
        <f t="shared" ref="BC42:BF42" si="402">+BC18-BC30</f>
        <v>0</v>
      </c>
      <c r="BD42" s="341">
        <f t="shared" si="402"/>
        <v>0</v>
      </c>
      <c r="BE42" s="341">
        <f t="shared" si="402"/>
        <v>0</v>
      </c>
      <c r="BF42" s="341">
        <f t="shared" si="402"/>
        <v>0</v>
      </c>
      <c r="BG42" s="341">
        <f t="shared" ref="BG42:DB42" si="403">+BG18-BG30</f>
        <v>0</v>
      </c>
      <c r="BH42" s="341">
        <f t="shared" si="403"/>
        <v>0</v>
      </c>
      <c r="BI42" s="341">
        <f t="shared" si="403"/>
        <v>0</v>
      </c>
      <c r="BJ42" s="341">
        <f t="shared" si="403"/>
        <v>0</v>
      </c>
      <c r="BK42" s="341">
        <f t="shared" si="403"/>
        <v>0</v>
      </c>
      <c r="BL42" s="341">
        <f t="shared" si="403"/>
        <v>0</v>
      </c>
      <c r="BM42" s="341">
        <f t="shared" si="403"/>
        <v>0</v>
      </c>
      <c r="BN42" s="341">
        <f t="shared" si="403"/>
        <v>0</v>
      </c>
      <c r="BO42" s="341">
        <f t="shared" si="403"/>
        <v>0</v>
      </c>
      <c r="BP42" s="341">
        <f t="shared" si="403"/>
        <v>0</v>
      </c>
      <c r="BQ42" s="341">
        <f t="shared" si="403"/>
        <v>0</v>
      </c>
      <c r="BR42" s="341">
        <f t="shared" si="403"/>
        <v>0</v>
      </c>
      <c r="BS42" s="341">
        <f t="shared" si="403"/>
        <v>0</v>
      </c>
      <c r="BT42" s="341">
        <f t="shared" si="403"/>
        <v>0</v>
      </c>
      <c r="BU42" s="341">
        <f t="shared" si="403"/>
        <v>0</v>
      </c>
      <c r="BV42" s="341">
        <f t="shared" si="403"/>
        <v>0</v>
      </c>
      <c r="BW42" s="341">
        <f t="shared" si="403"/>
        <v>0</v>
      </c>
      <c r="BX42" s="341">
        <f t="shared" si="403"/>
        <v>0</v>
      </c>
      <c r="BY42" s="341">
        <f t="shared" si="403"/>
        <v>0</v>
      </c>
      <c r="BZ42" s="341">
        <f t="shared" si="403"/>
        <v>0</v>
      </c>
      <c r="CA42" s="341">
        <f t="shared" si="403"/>
        <v>0</v>
      </c>
      <c r="CB42" s="341">
        <f t="shared" si="403"/>
        <v>0</v>
      </c>
      <c r="CC42" s="341">
        <f t="shared" si="403"/>
        <v>0</v>
      </c>
      <c r="CD42" s="341">
        <f t="shared" si="403"/>
        <v>0</v>
      </c>
      <c r="CE42" s="341">
        <f t="shared" si="403"/>
        <v>0</v>
      </c>
      <c r="CF42" s="341">
        <f t="shared" si="403"/>
        <v>0</v>
      </c>
      <c r="CG42" s="341">
        <f t="shared" si="403"/>
        <v>0</v>
      </c>
      <c r="CH42" s="341">
        <f t="shared" si="403"/>
        <v>0</v>
      </c>
      <c r="CI42" s="341">
        <f t="shared" si="403"/>
        <v>0</v>
      </c>
      <c r="CJ42" s="341">
        <f t="shared" si="403"/>
        <v>0</v>
      </c>
      <c r="CK42" s="341">
        <f t="shared" si="403"/>
        <v>0</v>
      </c>
      <c r="CL42" s="341">
        <f t="shared" si="403"/>
        <v>0</v>
      </c>
      <c r="CM42" s="341">
        <f t="shared" si="403"/>
        <v>0</v>
      </c>
      <c r="CN42" s="341">
        <f t="shared" si="403"/>
        <v>0</v>
      </c>
      <c r="CO42" s="341">
        <f t="shared" si="403"/>
        <v>0</v>
      </c>
      <c r="CP42" s="341">
        <f t="shared" si="403"/>
        <v>0</v>
      </c>
      <c r="CQ42" s="341">
        <f t="shared" si="403"/>
        <v>0</v>
      </c>
      <c r="CR42" s="341">
        <f t="shared" si="403"/>
        <v>0</v>
      </c>
      <c r="CS42" s="341">
        <f t="shared" si="403"/>
        <v>0</v>
      </c>
      <c r="CT42" s="341">
        <f t="shared" si="403"/>
        <v>0</v>
      </c>
      <c r="CU42" s="341">
        <f t="shared" si="403"/>
        <v>0</v>
      </c>
      <c r="CV42" s="341">
        <f t="shared" si="403"/>
        <v>0</v>
      </c>
      <c r="CW42" s="341">
        <f t="shared" si="403"/>
        <v>0</v>
      </c>
      <c r="CX42" s="341">
        <f t="shared" si="403"/>
        <v>0</v>
      </c>
      <c r="CY42" s="341">
        <f t="shared" si="403"/>
        <v>0</v>
      </c>
      <c r="CZ42" s="341">
        <f t="shared" si="403"/>
        <v>0</v>
      </c>
      <c r="DA42" s="341">
        <f t="shared" si="403"/>
        <v>0</v>
      </c>
      <c r="DB42" s="341">
        <f t="shared" si="403"/>
        <v>0</v>
      </c>
      <c r="DC42" s="341">
        <f t="shared" ref="DC42:DF42" si="404">+DC18-DC30</f>
        <v>0</v>
      </c>
      <c r="DD42" s="337">
        <f t="shared" si="404"/>
        <v>0</v>
      </c>
      <c r="DE42" s="337">
        <f t="shared" si="404"/>
        <v>0</v>
      </c>
      <c r="DF42" s="337">
        <f t="shared" si="404"/>
        <v>0</v>
      </c>
      <c r="DG42" s="337">
        <f t="shared" ref="DG42:EL42" si="405">+DG18-DG30</f>
        <v>0</v>
      </c>
      <c r="DH42" s="337">
        <f t="shared" si="405"/>
        <v>0</v>
      </c>
      <c r="DI42" s="337">
        <f t="shared" si="405"/>
        <v>0</v>
      </c>
      <c r="DJ42" s="337">
        <f t="shared" si="405"/>
        <v>0</v>
      </c>
      <c r="DK42" s="337">
        <f t="shared" si="405"/>
        <v>0</v>
      </c>
      <c r="DL42" s="337">
        <f t="shared" si="405"/>
        <v>0</v>
      </c>
      <c r="DM42" s="337">
        <f t="shared" si="405"/>
        <v>0</v>
      </c>
      <c r="DN42" s="337">
        <f t="shared" si="405"/>
        <v>0</v>
      </c>
      <c r="DO42" s="337">
        <f t="shared" si="405"/>
        <v>0</v>
      </c>
      <c r="DP42" s="337">
        <f t="shared" si="405"/>
        <v>0</v>
      </c>
      <c r="DQ42" s="337">
        <f t="shared" si="405"/>
        <v>0</v>
      </c>
      <c r="DR42" s="337">
        <f t="shared" si="405"/>
        <v>0</v>
      </c>
      <c r="DS42" s="337">
        <f t="shared" si="405"/>
        <v>0</v>
      </c>
      <c r="DT42" s="337">
        <f t="shared" si="405"/>
        <v>0</v>
      </c>
      <c r="DU42" s="337">
        <f t="shared" si="405"/>
        <v>0</v>
      </c>
      <c r="DV42" s="337">
        <f t="shared" si="405"/>
        <v>0</v>
      </c>
      <c r="DW42" s="337">
        <f t="shared" si="405"/>
        <v>0</v>
      </c>
      <c r="DX42" s="337">
        <f t="shared" si="405"/>
        <v>0</v>
      </c>
      <c r="DY42" s="337">
        <f t="shared" si="405"/>
        <v>0</v>
      </c>
      <c r="DZ42" s="337">
        <f t="shared" si="405"/>
        <v>0</v>
      </c>
      <c r="EA42" s="337">
        <f t="shared" si="405"/>
        <v>0</v>
      </c>
      <c r="EB42" s="337">
        <f t="shared" si="405"/>
        <v>0</v>
      </c>
      <c r="EC42" s="337">
        <f t="shared" si="405"/>
        <v>0</v>
      </c>
      <c r="ED42" s="337">
        <f t="shared" si="405"/>
        <v>0</v>
      </c>
      <c r="EE42" s="337">
        <f t="shared" si="405"/>
        <v>0</v>
      </c>
      <c r="EF42" s="337">
        <f t="shared" si="405"/>
        <v>0</v>
      </c>
      <c r="EG42" s="337">
        <f t="shared" si="405"/>
        <v>0</v>
      </c>
      <c r="EH42" s="337">
        <f t="shared" si="405"/>
        <v>0</v>
      </c>
      <c r="EI42" s="337">
        <f t="shared" si="405"/>
        <v>0</v>
      </c>
      <c r="EJ42" s="337">
        <f t="shared" si="405"/>
        <v>0</v>
      </c>
      <c r="EK42" s="337">
        <f t="shared" si="405"/>
        <v>0</v>
      </c>
      <c r="EL42" s="337">
        <f t="shared" si="405"/>
        <v>0</v>
      </c>
      <c r="EM42" s="337">
        <f t="shared" ref="EM42:EV42" si="406">+EM18-EM30</f>
        <v>0</v>
      </c>
      <c r="EN42" s="337">
        <f t="shared" si="406"/>
        <v>0</v>
      </c>
      <c r="EO42" s="337">
        <f t="shared" si="406"/>
        <v>0</v>
      </c>
      <c r="EP42" s="337">
        <f t="shared" si="406"/>
        <v>0</v>
      </c>
      <c r="EQ42" s="337">
        <f t="shared" si="406"/>
        <v>0</v>
      </c>
      <c r="ER42" s="337">
        <f t="shared" si="406"/>
        <v>0</v>
      </c>
      <c r="ES42" s="337">
        <f t="shared" si="406"/>
        <v>0</v>
      </c>
      <c r="ET42" s="337">
        <f t="shared" si="406"/>
        <v>0</v>
      </c>
      <c r="EU42" s="337">
        <f t="shared" si="406"/>
        <v>0</v>
      </c>
      <c r="EV42" s="337">
        <f t="shared" si="406"/>
        <v>0</v>
      </c>
      <c r="EW42" s="337">
        <f t="shared" ref="EW42:FK42" si="407">+EW18-EW30</f>
        <v>0</v>
      </c>
      <c r="EX42" s="337">
        <f t="shared" si="407"/>
        <v>0</v>
      </c>
      <c r="EY42" s="337">
        <f t="shared" si="407"/>
        <v>0</v>
      </c>
      <c r="EZ42" s="337">
        <f t="shared" si="407"/>
        <v>0</v>
      </c>
      <c r="FA42" s="337">
        <f t="shared" si="407"/>
        <v>0</v>
      </c>
      <c r="FB42" s="337">
        <f t="shared" si="407"/>
        <v>0</v>
      </c>
      <c r="FC42" s="337">
        <f t="shared" si="407"/>
        <v>0</v>
      </c>
      <c r="FD42" s="337">
        <f t="shared" si="407"/>
        <v>0</v>
      </c>
      <c r="FE42" s="337">
        <f t="shared" si="407"/>
        <v>0</v>
      </c>
      <c r="FF42" s="337">
        <f t="shared" si="407"/>
        <v>0</v>
      </c>
      <c r="FG42" s="337">
        <f t="shared" si="407"/>
        <v>0</v>
      </c>
      <c r="FH42" s="337">
        <f t="shared" si="407"/>
        <v>0</v>
      </c>
      <c r="FI42" s="337">
        <f t="shared" si="407"/>
        <v>0</v>
      </c>
      <c r="FJ42" s="337">
        <f t="shared" si="407"/>
        <v>0</v>
      </c>
      <c r="FK42" s="337">
        <f t="shared" si="407"/>
        <v>0</v>
      </c>
      <c r="FL42" s="337">
        <f t="shared" ref="FL42:FM42" si="408">+FL18-FL30</f>
        <v>0</v>
      </c>
      <c r="FM42" s="337">
        <f t="shared" si="408"/>
        <v>0</v>
      </c>
      <c r="FN42" s="337">
        <f t="shared" ref="FN42:FO42" si="409">+FN18-FN30</f>
        <v>0</v>
      </c>
      <c r="FO42" s="337">
        <f t="shared" si="409"/>
        <v>0</v>
      </c>
      <c r="FP42" s="337">
        <f t="shared" ref="FP42:FQ42" si="410">+FP18-FP30</f>
        <v>0</v>
      </c>
      <c r="FQ42" s="337">
        <f t="shared" si="410"/>
        <v>0</v>
      </c>
      <c r="FR42" s="337">
        <f t="shared" ref="FR42" si="411">+FR18-FR30</f>
        <v>0</v>
      </c>
      <c r="FS42" s="337">
        <f t="shared" ref="FS42:FT42" si="412">+FS18-FS30</f>
        <v>0</v>
      </c>
      <c r="FT42" s="337">
        <f t="shared" si="412"/>
        <v>0</v>
      </c>
      <c r="FU42" s="337">
        <f t="shared" ref="FU42:FV42" si="413">+FU18-FU30</f>
        <v>0</v>
      </c>
      <c r="FV42" s="337">
        <f t="shared" si="413"/>
        <v>0</v>
      </c>
      <c r="FW42" s="337">
        <f t="shared" ref="FW42:FY42" si="414">+FW18-FW30</f>
        <v>0</v>
      </c>
      <c r="FX42" s="337">
        <f t="shared" si="414"/>
        <v>0</v>
      </c>
      <c r="FY42" s="337">
        <f t="shared" si="414"/>
        <v>0</v>
      </c>
      <c r="FZ42" s="337">
        <f t="shared" ref="FZ42:GA42" si="415">+FZ18-FZ30</f>
        <v>0</v>
      </c>
      <c r="GA42" s="337">
        <f t="shared" si="415"/>
        <v>0</v>
      </c>
      <c r="GB42" s="337">
        <f t="shared" ref="GB42:GC42" si="416">+GB18-GB30</f>
        <v>0</v>
      </c>
      <c r="GC42" s="337">
        <f t="shared" si="416"/>
        <v>0</v>
      </c>
      <c r="GD42" s="337">
        <f t="shared" ref="GD42:GE42" si="417">+GD18-GD30</f>
        <v>0</v>
      </c>
      <c r="GE42" s="337">
        <f t="shared" si="417"/>
        <v>0</v>
      </c>
      <c r="GF42" s="337">
        <f t="shared" ref="GF42:GH42" si="418">+GF18-GF30</f>
        <v>0</v>
      </c>
      <c r="GG42" s="337">
        <f t="shared" si="418"/>
        <v>0</v>
      </c>
      <c r="GH42" s="337">
        <f t="shared" si="418"/>
        <v>0</v>
      </c>
      <c r="GI42" s="337">
        <f t="shared" ref="GI42" si="419">+GI18-GI30</f>
        <v>0</v>
      </c>
    </row>
    <row r="43" spans="2:191" s="261" customFormat="1">
      <c r="B43" s="287"/>
      <c r="C43" s="102"/>
      <c r="D43" s="101"/>
      <c r="E43" s="101"/>
      <c r="F43" s="101"/>
      <c r="G43" s="101"/>
      <c r="H43" s="356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  <c r="AN43" s="357"/>
      <c r="AO43" s="357"/>
      <c r="AP43" s="357"/>
      <c r="AQ43" s="357"/>
      <c r="AR43" s="357"/>
      <c r="AS43" s="357"/>
      <c r="AT43" s="357"/>
      <c r="AU43" s="357"/>
      <c r="AV43" s="357"/>
      <c r="AW43" s="357"/>
      <c r="AX43" s="357"/>
      <c r="AY43" s="357"/>
      <c r="AZ43" s="357"/>
      <c r="BA43" s="357"/>
      <c r="BB43" s="357"/>
      <c r="BC43" s="357"/>
      <c r="BD43" s="357"/>
      <c r="BE43" s="357"/>
      <c r="BF43" s="357"/>
      <c r="BG43" s="358"/>
      <c r="BH43" s="358"/>
      <c r="BI43" s="358"/>
      <c r="BJ43" s="358"/>
      <c r="BK43" s="358"/>
      <c r="BL43" s="358"/>
      <c r="BM43" s="358"/>
      <c r="BN43" s="358"/>
      <c r="BO43" s="358"/>
      <c r="BP43" s="358"/>
      <c r="BQ43" s="358"/>
      <c r="BR43" s="358"/>
      <c r="BS43" s="358"/>
      <c r="BT43" s="358"/>
      <c r="BU43" s="358"/>
      <c r="BV43" s="358"/>
      <c r="BW43" s="358"/>
      <c r="BX43" s="358"/>
      <c r="BY43" s="358"/>
      <c r="BZ43" s="358"/>
      <c r="CA43" s="358"/>
      <c r="CB43" s="358"/>
      <c r="CC43" s="358"/>
      <c r="CD43" s="358"/>
      <c r="CE43" s="358"/>
      <c r="CF43" s="358"/>
      <c r="CG43" s="358"/>
      <c r="CH43" s="358"/>
      <c r="CI43" s="358"/>
      <c r="CJ43" s="358"/>
      <c r="CK43" s="358"/>
      <c r="CL43" s="358"/>
      <c r="CM43" s="358"/>
      <c r="CN43" s="358"/>
      <c r="CO43" s="358"/>
      <c r="CP43" s="358"/>
      <c r="CQ43" s="358"/>
      <c r="CR43" s="358"/>
      <c r="CS43" s="358"/>
      <c r="CT43" s="358"/>
      <c r="CU43" s="358"/>
      <c r="CV43" s="358"/>
      <c r="CW43" s="358"/>
      <c r="CX43" s="358"/>
      <c r="CY43" s="358"/>
      <c r="CZ43" s="358"/>
      <c r="DA43" s="358"/>
      <c r="DB43" s="358"/>
      <c r="DC43" s="358"/>
      <c r="DD43" s="358"/>
      <c r="DE43" s="358"/>
      <c r="DF43" s="358"/>
      <c r="DG43" s="358"/>
      <c r="DH43" s="358"/>
      <c r="DI43" s="358"/>
      <c r="DJ43" s="358"/>
      <c r="DK43" s="358"/>
      <c r="DL43" s="358"/>
      <c r="DM43" s="358"/>
      <c r="DN43" s="358"/>
      <c r="DO43" s="358"/>
      <c r="DP43" s="358"/>
      <c r="DQ43" s="358"/>
      <c r="DR43" s="358"/>
      <c r="DS43" s="358"/>
      <c r="DT43" s="358"/>
      <c r="DU43" s="358"/>
      <c r="DV43" s="358"/>
      <c r="DW43" s="358"/>
      <c r="DX43" s="358"/>
      <c r="DY43" s="358"/>
      <c r="DZ43" s="358"/>
      <c r="EA43" s="358"/>
      <c r="EB43" s="358"/>
      <c r="EC43" s="358"/>
      <c r="ED43" s="358"/>
      <c r="EE43" s="358"/>
      <c r="EF43" s="358"/>
      <c r="EG43" s="358"/>
      <c r="EH43" s="358"/>
      <c r="EI43" s="358"/>
      <c r="EJ43" s="358"/>
      <c r="EK43" s="358"/>
      <c r="EL43" s="358"/>
      <c r="EM43" s="358"/>
      <c r="EN43" s="358"/>
      <c r="EO43" s="358"/>
      <c r="EP43" s="358"/>
      <c r="EQ43" s="358"/>
      <c r="ER43" s="358"/>
      <c r="ES43" s="358"/>
      <c r="ET43" s="358"/>
      <c r="EU43" s="358"/>
      <c r="EV43" s="358"/>
      <c r="EW43" s="358"/>
      <c r="EX43" s="358"/>
      <c r="EY43" s="358"/>
      <c r="EZ43" s="358"/>
      <c r="FA43" s="358"/>
      <c r="FB43" s="358"/>
      <c r="FC43" s="358"/>
      <c r="FD43" s="358"/>
      <c r="FE43" s="358"/>
      <c r="FF43" s="358"/>
      <c r="FG43" s="358"/>
      <c r="FH43" s="358"/>
      <c r="FI43" s="358"/>
      <c r="FJ43" s="358"/>
      <c r="FK43" s="358"/>
      <c r="FL43" s="358"/>
      <c r="FM43" s="358"/>
      <c r="FN43" s="358"/>
      <c r="FO43" s="358"/>
      <c r="FP43" s="358"/>
      <c r="FQ43" s="358"/>
      <c r="FR43" s="358"/>
      <c r="FS43" s="358"/>
      <c r="FT43" s="358"/>
      <c r="FU43" s="358"/>
      <c r="FV43" s="358"/>
      <c r="FW43" s="358"/>
      <c r="FX43" s="358"/>
      <c r="FY43" s="358"/>
      <c r="FZ43" s="358"/>
      <c r="GA43" s="358"/>
      <c r="GB43" s="358"/>
      <c r="GC43" s="358"/>
      <c r="GD43" s="358"/>
      <c r="GE43" s="358"/>
      <c r="GF43" s="358"/>
      <c r="GG43" s="358"/>
      <c r="GH43" s="358"/>
      <c r="GI43" s="358"/>
    </row>
    <row r="44" spans="2:191" s="261" customFormat="1">
      <c r="B44" s="287"/>
      <c r="C44" s="102"/>
      <c r="D44" s="101"/>
      <c r="E44" s="101"/>
      <c r="F44" s="101"/>
      <c r="G44" s="101"/>
      <c r="H44" s="356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7"/>
      <c r="BA44" s="357"/>
      <c r="BB44" s="357"/>
      <c r="BC44" s="357"/>
      <c r="BD44" s="357"/>
      <c r="BE44" s="357"/>
      <c r="BF44" s="357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59"/>
      <c r="BU44" s="359"/>
      <c r="BV44" s="359"/>
      <c r="BW44" s="359"/>
      <c r="BX44" s="359"/>
      <c r="BY44" s="359"/>
      <c r="BZ44" s="359"/>
      <c r="CA44" s="359"/>
      <c r="CB44" s="359"/>
      <c r="CC44" s="359"/>
      <c r="CD44" s="359"/>
      <c r="CE44" s="359"/>
      <c r="CF44" s="359"/>
      <c r="CG44" s="359"/>
      <c r="CH44" s="359"/>
      <c r="CI44" s="359"/>
      <c r="CJ44" s="359"/>
      <c r="CK44" s="359"/>
      <c r="CL44" s="359"/>
      <c r="CM44" s="359"/>
      <c r="CN44" s="359"/>
      <c r="CO44" s="359"/>
      <c r="CP44" s="359"/>
      <c r="CQ44" s="359"/>
      <c r="CR44" s="359"/>
      <c r="CS44" s="359"/>
      <c r="CT44" s="359"/>
      <c r="CU44" s="359"/>
      <c r="CV44" s="359"/>
      <c r="CW44" s="359"/>
      <c r="CX44" s="359"/>
      <c r="CY44" s="359"/>
      <c r="CZ44" s="359"/>
      <c r="DA44" s="359"/>
      <c r="DB44" s="359"/>
      <c r="DC44" s="359"/>
      <c r="DD44" s="359"/>
      <c r="DE44" s="359"/>
      <c r="DF44" s="359"/>
      <c r="DG44" s="359"/>
      <c r="DH44" s="359"/>
      <c r="DI44" s="359"/>
      <c r="DJ44" s="359"/>
      <c r="DK44" s="359"/>
      <c r="DL44" s="359"/>
      <c r="DM44" s="359"/>
      <c r="DN44" s="359"/>
      <c r="DO44" s="359"/>
      <c r="DP44" s="359"/>
      <c r="DQ44" s="359"/>
      <c r="DR44" s="359"/>
      <c r="DS44" s="359"/>
      <c r="DT44" s="359"/>
      <c r="DU44" s="359"/>
      <c r="DV44" s="359"/>
      <c r="DW44" s="359"/>
      <c r="DX44" s="359"/>
      <c r="DY44" s="359"/>
      <c r="DZ44" s="359"/>
      <c r="EA44" s="359"/>
      <c r="EB44" s="359"/>
      <c r="EC44" s="359"/>
      <c r="ED44" s="359"/>
      <c r="EE44" s="359"/>
      <c r="EF44" s="359"/>
      <c r="EG44" s="359"/>
      <c r="EH44" s="359"/>
      <c r="EI44" s="359"/>
      <c r="EJ44" s="359"/>
      <c r="EK44" s="359"/>
      <c r="EL44" s="359"/>
      <c r="EM44" s="359"/>
      <c r="EN44" s="359"/>
      <c r="EO44" s="359"/>
      <c r="EP44" s="359"/>
      <c r="EQ44" s="359"/>
      <c r="ER44" s="359"/>
      <c r="ES44" s="359"/>
      <c r="ET44" s="359"/>
      <c r="EU44" s="359"/>
      <c r="EV44" s="359"/>
      <c r="EW44" s="359"/>
      <c r="EX44" s="359"/>
      <c r="EY44" s="359"/>
      <c r="EZ44" s="359"/>
      <c r="FA44" s="359"/>
      <c r="FB44" s="359"/>
      <c r="FC44" s="359"/>
      <c r="FD44" s="359"/>
      <c r="FE44" s="359"/>
      <c r="FF44" s="359"/>
      <c r="FG44" s="359"/>
      <c r="FH44" s="359"/>
      <c r="FI44" s="359"/>
      <c r="FJ44" s="359"/>
      <c r="FK44" s="359"/>
      <c r="FL44" s="359"/>
      <c r="FM44" s="359"/>
      <c r="FN44" s="359"/>
      <c r="FO44" s="359"/>
      <c r="FP44" s="359"/>
      <c r="FQ44" s="359"/>
      <c r="FR44" s="359"/>
      <c r="FS44" s="359"/>
      <c r="FT44" s="359"/>
      <c r="FU44" s="359"/>
      <c r="FV44" s="359"/>
      <c r="FW44" s="359"/>
      <c r="FX44" s="359"/>
      <c r="FY44" s="359"/>
      <c r="FZ44" s="359"/>
      <c r="GA44" s="359"/>
      <c r="GB44" s="359"/>
      <c r="GC44" s="359"/>
      <c r="GD44" s="359"/>
      <c r="GE44" s="359"/>
      <c r="GF44" s="359"/>
      <c r="GG44" s="359"/>
      <c r="GH44" s="359"/>
      <c r="GI44" s="359"/>
    </row>
    <row r="45" spans="2:191" s="261" customFormat="1">
      <c r="B45" s="9" t="s">
        <v>37</v>
      </c>
      <c r="C45" s="312" t="s">
        <v>89</v>
      </c>
      <c r="D45" s="360"/>
      <c r="E45" s="360"/>
      <c r="F45" s="360"/>
      <c r="G45" s="360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361"/>
      <c r="AQ45" s="361"/>
      <c r="AR45" s="361"/>
      <c r="AS45" s="361"/>
      <c r="AT45" s="361"/>
      <c r="AU45" s="361"/>
      <c r="AV45" s="361"/>
      <c r="AW45" s="361"/>
      <c r="AX45" s="361"/>
      <c r="AY45" s="361"/>
      <c r="AZ45" s="361"/>
      <c r="BA45" s="361"/>
      <c r="BB45" s="361"/>
      <c r="BC45" s="361"/>
      <c r="BD45" s="361"/>
      <c r="BE45" s="361"/>
      <c r="BF45" s="361"/>
      <c r="BG45" s="362"/>
      <c r="BH45" s="362"/>
      <c r="BI45" s="362"/>
      <c r="BJ45" s="362"/>
      <c r="BK45" s="362"/>
      <c r="BL45" s="362"/>
      <c r="BM45" s="362"/>
      <c r="BN45" s="362"/>
      <c r="BO45" s="362"/>
      <c r="BP45" s="362"/>
      <c r="BQ45" s="362"/>
      <c r="BR45" s="362"/>
      <c r="BS45" s="362"/>
      <c r="BT45" s="362"/>
      <c r="BU45" s="362"/>
      <c r="BV45" s="362"/>
      <c r="BW45" s="362"/>
      <c r="BX45" s="362"/>
      <c r="BY45" s="362"/>
      <c r="BZ45" s="362"/>
      <c r="CA45" s="362"/>
      <c r="CB45" s="362"/>
      <c r="CC45" s="362"/>
      <c r="CD45" s="362"/>
      <c r="CE45" s="362"/>
      <c r="CF45" s="362"/>
      <c r="CG45" s="362"/>
      <c r="CH45" s="362"/>
      <c r="CI45" s="362"/>
      <c r="CJ45" s="362"/>
      <c r="CK45" s="362"/>
      <c r="CL45" s="362"/>
      <c r="CM45" s="362"/>
      <c r="CN45" s="362"/>
      <c r="CO45" s="362"/>
      <c r="CP45" s="362"/>
      <c r="CQ45" s="362"/>
      <c r="CR45" s="362"/>
      <c r="CS45" s="362"/>
      <c r="CT45" s="362"/>
      <c r="CU45" s="362"/>
      <c r="CV45" s="362"/>
      <c r="CW45" s="362"/>
      <c r="CX45" s="362"/>
      <c r="CY45" s="362"/>
      <c r="CZ45" s="362"/>
      <c r="DA45" s="362"/>
      <c r="DB45" s="362"/>
      <c r="DC45" s="362"/>
      <c r="DD45" s="362"/>
      <c r="DE45" s="362"/>
      <c r="DF45" s="362"/>
      <c r="DG45" s="362"/>
      <c r="DH45" s="362"/>
      <c r="DI45" s="362"/>
      <c r="DJ45" s="362"/>
      <c r="DK45" s="362"/>
      <c r="DL45" s="362"/>
      <c r="DM45" s="362"/>
      <c r="DN45" s="362"/>
      <c r="DO45" s="362"/>
      <c r="DP45" s="362"/>
      <c r="DQ45" s="362"/>
      <c r="DR45" s="362"/>
      <c r="DS45" s="362"/>
      <c r="DT45" s="362"/>
      <c r="DU45" s="362"/>
      <c r="DV45" s="362"/>
      <c r="DW45" s="362"/>
      <c r="DX45" s="362"/>
      <c r="DY45" s="362"/>
      <c r="DZ45" s="362"/>
      <c r="EA45" s="362"/>
      <c r="EB45" s="362"/>
      <c r="EC45" s="362"/>
      <c r="ED45" s="362"/>
      <c r="EE45" s="362"/>
      <c r="EF45" s="362"/>
      <c r="EG45" s="362"/>
      <c r="EH45" s="362"/>
      <c r="EI45" s="362"/>
      <c r="EJ45" s="362"/>
      <c r="EK45" s="362"/>
      <c r="EL45" s="362"/>
      <c r="EM45" s="362"/>
      <c r="EN45" s="362"/>
      <c r="EO45" s="362"/>
      <c r="EP45" s="362"/>
      <c r="EQ45" s="362"/>
      <c r="ER45" s="362"/>
      <c r="ES45" s="362"/>
      <c r="ET45" s="362"/>
      <c r="EU45" s="362"/>
      <c r="EV45" s="362"/>
      <c r="EW45" s="362"/>
      <c r="EX45" s="362"/>
      <c r="EY45" s="362"/>
      <c r="EZ45" s="362"/>
      <c r="FA45" s="362"/>
      <c r="FB45" s="362"/>
      <c r="FC45" s="362"/>
      <c r="FD45" s="362"/>
      <c r="FE45" s="362"/>
      <c r="FF45" s="362"/>
      <c r="FG45" s="362"/>
      <c r="FH45" s="362"/>
      <c r="FI45" s="362"/>
      <c r="FJ45" s="362"/>
      <c r="FK45" s="362"/>
      <c r="FL45" s="362"/>
      <c r="FM45" s="362"/>
      <c r="FN45" s="362"/>
      <c r="FO45" s="362"/>
      <c r="FP45" s="362"/>
      <c r="FQ45" s="362"/>
      <c r="FR45" s="362"/>
      <c r="FS45" s="362"/>
      <c r="FT45" s="362"/>
      <c r="FU45" s="362"/>
      <c r="FV45" s="362"/>
      <c r="FW45" s="362"/>
      <c r="FX45" s="362"/>
      <c r="FY45" s="362"/>
      <c r="FZ45" s="362"/>
      <c r="GA45" s="362"/>
      <c r="GB45" s="362"/>
      <c r="GC45" s="362"/>
      <c r="GD45" s="362"/>
      <c r="GE45" s="362"/>
      <c r="GF45" s="362"/>
      <c r="GG45" s="362"/>
      <c r="GH45" s="362"/>
      <c r="GI45" s="362"/>
    </row>
    <row r="46" spans="2:191" s="261" customFormat="1">
      <c r="B46" s="288" t="s">
        <v>16</v>
      </c>
      <c r="C46" s="289" t="s">
        <v>21</v>
      </c>
      <c r="D46" s="363">
        <f t="shared" ref="D46:G46" si="420">(+D35+D41-D34)*1000000</f>
        <v>-1.8189894035458565E-6</v>
      </c>
      <c r="E46" s="363">
        <f t="shared" si="420"/>
        <v>-1.8189894035458565E-6</v>
      </c>
      <c r="F46" s="363">
        <f t="shared" si="420"/>
        <v>9.0949470177292824E-7</v>
      </c>
      <c r="G46" s="363">
        <f t="shared" si="420"/>
        <v>0</v>
      </c>
      <c r="H46" s="363">
        <f t="shared" ref="H46:K46" si="421">(+H35+H41-H34)*1000000</f>
        <v>-1.8189894035458565E-6</v>
      </c>
      <c r="I46" s="363">
        <f t="shared" si="421"/>
        <v>-1.3642420526593924E-6</v>
      </c>
      <c r="J46" s="363">
        <f t="shared" si="421"/>
        <v>-5.4569682106375694E-6</v>
      </c>
      <c r="K46" s="363">
        <f t="shared" si="421"/>
        <v>2.7284841053187847E-6</v>
      </c>
      <c r="L46" s="363">
        <f t="shared" ref="L46:M46" si="422">(+L35+L41-L34)*1000000</f>
        <v>-2.2737367544323206E-7</v>
      </c>
      <c r="M46" s="363">
        <f t="shared" si="422"/>
        <v>5.6843418860808015E-8</v>
      </c>
      <c r="N46" s="363">
        <f t="shared" ref="N46" si="423">(+N35+N41-N34)*1000000</f>
        <v>0</v>
      </c>
      <c r="O46" s="363">
        <f t="shared" ref="O46:AC46" si="424">(+O10-O22-O34)*1000000</f>
        <v>-4.5474735088646412E-7</v>
      </c>
      <c r="P46" s="363">
        <f t="shared" si="424"/>
        <v>1.8189894035458565E-6</v>
      </c>
      <c r="Q46" s="363">
        <f t="shared" si="424"/>
        <v>1.3642420526593924E-6</v>
      </c>
      <c r="R46" s="363">
        <f t="shared" si="424"/>
        <v>0</v>
      </c>
      <c r="S46" s="363">
        <f t="shared" si="424"/>
        <v>4.5474735088646412E-7</v>
      </c>
      <c r="T46" s="363">
        <f t="shared" si="424"/>
        <v>0</v>
      </c>
      <c r="U46" s="363">
        <f t="shared" si="424"/>
        <v>9.0949470177292824E-7</v>
      </c>
      <c r="V46" s="363">
        <f t="shared" si="424"/>
        <v>0</v>
      </c>
      <c r="W46" s="363">
        <f t="shared" si="424"/>
        <v>4.5474735088646412E-7</v>
      </c>
      <c r="X46" s="363">
        <f t="shared" si="424"/>
        <v>-9.0949470177292824E-7</v>
      </c>
      <c r="Y46" s="363">
        <f t="shared" si="424"/>
        <v>9.0949470177292824E-7</v>
      </c>
      <c r="Z46" s="363">
        <f t="shared" si="424"/>
        <v>0</v>
      </c>
      <c r="AA46" s="363">
        <f t="shared" si="424"/>
        <v>9.0949470177292824E-7</v>
      </c>
      <c r="AB46" s="363">
        <f t="shared" si="424"/>
        <v>-9.0949470177292824E-7</v>
      </c>
      <c r="AC46" s="363">
        <f t="shared" si="424"/>
        <v>9.0949470177292824E-7</v>
      </c>
      <c r="AD46" s="363">
        <f>(+AD10-AD22-AD34)*1000000</f>
        <v>-9.0949470177292824E-7</v>
      </c>
      <c r="AE46" s="363">
        <f t="shared" ref="AE46:AT46" si="425">(+AE10-AE22-AE34)*1000000</f>
        <v>-9.0949470177292824E-7</v>
      </c>
      <c r="AF46" s="363">
        <f t="shared" si="425"/>
        <v>1.3642420526593924E-6</v>
      </c>
      <c r="AG46" s="363">
        <f t="shared" si="425"/>
        <v>-4.5474735088646412E-7</v>
      </c>
      <c r="AH46" s="363">
        <f t="shared" si="425"/>
        <v>4.5474735088646412E-7</v>
      </c>
      <c r="AI46" s="363">
        <f t="shared" si="425"/>
        <v>-1.3642420526593924E-6</v>
      </c>
      <c r="AJ46" s="363">
        <f t="shared" si="425"/>
        <v>-1.3642420526593924E-6</v>
      </c>
      <c r="AK46" s="363">
        <f t="shared" si="425"/>
        <v>0</v>
      </c>
      <c r="AL46" s="363">
        <f t="shared" si="425"/>
        <v>4.5474735088646412E-7</v>
      </c>
      <c r="AM46" s="363">
        <f t="shared" si="425"/>
        <v>1.3642420526593924E-6</v>
      </c>
      <c r="AN46" s="363">
        <f t="shared" si="425"/>
        <v>4.5474735088646412E-7</v>
      </c>
      <c r="AO46" s="363">
        <f t="shared" si="425"/>
        <v>9.0949470177292824E-7</v>
      </c>
      <c r="AP46" s="363">
        <f t="shared" si="425"/>
        <v>0</v>
      </c>
      <c r="AQ46" s="363">
        <f t="shared" si="425"/>
        <v>-2.2737367544323206E-6</v>
      </c>
      <c r="AR46" s="363">
        <f t="shared" si="425"/>
        <v>1.3642420526593924E-6</v>
      </c>
      <c r="AS46" s="363">
        <f t="shared" si="425"/>
        <v>9.0949470177292824E-7</v>
      </c>
      <c r="AT46" s="363">
        <f t="shared" si="425"/>
        <v>0</v>
      </c>
      <c r="AU46" s="363">
        <f t="shared" ref="AU46" si="426">(+AU10-AU22-AU34)*1000000</f>
        <v>-4.5474735088646412E-7</v>
      </c>
      <c r="AV46" s="363">
        <f t="shared" ref="AV46:AX46" si="427">(+AV10-AV22-AV34)*1000000</f>
        <v>0</v>
      </c>
      <c r="AW46" s="363">
        <f t="shared" si="427"/>
        <v>0</v>
      </c>
      <c r="AX46" s="363">
        <f t="shared" si="427"/>
        <v>0</v>
      </c>
      <c r="AY46" s="363">
        <f t="shared" ref="AY46:AZ46" si="428">(+AY10-AY22-AY34)*1000000</f>
        <v>0</v>
      </c>
      <c r="AZ46" s="363">
        <f t="shared" si="428"/>
        <v>0</v>
      </c>
      <c r="BA46" s="363">
        <f t="shared" ref="BA46:BG46" si="429">(+BA10-BA22-BA34)*1000000</f>
        <v>0</v>
      </c>
      <c r="BB46" s="363">
        <f t="shared" ref="BB46:BC46" si="430">(+BB10-BB22-BB34)*1000000</f>
        <v>0</v>
      </c>
      <c r="BC46" s="363">
        <f t="shared" si="430"/>
        <v>0</v>
      </c>
      <c r="BD46" s="363">
        <f t="shared" ref="BD46:BF46" si="431">(+BD10-BD22-BD34)*1000000</f>
        <v>0</v>
      </c>
      <c r="BE46" s="363">
        <f t="shared" si="431"/>
        <v>0</v>
      </c>
      <c r="BF46" s="363">
        <f t="shared" si="431"/>
        <v>0</v>
      </c>
      <c r="BG46" s="363">
        <f t="shared" si="429"/>
        <v>0</v>
      </c>
      <c r="BH46" s="363">
        <f t="shared" ref="BH46:DB46" si="432">(+BH35+BH41-BH34)*1000000</f>
        <v>-6.8212102632969618E-7</v>
      </c>
      <c r="BI46" s="363">
        <f t="shared" si="432"/>
        <v>-6.8212102632969618E-7</v>
      </c>
      <c r="BJ46" s="363">
        <f t="shared" si="432"/>
        <v>-6.8212102632969618E-7</v>
      </c>
      <c r="BK46" s="363">
        <f t="shared" si="432"/>
        <v>5.6843418860808015E-7</v>
      </c>
      <c r="BL46" s="363">
        <f t="shared" si="432"/>
        <v>4.5474735088646412E-7</v>
      </c>
      <c r="BM46" s="363">
        <f t="shared" si="432"/>
        <v>1.1368683772161603E-7</v>
      </c>
      <c r="BN46" s="363">
        <f t="shared" si="432"/>
        <v>1.1368683772161603E-7</v>
      </c>
      <c r="BO46" s="363">
        <f t="shared" si="432"/>
        <v>0</v>
      </c>
      <c r="BP46" s="363">
        <f t="shared" si="432"/>
        <v>0</v>
      </c>
      <c r="BQ46" s="363">
        <f t="shared" si="432"/>
        <v>-9.0949470177292824E-7</v>
      </c>
      <c r="BR46" s="363">
        <f t="shared" si="432"/>
        <v>4.5474735088646412E-7</v>
      </c>
      <c r="BS46" s="363">
        <f t="shared" si="432"/>
        <v>-1.0231815394945443E-6</v>
      </c>
      <c r="BT46" s="363">
        <f t="shared" si="432"/>
        <v>4.5474735088646412E-7</v>
      </c>
      <c r="BU46" s="363">
        <f t="shared" si="432"/>
        <v>2.2737367544323206E-7</v>
      </c>
      <c r="BV46" s="363">
        <f t="shared" si="432"/>
        <v>0</v>
      </c>
      <c r="BW46" s="363">
        <f t="shared" si="432"/>
        <v>2.2737367544323206E-7</v>
      </c>
      <c r="BX46" s="363">
        <f t="shared" si="432"/>
        <v>-5.6843418860808015E-7</v>
      </c>
      <c r="BY46" s="363">
        <f t="shared" si="432"/>
        <v>0</v>
      </c>
      <c r="BZ46" s="363">
        <f t="shared" si="432"/>
        <v>-5.6843418860808015E-7</v>
      </c>
      <c r="CA46" s="363">
        <f t="shared" si="432"/>
        <v>0</v>
      </c>
      <c r="CB46" s="363">
        <f t="shared" si="432"/>
        <v>-2.2737367544323206E-7</v>
      </c>
      <c r="CC46" s="363">
        <f t="shared" si="432"/>
        <v>6.8212102632969618E-7</v>
      </c>
      <c r="CD46" s="363">
        <f t="shared" si="432"/>
        <v>-4.5474735088646412E-7</v>
      </c>
      <c r="CE46" s="363">
        <f t="shared" si="432"/>
        <v>2.2737367544323206E-7</v>
      </c>
      <c r="CF46" s="363">
        <f t="shared" si="432"/>
        <v>-5.6843418860808015E-7</v>
      </c>
      <c r="CG46" s="363">
        <f t="shared" si="432"/>
        <v>1.1368683772161603E-7</v>
      </c>
      <c r="CH46" s="363">
        <f t="shared" si="432"/>
        <v>-4.5474735088646412E-7</v>
      </c>
      <c r="CI46" s="363">
        <f t="shared" si="432"/>
        <v>3.4106051316484809E-7</v>
      </c>
      <c r="CJ46" s="363">
        <f t="shared" si="432"/>
        <v>6.8212102632969618E-7</v>
      </c>
      <c r="CK46" s="363">
        <f t="shared" si="432"/>
        <v>-1.3642420526593924E-6</v>
      </c>
      <c r="CL46" s="363">
        <f t="shared" si="432"/>
        <v>-6.8212102632969618E-7</v>
      </c>
      <c r="CM46" s="363">
        <f t="shared" si="432"/>
        <v>1.0231815394945443E-6</v>
      </c>
      <c r="CN46" s="363">
        <f t="shared" si="432"/>
        <v>-2.2737367544323206E-7</v>
      </c>
      <c r="CO46" s="363">
        <f t="shared" si="432"/>
        <v>2.2737367544323206E-7</v>
      </c>
      <c r="CP46" s="363">
        <f t="shared" si="432"/>
        <v>9.0949470177292824E-7</v>
      </c>
      <c r="CQ46" s="363">
        <f t="shared" si="432"/>
        <v>-5.6843418860808015E-8</v>
      </c>
      <c r="CR46" s="363">
        <f t="shared" si="432"/>
        <v>4.5474735088646412E-7</v>
      </c>
      <c r="CS46" s="363">
        <f t="shared" si="432"/>
        <v>0</v>
      </c>
      <c r="CT46" s="363">
        <f t="shared" si="432"/>
        <v>4.5474735088646412E-7</v>
      </c>
      <c r="CU46" s="363">
        <f t="shared" si="432"/>
        <v>1.1368683772161603E-7</v>
      </c>
      <c r="CV46" s="363">
        <f t="shared" si="432"/>
        <v>0</v>
      </c>
      <c r="CW46" s="363">
        <f t="shared" si="432"/>
        <v>7.9580786405131221E-7</v>
      </c>
      <c r="CX46" s="363">
        <f t="shared" si="432"/>
        <v>0</v>
      </c>
      <c r="CY46" s="363">
        <f t="shared" si="432"/>
        <v>-5.6843418860808015E-7</v>
      </c>
      <c r="CZ46" s="363">
        <f t="shared" si="432"/>
        <v>2.2737367544323206E-7</v>
      </c>
      <c r="DA46" s="363">
        <f t="shared" si="432"/>
        <v>0</v>
      </c>
      <c r="DB46" s="363">
        <f t="shared" si="432"/>
        <v>-9.0949470177292824E-7</v>
      </c>
      <c r="DC46" s="363">
        <f t="shared" ref="DC46:DF46" si="433">(+DC35+DC41-DC34)*1000000</f>
        <v>5.6843418860808015E-7</v>
      </c>
      <c r="DD46" s="363">
        <f t="shared" si="433"/>
        <v>-2.2737367544323206E-7</v>
      </c>
      <c r="DE46" s="363">
        <f t="shared" si="433"/>
        <v>-9.0949470177292824E-7</v>
      </c>
      <c r="DF46" s="363">
        <f t="shared" si="433"/>
        <v>0</v>
      </c>
      <c r="DG46" s="363">
        <f t="shared" ref="DG46:EL46" si="434">(+DG35+DG41-DG34)*1000000</f>
        <v>-5.6843418860808015E-7</v>
      </c>
      <c r="DH46" s="363">
        <f t="shared" si="434"/>
        <v>2.2737367544323206E-7</v>
      </c>
      <c r="DI46" s="363">
        <f t="shared" si="434"/>
        <v>5.1159076974727213E-7</v>
      </c>
      <c r="DJ46" s="363">
        <f t="shared" si="434"/>
        <v>-1.1368683772161603E-7</v>
      </c>
      <c r="DK46" s="363">
        <f t="shared" si="434"/>
        <v>1.7053025658242404E-7</v>
      </c>
      <c r="DL46" s="363">
        <f t="shared" si="434"/>
        <v>3.979039320256561E-7</v>
      </c>
      <c r="DM46" s="363">
        <f t="shared" si="434"/>
        <v>-6.8212102632969618E-7</v>
      </c>
      <c r="DN46" s="363">
        <f t="shared" si="434"/>
        <v>0</v>
      </c>
      <c r="DO46" s="363">
        <f t="shared" si="434"/>
        <v>4.5474735088646412E-7</v>
      </c>
      <c r="DP46" s="363">
        <f t="shared" si="434"/>
        <v>5.6843418860808015E-8</v>
      </c>
      <c r="DQ46" s="363">
        <f t="shared" si="434"/>
        <v>-3.979039320256561E-7</v>
      </c>
      <c r="DR46" s="363">
        <f t="shared" si="434"/>
        <v>-2.8421709430404007E-7</v>
      </c>
      <c r="DS46" s="363">
        <f t="shared" si="434"/>
        <v>-5.1159076974727213E-7</v>
      </c>
      <c r="DT46" s="363">
        <f t="shared" si="434"/>
        <v>-1.1368683772161603E-7</v>
      </c>
      <c r="DU46" s="363">
        <f t="shared" si="434"/>
        <v>-5.6843418860808015E-7</v>
      </c>
      <c r="DV46" s="363">
        <f t="shared" si="434"/>
        <v>-3.979039320256561E-7</v>
      </c>
      <c r="DW46" s="363">
        <f t="shared" si="434"/>
        <v>-2.8421709430404007E-7</v>
      </c>
      <c r="DX46" s="363">
        <f t="shared" si="434"/>
        <v>1.0231815394945443E-6</v>
      </c>
      <c r="DY46" s="363">
        <f t="shared" si="434"/>
        <v>0</v>
      </c>
      <c r="DZ46" s="363">
        <f t="shared" si="434"/>
        <v>-9.0949470177292824E-7</v>
      </c>
      <c r="EA46" s="363">
        <f t="shared" si="434"/>
        <v>1.1368683772161603E-7</v>
      </c>
      <c r="EB46" s="363">
        <f t="shared" si="434"/>
        <v>0</v>
      </c>
      <c r="EC46" s="363">
        <f t="shared" si="434"/>
        <v>-6.8212102632969618E-7</v>
      </c>
      <c r="ED46" s="363">
        <f t="shared" si="434"/>
        <v>-1.0800249583553523E-6</v>
      </c>
      <c r="EE46" s="363">
        <f t="shared" si="434"/>
        <v>-6.8212102632969618E-7</v>
      </c>
      <c r="EF46" s="363">
        <f t="shared" si="434"/>
        <v>-1.7053025658242404E-7</v>
      </c>
      <c r="EG46" s="363">
        <f t="shared" si="434"/>
        <v>-4.5474735088646412E-7</v>
      </c>
      <c r="EH46" s="363">
        <f t="shared" si="434"/>
        <v>0</v>
      </c>
      <c r="EI46" s="363">
        <f t="shared" si="434"/>
        <v>-1.7053025658242404E-7</v>
      </c>
      <c r="EJ46" s="363">
        <f t="shared" si="434"/>
        <v>-3.4106051316484809E-7</v>
      </c>
      <c r="EK46" s="363">
        <f t="shared" si="434"/>
        <v>-2.2737367544323206E-7</v>
      </c>
      <c r="EL46" s="363">
        <f t="shared" si="434"/>
        <v>-1.3642420526593924E-6</v>
      </c>
      <c r="EM46" s="363">
        <f t="shared" ref="EM46:EX46" si="435">(+EM35+EM41-EM34)*1000000</f>
        <v>6.2527760746888816E-7</v>
      </c>
      <c r="EN46" s="363">
        <f t="shared" si="435"/>
        <v>-4.5474735088646412E-7</v>
      </c>
      <c r="EO46" s="363">
        <f t="shared" si="435"/>
        <v>2.8421709430404007E-7</v>
      </c>
      <c r="EP46" s="363">
        <f t="shared" si="435"/>
        <v>0</v>
      </c>
      <c r="EQ46" s="363">
        <f t="shared" si="435"/>
        <v>4.5474735088646412E-7</v>
      </c>
      <c r="ER46" s="363">
        <f t="shared" si="435"/>
        <v>2.2737367544323206E-7</v>
      </c>
      <c r="ES46" s="363">
        <f t="shared" si="435"/>
        <v>1.1368683772161603E-7</v>
      </c>
      <c r="ET46" s="363">
        <f t="shared" si="435"/>
        <v>2.2737367544323206E-7</v>
      </c>
      <c r="EU46" s="363">
        <f t="shared" si="435"/>
        <v>5.6843418860808015E-7</v>
      </c>
      <c r="EV46" s="363">
        <f t="shared" si="435"/>
        <v>-1.1368683772161603E-7</v>
      </c>
      <c r="EW46" s="363">
        <f t="shared" si="435"/>
        <v>0</v>
      </c>
      <c r="EX46" s="363">
        <f t="shared" si="435"/>
        <v>0</v>
      </c>
      <c r="EY46" s="363">
        <f t="shared" ref="EY46:FK46" si="436">(+EY35+EY41-EY34)*1000000</f>
        <v>-3.4106051316484809E-7</v>
      </c>
      <c r="EZ46" s="363">
        <f t="shared" si="436"/>
        <v>-6.8212102632969618E-7</v>
      </c>
      <c r="FA46" s="363">
        <f t="shared" si="436"/>
        <v>4.5474735088646412E-7</v>
      </c>
      <c r="FB46" s="363">
        <f t="shared" si="436"/>
        <v>6.2527760746888816E-7</v>
      </c>
      <c r="FC46" s="363">
        <f t="shared" si="436"/>
        <v>1.1368683772161603E-7</v>
      </c>
      <c r="FD46" s="363">
        <f t="shared" si="436"/>
        <v>-3.4106051316484809E-7</v>
      </c>
      <c r="FE46" s="363">
        <f t="shared" si="436"/>
        <v>7.3896444519050419E-7</v>
      </c>
      <c r="FF46" s="363">
        <f t="shared" si="436"/>
        <v>-5.6843418860808015E-8</v>
      </c>
      <c r="FG46" s="363">
        <f t="shared" si="436"/>
        <v>1.1368683772161603E-7</v>
      </c>
      <c r="FH46" s="363">
        <f t="shared" si="436"/>
        <v>0</v>
      </c>
      <c r="FI46" s="363">
        <f t="shared" si="436"/>
        <v>-1.7053025658242404E-7</v>
      </c>
      <c r="FJ46" s="363">
        <f t="shared" si="436"/>
        <v>-9.0949470177292824E-7</v>
      </c>
      <c r="FK46" s="363">
        <f t="shared" si="436"/>
        <v>7.9580786405131221E-7</v>
      </c>
      <c r="FL46" s="363">
        <f t="shared" ref="FL46:FM46" si="437">(+FL35+FL41-FL34)*1000000</f>
        <v>3.979039320256561E-7</v>
      </c>
      <c r="FM46" s="363">
        <f t="shared" si="437"/>
        <v>-5.6843418860808015E-7</v>
      </c>
      <c r="FN46" s="363">
        <f t="shared" ref="FN46:FO46" si="438">(+FN35+FN41-FN34)*1000000</f>
        <v>5.6843418860808015E-7</v>
      </c>
      <c r="FO46" s="363">
        <f t="shared" si="438"/>
        <v>9.0949470177292824E-7</v>
      </c>
      <c r="FP46" s="363">
        <f t="shared" ref="FP46:FQ46" si="439">(+FP35+FP41-FP34)*1000000</f>
        <v>-7.3896444519050419E-7</v>
      </c>
      <c r="FQ46" s="363">
        <f t="shared" si="439"/>
        <v>0</v>
      </c>
      <c r="FR46" s="363">
        <f t="shared" ref="FR46" si="440">(+FR35+FR41-FR34)*1000000</f>
        <v>7.3896444519050419E-7</v>
      </c>
      <c r="FS46" s="363">
        <f t="shared" ref="FS46:FT46" si="441">(+FS35+FS41-FS34)*1000000</f>
        <v>-4.5474735088646412E-7</v>
      </c>
      <c r="FT46" s="363">
        <f t="shared" si="441"/>
        <v>-6.8212102632969618E-7</v>
      </c>
      <c r="FU46" s="363">
        <f t="shared" ref="FU46:FV46" si="442">(+FU35+FU41-FU34)*1000000</f>
        <v>-4.5474735088646412E-7</v>
      </c>
      <c r="FV46" s="363">
        <f t="shared" si="442"/>
        <v>-4.5474735088646412E-7</v>
      </c>
      <c r="FW46" s="363">
        <f t="shared" ref="FW46:FY46" si="443">(+FW35+FW41-FW34)*1000000</f>
        <v>2.2737367544323206E-7</v>
      </c>
      <c r="FX46" s="363">
        <f t="shared" si="443"/>
        <v>1.1368683772161603E-7</v>
      </c>
      <c r="FY46" s="363">
        <f t="shared" si="443"/>
        <v>-2.2737367544323206E-7</v>
      </c>
      <c r="FZ46" s="363">
        <f t="shared" ref="FZ46:GA46" si="444">(+FZ35+FZ41-FZ34)*1000000</f>
        <v>2.2737367544323206E-7</v>
      </c>
      <c r="GA46" s="363">
        <f t="shared" si="444"/>
        <v>0</v>
      </c>
      <c r="GB46" s="363">
        <f t="shared" ref="GB46:GC46" si="445">(+GB35+GB41-GB34)*1000000</f>
        <v>0</v>
      </c>
      <c r="GC46" s="363">
        <f t="shared" si="445"/>
        <v>-4.5474735088646412E-7</v>
      </c>
      <c r="GD46" s="363">
        <f t="shared" ref="GD46:GE46" si="446">(+GD35+GD41-GD34)*1000000</f>
        <v>0</v>
      </c>
      <c r="GE46" s="363">
        <f t="shared" si="446"/>
        <v>6.8212102632969618E-7</v>
      </c>
      <c r="GF46" s="363">
        <f t="shared" ref="GF46:GH46" si="447">(+GF35+GF41-GF34)*1000000</f>
        <v>-2.2737367544323206E-7</v>
      </c>
      <c r="GG46" s="363">
        <f t="shared" si="447"/>
        <v>-2.2737367544323206E-7</v>
      </c>
      <c r="GH46" s="363">
        <f t="shared" si="447"/>
        <v>4.5474735088646412E-7</v>
      </c>
      <c r="GI46" s="363">
        <f t="shared" ref="GI46" si="448">(+GI35+GI41-GI34)*1000000</f>
        <v>-2.2737367544323206E-7</v>
      </c>
    </row>
    <row r="47" spans="2:191" s="261" customFormat="1">
      <c r="B47" s="290" t="s">
        <v>22</v>
      </c>
      <c r="C47" s="289" t="s">
        <v>21</v>
      </c>
      <c r="D47" s="363">
        <f t="shared" ref="D47:N47" si="449">(+D35-(D36+D38+D39+EV462))*1000000</f>
        <v>-2.7284841053187847E-6</v>
      </c>
      <c r="E47" s="363">
        <f t="shared" si="449"/>
        <v>0</v>
      </c>
      <c r="F47" s="363">
        <f t="shared" si="449"/>
        <v>0</v>
      </c>
      <c r="G47" s="363">
        <f t="shared" si="449"/>
        <v>1.8189894035458565E-6</v>
      </c>
      <c r="H47" s="363">
        <f t="shared" si="449"/>
        <v>1.8189894035458565E-6</v>
      </c>
      <c r="I47" s="363">
        <f t="shared" si="449"/>
        <v>0</v>
      </c>
      <c r="J47" s="363">
        <f t="shared" si="449"/>
        <v>-2.7284841053187847E-6</v>
      </c>
      <c r="K47" s="363">
        <f t="shared" si="449"/>
        <v>1.8189894035458565E-6</v>
      </c>
      <c r="L47" s="363">
        <f t="shared" si="449"/>
        <v>-9.0949470177292824E-7</v>
      </c>
      <c r="M47" s="363">
        <f t="shared" si="449"/>
        <v>2.0463630789890885E-6</v>
      </c>
      <c r="N47" s="363">
        <f t="shared" si="449"/>
        <v>1.8189894035458565E-6</v>
      </c>
      <c r="O47" s="363">
        <f t="shared" ref="O47:AD47" si="450">(+O11-O23-O35)*1000000</f>
        <v>2.2737367544323206E-7</v>
      </c>
      <c r="P47" s="363">
        <f t="shared" si="450"/>
        <v>1.3642420526593924E-6</v>
      </c>
      <c r="Q47" s="363">
        <f t="shared" si="450"/>
        <v>4.5474735088646412E-7</v>
      </c>
      <c r="R47" s="363">
        <f t="shared" si="450"/>
        <v>0</v>
      </c>
      <c r="S47" s="363">
        <f t="shared" si="450"/>
        <v>-9.0949470177292824E-7</v>
      </c>
      <c r="T47" s="363">
        <f t="shared" si="450"/>
        <v>4.5474735088646412E-7</v>
      </c>
      <c r="U47" s="363">
        <f t="shared" si="450"/>
        <v>-4.5474735088646412E-7</v>
      </c>
      <c r="V47" s="363">
        <f t="shared" si="450"/>
        <v>9.0949470177292824E-7</v>
      </c>
      <c r="W47" s="363">
        <f t="shared" si="450"/>
        <v>-4.5474735088646412E-7</v>
      </c>
      <c r="X47" s="363">
        <f t="shared" si="450"/>
        <v>0</v>
      </c>
      <c r="Y47" s="363">
        <f t="shared" si="450"/>
        <v>0</v>
      </c>
      <c r="Z47" s="363">
        <f t="shared" si="450"/>
        <v>0</v>
      </c>
      <c r="AA47" s="363">
        <f t="shared" si="450"/>
        <v>-4.5474735088646412E-7</v>
      </c>
      <c r="AB47" s="363">
        <f t="shared" si="450"/>
        <v>4.5474735088646412E-7</v>
      </c>
      <c r="AC47" s="363">
        <f t="shared" si="450"/>
        <v>-9.0949470177292824E-7</v>
      </c>
      <c r="AD47" s="363">
        <f t="shared" si="450"/>
        <v>-1.8189894035458565E-6</v>
      </c>
      <c r="AE47" s="363">
        <f t="shared" ref="AE47:AT47" si="451">(+AE11-AE23-AE35)*1000000</f>
        <v>0</v>
      </c>
      <c r="AF47" s="363">
        <f t="shared" si="451"/>
        <v>1.3642420526593924E-6</v>
      </c>
      <c r="AG47" s="363">
        <f t="shared" si="451"/>
        <v>-4.5474735088646412E-7</v>
      </c>
      <c r="AH47" s="363">
        <f t="shared" si="451"/>
        <v>0</v>
      </c>
      <c r="AI47" s="363">
        <f t="shared" si="451"/>
        <v>-9.0949470177292824E-7</v>
      </c>
      <c r="AJ47" s="363">
        <f t="shared" si="451"/>
        <v>9.0949470177292824E-7</v>
      </c>
      <c r="AK47" s="363">
        <f t="shared" si="451"/>
        <v>-9.0949470177292824E-7</v>
      </c>
      <c r="AL47" s="363">
        <f t="shared" si="451"/>
        <v>-4.5474735088646412E-7</v>
      </c>
      <c r="AM47" s="363">
        <f t="shared" si="451"/>
        <v>-4.5474735088646412E-7</v>
      </c>
      <c r="AN47" s="363">
        <f t="shared" si="451"/>
        <v>4.5474735088646412E-7</v>
      </c>
      <c r="AO47" s="363">
        <f t="shared" si="451"/>
        <v>4.5474735088646412E-7</v>
      </c>
      <c r="AP47" s="363">
        <f t="shared" si="451"/>
        <v>0</v>
      </c>
      <c r="AQ47" s="363">
        <f t="shared" si="451"/>
        <v>4.5474735088646412E-7</v>
      </c>
      <c r="AR47" s="363">
        <f t="shared" si="451"/>
        <v>-4.5474735088646412E-7</v>
      </c>
      <c r="AS47" s="363">
        <f t="shared" si="451"/>
        <v>-2.2737367544323206E-7</v>
      </c>
      <c r="AT47" s="363">
        <f t="shared" si="451"/>
        <v>-9.0949470177292824E-7</v>
      </c>
      <c r="AU47" s="363">
        <f t="shared" ref="AU47" si="452">(+AU11-AU23-AU35)*1000000</f>
        <v>-4.5474735088646412E-7</v>
      </c>
      <c r="AV47" s="363">
        <f t="shared" ref="AV47:AX47" si="453">(+AV11-AV23-AV35)*1000000</f>
        <v>-9.0949470177292824E-7</v>
      </c>
      <c r="AW47" s="363">
        <f t="shared" si="453"/>
        <v>4.5474735088646412E-7</v>
      </c>
      <c r="AX47" s="363">
        <f t="shared" si="453"/>
        <v>0</v>
      </c>
      <c r="AY47" s="363">
        <f t="shared" ref="AY47:AZ47" si="454">(+AY11-AY23-AY35)*1000000</f>
        <v>0</v>
      </c>
      <c r="AZ47" s="363">
        <f t="shared" si="454"/>
        <v>0</v>
      </c>
      <c r="BA47" s="363">
        <f t="shared" ref="BA47:BG47" si="455">(+BA11-BA23-BA35)*1000000</f>
        <v>0</v>
      </c>
      <c r="BB47" s="363">
        <f t="shared" ref="BB47:BC47" si="456">(+BB11-BB23-BB35)*1000000</f>
        <v>0</v>
      </c>
      <c r="BC47" s="363">
        <f t="shared" si="456"/>
        <v>0</v>
      </c>
      <c r="BD47" s="363">
        <f t="shared" ref="BD47:BF47" si="457">(+BD11-BD23-BD35)*1000000</f>
        <v>0</v>
      </c>
      <c r="BE47" s="363">
        <f t="shared" si="457"/>
        <v>0</v>
      </c>
      <c r="BF47" s="363">
        <f t="shared" si="457"/>
        <v>0</v>
      </c>
      <c r="BG47" s="363">
        <f t="shared" si="455"/>
        <v>0</v>
      </c>
      <c r="BH47" s="363">
        <f t="shared" ref="BH47:DB47" si="458">(+BH35-(BH36+BH38+BH39+BH462))*1000000</f>
        <v>-4.5474735088646412E-7</v>
      </c>
      <c r="BI47" s="363">
        <f t="shared" si="458"/>
        <v>-5.6843418860808015E-7</v>
      </c>
      <c r="BJ47" s="363">
        <f t="shared" si="458"/>
        <v>-7.3896444519050419E-7</v>
      </c>
      <c r="BK47" s="363">
        <f t="shared" si="458"/>
        <v>5.1159076974727213E-7</v>
      </c>
      <c r="BL47" s="363">
        <f t="shared" si="458"/>
        <v>-3.4106051316484809E-7</v>
      </c>
      <c r="BM47" s="363">
        <f t="shared" si="458"/>
        <v>2.8421709430404007E-7</v>
      </c>
      <c r="BN47" s="363">
        <f t="shared" si="458"/>
        <v>-2.2737367544323206E-7</v>
      </c>
      <c r="BO47" s="363">
        <f t="shared" si="458"/>
        <v>1.1368683772161603E-7</v>
      </c>
      <c r="BP47" s="363">
        <f t="shared" si="458"/>
        <v>0</v>
      </c>
      <c r="BQ47" s="363">
        <f t="shared" si="458"/>
        <v>-4.5474735088646412E-7</v>
      </c>
      <c r="BR47" s="363">
        <f t="shared" si="458"/>
        <v>1.3642420526593924E-6</v>
      </c>
      <c r="BS47" s="363">
        <f t="shared" si="458"/>
        <v>-4.5474735088646412E-7</v>
      </c>
      <c r="BT47" s="363">
        <f t="shared" si="458"/>
        <v>1.1368683772161603E-7</v>
      </c>
      <c r="BU47" s="363">
        <f t="shared" si="458"/>
        <v>2.8421709430404007E-7</v>
      </c>
      <c r="BV47" s="363">
        <f t="shared" si="458"/>
        <v>5.6843418860808015E-7</v>
      </c>
      <c r="BW47" s="363">
        <f t="shared" si="458"/>
        <v>-2.8421709430404007E-7</v>
      </c>
      <c r="BX47" s="363">
        <f t="shared" si="458"/>
        <v>1.1368683772161603E-7</v>
      </c>
      <c r="BY47" s="363">
        <f t="shared" si="458"/>
        <v>4.5474735088646412E-7</v>
      </c>
      <c r="BZ47" s="363">
        <f t="shared" si="458"/>
        <v>-2.2737367544323206E-7</v>
      </c>
      <c r="CA47" s="363">
        <f t="shared" si="458"/>
        <v>-6.8212102632969618E-7</v>
      </c>
      <c r="CB47" s="363">
        <f t="shared" si="458"/>
        <v>3.4106051316484809E-7</v>
      </c>
      <c r="CC47" s="363">
        <f t="shared" si="458"/>
        <v>0</v>
      </c>
      <c r="CD47" s="363">
        <f t="shared" si="458"/>
        <v>0</v>
      </c>
      <c r="CE47" s="363">
        <f t="shared" si="458"/>
        <v>-4.5474735088646412E-7</v>
      </c>
      <c r="CF47" s="363">
        <f t="shared" si="458"/>
        <v>2.8421709430404007E-7</v>
      </c>
      <c r="CG47" s="363">
        <f t="shared" si="458"/>
        <v>-5.6843418860808015E-7</v>
      </c>
      <c r="CH47" s="363">
        <f t="shared" si="458"/>
        <v>-7.9580786405131221E-7</v>
      </c>
      <c r="CI47" s="363">
        <f t="shared" si="458"/>
        <v>5.6843418860808015E-7</v>
      </c>
      <c r="CJ47" s="363">
        <f t="shared" si="458"/>
        <v>2.2737367544323206E-7</v>
      </c>
      <c r="CK47" s="363">
        <f t="shared" si="458"/>
        <v>-7.9580786405131221E-7</v>
      </c>
      <c r="CL47" s="363">
        <f t="shared" si="458"/>
        <v>-9.0949470177292824E-7</v>
      </c>
      <c r="CM47" s="363">
        <f t="shared" si="458"/>
        <v>-1.7053025658242404E-7</v>
      </c>
      <c r="CN47" s="363">
        <f t="shared" si="458"/>
        <v>0</v>
      </c>
      <c r="CO47" s="363">
        <f t="shared" si="458"/>
        <v>2.2737367544323206E-7</v>
      </c>
      <c r="CP47" s="363">
        <f t="shared" si="458"/>
        <v>1.8189894035458565E-6</v>
      </c>
      <c r="CQ47" s="363">
        <f t="shared" si="458"/>
        <v>8.5265128291212022E-7</v>
      </c>
      <c r="CR47" s="363">
        <f t="shared" si="458"/>
        <v>0</v>
      </c>
      <c r="CS47" s="363">
        <f t="shared" si="458"/>
        <v>0</v>
      </c>
      <c r="CT47" s="363">
        <f t="shared" si="458"/>
        <v>-3.979039320256561E-7</v>
      </c>
      <c r="CU47" s="363">
        <f t="shared" si="458"/>
        <v>-1.1368683772161603E-7</v>
      </c>
      <c r="CV47" s="363">
        <f t="shared" si="458"/>
        <v>-4.5474735088646412E-7</v>
      </c>
      <c r="CW47" s="363">
        <f t="shared" si="458"/>
        <v>1.0800249583553523E-6</v>
      </c>
      <c r="CX47" s="363">
        <f t="shared" si="458"/>
        <v>1.1368683772161603E-7</v>
      </c>
      <c r="CY47" s="363">
        <f t="shared" si="458"/>
        <v>1.1368683772161603E-7</v>
      </c>
      <c r="CZ47" s="363">
        <f t="shared" si="458"/>
        <v>0</v>
      </c>
      <c r="DA47" s="363">
        <f t="shared" si="458"/>
        <v>4.5474735088646412E-7</v>
      </c>
      <c r="DB47" s="363">
        <f t="shared" si="458"/>
        <v>4.5474735088646412E-7</v>
      </c>
      <c r="DC47" s="363">
        <f t="shared" ref="DC47:DF47" si="459">(+DC35-(DC36+DC38+DC39+DC462))*1000000</f>
        <v>5.6843418860808015E-7</v>
      </c>
      <c r="DD47" s="363">
        <f t="shared" si="459"/>
        <v>2.2737367544323206E-7</v>
      </c>
      <c r="DE47" s="363">
        <f t="shared" si="459"/>
        <v>-4.5474735088646412E-7</v>
      </c>
      <c r="DF47" s="363">
        <f t="shared" si="459"/>
        <v>4.5474735088646412E-7</v>
      </c>
      <c r="DG47" s="363">
        <f t="shared" ref="DG47:EL47" si="460">(+DG35-(DG36+DG38+DG39+DG462))*1000000</f>
        <v>0</v>
      </c>
      <c r="DH47" s="363">
        <f t="shared" si="460"/>
        <v>1.1368683772161603E-7</v>
      </c>
      <c r="DI47" s="363">
        <f t="shared" si="460"/>
        <v>7.9580786405131221E-7</v>
      </c>
      <c r="DJ47" s="363">
        <f t="shared" si="460"/>
        <v>0</v>
      </c>
      <c r="DK47" s="363">
        <f t="shared" si="460"/>
        <v>2.2737367544323206E-7</v>
      </c>
      <c r="DL47" s="363">
        <f t="shared" si="460"/>
        <v>2.2737367544323206E-7</v>
      </c>
      <c r="DM47" s="363">
        <f t="shared" si="460"/>
        <v>-5.6843418860808015E-7</v>
      </c>
      <c r="DN47" s="363">
        <f t="shared" si="460"/>
        <v>9.0949470177292824E-7</v>
      </c>
      <c r="DO47" s="363">
        <f t="shared" si="460"/>
        <v>4.5474735088646412E-7</v>
      </c>
      <c r="DP47" s="363">
        <f t="shared" si="460"/>
        <v>-1.7053025658242404E-7</v>
      </c>
      <c r="DQ47" s="363">
        <f t="shared" si="460"/>
        <v>3.4106051316484809E-7</v>
      </c>
      <c r="DR47" s="363">
        <f t="shared" si="460"/>
        <v>-4.5474735088646412E-7</v>
      </c>
      <c r="DS47" s="363">
        <f t="shared" si="460"/>
        <v>-2.2737367544323206E-7</v>
      </c>
      <c r="DT47" s="363">
        <f t="shared" si="460"/>
        <v>-5.6843418860808015E-7</v>
      </c>
      <c r="DU47" s="363">
        <f t="shared" si="460"/>
        <v>-6.2527760746888816E-7</v>
      </c>
      <c r="DV47" s="363">
        <f t="shared" si="460"/>
        <v>2.8421709430404007E-7</v>
      </c>
      <c r="DW47" s="363">
        <f t="shared" si="460"/>
        <v>3.4106051316484809E-7</v>
      </c>
      <c r="DX47" s="363">
        <f t="shared" si="460"/>
        <v>5.1159076974727213E-7</v>
      </c>
      <c r="DY47" s="363">
        <f t="shared" si="460"/>
        <v>1.1368683772161603E-7</v>
      </c>
      <c r="DZ47" s="363">
        <f t="shared" si="460"/>
        <v>0</v>
      </c>
      <c r="EA47" s="363">
        <f t="shared" si="460"/>
        <v>1.1368683772161603E-7</v>
      </c>
      <c r="EB47" s="363">
        <f t="shared" si="460"/>
        <v>-3.4106051316484809E-7</v>
      </c>
      <c r="EC47" s="363">
        <f t="shared" si="460"/>
        <v>-5.6843418860808015E-7</v>
      </c>
      <c r="ED47" s="363">
        <f t="shared" si="460"/>
        <v>-9.0949470177292824E-7</v>
      </c>
      <c r="EE47" s="363">
        <f t="shared" si="460"/>
        <v>0</v>
      </c>
      <c r="EF47" s="363">
        <f t="shared" si="460"/>
        <v>1.1368683772161603E-7</v>
      </c>
      <c r="EG47" s="363">
        <f t="shared" si="460"/>
        <v>-2.2737367544323206E-7</v>
      </c>
      <c r="EH47" s="363">
        <f t="shared" si="460"/>
        <v>-7.3896444519050419E-7</v>
      </c>
      <c r="EI47" s="363">
        <f t="shared" si="460"/>
        <v>9.0949470177292824E-7</v>
      </c>
      <c r="EJ47" s="363">
        <f t="shared" si="460"/>
        <v>-5.1159076974727213E-7</v>
      </c>
      <c r="EK47" s="363">
        <f t="shared" si="460"/>
        <v>0</v>
      </c>
      <c r="EL47" s="363">
        <f t="shared" si="460"/>
        <v>0</v>
      </c>
      <c r="EM47" s="363">
        <f t="shared" ref="EM47:EX47" si="461">(+EM35-(EM36+EM38+EM39+EM462))*1000000</f>
        <v>3.4106051316484809E-7</v>
      </c>
      <c r="EN47" s="363">
        <f t="shared" si="461"/>
        <v>1.1368683772161603E-7</v>
      </c>
      <c r="EO47" s="363">
        <f t="shared" si="461"/>
        <v>1.7053025658242404E-7</v>
      </c>
      <c r="EP47" s="363">
        <f t="shared" si="461"/>
        <v>-3.4106051316484809E-7</v>
      </c>
      <c r="EQ47" s="363">
        <f t="shared" si="461"/>
        <v>2.2737367544323206E-7</v>
      </c>
      <c r="ER47" s="363">
        <f t="shared" si="461"/>
        <v>1.1368683772161603E-7</v>
      </c>
      <c r="ES47" s="363">
        <f t="shared" si="461"/>
        <v>-3.4106051316484809E-7</v>
      </c>
      <c r="ET47" s="363">
        <f t="shared" si="461"/>
        <v>1.1368683772161603E-7</v>
      </c>
      <c r="EU47" s="363">
        <f t="shared" si="461"/>
        <v>3.4106051316484809E-7</v>
      </c>
      <c r="EV47" s="363">
        <f t="shared" si="461"/>
        <v>1.1368683772161603E-7</v>
      </c>
      <c r="EW47" s="363">
        <f t="shared" si="461"/>
        <v>-6.8212102632969618E-7</v>
      </c>
      <c r="EX47" s="363">
        <f t="shared" si="461"/>
        <v>4.5474735088646412E-7</v>
      </c>
      <c r="EY47" s="363">
        <f t="shared" ref="EY47:FK47" si="462">(+EY35-(EY36+EY38+EY39+EY462))*1000000</f>
        <v>4.5474735088646412E-7</v>
      </c>
      <c r="EZ47" s="363">
        <f t="shared" si="462"/>
        <v>-1.1368683772161603E-7</v>
      </c>
      <c r="FA47" s="363">
        <f t="shared" si="462"/>
        <v>-2.8421709430404007E-7</v>
      </c>
      <c r="FB47" s="363">
        <f t="shared" si="462"/>
        <v>-9.0949470177292824E-7</v>
      </c>
      <c r="FC47" s="363">
        <f t="shared" si="462"/>
        <v>7.9580786405131221E-7</v>
      </c>
      <c r="FD47" s="363">
        <f t="shared" si="462"/>
        <v>2.8421709430404007E-7</v>
      </c>
      <c r="FE47" s="363">
        <f t="shared" si="462"/>
        <v>1.1368683772161603E-7</v>
      </c>
      <c r="FF47" s="363">
        <f t="shared" si="462"/>
        <v>-1.1368683772161603E-7</v>
      </c>
      <c r="FG47" s="363">
        <f t="shared" si="462"/>
        <v>-6.2527760746888816E-7</v>
      </c>
      <c r="FH47" s="363">
        <f t="shared" si="462"/>
        <v>3.979039320256561E-7</v>
      </c>
      <c r="FI47" s="363">
        <f t="shared" si="462"/>
        <v>-4.5474735088646412E-7</v>
      </c>
      <c r="FJ47" s="363">
        <f t="shared" si="462"/>
        <v>0</v>
      </c>
      <c r="FK47" s="363">
        <f t="shared" si="462"/>
        <v>9.0949470177292824E-7</v>
      </c>
      <c r="FL47" s="363">
        <f t="shared" ref="FL47:FM47" si="463">(+FL35-(FL36+FL38+FL39+FL462))*1000000</f>
        <v>0</v>
      </c>
      <c r="FM47" s="363">
        <f t="shared" si="463"/>
        <v>-4.5474735088646412E-7</v>
      </c>
      <c r="FN47" s="363">
        <f t="shared" ref="FN47:FO47" si="464">(+FN35-(FN36+FN38+FN39+FN462))*1000000</f>
        <v>0</v>
      </c>
      <c r="FO47" s="363">
        <f t="shared" si="464"/>
        <v>6.8212102632969618E-7</v>
      </c>
      <c r="FP47" s="363">
        <f t="shared" ref="FP47:FQ47" si="465">(+FP35-(FP36+FP38+FP39+FP462))*1000000</f>
        <v>2.8421709430404007E-7</v>
      </c>
      <c r="FQ47" s="363">
        <f t="shared" si="465"/>
        <v>1.1368683772161603E-7</v>
      </c>
      <c r="FR47" s="363">
        <f t="shared" ref="FR47" si="466">(+FR35-(FR36+FR38+FR39+FR462))*1000000</f>
        <v>0</v>
      </c>
      <c r="FS47" s="363">
        <f t="shared" ref="FS47:FT47" si="467">(+FS35-(FS36+FS38+FS39+FS462))*1000000</f>
        <v>6.8212102632969618E-7</v>
      </c>
      <c r="FT47" s="363">
        <f t="shared" si="467"/>
        <v>-2.8421709430404007E-7</v>
      </c>
      <c r="FU47" s="363">
        <f t="shared" ref="FU47:FV47" si="468">(+FU35-(FU36+FU38+FU39+FU462))*1000000</f>
        <v>6.8212102632969618E-7</v>
      </c>
      <c r="FV47" s="363">
        <f t="shared" si="468"/>
        <v>-6.8212102632969618E-7</v>
      </c>
      <c r="FW47" s="363">
        <f t="shared" ref="FW47:FY47" si="469">(+FW35-(FW36+FW38+FW39+FW462))*1000000</f>
        <v>2.2737367544323206E-7</v>
      </c>
      <c r="FX47" s="363">
        <f t="shared" si="469"/>
        <v>-3.4106051316484809E-7</v>
      </c>
      <c r="FY47" s="363">
        <f t="shared" si="469"/>
        <v>-1.7053025658242404E-7</v>
      </c>
      <c r="FZ47" s="363">
        <f t="shared" ref="FZ47:GA47" si="470">(+FZ35-(FZ36+FZ38+FZ39+FZ462))*1000000</f>
        <v>4.5474735088646412E-7</v>
      </c>
      <c r="GA47" s="363">
        <f t="shared" si="470"/>
        <v>3.4106051316484809E-7</v>
      </c>
      <c r="GB47" s="363">
        <f t="shared" ref="GB47:GC47" si="471">(+GB35-(GB36+GB38+GB39+GB462))*1000000</f>
        <v>-2.8421709430404007E-7</v>
      </c>
      <c r="GC47" s="363">
        <f t="shared" si="471"/>
        <v>-2.2737367544323206E-7</v>
      </c>
      <c r="GD47" s="363">
        <f t="shared" ref="GD47:GE47" si="472">(+GD35-(GD36+GD38+GD39+GD462))*1000000</f>
        <v>5.6843418860808015E-7</v>
      </c>
      <c r="GE47" s="363">
        <f t="shared" si="472"/>
        <v>2.2737367544323206E-7</v>
      </c>
      <c r="GF47" s="363">
        <f t="shared" ref="GF47:GH47" si="473">(+GF35-(GF36+GF38+GF39+GF462))*1000000</f>
        <v>4.5474735088646412E-7</v>
      </c>
      <c r="GG47" s="363">
        <f t="shared" si="473"/>
        <v>4.5474735088646412E-7</v>
      </c>
      <c r="GH47" s="363">
        <f t="shared" si="473"/>
        <v>2.2737367544323206E-7</v>
      </c>
      <c r="GI47" s="363">
        <f t="shared" ref="GI47" si="474">(+GI35-(GI36+GI38+GI39+GI462))*1000000</f>
        <v>2.8421709430404007E-7</v>
      </c>
    </row>
    <row r="48" spans="2:191" s="261" customFormat="1">
      <c r="B48" s="291" t="s">
        <v>23</v>
      </c>
      <c r="C48" s="292" t="s">
        <v>21</v>
      </c>
      <c r="D48" s="363">
        <f t="shared" ref="D48:G48" si="475">(+D34-(D35+D41+D42))*1000000</f>
        <v>1.8189894035458565E-6</v>
      </c>
      <c r="E48" s="363">
        <f t="shared" si="475"/>
        <v>1.8189894035458565E-6</v>
      </c>
      <c r="F48" s="363">
        <f t="shared" si="475"/>
        <v>-9.0949470177292824E-7</v>
      </c>
      <c r="G48" s="363">
        <f t="shared" si="475"/>
        <v>0</v>
      </c>
      <c r="H48" s="363">
        <f t="shared" ref="H48:K48" si="476">(+H34-(H35+H41+H42))*1000000</f>
        <v>1.8189894035458565E-6</v>
      </c>
      <c r="I48" s="363">
        <f t="shared" si="476"/>
        <v>1.3642420526593924E-6</v>
      </c>
      <c r="J48" s="363">
        <f t="shared" si="476"/>
        <v>5.4569682106375694E-6</v>
      </c>
      <c r="K48" s="363">
        <f t="shared" si="476"/>
        <v>-2.7284841053187847E-6</v>
      </c>
      <c r="L48" s="363">
        <f t="shared" ref="L48:M48" si="477">(+L34-(L35+L41+L42))*1000000</f>
        <v>2.2737367544323206E-7</v>
      </c>
      <c r="M48" s="363">
        <f t="shared" si="477"/>
        <v>-5.6843418860808015E-8</v>
      </c>
      <c r="N48" s="363">
        <f t="shared" ref="N48" si="478">(+N34-(N35+N41+N42))*1000000</f>
        <v>0</v>
      </c>
      <c r="O48" s="363">
        <f t="shared" ref="O48:AD48" si="479">(+O12-O24-O36)*1000000</f>
        <v>2.2737367544323206E-7</v>
      </c>
      <c r="P48" s="363">
        <f t="shared" si="479"/>
        <v>-2.2737367544323206E-7</v>
      </c>
      <c r="Q48" s="363">
        <f t="shared" si="479"/>
        <v>-4.5474735088646412E-7</v>
      </c>
      <c r="R48" s="363">
        <f t="shared" si="479"/>
        <v>0</v>
      </c>
      <c r="S48" s="363">
        <f t="shared" si="479"/>
        <v>-4.5474735088646412E-7</v>
      </c>
      <c r="T48" s="363">
        <f t="shared" si="479"/>
        <v>-9.0949470177292824E-7</v>
      </c>
      <c r="U48" s="363">
        <f t="shared" si="479"/>
        <v>-4.5474735088646412E-7</v>
      </c>
      <c r="V48" s="363">
        <f t="shared" si="479"/>
        <v>0</v>
      </c>
      <c r="W48" s="363">
        <f t="shared" si="479"/>
        <v>-2.2737367544323206E-7</v>
      </c>
      <c r="X48" s="363">
        <f t="shared" si="479"/>
        <v>-4.5474735088646412E-7</v>
      </c>
      <c r="Y48" s="363">
        <f t="shared" si="479"/>
        <v>-2.2737367544323206E-7</v>
      </c>
      <c r="Z48" s="363">
        <f t="shared" si="479"/>
        <v>4.5474735088646412E-7</v>
      </c>
      <c r="AA48" s="363">
        <f t="shared" si="479"/>
        <v>-4.5474735088646412E-7</v>
      </c>
      <c r="AB48" s="363">
        <f t="shared" si="479"/>
        <v>2.2737367544323206E-7</v>
      </c>
      <c r="AC48" s="363">
        <f t="shared" si="479"/>
        <v>-2.2737367544323206E-7</v>
      </c>
      <c r="AD48" s="363">
        <f t="shared" si="479"/>
        <v>-9.0949470177292824E-7</v>
      </c>
      <c r="AE48" s="363">
        <f t="shared" ref="AE48:AT48" si="480">(+AE12-AE24-AE36)*1000000</f>
        <v>0</v>
      </c>
      <c r="AF48" s="363">
        <f t="shared" si="480"/>
        <v>0</v>
      </c>
      <c r="AG48" s="363">
        <f t="shared" si="480"/>
        <v>0</v>
      </c>
      <c r="AH48" s="363">
        <f t="shared" si="480"/>
        <v>0</v>
      </c>
      <c r="AI48" s="363">
        <f t="shared" si="480"/>
        <v>6.8212102632969618E-7</v>
      </c>
      <c r="AJ48" s="363">
        <f t="shared" si="480"/>
        <v>9.0949470177292824E-7</v>
      </c>
      <c r="AK48" s="363">
        <f t="shared" si="480"/>
        <v>0</v>
      </c>
      <c r="AL48" s="363">
        <f t="shared" si="480"/>
        <v>-1.8189894035458565E-6</v>
      </c>
      <c r="AM48" s="363">
        <f t="shared" si="480"/>
        <v>0</v>
      </c>
      <c r="AN48" s="363">
        <f t="shared" si="480"/>
        <v>-2.2737367544323206E-7</v>
      </c>
      <c r="AO48" s="363">
        <f t="shared" si="480"/>
        <v>-2.2737367544323206E-7</v>
      </c>
      <c r="AP48" s="363">
        <f t="shared" si="480"/>
        <v>-4.5474735088646412E-7</v>
      </c>
      <c r="AQ48" s="363">
        <f t="shared" si="480"/>
        <v>0</v>
      </c>
      <c r="AR48" s="363">
        <f t="shared" si="480"/>
        <v>9.0949470177292824E-7</v>
      </c>
      <c r="AS48" s="363">
        <f t="shared" si="480"/>
        <v>0</v>
      </c>
      <c r="AT48" s="363">
        <f t="shared" si="480"/>
        <v>-4.5474735088646412E-7</v>
      </c>
      <c r="AU48" s="363">
        <f t="shared" ref="AU48" si="481">(+AU12-AU24-AU36)*1000000</f>
        <v>4.5474735088646412E-7</v>
      </c>
      <c r="AV48" s="363">
        <f t="shared" ref="AV48:AX48" si="482">(+AV12-AV24-AV36)*1000000</f>
        <v>-4.5474735088646412E-7</v>
      </c>
      <c r="AW48" s="363">
        <f t="shared" si="482"/>
        <v>2.2737367544323206E-7</v>
      </c>
      <c r="AX48" s="363">
        <f t="shared" si="482"/>
        <v>0</v>
      </c>
      <c r="AY48" s="363">
        <f t="shared" ref="AY48:AZ48" si="483">(+AY12-AY24-AY36)*1000000</f>
        <v>0</v>
      </c>
      <c r="AZ48" s="363">
        <f t="shared" si="483"/>
        <v>0</v>
      </c>
      <c r="BA48" s="363">
        <f t="shared" ref="BA48:BG48" si="484">(+BA12-BA24-BA36)*1000000</f>
        <v>0</v>
      </c>
      <c r="BB48" s="363">
        <f t="shared" ref="BB48:BC48" si="485">(+BB12-BB24-BB36)*1000000</f>
        <v>0</v>
      </c>
      <c r="BC48" s="363">
        <f t="shared" si="485"/>
        <v>0</v>
      </c>
      <c r="BD48" s="363">
        <f t="shared" ref="BD48:BF48" si="486">(+BD12-BD24-BD36)*1000000</f>
        <v>0</v>
      </c>
      <c r="BE48" s="363">
        <f t="shared" si="486"/>
        <v>0</v>
      </c>
      <c r="BF48" s="363">
        <f t="shared" si="486"/>
        <v>0</v>
      </c>
      <c r="BG48" s="363">
        <f t="shared" si="484"/>
        <v>0</v>
      </c>
      <c r="BH48" s="363">
        <f t="shared" ref="BH48:DB48" si="487">(+BH34-(BH35+BH41+BH42))*1000000</f>
        <v>6.8212102632969618E-7</v>
      </c>
      <c r="BI48" s="363">
        <f t="shared" si="487"/>
        <v>6.8212102632969618E-7</v>
      </c>
      <c r="BJ48" s="363">
        <f t="shared" si="487"/>
        <v>6.8212102632969618E-7</v>
      </c>
      <c r="BK48" s="363">
        <f t="shared" si="487"/>
        <v>-5.6843418860808015E-7</v>
      </c>
      <c r="BL48" s="363">
        <f t="shared" si="487"/>
        <v>-4.5474735088646412E-7</v>
      </c>
      <c r="BM48" s="363">
        <f t="shared" si="487"/>
        <v>-1.1368683772161603E-7</v>
      </c>
      <c r="BN48" s="363">
        <f t="shared" si="487"/>
        <v>-1.1368683772161603E-7</v>
      </c>
      <c r="BO48" s="363">
        <f t="shared" si="487"/>
        <v>0</v>
      </c>
      <c r="BP48" s="363">
        <f t="shared" si="487"/>
        <v>0</v>
      </c>
      <c r="BQ48" s="363">
        <f t="shared" si="487"/>
        <v>9.0949470177292824E-7</v>
      </c>
      <c r="BR48" s="363">
        <f t="shared" si="487"/>
        <v>-4.5474735088646412E-7</v>
      </c>
      <c r="BS48" s="363">
        <f t="shared" si="487"/>
        <v>1.0231815394945443E-6</v>
      </c>
      <c r="BT48" s="363">
        <f t="shared" si="487"/>
        <v>-4.5474735088646412E-7</v>
      </c>
      <c r="BU48" s="363">
        <f t="shared" si="487"/>
        <v>-2.2737367544323206E-7</v>
      </c>
      <c r="BV48" s="363">
        <f t="shared" si="487"/>
        <v>0</v>
      </c>
      <c r="BW48" s="363">
        <f t="shared" si="487"/>
        <v>-2.2737367544323206E-7</v>
      </c>
      <c r="BX48" s="363">
        <f t="shared" si="487"/>
        <v>5.6843418860808015E-7</v>
      </c>
      <c r="BY48" s="363">
        <f t="shared" si="487"/>
        <v>0</v>
      </c>
      <c r="BZ48" s="363">
        <f t="shared" si="487"/>
        <v>5.6843418860808015E-7</v>
      </c>
      <c r="CA48" s="363">
        <f t="shared" si="487"/>
        <v>0</v>
      </c>
      <c r="CB48" s="363">
        <f t="shared" si="487"/>
        <v>2.2737367544323206E-7</v>
      </c>
      <c r="CC48" s="363">
        <f t="shared" si="487"/>
        <v>-6.8212102632969618E-7</v>
      </c>
      <c r="CD48" s="363">
        <f t="shared" si="487"/>
        <v>4.5474735088646412E-7</v>
      </c>
      <c r="CE48" s="363">
        <f t="shared" si="487"/>
        <v>-2.2737367544323206E-7</v>
      </c>
      <c r="CF48" s="363">
        <f t="shared" si="487"/>
        <v>5.6843418860808015E-7</v>
      </c>
      <c r="CG48" s="363">
        <f t="shared" si="487"/>
        <v>-1.1368683772161603E-7</v>
      </c>
      <c r="CH48" s="363">
        <f t="shared" si="487"/>
        <v>4.5474735088646412E-7</v>
      </c>
      <c r="CI48" s="363">
        <f t="shared" si="487"/>
        <v>-3.4106051316484809E-7</v>
      </c>
      <c r="CJ48" s="363">
        <f t="shared" si="487"/>
        <v>-6.8212102632969618E-7</v>
      </c>
      <c r="CK48" s="363">
        <f t="shared" si="487"/>
        <v>1.3642420526593924E-6</v>
      </c>
      <c r="CL48" s="363">
        <f t="shared" si="487"/>
        <v>6.8212102632969618E-7</v>
      </c>
      <c r="CM48" s="363">
        <f t="shared" si="487"/>
        <v>-1.0231815394945443E-6</v>
      </c>
      <c r="CN48" s="363">
        <f t="shared" si="487"/>
        <v>2.2737367544323206E-7</v>
      </c>
      <c r="CO48" s="363">
        <f t="shared" si="487"/>
        <v>-2.2737367544323206E-7</v>
      </c>
      <c r="CP48" s="363">
        <f t="shared" si="487"/>
        <v>-9.0949470177292824E-7</v>
      </c>
      <c r="CQ48" s="363">
        <f t="shared" si="487"/>
        <v>5.6843418860808015E-8</v>
      </c>
      <c r="CR48" s="363">
        <f t="shared" si="487"/>
        <v>-4.5474735088646412E-7</v>
      </c>
      <c r="CS48" s="363">
        <f t="shared" si="487"/>
        <v>0</v>
      </c>
      <c r="CT48" s="363">
        <f t="shared" si="487"/>
        <v>-4.5474735088646412E-7</v>
      </c>
      <c r="CU48" s="363">
        <f t="shared" si="487"/>
        <v>-1.1368683772161603E-7</v>
      </c>
      <c r="CV48" s="363">
        <f t="shared" si="487"/>
        <v>0</v>
      </c>
      <c r="CW48" s="363">
        <f t="shared" si="487"/>
        <v>-7.9580786405131221E-7</v>
      </c>
      <c r="CX48" s="363">
        <f t="shared" si="487"/>
        <v>0</v>
      </c>
      <c r="CY48" s="363">
        <f t="shared" si="487"/>
        <v>5.6843418860808015E-7</v>
      </c>
      <c r="CZ48" s="363">
        <f t="shared" si="487"/>
        <v>-2.2737367544323206E-7</v>
      </c>
      <c r="DA48" s="363">
        <f t="shared" si="487"/>
        <v>0</v>
      </c>
      <c r="DB48" s="363">
        <f t="shared" si="487"/>
        <v>9.0949470177292824E-7</v>
      </c>
      <c r="DC48" s="363">
        <f t="shared" ref="DC48:DF48" si="488">(+DC34-(DC35+DC41+DC42))*1000000</f>
        <v>-5.6843418860808015E-7</v>
      </c>
      <c r="DD48" s="363">
        <f t="shared" si="488"/>
        <v>2.2737367544323206E-7</v>
      </c>
      <c r="DE48" s="363">
        <f t="shared" si="488"/>
        <v>9.0949470177292824E-7</v>
      </c>
      <c r="DF48" s="363">
        <f t="shared" si="488"/>
        <v>0</v>
      </c>
      <c r="DG48" s="363">
        <f t="shared" ref="DG48:EL48" si="489">(+DG34-(DG35+DG41+DG42))*1000000</f>
        <v>5.6843418860808015E-7</v>
      </c>
      <c r="DH48" s="363">
        <f t="shared" si="489"/>
        <v>-2.2737367544323206E-7</v>
      </c>
      <c r="DI48" s="363">
        <f t="shared" si="489"/>
        <v>-5.1159076974727213E-7</v>
      </c>
      <c r="DJ48" s="363">
        <f t="shared" si="489"/>
        <v>1.1368683772161603E-7</v>
      </c>
      <c r="DK48" s="363">
        <f t="shared" si="489"/>
        <v>-1.7053025658242404E-7</v>
      </c>
      <c r="DL48" s="363">
        <f t="shared" si="489"/>
        <v>-3.979039320256561E-7</v>
      </c>
      <c r="DM48" s="363">
        <f t="shared" si="489"/>
        <v>6.8212102632969618E-7</v>
      </c>
      <c r="DN48" s="363">
        <f t="shared" si="489"/>
        <v>0</v>
      </c>
      <c r="DO48" s="363">
        <f t="shared" si="489"/>
        <v>-4.5474735088646412E-7</v>
      </c>
      <c r="DP48" s="363">
        <f t="shared" si="489"/>
        <v>-5.6843418860808015E-8</v>
      </c>
      <c r="DQ48" s="363">
        <f t="shared" si="489"/>
        <v>3.979039320256561E-7</v>
      </c>
      <c r="DR48" s="363">
        <f t="shared" si="489"/>
        <v>2.8421709430404007E-7</v>
      </c>
      <c r="DS48" s="363">
        <f t="shared" si="489"/>
        <v>5.1159076974727213E-7</v>
      </c>
      <c r="DT48" s="363">
        <f t="shared" si="489"/>
        <v>1.1368683772161603E-7</v>
      </c>
      <c r="DU48" s="363">
        <f t="shared" si="489"/>
        <v>5.6843418860808015E-7</v>
      </c>
      <c r="DV48" s="363">
        <f t="shared" si="489"/>
        <v>3.979039320256561E-7</v>
      </c>
      <c r="DW48" s="363">
        <f t="shared" si="489"/>
        <v>2.8421709430404007E-7</v>
      </c>
      <c r="DX48" s="363">
        <f t="shared" si="489"/>
        <v>-1.0231815394945443E-6</v>
      </c>
      <c r="DY48" s="363">
        <f t="shared" si="489"/>
        <v>0</v>
      </c>
      <c r="DZ48" s="363">
        <f t="shared" si="489"/>
        <v>9.0949470177292824E-7</v>
      </c>
      <c r="EA48" s="363">
        <f t="shared" si="489"/>
        <v>-1.1368683772161603E-7</v>
      </c>
      <c r="EB48" s="363">
        <f t="shared" si="489"/>
        <v>0</v>
      </c>
      <c r="EC48" s="363">
        <f t="shared" si="489"/>
        <v>6.8212102632969618E-7</v>
      </c>
      <c r="ED48" s="363">
        <f t="shared" si="489"/>
        <v>1.0800249583553523E-6</v>
      </c>
      <c r="EE48" s="363">
        <f t="shared" si="489"/>
        <v>6.8212102632969618E-7</v>
      </c>
      <c r="EF48" s="363">
        <f t="shared" si="489"/>
        <v>1.7053025658242404E-7</v>
      </c>
      <c r="EG48" s="363">
        <f t="shared" si="489"/>
        <v>4.5474735088646412E-7</v>
      </c>
      <c r="EH48" s="363">
        <f t="shared" si="489"/>
        <v>0</v>
      </c>
      <c r="EI48" s="363">
        <f t="shared" si="489"/>
        <v>1.7053025658242404E-7</v>
      </c>
      <c r="EJ48" s="363">
        <f t="shared" si="489"/>
        <v>3.4106051316484809E-7</v>
      </c>
      <c r="EK48" s="363">
        <f t="shared" si="489"/>
        <v>2.2737367544323206E-7</v>
      </c>
      <c r="EL48" s="363">
        <f t="shared" si="489"/>
        <v>1.3642420526593924E-6</v>
      </c>
      <c r="EM48" s="363">
        <f t="shared" ref="EM48:EX48" si="490">(+EM34-(EM35+EM41+EM42))*1000000</f>
        <v>-6.2527760746888816E-7</v>
      </c>
      <c r="EN48" s="363">
        <f t="shared" si="490"/>
        <v>4.5474735088646412E-7</v>
      </c>
      <c r="EO48" s="363">
        <f t="shared" si="490"/>
        <v>-2.8421709430404007E-7</v>
      </c>
      <c r="EP48" s="363">
        <f t="shared" si="490"/>
        <v>0</v>
      </c>
      <c r="EQ48" s="363">
        <f t="shared" si="490"/>
        <v>-4.5474735088646412E-7</v>
      </c>
      <c r="ER48" s="363">
        <f t="shared" si="490"/>
        <v>-2.2737367544323206E-7</v>
      </c>
      <c r="ES48" s="363">
        <f t="shared" si="490"/>
        <v>-1.1368683772161603E-7</v>
      </c>
      <c r="ET48" s="363">
        <f t="shared" si="490"/>
        <v>-2.2737367544323206E-7</v>
      </c>
      <c r="EU48" s="363">
        <f t="shared" si="490"/>
        <v>-5.6843418860808015E-7</v>
      </c>
      <c r="EV48" s="363">
        <f t="shared" si="490"/>
        <v>1.1368683772161603E-7</v>
      </c>
      <c r="EW48" s="363">
        <f t="shared" si="490"/>
        <v>0</v>
      </c>
      <c r="EX48" s="363">
        <f t="shared" si="490"/>
        <v>0</v>
      </c>
      <c r="EY48" s="363">
        <f t="shared" ref="EY48:FK48" si="491">(+EY34-(EY35+EY41+EY42))*1000000</f>
        <v>3.4106051316484809E-7</v>
      </c>
      <c r="EZ48" s="363">
        <f t="shared" si="491"/>
        <v>6.8212102632969618E-7</v>
      </c>
      <c r="FA48" s="363">
        <f t="shared" si="491"/>
        <v>-4.5474735088646412E-7</v>
      </c>
      <c r="FB48" s="363">
        <f t="shared" si="491"/>
        <v>-6.2527760746888816E-7</v>
      </c>
      <c r="FC48" s="363">
        <f t="shared" si="491"/>
        <v>-1.1368683772161603E-7</v>
      </c>
      <c r="FD48" s="363">
        <f t="shared" si="491"/>
        <v>3.4106051316484809E-7</v>
      </c>
      <c r="FE48" s="363">
        <f t="shared" si="491"/>
        <v>-7.3896444519050419E-7</v>
      </c>
      <c r="FF48" s="363">
        <f t="shared" si="491"/>
        <v>5.6843418860808015E-8</v>
      </c>
      <c r="FG48" s="363">
        <f t="shared" si="491"/>
        <v>-1.1368683772161603E-7</v>
      </c>
      <c r="FH48" s="363">
        <f t="shared" si="491"/>
        <v>0</v>
      </c>
      <c r="FI48" s="363">
        <f t="shared" si="491"/>
        <v>1.7053025658242404E-7</v>
      </c>
      <c r="FJ48" s="363">
        <f t="shared" si="491"/>
        <v>9.0949470177292824E-7</v>
      </c>
      <c r="FK48" s="363">
        <f t="shared" si="491"/>
        <v>-7.9580786405131221E-7</v>
      </c>
      <c r="FL48" s="363">
        <f t="shared" ref="FL48:FM48" si="492">(+FL34-(FL35+FL41+FL42))*1000000</f>
        <v>-3.979039320256561E-7</v>
      </c>
      <c r="FM48" s="363">
        <f t="shared" si="492"/>
        <v>5.6843418860808015E-7</v>
      </c>
      <c r="FN48" s="363">
        <f t="shared" ref="FN48:FO48" si="493">(+FN34-(FN35+FN41+FN42))*1000000</f>
        <v>-5.6843418860808015E-7</v>
      </c>
      <c r="FO48" s="363">
        <f t="shared" si="493"/>
        <v>-9.0949470177292824E-7</v>
      </c>
      <c r="FP48" s="363">
        <f t="shared" ref="FP48:FQ48" si="494">(+FP34-(FP35+FP41+FP42))*1000000</f>
        <v>7.3896444519050419E-7</v>
      </c>
      <c r="FQ48" s="363">
        <f t="shared" si="494"/>
        <v>0</v>
      </c>
      <c r="FR48" s="363">
        <f t="shared" ref="FR48" si="495">(+FR34-(FR35+FR41+FR42))*1000000</f>
        <v>-7.3896444519050419E-7</v>
      </c>
      <c r="FS48" s="363">
        <f t="shared" ref="FS48:FT48" si="496">(+FS34-(FS35+FS41+FS42))*1000000</f>
        <v>4.5474735088646412E-7</v>
      </c>
      <c r="FT48" s="363">
        <f t="shared" si="496"/>
        <v>6.8212102632969618E-7</v>
      </c>
      <c r="FU48" s="363">
        <f t="shared" ref="FU48:FV48" si="497">(+FU34-(FU35+FU41+FU42))*1000000</f>
        <v>4.5474735088646412E-7</v>
      </c>
      <c r="FV48" s="363">
        <f t="shared" si="497"/>
        <v>4.5474735088646412E-7</v>
      </c>
      <c r="FW48" s="363">
        <f t="shared" ref="FW48:FY48" si="498">(+FW34-(FW35+FW41+FW42))*1000000</f>
        <v>-2.2737367544323206E-7</v>
      </c>
      <c r="FX48" s="363">
        <f t="shared" si="498"/>
        <v>-1.1368683772161603E-7</v>
      </c>
      <c r="FY48" s="363">
        <f t="shared" si="498"/>
        <v>2.2737367544323206E-7</v>
      </c>
      <c r="FZ48" s="363">
        <f t="shared" ref="FZ48:GA48" si="499">(+FZ34-(FZ35+FZ41+FZ42))*1000000</f>
        <v>-2.2737367544323206E-7</v>
      </c>
      <c r="GA48" s="363">
        <f t="shared" si="499"/>
        <v>0</v>
      </c>
      <c r="GB48" s="363">
        <f t="shared" ref="GB48:GC48" si="500">(+GB34-(GB35+GB41+GB42))*1000000</f>
        <v>0</v>
      </c>
      <c r="GC48" s="363">
        <f t="shared" si="500"/>
        <v>4.5474735088646412E-7</v>
      </c>
      <c r="GD48" s="363">
        <f t="shared" ref="GD48:GE48" si="501">(+GD34-(GD35+GD41+GD42))*1000000</f>
        <v>0</v>
      </c>
      <c r="GE48" s="363">
        <f t="shared" si="501"/>
        <v>-6.8212102632969618E-7</v>
      </c>
      <c r="GF48" s="363">
        <f t="shared" ref="GF48:GH48" si="502">(+GF34-(GF35+GF41+GF42))*1000000</f>
        <v>2.2737367544323206E-7</v>
      </c>
      <c r="GG48" s="363">
        <f t="shared" si="502"/>
        <v>2.2737367544323206E-7</v>
      </c>
      <c r="GH48" s="363">
        <f t="shared" si="502"/>
        <v>-4.5474735088646412E-7</v>
      </c>
      <c r="GI48" s="363">
        <f t="shared" ref="GI48" si="503">(+GI34-(GI35+GI41+GI42))*1000000</f>
        <v>2.2737367544323206E-7</v>
      </c>
    </row>
    <row r="49" spans="2:191" s="261" customFormat="1">
      <c r="C49" s="283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  <c r="AS49" s="364"/>
      <c r="AT49" s="364"/>
      <c r="AU49" s="364"/>
      <c r="AV49" s="364"/>
      <c r="AW49" s="364"/>
      <c r="AX49" s="365"/>
      <c r="AY49" s="365"/>
      <c r="AZ49" s="365"/>
      <c r="BA49" s="365"/>
      <c r="BB49" s="365"/>
      <c r="BC49" s="365"/>
      <c r="BD49" s="365"/>
      <c r="BE49" s="365"/>
      <c r="BF49" s="365"/>
      <c r="BG49" s="365"/>
      <c r="BH49" s="366"/>
      <c r="BI49" s="366"/>
      <c r="BJ49" s="366"/>
      <c r="BK49" s="366"/>
      <c r="BL49" s="366"/>
      <c r="BM49" s="366"/>
      <c r="BN49" s="366"/>
      <c r="BO49" s="366"/>
      <c r="BP49" s="366"/>
      <c r="BQ49" s="366"/>
      <c r="BR49" s="366"/>
      <c r="BS49" s="366"/>
      <c r="BT49" s="366"/>
      <c r="BU49" s="366"/>
      <c r="BV49" s="366"/>
      <c r="BW49" s="366"/>
      <c r="BX49" s="366"/>
      <c r="BY49" s="366"/>
      <c r="BZ49" s="366"/>
      <c r="CA49" s="366"/>
      <c r="CB49" s="366"/>
      <c r="CC49" s="366"/>
      <c r="CD49" s="366"/>
      <c r="CE49" s="366"/>
      <c r="CF49" s="366"/>
      <c r="CG49" s="366"/>
      <c r="CH49" s="366"/>
      <c r="CI49" s="366"/>
      <c r="CJ49" s="366"/>
      <c r="CK49" s="366"/>
      <c r="CL49" s="366"/>
      <c r="CM49" s="366"/>
      <c r="CN49" s="366"/>
      <c r="CO49" s="366"/>
      <c r="CP49" s="366"/>
      <c r="CQ49" s="366"/>
      <c r="CR49" s="366"/>
      <c r="CS49" s="366"/>
      <c r="CT49" s="366"/>
      <c r="CU49" s="366"/>
      <c r="CV49" s="366"/>
      <c r="CW49" s="366"/>
      <c r="CX49" s="366"/>
      <c r="CY49" s="366"/>
      <c r="CZ49" s="366"/>
      <c r="DA49" s="366"/>
      <c r="DB49" s="366"/>
      <c r="DC49" s="366"/>
      <c r="DD49" s="366"/>
      <c r="DE49" s="366"/>
      <c r="DF49" s="366"/>
      <c r="DG49" s="366"/>
      <c r="DH49" s="366"/>
      <c r="DI49" s="366"/>
      <c r="DJ49" s="366"/>
      <c r="DK49" s="366"/>
      <c r="DL49" s="366"/>
      <c r="DM49" s="366"/>
      <c r="DN49" s="366"/>
      <c r="DO49" s="366"/>
      <c r="DP49" s="366"/>
      <c r="DQ49" s="366"/>
      <c r="DR49" s="366"/>
      <c r="DS49" s="366"/>
      <c r="DT49" s="366"/>
      <c r="DU49" s="366"/>
      <c r="DV49" s="366"/>
      <c r="DW49" s="366"/>
      <c r="DX49" s="366"/>
      <c r="DY49" s="366"/>
      <c r="DZ49" s="366"/>
      <c r="EA49" s="366"/>
      <c r="EB49" s="366"/>
      <c r="EC49" s="366"/>
      <c r="ED49" s="366"/>
      <c r="EE49" s="366"/>
      <c r="EF49" s="366"/>
      <c r="EG49" s="366"/>
      <c r="EH49" s="366"/>
      <c r="EI49" s="366"/>
      <c r="EJ49" s="366"/>
      <c r="EK49" s="366"/>
      <c r="EL49" s="366"/>
      <c r="EM49" s="366"/>
      <c r="EN49" s="366"/>
      <c r="EO49" s="366"/>
      <c r="EP49" s="366"/>
      <c r="EQ49" s="366"/>
      <c r="ER49" s="366"/>
      <c r="ES49" s="366"/>
      <c r="ET49" s="366"/>
      <c r="EU49" s="366"/>
      <c r="EV49" s="366"/>
      <c r="EW49" s="366"/>
      <c r="EX49" s="366"/>
      <c r="EY49" s="366"/>
      <c r="EZ49" s="366"/>
      <c r="FA49" s="366"/>
      <c r="FB49" s="366"/>
      <c r="FC49" s="366"/>
      <c r="FD49" s="366"/>
      <c r="FE49" s="366"/>
      <c r="FF49" s="366"/>
      <c r="FG49" s="366"/>
      <c r="FH49" s="366"/>
      <c r="FI49" s="366"/>
      <c r="FJ49" s="366"/>
      <c r="FK49" s="366"/>
      <c r="FL49" s="366"/>
      <c r="FM49" s="366"/>
      <c r="FN49" s="366"/>
      <c r="FO49" s="366"/>
      <c r="FP49" s="366"/>
      <c r="FQ49" s="366"/>
      <c r="FR49" s="366"/>
      <c r="FS49" s="366"/>
      <c r="FT49" s="366"/>
      <c r="FU49" s="366"/>
      <c r="FV49" s="366"/>
      <c r="FW49" s="366"/>
      <c r="FX49" s="366"/>
      <c r="FY49" s="366"/>
      <c r="FZ49" s="366"/>
      <c r="GA49" s="366"/>
      <c r="GB49" s="366"/>
      <c r="GC49" s="366"/>
      <c r="GD49" s="366"/>
      <c r="GE49" s="366"/>
      <c r="GF49" s="366"/>
      <c r="GG49" s="366"/>
      <c r="GH49" s="366"/>
      <c r="GI49" s="366"/>
    </row>
    <row r="50" spans="2:191">
      <c r="B50" s="306" t="s">
        <v>38</v>
      </c>
      <c r="C50" s="312" t="s">
        <v>89</v>
      </c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65"/>
      <c r="AY50" s="365"/>
      <c r="AZ50" s="365"/>
      <c r="BA50" s="365"/>
      <c r="BB50" s="365"/>
      <c r="BC50" s="365"/>
      <c r="BD50" s="365"/>
      <c r="BE50" s="365"/>
      <c r="BF50" s="365"/>
      <c r="BG50" s="365"/>
      <c r="BH50" s="367"/>
      <c r="BI50" s="367"/>
      <c r="BJ50" s="367"/>
      <c r="BK50" s="367"/>
      <c r="BL50" s="367"/>
      <c r="BM50" s="367"/>
      <c r="BN50" s="367"/>
      <c r="BO50" s="367"/>
      <c r="BP50" s="367"/>
      <c r="BQ50" s="367"/>
      <c r="BR50" s="367"/>
      <c r="BS50" s="367"/>
      <c r="BT50" s="367"/>
      <c r="BU50" s="367"/>
      <c r="BV50" s="367"/>
      <c r="BW50" s="367"/>
      <c r="BX50" s="367"/>
      <c r="BY50" s="367"/>
      <c r="BZ50" s="367"/>
      <c r="CA50" s="367"/>
      <c r="CB50" s="367"/>
      <c r="CC50" s="367"/>
      <c r="CD50" s="367"/>
      <c r="CE50" s="367"/>
      <c r="CF50" s="367"/>
      <c r="CG50" s="367"/>
      <c r="CH50" s="367"/>
      <c r="CI50" s="367"/>
      <c r="CJ50" s="367"/>
      <c r="CK50" s="367"/>
      <c r="CL50" s="367"/>
      <c r="CM50" s="367"/>
      <c r="CN50" s="367"/>
      <c r="CO50" s="367"/>
      <c r="CP50" s="367"/>
      <c r="CQ50" s="367"/>
      <c r="CR50" s="367"/>
      <c r="CS50" s="367"/>
      <c r="CT50" s="367"/>
      <c r="CU50" s="367"/>
      <c r="CV50" s="367"/>
      <c r="CW50" s="367"/>
      <c r="CX50" s="367"/>
      <c r="CY50" s="367"/>
      <c r="CZ50" s="367"/>
      <c r="DA50" s="367"/>
      <c r="DB50" s="367"/>
      <c r="DC50" s="367"/>
      <c r="DD50" s="367"/>
      <c r="DE50" s="367"/>
      <c r="DF50" s="367"/>
      <c r="DG50" s="367"/>
      <c r="DH50" s="367"/>
      <c r="DI50" s="367"/>
      <c r="DJ50" s="367"/>
      <c r="DK50" s="367"/>
      <c r="DL50" s="367"/>
      <c r="DM50" s="367"/>
      <c r="DN50" s="367"/>
      <c r="DO50" s="367"/>
      <c r="DP50" s="367"/>
      <c r="DQ50" s="367"/>
      <c r="DR50" s="367"/>
      <c r="DS50" s="367"/>
      <c r="DT50" s="367"/>
      <c r="DU50" s="367"/>
      <c r="DV50" s="367"/>
      <c r="DW50" s="367"/>
      <c r="DX50" s="367"/>
      <c r="DY50" s="367"/>
      <c r="DZ50" s="367"/>
      <c r="EA50" s="367"/>
      <c r="EB50" s="367"/>
      <c r="EC50" s="367"/>
      <c r="ED50" s="367"/>
      <c r="EE50" s="367"/>
      <c r="EF50" s="367"/>
      <c r="EG50" s="367"/>
      <c r="EH50" s="367"/>
      <c r="EI50" s="367"/>
      <c r="EJ50" s="367"/>
      <c r="EK50" s="367"/>
      <c r="EL50" s="367"/>
      <c r="EM50" s="367"/>
      <c r="EN50" s="367"/>
      <c r="EO50" s="367"/>
      <c r="EP50" s="367"/>
      <c r="EQ50" s="367"/>
      <c r="ER50" s="367"/>
      <c r="ES50" s="367"/>
      <c r="ET50" s="367"/>
      <c r="EU50" s="367"/>
      <c r="EV50" s="367"/>
      <c r="EW50" s="367"/>
      <c r="EX50" s="367"/>
      <c r="EY50" s="367"/>
      <c r="EZ50" s="367"/>
      <c r="FA50" s="367"/>
      <c r="FB50" s="367"/>
      <c r="FC50" s="367"/>
      <c r="FD50" s="367"/>
      <c r="FE50" s="367"/>
      <c r="FF50" s="367"/>
      <c r="FG50" s="367"/>
      <c r="FH50" s="367"/>
      <c r="FI50" s="367"/>
      <c r="FJ50" s="367"/>
      <c r="FK50" s="367"/>
      <c r="FL50" s="367"/>
      <c r="FM50" s="367"/>
      <c r="FN50" s="367"/>
      <c r="FO50" s="367"/>
      <c r="FP50" s="367"/>
      <c r="FQ50" s="367"/>
      <c r="FR50" s="367"/>
      <c r="FS50" s="367"/>
      <c r="FT50" s="367"/>
      <c r="FU50" s="367"/>
      <c r="FV50" s="367"/>
      <c r="FW50" s="367"/>
      <c r="FX50" s="367"/>
      <c r="FY50" s="367"/>
      <c r="FZ50" s="367"/>
      <c r="GA50" s="367"/>
      <c r="GB50" s="367"/>
      <c r="GC50" s="367"/>
      <c r="GD50" s="367"/>
      <c r="GE50" s="367"/>
      <c r="GF50" s="367"/>
      <c r="GG50" s="367"/>
      <c r="GH50" s="367"/>
      <c r="GI50" s="367"/>
    </row>
    <row r="51" spans="2:191" s="261" customFormat="1">
      <c r="B51" s="271" t="s">
        <v>16</v>
      </c>
      <c r="C51" s="289" t="s">
        <v>21</v>
      </c>
      <c r="D51" s="368">
        <f t="shared" ref="D51:D53" si="504">(+SUM(DJ51:DU51))*1000000</f>
        <v>0</v>
      </c>
      <c r="E51" s="368">
        <f t="shared" ref="E51:E53" si="505">(+SUM(DK51:DV51))*1000000</f>
        <v>0</v>
      </c>
      <c r="F51" s="368">
        <f t="shared" ref="F51:F53" si="506">(+SUM(DL51:DW51))*1000000</f>
        <v>0</v>
      </c>
      <c r="G51" s="368">
        <f t="shared" ref="G51:G53" si="507">(+SUM(DM51:DX51))*1000000</f>
        <v>0</v>
      </c>
      <c r="H51" s="368">
        <f t="shared" ref="H51:I53" si="508">(+SUM(DN51:DY51))*1000000</f>
        <v>0</v>
      </c>
      <c r="I51" s="368">
        <f t="shared" si="508"/>
        <v>0</v>
      </c>
      <c r="J51" s="368">
        <f>(+SUM(EA51:EL51))*1000000</f>
        <v>0</v>
      </c>
      <c r="K51" s="368">
        <f t="shared" ref="K51:N53" si="509">(+SUM(EM51:EX51))*1000000</f>
        <v>0</v>
      </c>
      <c r="L51" s="368">
        <f t="shared" si="509"/>
        <v>0</v>
      </c>
      <c r="M51" s="368">
        <f t="shared" si="509"/>
        <v>0</v>
      </c>
      <c r="N51" s="368">
        <f t="shared" si="509"/>
        <v>0</v>
      </c>
      <c r="O51" s="368">
        <f t="shared" ref="O51:AD51" si="510">(+O10-O22-O34)*1000000</f>
        <v>-4.5474735088646412E-7</v>
      </c>
      <c r="P51" s="368">
        <f t="shared" si="510"/>
        <v>1.8189894035458565E-6</v>
      </c>
      <c r="Q51" s="368">
        <f t="shared" si="510"/>
        <v>1.3642420526593924E-6</v>
      </c>
      <c r="R51" s="368">
        <f t="shared" si="510"/>
        <v>0</v>
      </c>
      <c r="S51" s="368">
        <f t="shared" si="510"/>
        <v>4.5474735088646412E-7</v>
      </c>
      <c r="T51" s="368">
        <f t="shared" si="510"/>
        <v>0</v>
      </c>
      <c r="U51" s="368">
        <f t="shared" si="510"/>
        <v>9.0949470177292824E-7</v>
      </c>
      <c r="V51" s="368">
        <f t="shared" si="510"/>
        <v>0</v>
      </c>
      <c r="W51" s="368">
        <f t="shared" si="510"/>
        <v>4.5474735088646412E-7</v>
      </c>
      <c r="X51" s="368">
        <f t="shared" si="510"/>
        <v>-9.0949470177292824E-7</v>
      </c>
      <c r="Y51" s="368">
        <f t="shared" si="510"/>
        <v>9.0949470177292824E-7</v>
      </c>
      <c r="Z51" s="368">
        <f t="shared" si="510"/>
        <v>0</v>
      </c>
      <c r="AA51" s="368">
        <f t="shared" si="510"/>
        <v>9.0949470177292824E-7</v>
      </c>
      <c r="AB51" s="368">
        <f t="shared" si="510"/>
        <v>-9.0949470177292824E-7</v>
      </c>
      <c r="AC51" s="368">
        <f t="shared" si="510"/>
        <v>9.0949470177292824E-7</v>
      </c>
      <c r="AD51" s="368">
        <f t="shared" si="510"/>
        <v>-9.0949470177292824E-7</v>
      </c>
      <c r="AE51" s="368">
        <f t="shared" ref="AE51:AT51" si="511">(+AE10-AE22-AE34)*1000000</f>
        <v>-9.0949470177292824E-7</v>
      </c>
      <c r="AF51" s="368">
        <f t="shared" si="511"/>
        <v>1.3642420526593924E-6</v>
      </c>
      <c r="AG51" s="368">
        <f t="shared" si="511"/>
        <v>-4.5474735088646412E-7</v>
      </c>
      <c r="AH51" s="368">
        <f t="shared" si="511"/>
        <v>4.5474735088646412E-7</v>
      </c>
      <c r="AI51" s="368">
        <f t="shared" si="511"/>
        <v>-1.3642420526593924E-6</v>
      </c>
      <c r="AJ51" s="368">
        <f t="shared" si="511"/>
        <v>-1.3642420526593924E-6</v>
      </c>
      <c r="AK51" s="368">
        <f t="shared" si="511"/>
        <v>0</v>
      </c>
      <c r="AL51" s="368">
        <f t="shared" si="511"/>
        <v>4.5474735088646412E-7</v>
      </c>
      <c r="AM51" s="368">
        <f t="shared" si="511"/>
        <v>1.3642420526593924E-6</v>
      </c>
      <c r="AN51" s="368">
        <f t="shared" si="511"/>
        <v>4.5474735088646412E-7</v>
      </c>
      <c r="AO51" s="368">
        <f t="shared" si="511"/>
        <v>9.0949470177292824E-7</v>
      </c>
      <c r="AP51" s="368">
        <f t="shared" si="511"/>
        <v>0</v>
      </c>
      <c r="AQ51" s="368">
        <f t="shared" si="511"/>
        <v>-2.2737367544323206E-6</v>
      </c>
      <c r="AR51" s="368">
        <f t="shared" si="511"/>
        <v>1.3642420526593924E-6</v>
      </c>
      <c r="AS51" s="368">
        <f t="shared" si="511"/>
        <v>9.0949470177292824E-7</v>
      </c>
      <c r="AT51" s="368">
        <f t="shared" si="511"/>
        <v>0</v>
      </c>
      <c r="AU51" s="368">
        <f t="shared" ref="AU51" si="512">(+AU10-AU22-AU34)*1000000</f>
        <v>-4.5474735088646412E-7</v>
      </c>
      <c r="AV51" s="368">
        <f t="shared" ref="AV51:AX51" si="513">(+AV10-AV22-AV34)*1000000</f>
        <v>0</v>
      </c>
      <c r="AW51" s="368">
        <f t="shared" si="513"/>
        <v>0</v>
      </c>
      <c r="AX51" s="368">
        <f t="shared" si="513"/>
        <v>0</v>
      </c>
      <c r="AY51" s="368">
        <f>(+AY10-AY22-AY34)*1000000</f>
        <v>0</v>
      </c>
      <c r="AZ51" s="368">
        <f>(+AZ10-AZ22-AZ34)*1000000</f>
        <v>0</v>
      </c>
      <c r="BA51" s="368">
        <f t="shared" ref="BA51:BG51" si="514">(+BA10-BA22-BA34)*1000000</f>
        <v>0</v>
      </c>
      <c r="BB51" s="368">
        <f t="shared" ref="BB51:BC51" si="515">(+BB10-BB22-BB34)*1000000</f>
        <v>0</v>
      </c>
      <c r="BC51" s="368">
        <f t="shared" si="515"/>
        <v>0</v>
      </c>
      <c r="BD51" s="368">
        <f t="shared" ref="BD51:BF51" si="516">(+BD10-BD22-BD34)*1000000</f>
        <v>0</v>
      </c>
      <c r="BE51" s="368">
        <f t="shared" si="516"/>
        <v>0</v>
      </c>
      <c r="BF51" s="368">
        <f t="shared" si="516"/>
        <v>0</v>
      </c>
      <c r="BG51" s="368">
        <f t="shared" si="514"/>
        <v>0</v>
      </c>
      <c r="BH51" s="368">
        <f>(+BH34-SPNF!BH57)*1000000</f>
        <v>0</v>
      </c>
      <c r="BI51" s="368">
        <f>(+BI34-SPNF!BI57)*1000000</f>
        <v>0</v>
      </c>
      <c r="BJ51" s="368">
        <f>(+BJ34-SPNF!BJ57)*1000000</f>
        <v>0</v>
      </c>
      <c r="BK51" s="368">
        <f>(+BK34-SPNF!BK57)*1000000</f>
        <v>0</v>
      </c>
      <c r="BL51" s="368">
        <f>(+BL34-SPNF!BL57)*1000000</f>
        <v>0</v>
      </c>
      <c r="BM51" s="368">
        <f>(+BM34-SPNF!BM57)*1000000</f>
        <v>0</v>
      </c>
      <c r="BN51" s="368">
        <f>(+BN34-SPNF!BN57)*1000000</f>
        <v>0</v>
      </c>
      <c r="BO51" s="368">
        <f>(+BO34-SPNF!BO57)*1000000</f>
        <v>0</v>
      </c>
      <c r="BP51" s="368">
        <f>(+BP34-SPNF!BP57)*1000000</f>
        <v>0</v>
      </c>
      <c r="BQ51" s="368">
        <f>(+BQ34-SPNF!BQ57)*1000000</f>
        <v>0</v>
      </c>
      <c r="BR51" s="368">
        <f>(+BR34-SPNF!BR57)*1000000</f>
        <v>0</v>
      </c>
      <c r="BS51" s="368">
        <f>(+BS34-SPNF!BS57)*1000000</f>
        <v>0</v>
      </c>
      <c r="BT51" s="368">
        <f>(+BT34-SPNF!BT57)*1000000</f>
        <v>0</v>
      </c>
      <c r="BU51" s="368">
        <f>(+BU34-SPNF!BU57)*1000000</f>
        <v>0</v>
      </c>
      <c r="BV51" s="368">
        <f>(+BV34-SPNF!BV57)*1000000</f>
        <v>0</v>
      </c>
      <c r="BW51" s="368">
        <f>(+BW34-SPNF!BW57)*1000000</f>
        <v>0</v>
      </c>
      <c r="BX51" s="368">
        <f>(+BX34-SPNF!BX57)*1000000</f>
        <v>0</v>
      </c>
      <c r="BY51" s="368">
        <f>(+BY34-SPNF!BY57)*1000000</f>
        <v>0</v>
      </c>
      <c r="BZ51" s="368">
        <f>(+BZ34-SPNF!BZ57)*1000000</f>
        <v>0</v>
      </c>
      <c r="CA51" s="368">
        <f>(+CA34-SPNF!CA57)*1000000</f>
        <v>0</v>
      </c>
      <c r="CB51" s="368">
        <f>(+CB34-SPNF!CB57)*1000000</f>
        <v>0</v>
      </c>
      <c r="CC51" s="368">
        <f>(+CC34-SPNF!CC57)*1000000</f>
        <v>0</v>
      </c>
      <c r="CD51" s="368">
        <f>(+CD34-SPNF!CD57)*1000000</f>
        <v>0</v>
      </c>
      <c r="CE51" s="368">
        <f>(+CE34-SPNF!CE57)*1000000</f>
        <v>0</v>
      </c>
      <c r="CF51" s="368">
        <f>(+CF34-SPNF!CF57)*1000000</f>
        <v>0</v>
      </c>
      <c r="CG51" s="368">
        <f>(+CG34-SPNF!CG57)*1000000</f>
        <v>0</v>
      </c>
      <c r="CH51" s="368">
        <f>(+CH34-SPNF!CH57)*1000000</f>
        <v>0</v>
      </c>
      <c r="CI51" s="368">
        <f>(+CI34-SPNF!CI57)*1000000</f>
        <v>0</v>
      </c>
      <c r="CJ51" s="368">
        <f>(+CJ34-SPNF!CJ57)*1000000</f>
        <v>0</v>
      </c>
      <c r="CK51" s="368">
        <f>(+CK34-SPNF!CK57)*1000000</f>
        <v>0</v>
      </c>
      <c r="CL51" s="368">
        <f>(+CL34-SPNF!CL57)*1000000</f>
        <v>0</v>
      </c>
      <c r="CM51" s="368">
        <f>(+CM34-SPNF!CM57)*1000000</f>
        <v>0</v>
      </c>
      <c r="CN51" s="368">
        <f>(+CN34-SPNF!CN57)*1000000</f>
        <v>0</v>
      </c>
      <c r="CO51" s="368">
        <f>(+CO34-SPNF!CO57)*1000000</f>
        <v>0</v>
      </c>
      <c r="CP51" s="368">
        <f>(+CP34-SPNF!CP57)*1000000</f>
        <v>0</v>
      </c>
      <c r="CQ51" s="368">
        <f>(+CQ34-SPNF!CQ57)*1000000</f>
        <v>0</v>
      </c>
      <c r="CR51" s="368">
        <f>(+CR34-SPNF!CR57)*1000000</f>
        <v>0</v>
      </c>
      <c r="CS51" s="368">
        <f>(+CS34-SPNF!CS57)*1000000</f>
        <v>0</v>
      </c>
      <c r="CT51" s="368">
        <f>(+CT34-SPNF!CT57)*1000000</f>
        <v>0</v>
      </c>
      <c r="CU51" s="368">
        <f>(+CU34-SPNF!CU57)*1000000</f>
        <v>0</v>
      </c>
      <c r="CV51" s="368">
        <f>(+CV34-SPNF!CV57)*1000000</f>
        <v>0</v>
      </c>
      <c r="CW51" s="368">
        <f>(+CW34-SPNF!CW57)*1000000</f>
        <v>0</v>
      </c>
      <c r="CX51" s="368">
        <f>(+CX34-SPNF!CX57)*1000000</f>
        <v>0</v>
      </c>
      <c r="CY51" s="368">
        <f>(+CY34-SPNF!CY57)*1000000</f>
        <v>0</v>
      </c>
      <c r="CZ51" s="368">
        <f>(+CZ34-SPNF!CZ57)*1000000</f>
        <v>0</v>
      </c>
      <c r="DA51" s="368">
        <f>(+DA34-SPNF!DA57)*1000000</f>
        <v>0</v>
      </c>
      <c r="DB51" s="368">
        <f>(+DB34-SPNF!DB57)*1000000</f>
        <v>0</v>
      </c>
      <c r="DC51" s="368">
        <f>(+DC34-SPNF!DC57)*1000000</f>
        <v>0</v>
      </c>
      <c r="DD51" s="368">
        <f>(+DD34-SPNF!DD57)*1000000</f>
        <v>0</v>
      </c>
      <c r="DE51" s="368">
        <f>(+DE34-SPNF!DE57)*1000000</f>
        <v>0</v>
      </c>
      <c r="DF51" s="368">
        <f>(+DF34-SPNF!DF57)*1000000</f>
        <v>0</v>
      </c>
      <c r="DG51" s="368">
        <f>(+DG34-SPNF!DG57)*1000000</f>
        <v>0</v>
      </c>
      <c r="DH51" s="368">
        <f>(+DH34-SPNF!DH57)*1000000</f>
        <v>0</v>
      </c>
      <c r="DI51" s="368">
        <f>(+DI34-SPNF!DI57)*1000000</f>
        <v>0</v>
      </c>
      <c r="DJ51" s="368">
        <f>(+DJ34-SPNF!DJ57)*1000000</f>
        <v>0</v>
      </c>
      <c r="DK51" s="368">
        <f>(+DK34-SPNF!DK57)*1000000</f>
        <v>0</v>
      </c>
      <c r="DL51" s="368">
        <f>(+DL34-SPNF!DL57)*1000000</f>
        <v>0</v>
      </c>
      <c r="DM51" s="368">
        <f>(+DM34-SPNF!DM57)*1000000</f>
        <v>0</v>
      </c>
      <c r="DN51" s="368">
        <f>(+DN34-SPNF!DN57)*1000000</f>
        <v>0</v>
      </c>
      <c r="DO51" s="368">
        <f>(+DO34-SPNF!DO57)*1000000</f>
        <v>0</v>
      </c>
      <c r="DP51" s="368">
        <f>(+DP34-SPNF!DP57)*1000000</f>
        <v>0</v>
      </c>
      <c r="DQ51" s="368">
        <f>(+DQ34-SPNF!DQ57)*1000000</f>
        <v>0</v>
      </c>
      <c r="DR51" s="368">
        <f>(+DR34-SPNF!DR57)*1000000</f>
        <v>0</v>
      </c>
      <c r="DS51" s="368">
        <f>(+DS34-SPNF!DS57)*1000000</f>
        <v>0</v>
      </c>
      <c r="DT51" s="368">
        <f>(+DT34-SPNF!DT57)*1000000</f>
        <v>0</v>
      </c>
      <c r="DU51" s="368">
        <f>(+DU34-SPNF!DU57)*1000000</f>
        <v>0</v>
      </c>
      <c r="DV51" s="368">
        <f>(+DV34-SPNF!DV57)*1000000</f>
        <v>0</v>
      </c>
      <c r="DW51" s="368">
        <f>(+DW34-SPNF!DW57)*1000000</f>
        <v>0</v>
      </c>
      <c r="DX51" s="368">
        <f>(+DX34-SPNF!DX57)*1000000</f>
        <v>0</v>
      </c>
      <c r="DY51" s="368">
        <f>(+DY34-SPNF!DY57)*1000000</f>
        <v>0</v>
      </c>
      <c r="DZ51" s="368">
        <f>(+DZ34-SPNF!DZ57)*1000000</f>
        <v>0</v>
      </c>
      <c r="EA51" s="368">
        <f>(+EA34-SPNF!EA57)*1000000</f>
        <v>0</v>
      </c>
      <c r="EB51" s="368">
        <f>(+EB34-SPNF!EB57)*1000000</f>
        <v>0</v>
      </c>
      <c r="EC51" s="368">
        <f>(+EC34-SPNF!EC57)*1000000</f>
        <v>0</v>
      </c>
      <c r="ED51" s="368">
        <f>(+ED34-SPNF!ED57)*1000000</f>
        <v>0</v>
      </c>
      <c r="EE51" s="368">
        <f>(+EE34-SPNF!EE57)*1000000</f>
        <v>0</v>
      </c>
      <c r="EF51" s="368">
        <f>(+EF34-SPNF!EF57)*1000000</f>
        <v>0</v>
      </c>
      <c r="EG51" s="368">
        <f>(+EG34-SPNF!EG57)*1000000</f>
        <v>0</v>
      </c>
      <c r="EH51" s="368">
        <f>(+EH34-SPNF!EH57)*1000000</f>
        <v>0</v>
      </c>
      <c r="EI51" s="368">
        <f>(+EI34-SPNF!EI57)*1000000</f>
        <v>0</v>
      </c>
      <c r="EJ51" s="368">
        <f>(+EJ34-SPNF!EJ57)*1000000</f>
        <v>0</v>
      </c>
      <c r="EK51" s="368">
        <f>(+EK34-SPNF!EK57)*1000000</f>
        <v>0</v>
      </c>
      <c r="EL51" s="368">
        <f>(+EL34-SPNF!EL57)*1000000</f>
        <v>0</v>
      </c>
      <c r="EM51" s="368">
        <f>(+EM34-SPNF!EM57)*1000000</f>
        <v>0</v>
      </c>
      <c r="EN51" s="368">
        <f>(+EN34-SPNF!EN57)*1000000</f>
        <v>0</v>
      </c>
      <c r="EO51" s="368">
        <f>(+EO34-SPNF!EO57)*1000000</f>
        <v>0</v>
      </c>
      <c r="EP51" s="368">
        <f>(+EP34-SPNF!EP57)*1000000</f>
        <v>0</v>
      </c>
      <c r="EQ51" s="368">
        <f>(+EQ34-SPNF!EQ57)*1000000</f>
        <v>0</v>
      </c>
      <c r="ER51" s="368">
        <f>(+ER34-SPNF!ER57)*1000000</f>
        <v>0</v>
      </c>
      <c r="ES51" s="368">
        <f>(+ES34-SPNF!ES57)*1000000</f>
        <v>0</v>
      </c>
      <c r="ET51" s="368">
        <f>(+ET34-SPNF!ET57)*1000000</f>
        <v>0</v>
      </c>
      <c r="EU51" s="368">
        <f>(+EU34-SPNF!EU57)*1000000</f>
        <v>0</v>
      </c>
      <c r="EV51" s="368">
        <f>(+EV34-SPNF!EV57)*1000000</f>
        <v>0</v>
      </c>
      <c r="EW51" s="368">
        <f>(+EW34-SPNF!EW57)*1000000</f>
        <v>0</v>
      </c>
      <c r="EX51" s="368">
        <f>(+EX34-SPNF!EX57)*1000000</f>
        <v>0</v>
      </c>
      <c r="EY51" s="368">
        <f>(+EY34-SPNF!EY57)*1000000</f>
        <v>0</v>
      </c>
      <c r="EZ51" s="368">
        <f>(+EZ34-SPNF!EZ57)*1000000</f>
        <v>0</v>
      </c>
      <c r="FA51" s="368">
        <f>(+FA34-SPNF!FA57)*1000000</f>
        <v>0</v>
      </c>
      <c r="FB51" s="368">
        <f>(+FB34-SPNF!FB57)*1000000</f>
        <v>0</v>
      </c>
      <c r="FC51" s="368">
        <f>(+FC34-SPNF!FC57)*1000000</f>
        <v>0</v>
      </c>
      <c r="FD51" s="368">
        <f>(+FD34-SPNF!FD57)*1000000</f>
        <v>0</v>
      </c>
      <c r="FE51" s="368">
        <f>(+FE34-SPNF!FE57)*1000000</f>
        <v>0</v>
      </c>
      <c r="FF51" s="368">
        <f>(+FF34-SPNF!FF57)*1000000</f>
        <v>0</v>
      </c>
      <c r="FG51" s="368">
        <f>(+FG34-SPNF!FG57)*1000000</f>
        <v>0</v>
      </c>
      <c r="FH51" s="368">
        <f>(+FH34-SPNF!FH57)*1000000</f>
        <v>0</v>
      </c>
      <c r="FI51" s="368">
        <f>(+FI34-SPNF!FI57)*1000000</f>
        <v>0</v>
      </c>
      <c r="FJ51" s="368">
        <f>(+FJ34-SPNF!FJ57)*1000000</f>
        <v>0</v>
      </c>
      <c r="FK51" s="368">
        <f>(+FK34-SPNF!FK57)*1000000</f>
        <v>0</v>
      </c>
      <c r="FL51" s="368">
        <f>(+FL34-SPNF!FL57)*1000000</f>
        <v>0</v>
      </c>
      <c r="FM51" s="368">
        <f>(+FM34-SPNF!FM57)*1000000</f>
        <v>0</v>
      </c>
      <c r="FN51" s="368">
        <f>(+FN34-SPNF!FN57)*1000000</f>
        <v>0</v>
      </c>
      <c r="FO51" s="368">
        <f>(+FO34-SPNF!FO57)*1000000</f>
        <v>0</v>
      </c>
      <c r="FP51" s="368">
        <f>(+FP34-SPNF!FP57)*1000000</f>
        <v>0</v>
      </c>
      <c r="FQ51" s="368">
        <f>(+FQ34-SPNF!FQ57)*1000000</f>
        <v>0</v>
      </c>
      <c r="FR51" s="368">
        <f>(+FR34-SPNF!FR57)*1000000</f>
        <v>0</v>
      </c>
      <c r="FS51" s="368">
        <f>(+FS34-SPNF!FS57)*1000000</f>
        <v>0</v>
      </c>
      <c r="FT51" s="368">
        <f>(+FT34-SPNF!FT57)*1000000</f>
        <v>0</v>
      </c>
      <c r="FU51" s="368">
        <f>(+FU34-SPNF!FU57)*1000000</f>
        <v>0</v>
      </c>
      <c r="FV51" s="368">
        <f>(+FV34-SPNF!FV57)*1000000</f>
        <v>0</v>
      </c>
      <c r="FW51" s="368">
        <f>(+FW34-SPNF!FW57)*1000000</f>
        <v>0</v>
      </c>
      <c r="FX51" s="368">
        <f>(+FX34-SPNF!FX57)*1000000</f>
        <v>0</v>
      </c>
      <c r="FY51" s="368">
        <f>(+FY34-SPNF!FY57)*1000000</f>
        <v>0</v>
      </c>
      <c r="FZ51" s="368">
        <f>(+FZ34-SPNF!FZ57)*1000000</f>
        <v>0</v>
      </c>
      <c r="GA51" s="368">
        <f>(+GA34-SPNF!GA57)*1000000</f>
        <v>0</v>
      </c>
      <c r="GB51" s="368">
        <f>(+GB34-SPNF!GB57)*1000000</f>
        <v>0</v>
      </c>
      <c r="GC51" s="368">
        <f>(+GC34-SPNF!GC57)*1000000</f>
        <v>0</v>
      </c>
      <c r="GD51" s="368">
        <f>(+GD34-SPNF!GD57)*1000000</f>
        <v>0</v>
      </c>
      <c r="GE51" s="368">
        <f>(+GE34-SPNF!GE57)*1000000</f>
        <v>0</v>
      </c>
      <c r="GF51" s="368">
        <f>(+GF34-SPNF!GF57)*1000000</f>
        <v>0</v>
      </c>
      <c r="GG51" s="368">
        <f>(+GG34-SPNF!GG57)*1000000</f>
        <v>0</v>
      </c>
      <c r="GH51" s="368">
        <f>(+GH34-SPNF!GH57)*1000000</f>
        <v>0</v>
      </c>
      <c r="GI51" s="368">
        <f>(+GI34-SPNF!GI57)*1000000</f>
        <v>0</v>
      </c>
    </row>
    <row r="52" spans="2:191" s="261" customFormat="1">
      <c r="B52" s="273" t="s">
        <v>22</v>
      </c>
      <c r="C52" s="289" t="s">
        <v>21</v>
      </c>
      <c r="D52" s="368">
        <f t="shared" si="504"/>
        <v>0</v>
      </c>
      <c r="E52" s="368">
        <f t="shared" si="505"/>
        <v>0</v>
      </c>
      <c r="F52" s="368">
        <f t="shared" si="506"/>
        <v>0</v>
      </c>
      <c r="G52" s="368">
        <f t="shared" si="507"/>
        <v>0</v>
      </c>
      <c r="H52" s="368">
        <f t="shared" si="508"/>
        <v>0</v>
      </c>
      <c r="I52" s="368">
        <f t="shared" si="508"/>
        <v>0</v>
      </c>
      <c r="J52" s="368">
        <f>(+SUM(EA52:EL52))*1000000</f>
        <v>0</v>
      </c>
      <c r="K52" s="368">
        <f t="shared" si="509"/>
        <v>0</v>
      </c>
      <c r="L52" s="368">
        <f t="shared" si="509"/>
        <v>0</v>
      </c>
      <c r="M52" s="368">
        <f t="shared" si="509"/>
        <v>0</v>
      </c>
      <c r="N52" s="368">
        <f t="shared" si="509"/>
        <v>0</v>
      </c>
      <c r="O52" s="368">
        <f t="shared" ref="O52:AD52" si="517">(+O11-O23-O35)*1000000</f>
        <v>2.2737367544323206E-7</v>
      </c>
      <c r="P52" s="368">
        <f t="shared" si="517"/>
        <v>1.3642420526593924E-6</v>
      </c>
      <c r="Q52" s="368">
        <f t="shared" si="517"/>
        <v>4.5474735088646412E-7</v>
      </c>
      <c r="R52" s="368">
        <f t="shared" si="517"/>
        <v>0</v>
      </c>
      <c r="S52" s="368">
        <f t="shared" si="517"/>
        <v>-9.0949470177292824E-7</v>
      </c>
      <c r="T52" s="368">
        <f t="shared" si="517"/>
        <v>4.5474735088646412E-7</v>
      </c>
      <c r="U52" s="368">
        <f t="shared" si="517"/>
        <v>-4.5474735088646412E-7</v>
      </c>
      <c r="V52" s="368">
        <f t="shared" si="517"/>
        <v>9.0949470177292824E-7</v>
      </c>
      <c r="W52" s="368">
        <f t="shared" si="517"/>
        <v>-4.5474735088646412E-7</v>
      </c>
      <c r="X52" s="368">
        <f t="shared" si="517"/>
        <v>0</v>
      </c>
      <c r="Y52" s="368">
        <f t="shared" si="517"/>
        <v>0</v>
      </c>
      <c r="Z52" s="368">
        <f t="shared" si="517"/>
        <v>0</v>
      </c>
      <c r="AA52" s="368">
        <f t="shared" si="517"/>
        <v>-4.5474735088646412E-7</v>
      </c>
      <c r="AB52" s="368">
        <f t="shared" si="517"/>
        <v>4.5474735088646412E-7</v>
      </c>
      <c r="AC52" s="368">
        <f t="shared" si="517"/>
        <v>-9.0949470177292824E-7</v>
      </c>
      <c r="AD52" s="368">
        <f t="shared" si="517"/>
        <v>-1.8189894035458565E-6</v>
      </c>
      <c r="AE52" s="368">
        <f t="shared" ref="AE52:AT52" si="518">(+AE11-AE23-AE35)*1000000</f>
        <v>0</v>
      </c>
      <c r="AF52" s="368">
        <f t="shared" si="518"/>
        <v>1.3642420526593924E-6</v>
      </c>
      <c r="AG52" s="368">
        <f t="shared" si="518"/>
        <v>-4.5474735088646412E-7</v>
      </c>
      <c r="AH52" s="368">
        <f t="shared" si="518"/>
        <v>0</v>
      </c>
      <c r="AI52" s="368">
        <f t="shared" si="518"/>
        <v>-9.0949470177292824E-7</v>
      </c>
      <c r="AJ52" s="368">
        <f t="shared" si="518"/>
        <v>9.0949470177292824E-7</v>
      </c>
      <c r="AK52" s="368">
        <f t="shared" si="518"/>
        <v>-9.0949470177292824E-7</v>
      </c>
      <c r="AL52" s="368">
        <f t="shared" si="518"/>
        <v>-4.5474735088646412E-7</v>
      </c>
      <c r="AM52" s="368">
        <f t="shared" si="518"/>
        <v>-4.5474735088646412E-7</v>
      </c>
      <c r="AN52" s="368">
        <f t="shared" si="518"/>
        <v>4.5474735088646412E-7</v>
      </c>
      <c r="AO52" s="368">
        <f t="shared" si="518"/>
        <v>4.5474735088646412E-7</v>
      </c>
      <c r="AP52" s="368">
        <f t="shared" si="518"/>
        <v>0</v>
      </c>
      <c r="AQ52" s="368">
        <f t="shared" si="518"/>
        <v>4.5474735088646412E-7</v>
      </c>
      <c r="AR52" s="368">
        <f t="shared" si="518"/>
        <v>-4.5474735088646412E-7</v>
      </c>
      <c r="AS52" s="368">
        <f t="shared" si="518"/>
        <v>-2.2737367544323206E-7</v>
      </c>
      <c r="AT52" s="368">
        <f t="shared" si="518"/>
        <v>-9.0949470177292824E-7</v>
      </c>
      <c r="AU52" s="368">
        <f t="shared" ref="AU52" si="519">(+AU11-AU23-AU35)*1000000</f>
        <v>-4.5474735088646412E-7</v>
      </c>
      <c r="AV52" s="368">
        <f t="shared" ref="AV52:AY52" si="520">(+AV11-AV23-AV35)*1000000</f>
        <v>-9.0949470177292824E-7</v>
      </c>
      <c r="AW52" s="368">
        <f t="shared" si="520"/>
        <v>4.5474735088646412E-7</v>
      </c>
      <c r="AX52" s="368">
        <f t="shared" si="520"/>
        <v>0</v>
      </c>
      <c r="AY52" s="368">
        <f t="shared" si="520"/>
        <v>0</v>
      </c>
      <c r="AZ52" s="368">
        <f t="shared" ref="AZ52:BG52" si="521">(+AZ11-AZ23-AZ35)*1000000</f>
        <v>0</v>
      </c>
      <c r="BA52" s="368">
        <f t="shared" si="521"/>
        <v>0</v>
      </c>
      <c r="BB52" s="368">
        <f t="shared" ref="BB52:BC52" si="522">(+BB11-BB23-BB35)*1000000</f>
        <v>0</v>
      </c>
      <c r="BC52" s="368">
        <f t="shared" si="522"/>
        <v>0</v>
      </c>
      <c r="BD52" s="368">
        <f t="shared" ref="BD52:BF52" si="523">(+BD11-BD23-BD35)*1000000</f>
        <v>0</v>
      </c>
      <c r="BE52" s="368">
        <f t="shared" si="523"/>
        <v>0</v>
      </c>
      <c r="BF52" s="368">
        <f t="shared" si="523"/>
        <v>0</v>
      </c>
      <c r="BG52" s="368">
        <f t="shared" si="521"/>
        <v>0</v>
      </c>
      <c r="BH52" s="368">
        <f>(+BH35-GG!BH56)*1000000</f>
        <v>0</v>
      </c>
      <c r="BI52" s="368">
        <f>(+BI35-GG!BI56)*1000000</f>
        <v>0</v>
      </c>
      <c r="BJ52" s="368">
        <f>(+BJ35-GG!BJ56)*1000000</f>
        <v>0</v>
      </c>
      <c r="BK52" s="368">
        <f>(+BK35-GG!BK56)*1000000</f>
        <v>0</v>
      </c>
      <c r="BL52" s="368">
        <f>(+BL35-GG!BL56)*1000000</f>
        <v>0</v>
      </c>
      <c r="BM52" s="368">
        <f>(+BM35-GG!BM56)*1000000</f>
        <v>0</v>
      </c>
      <c r="BN52" s="368">
        <f>(+BN35-GG!BN56)*1000000</f>
        <v>0</v>
      </c>
      <c r="BO52" s="368">
        <f>(+BO35-GG!BO56)*1000000</f>
        <v>0</v>
      </c>
      <c r="BP52" s="368">
        <f>(+BP35-GG!BP56)*1000000</f>
        <v>0</v>
      </c>
      <c r="BQ52" s="368">
        <f>(+BQ35-GG!BQ56)*1000000</f>
        <v>0</v>
      </c>
      <c r="BR52" s="368">
        <f>(+BR35-GG!BR56)*1000000</f>
        <v>0</v>
      </c>
      <c r="BS52" s="368">
        <f>(+BS35-GG!BS56)*1000000</f>
        <v>0</v>
      </c>
      <c r="BT52" s="368">
        <f>(+BT35-GG!BT56)*1000000</f>
        <v>0</v>
      </c>
      <c r="BU52" s="368">
        <f>(+BU35-GG!BU56)*1000000</f>
        <v>0</v>
      </c>
      <c r="BV52" s="368">
        <f>(+BV35-GG!BV56)*1000000</f>
        <v>0</v>
      </c>
      <c r="BW52" s="368">
        <f>(+BW35-GG!BW56)*1000000</f>
        <v>0</v>
      </c>
      <c r="BX52" s="368">
        <f>(+BX35-GG!BX56)*1000000</f>
        <v>0</v>
      </c>
      <c r="BY52" s="368">
        <f>(+BY35-GG!BY56)*1000000</f>
        <v>0</v>
      </c>
      <c r="BZ52" s="368">
        <f>(+BZ35-GG!BZ56)*1000000</f>
        <v>0</v>
      </c>
      <c r="CA52" s="368">
        <f>(+CA35-GG!CA56)*1000000</f>
        <v>0</v>
      </c>
      <c r="CB52" s="368">
        <f>(+CB35-GG!CB56)*1000000</f>
        <v>0</v>
      </c>
      <c r="CC52" s="368">
        <f>(+CC35-GG!CC56)*1000000</f>
        <v>0</v>
      </c>
      <c r="CD52" s="368">
        <f>(+CD35-GG!CD56)*1000000</f>
        <v>0</v>
      </c>
      <c r="CE52" s="368">
        <f>(+CE35-GG!CE56)*1000000</f>
        <v>0</v>
      </c>
      <c r="CF52" s="368">
        <f>(+CF35-GG!CF56)*1000000</f>
        <v>0</v>
      </c>
      <c r="CG52" s="368">
        <f>(+CG35-GG!CG56)*1000000</f>
        <v>0</v>
      </c>
      <c r="CH52" s="368">
        <f>(+CH35-GG!CH56)*1000000</f>
        <v>0</v>
      </c>
      <c r="CI52" s="368">
        <f>(+CI35-GG!CI56)*1000000</f>
        <v>0</v>
      </c>
      <c r="CJ52" s="368">
        <f>(+CJ35-GG!CJ56)*1000000</f>
        <v>0</v>
      </c>
      <c r="CK52" s="368">
        <f>(+CK35-GG!CK56)*1000000</f>
        <v>0</v>
      </c>
      <c r="CL52" s="368">
        <f>(+CL35-GG!CL56)*1000000</f>
        <v>0</v>
      </c>
      <c r="CM52" s="368">
        <f>(+CM35-GG!CM56)*1000000</f>
        <v>0</v>
      </c>
      <c r="CN52" s="368">
        <f>(+CN35-GG!CN56)*1000000</f>
        <v>0</v>
      </c>
      <c r="CO52" s="368">
        <f>(+CO35-GG!CO56)*1000000</f>
        <v>0</v>
      </c>
      <c r="CP52" s="368">
        <f>(+CP35-GG!CP56)*1000000</f>
        <v>0</v>
      </c>
      <c r="CQ52" s="368">
        <f>(+CQ35-GG!CQ56)*1000000</f>
        <v>0</v>
      </c>
      <c r="CR52" s="368">
        <f>(+CR35-GG!CR56)*1000000</f>
        <v>0</v>
      </c>
      <c r="CS52" s="368">
        <f>(+CS35-GG!CS56)*1000000</f>
        <v>0</v>
      </c>
      <c r="CT52" s="368">
        <f>(+CT35-GG!CT56)*1000000</f>
        <v>0</v>
      </c>
      <c r="CU52" s="368">
        <f>(+CU35-GG!CU56)*1000000</f>
        <v>0</v>
      </c>
      <c r="CV52" s="368">
        <f>(+CV35-GG!CV56)*1000000</f>
        <v>0</v>
      </c>
      <c r="CW52" s="368">
        <f>(+CW35-GG!CW56)*1000000</f>
        <v>0</v>
      </c>
      <c r="CX52" s="368">
        <f>(+CX35-GG!CX56)*1000000</f>
        <v>0</v>
      </c>
      <c r="CY52" s="368">
        <f>(+CY35-GG!CY56)*1000000</f>
        <v>0</v>
      </c>
      <c r="CZ52" s="368">
        <f>(+CZ35-GG!CZ56)*1000000</f>
        <v>0</v>
      </c>
      <c r="DA52" s="368">
        <f>(+DA35-GG!DA56)*1000000</f>
        <v>0</v>
      </c>
      <c r="DB52" s="368">
        <f>(+DB35-GG!DB56)*1000000</f>
        <v>0</v>
      </c>
      <c r="DC52" s="368">
        <f>(+DC35-GG!DC56)*1000000</f>
        <v>0</v>
      </c>
      <c r="DD52" s="368">
        <f>(+DD35-GG!DD56)*1000000</f>
        <v>0</v>
      </c>
      <c r="DE52" s="368">
        <f>(+DE35-GG!DE56)*1000000</f>
        <v>0</v>
      </c>
      <c r="DF52" s="368">
        <f>(+DF35-GG!DF56)*1000000</f>
        <v>0</v>
      </c>
      <c r="DG52" s="368">
        <f>(+DG35-GG!DG56)*1000000</f>
        <v>0</v>
      </c>
      <c r="DH52" s="368">
        <f>(+DH35-GG!DH56)*1000000</f>
        <v>0</v>
      </c>
      <c r="DI52" s="368">
        <f>(+DI35-GG!DI56)*1000000</f>
        <v>0</v>
      </c>
      <c r="DJ52" s="368">
        <f>(+DJ35-GG!DJ56)*1000000</f>
        <v>0</v>
      </c>
      <c r="DK52" s="368">
        <f>(+DK35-GG!DK56)*1000000</f>
        <v>0</v>
      </c>
      <c r="DL52" s="368">
        <f>(+DL35-GG!DL56)*1000000</f>
        <v>0</v>
      </c>
      <c r="DM52" s="368">
        <f>(+DM35-GG!DM56)*1000000</f>
        <v>0</v>
      </c>
      <c r="DN52" s="368">
        <f>(+DN35-GG!DN56)*1000000</f>
        <v>0</v>
      </c>
      <c r="DO52" s="368">
        <f>(+DO35-GG!DO56)*1000000</f>
        <v>0</v>
      </c>
      <c r="DP52" s="368">
        <f>(+DP35-GG!DP56)*1000000</f>
        <v>0</v>
      </c>
      <c r="DQ52" s="368">
        <f>(+DQ35-GG!DQ56)*1000000</f>
        <v>0</v>
      </c>
      <c r="DR52" s="368">
        <f>(+DR35-GG!DR56)*1000000</f>
        <v>0</v>
      </c>
      <c r="DS52" s="368">
        <f>(+DS35-GG!DS56)*1000000</f>
        <v>0</v>
      </c>
      <c r="DT52" s="368">
        <f>(+DT35-GG!DT56)*1000000</f>
        <v>0</v>
      </c>
      <c r="DU52" s="368">
        <f>(+DU35-GG!DU56)*1000000</f>
        <v>0</v>
      </c>
      <c r="DV52" s="368">
        <f>(+DV35-GG!DV56)*1000000</f>
        <v>0</v>
      </c>
      <c r="DW52" s="368">
        <f>(+DW35-GG!DW56)*1000000</f>
        <v>0</v>
      </c>
      <c r="DX52" s="368">
        <f>(+DX35-GG!DX56)*1000000</f>
        <v>0</v>
      </c>
      <c r="DY52" s="368">
        <f>(+DY35-GG!DY56)*1000000</f>
        <v>0</v>
      </c>
      <c r="DZ52" s="368">
        <f>(+DZ35-GG!DZ56)*1000000</f>
        <v>0</v>
      </c>
      <c r="EA52" s="368">
        <f>(+EA35-GG!EA56)*1000000</f>
        <v>0</v>
      </c>
      <c r="EB52" s="368">
        <f>(+EB35-GG!EB56)*1000000</f>
        <v>0</v>
      </c>
      <c r="EC52" s="368">
        <f>(+EC35-GG!EC56)*1000000</f>
        <v>0</v>
      </c>
      <c r="ED52" s="368">
        <f>(+ED35-GG!ED56)*1000000</f>
        <v>0</v>
      </c>
      <c r="EE52" s="368">
        <f>(+EE35-GG!EE56)*1000000</f>
        <v>0</v>
      </c>
      <c r="EF52" s="368">
        <f>(+EF35-GG!EF56)*1000000</f>
        <v>0</v>
      </c>
      <c r="EG52" s="368">
        <f>(+EG35-GG!EG56)*1000000</f>
        <v>0</v>
      </c>
      <c r="EH52" s="368">
        <f>(+EH35-GG!EH56)*1000000</f>
        <v>0</v>
      </c>
      <c r="EI52" s="368">
        <f>(+EI35-GG!EI56)*1000000</f>
        <v>0</v>
      </c>
      <c r="EJ52" s="368">
        <f>(+EJ35-GG!EJ56)*1000000</f>
        <v>0</v>
      </c>
      <c r="EK52" s="368">
        <f>(+EK35-GG!EK56)*1000000</f>
        <v>0</v>
      </c>
      <c r="EL52" s="368">
        <f>(+EL35-GG!EL56)*1000000</f>
        <v>0</v>
      </c>
      <c r="EM52" s="368">
        <f>(+EM35-GG!EM56)*1000000</f>
        <v>0</v>
      </c>
      <c r="EN52" s="368">
        <f>(+EN35-GG!EN56)*1000000</f>
        <v>0</v>
      </c>
      <c r="EO52" s="368">
        <f>(+EO35-GG!EO56)*1000000</f>
        <v>0</v>
      </c>
      <c r="EP52" s="368">
        <f>(+EP35-GG!EP56)*1000000</f>
        <v>0</v>
      </c>
      <c r="EQ52" s="368">
        <f>(+EQ35-GG!EQ56)*1000000</f>
        <v>0</v>
      </c>
      <c r="ER52" s="368">
        <f>(+ER35-GG!ER56)*1000000</f>
        <v>0</v>
      </c>
      <c r="ES52" s="368">
        <f>(+ES35-GG!ES56)*1000000</f>
        <v>0</v>
      </c>
      <c r="ET52" s="368">
        <f>(+ET35-GG!ET56)*1000000</f>
        <v>0</v>
      </c>
      <c r="EU52" s="368">
        <f>(+EU35-GG!EU56)*1000000</f>
        <v>0</v>
      </c>
      <c r="EV52" s="368">
        <f>(+EV35-GG!EV56)*1000000</f>
        <v>0</v>
      </c>
      <c r="EW52" s="368">
        <f>(+EW35-GG!EW56)*1000000</f>
        <v>0</v>
      </c>
      <c r="EX52" s="368">
        <f>(+EX35-GG!EX56)*1000000</f>
        <v>0</v>
      </c>
      <c r="EY52" s="368">
        <f>(+EY35-GG!EY56)*1000000</f>
        <v>0</v>
      </c>
      <c r="EZ52" s="368">
        <f>(+EZ35-GG!EZ56)*1000000</f>
        <v>0</v>
      </c>
      <c r="FA52" s="368">
        <f>(+FA35-GG!FA56)*1000000</f>
        <v>0</v>
      </c>
      <c r="FB52" s="368">
        <f>(+FB35-GG!FB56)*1000000</f>
        <v>0</v>
      </c>
      <c r="FC52" s="368">
        <f>(+FC35-GG!FC56)*1000000</f>
        <v>0</v>
      </c>
      <c r="FD52" s="368">
        <f>(+FD35-GG!FD56)*1000000</f>
        <v>0</v>
      </c>
      <c r="FE52" s="368">
        <f>(+FE35-GG!FE56)*1000000</f>
        <v>0</v>
      </c>
      <c r="FF52" s="368">
        <f>(+FF35-GG!FF56)*1000000</f>
        <v>0</v>
      </c>
      <c r="FG52" s="368">
        <f>(+FG35-GG!FG56)*1000000</f>
        <v>0</v>
      </c>
      <c r="FH52" s="368">
        <f>(+FH35-GG!FH56)*1000000</f>
        <v>0</v>
      </c>
      <c r="FI52" s="368">
        <f>(+FI35-GG!FI56)*1000000</f>
        <v>0</v>
      </c>
      <c r="FJ52" s="368">
        <f>(+FJ35-GG!FJ56)*1000000</f>
        <v>0</v>
      </c>
      <c r="FK52" s="368">
        <f>(+FK35-GG!FK56)*1000000</f>
        <v>0</v>
      </c>
      <c r="FL52" s="368">
        <f>(+FL35-GG!FL56)*1000000</f>
        <v>0</v>
      </c>
      <c r="FM52" s="368">
        <f>(+FM35-GG!FM56)*1000000</f>
        <v>0</v>
      </c>
      <c r="FN52" s="368">
        <f>(+FN35-GG!FN56)*1000000</f>
        <v>0</v>
      </c>
      <c r="FO52" s="368">
        <f>(+FO35-GG!FO56)*1000000</f>
        <v>0</v>
      </c>
      <c r="FP52" s="368">
        <f>(+FP35-GG!FP56)*1000000</f>
        <v>0</v>
      </c>
      <c r="FQ52" s="368">
        <f>(+FQ35-GG!FQ56)*1000000</f>
        <v>0</v>
      </c>
      <c r="FR52" s="368">
        <f>(+FR35-GG!FR56)*1000000</f>
        <v>0</v>
      </c>
      <c r="FS52" s="368">
        <f>(+FS35-GG!FS56)*1000000</f>
        <v>0</v>
      </c>
      <c r="FT52" s="368">
        <f>(+FT35-GG!FT56)*1000000</f>
        <v>0</v>
      </c>
      <c r="FU52" s="368">
        <f>(+FU35-GG!FU56)*1000000</f>
        <v>0</v>
      </c>
      <c r="FV52" s="368">
        <f>(+FV35-GG!FV56)*1000000</f>
        <v>0</v>
      </c>
      <c r="FW52" s="368">
        <f>(+FW35-GG!FW56)*1000000</f>
        <v>0</v>
      </c>
      <c r="FX52" s="368">
        <f>(+FX35-GG!FX56)*1000000</f>
        <v>0</v>
      </c>
      <c r="FY52" s="368">
        <f>(+FY35-GG!FY56)*1000000</f>
        <v>0</v>
      </c>
      <c r="FZ52" s="368">
        <f>(+FZ35-GG!FZ56)*1000000</f>
        <v>0</v>
      </c>
      <c r="GA52" s="368">
        <f>(+GA35-GG!GA56)*1000000</f>
        <v>0</v>
      </c>
      <c r="GB52" s="368">
        <f>(+GB35-GG!GB56)*1000000</f>
        <v>0</v>
      </c>
      <c r="GC52" s="368">
        <f>(+GC35-GG!GC56)*1000000</f>
        <v>0</v>
      </c>
      <c r="GD52" s="368">
        <f>(+GD35-GG!GD56)*1000000</f>
        <v>0</v>
      </c>
      <c r="GE52" s="368">
        <f>(+GE35-GG!GE56)*1000000</f>
        <v>0</v>
      </c>
      <c r="GF52" s="368">
        <f>(+GF35-GG!GF56)*1000000</f>
        <v>0</v>
      </c>
      <c r="GG52" s="368">
        <f>(+GG35-GG!GG56)*1000000</f>
        <v>0</v>
      </c>
      <c r="GH52" s="368">
        <f>(+GH35-GG!GH56)*1000000</f>
        <v>0</v>
      </c>
      <c r="GI52" s="368">
        <f>(+GI35-GG!GI56)*1000000</f>
        <v>0</v>
      </c>
    </row>
    <row r="53" spans="2:191" s="261" customFormat="1">
      <c r="B53" s="275" t="s">
        <v>23</v>
      </c>
      <c r="C53" s="289" t="s">
        <v>21</v>
      </c>
      <c r="D53" s="369">
        <f t="shared" si="504"/>
        <v>0</v>
      </c>
      <c r="E53" s="369">
        <f t="shared" si="505"/>
        <v>0</v>
      </c>
      <c r="F53" s="369">
        <f t="shared" si="506"/>
        <v>0</v>
      </c>
      <c r="G53" s="369">
        <f t="shared" si="507"/>
        <v>0</v>
      </c>
      <c r="H53" s="369">
        <f t="shared" si="508"/>
        <v>0</v>
      </c>
      <c r="I53" s="369">
        <f t="shared" si="508"/>
        <v>0</v>
      </c>
      <c r="J53" s="369">
        <f>(+SUM(EA53:EL53))*1000000</f>
        <v>0</v>
      </c>
      <c r="K53" s="369">
        <f t="shared" si="509"/>
        <v>0</v>
      </c>
      <c r="L53" s="369">
        <f t="shared" si="509"/>
        <v>0</v>
      </c>
      <c r="M53" s="369">
        <f t="shared" si="509"/>
        <v>0</v>
      </c>
      <c r="N53" s="369">
        <f t="shared" si="509"/>
        <v>0</v>
      </c>
      <c r="O53" s="370">
        <f t="shared" ref="O53:AD53" si="524">(+O12-O24-O36)*1000000</f>
        <v>2.2737367544323206E-7</v>
      </c>
      <c r="P53" s="370">
        <f t="shared" si="524"/>
        <v>-2.2737367544323206E-7</v>
      </c>
      <c r="Q53" s="370">
        <f t="shared" si="524"/>
        <v>-4.5474735088646412E-7</v>
      </c>
      <c r="R53" s="370">
        <f t="shared" si="524"/>
        <v>0</v>
      </c>
      <c r="S53" s="370">
        <f t="shared" si="524"/>
        <v>-4.5474735088646412E-7</v>
      </c>
      <c r="T53" s="370">
        <f t="shared" si="524"/>
        <v>-9.0949470177292824E-7</v>
      </c>
      <c r="U53" s="370">
        <f t="shared" si="524"/>
        <v>-4.5474735088646412E-7</v>
      </c>
      <c r="V53" s="370">
        <f t="shared" si="524"/>
        <v>0</v>
      </c>
      <c r="W53" s="370">
        <f t="shared" si="524"/>
        <v>-2.2737367544323206E-7</v>
      </c>
      <c r="X53" s="370">
        <f t="shared" si="524"/>
        <v>-4.5474735088646412E-7</v>
      </c>
      <c r="Y53" s="370">
        <f t="shared" si="524"/>
        <v>-2.2737367544323206E-7</v>
      </c>
      <c r="Z53" s="370">
        <f t="shared" si="524"/>
        <v>4.5474735088646412E-7</v>
      </c>
      <c r="AA53" s="370">
        <f t="shared" si="524"/>
        <v>-4.5474735088646412E-7</v>
      </c>
      <c r="AB53" s="370">
        <f t="shared" si="524"/>
        <v>2.2737367544323206E-7</v>
      </c>
      <c r="AC53" s="370">
        <f t="shared" si="524"/>
        <v>-2.2737367544323206E-7</v>
      </c>
      <c r="AD53" s="370">
        <f t="shared" si="524"/>
        <v>-9.0949470177292824E-7</v>
      </c>
      <c r="AE53" s="370">
        <f t="shared" ref="AE53:AT53" si="525">(+AE12-AE24-AE36)*1000000</f>
        <v>0</v>
      </c>
      <c r="AF53" s="369">
        <f t="shared" si="525"/>
        <v>0</v>
      </c>
      <c r="AG53" s="369">
        <f t="shared" si="525"/>
        <v>0</v>
      </c>
      <c r="AH53" s="369">
        <f t="shared" si="525"/>
        <v>0</v>
      </c>
      <c r="AI53" s="369">
        <f t="shared" si="525"/>
        <v>6.8212102632969618E-7</v>
      </c>
      <c r="AJ53" s="369">
        <f t="shared" si="525"/>
        <v>9.0949470177292824E-7</v>
      </c>
      <c r="AK53" s="369">
        <f t="shared" si="525"/>
        <v>0</v>
      </c>
      <c r="AL53" s="369">
        <f t="shared" si="525"/>
        <v>-1.8189894035458565E-6</v>
      </c>
      <c r="AM53" s="369">
        <f t="shared" si="525"/>
        <v>0</v>
      </c>
      <c r="AN53" s="369">
        <f t="shared" si="525"/>
        <v>-2.2737367544323206E-7</v>
      </c>
      <c r="AO53" s="369">
        <f t="shared" si="525"/>
        <v>-2.2737367544323206E-7</v>
      </c>
      <c r="AP53" s="369">
        <f t="shared" si="525"/>
        <v>-4.5474735088646412E-7</v>
      </c>
      <c r="AQ53" s="369">
        <f t="shared" si="525"/>
        <v>0</v>
      </c>
      <c r="AR53" s="369">
        <f t="shared" si="525"/>
        <v>9.0949470177292824E-7</v>
      </c>
      <c r="AS53" s="369">
        <f t="shared" si="525"/>
        <v>0</v>
      </c>
      <c r="AT53" s="369">
        <f t="shared" si="525"/>
        <v>-4.5474735088646412E-7</v>
      </c>
      <c r="AU53" s="369">
        <f t="shared" ref="AU53" si="526">(+AU12-AU24-AU36)*1000000</f>
        <v>4.5474735088646412E-7</v>
      </c>
      <c r="AV53" s="369">
        <f t="shared" ref="AV53:AY53" si="527">(+AV12-AV24-AV36)*1000000</f>
        <v>-4.5474735088646412E-7</v>
      </c>
      <c r="AW53" s="369">
        <f t="shared" si="527"/>
        <v>2.2737367544323206E-7</v>
      </c>
      <c r="AX53" s="369">
        <f t="shared" si="527"/>
        <v>0</v>
      </c>
      <c r="AY53" s="369">
        <f t="shared" si="527"/>
        <v>0</v>
      </c>
      <c r="AZ53" s="369">
        <f t="shared" ref="AZ53:BG53" si="528">(+AZ12-AZ24-AZ36)*1000000</f>
        <v>0</v>
      </c>
      <c r="BA53" s="369">
        <f t="shared" si="528"/>
        <v>0</v>
      </c>
      <c r="BB53" s="369">
        <f t="shared" ref="BB53:BC53" si="529">(+BB12-BB24-BB36)*1000000</f>
        <v>0</v>
      </c>
      <c r="BC53" s="369">
        <f t="shared" si="529"/>
        <v>0</v>
      </c>
      <c r="BD53" s="369">
        <f t="shared" ref="BD53:BF53" si="530">(+BD12-BD24-BD36)*1000000</f>
        <v>0</v>
      </c>
      <c r="BE53" s="369">
        <f t="shared" si="530"/>
        <v>0</v>
      </c>
      <c r="BF53" s="369">
        <f t="shared" si="530"/>
        <v>0</v>
      </c>
      <c r="BG53" s="369">
        <f t="shared" si="528"/>
        <v>0</v>
      </c>
      <c r="BH53" s="371">
        <f>(+BH36-GC!BH45)*1000000</f>
        <v>0</v>
      </c>
      <c r="BI53" s="371">
        <f>(+BI36-GC!BI45)*1000000</f>
        <v>0</v>
      </c>
      <c r="BJ53" s="371">
        <f>(+BJ36-GC!BJ45)*1000000</f>
        <v>0</v>
      </c>
      <c r="BK53" s="371">
        <f>(+BK36-GC!BK45)*1000000</f>
        <v>0</v>
      </c>
      <c r="BL53" s="371">
        <f>(+BL36-GC!BL45)*1000000</f>
        <v>0</v>
      </c>
      <c r="BM53" s="371">
        <f>(+BM36-GC!BM45)*1000000</f>
        <v>0</v>
      </c>
      <c r="BN53" s="371">
        <f>(+BN36-GC!BN45)*1000000</f>
        <v>0</v>
      </c>
      <c r="BO53" s="371">
        <f>(+BO36-GC!BO45)*1000000</f>
        <v>0</v>
      </c>
      <c r="BP53" s="371">
        <f>(+BP36-GC!BP45)*1000000</f>
        <v>0</v>
      </c>
      <c r="BQ53" s="371">
        <f>(+BQ36-GC!BQ45)*1000000</f>
        <v>0</v>
      </c>
      <c r="BR53" s="371">
        <f>(+BR36-GC!BR45)*1000000</f>
        <v>0</v>
      </c>
      <c r="BS53" s="371">
        <f>(+BS36-GC!BS45)*1000000</f>
        <v>0</v>
      </c>
      <c r="BT53" s="371">
        <f>(+BT36-GC!BT45)*1000000</f>
        <v>0</v>
      </c>
      <c r="BU53" s="371">
        <f>(+BU36-GC!BU45)*1000000</f>
        <v>0</v>
      </c>
      <c r="BV53" s="371">
        <f>(+BV36-GC!BV45)*1000000</f>
        <v>0</v>
      </c>
      <c r="BW53" s="371">
        <f>(+BW36-GC!BW45)*1000000</f>
        <v>0</v>
      </c>
      <c r="BX53" s="371">
        <f>(+BX36-GC!BX45)*1000000</f>
        <v>0</v>
      </c>
      <c r="BY53" s="371">
        <f>(+BY36-GC!BY45)*1000000</f>
        <v>0</v>
      </c>
      <c r="BZ53" s="371">
        <f>(+BZ36-GC!BZ45)*1000000</f>
        <v>0</v>
      </c>
      <c r="CA53" s="371">
        <f>(+CA36-GC!CA45)*1000000</f>
        <v>0</v>
      </c>
      <c r="CB53" s="371">
        <f>(+CB36-GC!CB45)*1000000</f>
        <v>0</v>
      </c>
      <c r="CC53" s="371">
        <f>(+CC36-GC!CC45)*1000000</f>
        <v>0</v>
      </c>
      <c r="CD53" s="371">
        <f>(+CD36-GC!CD45)*1000000</f>
        <v>0</v>
      </c>
      <c r="CE53" s="371">
        <f>(+CE36-GC!CE45)*1000000</f>
        <v>0</v>
      </c>
      <c r="CF53" s="371">
        <f>(+CF36-GC!CF45)*1000000</f>
        <v>0</v>
      </c>
      <c r="CG53" s="371">
        <f>(+CG36-GC!CG45)*1000000</f>
        <v>0</v>
      </c>
      <c r="CH53" s="371">
        <f>(+CH36-GC!CH45)*1000000</f>
        <v>0</v>
      </c>
      <c r="CI53" s="371">
        <f>(+CI36-GC!CI45)*1000000</f>
        <v>0</v>
      </c>
      <c r="CJ53" s="371">
        <f>(+CJ36-GC!CJ45)*1000000</f>
        <v>0</v>
      </c>
      <c r="CK53" s="371">
        <f>(+CK36-GC!CK45)*1000000</f>
        <v>0</v>
      </c>
      <c r="CL53" s="371">
        <f>(+CL36-GC!CL45)*1000000</f>
        <v>0</v>
      </c>
      <c r="CM53" s="371">
        <f>(+CM36-GC!CM45)*1000000</f>
        <v>0</v>
      </c>
      <c r="CN53" s="371">
        <f>(+CN36-GC!CN45)*1000000</f>
        <v>0</v>
      </c>
      <c r="CO53" s="371">
        <f>(+CO36-GC!CO45)*1000000</f>
        <v>0</v>
      </c>
      <c r="CP53" s="371">
        <f>(+CP36-GC!CP45)*1000000</f>
        <v>0</v>
      </c>
      <c r="CQ53" s="371">
        <f>(+CQ36-GC!CQ45)*1000000</f>
        <v>0</v>
      </c>
      <c r="CR53" s="371">
        <f>(+CR36-GC!CR45)*1000000</f>
        <v>0</v>
      </c>
      <c r="CS53" s="371">
        <f>(+CS36-GC!CS45)*1000000</f>
        <v>0</v>
      </c>
      <c r="CT53" s="371">
        <f>(+CT36-GC!CT45)*1000000</f>
        <v>0</v>
      </c>
      <c r="CU53" s="371">
        <f>(+CU36-GC!CU45)*1000000</f>
        <v>0</v>
      </c>
      <c r="CV53" s="371">
        <f>(+CV36-GC!CV45)*1000000</f>
        <v>0</v>
      </c>
      <c r="CW53" s="371">
        <f>(+CW36-GC!CW45)*1000000</f>
        <v>0</v>
      </c>
      <c r="CX53" s="371">
        <f>(+CX36-GC!CX45)*1000000</f>
        <v>0</v>
      </c>
      <c r="CY53" s="371">
        <f>(+CY36-GC!CY45)*1000000</f>
        <v>0</v>
      </c>
      <c r="CZ53" s="371">
        <f>(+CZ36-GC!CZ45)*1000000</f>
        <v>0</v>
      </c>
      <c r="DA53" s="371">
        <f>(+DA36-GC!DA45)*1000000</f>
        <v>0</v>
      </c>
      <c r="DB53" s="371">
        <f>(+DB36-GC!DB45)*1000000</f>
        <v>0</v>
      </c>
      <c r="DC53" s="371">
        <f>(+DC36-GC!DC45)*1000000</f>
        <v>0</v>
      </c>
      <c r="DD53" s="372">
        <f>(+DD36-GC!DD45)*1000000</f>
        <v>0</v>
      </c>
      <c r="DE53" s="372">
        <f>(+DE36-GC!DE45)*1000000</f>
        <v>0</v>
      </c>
      <c r="DF53" s="372">
        <f>(+DF36-GC!DF45)*1000000</f>
        <v>0</v>
      </c>
      <c r="DG53" s="372">
        <f>(+DG36-GC!DG45)*1000000</f>
        <v>0</v>
      </c>
      <c r="DH53" s="372">
        <f>(+DH36-GC!DH45)*1000000</f>
        <v>0</v>
      </c>
      <c r="DI53" s="372">
        <f>(+DI36-GC!DI45)*1000000</f>
        <v>0</v>
      </c>
      <c r="DJ53" s="372">
        <f>(+DJ36-GC!DJ45)*1000000</f>
        <v>0</v>
      </c>
      <c r="DK53" s="372">
        <f>(+DK36-GC!DK45)*1000000</f>
        <v>0</v>
      </c>
      <c r="DL53" s="372">
        <f>(+DL36-GC!DL45)*1000000</f>
        <v>0</v>
      </c>
      <c r="DM53" s="372">
        <f>(+DM36-GC!DM45)*1000000</f>
        <v>0</v>
      </c>
      <c r="DN53" s="372">
        <f>(+DN36-GC!DN45)*1000000</f>
        <v>0</v>
      </c>
      <c r="DO53" s="372">
        <f>(+DO36-GC!DO45)*1000000</f>
        <v>0</v>
      </c>
      <c r="DP53" s="372">
        <f>(+DP36-GC!DP45)*1000000</f>
        <v>0</v>
      </c>
      <c r="DQ53" s="372">
        <f>(+DQ36-GC!DQ45)*1000000</f>
        <v>0</v>
      </c>
      <c r="DR53" s="372">
        <f>(+DR36-GC!DR45)*1000000</f>
        <v>0</v>
      </c>
      <c r="DS53" s="372">
        <f>(+DS36-GC!DS45)*1000000</f>
        <v>0</v>
      </c>
      <c r="DT53" s="372">
        <f>(+DT36-GC!DT45)*1000000</f>
        <v>0</v>
      </c>
      <c r="DU53" s="372">
        <f>(+DU36-GC!DU45)*1000000</f>
        <v>0</v>
      </c>
      <c r="DV53" s="372">
        <f>(+DV36-GC!DV45)*1000000</f>
        <v>0</v>
      </c>
      <c r="DW53" s="372">
        <f>(+DW36-GC!DW45)*1000000</f>
        <v>0</v>
      </c>
      <c r="DX53" s="372">
        <f>(+DX36-GC!DX45)*1000000</f>
        <v>0</v>
      </c>
      <c r="DY53" s="372">
        <f>(+DY36-GC!DY45)*1000000</f>
        <v>0</v>
      </c>
      <c r="DZ53" s="372">
        <f>(+DZ36-GC!DZ45)*1000000</f>
        <v>0</v>
      </c>
      <c r="EA53" s="372">
        <f>(+EA36-GC!EA45)*1000000</f>
        <v>0</v>
      </c>
      <c r="EB53" s="372">
        <f>(+EB36-GC!EB45)*1000000</f>
        <v>0</v>
      </c>
      <c r="EC53" s="372">
        <f>(+EC36-GC!EC45)*1000000</f>
        <v>0</v>
      </c>
      <c r="ED53" s="372">
        <f>(+ED36-GC!ED45)*1000000</f>
        <v>0</v>
      </c>
      <c r="EE53" s="372">
        <f>(+EE36-GC!EE45)*1000000</f>
        <v>0</v>
      </c>
      <c r="EF53" s="372">
        <f>(+EF36-GC!EF45)*1000000</f>
        <v>0</v>
      </c>
      <c r="EG53" s="372">
        <f>(+EG36-GC!EG45)*1000000</f>
        <v>0</v>
      </c>
      <c r="EH53" s="372">
        <f>(+EH36-GC!EH45)*1000000</f>
        <v>0</v>
      </c>
      <c r="EI53" s="372">
        <f>(+EI36-GC!EI45)*1000000</f>
        <v>0</v>
      </c>
      <c r="EJ53" s="372">
        <f>(+EJ36-GC!EJ45)*1000000</f>
        <v>0</v>
      </c>
      <c r="EK53" s="372">
        <f>(+EK36-GC!EK45)*1000000</f>
        <v>0</v>
      </c>
      <c r="EL53" s="372">
        <f>(+EL36-GC!EL45)*1000000</f>
        <v>0</v>
      </c>
      <c r="EM53" s="372">
        <f>(+EM36-GC!EM45)*1000000</f>
        <v>0</v>
      </c>
      <c r="EN53" s="372">
        <f>(+EN36-GC!EN45)*1000000</f>
        <v>0</v>
      </c>
      <c r="EO53" s="372">
        <f>(+EO36-GC!EO45)*1000000</f>
        <v>0</v>
      </c>
      <c r="EP53" s="372">
        <f>(+EP36-GC!EP45)*1000000</f>
        <v>0</v>
      </c>
      <c r="EQ53" s="372">
        <f>(+EQ36-GC!EQ45)*1000000</f>
        <v>0</v>
      </c>
      <c r="ER53" s="372">
        <f>(+ER36-GC!ER45)*1000000</f>
        <v>0</v>
      </c>
      <c r="ES53" s="372">
        <f>(+ES36-GC!ES45)*1000000</f>
        <v>0</v>
      </c>
      <c r="ET53" s="372">
        <f>(+ET36-GC!ET45)*1000000</f>
        <v>0</v>
      </c>
      <c r="EU53" s="372">
        <f>(+EU36-GC!EU45)*1000000</f>
        <v>0</v>
      </c>
      <c r="EV53" s="372">
        <f>(+EV36-GC!EV45)*1000000</f>
        <v>0</v>
      </c>
      <c r="EW53" s="372">
        <f>(+EW36-GC!EW45)*1000000</f>
        <v>0</v>
      </c>
      <c r="EX53" s="372">
        <f>(+EX36-GC!EX45)*1000000</f>
        <v>0</v>
      </c>
      <c r="EY53" s="372">
        <f>(+EY36-GC!EY45)*1000000</f>
        <v>0</v>
      </c>
      <c r="EZ53" s="372">
        <f>(+EZ36-GC!EZ45)*1000000</f>
        <v>0</v>
      </c>
      <c r="FA53" s="372">
        <f>(+FA36-GC!FA45)*1000000</f>
        <v>0</v>
      </c>
      <c r="FB53" s="372">
        <f>(+FB36-GC!FB45)*1000000</f>
        <v>0</v>
      </c>
      <c r="FC53" s="372">
        <f>(+FC36-GC!FC45)*1000000</f>
        <v>0</v>
      </c>
      <c r="FD53" s="372">
        <f>(+FD36-GC!FD45)*1000000</f>
        <v>0</v>
      </c>
      <c r="FE53" s="372">
        <f>(+FE36-GC!FE45)*1000000</f>
        <v>0</v>
      </c>
      <c r="FF53" s="372">
        <f>(+FF36-GC!FF45)*1000000</f>
        <v>0</v>
      </c>
      <c r="FG53" s="372">
        <f>(+FG36-GC!FG45)*1000000</f>
        <v>0</v>
      </c>
      <c r="FH53" s="372">
        <f>(+FH36-GC!FH45)*1000000</f>
        <v>0</v>
      </c>
      <c r="FI53" s="372">
        <f>(+FI36-GC!FI45)*1000000</f>
        <v>0</v>
      </c>
      <c r="FJ53" s="372">
        <f>(+FJ36-GC!FJ45)*1000000</f>
        <v>0</v>
      </c>
      <c r="FK53" s="372">
        <f>(+FK36-GC!FK45)*1000000</f>
        <v>0</v>
      </c>
      <c r="FL53" s="372">
        <f>(+FL36-GC!FL45)*1000000</f>
        <v>0</v>
      </c>
      <c r="FM53" s="372">
        <f>(+FM36-GC!FM45)*1000000</f>
        <v>0</v>
      </c>
      <c r="FN53" s="372">
        <f>(+FN36-GC!FN45)*1000000</f>
        <v>0</v>
      </c>
      <c r="FO53" s="372">
        <f>(+FO36-GC!FO45)*1000000</f>
        <v>0</v>
      </c>
      <c r="FP53" s="372">
        <f>(+FP36-GC!FP45)*1000000</f>
        <v>0</v>
      </c>
      <c r="FQ53" s="372">
        <f>(+FQ36-GC!FQ45)*1000000</f>
        <v>0</v>
      </c>
      <c r="FR53" s="372">
        <f>(+FR36-GC!FR45)*1000000</f>
        <v>0</v>
      </c>
      <c r="FS53" s="372">
        <f>(+FS36-GC!FS45)*1000000</f>
        <v>0</v>
      </c>
      <c r="FT53" s="372">
        <f>(+FT36-GC!FT45)*1000000</f>
        <v>0</v>
      </c>
      <c r="FU53" s="372">
        <f>(+FU36-GC!FU45)*1000000</f>
        <v>0</v>
      </c>
      <c r="FV53" s="372">
        <f>(+FV36-GC!FV45)*1000000</f>
        <v>0</v>
      </c>
      <c r="FW53" s="372">
        <f>(+FW36-GC!FW45)*1000000</f>
        <v>0</v>
      </c>
      <c r="FX53" s="372">
        <f>(+FX36-GC!FX45)*1000000</f>
        <v>0</v>
      </c>
      <c r="FY53" s="372">
        <f>(+FY36-GC!FY45)*1000000</f>
        <v>0</v>
      </c>
      <c r="FZ53" s="372">
        <f>(+FZ36-GC!FZ45)*1000000</f>
        <v>0</v>
      </c>
      <c r="GA53" s="372">
        <f>(+GA36-GC!GA45)*1000000</f>
        <v>0</v>
      </c>
      <c r="GB53" s="372">
        <f>(+GB36-GC!GB45)*1000000</f>
        <v>0</v>
      </c>
      <c r="GC53" s="372">
        <f>(+GC36-GC!GC45)*1000000</f>
        <v>0</v>
      </c>
      <c r="GD53" s="372">
        <f>(+GD36-GC!GD45)*1000000</f>
        <v>0</v>
      </c>
      <c r="GE53" s="372">
        <f>(+GE36-GC!GE45)*1000000</f>
        <v>0</v>
      </c>
      <c r="GF53" s="372">
        <f>(+GF36-GC!GF45)*1000000</f>
        <v>0</v>
      </c>
      <c r="GG53" s="372">
        <f>(+GG36-GC!GG45)*1000000</f>
        <v>0</v>
      </c>
      <c r="GH53" s="372">
        <f>(+GH36-GC!GH45)*1000000</f>
        <v>0</v>
      </c>
      <c r="GI53" s="372">
        <f>(+GI36-GC!GI45)*1000000</f>
        <v>0</v>
      </c>
    </row>
    <row r="54" spans="2:191" s="261" customFormat="1">
      <c r="B54" s="276" t="s">
        <v>126</v>
      </c>
      <c r="C54" s="289" t="s">
        <v>21</v>
      </c>
      <c r="D54" s="373">
        <f>(+D37-PGE!D54)*1000000</f>
        <v>0</v>
      </c>
      <c r="E54" s="373">
        <f>(+E37-PGE!E54)*1000000</f>
        <v>0</v>
      </c>
      <c r="F54" s="373">
        <f>(+F37-PGE!F54)*1000000</f>
        <v>9.0949470177292824E-7</v>
      </c>
      <c r="G54" s="373">
        <f>(+G37-PGE!G54)*1000000</f>
        <v>-4.5474735088646412E-6</v>
      </c>
      <c r="H54" s="373">
        <f>(+H37-PGE!H54)*1000000</f>
        <v>1.8189894035458565E-6</v>
      </c>
      <c r="I54" s="373">
        <f>(+I37-PGE!I54)*1000000</f>
        <v>5.4569682106375694E-6</v>
      </c>
      <c r="J54" s="373">
        <f>(+J37-PGE!J54)*1000000</f>
        <v>9.0949470177292824E-7</v>
      </c>
      <c r="K54" s="373">
        <f>(+K37-PGE!K54)*1000000</f>
        <v>1.8189894035458565E-6</v>
      </c>
      <c r="L54" s="373">
        <f>(+L37-PGE!L54)*1000000</f>
        <v>-6.3664629124104977E-6</v>
      </c>
      <c r="M54" s="373">
        <f>(+M37-PGE!M54)*1000000</f>
        <v>6.3664629124104977E-6</v>
      </c>
      <c r="N54" s="373">
        <f>(+N37-PGE!N54)*1000000</f>
        <v>3.637978807091713E-6</v>
      </c>
      <c r="O54" s="374">
        <f>(+O37-PGE!O54)*1000000</f>
        <v>-4.5474735088646412E-7</v>
      </c>
      <c r="P54" s="374">
        <f>(+P37-PGE!P54)*1000000</f>
        <v>4.5474735088646412E-7</v>
      </c>
      <c r="Q54" s="374">
        <f>(+Q37-PGE!Q54)*1000000</f>
        <v>0</v>
      </c>
      <c r="R54" s="374">
        <f>(+R37-PGE!R54)*1000000</f>
        <v>0</v>
      </c>
      <c r="S54" s="374">
        <f>(+S37-PGE!S54)*1000000</f>
        <v>-4.5474735088646412E-7</v>
      </c>
      <c r="T54" s="374">
        <f>(+T37-PGE!T54)*1000000</f>
        <v>0</v>
      </c>
      <c r="U54" s="374">
        <f>(+U37-PGE!U54)*1000000</f>
        <v>0</v>
      </c>
      <c r="V54" s="374">
        <f>(+V37-PGE!V54)*1000000</f>
        <v>0</v>
      </c>
      <c r="W54" s="374">
        <f>(+W37-PGE!W54)*1000000</f>
        <v>-6.8212102632969618E-7</v>
      </c>
      <c r="X54" s="374">
        <f>(+X37-PGE!X54)*1000000</f>
        <v>1.3642420526593924E-6</v>
      </c>
      <c r="Y54" s="374">
        <f>(+Y37-PGE!Y54)*1000000</f>
        <v>-1.5916157281026244E-6</v>
      </c>
      <c r="Z54" s="374">
        <f>(+Z37-PGE!Z54)*1000000</f>
        <v>-1.8189894035458565E-6</v>
      </c>
      <c r="AA54" s="374">
        <f>(+AA37-PGE!AA54)*1000000</f>
        <v>6.8212102632969618E-7</v>
      </c>
      <c r="AB54" s="374">
        <f>(+AB37-PGE!AB54)*1000000</f>
        <v>4.5474735088646412E-7</v>
      </c>
      <c r="AC54" s="374">
        <f>(+AC37-PGE!AC54)*1000000</f>
        <v>-2.2737367544323206E-7</v>
      </c>
      <c r="AD54" s="374">
        <f>(+AD37-PGE!AD54)*1000000</f>
        <v>1.8189894035458565E-6</v>
      </c>
      <c r="AE54" s="374">
        <f>(+AE37-PGE!AE54)*1000000</f>
        <v>1.3642420526593924E-6</v>
      </c>
      <c r="AF54" s="373">
        <f>(+AF37-PGE!AF54)*1000000</f>
        <v>-2.2737367544323206E-7</v>
      </c>
      <c r="AG54" s="373">
        <f>(+AG37-PGE!AG54)*1000000</f>
        <v>-1.1368683772161603E-6</v>
      </c>
      <c r="AH54" s="373">
        <f>(+AH37-PGE!AH54)*1000000</f>
        <v>1.8189894035458565E-6</v>
      </c>
      <c r="AI54" s="373">
        <f>(+AI37-PGE!AI54)*1000000</f>
        <v>-1.1368683772161603E-6</v>
      </c>
      <c r="AJ54" s="373">
        <f>(+AJ37-PGE!AJ54)*1000000</f>
        <v>0</v>
      </c>
      <c r="AK54" s="373">
        <f>(+AK37-PGE!AK54)*1000000</f>
        <v>-4.5474735088646412E-7</v>
      </c>
      <c r="AL54" s="373">
        <f>(+AL37-PGE!AL54)*1000000</f>
        <v>0</v>
      </c>
      <c r="AM54" s="373">
        <f>(+AM37-PGE!AM54)*1000000</f>
        <v>6.8212102632969618E-7</v>
      </c>
      <c r="AN54" s="373">
        <f>(+AN37-PGE!AN54)*1000000</f>
        <v>-1.3642420526593924E-6</v>
      </c>
      <c r="AO54" s="373">
        <f>(+AO37-PGE!AO54)*1000000</f>
        <v>1.3642420526593924E-6</v>
      </c>
      <c r="AP54" s="373">
        <f>(+AP37-PGE!AP54)*1000000</f>
        <v>9.0949470177292824E-7</v>
      </c>
      <c r="AQ54" s="373">
        <f>(+AQ37-PGE!AQ54)*1000000</f>
        <v>-2.5011104298755527E-6</v>
      </c>
      <c r="AR54" s="373">
        <f>(+AR37-PGE!AR54)*1000000</f>
        <v>9.0949470177292824E-7</v>
      </c>
      <c r="AS54" s="373">
        <f>(+AS37-PGE!AS54)*1000000</f>
        <v>0</v>
      </c>
      <c r="AT54" s="373">
        <f>(+AT37-PGE!AT54)*1000000</f>
        <v>1.8189894035458565E-6</v>
      </c>
      <c r="AU54" s="373">
        <f>(+AU37-PGE!AU54)*1000000</f>
        <v>0</v>
      </c>
      <c r="AV54" s="373">
        <f>(+AV37-PGE!AV54)*1000000</f>
        <v>-4.5474735088646412E-7</v>
      </c>
      <c r="AW54" s="373">
        <f>(+AW37-PGE!AW54)*1000000</f>
        <v>-1.3642420526593924E-6</v>
      </c>
      <c r="AX54" s="373">
        <f>(+AX37-PGE!AX54)*1000000</f>
        <v>9.0949470177292824E-7</v>
      </c>
      <c r="AY54" s="373">
        <f>(+AY37-PGE!AY54)*1000000</f>
        <v>0</v>
      </c>
      <c r="AZ54" s="373">
        <f>(+AZ37-PGE!AZ54)*1000000</f>
        <v>9.0949470177292824E-7</v>
      </c>
      <c r="BA54" s="373">
        <f>(+BA37-PGE!BA54)*1000000</f>
        <v>0</v>
      </c>
      <c r="BB54" s="373">
        <f>(+BB37-PGE!BB54)*1000000</f>
        <v>9.0949470177292824E-7</v>
      </c>
      <c r="BC54" s="373">
        <f>(+BC37-PGE!BC54)*1000000</f>
        <v>0</v>
      </c>
      <c r="BD54" s="373">
        <f>(+BD37-PGE!BD54)*1000000</f>
        <v>0</v>
      </c>
      <c r="BE54" s="373">
        <f>(+BE37-PGE!BE54)*1000000</f>
        <v>0</v>
      </c>
      <c r="BF54" s="373">
        <f>(+BF37-PGE!BF54)*1000000</f>
        <v>0</v>
      </c>
      <c r="BG54" s="373">
        <f>(+BG37-PGE!BG54)*1000000</f>
        <v>0</v>
      </c>
      <c r="BH54" s="374">
        <f>(+BH37-PGE!BH54)*1000000</f>
        <v>0</v>
      </c>
      <c r="BI54" s="374">
        <f>(+BI37-PGE!BI54)*1000000</f>
        <v>0</v>
      </c>
      <c r="BJ54" s="374">
        <f>(+BJ37-PGE!BJ54)*1000000</f>
        <v>0</v>
      </c>
      <c r="BK54" s="374">
        <f>(+BK37-PGE!BK54)*1000000</f>
        <v>0</v>
      </c>
      <c r="BL54" s="374">
        <f>(+BL37-PGE!BL54)*1000000</f>
        <v>0</v>
      </c>
      <c r="BM54" s="374">
        <f>(+BM37-PGE!BM54)*1000000</f>
        <v>0</v>
      </c>
      <c r="BN54" s="374">
        <f>(+BN37-PGE!BN54)*1000000</f>
        <v>0</v>
      </c>
      <c r="BO54" s="374">
        <f>(+BO37-PGE!BO54)*1000000</f>
        <v>0</v>
      </c>
      <c r="BP54" s="374">
        <f>(+BP37-PGE!BP54)*1000000</f>
        <v>0</v>
      </c>
      <c r="BQ54" s="374">
        <f>(+BQ37-PGE!BQ54)*1000000</f>
        <v>0</v>
      </c>
      <c r="BR54" s="374">
        <f>(+BR37-PGE!BR54)*1000000</f>
        <v>0</v>
      </c>
      <c r="BS54" s="374">
        <f>(+BS37-PGE!BS54)*1000000</f>
        <v>0</v>
      </c>
      <c r="BT54" s="374">
        <f>(+BT37-PGE!BT54)*1000000</f>
        <v>0</v>
      </c>
      <c r="BU54" s="374">
        <f>(+BU37-PGE!BU54)*1000000</f>
        <v>0</v>
      </c>
      <c r="BV54" s="374">
        <f>(+BV37-PGE!BV54)*1000000</f>
        <v>0</v>
      </c>
      <c r="BW54" s="374">
        <f>(+BW37-PGE!BW54)*1000000</f>
        <v>0</v>
      </c>
      <c r="BX54" s="374">
        <f>(+BX37-PGE!BX54)*1000000</f>
        <v>0</v>
      </c>
      <c r="BY54" s="374">
        <f>(+BY37-PGE!BY54)*1000000</f>
        <v>0</v>
      </c>
      <c r="BZ54" s="374">
        <f>(+BZ37-PGE!BZ54)*1000000</f>
        <v>0</v>
      </c>
      <c r="CA54" s="374">
        <f>(+CA37-PGE!CA54)*1000000</f>
        <v>0</v>
      </c>
      <c r="CB54" s="374">
        <f>(+CB37-PGE!CB54)*1000000</f>
        <v>0</v>
      </c>
      <c r="CC54" s="374">
        <f>(+CC37-PGE!CC54)*1000000</f>
        <v>0</v>
      </c>
      <c r="CD54" s="374">
        <f>(+CD37-PGE!CD54)*1000000</f>
        <v>0</v>
      </c>
      <c r="CE54" s="374">
        <f>(+CE37-PGE!CE54)*1000000</f>
        <v>0</v>
      </c>
      <c r="CF54" s="374">
        <f>(+CF37-PGE!CF54)*1000000</f>
        <v>0</v>
      </c>
      <c r="CG54" s="374">
        <f>(+CG37-PGE!CG54)*1000000</f>
        <v>0</v>
      </c>
      <c r="CH54" s="374">
        <f>(+CH37-PGE!CH54)*1000000</f>
        <v>0</v>
      </c>
      <c r="CI54" s="374">
        <f>(+CI37-PGE!CI54)*1000000</f>
        <v>0</v>
      </c>
      <c r="CJ54" s="374">
        <f>(+CJ37-PGE!CJ54)*1000000</f>
        <v>0</v>
      </c>
      <c r="CK54" s="374">
        <f>(+CK37-PGE!CK54)*1000000</f>
        <v>0</v>
      </c>
      <c r="CL54" s="374">
        <f>(+CL37-PGE!CL54)*1000000</f>
        <v>0</v>
      </c>
      <c r="CM54" s="374">
        <f>(+CM37-PGE!CM54)*1000000</f>
        <v>0</v>
      </c>
      <c r="CN54" s="374">
        <f>(+CN37-PGE!CN54)*1000000</f>
        <v>0</v>
      </c>
      <c r="CO54" s="374">
        <f>(+CO37-PGE!CO54)*1000000</f>
        <v>0</v>
      </c>
      <c r="CP54" s="374">
        <f>(+CP37-PGE!CP54)*1000000</f>
        <v>0</v>
      </c>
      <c r="CQ54" s="374">
        <f>(+CQ37-PGE!CQ54)*1000000</f>
        <v>0</v>
      </c>
      <c r="CR54" s="374">
        <f>(+CR37-PGE!CR54)*1000000</f>
        <v>0</v>
      </c>
      <c r="CS54" s="374">
        <f>(+CS37-PGE!CS54)*1000000</f>
        <v>0</v>
      </c>
      <c r="CT54" s="374">
        <f>(+CT37-PGE!CT54)*1000000</f>
        <v>0</v>
      </c>
      <c r="CU54" s="374">
        <f>(+CU37-PGE!CU54)*1000000</f>
        <v>0</v>
      </c>
      <c r="CV54" s="374">
        <f>(+CV37-PGE!CV54)*1000000</f>
        <v>0</v>
      </c>
      <c r="CW54" s="374">
        <f>(+CW37-PGE!CW54)*1000000</f>
        <v>0</v>
      </c>
      <c r="CX54" s="374">
        <f>(+CX37-PGE!CX54)*1000000</f>
        <v>0</v>
      </c>
      <c r="CY54" s="374">
        <f>(+CY37-PGE!CY54)*1000000</f>
        <v>0</v>
      </c>
      <c r="CZ54" s="374">
        <f>(+CZ37-PGE!CZ54)*1000000</f>
        <v>0</v>
      </c>
      <c r="DA54" s="374">
        <f>(+DA37-PGE!DA54)*1000000</f>
        <v>0</v>
      </c>
      <c r="DB54" s="374">
        <f>(+DB37-PGE!DB54)*1000000</f>
        <v>0</v>
      </c>
      <c r="DC54" s="374">
        <f>(+DC37-PGE!DC54)*1000000</f>
        <v>0</v>
      </c>
      <c r="DD54" s="373">
        <f>(+DD37-PGE!DD54)*1000000</f>
        <v>0</v>
      </c>
      <c r="DE54" s="373">
        <f>(+DE37-PGE!DE54)*1000000</f>
        <v>0</v>
      </c>
      <c r="DF54" s="373">
        <f>(+DF37-PGE!DF54)*1000000</f>
        <v>0</v>
      </c>
      <c r="DG54" s="373">
        <f>(+DG37-PGE!DG54)*1000000</f>
        <v>0</v>
      </c>
      <c r="DH54" s="373">
        <f>(+DH37-PGE!DH54)*1000000</f>
        <v>0</v>
      </c>
      <c r="DI54" s="373">
        <f>(+DI37-PGE!DI54)*1000000</f>
        <v>0</v>
      </c>
      <c r="DJ54" s="373">
        <f>(+DJ37-PGE!DJ54)*1000000</f>
        <v>0</v>
      </c>
      <c r="DK54" s="373">
        <f>(+DK37-PGE!DK54)*1000000</f>
        <v>0</v>
      </c>
      <c r="DL54" s="373">
        <f>(+DL37-PGE!DL54)*1000000</f>
        <v>0</v>
      </c>
      <c r="DM54" s="373">
        <f>(+DM37-PGE!DM54)*1000000</f>
        <v>0</v>
      </c>
      <c r="DN54" s="373">
        <f>(+DN37-PGE!DN54)*1000000</f>
        <v>0</v>
      </c>
      <c r="DO54" s="373">
        <f>(+DO37-PGE!DO54)*1000000</f>
        <v>0</v>
      </c>
      <c r="DP54" s="373">
        <f>(+DP37-PGE!DP54)*1000000</f>
        <v>0</v>
      </c>
      <c r="DQ54" s="373">
        <f>(+DQ37-PGE!DQ54)*1000000</f>
        <v>0</v>
      </c>
      <c r="DR54" s="373">
        <f>(+DR37-PGE!DR54)*1000000</f>
        <v>0</v>
      </c>
      <c r="DS54" s="373">
        <f>(+DS37-PGE!DS54)*1000000</f>
        <v>0</v>
      </c>
      <c r="DT54" s="373">
        <f>(+DT37-PGE!DT54)*1000000</f>
        <v>0</v>
      </c>
      <c r="DU54" s="373">
        <f>(+DU37-PGE!DU54)*1000000</f>
        <v>0</v>
      </c>
      <c r="DV54" s="373">
        <f>(+DV37-PGE!DV54)*1000000</f>
        <v>0</v>
      </c>
      <c r="DW54" s="373">
        <f>(+DW37-PGE!DW54)*1000000</f>
        <v>0</v>
      </c>
      <c r="DX54" s="373">
        <f>(+DX37-PGE!DX54)*1000000</f>
        <v>0</v>
      </c>
      <c r="DY54" s="373">
        <f>(+DY37-PGE!DY54)*1000000</f>
        <v>0</v>
      </c>
      <c r="DZ54" s="373">
        <f>(+DZ37-PGE!DZ54)*1000000</f>
        <v>0</v>
      </c>
      <c r="EA54" s="373">
        <f>(+EA37-PGE!EA54)*1000000</f>
        <v>0</v>
      </c>
      <c r="EB54" s="373">
        <f>(+EB37-PGE!EB54)*1000000</f>
        <v>0</v>
      </c>
      <c r="EC54" s="373">
        <f>(+EC37-PGE!EC54)*1000000</f>
        <v>0</v>
      </c>
      <c r="ED54" s="373">
        <f>(+ED37-PGE!ED54)*1000000</f>
        <v>0</v>
      </c>
      <c r="EE54" s="373">
        <f>(+EE37-PGE!EE54)*1000000</f>
        <v>0</v>
      </c>
      <c r="EF54" s="373">
        <f>(+EF37-PGE!EF54)*1000000</f>
        <v>0</v>
      </c>
      <c r="EG54" s="373">
        <f>(+EG37-PGE!EG54)*1000000</f>
        <v>0</v>
      </c>
      <c r="EH54" s="373">
        <f>(+EH37-PGE!EH54)*1000000</f>
        <v>0</v>
      </c>
      <c r="EI54" s="373">
        <f>(+EI37-PGE!EI54)*1000000</f>
        <v>0</v>
      </c>
      <c r="EJ54" s="373">
        <f>(+EJ37-PGE!EJ54)*1000000</f>
        <v>0</v>
      </c>
      <c r="EK54" s="373">
        <f>(+EK37-PGE!EK54)*1000000</f>
        <v>0</v>
      </c>
      <c r="EL54" s="373">
        <f>(+EL37-PGE!EL54)*1000000</f>
        <v>0</v>
      </c>
      <c r="EM54" s="373">
        <f>(+EM37-PGE!EM54)*1000000</f>
        <v>0</v>
      </c>
      <c r="EN54" s="373">
        <f>(+EN37-PGE!EN54)*1000000</f>
        <v>0</v>
      </c>
      <c r="EO54" s="373">
        <f>(+EO37-PGE!EO54)*1000000</f>
        <v>0</v>
      </c>
      <c r="EP54" s="373">
        <f>(+EP37-PGE!EP54)*1000000</f>
        <v>0</v>
      </c>
      <c r="EQ54" s="373">
        <f>(+EQ37-PGE!EQ54)*1000000</f>
        <v>0</v>
      </c>
      <c r="ER54" s="373">
        <f>(+ER37-PGE!ER54)*1000000</f>
        <v>0</v>
      </c>
      <c r="ES54" s="373">
        <f>(+ES37-PGE!ES54)*1000000</f>
        <v>0</v>
      </c>
      <c r="ET54" s="373">
        <f>(+ET37-PGE!ET54)*1000000</f>
        <v>0</v>
      </c>
      <c r="EU54" s="373">
        <f>(+EU37-PGE!EU54)*1000000</f>
        <v>0</v>
      </c>
      <c r="EV54" s="373">
        <f>(+EV37-PGE!EV54)*1000000</f>
        <v>0</v>
      </c>
      <c r="EW54" s="373">
        <f>(+EW37-PGE!EW54)*1000000</f>
        <v>0</v>
      </c>
      <c r="EX54" s="373">
        <f>(+EX37-PGE!EX54)*1000000</f>
        <v>0</v>
      </c>
      <c r="EY54" s="373">
        <f>(+EY37-PGE!EY54)*1000000</f>
        <v>0</v>
      </c>
      <c r="EZ54" s="373">
        <f>(+EZ37-PGE!EZ54)*1000000</f>
        <v>0</v>
      </c>
      <c r="FA54" s="373">
        <f>(+FA37-PGE!FA54)*1000000</f>
        <v>0</v>
      </c>
      <c r="FB54" s="373">
        <f>(+FB37-PGE!FB54)*1000000</f>
        <v>0</v>
      </c>
      <c r="FC54" s="373">
        <f>(+FC37-PGE!FC54)*1000000</f>
        <v>0</v>
      </c>
      <c r="FD54" s="373">
        <f>(+FD37-PGE!FD54)*1000000</f>
        <v>0</v>
      </c>
      <c r="FE54" s="373">
        <f>(+FE37-PGE!FE54)*1000000</f>
        <v>0</v>
      </c>
      <c r="FF54" s="373">
        <f>(+FF37-PGE!FF54)*1000000</f>
        <v>0</v>
      </c>
      <c r="FG54" s="373">
        <f>(+FG37-PGE!FG54)*1000000</f>
        <v>0</v>
      </c>
      <c r="FH54" s="373">
        <f>(+FH37-PGE!FH54)*1000000</f>
        <v>0</v>
      </c>
      <c r="FI54" s="373">
        <f>(+FI37-PGE!FI54)*1000000</f>
        <v>0</v>
      </c>
      <c r="FJ54" s="373">
        <f>(+FJ37-PGE!FJ54)*1000000</f>
        <v>0</v>
      </c>
      <c r="FK54" s="373">
        <f>(+FK37-PGE!FK54)*1000000</f>
        <v>0</v>
      </c>
      <c r="FL54" s="373">
        <f>(+FL37-PGE!FL54)*1000000</f>
        <v>0</v>
      </c>
      <c r="FM54" s="373">
        <f>(+FM37-PGE!FM54)*1000000</f>
        <v>0</v>
      </c>
      <c r="FN54" s="373">
        <f>(+FN37-PGE!FN54)*1000000</f>
        <v>0</v>
      </c>
      <c r="FO54" s="373">
        <f>(+FO37-PGE!FO54)*1000000</f>
        <v>0</v>
      </c>
      <c r="FP54" s="373">
        <f>(+FP37-PGE!FP54)*1000000</f>
        <v>0</v>
      </c>
      <c r="FQ54" s="373">
        <f>(+FQ37-PGE!FQ54)*1000000</f>
        <v>0</v>
      </c>
      <c r="FR54" s="373">
        <f>(+FR37-PGE!FR54)*1000000</f>
        <v>0</v>
      </c>
      <c r="FS54" s="373">
        <f>(+FS37-PGE!FS54)*1000000</f>
        <v>0</v>
      </c>
      <c r="FT54" s="373">
        <f>(+FT37-PGE!FT54)*1000000</f>
        <v>0</v>
      </c>
      <c r="FU54" s="373">
        <f>(+FU37-PGE!FU54)*1000000</f>
        <v>0</v>
      </c>
      <c r="FV54" s="373">
        <f>(+FV37-PGE!FV54)*1000000</f>
        <v>0</v>
      </c>
      <c r="FW54" s="373">
        <f>(+FW37-PGE!FW54)*1000000</f>
        <v>0</v>
      </c>
      <c r="FX54" s="373">
        <f>(+FX37-PGE!FX54)*1000000</f>
        <v>0</v>
      </c>
      <c r="FY54" s="373">
        <f>(+FY37-PGE!FY54)*1000000</f>
        <v>0</v>
      </c>
      <c r="FZ54" s="373">
        <f>(+FZ37-PGE!FZ54)*1000000</f>
        <v>0</v>
      </c>
      <c r="GA54" s="373">
        <f>(+GA37-PGE!GA54)*1000000</f>
        <v>0</v>
      </c>
      <c r="GB54" s="373">
        <f>(+GB37-PGE!GB54)*1000000</f>
        <v>0</v>
      </c>
      <c r="GC54" s="373">
        <f>(+GC37-PGE!GC54)*1000000</f>
        <v>0</v>
      </c>
      <c r="GD54" s="373">
        <f>(+GD37-PGE!GD54)*1000000</f>
        <v>0</v>
      </c>
      <c r="GE54" s="373">
        <f>(+GE37-PGE!GE54)*1000000</f>
        <v>0</v>
      </c>
      <c r="GF54" s="373">
        <f>(+GF37-PGE!GF54)*1000000</f>
        <v>0</v>
      </c>
      <c r="GG54" s="373">
        <f>(+GG37-PGE!GG54)*1000000</f>
        <v>0</v>
      </c>
      <c r="GH54" s="373">
        <f>(+GH37-PGE!GH54)*1000000</f>
        <v>0</v>
      </c>
      <c r="GI54" s="373">
        <f>(+GI37-PGE!GI54)*1000000</f>
        <v>0</v>
      </c>
    </row>
    <row r="55" spans="2:191" s="261" customFormat="1">
      <c r="B55" s="277" t="s">
        <v>17</v>
      </c>
      <c r="C55" s="289" t="s">
        <v>21</v>
      </c>
      <c r="D55" s="375">
        <f t="shared" ref="D55:D59" si="531">(+SUM(DJ55:DU55))*1000000</f>
        <v>0</v>
      </c>
      <c r="E55" s="375">
        <f t="shared" ref="E55:E59" si="532">(+SUM(DK55:DV55))*1000000</f>
        <v>0</v>
      </c>
      <c r="F55" s="375">
        <f t="shared" ref="F55:F59" si="533">(+SUM(DL55:DW55))*1000000</f>
        <v>0</v>
      </c>
      <c r="G55" s="375">
        <f t="shared" ref="G55:G59" si="534">(+SUM(DM55:DX55))*1000000</f>
        <v>0</v>
      </c>
      <c r="H55" s="375">
        <f t="shared" ref="H55:I59" si="535">(+SUM(DN55:DY55))*1000000</f>
        <v>0</v>
      </c>
      <c r="I55" s="375">
        <f t="shared" si="535"/>
        <v>0</v>
      </c>
      <c r="J55" s="375">
        <f>(+SUM(EA55:EL55))*1000000</f>
        <v>0</v>
      </c>
      <c r="K55" s="375">
        <f t="shared" ref="K55:N59" si="536">(+SUM(EM55:EX55))*1000000</f>
        <v>0</v>
      </c>
      <c r="L55" s="375">
        <f t="shared" si="536"/>
        <v>0</v>
      </c>
      <c r="M55" s="375">
        <f t="shared" si="536"/>
        <v>0</v>
      </c>
      <c r="N55" s="375">
        <f t="shared" si="536"/>
        <v>0</v>
      </c>
      <c r="O55" s="365">
        <f t="shared" ref="O55:AD55" si="537">(+O14-O26-O38)*1000000</f>
        <v>0</v>
      </c>
      <c r="P55" s="365">
        <f t="shared" si="537"/>
        <v>-5.6843418860808015E-8</v>
      </c>
      <c r="Q55" s="365">
        <f t="shared" si="537"/>
        <v>-1.7053025658242404E-7</v>
      </c>
      <c r="R55" s="365">
        <f t="shared" si="537"/>
        <v>-1.1368683772161603E-7</v>
      </c>
      <c r="S55" s="365">
        <f t="shared" si="537"/>
        <v>8.5265128291212022E-8</v>
      </c>
      <c r="T55" s="365">
        <f t="shared" si="537"/>
        <v>0</v>
      </c>
      <c r="U55" s="365">
        <f t="shared" si="537"/>
        <v>5.6843418860808015E-8</v>
      </c>
      <c r="V55" s="365">
        <f t="shared" si="537"/>
        <v>0</v>
      </c>
      <c r="W55" s="365">
        <f t="shared" si="537"/>
        <v>1.1368683772161603E-7</v>
      </c>
      <c r="X55" s="365">
        <f t="shared" si="537"/>
        <v>1.7053025658242404E-7</v>
      </c>
      <c r="Y55" s="365">
        <f t="shared" si="537"/>
        <v>-1.1368683772161603E-7</v>
      </c>
      <c r="Z55" s="365">
        <f t="shared" si="537"/>
        <v>-1.1368683772161603E-7</v>
      </c>
      <c r="AA55" s="365">
        <f t="shared" si="537"/>
        <v>8.5265128291212022E-8</v>
      </c>
      <c r="AB55" s="365">
        <f t="shared" si="537"/>
        <v>2.2737367544323206E-7</v>
      </c>
      <c r="AC55" s="365">
        <f t="shared" si="537"/>
        <v>0</v>
      </c>
      <c r="AD55" s="365">
        <f t="shared" si="537"/>
        <v>1.7053025658242404E-7</v>
      </c>
      <c r="AE55" s="365">
        <f t="shared" ref="AE55:AT55" si="538">(+AE14-AE26-AE38)*1000000</f>
        <v>-1.1368683772161603E-7</v>
      </c>
      <c r="AF55" s="375">
        <f t="shared" si="538"/>
        <v>-1.1368683772161603E-7</v>
      </c>
      <c r="AG55" s="375">
        <f t="shared" si="538"/>
        <v>2.8421709430404007E-8</v>
      </c>
      <c r="AH55" s="375">
        <f t="shared" si="538"/>
        <v>-2.2737367544323206E-7</v>
      </c>
      <c r="AI55" s="375">
        <f t="shared" si="538"/>
        <v>5.6843418860808015E-8</v>
      </c>
      <c r="AJ55" s="375">
        <f t="shared" si="538"/>
        <v>0</v>
      </c>
      <c r="AK55" s="375">
        <f t="shared" si="538"/>
        <v>1.1368683772161603E-7</v>
      </c>
      <c r="AL55" s="375">
        <f t="shared" si="538"/>
        <v>5.6843418860808015E-8</v>
      </c>
      <c r="AM55" s="375">
        <f t="shared" si="538"/>
        <v>-2.8421709430404007E-8</v>
      </c>
      <c r="AN55" s="375">
        <f t="shared" si="538"/>
        <v>-1.1368683772161603E-7</v>
      </c>
      <c r="AO55" s="375">
        <f t="shared" si="538"/>
        <v>-1.7053025658242404E-7</v>
      </c>
      <c r="AP55" s="375">
        <f t="shared" si="538"/>
        <v>1.7053025658242404E-7</v>
      </c>
      <c r="AQ55" s="375">
        <f t="shared" si="538"/>
        <v>8.5265128291212022E-8</v>
      </c>
      <c r="AR55" s="375">
        <f t="shared" si="538"/>
        <v>2.2737367544323206E-7</v>
      </c>
      <c r="AS55" s="375">
        <f t="shared" si="538"/>
        <v>0</v>
      </c>
      <c r="AT55" s="375">
        <f t="shared" si="538"/>
        <v>5.6843418860808015E-8</v>
      </c>
      <c r="AU55" s="375">
        <f t="shared" ref="AU55" si="539">(+AU14-AU26-AU38)*1000000</f>
        <v>-5.6843418860808015E-8</v>
      </c>
      <c r="AV55" s="375">
        <f t="shared" ref="AV55:AY55" si="540">(+AV14-AV26-AV38)*1000000</f>
        <v>5.6843418860808015E-8</v>
      </c>
      <c r="AW55" s="375">
        <f t="shared" si="540"/>
        <v>-5.6843418860808015E-8</v>
      </c>
      <c r="AX55" s="375">
        <f t="shared" si="540"/>
        <v>0</v>
      </c>
      <c r="AY55" s="375">
        <f t="shared" si="540"/>
        <v>0</v>
      </c>
      <c r="AZ55" s="375">
        <f t="shared" ref="AZ55:BG55" si="541">(+AZ14-AZ26-AZ38)*1000000</f>
        <v>0</v>
      </c>
      <c r="BA55" s="375">
        <f t="shared" si="541"/>
        <v>0</v>
      </c>
      <c r="BB55" s="375">
        <f t="shared" ref="BB55:BC55" si="542">(+BB14-BB26-BB38)*1000000</f>
        <v>0</v>
      </c>
      <c r="BC55" s="375">
        <f t="shared" si="542"/>
        <v>0</v>
      </c>
      <c r="BD55" s="375">
        <f t="shared" ref="BD55:BF55" si="543">(+BD14-BD26-BD38)*1000000</f>
        <v>0</v>
      </c>
      <c r="BE55" s="375">
        <f t="shared" si="543"/>
        <v>0</v>
      </c>
      <c r="BF55" s="375">
        <f t="shared" si="543"/>
        <v>0</v>
      </c>
      <c r="BG55" s="375">
        <f t="shared" si="541"/>
        <v>0</v>
      </c>
      <c r="BH55" s="376">
        <f>(+BH38-GADS!BH39)*1000000</f>
        <v>0</v>
      </c>
      <c r="BI55" s="376">
        <f>(+BI38-GADS!BI39)*1000000</f>
        <v>0</v>
      </c>
      <c r="BJ55" s="376">
        <f>(+BJ38-GADS!BJ39)*1000000</f>
        <v>0</v>
      </c>
      <c r="BK55" s="376">
        <f>(+BK38-GADS!BK39)*1000000</f>
        <v>0</v>
      </c>
      <c r="BL55" s="376">
        <f>(+BL38-GADS!BL39)*1000000</f>
        <v>0</v>
      </c>
      <c r="BM55" s="376">
        <f>(+BM38-GADS!BM39)*1000000</f>
        <v>0</v>
      </c>
      <c r="BN55" s="376">
        <f>(+BN38-GADS!BN39)*1000000</f>
        <v>0</v>
      </c>
      <c r="BO55" s="376">
        <f>(+BO38-GADS!BO39)*1000000</f>
        <v>0</v>
      </c>
      <c r="BP55" s="376">
        <f>(+BP38-GADS!BP39)*1000000</f>
        <v>0</v>
      </c>
      <c r="BQ55" s="376">
        <f>(+BQ38-GADS!BQ39)*1000000</f>
        <v>0</v>
      </c>
      <c r="BR55" s="376">
        <f>(+BR38-GADS!BR39)*1000000</f>
        <v>0</v>
      </c>
      <c r="BS55" s="376">
        <f>(+BS38-GADS!BS39)*1000000</f>
        <v>0</v>
      </c>
      <c r="BT55" s="376">
        <f>(+BT38-GADS!BT39)*1000000</f>
        <v>0</v>
      </c>
      <c r="BU55" s="376">
        <f>(+BU38-GADS!BU39)*1000000</f>
        <v>0</v>
      </c>
      <c r="BV55" s="376">
        <f>(+BV38-GADS!BV39)*1000000</f>
        <v>0</v>
      </c>
      <c r="BW55" s="376">
        <f>(+BW38-GADS!BW39)*1000000</f>
        <v>0</v>
      </c>
      <c r="BX55" s="376">
        <f>(+BX38-GADS!BX39)*1000000</f>
        <v>0</v>
      </c>
      <c r="BY55" s="376">
        <f>(+BY38-GADS!BY39)*1000000</f>
        <v>0</v>
      </c>
      <c r="BZ55" s="376">
        <f>(+BZ38-GADS!BZ39)*1000000</f>
        <v>0</v>
      </c>
      <c r="CA55" s="376">
        <f>(+CA38-GADS!CA39)*1000000</f>
        <v>0</v>
      </c>
      <c r="CB55" s="376">
        <f>(+CB38-GADS!CB39)*1000000</f>
        <v>0</v>
      </c>
      <c r="CC55" s="376">
        <f>(+CC38-GADS!CC39)*1000000</f>
        <v>0</v>
      </c>
      <c r="CD55" s="376">
        <f>(+CD38-GADS!CD39)*1000000</f>
        <v>0</v>
      </c>
      <c r="CE55" s="376">
        <f>(+CE38-GADS!CE39)*1000000</f>
        <v>0</v>
      </c>
      <c r="CF55" s="376">
        <f>(+CF38-GADS!CF39)*1000000</f>
        <v>0</v>
      </c>
      <c r="CG55" s="376">
        <f>(+CG38-GADS!CG39)*1000000</f>
        <v>0</v>
      </c>
      <c r="CH55" s="376">
        <f>(+CH38-GADS!CH39)*1000000</f>
        <v>0</v>
      </c>
      <c r="CI55" s="376">
        <f>(+CI38-GADS!CI39)*1000000</f>
        <v>0</v>
      </c>
      <c r="CJ55" s="376">
        <f>(+CJ38-GADS!CJ39)*1000000</f>
        <v>0</v>
      </c>
      <c r="CK55" s="376">
        <f>(+CK38-GADS!CK39)*1000000</f>
        <v>0</v>
      </c>
      <c r="CL55" s="376">
        <f>(+CL38-GADS!CL39)*1000000</f>
        <v>0</v>
      </c>
      <c r="CM55" s="376">
        <f>(+CM38-GADS!CM39)*1000000</f>
        <v>0</v>
      </c>
      <c r="CN55" s="376">
        <f>(+CN38-GADS!CN39)*1000000</f>
        <v>0</v>
      </c>
      <c r="CO55" s="376">
        <f>(+CO38-GADS!CO39)*1000000</f>
        <v>0</v>
      </c>
      <c r="CP55" s="376">
        <f>(+CP38-GADS!CP39)*1000000</f>
        <v>0</v>
      </c>
      <c r="CQ55" s="376">
        <f>(+CQ38-GADS!CQ39)*1000000</f>
        <v>0</v>
      </c>
      <c r="CR55" s="376">
        <f>(+CR38-GADS!CR39)*1000000</f>
        <v>0</v>
      </c>
      <c r="CS55" s="376">
        <f>(+CS38-GADS!CS39)*1000000</f>
        <v>0</v>
      </c>
      <c r="CT55" s="376">
        <f>(+CT38-GADS!CT39)*1000000</f>
        <v>0</v>
      </c>
      <c r="CU55" s="376">
        <f>(+CU38-GADS!CU39)*1000000</f>
        <v>0</v>
      </c>
      <c r="CV55" s="376">
        <f>(+CV38-GADS!CV39)*1000000</f>
        <v>0</v>
      </c>
      <c r="CW55" s="376">
        <f>(+CW38-GADS!CW39)*1000000</f>
        <v>0</v>
      </c>
      <c r="CX55" s="376">
        <f>(+CX38-GADS!CX39)*1000000</f>
        <v>0</v>
      </c>
      <c r="CY55" s="376">
        <f>(+CY38-GADS!CY39)*1000000</f>
        <v>0</v>
      </c>
      <c r="CZ55" s="376">
        <f>(+CZ38-GADS!CZ39)*1000000</f>
        <v>0</v>
      </c>
      <c r="DA55" s="376">
        <f>(+DA38-GADS!DA39)*1000000</f>
        <v>0</v>
      </c>
      <c r="DB55" s="376">
        <f>(+DB38-GADS!DB39)*1000000</f>
        <v>0</v>
      </c>
      <c r="DC55" s="376">
        <f>(+DC38-GADS!DC39)*1000000</f>
        <v>0</v>
      </c>
      <c r="DD55" s="377">
        <f>(+DD38-GADS!DD39)*1000000</f>
        <v>0</v>
      </c>
      <c r="DE55" s="377">
        <f>(+DE38-GADS!DE39)*1000000</f>
        <v>0</v>
      </c>
      <c r="DF55" s="377">
        <f>(+DF38-GADS!DF39)*1000000</f>
        <v>0</v>
      </c>
      <c r="DG55" s="377">
        <f>(+DG38-GADS!DG39)*1000000</f>
        <v>0</v>
      </c>
      <c r="DH55" s="377">
        <f>(+DH38-GADS!DH39)*1000000</f>
        <v>0</v>
      </c>
      <c r="DI55" s="377">
        <f>(+DI38-GADS!DI39)*1000000</f>
        <v>0</v>
      </c>
      <c r="DJ55" s="377">
        <f>(+DJ38-GADS!DJ39)*1000000</f>
        <v>0</v>
      </c>
      <c r="DK55" s="377">
        <f>(+DK38-GADS!DK39)*1000000</f>
        <v>0</v>
      </c>
      <c r="DL55" s="377">
        <f>(+DL38-GADS!DL39)*1000000</f>
        <v>0</v>
      </c>
      <c r="DM55" s="377">
        <f>(+DM38-GADS!DM39)*1000000</f>
        <v>0</v>
      </c>
      <c r="DN55" s="377">
        <f>(+DN38-GADS!DN39)*1000000</f>
        <v>0</v>
      </c>
      <c r="DO55" s="377">
        <f>(+DO38-GADS!DO39)*1000000</f>
        <v>0</v>
      </c>
      <c r="DP55" s="377">
        <f>(+DP38-GADS!DP39)*1000000</f>
        <v>0</v>
      </c>
      <c r="DQ55" s="377">
        <f>(+DQ38-GADS!DQ39)*1000000</f>
        <v>0</v>
      </c>
      <c r="DR55" s="377">
        <f>(+DR38-GADS!DR39)*1000000</f>
        <v>0</v>
      </c>
      <c r="DS55" s="377">
        <f>(+DS38-GADS!DS39)*1000000</f>
        <v>0</v>
      </c>
      <c r="DT55" s="377">
        <f>(+DT38-GADS!DT39)*1000000</f>
        <v>0</v>
      </c>
      <c r="DU55" s="377">
        <f>(+DU38-GADS!DU39)*1000000</f>
        <v>0</v>
      </c>
      <c r="DV55" s="377">
        <f>(+DV38-GADS!DV39)*1000000</f>
        <v>0</v>
      </c>
      <c r="DW55" s="377">
        <f>(+DW38-GADS!DW39)*1000000</f>
        <v>0</v>
      </c>
      <c r="DX55" s="377">
        <f>(+DX38-GADS!DX39)*1000000</f>
        <v>0</v>
      </c>
      <c r="DY55" s="377">
        <f>(+DY38-GADS!DY39)*1000000</f>
        <v>0</v>
      </c>
      <c r="DZ55" s="377">
        <f>(+DZ38-GADS!DZ39)*1000000</f>
        <v>0</v>
      </c>
      <c r="EA55" s="377">
        <f>(+EA38-GADS!EA39)*1000000</f>
        <v>0</v>
      </c>
      <c r="EB55" s="377">
        <f>(+EB38-GADS!EB39)*1000000</f>
        <v>0</v>
      </c>
      <c r="EC55" s="377">
        <f>(+EC38-GADS!EC39)*1000000</f>
        <v>0</v>
      </c>
      <c r="ED55" s="377">
        <f>(+ED38-GADS!ED39)*1000000</f>
        <v>0</v>
      </c>
      <c r="EE55" s="377">
        <f>(+EE38-GADS!EE39)*1000000</f>
        <v>0</v>
      </c>
      <c r="EF55" s="377">
        <f>(+EF38-GADS!EF39)*1000000</f>
        <v>0</v>
      </c>
      <c r="EG55" s="377">
        <f>(+EG38-GADS!EG39)*1000000</f>
        <v>0</v>
      </c>
      <c r="EH55" s="377">
        <f>(+EH38-GADS!EH39)*1000000</f>
        <v>0</v>
      </c>
      <c r="EI55" s="377">
        <f>(+EI38-GADS!EI39)*1000000</f>
        <v>0</v>
      </c>
      <c r="EJ55" s="377">
        <f>(+EJ38-GADS!EJ39)*1000000</f>
        <v>0</v>
      </c>
      <c r="EK55" s="377">
        <f>(+EK38-GADS!EK39)*1000000</f>
        <v>0</v>
      </c>
      <c r="EL55" s="377">
        <f>(+EL38-GADS!EL39)*1000000</f>
        <v>0</v>
      </c>
      <c r="EM55" s="377">
        <f>(+EM38-GADS!EM39)*1000000</f>
        <v>0</v>
      </c>
      <c r="EN55" s="377">
        <f>(+EN38-GADS!EN39)*1000000</f>
        <v>0</v>
      </c>
      <c r="EO55" s="377">
        <f>(+EO38-GADS!EO39)*1000000</f>
        <v>0</v>
      </c>
      <c r="EP55" s="377">
        <f>(+EP38-GADS!EP39)*1000000</f>
        <v>0</v>
      </c>
      <c r="EQ55" s="377">
        <f>(+EQ38-GADS!EQ39)*1000000</f>
        <v>0</v>
      </c>
      <c r="ER55" s="377">
        <f>(+ER38-GADS!ER39)*1000000</f>
        <v>0</v>
      </c>
      <c r="ES55" s="377">
        <f>(+ES38-GADS!ES39)*1000000</f>
        <v>0</v>
      </c>
      <c r="ET55" s="377">
        <f>(+ET38-GADS!ET39)*1000000</f>
        <v>0</v>
      </c>
      <c r="EU55" s="377">
        <f>(+EU38-GADS!EU39)*1000000</f>
        <v>0</v>
      </c>
      <c r="EV55" s="377">
        <f>(+EV38-GADS!EV39)*1000000</f>
        <v>0</v>
      </c>
      <c r="EW55" s="377">
        <f>(+EW38-GADS!EW39)*1000000</f>
        <v>0</v>
      </c>
      <c r="EX55" s="377">
        <f>(+EX38-GADS!EX39)*1000000</f>
        <v>0</v>
      </c>
      <c r="EY55" s="377">
        <f>(+EY38-GADS!EY39)*1000000</f>
        <v>0</v>
      </c>
      <c r="EZ55" s="377">
        <f>(+EZ38-GADS!EZ39)*1000000</f>
        <v>0</v>
      </c>
      <c r="FA55" s="377">
        <f>(+FA38-GADS!FA39)*1000000</f>
        <v>0</v>
      </c>
      <c r="FB55" s="377">
        <f>(+FB38-GADS!FB39)*1000000</f>
        <v>0</v>
      </c>
      <c r="FC55" s="377">
        <f>(+FC38-GADS!FC39)*1000000</f>
        <v>0</v>
      </c>
      <c r="FD55" s="377">
        <f>(+FD38-GADS!FD39)*1000000</f>
        <v>0</v>
      </c>
      <c r="FE55" s="377">
        <f>(+FE38-GADS!FE39)*1000000</f>
        <v>0</v>
      </c>
      <c r="FF55" s="377">
        <f>(+FF38-GADS!FF39)*1000000</f>
        <v>0</v>
      </c>
      <c r="FG55" s="377">
        <f>(+FG38-GADS!FG39)*1000000</f>
        <v>0</v>
      </c>
      <c r="FH55" s="377">
        <f>(+FH38-GADS!FH39)*1000000</f>
        <v>0</v>
      </c>
      <c r="FI55" s="377">
        <f>(+FI38-GADS!FI39)*1000000</f>
        <v>0</v>
      </c>
      <c r="FJ55" s="377">
        <f>(+FJ38-GADS!FJ39)*1000000</f>
        <v>0</v>
      </c>
      <c r="FK55" s="377">
        <f>(+FK38-GADS!FK39)*1000000</f>
        <v>0</v>
      </c>
      <c r="FL55" s="377">
        <f>(+FL38-GADS!FL39)*1000000</f>
        <v>0</v>
      </c>
      <c r="FM55" s="377">
        <f>(+FM38-GADS!FM39)*1000000</f>
        <v>0</v>
      </c>
      <c r="FN55" s="377">
        <f>(+FN38-GADS!FN39)*1000000</f>
        <v>0</v>
      </c>
      <c r="FO55" s="377">
        <f>(+FO38-GADS!FO39)*1000000</f>
        <v>0</v>
      </c>
      <c r="FP55" s="377">
        <f>(+FP38-GADS!FP39)*1000000</f>
        <v>0</v>
      </c>
      <c r="FQ55" s="377">
        <f>(+FQ38-GADS!FQ39)*1000000</f>
        <v>0</v>
      </c>
      <c r="FR55" s="377">
        <f>(+FR38-GADS!FR39)*1000000</f>
        <v>0</v>
      </c>
      <c r="FS55" s="377">
        <f>(+FS38-GADS!FS39)*1000000</f>
        <v>0</v>
      </c>
      <c r="FT55" s="377">
        <f>(+FT38-GADS!FT39)*1000000</f>
        <v>0</v>
      </c>
      <c r="FU55" s="377">
        <f>(+FU38-GADS!FU39)*1000000</f>
        <v>0</v>
      </c>
      <c r="FV55" s="377">
        <f>(+FV38-GADS!FV39)*1000000</f>
        <v>0</v>
      </c>
      <c r="FW55" s="377">
        <f>(+FW38-GADS!FW39)*1000000</f>
        <v>0</v>
      </c>
      <c r="FX55" s="377">
        <f>(+FX38-GADS!FX39)*1000000</f>
        <v>0</v>
      </c>
      <c r="FY55" s="377">
        <f>(+FY38-GADS!FY39)*1000000</f>
        <v>0</v>
      </c>
      <c r="FZ55" s="377">
        <f>(+FZ38-GADS!FZ39)*1000000</f>
        <v>0</v>
      </c>
      <c r="GA55" s="377">
        <f>(+GA38-GADS!GA39)*1000000</f>
        <v>0</v>
      </c>
      <c r="GB55" s="377">
        <f>(+GB38-GADS!GB39)*1000000</f>
        <v>0</v>
      </c>
      <c r="GC55" s="377">
        <f>(+GC38-GADS!GC39)*1000000</f>
        <v>0</v>
      </c>
      <c r="GD55" s="377">
        <f>(+GD38-GADS!GD39)*1000000</f>
        <v>0</v>
      </c>
      <c r="GE55" s="377">
        <f>(+GE38-GADS!GE39)*1000000</f>
        <v>0</v>
      </c>
      <c r="GF55" s="377">
        <f>(+GF38-GADS!GF39)*1000000</f>
        <v>0</v>
      </c>
      <c r="GG55" s="377">
        <f>(+GG38-GADS!GG39)*1000000</f>
        <v>0</v>
      </c>
      <c r="GH55" s="377">
        <f>(+GH38-GADS!GH39)*1000000</f>
        <v>0</v>
      </c>
      <c r="GI55" s="377">
        <f>(+GI38-GADS!GI39)*1000000</f>
        <v>0</v>
      </c>
    </row>
    <row r="56" spans="2:191" s="261" customFormat="1">
      <c r="B56" s="277" t="s">
        <v>18</v>
      </c>
      <c r="C56" s="289" t="s">
        <v>21</v>
      </c>
      <c r="D56" s="375">
        <f t="shared" si="531"/>
        <v>0</v>
      </c>
      <c r="E56" s="375">
        <f t="shared" si="532"/>
        <v>0</v>
      </c>
      <c r="F56" s="375">
        <f t="shared" si="533"/>
        <v>0</v>
      </c>
      <c r="G56" s="375">
        <f t="shared" si="534"/>
        <v>0</v>
      </c>
      <c r="H56" s="375">
        <f t="shared" si="535"/>
        <v>0</v>
      </c>
      <c r="I56" s="375">
        <f t="shared" si="535"/>
        <v>0</v>
      </c>
      <c r="J56" s="375">
        <f>(+SUM(EA56:EL56))*1000000</f>
        <v>0</v>
      </c>
      <c r="K56" s="375">
        <f t="shared" si="536"/>
        <v>0</v>
      </c>
      <c r="L56" s="375">
        <f t="shared" si="536"/>
        <v>0</v>
      </c>
      <c r="M56" s="375">
        <f t="shared" si="536"/>
        <v>0</v>
      </c>
      <c r="N56" s="375">
        <f t="shared" si="536"/>
        <v>0</v>
      </c>
      <c r="O56" s="365">
        <f t="shared" ref="O56:AD56" si="544">(+O15-O27-O39)*1000000</f>
        <v>-1.1368683772161603E-7</v>
      </c>
      <c r="P56" s="365">
        <f t="shared" si="544"/>
        <v>0</v>
      </c>
      <c r="Q56" s="365">
        <f t="shared" si="544"/>
        <v>0</v>
      </c>
      <c r="R56" s="365">
        <f t="shared" si="544"/>
        <v>0</v>
      </c>
      <c r="S56" s="365">
        <f t="shared" si="544"/>
        <v>0</v>
      </c>
      <c r="T56" s="365">
        <f t="shared" si="544"/>
        <v>0</v>
      </c>
      <c r="U56" s="365">
        <f t="shared" si="544"/>
        <v>1.1368683772161603E-7</v>
      </c>
      <c r="V56" s="365">
        <f t="shared" si="544"/>
        <v>2.2737367544323206E-7</v>
      </c>
      <c r="W56" s="365">
        <f t="shared" si="544"/>
        <v>-2.2737367544323206E-7</v>
      </c>
      <c r="X56" s="365">
        <f t="shared" si="544"/>
        <v>-1.1368683772161603E-7</v>
      </c>
      <c r="Y56" s="365">
        <f t="shared" si="544"/>
        <v>5.6843418860808015E-8</v>
      </c>
      <c r="Z56" s="365">
        <f t="shared" si="544"/>
        <v>-1.1368683772161603E-7</v>
      </c>
      <c r="AA56" s="365">
        <f t="shared" si="544"/>
        <v>1.7053025658242404E-7</v>
      </c>
      <c r="AB56" s="365">
        <f t="shared" si="544"/>
        <v>1.1368683772161603E-7</v>
      </c>
      <c r="AC56" s="365">
        <f t="shared" si="544"/>
        <v>-1.1368683772161603E-7</v>
      </c>
      <c r="AD56" s="365">
        <f t="shared" si="544"/>
        <v>0</v>
      </c>
      <c r="AE56" s="365">
        <f t="shared" ref="AE56:AT56" si="545">(+AE15-AE27-AE39)*1000000</f>
        <v>0</v>
      </c>
      <c r="AF56" s="375">
        <f t="shared" si="545"/>
        <v>0</v>
      </c>
      <c r="AG56" s="375">
        <f t="shared" si="545"/>
        <v>5.6843418860808015E-8</v>
      </c>
      <c r="AH56" s="375">
        <f t="shared" si="545"/>
        <v>3.4106051316484809E-7</v>
      </c>
      <c r="AI56" s="375">
        <f t="shared" si="545"/>
        <v>-2.2737367544323206E-7</v>
      </c>
      <c r="AJ56" s="375">
        <f t="shared" si="545"/>
        <v>-1.1368683772161603E-7</v>
      </c>
      <c r="AK56" s="375">
        <f t="shared" si="545"/>
        <v>-1.1368683772161603E-7</v>
      </c>
      <c r="AL56" s="375">
        <f t="shared" si="545"/>
        <v>-1.1368683772161603E-7</v>
      </c>
      <c r="AM56" s="375">
        <f t="shared" si="545"/>
        <v>-3.4106051316484809E-7</v>
      </c>
      <c r="AN56" s="375">
        <f t="shared" si="545"/>
        <v>0</v>
      </c>
      <c r="AO56" s="375">
        <f t="shared" si="545"/>
        <v>-1.1368683772161603E-7</v>
      </c>
      <c r="AP56" s="375">
        <f t="shared" si="545"/>
        <v>-5.6843418860808015E-8</v>
      </c>
      <c r="AQ56" s="375">
        <f t="shared" si="545"/>
        <v>-2.2737367544323206E-7</v>
      </c>
      <c r="AR56" s="375">
        <f t="shared" si="545"/>
        <v>1.1368683772161603E-7</v>
      </c>
      <c r="AS56" s="375">
        <f t="shared" si="545"/>
        <v>3.4106051316484809E-7</v>
      </c>
      <c r="AT56" s="375">
        <f t="shared" si="545"/>
        <v>-4.5474735088646412E-7</v>
      </c>
      <c r="AU56" s="375">
        <f t="shared" ref="AU56" si="546">(+AU15-AU27-AU39)*1000000</f>
        <v>0</v>
      </c>
      <c r="AV56" s="375">
        <f t="shared" ref="AV56:AY56" si="547">(+AV15-AV27-AV39)*1000000</f>
        <v>3.4106051316484809E-7</v>
      </c>
      <c r="AW56" s="375">
        <f t="shared" si="547"/>
        <v>-1.1368683772161603E-7</v>
      </c>
      <c r="AX56" s="375">
        <f t="shared" si="547"/>
        <v>0</v>
      </c>
      <c r="AY56" s="375">
        <f t="shared" si="547"/>
        <v>0</v>
      </c>
      <c r="AZ56" s="375">
        <f t="shared" ref="AZ56:BG56" si="548">(+AZ15-AZ27-AZ39)*1000000</f>
        <v>0</v>
      </c>
      <c r="BA56" s="375">
        <f t="shared" si="548"/>
        <v>0</v>
      </c>
      <c r="BB56" s="375">
        <f t="shared" ref="BB56:BC56" si="549">(+BB15-BB27-BB39)*1000000</f>
        <v>0</v>
      </c>
      <c r="BC56" s="375">
        <f t="shared" si="549"/>
        <v>0</v>
      </c>
      <c r="BD56" s="375">
        <f t="shared" ref="BD56:BF56" si="550">(+BD15-BD27-BD39)*1000000</f>
        <v>0</v>
      </c>
      <c r="BE56" s="375">
        <f t="shared" si="550"/>
        <v>0</v>
      </c>
      <c r="BF56" s="375">
        <f t="shared" si="550"/>
        <v>0</v>
      </c>
      <c r="BG56" s="375">
        <f t="shared" si="548"/>
        <v>0</v>
      </c>
      <c r="BH56" s="376">
        <f>(+BH39-FSS!BH49)*1000000</f>
        <v>0</v>
      </c>
      <c r="BI56" s="376">
        <f>(+BI39-FSS!BI49)*1000000</f>
        <v>0</v>
      </c>
      <c r="BJ56" s="376">
        <f>(+BJ39-FSS!BJ49)*1000000</f>
        <v>0</v>
      </c>
      <c r="BK56" s="376">
        <f>(+BK39-FSS!BK49)*1000000</f>
        <v>0</v>
      </c>
      <c r="BL56" s="376">
        <f>(+BL39-FSS!BL49)*1000000</f>
        <v>0</v>
      </c>
      <c r="BM56" s="376">
        <f>(+BM39-FSS!BM49)*1000000</f>
        <v>0</v>
      </c>
      <c r="BN56" s="376">
        <f>(+BN39-FSS!BN49)*1000000</f>
        <v>0</v>
      </c>
      <c r="BO56" s="376">
        <f>(+BO39-FSS!BO49)*1000000</f>
        <v>0</v>
      </c>
      <c r="BP56" s="376">
        <f>(+BP39-FSS!BP49)*1000000</f>
        <v>0</v>
      </c>
      <c r="BQ56" s="376">
        <f>(+BQ39-FSS!BQ49)*1000000</f>
        <v>0</v>
      </c>
      <c r="BR56" s="376">
        <f>(+BR39-FSS!BR49)*1000000</f>
        <v>0</v>
      </c>
      <c r="BS56" s="376">
        <f>(+BS39-FSS!BS49)*1000000</f>
        <v>0</v>
      </c>
      <c r="BT56" s="376">
        <f>(+BT39-FSS!BT49)*1000000</f>
        <v>0</v>
      </c>
      <c r="BU56" s="376">
        <f>(+BU39-FSS!BU49)*1000000</f>
        <v>0</v>
      </c>
      <c r="BV56" s="376">
        <f>(+BV39-FSS!BV49)*1000000</f>
        <v>0</v>
      </c>
      <c r="BW56" s="376">
        <f>(+BW39-FSS!BW49)*1000000</f>
        <v>0</v>
      </c>
      <c r="BX56" s="376">
        <f>(+BX39-FSS!BX49)*1000000</f>
        <v>0</v>
      </c>
      <c r="BY56" s="376">
        <f>(+BY39-FSS!BY49)*1000000</f>
        <v>0</v>
      </c>
      <c r="BZ56" s="376">
        <f>(+BZ39-FSS!BZ49)*1000000</f>
        <v>0</v>
      </c>
      <c r="CA56" s="376">
        <f>(+CA39-FSS!CA49)*1000000</f>
        <v>0</v>
      </c>
      <c r="CB56" s="376">
        <f>(+CB39-FSS!CB49)*1000000</f>
        <v>0</v>
      </c>
      <c r="CC56" s="376">
        <f>(+CC39-FSS!CC49)*1000000</f>
        <v>0</v>
      </c>
      <c r="CD56" s="376">
        <f>(+CD39-FSS!CD49)*1000000</f>
        <v>0</v>
      </c>
      <c r="CE56" s="376">
        <f>(+CE39-FSS!CE49)*1000000</f>
        <v>0</v>
      </c>
      <c r="CF56" s="376">
        <f>(+CF39-FSS!CF49)*1000000</f>
        <v>0</v>
      </c>
      <c r="CG56" s="376">
        <f>(+CG39-FSS!CG49)*1000000</f>
        <v>0</v>
      </c>
      <c r="CH56" s="376">
        <f>(+CH39-FSS!CH49)*1000000</f>
        <v>0</v>
      </c>
      <c r="CI56" s="376">
        <f>(+CI39-FSS!CI49)*1000000</f>
        <v>0</v>
      </c>
      <c r="CJ56" s="376">
        <f>(+CJ39-FSS!CJ49)*1000000</f>
        <v>0</v>
      </c>
      <c r="CK56" s="376">
        <f>(+CK39-FSS!CK49)*1000000</f>
        <v>0</v>
      </c>
      <c r="CL56" s="376">
        <f>(+CL39-FSS!CL49)*1000000</f>
        <v>0</v>
      </c>
      <c r="CM56" s="376">
        <f>(+CM39-FSS!CM49)*1000000</f>
        <v>0</v>
      </c>
      <c r="CN56" s="376">
        <f>(+CN39-FSS!CN49)*1000000</f>
        <v>0</v>
      </c>
      <c r="CO56" s="376">
        <f>(+CO39-FSS!CO49)*1000000</f>
        <v>0</v>
      </c>
      <c r="CP56" s="376">
        <f>(+CP39-FSS!CP49)*1000000</f>
        <v>0</v>
      </c>
      <c r="CQ56" s="376">
        <f>(+CQ39-FSS!CQ49)*1000000</f>
        <v>0</v>
      </c>
      <c r="CR56" s="376">
        <f>(+CR39-FSS!CR49)*1000000</f>
        <v>0</v>
      </c>
      <c r="CS56" s="376">
        <f>(+CS39-FSS!CS49)*1000000</f>
        <v>0</v>
      </c>
      <c r="CT56" s="376">
        <f>(+CT39-FSS!CT49)*1000000</f>
        <v>0</v>
      </c>
      <c r="CU56" s="376">
        <f>(+CU39-FSS!CU49)*1000000</f>
        <v>0</v>
      </c>
      <c r="CV56" s="376">
        <f>(+CV39-FSS!CV49)*1000000</f>
        <v>0</v>
      </c>
      <c r="CW56" s="376">
        <f>(+CW39-FSS!CW49)*1000000</f>
        <v>0</v>
      </c>
      <c r="CX56" s="376">
        <f>(+CX39-FSS!CX49)*1000000</f>
        <v>0</v>
      </c>
      <c r="CY56" s="376">
        <f>(+CY39-FSS!CY49)*1000000</f>
        <v>0</v>
      </c>
      <c r="CZ56" s="376">
        <f>(+CZ39-FSS!CZ49)*1000000</f>
        <v>0</v>
      </c>
      <c r="DA56" s="376">
        <f>(+DA39-FSS!DA49)*1000000</f>
        <v>0</v>
      </c>
      <c r="DB56" s="376">
        <f>(+DB39-FSS!DB49)*1000000</f>
        <v>0</v>
      </c>
      <c r="DC56" s="376">
        <f>(+DC39-FSS!DC49)*1000000</f>
        <v>0</v>
      </c>
      <c r="DD56" s="377">
        <f>(+DD39-FSS!DD49)*1000000</f>
        <v>0</v>
      </c>
      <c r="DE56" s="377">
        <f>(+DE39-FSS!DE49)*1000000</f>
        <v>0</v>
      </c>
      <c r="DF56" s="377">
        <f>(+DF39-FSS!DF49)*1000000</f>
        <v>0</v>
      </c>
      <c r="DG56" s="377">
        <f>(+DG39-FSS!DG49)*1000000</f>
        <v>0</v>
      </c>
      <c r="DH56" s="377">
        <f>(+DH39-FSS!DH49)*1000000</f>
        <v>0</v>
      </c>
      <c r="DI56" s="377">
        <f>(+DI39-FSS!DI49)*1000000</f>
        <v>0</v>
      </c>
      <c r="DJ56" s="377">
        <f>(+DJ39-FSS!DJ49)*1000000</f>
        <v>0</v>
      </c>
      <c r="DK56" s="377">
        <f>(+DK39-FSS!DK49)*1000000</f>
        <v>0</v>
      </c>
      <c r="DL56" s="377">
        <f>(+DL39-FSS!DL49)*1000000</f>
        <v>0</v>
      </c>
      <c r="DM56" s="377">
        <f>(+DM39-FSS!DM49)*1000000</f>
        <v>0</v>
      </c>
      <c r="DN56" s="377">
        <f>(+DN39-FSS!DN49)*1000000</f>
        <v>0</v>
      </c>
      <c r="DO56" s="377">
        <f>(+DO39-FSS!DO49)*1000000</f>
        <v>0</v>
      </c>
      <c r="DP56" s="377">
        <f>(+DP39-FSS!DP49)*1000000</f>
        <v>0</v>
      </c>
      <c r="DQ56" s="377">
        <f>(+DQ39-FSS!DQ49)*1000000</f>
        <v>0</v>
      </c>
      <c r="DR56" s="377">
        <f>(+DR39-FSS!DR49)*1000000</f>
        <v>0</v>
      </c>
      <c r="DS56" s="377">
        <f>(+DS39-FSS!DS49)*1000000</f>
        <v>0</v>
      </c>
      <c r="DT56" s="377">
        <f>(+DT39-FSS!DT49)*1000000</f>
        <v>0</v>
      </c>
      <c r="DU56" s="377">
        <f>(+DU39-FSS!DU49)*1000000</f>
        <v>0</v>
      </c>
      <c r="DV56" s="377">
        <f>(+DV39-FSS!DV49)*1000000</f>
        <v>0</v>
      </c>
      <c r="DW56" s="377">
        <f>(+DW39-FSS!DW49)*1000000</f>
        <v>0</v>
      </c>
      <c r="DX56" s="377">
        <f>(+DX39-FSS!DX49)*1000000</f>
        <v>0</v>
      </c>
      <c r="DY56" s="377">
        <f>(+DY39-FSS!DY49)*1000000</f>
        <v>0</v>
      </c>
      <c r="DZ56" s="377">
        <f>(+DZ39-FSS!DZ49)*1000000</f>
        <v>0</v>
      </c>
      <c r="EA56" s="377">
        <f>(+EA39-FSS!EA49)*1000000</f>
        <v>0</v>
      </c>
      <c r="EB56" s="377">
        <f>(+EB39-FSS!EB49)*1000000</f>
        <v>0</v>
      </c>
      <c r="EC56" s="377">
        <f>(+EC39-FSS!EC49)*1000000</f>
        <v>0</v>
      </c>
      <c r="ED56" s="377">
        <f>(+ED39-FSS!ED49)*1000000</f>
        <v>0</v>
      </c>
      <c r="EE56" s="377">
        <f>(+EE39-FSS!EE49)*1000000</f>
        <v>0</v>
      </c>
      <c r="EF56" s="377">
        <f>(+EF39-FSS!EF49)*1000000</f>
        <v>0</v>
      </c>
      <c r="EG56" s="377">
        <f>(+EG39-FSS!EG49)*1000000</f>
        <v>0</v>
      </c>
      <c r="EH56" s="377">
        <f>(+EH39-FSS!EH49)*1000000</f>
        <v>0</v>
      </c>
      <c r="EI56" s="377">
        <f>(+EI39-FSS!EI49)*1000000</f>
        <v>0</v>
      </c>
      <c r="EJ56" s="377">
        <f>(+EJ39-FSS!EJ49)*1000000</f>
        <v>0</v>
      </c>
      <c r="EK56" s="377">
        <f>(+EK39-FSS!EK49)*1000000</f>
        <v>0</v>
      </c>
      <c r="EL56" s="377">
        <f>(+EL39-FSS!EL49)*1000000</f>
        <v>0</v>
      </c>
      <c r="EM56" s="377">
        <f>(+EM39-FSS!EM49)*1000000</f>
        <v>0</v>
      </c>
      <c r="EN56" s="377">
        <f>(+EN39-FSS!EN49)*1000000</f>
        <v>0</v>
      </c>
      <c r="EO56" s="377">
        <f>(+EO39-FSS!EO49)*1000000</f>
        <v>0</v>
      </c>
      <c r="EP56" s="377">
        <f>(+EP39-FSS!EP49)*1000000</f>
        <v>0</v>
      </c>
      <c r="EQ56" s="377">
        <f>(+EQ39-FSS!EQ49)*1000000</f>
        <v>0</v>
      </c>
      <c r="ER56" s="377">
        <f>(+ER39-FSS!ER49)*1000000</f>
        <v>0</v>
      </c>
      <c r="ES56" s="377">
        <f>(+ES39-FSS!ES49)*1000000</f>
        <v>0</v>
      </c>
      <c r="ET56" s="377">
        <f>(+ET39-FSS!ET49)*1000000</f>
        <v>0</v>
      </c>
      <c r="EU56" s="377">
        <f>(+EU39-FSS!EU49)*1000000</f>
        <v>0</v>
      </c>
      <c r="EV56" s="377">
        <f>(+EV39-FSS!EV49)*1000000</f>
        <v>0</v>
      </c>
      <c r="EW56" s="377">
        <f>(+EW39-FSS!EW49)*1000000</f>
        <v>0</v>
      </c>
      <c r="EX56" s="377">
        <f>(+EX39-FSS!EX49)*1000000</f>
        <v>0</v>
      </c>
      <c r="EY56" s="377">
        <f>(+EY39-FSS!EY49)*1000000</f>
        <v>0</v>
      </c>
      <c r="EZ56" s="377">
        <f>(+EZ39-FSS!EZ49)*1000000</f>
        <v>0</v>
      </c>
      <c r="FA56" s="377">
        <f>(+FA39-FSS!FA49)*1000000</f>
        <v>0</v>
      </c>
      <c r="FB56" s="377">
        <f>(+FB39-FSS!FB49)*1000000</f>
        <v>0</v>
      </c>
      <c r="FC56" s="377">
        <f>(+FC39-FSS!FC49)*1000000</f>
        <v>0</v>
      </c>
      <c r="FD56" s="377">
        <f>(+FD39-FSS!FD49)*1000000</f>
        <v>0</v>
      </c>
      <c r="FE56" s="377">
        <f>(+FE39-FSS!FE49)*1000000</f>
        <v>0</v>
      </c>
      <c r="FF56" s="377">
        <f>(+FF39-FSS!FF49)*1000000</f>
        <v>0</v>
      </c>
      <c r="FG56" s="377">
        <f>(+FG39-FSS!FG49)*1000000</f>
        <v>0</v>
      </c>
      <c r="FH56" s="377">
        <f>(+FH39-FSS!FH49)*1000000</f>
        <v>0</v>
      </c>
      <c r="FI56" s="377">
        <f>(+FI39-FSS!FI49)*1000000</f>
        <v>0</v>
      </c>
      <c r="FJ56" s="377">
        <f>(+FJ39-FSS!FJ49)*1000000</f>
        <v>0</v>
      </c>
      <c r="FK56" s="377">
        <f>(+FK39-FSS!FK49)*1000000</f>
        <v>0</v>
      </c>
      <c r="FL56" s="377">
        <f>(+FL39-FSS!FL49)*1000000</f>
        <v>0</v>
      </c>
      <c r="FM56" s="377">
        <f>(+FM39-FSS!FM49)*1000000</f>
        <v>0</v>
      </c>
      <c r="FN56" s="377">
        <f>(+FN39-FSS!FN49)*1000000</f>
        <v>0</v>
      </c>
      <c r="FO56" s="377">
        <f>(+FO39-FSS!FO49)*1000000</f>
        <v>0</v>
      </c>
      <c r="FP56" s="377">
        <f>(+FP39-FSS!FP49)*1000000</f>
        <v>0</v>
      </c>
      <c r="FQ56" s="377">
        <f>(+FQ39-FSS!FQ49)*1000000</f>
        <v>0</v>
      </c>
      <c r="FR56" s="377">
        <f>(+FR39-FSS!FR49)*1000000</f>
        <v>0</v>
      </c>
      <c r="FS56" s="377">
        <f>(+FS39-FSS!FS49)*1000000</f>
        <v>0</v>
      </c>
      <c r="FT56" s="377">
        <f>(+FT39-FSS!FT49)*1000000</f>
        <v>0</v>
      </c>
      <c r="FU56" s="377">
        <f>(+FU39-FSS!FU49)*1000000</f>
        <v>0</v>
      </c>
      <c r="FV56" s="377">
        <f>(+FV39-FSS!FV49)*1000000</f>
        <v>0</v>
      </c>
      <c r="FW56" s="377">
        <f>(+FW39-FSS!FW49)*1000000</f>
        <v>0</v>
      </c>
      <c r="FX56" s="377">
        <f>(+FX39-FSS!FX49)*1000000</f>
        <v>0</v>
      </c>
      <c r="FY56" s="377">
        <f>(+FY39-FSS!FY49)*1000000</f>
        <v>0</v>
      </c>
      <c r="FZ56" s="377">
        <f>(+FZ39-FSS!FZ49)*1000000</f>
        <v>0</v>
      </c>
      <c r="GA56" s="377">
        <f>(+GA39-FSS!GA49)*1000000</f>
        <v>0</v>
      </c>
      <c r="GB56" s="377">
        <f>(+GB39-FSS!GB49)*1000000</f>
        <v>0</v>
      </c>
      <c r="GC56" s="377">
        <f>(+GC39-FSS!GC49)*1000000</f>
        <v>0</v>
      </c>
      <c r="GD56" s="377">
        <f>(+GD39-FSS!GD49)*1000000</f>
        <v>0</v>
      </c>
      <c r="GE56" s="377">
        <f>(+GE39-FSS!GE49)*1000000</f>
        <v>0</v>
      </c>
      <c r="GF56" s="377">
        <f>(+GF39-FSS!GF49)*1000000</f>
        <v>0</v>
      </c>
      <c r="GG56" s="377">
        <f>(+GG39-FSS!GG49)*1000000</f>
        <v>0</v>
      </c>
      <c r="GH56" s="377">
        <f>(+GH39-FSS!GH49)*1000000</f>
        <v>0</v>
      </c>
      <c r="GI56" s="377">
        <f>(+GI39-FSS!GI49)*1000000</f>
        <v>0</v>
      </c>
    </row>
    <row r="57" spans="2:191" s="261" customFormat="1">
      <c r="B57" s="293" t="s">
        <v>19</v>
      </c>
      <c r="C57" s="289" t="s">
        <v>21</v>
      </c>
      <c r="D57" s="378">
        <f t="shared" si="531"/>
        <v>0</v>
      </c>
      <c r="E57" s="378">
        <f t="shared" si="532"/>
        <v>0</v>
      </c>
      <c r="F57" s="378">
        <f t="shared" si="533"/>
        <v>0</v>
      </c>
      <c r="G57" s="378">
        <f t="shared" si="534"/>
        <v>0</v>
      </c>
      <c r="H57" s="378">
        <f t="shared" si="535"/>
        <v>0</v>
      </c>
      <c r="I57" s="378">
        <f t="shared" si="535"/>
        <v>0</v>
      </c>
      <c r="J57" s="378">
        <f>(+SUM(EA57:EL57))*1000000</f>
        <v>0</v>
      </c>
      <c r="K57" s="378">
        <f t="shared" si="536"/>
        <v>0</v>
      </c>
      <c r="L57" s="378">
        <f t="shared" si="536"/>
        <v>0</v>
      </c>
      <c r="M57" s="378">
        <f t="shared" si="536"/>
        <v>0</v>
      </c>
      <c r="N57" s="378">
        <f t="shared" si="536"/>
        <v>0</v>
      </c>
      <c r="O57" s="379">
        <f t="shared" ref="O57:AD57" si="551">(+O16-O28-O40)*1000000</f>
        <v>0</v>
      </c>
      <c r="P57" s="379">
        <f t="shared" si="551"/>
        <v>0</v>
      </c>
      <c r="Q57" s="379">
        <f t="shared" si="551"/>
        <v>0</v>
      </c>
      <c r="R57" s="379">
        <f t="shared" si="551"/>
        <v>0</v>
      </c>
      <c r="S57" s="379">
        <f t="shared" si="551"/>
        <v>0</v>
      </c>
      <c r="T57" s="379">
        <f t="shared" si="551"/>
        <v>0</v>
      </c>
      <c r="U57" s="379">
        <f t="shared" si="551"/>
        <v>0</v>
      </c>
      <c r="V57" s="379">
        <f t="shared" si="551"/>
        <v>0</v>
      </c>
      <c r="W57" s="379">
        <f t="shared" si="551"/>
        <v>0</v>
      </c>
      <c r="X57" s="379">
        <f t="shared" si="551"/>
        <v>0</v>
      </c>
      <c r="Y57" s="379">
        <f t="shared" si="551"/>
        <v>0</v>
      </c>
      <c r="Z57" s="379">
        <f t="shared" si="551"/>
        <v>-2.2737367544323206E-7</v>
      </c>
      <c r="AA57" s="379">
        <f t="shared" si="551"/>
        <v>0</v>
      </c>
      <c r="AB57" s="379">
        <f t="shared" si="551"/>
        <v>0</v>
      </c>
      <c r="AC57" s="379">
        <f t="shared" si="551"/>
        <v>0</v>
      </c>
      <c r="AD57" s="379">
        <f t="shared" si="551"/>
        <v>0</v>
      </c>
      <c r="AE57" s="379">
        <f t="shared" ref="AE57:AT57" si="552">(+AE16-AE28-AE40)*1000000</f>
        <v>-2.2737367544323206E-7</v>
      </c>
      <c r="AF57" s="378">
        <f t="shared" si="552"/>
        <v>0</v>
      </c>
      <c r="AG57" s="378">
        <f t="shared" si="552"/>
        <v>0</v>
      </c>
      <c r="AH57" s="378">
        <f t="shared" si="552"/>
        <v>2.2737367544323206E-7</v>
      </c>
      <c r="AI57" s="378">
        <f t="shared" si="552"/>
        <v>2.2737367544323206E-7</v>
      </c>
      <c r="AJ57" s="378">
        <f t="shared" si="552"/>
        <v>0</v>
      </c>
      <c r="AK57" s="378">
        <f t="shared" si="552"/>
        <v>0</v>
      </c>
      <c r="AL57" s="378">
        <f t="shared" si="552"/>
        <v>0</v>
      </c>
      <c r="AM57" s="378">
        <f t="shared" si="552"/>
        <v>0</v>
      </c>
      <c r="AN57" s="378">
        <f t="shared" si="552"/>
        <v>-2.2737367544323206E-7</v>
      </c>
      <c r="AO57" s="378">
        <f t="shared" si="552"/>
        <v>-2.2737367544323206E-7</v>
      </c>
      <c r="AP57" s="378">
        <f t="shared" si="552"/>
        <v>0</v>
      </c>
      <c r="AQ57" s="378">
        <f t="shared" si="552"/>
        <v>0</v>
      </c>
      <c r="AR57" s="378">
        <f t="shared" si="552"/>
        <v>0</v>
      </c>
      <c r="AS57" s="378">
        <f t="shared" si="552"/>
        <v>0</v>
      </c>
      <c r="AT57" s="378">
        <f t="shared" si="552"/>
        <v>0</v>
      </c>
      <c r="AU57" s="378">
        <f t="shared" ref="AU57" si="553">(+AU16-AU28-AU40)*1000000</f>
        <v>-2.2737367544323206E-7</v>
      </c>
      <c r="AV57" s="378">
        <f t="shared" ref="AV57:AY57" si="554">(+AV16-AV28-AV40)*1000000</f>
        <v>0</v>
      </c>
      <c r="AW57" s="378">
        <f t="shared" si="554"/>
        <v>0</v>
      </c>
      <c r="AX57" s="378">
        <f t="shared" si="554"/>
        <v>0</v>
      </c>
      <c r="AY57" s="378">
        <f t="shared" si="554"/>
        <v>0</v>
      </c>
      <c r="AZ57" s="378">
        <f t="shared" ref="AZ57:BG57" si="555">(+AZ16-AZ28-AZ40)*1000000</f>
        <v>2.2737367544323206E-7</v>
      </c>
      <c r="BA57" s="378">
        <f t="shared" si="555"/>
        <v>0</v>
      </c>
      <c r="BB57" s="378">
        <f t="shared" ref="BB57:BC57" si="556">(+BB16-BB28-BB40)*1000000</f>
        <v>0</v>
      </c>
      <c r="BC57" s="378">
        <f t="shared" si="556"/>
        <v>0</v>
      </c>
      <c r="BD57" s="378">
        <f t="shared" ref="BD57:BF57" si="557">(+BD16-BD28-BD40)*1000000</f>
        <v>0</v>
      </c>
      <c r="BE57" s="378">
        <f t="shared" si="557"/>
        <v>0</v>
      </c>
      <c r="BF57" s="378">
        <f t="shared" si="557"/>
        <v>0</v>
      </c>
      <c r="BG57" s="378">
        <f t="shared" si="555"/>
        <v>0</v>
      </c>
      <c r="BH57" s="380">
        <f>(+BH28-'[1]3.ConGG'!AD52)*1000000</f>
        <v>0</v>
      </c>
      <c r="BI57" s="380">
        <f>(+BI28-'[1]3.ConGG'!AE52)*1000000</f>
        <v>0</v>
      </c>
      <c r="BJ57" s="380">
        <f>(+BJ28-'[1]3.ConGG'!AF52)*1000000</f>
        <v>0</v>
      </c>
      <c r="BK57" s="380">
        <f>(+BK28-'[1]3.ConGG'!AG52)*1000000</f>
        <v>0</v>
      </c>
      <c r="BL57" s="380">
        <f>(+BL28-'[1]3.ConGG'!AH52)*1000000</f>
        <v>0</v>
      </c>
      <c r="BM57" s="380">
        <f>(+BM28-'[1]3.ConGG'!AI52)*1000000</f>
        <v>0</v>
      </c>
      <c r="BN57" s="380">
        <f>(+BN28-'[1]3.ConGG'!AJ52)*1000000</f>
        <v>0</v>
      </c>
      <c r="BO57" s="380">
        <f>(+BO28-'[1]3.ConGG'!AK52)*1000000</f>
        <v>0</v>
      </c>
      <c r="BP57" s="380">
        <f>(+BP28-'[1]3.ConGG'!AL52)*1000000</f>
        <v>0</v>
      </c>
      <c r="BQ57" s="380">
        <f>(+BQ28-'[1]3.ConGG'!AM52)*1000000</f>
        <v>0</v>
      </c>
      <c r="BR57" s="380">
        <f>(+BR28-'[1]3.ConGG'!AN52)*1000000</f>
        <v>0</v>
      </c>
      <c r="BS57" s="380">
        <f>(+BS28-'[1]3.ConGG'!AO52)*1000000</f>
        <v>0</v>
      </c>
      <c r="BT57" s="380">
        <f>(+BT28-'[1]3.ConGG'!AP52)*1000000</f>
        <v>0</v>
      </c>
      <c r="BU57" s="380">
        <f>(+BU28-'[1]3.ConGG'!AQ52)*1000000</f>
        <v>0</v>
      </c>
      <c r="BV57" s="380">
        <f>(+BV28-'[1]3.ConGG'!AR52)*1000000</f>
        <v>0</v>
      </c>
      <c r="BW57" s="380">
        <f>(+BW28-'[1]3.ConGG'!AS52)*1000000</f>
        <v>0</v>
      </c>
      <c r="BX57" s="380">
        <f>(+BX28-'[1]3.ConGG'!AT52)*1000000</f>
        <v>0</v>
      </c>
      <c r="BY57" s="380">
        <f>(+BY28-'[1]3.ConGG'!AU52)*1000000</f>
        <v>0</v>
      </c>
      <c r="BZ57" s="380">
        <f>(+BZ28-'[1]3.ConGG'!AV52)*1000000</f>
        <v>0</v>
      </c>
      <c r="CA57" s="380">
        <f>(+CA28-'[1]3.ConGG'!AW52)*1000000</f>
        <v>0</v>
      </c>
      <c r="CB57" s="380">
        <f>(+CB28-'[1]3.ConGG'!AX52)*1000000</f>
        <v>0</v>
      </c>
      <c r="CC57" s="380">
        <f>(+CC28-'[1]3.ConGG'!AY52)*1000000</f>
        <v>0</v>
      </c>
      <c r="CD57" s="380">
        <f>(+CD28-'[1]3.ConGG'!AZ52)*1000000</f>
        <v>0</v>
      </c>
      <c r="CE57" s="380">
        <f>(+CE28-'[1]3.ConGG'!BA52)*1000000</f>
        <v>0</v>
      </c>
      <c r="CF57" s="380">
        <f>(+CF28-'[1]3.ConGG'!BB52)*1000000</f>
        <v>0</v>
      </c>
      <c r="CG57" s="380">
        <f>(+CG28-'[1]3.ConGG'!BC52)*1000000</f>
        <v>0</v>
      </c>
      <c r="CH57" s="380">
        <f>(+CH28-'[1]3.ConGG'!BD52)*1000000</f>
        <v>0</v>
      </c>
      <c r="CI57" s="380">
        <f>(+CI28-'[1]3.ConGG'!BE52)*1000000</f>
        <v>0</v>
      </c>
      <c r="CJ57" s="380">
        <f>(+CJ28-'[1]3.ConGG'!BF52)*1000000</f>
        <v>0</v>
      </c>
      <c r="CK57" s="380">
        <f>(+CK28-'[1]3.ConGG'!BG52)*1000000</f>
        <v>0</v>
      </c>
      <c r="CL57" s="380">
        <f>(+CL28-'[1]3.ConGG'!BH52)*1000000</f>
        <v>0</v>
      </c>
      <c r="CM57" s="380">
        <f>(+CM28-'[1]3.ConGG'!BI52)*1000000</f>
        <v>0</v>
      </c>
      <c r="CN57" s="380">
        <f>(+CN28-'[1]3.ConGG'!BJ52)*1000000</f>
        <v>0</v>
      </c>
      <c r="CO57" s="380">
        <f>(+CO28-'[1]3.ConGG'!BK52)*1000000</f>
        <v>0</v>
      </c>
      <c r="CP57" s="380">
        <f>(+CP28-'[1]3.ConGG'!BL52)*1000000</f>
        <v>0</v>
      </c>
      <c r="CQ57" s="380">
        <f>(+CQ28-'[1]3.ConGG'!BM52)*1000000</f>
        <v>0</v>
      </c>
      <c r="CR57" s="380">
        <f>(+CR28-'[1]3.ConGG'!BN52)*1000000</f>
        <v>0</v>
      </c>
      <c r="CS57" s="380">
        <f>(+CS28-'[1]3.ConGG'!BO52)*1000000</f>
        <v>0</v>
      </c>
      <c r="CT57" s="380">
        <f>(+CT28-'[1]3.ConGG'!BP52)*1000000</f>
        <v>0</v>
      </c>
      <c r="CU57" s="380">
        <f>(+CU28-'[1]3.ConGG'!BQ52)*1000000</f>
        <v>0</v>
      </c>
      <c r="CV57" s="380">
        <f>(+CV28-'[1]3.ConGG'!BR52)*1000000</f>
        <v>0</v>
      </c>
      <c r="CW57" s="380">
        <f>(+CW28-'[1]3.ConGG'!BS52)*1000000</f>
        <v>0</v>
      </c>
      <c r="CX57" s="380">
        <f>(+CX28-'[1]3.ConGG'!BT52)*1000000</f>
        <v>0</v>
      </c>
      <c r="CY57" s="380">
        <f>(+CY28-'[1]3.ConGG'!BU52)*1000000</f>
        <v>0</v>
      </c>
      <c r="CZ57" s="380">
        <f>(+CZ28-'[1]3.ConGG'!BV52)*1000000</f>
        <v>0</v>
      </c>
      <c r="DA57" s="380">
        <f>(+DA28-'[1]3.ConGG'!BW52)*1000000</f>
        <v>0</v>
      </c>
      <c r="DB57" s="380">
        <f>(+DB28-'[1]3.ConGG'!BX52)*1000000</f>
        <v>0</v>
      </c>
      <c r="DC57" s="380">
        <f>(+DC28-'[1]3.ConGG'!BY52)*1000000</f>
        <v>0</v>
      </c>
      <c r="DD57" s="381">
        <f>(+DD28-'[1]3.ConGG'!BZ52)*1000000</f>
        <v>0</v>
      </c>
      <c r="DE57" s="381">
        <f>(+DE28-'[1]3.ConGG'!CA52)*1000000</f>
        <v>0</v>
      </c>
      <c r="DF57" s="381">
        <f>(+DF28-'[1]3.ConGG'!CB52)*1000000</f>
        <v>0</v>
      </c>
      <c r="DG57" s="381">
        <f>(+DG28-'[1]3.ConGG'!CC52)*1000000</f>
        <v>0</v>
      </c>
      <c r="DH57" s="381">
        <f>(+DH28-'[1]3.ConGG'!CD52)*1000000</f>
        <v>0</v>
      </c>
      <c r="DI57" s="381">
        <f>(+DI28-'[1]3.ConGG'!CE52)*1000000</f>
        <v>0</v>
      </c>
      <c r="DJ57" s="381">
        <f>(+DJ28-'[1]3.ConGG'!CF52)*1000000</f>
        <v>0</v>
      </c>
      <c r="DK57" s="381">
        <f>(+DK28-'[1]3.ConGG'!CG52)*1000000</f>
        <v>0</v>
      </c>
      <c r="DL57" s="381">
        <f>(+DL28-'[1]3.ConGG'!CH52)*1000000</f>
        <v>0</v>
      </c>
      <c r="DM57" s="381">
        <f>(+DM28-'[1]3.ConGG'!CI52)*1000000</f>
        <v>0</v>
      </c>
      <c r="DN57" s="381">
        <f>(+DN28-'[1]3.ConGG'!CJ52)*1000000</f>
        <v>0</v>
      </c>
      <c r="DO57" s="381">
        <f>(+DO28-'[1]3.ConGG'!CK52)*1000000</f>
        <v>0</v>
      </c>
      <c r="DP57" s="381">
        <f>(+DP28-'[1]3.ConGG'!CL52)*1000000</f>
        <v>0</v>
      </c>
      <c r="DQ57" s="381">
        <f>(+DQ28-'[1]3.ConGG'!CM52)*1000000</f>
        <v>0</v>
      </c>
      <c r="DR57" s="381">
        <f>(+DR28-'[1]3.ConGG'!CN52)*1000000</f>
        <v>0</v>
      </c>
      <c r="DS57" s="381">
        <f>(+DS28-'[1]3.ConGG'!CO52)*1000000</f>
        <v>0</v>
      </c>
      <c r="DT57" s="381">
        <f>(+DT28-'[1]3.ConGG'!CP52)*1000000</f>
        <v>0</v>
      </c>
      <c r="DU57" s="381">
        <f>(+DU28-'[1]3.ConGG'!CQ52)*1000000</f>
        <v>0</v>
      </c>
      <c r="DV57" s="381">
        <f>(+DV28-'[1]3.ConGG'!CR52)*1000000</f>
        <v>0</v>
      </c>
      <c r="DW57" s="381">
        <f>(+DW28-'[1]3.ConGG'!CS52)*1000000</f>
        <v>0</v>
      </c>
      <c r="DX57" s="381">
        <f>(+DX28-'[1]3.ConGG'!CT52)*1000000</f>
        <v>0</v>
      </c>
      <c r="DY57" s="381">
        <f>(+DY28-'[1]3.ConGG'!CU52)*1000000</f>
        <v>0</v>
      </c>
      <c r="DZ57" s="381">
        <f>(+DZ28-'[1]3.ConGG'!CV52)*1000000</f>
        <v>0</v>
      </c>
      <c r="EA57" s="381">
        <f>(+EA28-'[1]3.ConGG'!CW52)*1000000</f>
        <v>0</v>
      </c>
      <c r="EB57" s="381">
        <f>(+EB28-'[1]3.ConGG'!CX52)*1000000</f>
        <v>0</v>
      </c>
      <c r="EC57" s="381">
        <f>(+EC28-'[1]3.ConGG'!CY52)*1000000</f>
        <v>0</v>
      </c>
      <c r="ED57" s="381">
        <f>(+ED28-'[1]3.ConGG'!CZ52)*1000000</f>
        <v>0</v>
      </c>
      <c r="EE57" s="381">
        <f>(+EE28-'[1]3.ConGG'!DA52)*1000000</f>
        <v>0</v>
      </c>
      <c r="EF57" s="381">
        <f>(+EF28-'[1]3.ConGG'!DB52)*1000000</f>
        <v>0</v>
      </c>
      <c r="EG57" s="381">
        <f>(+EG28-'[1]3.ConGG'!DC52)*1000000</f>
        <v>0</v>
      </c>
      <c r="EH57" s="381">
        <f>(+EH28-'[1]3.ConGG'!DD52)*1000000</f>
        <v>0</v>
      </c>
      <c r="EI57" s="381">
        <f>(+EI28-'[1]3.ConGG'!DE52)*1000000</f>
        <v>0</v>
      </c>
      <c r="EJ57" s="381">
        <f>(+EJ28-'[1]3.ConGG'!DF52)*1000000</f>
        <v>0</v>
      </c>
      <c r="EK57" s="381">
        <f>(+EK28-'[1]3.ConGG'!DG52)*1000000</f>
        <v>0</v>
      </c>
      <c r="EL57" s="381">
        <f>(+EL28-'[1]3.ConGG'!DH52)*1000000</f>
        <v>0</v>
      </c>
      <c r="EM57" s="381">
        <f>(+EM28-'[1]3.ConGG'!DI52)*1000000</f>
        <v>0</v>
      </c>
      <c r="EN57" s="381">
        <f>(+EN28-'[1]3.ConGG'!DJ52)*1000000</f>
        <v>0</v>
      </c>
      <c r="EO57" s="381">
        <f>(+EO28-'[1]3.ConGG'!DK52)*1000000</f>
        <v>0</v>
      </c>
      <c r="EP57" s="381">
        <f>(+EP28-'[1]3.ConGG'!DL52)*1000000</f>
        <v>0</v>
      </c>
      <c r="EQ57" s="381">
        <f>(+EQ28-'[1]3.ConGG'!DM52)*1000000</f>
        <v>0</v>
      </c>
      <c r="ER57" s="381">
        <f>(+ER28-'[1]3.ConGG'!DN52)*1000000</f>
        <v>0</v>
      </c>
      <c r="ES57" s="381">
        <f>(+ES28-'[1]3.ConGG'!DO52)*1000000</f>
        <v>0</v>
      </c>
      <c r="ET57" s="381">
        <f>(+ET28-'[1]3.ConGG'!DP52)*1000000</f>
        <v>0</v>
      </c>
      <c r="EU57" s="381">
        <f>(+EU28-'[1]3.ConGG'!DQ52)*1000000</f>
        <v>0</v>
      </c>
      <c r="EV57" s="381">
        <f>(+EV28-'[1]3.ConGG'!DR52)*1000000</f>
        <v>0</v>
      </c>
      <c r="EW57" s="381">
        <f>(+EW28-'[1]3.ConGG'!DS52)*1000000</f>
        <v>0</v>
      </c>
      <c r="EX57" s="381">
        <f>(+EX28-'[1]3.ConGG'!DT52)*1000000</f>
        <v>0</v>
      </c>
      <c r="EY57" s="381">
        <f>(+EY28-'[1]3.ConGG'!DU52)*1000000</f>
        <v>0</v>
      </c>
      <c r="EZ57" s="381">
        <f>(+EZ28-'[1]3.ConGG'!DV52)*1000000</f>
        <v>0</v>
      </c>
      <c r="FA57" s="381">
        <f>(+FA28-'[1]3.ConGG'!DW52)*1000000</f>
        <v>0</v>
      </c>
      <c r="FB57" s="381">
        <f>(+FB28-'[1]3.ConGG'!DX52)*1000000</f>
        <v>0</v>
      </c>
      <c r="FC57" s="381">
        <f>(+FC28-'[1]3.ConGG'!DY52)*1000000</f>
        <v>0</v>
      </c>
      <c r="FD57" s="381">
        <f>(+FD28-'[1]3.ConGG'!DZ52)*1000000</f>
        <v>0</v>
      </c>
      <c r="FE57" s="381">
        <f>(+FE28-'[1]3.ConGG'!EA52)*1000000</f>
        <v>0</v>
      </c>
      <c r="FF57" s="381">
        <f>(+FF28-'[1]3.ConGG'!EB52)*1000000</f>
        <v>0</v>
      </c>
      <c r="FG57" s="381">
        <f>(+FG28-'[1]3.ConGG'!EC52)*1000000</f>
        <v>0</v>
      </c>
      <c r="FH57" s="381">
        <f>(+FH28-'[1]3.ConGG'!ED52)*1000000</f>
        <v>0</v>
      </c>
      <c r="FI57" s="381">
        <f>(+FI28-'[1]3.ConGG'!EE52)*1000000</f>
        <v>0</v>
      </c>
      <c r="FJ57" s="381">
        <f>(+FJ28-'[1]3.ConGG'!EF52)*1000000</f>
        <v>0</v>
      </c>
      <c r="FK57" s="381">
        <f>(+FK28-'[1]3.ConGG'!EG52)*1000000</f>
        <v>0</v>
      </c>
      <c r="FL57" s="381">
        <f>(+FL28-'[1]3.ConGG'!EH52)*1000000</f>
        <v>0</v>
      </c>
      <c r="FM57" s="381">
        <f>(+FM28-'[1]3.ConGG'!EI52)*1000000</f>
        <v>0</v>
      </c>
      <c r="FN57" s="381">
        <f>(+FN28-'[1]3.ConGG'!EJ52)*1000000</f>
        <v>0</v>
      </c>
      <c r="FO57" s="381">
        <f>(+FO28-'[1]3.ConGG'!EK52)*1000000</f>
        <v>0</v>
      </c>
      <c r="FP57" s="381">
        <f>(+FP28-'[1]3.ConGG'!EL52)*1000000</f>
        <v>0</v>
      </c>
      <c r="FQ57" s="381">
        <f>(+FQ28-'[1]3.ConGG'!EM52)*1000000</f>
        <v>0</v>
      </c>
      <c r="FR57" s="381">
        <f>(+FR28-'[1]3.ConGG'!EN52)*1000000</f>
        <v>0</v>
      </c>
      <c r="FS57" s="381">
        <f>(+FS28-'[1]3.ConGG'!EO52)*1000000</f>
        <v>0</v>
      </c>
      <c r="FT57" s="381">
        <f>(+FT28-'[1]3.ConGG'!EP52)*1000000</f>
        <v>0</v>
      </c>
      <c r="FU57" s="381">
        <f>(+FU28-'[1]3.ConGG'!EQ52)*1000000</f>
        <v>0</v>
      </c>
      <c r="FV57" s="381">
        <f>(+FV28-'[1]3.ConGG'!ER52)*1000000</f>
        <v>0</v>
      </c>
      <c r="FW57" s="381">
        <f>(+FW28-'[1]3.ConGG'!ES52)*1000000</f>
        <v>0</v>
      </c>
      <c r="FX57" s="381">
        <f>(+FX28-'[1]3.ConGG'!ET52)*1000000</f>
        <v>0</v>
      </c>
      <c r="FY57" s="381">
        <f>(+FY28-'[1]3.ConGG'!EU52)*1000000</f>
        <v>0</v>
      </c>
      <c r="FZ57" s="381">
        <f>(+FZ28-'[1]3.ConGG'!EV52)*1000000</f>
        <v>0</v>
      </c>
      <c r="GA57" s="381">
        <f>(+GA28-'[1]3.ConGG'!EW52)*1000000</f>
        <v>0</v>
      </c>
      <c r="GB57" s="381">
        <f>(+GB28-'[1]3.ConGG'!EX52)*1000000</f>
        <v>0</v>
      </c>
      <c r="GC57" s="381">
        <f>(+GC28-'[1]3.ConGG'!EY52)*1000000</f>
        <v>0</v>
      </c>
      <c r="GD57" s="381">
        <f>(+GD28-'[1]3.ConGG'!EZ52)*1000000</f>
        <v>0</v>
      </c>
      <c r="GE57" s="381">
        <f>(+GE28-'[1]3.ConGG'!FA52)*1000000</f>
        <v>0</v>
      </c>
      <c r="GF57" s="381">
        <f>(+GF28-'[1]3.ConGG'!FB52)*1000000</f>
        <v>0</v>
      </c>
      <c r="GG57" s="381">
        <f>(+GG28-'[1]3.ConGG'!FC52)*1000000</f>
        <v>0</v>
      </c>
      <c r="GH57" s="381">
        <f>(+GH28-'[1]3.ConGG'!FD52)*1000000</f>
        <v>0</v>
      </c>
      <c r="GI57" s="381">
        <f>(+GI28-'[1]3.ConGG'!FE52)*1000000</f>
        <v>0</v>
      </c>
    </row>
    <row r="58" spans="2:191" s="261" customFormat="1">
      <c r="B58" s="280" t="s">
        <v>121</v>
      </c>
      <c r="C58" s="289" t="s">
        <v>21</v>
      </c>
      <c r="D58" s="375">
        <f t="shared" si="531"/>
        <v>0</v>
      </c>
      <c r="E58" s="375">
        <f t="shared" si="532"/>
        <v>0</v>
      </c>
      <c r="F58" s="375">
        <f t="shared" si="533"/>
        <v>0</v>
      </c>
      <c r="G58" s="375">
        <f t="shared" si="534"/>
        <v>0</v>
      </c>
      <c r="H58" s="375">
        <f t="shared" si="535"/>
        <v>0</v>
      </c>
      <c r="I58" s="375">
        <f t="shared" si="535"/>
        <v>0</v>
      </c>
      <c r="J58" s="375">
        <f>(+SUM(EA58:EL58))*1000000</f>
        <v>0</v>
      </c>
      <c r="K58" s="375">
        <f t="shared" si="536"/>
        <v>0</v>
      </c>
      <c r="L58" s="375">
        <f t="shared" si="536"/>
        <v>0</v>
      </c>
      <c r="M58" s="375">
        <f t="shared" si="536"/>
        <v>0</v>
      </c>
      <c r="N58" s="375">
        <f t="shared" si="536"/>
        <v>0</v>
      </c>
      <c r="O58" s="365">
        <f t="shared" ref="O58:AD58" si="558">(+O17-O29-O41)*1000000</f>
        <v>-1.1368683772161603E-7</v>
      </c>
      <c r="P58" s="365">
        <f t="shared" si="558"/>
        <v>1.1368683772161603E-7</v>
      </c>
      <c r="Q58" s="365">
        <f t="shared" si="558"/>
        <v>5.6843418860808015E-8</v>
      </c>
      <c r="R58" s="365">
        <f t="shared" si="558"/>
        <v>-1.1368683772161603E-7</v>
      </c>
      <c r="S58" s="365">
        <f t="shared" si="558"/>
        <v>-1.1368683772161603E-7</v>
      </c>
      <c r="T58" s="365">
        <f t="shared" si="558"/>
        <v>3.4106051316484809E-7</v>
      </c>
      <c r="U58" s="365">
        <f t="shared" si="558"/>
        <v>-3.4106051316484809E-7</v>
      </c>
      <c r="V58" s="365">
        <f t="shared" si="558"/>
        <v>-1.1368683772161603E-7</v>
      </c>
      <c r="W58" s="365">
        <f t="shared" si="558"/>
        <v>-5.6843418860808015E-8</v>
      </c>
      <c r="X58" s="365">
        <f t="shared" si="558"/>
        <v>-1.1368683772161603E-7</v>
      </c>
      <c r="Y58" s="365">
        <f t="shared" si="558"/>
        <v>-1.1368683772161603E-7</v>
      </c>
      <c r="Z58" s="365">
        <f t="shared" si="558"/>
        <v>0</v>
      </c>
      <c r="AA58" s="365">
        <f t="shared" si="558"/>
        <v>1.1368683772161603E-7</v>
      </c>
      <c r="AB58" s="365">
        <f t="shared" si="558"/>
        <v>-1.1368683772161603E-7</v>
      </c>
      <c r="AC58" s="365">
        <f t="shared" si="558"/>
        <v>-1.7053025658242404E-7</v>
      </c>
      <c r="AD58" s="365">
        <f t="shared" si="558"/>
        <v>0</v>
      </c>
      <c r="AE58" s="365">
        <f t="shared" ref="AE58:AT58" si="559">(+AE17-AE29-AE41)*1000000</f>
        <v>1.1368683772161603E-7</v>
      </c>
      <c r="AF58" s="375">
        <f t="shared" si="559"/>
        <v>-5.6843418860808015E-8</v>
      </c>
      <c r="AG58" s="375">
        <f t="shared" si="559"/>
        <v>-1.1368683772161603E-7</v>
      </c>
      <c r="AH58" s="375">
        <f t="shared" si="559"/>
        <v>5.6843418860808015E-8</v>
      </c>
      <c r="AI58" s="375">
        <f t="shared" si="559"/>
        <v>1.1368683772161603E-7</v>
      </c>
      <c r="AJ58" s="375">
        <f t="shared" si="559"/>
        <v>-2.2737367544323206E-7</v>
      </c>
      <c r="AK58" s="375">
        <f t="shared" si="559"/>
        <v>-1.1368683772161603E-7</v>
      </c>
      <c r="AL58" s="375">
        <f t="shared" si="559"/>
        <v>-1.1368683772161603E-7</v>
      </c>
      <c r="AM58" s="375">
        <f t="shared" si="559"/>
        <v>-1.1368683772161603E-7</v>
      </c>
      <c r="AN58" s="375">
        <f t="shared" si="559"/>
        <v>-1.1368683772161603E-7</v>
      </c>
      <c r="AO58" s="375">
        <f t="shared" si="559"/>
        <v>-1.1368683772161603E-7</v>
      </c>
      <c r="AP58" s="375">
        <f t="shared" si="559"/>
        <v>5.6843418860808015E-8</v>
      </c>
      <c r="AQ58" s="375">
        <f t="shared" si="559"/>
        <v>-2.2737367544323206E-7</v>
      </c>
      <c r="AR58" s="375">
        <f t="shared" si="559"/>
        <v>2.8421709430404007E-8</v>
      </c>
      <c r="AS58" s="375">
        <f t="shared" si="559"/>
        <v>-5.6843418860808015E-8</v>
      </c>
      <c r="AT58" s="375">
        <f t="shared" si="559"/>
        <v>1.1368683772161603E-7</v>
      </c>
      <c r="AU58" s="375">
        <f t="shared" ref="AU58" si="560">(+AU17-AU29-AU41)*1000000</f>
        <v>1.1368683772161603E-7</v>
      </c>
      <c r="AV58" s="375">
        <f t="shared" ref="AV58:AY58" si="561">(+AV17-AV29-AV41)*1000000</f>
        <v>5.6843418860808015E-8</v>
      </c>
      <c r="AW58" s="375">
        <f t="shared" si="561"/>
        <v>-1.1368683772161603E-7</v>
      </c>
      <c r="AX58" s="375">
        <f t="shared" si="561"/>
        <v>0</v>
      </c>
      <c r="AY58" s="375">
        <f t="shared" si="561"/>
        <v>0</v>
      </c>
      <c r="AZ58" s="375">
        <f t="shared" ref="AZ58:BG58" si="562">(+AZ17-AZ29-AZ41)*1000000</f>
        <v>0</v>
      </c>
      <c r="BA58" s="375">
        <f t="shared" si="562"/>
        <v>0</v>
      </c>
      <c r="BB58" s="375">
        <f t="shared" ref="BB58:BC58" si="563">(+BB17-BB29-BB41)*1000000</f>
        <v>0</v>
      </c>
      <c r="BC58" s="375">
        <f t="shared" si="563"/>
        <v>0</v>
      </c>
      <c r="BD58" s="375">
        <f t="shared" ref="BD58:BF58" si="564">(+BD17-BD29-BD41)*1000000</f>
        <v>0</v>
      </c>
      <c r="BE58" s="375">
        <f t="shared" si="564"/>
        <v>0</v>
      </c>
      <c r="BF58" s="375">
        <f t="shared" si="564"/>
        <v>0</v>
      </c>
      <c r="BG58" s="375">
        <f t="shared" si="562"/>
        <v>0</v>
      </c>
      <c r="BH58" s="376">
        <f>(+BH41-EPNF!BH62)*1000000</f>
        <v>0</v>
      </c>
      <c r="BI58" s="376">
        <f>(+BI41-EPNF!BI62)*1000000</f>
        <v>0</v>
      </c>
      <c r="BJ58" s="376">
        <f>(+BJ41-EPNF!BJ62)*1000000</f>
        <v>0</v>
      </c>
      <c r="BK58" s="376">
        <f>(+BK41-EPNF!BK62)*1000000</f>
        <v>0</v>
      </c>
      <c r="BL58" s="376">
        <f>(+BL41-EPNF!BL62)*1000000</f>
        <v>0</v>
      </c>
      <c r="BM58" s="376">
        <f>(+BM41-EPNF!BM62)*1000000</f>
        <v>0</v>
      </c>
      <c r="BN58" s="376">
        <f>(+BN41-EPNF!BN62)*1000000</f>
        <v>0</v>
      </c>
      <c r="BO58" s="376">
        <f>(+BO41-EPNF!BO62)*1000000</f>
        <v>0</v>
      </c>
      <c r="BP58" s="376">
        <f>(+BP41-EPNF!BP62)*1000000</f>
        <v>0</v>
      </c>
      <c r="BQ58" s="376">
        <f>(+BQ41-EPNF!BQ62)*1000000</f>
        <v>0</v>
      </c>
      <c r="BR58" s="376">
        <f>(+BR41-EPNF!BR62)*1000000</f>
        <v>0</v>
      </c>
      <c r="BS58" s="376">
        <f>(+BS41-EPNF!BS62)*1000000</f>
        <v>0</v>
      </c>
      <c r="BT58" s="376">
        <f>(+BT41-EPNF!BT62)*1000000</f>
        <v>0</v>
      </c>
      <c r="BU58" s="376">
        <f>(+BU41-EPNF!BU62)*1000000</f>
        <v>0</v>
      </c>
      <c r="BV58" s="376">
        <f>(+BV41-EPNF!BV62)*1000000</f>
        <v>0</v>
      </c>
      <c r="BW58" s="376">
        <f>(+BW41-EPNF!BW62)*1000000</f>
        <v>0</v>
      </c>
      <c r="BX58" s="376">
        <f>(+BX41-EPNF!BX62)*1000000</f>
        <v>0</v>
      </c>
      <c r="BY58" s="376">
        <f>(+BY41-EPNF!BY62)*1000000</f>
        <v>0</v>
      </c>
      <c r="BZ58" s="376">
        <f>(+BZ41-EPNF!BZ62)*1000000</f>
        <v>0</v>
      </c>
      <c r="CA58" s="376">
        <f>(+CA41-EPNF!CA62)*1000000</f>
        <v>0</v>
      </c>
      <c r="CB58" s="376">
        <f>(+CB41-EPNF!CB62)*1000000</f>
        <v>0</v>
      </c>
      <c r="CC58" s="376">
        <f>(+CC41-EPNF!CC62)*1000000</f>
        <v>0</v>
      </c>
      <c r="CD58" s="376">
        <f>(+CD41-EPNF!CD62)*1000000</f>
        <v>0</v>
      </c>
      <c r="CE58" s="376">
        <f>(+CE41-EPNF!CE62)*1000000</f>
        <v>0</v>
      </c>
      <c r="CF58" s="376">
        <f>(+CF41-EPNF!CF62)*1000000</f>
        <v>0</v>
      </c>
      <c r="CG58" s="376">
        <f>(+CG41-EPNF!CG62)*1000000</f>
        <v>0</v>
      </c>
      <c r="CH58" s="376">
        <f>(+CH41-EPNF!CH62)*1000000</f>
        <v>0</v>
      </c>
      <c r="CI58" s="376">
        <f>(+CI41-EPNF!CI62)*1000000</f>
        <v>0</v>
      </c>
      <c r="CJ58" s="376">
        <f>(+CJ41-EPNF!CJ62)*1000000</f>
        <v>0</v>
      </c>
      <c r="CK58" s="376">
        <f>(+CK41-EPNF!CK62)*1000000</f>
        <v>0</v>
      </c>
      <c r="CL58" s="376">
        <f>(+CL41-EPNF!CL62)*1000000</f>
        <v>0</v>
      </c>
      <c r="CM58" s="376">
        <f>(+CM41-EPNF!CM62)*1000000</f>
        <v>0</v>
      </c>
      <c r="CN58" s="376">
        <f>(+CN41-EPNF!CN62)*1000000</f>
        <v>0</v>
      </c>
      <c r="CO58" s="376">
        <f>(+CO41-EPNF!CO62)*1000000</f>
        <v>0</v>
      </c>
      <c r="CP58" s="376">
        <f>(+CP41-EPNF!CP62)*1000000</f>
        <v>0</v>
      </c>
      <c r="CQ58" s="376">
        <f>(+CQ41-EPNF!CQ62)*1000000</f>
        <v>0</v>
      </c>
      <c r="CR58" s="376">
        <f>(+CR41-EPNF!CR62)*1000000</f>
        <v>0</v>
      </c>
      <c r="CS58" s="376">
        <f>(+CS41-EPNF!CS62)*1000000</f>
        <v>0</v>
      </c>
      <c r="CT58" s="376">
        <f>(+CT41-EPNF!CT62)*1000000</f>
        <v>0</v>
      </c>
      <c r="CU58" s="376">
        <f>(+CU41-EPNF!CU62)*1000000</f>
        <v>0</v>
      </c>
      <c r="CV58" s="376">
        <f>(+CV41-EPNF!CV62)*1000000</f>
        <v>0</v>
      </c>
      <c r="CW58" s="376">
        <f>(+CW41-EPNF!CW62)*1000000</f>
        <v>0</v>
      </c>
      <c r="CX58" s="376">
        <f>(+CX41-EPNF!CX62)*1000000</f>
        <v>0</v>
      </c>
      <c r="CY58" s="376">
        <f>(+CY41-EPNF!CY62)*1000000</f>
        <v>0</v>
      </c>
      <c r="CZ58" s="376">
        <f>(+CZ41-EPNF!CZ62)*1000000</f>
        <v>0</v>
      </c>
      <c r="DA58" s="376">
        <f>(+DA41-EPNF!DA62)*1000000</f>
        <v>0</v>
      </c>
      <c r="DB58" s="376">
        <f>(+DB41-EPNF!DB62)*1000000</f>
        <v>0</v>
      </c>
      <c r="DC58" s="376">
        <f>(+DC41-EPNF!DC62)*1000000</f>
        <v>0</v>
      </c>
      <c r="DD58" s="377">
        <f>(+DD41-EPNF!DD62)*1000000</f>
        <v>0</v>
      </c>
      <c r="DE58" s="377">
        <f>(+DE41-EPNF!DE62)*1000000</f>
        <v>0</v>
      </c>
      <c r="DF58" s="377">
        <f>(+DF41-EPNF!DF62)*1000000</f>
        <v>0</v>
      </c>
      <c r="DG58" s="377">
        <f>(+DG41-EPNF!DG62)*1000000</f>
        <v>0</v>
      </c>
      <c r="DH58" s="377">
        <f>(+DH41-EPNF!DH62)*1000000</f>
        <v>0</v>
      </c>
      <c r="DI58" s="377">
        <f>(+DI41-EPNF!DI62)*1000000</f>
        <v>0</v>
      </c>
      <c r="DJ58" s="377">
        <f>(+DJ41-EPNF!DJ62)*1000000</f>
        <v>0</v>
      </c>
      <c r="DK58" s="377">
        <f>(+DK41-EPNF!DK62)*1000000</f>
        <v>0</v>
      </c>
      <c r="DL58" s="377">
        <f>(+DL41-EPNF!DL62)*1000000</f>
        <v>0</v>
      </c>
      <c r="DM58" s="377">
        <f>(+DM41-EPNF!DM62)*1000000</f>
        <v>0</v>
      </c>
      <c r="DN58" s="377">
        <f>(+DN41-EPNF!DN62)*1000000</f>
        <v>0</v>
      </c>
      <c r="DO58" s="377">
        <f>(+DO41-EPNF!DO62)*1000000</f>
        <v>0</v>
      </c>
      <c r="DP58" s="377">
        <f>(+DP41-EPNF!DP62)*1000000</f>
        <v>0</v>
      </c>
      <c r="DQ58" s="377">
        <f>(+DQ41-EPNF!DQ62)*1000000</f>
        <v>0</v>
      </c>
      <c r="DR58" s="377">
        <f>(+DR41-EPNF!DR62)*1000000</f>
        <v>0</v>
      </c>
      <c r="DS58" s="377">
        <f>(+DS41-EPNF!DS62)*1000000</f>
        <v>0</v>
      </c>
      <c r="DT58" s="377">
        <f>(+DT41-EPNF!DT62)*1000000</f>
        <v>0</v>
      </c>
      <c r="DU58" s="377">
        <f>(+DU41-EPNF!DU62)*1000000</f>
        <v>0</v>
      </c>
      <c r="DV58" s="377">
        <f>(+DV41-EPNF!DV62)*1000000</f>
        <v>0</v>
      </c>
      <c r="DW58" s="377">
        <f>(+DW41-EPNF!DW62)*1000000</f>
        <v>0</v>
      </c>
      <c r="DX58" s="377">
        <f>(+DX41-EPNF!DX62)*1000000</f>
        <v>0</v>
      </c>
      <c r="DY58" s="377">
        <f>(+DY41-EPNF!DY62)*1000000</f>
        <v>0</v>
      </c>
      <c r="DZ58" s="377">
        <f>(+DZ41-EPNF!DZ62)*1000000</f>
        <v>0</v>
      </c>
      <c r="EA58" s="377">
        <f>(+EA41-EPNF!EA62)*1000000</f>
        <v>0</v>
      </c>
      <c r="EB58" s="377">
        <f>(+EB41-EPNF!EB62)*1000000</f>
        <v>0</v>
      </c>
      <c r="EC58" s="377">
        <f>(+EC41-EPNF!EC62)*1000000</f>
        <v>0</v>
      </c>
      <c r="ED58" s="377">
        <f>(+ED41-EPNF!ED62)*1000000</f>
        <v>0</v>
      </c>
      <c r="EE58" s="377">
        <f>(+EE41-EPNF!EE62)*1000000</f>
        <v>0</v>
      </c>
      <c r="EF58" s="377">
        <f>(+EF41-EPNF!EF62)*1000000</f>
        <v>0</v>
      </c>
      <c r="EG58" s="377">
        <f>(+EG41-EPNF!EG62)*1000000</f>
        <v>0</v>
      </c>
      <c r="EH58" s="377">
        <f>(+EH41-EPNF!EH62)*1000000</f>
        <v>0</v>
      </c>
      <c r="EI58" s="377">
        <f>(+EI41-EPNF!EI62)*1000000</f>
        <v>0</v>
      </c>
      <c r="EJ58" s="377">
        <f>(+EJ41-EPNF!EJ62)*1000000</f>
        <v>0</v>
      </c>
      <c r="EK58" s="377">
        <f>(+EK41-EPNF!EK62)*1000000</f>
        <v>0</v>
      </c>
      <c r="EL58" s="377">
        <f>(+EL41-EPNF!EL62)*1000000</f>
        <v>0</v>
      </c>
      <c r="EM58" s="377">
        <f>(+EM41-EPNF!EM62)*1000000</f>
        <v>0</v>
      </c>
      <c r="EN58" s="377">
        <f>(+EN41-EPNF!EN62)*1000000</f>
        <v>0</v>
      </c>
      <c r="EO58" s="377">
        <f>(+EO41-EPNF!EO62)*1000000</f>
        <v>0</v>
      </c>
      <c r="EP58" s="377">
        <f>(+EP41-EPNF!EP62)*1000000</f>
        <v>0</v>
      </c>
      <c r="EQ58" s="377">
        <f>(+EQ41-EPNF!EQ62)*1000000</f>
        <v>0</v>
      </c>
      <c r="ER58" s="377">
        <f>(+ER41-EPNF!ER62)*1000000</f>
        <v>0</v>
      </c>
      <c r="ES58" s="377">
        <f>(+ES41-EPNF!ES62)*1000000</f>
        <v>0</v>
      </c>
      <c r="ET58" s="377">
        <f>(+ET41-EPNF!ET62)*1000000</f>
        <v>0</v>
      </c>
      <c r="EU58" s="377">
        <f>(+EU41-EPNF!EU62)*1000000</f>
        <v>0</v>
      </c>
      <c r="EV58" s="377">
        <f>(+EV41-EPNF!EV62)*1000000</f>
        <v>0</v>
      </c>
      <c r="EW58" s="377">
        <f>(+EW41-EPNF!EW62)*1000000</f>
        <v>0</v>
      </c>
      <c r="EX58" s="377">
        <f>(+EX41-EPNF!EX62)*1000000</f>
        <v>0</v>
      </c>
      <c r="EY58" s="377">
        <f>(+EY41-EPNF!EY62)*1000000</f>
        <v>0</v>
      </c>
      <c r="EZ58" s="377">
        <f>(+EZ41-EPNF!EZ62)*1000000</f>
        <v>0</v>
      </c>
      <c r="FA58" s="377">
        <f>(+FA41-EPNF!FA62)*1000000</f>
        <v>0</v>
      </c>
      <c r="FB58" s="377">
        <f>(+FB41-EPNF!FB62)*1000000</f>
        <v>0</v>
      </c>
      <c r="FC58" s="377">
        <f>(+FC41-EPNF!FC62)*1000000</f>
        <v>0</v>
      </c>
      <c r="FD58" s="377">
        <f>(+FD41-EPNF!FD62)*1000000</f>
        <v>0</v>
      </c>
      <c r="FE58" s="377">
        <f>(+FE41-EPNF!FE62)*1000000</f>
        <v>0</v>
      </c>
      <c r="FF58" s="377">
        <f>(+FF41-EPNF!FF62)*1000000</f>
        <v>0</v>
      </c>
      <c r="FG58" s="377">
        <f>(+FG41-EPNF!FG62)*1000000</f>
        <v>0</v>
      </c>
      <c r="FH58" s="377">
        <f>(+FH41-EPNF!FH62)*1000000</f>
        <v>0</v>
      </c>
      <c r="FI58" s="377">
        <f>(+FI41-EPNF!FI62)*1000000</f>
        <v>0</v>
      </c>
      <c r="FJ58" s="377">
        <f>(+FJ41-EPNF!FJ62)*1000000</f>
        <v>0</v>
      </c>
      <c r="FK58" s="377">
        <f>(+FK41-EPNF!FK62)*1000000</f>
        <v>0</v>
      </c>
      <c r="FL58" s="377">
        <f>(+FL41-EPNF!FL62)*1000000</f>
        <v>0</v>
      </c>
      <c r="FM58" s="377">
        <f>(+FM41-EPNF!FM62)*1000000</f>
        <v>0</v>
      </c>
      <c r="FN58" s="377">
        <f>(+FN41-EPNF!FN62)*1000000</f>
        <v>0</v>
      </c>
      <c r="FO58" s="377">
        <f>(+FO41-EPNF!FO62)*1000000</f>
        <v>0</v>
      </c>
      <c r="FP58" s="377">
        <f>(+FP41-EPNF!FP62)*1000000</f>
        <v>0</v>
      </c>
      <c r="FQ58" s="377">
        <f>(+FQ41-EPNF!FQ62)*1000000</f>
        <v>0</v>
      </c>
      <c r="FR58" s="377">
        <f>(+FR41-EPNF!FR62)*1000000</f>
        <v>0</v>
      </c>
      <c r="FS58" s="377">
        <f>(+FS41-EPNF!FS62)*1000000</f>
        <v>0</v>
      </c>
      <c r="FT58" s="377">
        <f>(+FT41-EPNF!FT62)*1000000</f>
        <v>0</v>
      </c>
      <c r="FU58" s="377">
        <f>(+FU41-EPNF!FU62)*1000000</f>
        <v>0</v>
      </c>
      <c r="FV58" s="377">
        <f>(+FV41-EPNF!FV62)*1000000</f>
        <v>0</v>
      </c>
      <c r="FW58" s="377">
        <f>(+FW41-EPNF!FW62)*1000000</f>
        <v>0</v>
      </c>
      <c r="FX58" s="377">
        <f>(+FX41-EPNF!FX62)*1000000</f>
        <v>0</v>
      </c>
      <c r="FY58" s="377">
        <f>(+FY41-EPNF!FY62)*1000000</f>
        <v>0</v>
      </c>
      <c r="FZ58" s="377">
        <f>(+FZ41-EPNF!FZ62)*1000000</f>
        <v>0</v>
      </c>
      <c r="GA58" s="377">
        <f>(+GA41-EPNF!GA62)*1000000</f>
        <v>0</v>
      </c>
      <c r="GB58" s="377">
        <f>(+GB41-EPNF!GB62)*1000000</f>
        <v>0</v>
      </c>
      <c r="GC58" s="377">
        <f>(+GC41-EPNF!GC62)*1000000</f>
        <v>0</v>
      </c>
      <c r="GD58" s="377">
        <f>(+GD41-EPNF!GD62)*1000000</f>
        <v>0</v>
      </c>
      <c r="GE58" s="377">
        <f>(+GE41-EPNF!GE62)*1000000</f>
        <v>0</v>
      </c>
      <c r="GF58" s="377">
        <f>(+GF41-EPNF!GF62)*1000000</f>
        <v>0</v>
      </c>
      <c r="GG58" s="377">
        <f>(+GG41-EPNF!GG62)*1000000</f>
        <v>0</v>
      </c>
      <c r="GH58" s="377">
        <f>(+GH41-EPNF!GH62)*1000000</f>
        <v>0</v>
      </c>
      <c r="GI58" s="377">
        <f>(+GI41-EPNF!GI62)*1000000</f>
        <v>0</v>
      </c>
    </row>
    <row r="59" spans="2:191" s="261" customFormat="1">
      <c r="B59" s="294" t="s">
        <v>20</v>
      </c>
      <c r="C59" s="292" t="s">
        <v>21</v>
      </c>
      <c r="D59" s="378">
        <f t="shared" si="531"/>
        <v>0</v>
      </c>
      <c r="E59" s="378">
        <f t="shared" si="532"/>
        <v>0</v>
      </c>
      <c r="F59" s="378">
        <f t="shared" si="533"/>
        <v>0</v>
      </c>
      <c r="G59" s="378">
        <f t="shared" si="534"/>
        <v>0</v>
      </c>
      <c r="H59" s="378">
        <f t="shared" si="535"/>
        <v>0</v>
      </c>
      <c r="I59" s="378">
        <f t="shared" si="535"/>
        <v>0</v>
      </c>
      <c r="J59" s="378">
        <f>(+SUM(EA59:EL59))*1000000</f>
        <v>0</v>
      </c>
      <c r="K59" s="378">
        <f t="shared" si="536"/>
        <v>0</v>
      </c>
      <c r="L59" s="378">
        <f t="shared" si="536"/>
        <v>0</v>
      </c>
      <c r="M59" s="378">
        <f t="shared" si="536"/>
        <v>0</v>
      </c>
      <c r="N59" s="378">
        <f t="shared" si="536"/>
        <v>0</v>
      </c>
      <c r="O59" s="379">
        <f t="shared" ref="O59:AD59" si="565">(+O18-O30-O42)*1000000</f>
        <v>7.1054273576010019E-9</v>
      </c>
      <c r="P59" s="379">
        <f t="shared" si="565"/>
        <v>0</v>
      </c>
      <c r="Q59" s="379">
        <f t="shared" si="565"/>
        <v>0</v>
      </c>
      <c r="R59" s="379">
        <f t="shared" si="565"/>
        <v>0</v>
      </c>
      <c r="S59" s="379">
        <f t="shared" si="565"/>
        <v>0</v>
      </c>
      <c r="T59" s="379">
        <f t="shared" si="565"/>
        <v>0</v>
      </c>
      <c r="U59" s="379">
        <f t="shared" si="565"/>
        <v>0</v>
      </c>
      <c r="V59" s="379">
        <f t="shared" si="565"/>
        <v>-3.5527136788005009E-9</v>
      </c>
      <c r="W59" s="379">
        <f t="shared" si="565"/>
        <v>0</v>
      </c>
      <c r="X59" s="379">
        <f t="shared" si="565"/>
        <v>0</v>
      </c>
      <c r="Y59" s="379">
        <f t="shared" si="565"/>
        <v>0</v>
      </c>
      <c r="Z59" s="379">
        <f t="shared" si="565"/>
        <v>0</v>
      </c>
      <c r="AA59" s="379">
        <f t="shared" si="565"/>
        <v>0</v>
      </c>
      <c r="AB59" s="379">
        <f t="shared" si="565"/>
        <v>0</v>
      </c>
      <c r="AC59" s="379">
        <f t="shared" si="565"/>
        <v>0</v>
      </c>
      <c r="AD59" s="379">
        <f t="shared" si="565"/>
        <v>0</v>
      </c>
      <c r="AE59" s="379">
        <f t="shared" ref="AE59:AT59" si="566">(+AE18-AE30-AE42)*1000000</f>
        <v>0</v>
      </c>
      <c r="AF59" s="378">
        <f t="shared" si="566"/>
        <v>-1.4210854715202004E-8</v>
      </c>
      <c r="AG59" s="378">
        <f t="shared" si="566"/>
        <v>0</v>
      </c>
      <c r="AH59" s="378">
        <f t="shared" si="566"/>
        <v>-1.4210854715202004E-8</v>
      </c>
      <c r="AI59" s="378">
        <f t="shared" si="566"/>
        <v>0</v>
      </c>
      <c r="AJ59" s="378">
        <f t="shared" si="566"/>
        <v>7.1054273576010019E-9</v>
      </c>
      <c r="AK59" s="378">
        <f t="shared" si="566"/>
        <v>0</v>
      </c>
      <c r="AL59" s="378">
        <f t="shared" si="566"/>
        <v>0</v>
      </c>
      <c r="AM59" s="378">
        <f t="shared" si="566"/>
        <v>0</v>
      </c>
      <c r="AN59" s="378">
        <f t="shared" si="566"/>
        <v>0</v>
      </c>
      <c r="AO59" s="378">
        <f t="shared" si="566"/>
        <v>0</v>
      </c>
      <c r="AP59" s="378">
        <f t="shared" si="566"/>
        <v>0</v>
      </c>
      <c r="AQ59" s="378">
        <f t="shared" si="566"/>
        <v>0</v>
      </c>
      <c r="AR59" s="378">
        <f t="shared" si="566"/>
        <v>0</v>
      </c>
      <c r="AS59" s="378">
        <f t="shared" si="566"/>
        <v>0</v>
      </c>
      <c r="AT59" s="378">
        <f t="shared" si="566"/>
        <v>0</v>
      </c>
      <c r="AU59" s="378">
        <f t="shared" ref="AU59" si="567">(+AU18-AU30-AU42)*1000000</f>
        <v>0</v>
      </c>
      <c r="AV59" s="378">
        <f t="shared" ref="AV59:AY59" si="568">(+AV18-AV30-AV42)*1000000</f>
        <v>0</v>
      </c>
      <c r="AW59" s="378">
        <f t="shared" si="568"/>
        <v>0</v>
      </c>
      <c r="AX59" s="378">
        <f t="shared" si="568"/>
        <v>0</v>
      </c>
      <c r="AY59" s="378">
        <f t="shared" si="568"/>
        <v>0</v>
      </c>
      <c r="AZ59" s="378">
        <f t="shared" ref="AZ59:BG59" si="569">(+AZ18-AZ30-AZ42)*1000000</f>
        <v>0</v>
      </c>
      <c r="BA59" s="378">
        <f t="shared" si="569"/>
        <v>0</v>
      </c>
      <c r="BB59" s="378">
        <f t="shared" ref="BB59:BC59" si="570">(+BB18-BB30-BB42)*1000000</f>
        <v>0</v>
      </c>
      <c r="BC59" s="378">
        <f t="shared" si="570"/>
        <v>0</v>
      </c>
      <c r="BD59" s="378">
        <f t="shared" ref="BD59:BF59" si="571">(+BD18-BD30-BD42)*1000000</f>
        <v>0</v>
      </c>
      <c r="BE59" s="378">
        <f t="shared" si="571"/>
        <v>0</v>
      </c>
      <c r="BF59" s="378">
        <f t="shared" si="571"/>
        <v>0</v>
      </c>
      <c r="BG59" s="378">
        <f t="shared" si="569"/>
        <v>0</v>
      </c>
      <c r="BH59" s="380">
        <f>(+BH30-'[1]6.ConsolidaSPNF'!AD52)*1000000</f>
        <v>0</v>
      </c>
      <c r="BI59" s="380">
        <f>(+BI30-'[1]6.ConsolidaSPNF'!AE52)*1000000</f>
        <v>0</v>
      </c>
      <c r="BJ59" s="380">
        <f>(+BJ30-'[1]6.ConsolidaSPNF'!AF52)*1000000</f>
        <v>0</v>
      </c>
      <c r="BK59" s="380">
        <f>(+BK30-'[1]6.ConsolidaSPNF'!AG52)*1000000</f>
        <v>0</v>
      </c>
      <c r="BL59" s="380">
        <f>(+BL30-'[1]6.ConsolidaSPNF'!AH52)*1000000</f>
        <v>0</v>
      </c>
      <c r="BM59" s="380">
        <f>(+BM30-'[1]6.ConsolidaSPNF'!AI52)*1000000</f>
        <v>0</v>
      </c>
      <c r="BN59" s="380">
        <f>(+BN30-'[1]6.ConsolidaSPNF'!AJ52)*1000000</f>
        <v>0</v>
      </c>
      <c r="BO59" s="380">
        <f>(+BO30-'[1]6.ConsolidaSPNF'!AK52)*1000000</f>
        <v>0</v>
      </c>
      <c r="BP59" s="380">
        <f>(+BP30-'[1]6.ConsolidaSPNF'!AL52)*1000000</f>
        <v>0</v>
      </c>
      <c r="BQ59" s="380">
        <f>(+BQ30-'[1]6.ConsolidaSPNF'!AM52)*1000000</f>
        <v>0</v>
      </c>
      <c r="BR59" s="380">
        <f>(+BR30-'[1]6.ConsolidaSPNF'!AN52)*1000000</f>
        <v>0</v>
      </c>
      <c r="BS59" s="380">
        <f>(+BS30-'[1]6.ConsolidaSPNF'!AO52)*1000000</f>
        <v>0</v>
      </c>
      <c r="BT59" s="380">
        <f>(+BT30-'[1]6.ConsolidaSPNF'!AP52)*1000000</f>
        <v>0</v>
      </c>
      <c r="BU59" s="380">
        <f>(+BU30-'[1]6.ConsolidaSPNF'!AQ52)*1000000</f>
        <v>0</v>
      </c>
      <c r="BV59" s="380">
        <f>(+BV30-'[1]6.ConsolidaSPNF'!AR52)*1000000</f>
        <v>0</v>
      </c>
      <c r="BW59" s="380">
        <f>(+BW30-'[1]6.ConsolidaSPNF'!AS52)*1000000</f>
        <v>0</v>
      </c>
      <c r="BX59" s="380">
        <f>(+BX30-'[1]6.ConsolidaSPNF'!AT52)*1000000</f>
        <v>0</v>
      </c>
      <c r="BY59" s="380">
        <f>(+BY30-'[1]6.ConsolidaSPNF'!AU52)*1000000</f>
        <v>0</v>
      </c>
      <c r="BZ59" s="380">
        <f>(+BZ30-'[1]6.ConsolidaSPNF'!AV52)*1000000</f>
        <v>0</v>
      </c>
      <c r="CA59" s="380">
        <f>(+CA30-'[1]6.ConsolidaSPNF'!AW52)*1000000</f>
        <v>0</v>
      </c>
      <c r="CB59" s="380">
        <f>(+CB30-'[1]6.ConsolidaSPNF'!AX52)*1000000</f>
        <v>0</v>
      </c>
      <c r="CC59" s="380">
        <f>(+CC30-'[1]6.ConsolidaSPNF'!AY52)*1000000</f>
        <v>0</v>
      </c>
      <c r="CD59" s="380">
        <f>(+CD30-'[1]6.ConsolidaSPNF'!AZ52)*1000000</f>
        <v>0</v>
      </c>
      <c r="CE59" s="380">
        <f>(+CE30-'[1]6.ConsolidaSPNF'!BA52)*1000000</f>
        <v>0</v>
      </c>
      <c r="CF59" s="380">
        <f>(+CF30-'[1]6.ConsolidaSPNF'!BB52)*1000000</f>
        <v>0</v>
      </c>
      <c r="CG59" s="380">
        <f>(+CG30-'[1]6.ConsolidaSPNF'!BC52)*1000000</f>
        <v>0</v>
      </c>
      <c r="CH59" s="380">
        <f>(+CH30-'[1]6.ConsolidaSPNF'!BD52)*1000000</f>
        <v>0</v>
      </c>
      <c r="CI59" s="380">
        <f>(+CI30-'[1]6.ConsolidaSPNF'!BE52)*1000000</f>
        <v>0</v>
      </c>
      <c r="CJ59" s="380">
        <f>(+CJ30-'[1]6.ConsolidaSPNF'!BF52)*1000000</f>
        <v>0</v>
      </c>
      <c r="CK59" s="380">
        <f>(+CK30-'[1]6.ConsolidaSPNF'!BG52)*1000000</f>
        <v>0</v>
      </c>
      <c r="CL59" s="380">
        <f>(+CL30-'[1]6.ConsolidaSPNF'!BH52)*1000000</f>
        <v>0</v>
      </c>
      <c r="CM59" s="380">
        <f>(+CM30-'[1]6.ConsolidaSPNF'!BI52)*1000000</f>
        <v>0</v>
      </c>
      <c r="CN59" s="380">
        <f>(+CN30-'[1]6.ConsolidaSPNF'!BJ52)*1000000</f>
        <v>0</v>
      </c>
      <c r="CO59" s="380">
        <f>(+CO30-'[1]6.ConsolidaSPNF'!BK52)*1000000</f>
        <v>0</v>
      </c>
      <c r="CP59" s="380">
        <f>(+CP30-'[1]6.ConsolidaSPNF'!BL52)*1000000</f>
        <v>0</v>
      </c>
      <c r="CQ59" s="380">
        <f>(+CQ30-'[1]6.ConsolidaSPNF'!BM52)*1000000</f>
        <v>0</v>
      </c>
      <c r="CR59" s="380">
        <f>(+CR30-'[1]6.ConsolidaSPNF'!BN52)*1000000</f>
        <v>0</v>
      </c>
      <c r="CS59" s="380">
        <f>(+CS30-'[1]6.ConsolidaSPNF'!BO52)*1000000</f>
        <v>0</v>
      </c>
      <c r="CT59" s="380">
        <f>(+CT30-'[1]6.ConsolidaSPNF'!BP52)*1000000</f>
        <v>0</v>
      </c>
      <c r="CU59" s="380">
        <f>(+CU30-'[1]6.ConsolidaSPNF'!BQ52)*1000000</f>
        <v>0</v>
      </c>
      <c r="CV59" s="380">
        <f>(+CV30-'[1]6.ConsolidaSPNF'!BR52)*1000000</f>
        <v>0</v>
      </c>
      <c r="CW59" s="380">
        <f>(+CW30-'[1]6.ConsolidaSPNF'!BS52)*1000000</f>
        <v>0</v>
      </c>
      <c r="CX59" s="380">
        <f>(+CX30-'[1]6.ConsolidaSPNF'!BT52)*1000000</f>
        <v>0</v>
      </c>
      <c r="CY59" s="380">
        <f>(+CY30-'[1]6.ConsolidaSPNF'!BU52)*1000000</f>
        <v>0</v>
      </c>
      <c r="CZ59" s="380">
        <f>(+CZ30-'[1]6.ConsolidaSPNF'!BV52)*1000000</f>
        <v>0</v>
      </c>
      <c r="DA59" s="380">
        <f>(+DA30-'[1]6.ConsolidaSPNF'!BW52)*1000000</f>
        <v>0</v>
      </c>
      <c r="DB59" s="380">
        <f>(+DB30-'[1]6.ConsolidaSPNF'!BX52)*1000000</f>
        <v>0</v>
      </c>
      <c r="DC59" s="380">
        <f>(+DC30-'[1]6.ConsolidaSPNF'!BY52)*1000000</f>
        <v>0</v>
      </c>
      <c r="DD59" s="381">
        <f>(+DD30-'[1]6.ConsolidaSPNF'!BZ52)*1000000</f>
        <v>0</v>
      </c>
      <c r="DE59" s="381">
        <f>(+DE30-'[1]6.ConsolidaSPNF'!CA52)*1000000</f>
        <v>0</v>
      </c>
      <c r="DF59" s="381">
        <f>(+DF30-'[1]6.ConsolidaSPNF'!CB52)*1000000</f>
        <v>0</v>
      </c>
      <c r="DG59" s="381">
        <f>(+DG30-'[1]6.ConsolidaSPNF'!CC52)*1000000</f>
        <v>0</v>
      </c>
      <c r="DH59" s="381">
        <f>(+DH30-'[1]6.ConsolidaSPNF'!CD52)*1000000</f>
        <v>0</v>
      </c>
      <c r="DI59" s="381">
        <f>(+DI30-'[1]6.ConsolidaSPNF'!CE52)*1000000</f>
        <v>0</v>
      </c>
      <c r="DJ59" s="381">
        <f>(+DJ30-'[1]6.ConsolidaSPNF'!CF52)*1000000</f>
        <v>0</v>
      </c>
      <c r="DK59" s="381">
        <f>(+DK30-'[1]6.ConsolidaSPNF'!CG52)*1000000</f>
        <v>0</v>
      </c>
      <c r="DL59" s="381">
        <f>(+DL30-'[1]6.ConsolidaSPNF'!CH52)*1000000</f>
        <v>0</v>
      </c>
      <c r="DM59" s="381">
        <f>(+DM30-'[1]6.ConsolidaSPNF'!CI52)*1000000</f>
        <v>0</v>
      </c>
      <c r="DN59" s="381">
        <f>(+DN30-'[1]6.ConsolidaSPNF'!CJ52)*1000000</f>
        <v>0</v>
      </c>
      <c r="DO59" s="381">
        <f>(+DO30-'[1]6.ConsolidaSPNF'!CK52)*1000000</f>
        <v>0</v>
      </c>
      <c r="DP59" s="381">
        <f>(+DP30-'[1]6.ConsolidaSPNF'!CL52)*1000000</f>
        <v>0</v>
      </c>
      <c r="DQ59" s="381">
        <f>(+DQ30-'[1]6.ConsolidaSPNF'!CM52)*1000000</f>
        <v>0</v>
      </c>
      <c r="DR59" s="381">
        <f>(+DR30-'[1]6.ConsolidaSPNF'!CN52)*1000000</f>
        <v>0</v>
      </c>
      <c r="DS59" s="381">
        <f>(+DS30-'[1]6.ConsolidaSPNF'!CO52)*1000000</f>
        <v>0</v>
      </c>
      <c r="DT59" s="381">
        <f>(+DT30-'[1]6.ConsolidaSPNF'!CP52)*1000000</f>
        <v>0</v>
      </c>
      <c r="DU59" s="381">
        <f>(+DU30-'[1]6.ConsolidaSPNF'!CQ52)*1000000</f>
        <v>0</v>
      </c>
      <c r="DV59" s="381">
        <f>(+DV30-'[1]6.ConsolidaSPNF'!CR52)*1000000</f>
        <v>0</v>
      </c>
      <c r="DW59" s="381">
        <f>(+DW30-'[1]6.ConsolidaSPNF'!CS52)*1000000</f>
        <v>0</v>
      </c>
      <c r="DX59" s="381">
        <f>(+DX30-'[1]6.ConsolidaSPNF'!CT52)*1000000</f>
        <v>0</v>
      </c>
      <c r="DY59" s="381">
        <f>(+DY30-'[1]6.ConsolidaSPNF'!CU52)*1000000</f>
        <v>0</v>
      </c>
      <c r="DZ59" s="381">
        <f>(+DZ30-'[1]6.ConsolidaSPNF'!CV52)*1000000</f>
        <v>0</v>
      </c>
      <c r="EA59" s="381">
        <f>(+EA30-'[1]6.ConsolidaSPNF'!CW52)*1000000</f>
        <v>0</v>
      </c>
      <c r="EB59" s="381">
        <f>(+EB30-'[1]6.ConsolidaSPNF'!CX52)*1000000</f>
        <v>0</v>
      </c>
      <c r="EC59" s="381">
        <f>(+EC30-'[1]6.ConsolidaSPNF'!CY52)*1000000</f>
        <v>0</v>
      </c>
      <c r="ED59" s="381">
        <f>(+ED30-'[1]6.ConsolidaSPNF'!CZ52)*1000000</f>
        <v>0</v>
      </c>
      <c r="EE59" s="381">
        <f>(+EE30-'[1]6.ConsolidaSPNF'!DA52)*1000000</f>
        <v>0</v>
      </c>
      <c r="EF59" s="381">
        <f>(+EF30-'[1]6.ConsolidaSPNF'!DB52)*1000000</f>
        <v>0</v>
      </c>
      <c r="EG59" s="381">
        <f>(+EG30-'[1]6.ConsolidaSPNF'!DC52)*1000000</f>
        <v>0</v>
      </c>
      <c r="EH59" s="381">
        <f>(+EH30-'[1]6.ConsolidaSPNF'!DD52)*1000000</f>
        <v>0</v>
      </c>
      <c r="EI59" s="381">
        <f>(+EI30-'[1]6.ConsolidaSPNF'!DE52)*1000000</f>
        <v>0</v>
      </c>
      <c r="EJ59" s="381">
        <f>(+EJ30-'[1]6.ConsolidaSPNF'!DF52)*1000000</f>
        <v>0</v>
      </c>
      <c r="EK59" s="381">
        <f>(+EK30-'[1]6.ConsolidaSPNF'!DG52)*1000000</f>
        <v>0</v>
      </c>
      <c r="EL59" s="381">
        <f>(+EL30-'[1]6.ConsolidaSPNF'!DH52)*1000000</f>
        <v>0</v>
      </c>
      <c r="EM59" s="381">
        <f>(+EM30-'[1]6.ConsolidaSPNF'!DI52)*1000000</f>
        <v>0</v>
      </c>
      <c r="EN59" s="381">
        <f>(+EN30-'[1]6.ConsolidaSPNF'!DJ52)*1000000</f>
        <v>0</v>
      </c>
      <c r="EO59" s="381">
        <f>(+EO30-'[1]6.ConsolidaSPNF'!DK52)*1000000</f>
        <v>0</v>
      </c>
      <c r="EP59" s="381">
        <f>(+EP30-'[1]6.ConsolidaSPNF'!DL52)*1000000</f>
        <v>0</v>
      </c>
      <c r="EQ59" s="381">
        <f>(+EQ30-'[1]6.ConsolidaSPNF'!DM52)*1000000</f>
        <v>0</v>
      </c>
      <c r="ER59" s="381">
        <f>(+ER30-'[1]6.ConsolidaSPNF'!DN52)*1000000</f>
        <v>0</v>
      </c>
      <c r="ES59" s="381">
        <f>(+ES30-'[1]6.ConsolidaSPNF'!DO52)*1000000</f>
        <v>0</v>
      </c>
      <c r="ET59" s="381">
        <f>(+ET30-'[1]6.ConsolidaSPNF'!DP52)*1000000</f>
        <v>0</v>
      </c>
      <c r="EU59" s="381">
        <f>(+EU30-'[1]6.ConsolidaSPNF'!DQ52)*1000000</f>
        <v>0</v>
      </c>
      <c r="EV59" s="381">
        <f>(+EV30-'[1]6.ConsolidaSPNF'!DR52)*1000000</f>
        <v>0</v>
      </c>
      <c r="EW59" s="381">
        <f>(+EW30-'[1]6.ConsolidaSPNF'!DS52)*1000000</f>
        <v>0</v>
      </c>
      <c r="EX59" s="381">
        <f>(+EX30-'[1]6.ConsolidaSPNF'!DT52)*1000000</f>
        <v>0</v>
      </c>
      <c r="EY59" s="381">
        <f>(+EY30-'[1]6.ConsolidaSPNF'!DU52)*1000000</f>
        <v>0</v>
      </c>
      <c r="EZ59" s="381">
        <f>(+EZ30-'[1]6.ConsolidaSPNF'!DV52)*1000000</f>
        <v>0</v>
      </c>
      <c r="FA59" s="381">
        <f>(+FA30-'[1]6.ConsolidaSPNF'!DW52)*1000000</f>
        <v>0</v>
      </c>
      <c r="FB59" s="381">
        <f>(+FB30-'[1]6.ConsolidaSPNF'!DX52)*1000000</f>
        <v>0</v>
      </c>
      <c r="FC59" s="381">
        <f>(+FC30-'[1]6.ConsolidaSPNF'!DY52)*1000000</f>
        <v>0</v>
      </c>
      <c r="FD59" s="381">
        <f>(+FD30-'[1]6.ConsolidaSPNF'!DZ52)*1000000</f>
        <v>0</v>
      </c>
      <c r="FE59" s="381">
        <f>(+FE30-'[1]6.ConsolidaSPNF'!EA52)*1000000</f>
        <v>0</v>
      </c>
      <c r="FF59" s="381">
        <f>(+FF30-'[1]6.ConsolidaSPNF'!EB52)*1000000</f>
        <v>0</v>
      </c>
      <c r="FG59" s="381">
        <f>(+FG30-'[1]6.ConsolidaSPNF'!EC52)*1000000</f>
        <v>0</v>
      </c>
      <c r="FH59" s="381">
        <f>(+FH30-'[1]6.ConsolidaSPNF'!ED52)*1000000</f>
        <v>0</v>
      </c>
      <c r="FI59" s="381">
        <f>(+FI30-'[1]6.ConsolidaSPNF'!EE52)*1000000</f>
        <v>0</v>
      </c>
      <c r="FJ59" s="381">
        <f>(+FJ30-'[1]6.ConsolidaSPNF'!EF52)*1000000</f>
        <v>0</v>
      </c>
      <c r="FK59" s="381">
        <f>(+FK30-'[1]6.ConsolidaSPNF'!EG52)*1000000</f>
        <v>0</v>
      </c>
      <c r="FL59" s="381">
        <f>(+FL30-'[1]6.ConsolidaSPNF'!EH52)*1000000</f>
        <v>0</v>
      </c>
      <c r="FM59" s="381">
        <f>(+FM30-'[1]6.ConsolidaSPNF'!EI52)*1000000</f>
        <v>0</v>
      </c>
      <c r="FN59" s="381">
        <f>(+FN30-'[1]6.ConsolidaSPNF'!EJ52)*1000000</f>
        <v>0</v>
      </c>
      <c r="FO59" s="381">
        <f>(+FO30-'[1]6.ConsolidaSPNF'!EK52)*1000000</f>
        <v>0</v>
      </c>
      <c r="FP59" s="381">
        <f>(+FP30-'[1]6.ConsolidaSPNF'!EL52)*1000000</f>
        <v>0</v>
      </c>
      <c r="FQ59" s="381">
        <f>(+FQ30-'[1]6.ConsolidaSPNF'!EM52)*1000000</f>
        <v>0</v>
      </c>
      <c r="FR59" s="381">
        <f>(+FR30-'[1]6.ConsolidaSPNF'!EN52)*1000000</f>
        <v>0</v>
      </c>
      <c r="FS59" s="381">
        <f>(+FS30-'[1]6.ConsolidaSPNF'!EO52)*1000000</f>
        <v>0</v>
      </c>
      <c r="FT59" s="381">
        <f>(+FT30-'[1]6.ConsolidaSPNF'!EP52)*1000000</f>
        <v>0</v>
      </c>
      <c r="FU59" s="381">
        <f>(+FU30-'[1]6.ConsolidaSPNF'!EQ52)*1000000</f>
        <v>0</v>
      </c>
      <c r="FV59" s="381">
        <f>(+FV30-'[1]6.ConsolidaSPNF'!ER52)*1000000</f>
        <v>0</v>
      </c>
      <c r="FW59" s="381">
        <f>(+FW30-'[1]6.ConsolidaSPNF'!ES52)*1000000</f>
        <v>0</v>
      </c>
      <c r="FX59" s="381">
        <f>(+FX30-'[1]6.ConsolidaSPNF'!ET52)*1000000</f>
        <v>0</v>
      </c>
      <c r="FY59" s="381">
        <f>(+FY30-'[1]6.ConsolidaSPNF'!EU52)*1000000</f>
        <v>0</v>
      </c>
      <c r="FZ59" s="381">
        <f>(+FZ30-'[1]6.ConsolidaSPNF'!EV52)*1000000</f>
        <v>0</v>
      </c>
      <c r="GA59" s="381">
        <f>(+GA30-'[1]6.ConsolidaSPNF'!EW52)*1000000</f>
        <v>0</v>
      </c>
      <c r="GB59" s="381">
        <f>(+GB30-'[1]6.ConsolidaSPNF'!EX52)*1000000</f>
        <v>0</v>
      </c>
      <c r="GC59" s="381">
        <f>(+GC30-'[1]6.ConsolidaSPNF'!EY52)*1000000</f>
        <v>0</v>
      </c>
      <c r="GD59" s="381">
        <f>(+GD30-'[1]6.ConsolidaSPNF'!EZ52)*1000000</f>
        <v>0</v>
      </c>
      <c r="GE59" s="381">
        <f>(+GE30-'[1]6.ConsolidaSPNF'!FA52)*1000000</f>
        <v>0</v>
      </c>
      <c r="GF59" s="381">
        <f>(+GF30-'[1]6.ConsolidaSPNF'!FB52)*1000000</f>
        <v>0</v>
      </c>
      <c r="GG59" s="381">
        <f>(+GG30-'[1]6.ConsolidaSPNF'!FC52)*1000000</f>
        <v>0</v>
      </c>
      <c r="GH59" s="381">
        <f>(+GH30-'[1]6.ConsolidaSPNF'!FD52)*1000000</f>
        <v>0</v>
      </c>
      <c r="GI59" s="381">
        <f>(+GI30-'[1]6.ConsolidaSPNF'!FE52)*1000000</f>
        <v>0</v>
      </c>
    </row>
    <row r="60" spans="2:191" s="164" customFormat="1">
      <c r="B60" s="164" t="s">
        <v>272</v>
      </c>
    </row>
    <row r="61" spans="2:191" s="164" customFormat="1">
      <c r="J61" s="307" t="s">
        <v>94</v>
      </c>
      <c r="K61" s="307"/>
      <c r="L61" s="307"/>
      <c r="M61" s="307"/>
      <c r="N61" s="307"/>
    </row>
    <row r="62" spans="2:191" s="164" customFormat="1">
      <c r="J62" s="164" t="s">
        <v>91</v>
      </c>
      <c r="O62" s="308">
        <f>+SUM(O10:R10)-D10</f>
        <v>0</v>
      </c>
      <c r="P62" s="308"/>
      <c r="Q62" s="308"/>
      <c r="R62" s="308"/>
      <c r="S62" s="308">
        <f>+SUM(S10:V10)-E10</f>
        <v>0</v>
      </c>
      <c r="T62" s="308"/>
      <c r="U62" s="308"/>
      <c r="V62" s="308"/>
      <c r="W62" s="308">
        <f>+SUM(W10:Z10)-F10</f>
        <v>0</v>
      </c>
      <c r="X62" s="308"/>
      <c r="Y62" s="308"/>
      <c r="Z62" s="308"/>
      <c r="AA62" s="308">
        <f>+SUM(AA10:AD10)-G10</f>
        <v>0</v>
      </c>
      <c r="AB62" s="308"/>
      <c r="AC62" s="308"/>
      <c r="AD62" s="308"/>
      <c r="AE62" s="308">
        <f>+SUM(AE10:AH10)-H10</f>
        <v>0</v>
      </c>
      <c r="AF62" s="308"/>
      <c r="AG62" s="308"/>
      <c r="AH62" s="308"/>
      <c r="AI62" s="308">
        <f>+SUM(AI10:AL10)-I10</f>
        <v>0</v>
      </c>
      <c r="AJ62" s="308"/>
      <c r="AK62" s="308"/>
      <c r="AL62" s="308"/>
      <c r="AM62" s="308">
        <f>+SUM(AM10:AP10)-J10</f>
        <v>0</v>
      </c>
      <c r="AN62" s="308"/>
      <c r="AO62" s="308"/>
      <c r="AP62" s="308"/>
      <c r="AQ62" s="308">
        <f>+SUM(AQ10:AT10)-K10</f>
        <v>0</v>
      </c>
      <c r="AR62" s="308"/>
      <c r="AS62" s="308"/>
      <c r="AT62" s="308"/>
      <c r="AU62" s="308">
        <f>+SUM(AU10:AX10)-L10</f>
        <v>0</v>
      </c>
      <c r="AV62" s="308"/>
      <c r="AW62" s="308"/>
      <c r="AX62" s="308"/>
      <c r="AY62" s="308">
        <f>+SUM(AY10:BB10)-M10</f>
        <v>0</v>
      </c>
      <c r="AZ62" s="308"/>
      <c r="BA62" s="308"/>
      <c r="BB62" s="308"/>
      <c r="BC62" s="308"/>
      <c r="BD62" s="308"/>
      <c r="BE62" s="308"/>
      <c r="BF62" s="308"/>
    </row>
    <row r="63" spans="2:191" s="164" customFormat="1">
      <c r="J63" s="164" t="s">
        <v>92</v>
      </c>
      <c r="O63" s="308">
        <f>+SUM(O22:R22)-D22</f>
        <v>0</v>
      </c>
      <c r="P63" s="308"/>
      <c r="Q63" s="308"/>
      <c r="R63" s="308"/>
      <c r="S63" s="308">
        <f>+SUM(S22:V22)-E22</f>
        <v>0</v>
      </c>
      <c r="T63" s="308"/>
      <c r="U63" s="308"/>
      <c r="V63" s="308"/>
      <c r="W63" s="308">
        <f>+SUM(W22:Z22)-F22</f>
        <v>0</v>
      </c>
      <c r="X63" s="308"/>
      <c r="Y63" s="308"/>
      <c r="Z63" s="308"/>
      <c r="AA63" s="308">
        <f>+SUM(AA22:AD22)-G22</f>
        <v>0</v>
      </c>
      <c r="AB63" s="308"/>
      <c r="AC63" s="308"/>
      <c r="AD63" s="308"/>
      <c r="AE63" s="308">
        <f>+SUM(AE22:AH22)-H22</f>
        <v>0</v>
      </c>
      <c r="AF63" s="308"/>
      <c r="AG63" s="308"/>
      <c r="AH63" s="308"/>
      <c r="AI63" s="308">
        <f>+SUM(AI22:AL22)-I22</f>
        <v>0</v>
      </c>
      <c r="AJ63" s="308"/>
      <c r="AK63" s="308"/>
      <c r="AL63" s="308"/>
      <c r="AM63" s="308">
        <f>+SUM(AM22:AP22)-J22</f>
        <v>0</v>
      </c>
      <c r="AN63" s="308"/>
      <c r="AO63" s="308"/>
      <c r="AP63" s="308"/>
      <c r="AQ63" s="308">
        <f>+SUM(AQ22:AT22)-K22</f>
        <v>0</v>
      </c>
      <c r="AR63" s="308"/>
      <c r="AS63" s="308"/>
      <c r="AT63" s="308"/>
      <c r="AU63" s="308">
        <f>+SUM(AU22:AX22)-L22</f>
        <v>0</v>
      </c>
      <c r="AV63" s="308"/>
      <c r="AW63" s="308"/>
      <c r="AX63" s="308"/>
      <c r="AY63" s="308">
        <f>+SUM(AY22:BB22)-M22</f>
        <v>0</v>
      </c>
      <c r="AZ63" s="308"/>
      <c r="BA63" s="308"/>
      <c r="BB63" s="308"/>
      <c r="BC63" s="308"/>
      <c r="BD63" s="308"/>
      <c r="BE63" s="308"/>
      <c r="BF63" s="308"/>
    </row>
    <row r="64" spans="2:191" s="164" customFormat="1">
      <c r="J64" s="164" t="s">
        <v>93</v>
      </c>
      <c r="O64" s="308">
        <f>+SUM(O34:R34)-D34</f>
        <v>0</v>
      </c>
      <c r="P64" s="308"/>
      <c r="Q64" s="308"/>
      <c r="R64" s="308"/>
      <c r="S64" s="308">
        <f>+SUM(S34:V34)-E34</f>
        <v>0</v>
      </c>
      <c r="T64" s="308"/>
      <c r="U64" s="308"/>
      <c r="V64" s="308"/>
      <c r="W64" s="308">
        <f>+SUM(W34:Z34)-F34</f>
        <v>0</v>
      </c>
      <c r="X64" s="308"/>
      <c r="Y64" s="308"/>
      <c r="Z64" s="308"/>
      <c r="AA64" s="308">
        <f>+SUM(AA34:AD34)-G34</f>
        <v>0</v>
      </c>
      <c r="AB64" s="308"/>
      <c r="AC64" s="308"/>
      <c r="AD64" s="308"/>
      <c r="AE64" s="308">
        <f>+SUM(AE34:AH34)-H34</f>
        <v>0</v>
      </c>
      <c r="AF64" s="308"/>
      <c r="AG64" s="308"/>
      <c r="AH64" s="308"/>
      <c r="AI64" s="308">
        <f>+SUM(AI34:AL34)-I34</f>
        <v>0</v>
      </c>
      <c r="AJ64" s="308"/>
      <c r="AK64" s="308"/>
      <c r="AL64" s="308"/>
      <c r="AM64" s="308">
        <f>+SUM(AM34:AP34)-J34</f>
        <v>0</v>
      </c>
      <c r="AN64" s="308"/>
      <c r="AO64" s="308"/>
      <c r="AP64" s="308"/>
      <c r="AQ64" s="308">
        <f>+SUM(AQ34:AT34)-K34</f>
        <v>0</v>
      </c>
      <c r="AR64" s="308"/>
      <c r="AS64" s="308"/>
      <c r="AT64" s="308"/>
      <c r="AU64" s="308">
        <f>+SUM(AU34:AX34)-L34</f>
        <v>0</v>
      </c>
      <c r="AV64" s="308"/>
      <c r="AW64" s="308"/>
      <c r="AX64" s="308"/>
      <c r="AY64" s="308">
        <f>+SUM(AY34:BB34)-M34</f>
        <v>0</v>
      </c>
      <c r="AZ64" s="308"/>
      <c r="BA64" s="308"/>
      <c r="BB64" s="308"/>
      <c r="BC64" s="308"/>
      <c r="BD64" s="308"/>
      <c r="BE64" s="308"/>
      <c r="BF64" s="308"/>
    </row>
    <row r="65" spans="2:191" s="164" customFormat="1"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8"/>
      <c r="AP65" s="308"/>
      <c r="AQ65" s="308"/>
      <c r="AR65" s="308"/>
      <c r="AS65" s="308"/>
      <c r="AT65" s="308"/>
      <c r="AU65" s="308"/>
      <c r="AV65" s="308"/>
      <c r="AW65" s="308"/>
      <c r="AX65" s="308"/>
      <c r="AY65" s="308"/>
      <c r="AZ65" s="308"/>
      <c r="BA65" s="308"/>
      <c r="BB65" s="308"/>
      <c r="BC65" s="308"/>
      <c r="BD65" s="308"/>
      <c r="BE65" s="308"/>
      <c r="BF65" s="308"/>
    </row>
    <row r="66" spans="2:191" s="164" customFormat="1">
      <c r="B66" s="309" t="s">
        <v>156</v>
      </c>
      <c r="C66" s="309"/>
      <c r="D66" s="309"/>
      <c r="E66" s="309"/>
      <c r="F66" s="309"/>
      <c r="G66" s="309"/>
      <c r="J66" s="307" t="s">
        <v>119</v>
      </c>
      <c r="K66" s="307"/>
      <c r="L66" s="307"/>
      <c r="M66" s="307"/>
      <c r="N66" s="307"/>
      <c r="O66" s="309">
        <f t="shared" ref="O66:AD66" si="572">+SUM(O46:O59)*1000000</f>
        <v>-0.67501559897209518</v>
      </c>
      <c r="P66" s="309">
        <f t="shared" si="572"/>
        <v>6.4233063312713057</v>
      </c>
      <c r="Q66" s="309">
        <f t="shared" si="572"/>
        <v>2.6147972675971687</v>
      </c>
      <c r="R66" s="309">
        <f t="shared" si="572"/>
        <v>-0.22737367544323206</v>
      </c>
      <c r="S66" s="309">
        <f t="shared" si="572"/>
        <v>-2.3021584638627246</v>
      </c>
      <c r="T66" s="309">
        <f t="shared" si="572"/>
        <v>-0.56843418860808015</v>
      </c>
      <c r="U66" s="309">
        <f t="shared" si="572"/>
        <v>-0.17053025658242404</v>
      </c>
      <c r="V66" s="309">
        <f t="shared" si="572"/>
        <v>1.929123527588672</v>
      </c>
      <c r="W66" s="309">
        <f t="shared" si="572"/>
        <v>-1.3073986337985843</v>
      </c>
      <c r="X66" s="309">
        <f t="shared" si="572"/>
        <v>-1.4210854715202004</v>
      </c>
      <c r="Y66" s="309">
        <f t="shared" si="572"/>
        <v>-0.3979039320256561</v>
      </c>
      <c r="Z66" s="309">
        <f t="shared" si="572"/>
        <v>-1.3642420526593924</v>
      </c>
      <c r="AA66" s="309">
        <f t="shared" si="572"/>
        <v>1.0516032489249483</v>
      </c>
      <c r="AB66" s="309">
        <f t="shared" si="572"/>
        <v>0.22737367544323206</v>
      </c>
      <c r="AC66" s="309">
        <f t="shared" si="572"/>
        <v>-0.96633812063373625</v>
      </c>
      <c r="AD66" s="309">
        <f t="shared" si="572"/>
        <v>-5.2864379540551454</v>
      </c>
      <c r="AE66" s="309">
        <f t="shared" ref="AE66:AR66" si="573">+SUM(AE46:AE59)*1000000</f>
        <v>-0.68212102632969618</v>
      </c>
      <c r="AF66" s="309">
        <f t="shared" si="573"/>
        <v>5.0448534238967113</v>
      </c>
      <c r="AG66" s="309">
        <f t="shared" si="573"/>
        <v>-2.9842794901924208</v>
      </c>
      <c r="AH66" s="309">
        <f t="shared" si="573"/>
        <v>3.1121771826292388</v>
      </c>
      <c r="AI66" s="309">
        <f t="shared" si="573"/>
        <v>-4.1495695768389851</v>
      </c>
      <c r="AJ66" s="309">
        <f t="shared" si="573"/>
        <v>0.57553961596568115</v>
      </c>
      <c r="AK66" s="309">
        <f t="shared" si="573"/>
        <v>-2.3874235921539366</v>
      </c>
      <c r="AL66" s="309">
        <f t="shared" si="573"/>
        <v>-3.808509063674137</v>
      </c>
      <c r="AM66" s="309">
        <f t="shared" si="573"/>
        <v>2.0179413695586845</v>
      </c>
      <c r="AN66" s="309">
        <f t="shared" si="573"/>
        <v>-0.45474735088646412</v>
      </c>
      <c r="AO66" s="309">
        <f t="shared" si="573"/>
        <v>3.0127011996228248</v>
      </c>
      <c r="AP66" s="309">
        <f t="shared" si="573"/>
        <v>0.17053025658242404</v>
      </c>
      <c r="AQ66" s="309">
        <f t="shared" si="573"/>
        <v>-6.5085714595625177</v>
      </c>
      <c r="AR66" s="309">
        <f t="shared" si="573"/>
        <v>4.9169557314598933</v>
      </c>
      <c r="AS66" s="309">
        <f>+SUM(AS46:AS59)*1000000</f>
        <v>1.6484591469634324</v>
      </c>
      <c r="AT66" s="309">
        <f>+SUM(AT46:AT59)*1000000</f>
        <v>-1.1937117960769683</v>
      </c>
      <c r="AU66" s="309">
        <f t="shared" ref="AU66:BG66" si="574">+SUM(AU46:AU59)*1000000</f>
        <v>-1.0800249583553523</v>
      </c>
      <c r="AV66" s="309">
        <f t="shared" si="574"/>
        <v>-2.7284841053187847</v>
      </c>
      <c r="AW66" s="309">
        <f t="shared" si="574"/>
        <v>-0.28421709430404007</v>
      </c>
      <c r="AX66" s="309">
        <f>+SUM(AX46:AX59)*1000000</f>
        <v>0.90949470177292824</v>
      </c>
      <c r="AY66" s="309">
        <f t="shared" si="574"/>
        <v>0</v>
      </c>
      <c r="AZ66" s="309">
        <f t="shared" si="574"/>
        <v>1.1368683772161603</v>
      </c>
      <c r="BA66" s="309">
        <f t="shared" si="574"/>
        <v>0</v>
      </c>
      <c r="BB66" s="309">
        <f t="shared" si="574"/>
        <v>0.90949470177292824</v>
      </c>
      <c r="BC66" s="309">
        <f t="shared" si="574"/>
        <v>0</v>
      </c>
      <c r="BD66" s="309"/>
      <c r="BE66" s="309"/>
      <c r="BF66" s="309"/>
      <c r="BG66" s="309">
        <f t="shared" si="574"/>
        <v>0</v>
      </c>
      <c r="BH66" s="309">
        <f t="shared" ref="BH66:DB66" si="575">+SUM(BH46:BH59)*1000000</f>
        <v>-0.45474735088646412</v>
      </c>
      <c r="BI66" s="309">
        <f t="shared" si="575"/>
        <v>-0.56843418860808015</v>
      </c>
      <c r="BJ66" s="309">
        <f t="shared" si="575"/>
        <v>-0.73896444519050419</v>
      </c>
      <c r="BK66" s="309">
        <f t="shared" si="575"/>
        <v>0.51159076974727213</v>
      </c>
      <c r="BL66" s="309">
        <f t="shared" si="575"/>
        <v>-0.34106051316484809</v>
      </c>
      <c r="BM66" s="309">
        <f t="shared" si="575"/>
        <v>0.28421709430404007</v>
      </c>
      <c r="BN66" s="309">
        <f t="shared" si="575"/>
        <v>-0.22737367544323206</v>
      </c>
      <c r="BO66" s="309">
        <f t="shared" si="575"/>
        <v>0.11368683772161603</v>
      </c>
      <c r="BP66" s="309">
        <f t="shared" si="575"/>
        <v>0</v>
      </c>
      <c r="BQ66" s="309">
        <f t="shared" si="575"/>
        <v>-0.45474735088646412</v>
      </c>
      <c r="BR66" s="309">
        <f t="shared" si="575"/>
        <v>1.3642420526593924</v>
      </c>
      <c r="BS66" s="309">
        <f t="shared" si="575"/>
        <v>-0.45474735088646412</v>
      </c>
      <c r="BT66" s="309">
        <f t="shared" si="575"/>
        <v>0.11368683772161603</v>
      </c>
      <c r="BU66" s="309">
        <f t="shared" si="575"/>
        <v>0.28421709430404007</v>
      </c>
      <c r="BV66" s="309">
        <f t="shared" si="575"/>
        <v>0.56843418860808015</v>
      </c>
      <c r="BW66" s="309">
        <f t="shared" si="575"/>
        <v>-0.28421709430404007</v>
      </c>
      <c r="BX66" s="309">
        <f t="shared" si="575"/>
        <v>0.11368683772161603</v>
      </c>
      <c r="BY66" s="309">
        <f t="shared" si="575"/>
        <v>0.45474735088646412</v>
      </c>
      <c r="BZ66" s="309">
        <f t="shared" si="575"/>
        <v>-0.22737367544323206</v>
      </c>
      <c r="CA66" s="309">
        <f t="shared" si="575"/>
        <v>-0.68212102632969618</v>
      </c>
      <c r="CB66" s="309">
        <f t="shared" si="575"/>
        <v>0.34106051316484809</v>
      </c>
      <c r="CC66" s="309">
        <f t="shared" si="575"/>
        <v>0</v>
      </c>
      <c r="CD66" s="309">
        <f t="shared" si="575"/>
        <v>0</v>
      </c>
      <c r="CE66" s="309">
        <f t="shared" si="575"/>
        <v>-0.45474735088646412</v>
      </c>
      <c r="CF66" s="309">
        <f t="shared" si="575"/>
        <v>0.28421709430404007</v>
      </c>
      <c r="CG66" s="309">
        <f t="shared" si="575"/>
        <v>-0.56843418860808015</v>
      </c>
      <c r="CH66" s="309">
        <f t="shared" si="575"/>
        <v>-0.79580786405131221</v>
      </c>
      <c r="CI66" s="309">
        <f t="shared" si="575"/>
        <v>0.56843418860808015</v>
      </c>
      <c r="CJ66" s="309">
        <f t="shared" si="575"/>
        <v>0.22737367544323206</v>
      </c>
      <c r="CK66" s="309">
        <f t="shared" si="575"/>
        <v>-0.79580786405131221</v>
      </c>
      <c r="CL66" s="309">
        <f t="shared" si="575"/>
        <v>-0.90949470177292824</v>
      </c>
      <c r="CM66" s="309">
        <f t="shared" si="575"/>
        <v>-0.17053025658242404</v>
      </c>
      <c r="CN66" s="309">
        <f t="shared" si="575"/>
        <v>0</v>
      </c>
      <c r="CO66" s="309">
        <f t="shared" si="575"/>
        <v>0.22737367544323206</v>
      </c>
      <c r="CP66" s="309">
        <f t="shared" si="575"/>
        <v>1.8189894035458565</v>
      </c>
      <c r="CQ66" s="309">
        <f t="shared" si="575"/>
        <v>0.85265128291212022</v>
      </c>
      <c r="CR66" s="309">
        <f t="shared" si="575"/>
        <v>0</v>
      </c>
      <c r="CS66" s="309">
        <f t="shared" si="575"/>
        <v>0</v>
      </c>
      <c r="CT66" s="309">
        <f t="shared" si="575"/>
        <v>-0.3979039320256561</v>
      </c>
      <c r="CU66" s="309">
        <f t="shared" si="575"/>
        <v>-0.11368683772161603</v>
      </c>
      <c r="CV66" s="309">
        <f t="shared" si="575"/>
        <v>-0.45474735088646412</v>
      </c>
      <c r="CW66" s="309">
        <f t="shared" si="575"/>
        <v>1.0800249583553523</v>
      </c>
      <c r="CX66" s="309">
        <f t="shared" si="575"/>
        <v>0.11368683772161603</v>
      </c>
      <c r="CY66" s="309">
        <f t="shared" si="575"/>
        <v>0.11368683772161603</v>
      </c>
      <c r="CZ66" s="309">
        <f t="shared" si="575"/>
        <v>0</v>
      </c>
      <c r="DA66" s="309">
        <f t="shared" si="575"/>
        <v>0.45474735088646412</v>
      </c>
      <c r="DB66" s="309">
        <f t="shared" si="575"/>
        <v>0.45474735088646412</v>
      </c>
      <c r="DC66" s="309">
        <f t="shared" ref="DC66:EI66" si="576">+SUM(DC46:DC59)*1000000</f>
        <v>0.56843418860808015</v>
      </c>
      <c r="DD66" s="309">
        <f t="shared" si="576"/>
        <v>0.22737367544323206</v>
      </c>
      <c r="DE66" s="309">
        <f t="shared" si="576"/>
        <v>-0.45474735088646412</v>
      </c>
      <c r="DF66" s="309">
        <f t="shared" si="576"/>
        <v>0.45474735088646412</v>
      </c>
      <c r="DG66" s="309">
        <f t="shared" si="576"/>
        <v>0</v>
      </c>
      <c r="DH66" s="309">
        <f t="shared" si="576"/>
        <v>0.11368683772161603</v>
      </c>
      <c r="DI66" s="309">
        <f t="shared" si="576"/>
        <v>0.79580786405131221</v>
      </c>
      <c r="DJ66" s="309">
        <f t="shared" si="576"/>
        <v>0</v>
      </c>
      <c r="DK66" s="309">
        <f t="shared" si="576"/>
        <v>0.22737367544323206</v>
      </c>
      <c r="DL66" s="309">
        <f t="shared" si="576"/>
        <v>0.22737367544323206</v>
      </c>
      <c r="DM66" s="309">
        <f t="shared" si="576"/>
        <v>-0.56843418860808015</v>
      </c>
      <c r="DN66" s="309">
        <f t="shared" si="576"/>
        <v>0.90949470177292824</v>
      </c>
      <c r="DO66" s="309">
        <f t="shared" si="576"/>
        <v>0.45474735088646412</v>
      </c>
      <c r="DP66" s="309">
        <f t="shared" si="576"/>
        <v>-0.17053025658242404</v>
      </c>
      <c r="DQ66" s="309">
        <f t="shared" si="576"/>
        <v>0.34106051316484809</v>
      </c>
      <c r="DR66" s="309">
        <f t="shared" si="576"/>
        <v>-0.45474735088646412</v>
      </c>
      <c r="DS66" s="309">
        <f t="shared" si="576"/>
        <v>-0.22737367544323206</v>
      </c>
      <c r="DT66" s="309">
        <f t="shared" si="576"/>
        <v>-0.56843418860808015</v>
      </c>
      <c r="DU66" s="309">
        <f t="shared" si="576"/>
        <v>-0.62527760746888816</v>
      </c>
      <c r="DV66" s="309">
        <f t="shared" si="576"/>
        <v>0.28421709430404007</v>
      </c>
      <c r="DW66" s="309">
        <f t="shared" si="576"/>
        <v>0.34106051316484809</v>
      </c>
      <c r="DX66" s="309">
        <f t="shared" si="576"/>
        <v>0.51159076974727213</v>
      </c>
      <c r="DY66" s="309">
        <f t="shared" si="576"/>
        <v>0.11368683772161603</v>
      </c>
      <c r="DZ66" s="309">
        <f t="shared" si="576"/>
        <v>0</v>
      </c>
      <c r="EA66" s="309">
        <f t="shared" si="576"/>
        <v>0.11368683772161603</v>
      </c>
      <c r="EB66" s="309">
        <f t="shared" si="576"/>
        <v>-0.34106051316484809</v>
      </c>
      <c r="EC66" s="309">
        <f t="shared" si="576"/>
        <v>-0.56843418860808015</v>
      </c>
      <c r="ED66" s="309">
        <f t="shared" si="576"/>
        <v>-0.90949470177292824</v>
      </c>
      <c r="EE66" s="309">
        <f t="shared" si="576"/>
        <v>0</v>
      </c>
      <c r="EF66" s="309">
        <f t="shared" si="576"/>
        <v>0.11368683772161603</v>
      </c>
      <c r="EG66" s="309">
        <f t="shared" si="576"/>
        <v>-0.22737367544323206</v>
      </c>
      <c r="EH66" s="309">
        <f t="shared" si="576"/>
        <v>-0.73896444519050419</v>
      </c>
      <c r="EI66" s="309">
        <f t="shared" si="576"/>
        <v>0.90949470177292824</v>
      </c>
      <c r="EJ66" s="309">
        <f t="shared" ref="EJ66:EX66" si="577">+SUM(EJ46:EJ59)*1000000</f>
        <v>-0.51159076974727213</v>
      </c>
      <c r="EK66" s="309">
        <f t="shared" si="577"/>
        <v>0</v>
      </c>
      <c r="EL66" s="309">
        <f t="shared" si="577"/>
        <v>0</v>
      </c>
      <c r="EM66" s="309">
        <f t="shared" si="577"/>
        <v>0.34106051316484809</v>
      </c>
      <c r="EN66" s="309">
        <f t="shared" si="577"/>
        <v>0.11368683772161603</v>
      </c>
      <c r="EO66" s="309">
        <f t="shared" si="577"/>
        <v>0.17053025658242404</v>
      </c>
      <c r="EP66" s="309">
        <f t="shared" si="577"/>
        <v>-0.34106051316484809</v>
      </c>
      <c r="EQ66" s="309">
        <f t="shared" si="577"/>
        <v>0.22737367544323206</v>
      </c>
      <c r="ER66" s="309">
        <f t="shared" si="577"/>
        <v>0.11368683772161603</v>
      </c>
      <c r="ES66" s="309">
        <f t="shared" si="577"/>
        <v>-0.34106051316484809</v>
      </c>
      <c r="ET66" s="309">
        <f t="shared" si="577"/>
        <v>0.11368683772161603</v>
      </c>
      <c r="EU66" s="309">
        <f t="shared" si="577"/>
        <v>0.34106051316484809</v>
      </c>
      <c r="EV66" s="309">
        <f t="shared" si="577"/>
        <v>0.11368683772161603</v>
      </c>
      <c r="EW66" s="309">
        <f t="shared" si="577"/>
        <v>-0.68212102632969618</v>
      </c>
      <c r="EX66" s="309">
        <f t="shared" si="577"/>
        <v>0.45474735088646412</v>
      </c>
      <c r="EY66" s="309">
        <f t="shared" ref="EY66:FM66" si="578">+SUM(EY46:EY59)*1000000</f>
        <v>0.45474735088646412</v>
      </c>
      <c r="EZ66" s="309">
        <f t="shared" si="578"/>
        <v>-0.11368683772161603</v>
      </c>
      <c r="FA66" s="309">
        <f t="shared" si="578"/>
        <v>-0.28421709430404007</v>
      </c>
      <c r="FB66" s="309">
        <f t="shared" si="578"/>
        <v>-0.90949470177292824</v>
      </c>
      <c r="FC66" s="309">
        <f t="shared" si="578"/>
        <v>0.79580786405131221</v>
      </c>
      <c r="FD66" s="309">
        <f t="shared" si="578"/>
        <v>0.28421709430404007</v>
      </c>
      <c r="FE66" s="309">
        <f t="shared" si="578"/>
        <v>0.11368683772161603</v>
      </c>
      <c r="FF66" s="309">
        <f t="shared" si="578"/>
        <v>-0.11368683772161603</v>
      </c>
      <c r="FG66" s="309">
        <f t="shared" si="578"/>
        <v>-0.62527760746888816</v>
      </c>
      <c r="FH66" s="309">
        <f t="shared" si="578"/>
        <v>0.3979039320256561</v>
      </c>
      <c r="FI66" s="309">
        <f t="shared" si="578"/>
        <v>-0.45474735088646412</v>
      </c>
      <c r="FJ66" s="309">
        <f t="shared" si="578"/>
        <v>0</v>
      </c>
      <c r="FK66" s="309">
        <f t="shared" si="578"/>
        <v>0.90949470177292824</v>
      </c>
      <c r="FL66" s="309">
        <f t="shared" si="578"/>
        <v>0</v>
      </c>
      <c r="FM66" s="309">
        <f t="shared" si="578"/>
        <v>-0.45474735088646412</v>
      </c>
      <c r="FN66" s="309">
        <f t="shared" ref="FN66:FO66" si="579">+SUM(FN46:FN59)*1000000</f>
        <v>0</v>
      </c>
      <c r="FO66" s="309">
        <f t="shared" si="579"/>
        <v>0.68212102632969618</v>
      </c>
      <c r="FP66" s="309">
        <f t="shared" ref="FP66:FQ66" si="580">+SUM(FP46:FP59)*1000000</f>
        <v>0.28421709430404007</v>
      </c>
      <c r="FQ66" s="309">
        <f t="shared" si="580"/>
        <v>0.11368683772161603</v>
      </c>
      <c r="FR66" s="309">
        <f t="shared" ref="FR66" si="581">+SUM(FR46:FR59)*1000000</f>
        <v>0</v>
      </c>
      <c r="FS66" s="309">
        <f t="shared" ref="FS66:FT66" si="582">+SUM(FS46:FS59)*1000000</f>
        <v>0.68212102632969618</v>
      </c>
      <c r="FT66" s="309">
        <f t="shared" si="582"/>
        <v>-0.28421709430404007</v>
      </c>
      <c r="FU66" s="309">
        <f t="shared" ref="FU66:FV66" si="583">+SUM(FU46:FU59)*1000000</f>
        <v>0.68212102632969618</v>
      </c>
      <c r="FV66" s="309">
        <f t="shared" si="583"/>
        <v>-0.68212102632969618</v>
      </c>
      <c r="FW66" s="309">
        <f t="shared" ref="FW66:FY66" si="584">+SUM(FW46:FW59)*1000000</f>
        <v>0.22737367544323206</v>
      </c>
      <c r="FX66" s="309">
        <f t="shared" si="584"/>
        <v>-0.34106051316484809</v>
      </c>
      <c r="FY66" s="309">
        <f t="shared" si="584"/>
        <v>-0.17053025658242404</v>
      </c>
      <c r="FZ66" s="309">
        <f t="shared" ref="FZ66:GA66" si="585">+SUM(FZ46:FZ59)*1000000</f>
        <v>0.45474735088646412</v>
      </c>
      <c r="GA66" s="309">
        <f t="shared" si="585"/>
        <v>0.34106051316484809</v>
      </c>
      <c r="GB66" s="309">
        <f t="shared" ref="GB66:GC66" si="586">+SUM(GB46:GB59)*1000000</f>
        <v>-0.28421709430404007</v>
      </c>
      <c r="GC66" s="309">
        <f t="shared" si="586"/>
        <v>-0.22737367544323206</v>
      </c>
      <c r="GD66" s="309">
        <f t="shared" ref="GD66:GE66" si="587">+SUM(GD46:GD59)*1000000</f>
        <v>0.56843418860808015</v>
      </c>
      <c r="GE66" s="309">
        <f t="shared" si="587"/>
        <v>0.22737367544323206</v>
      </c>
      <c r="GF66" s="309">
        <f t="shared" ref="GF66:GH66" si="588">+SUM(GF46:GF59)*1000000</f>
        <v>0.45474735088646412</v>
      </c>
      <c r="GG66" s="309">
        <f t="shared" si="588"/>
        <v>0.45474735088646412</v>
      </c>
      <c r="GH66" s="309">
        <f t="shared" si="588"/>
        <v>0.22737367544323206</v>
      </c>
      <c r="GI66" s="309">
        <f t="shared" ref="GI66" si="589">+SUM(GI46:GI59)*1000000</f>
        <v>0.28421709430404007</v>
      </c>
    </row>
    <row r="67" spans="2:191" s="164" customFormat="1">
      <c r="AE67" s="308"/>
      <c r="AF67" s="308"/>
      <c r="AG67" s="308"/>
      <c r="AH67" s="308"/>
      <c r="AI67" s="308"/>
      <c r="AJ67" s="308"/>
      <c r="AK67" s="308"/>
      <c r="AL67" s="308"/>
      <c r="AM67" s="308"/>
      <c r="AN67" s="308"/>
      <c r="AO67" s="308"/>
      <c r="AP67" s="308"/>
      <c r="AQ67" s="308"/>
      <c r="AR67" s="308"/>
      <c r="AS67" s="308"/>
      <c r="AT67" s="308"/>
      <c r="AU67" s="308"/>
      <c r="AV67" s="308"/>
      <c r="AW67" s="308"/>
      <c r="AX67" s="308"/>
      <c r="AY67" s="308"/>
      <c r="AZ67" s="308"/>
      <c r="BA67" s="308"/>
      <c r="BB67" s="308"/>
      <c r="BC67" s="308"/>
      <c r="BD67" s="308"/>
      <c r="BE67" s="308"/>
      <c r="BF67" s="308"/>
      <c r="BG67" s="308"/>
      <c r="BH67" s="308"/>
      <c r="BI67" s="308"/>
      <c r="BJ67" s="308"/>
      <c r="BK67" s="308"/>
      <c r="BL67" s="308"/>
      <c r="BM67" s="308"/>
      <c r="BN67" s="308"/>
      <c r="BO67" s="308"/>
      <c r="BP67" s="308"/>
      <c r="BQ67" s="308"/>
      <c r="BR67" s="308"/>
      <c r="BS67" s="308"/>
      <c r="BT67" s="308"/>
      <c r="BU67" s="308"/>
      <c r="BV67" s="308"/>
      <c r="BW67" s="308"/>
      <c r="BX67" s="308"/>
      <c r="BY67" s="308"/>
      <c r="BZ67" s="308"/>
      <c r="CA67" s="308"/>
      <c r="CB67" s="308"/>
      <c r="CC67" s="308"/>
      <c r="CD67" s="308"/>
      <c r="CE67" s="308"/>
      <c r="CF67" s="308"/>
      <c r="CG67" s="308"/>
      <c r="CH67" s="308"/>
      <c r="CI67" s="308"/>
      <c r="CJ67" s="308"/>
      <c r="CK67" s="308"/>
      <c r="CL67" s="308"/>
      <c r="CM67" s="308"/>
      <c r="CN67" s="308"/>
      <c r="CO67" s="308"/>
      <c r="CP67" s="308"/>
      <c r="CQ67" s="308"/>
      <c r="CR67" s="308"/>
      <c r="CS67" s="308"/>
      <c r="CT67" s="308"/>
      <c r="CU67" s="308"/>
      <c r="CV67" s="308"/>
      <c r="CW67" s="308"/>
      <c r="CX67" s="308"/>
      <c r="CY67" s="308"/>
      <c r="CZ67" s="308"/>
      <c r="DA67" s="308"/>
      <c r="DB67" s="308"/>
      <c r="EY67" s="310"/>
      <c r="EZ67" s="310"/>
      <c r="FA67" s="310"/>
      <c r="FB67" s="310"/>
      <c r="FC67" s="310"/>
    </row>
    <row r="68" spans="2:191" s="164" customFormat="1"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308"/>
      <c r="AT68" s="308"/>
      <c r="AU68" s="308"/>
      <c r="AV68" s="308"/>
      <c r="AW68" s="308"/>
      <c r="AX68" s="308"/>
      <c r="AY68" s="308"/>
      <c r="AZ68" s="308"/>
      <c r="BA68" s="308"/>
      <c r="BB68" s="308"/>
      <c r="BC68" s="308"/>
      <c r="BD68" s="308"/>
      <c r="BE68" s="308"/>
      <c r="BF68" s="308"/>
      <c r="BG68" s="308"/>
      <c r="BH68" s="308"/>
      <c r="BI68" s="308"/>
      <c r="BJ68" s="308"/>
      <c r="BK68" s="308"/>
      <c r="BL68" s="308"/>
      <c r="BM68" s="308"/>
      <c r="BN68" s="308"/>
      <c r="BO68" s="308"/>
      <c r="BP68" s="308"/>
      <c r="BQ68" s="308"/>
      <c r="BR68" s="308"/>
      <c r="BS68" s="308"/>
      <c r="BT68" s="308"/>
      <c r="BU68" s="308"/>
      <c r="BV68" s="308"/>
      <c r="BW68" s="308"/>
      <c r="BX68" s="308"/>
      <c r="BY68" s="308"/>
      <c r="BZ68" s="308"/>
      <c r="CA68" s="308"/>
      <c r="CB68" s="308"/>
      <c r="CC68" s="308"/>
      <c r="CD68" s="308"/>
      <c r="CE68" s="308"/>
      <c r="CF68" s="308"/>
      <c r="CG68" s="308"/>
      <c r="CH68" s="308"/>
      <c r="CI68" s="308"/>
      <c r="CJ68" s="308"/>
      <c r="CK68" s="308"/>
      <c r="CL68" s="308"/>
      <c r="CM68" s="308"/>
      <c r="CN68" s="308"/>
      <c r="CO68" s="308"/>
      <c r="CP68" s="308"/>
      <c r="CQ68" s="308"/>
      <c r="CR68" s="308"/>
      <c r="CS68" s="308"/>
      <c r="CT68" s="308"/>
      <c r="CU68" s="308"/>
      <c r="CV68" s="308"/>
      <c r="CW68" s="308"/>
      <c r="CX68" s="308"/>
      <c r="CY68" s="308"/>
      <c r="CZ68" s="308"/>
      <c r="DA68" s="308"/>
      <c r="DB68" s="308"/>
    </row>
    <row r="69" spans="2:191" s="164" customFormat="1"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8"/>
      <c r="BG69" s="308"/>
      <c r="BH69" s="308"/>
      <c r="BI69" s="308"/>
      <c r="BJ69" s="308"/>
      <c r="BK69" s="308"/>
      <c r="BL69" s="308"/>
      <c r="BM69" s="308"/>
      <c r="BN69" s="308"/>
      <c r="BO69" s="308"/>
      <c r="BP69" s="308"/>
      <c r="BQ69" s="308"/>
      <c r="BR69" s="308"/>
      <c r="BS69" s="308"/>
      <c r="BT69" s="308"/>
      <c r="BU69" s="308"/>
      <c r="BV69" s="308"/>
      <c r="BW69" s="308"/>
      <c r="BX69" s="308"/>
      <c r="BY69" s="308"/>
      <c r="BZ69" s="308"/>
      <c r="CA69" s="308"/>
      <c r="CB69" s="308"/>
      <c r="CC69" s="308"/>
      <c r="CD69" s="308"/>
      <c r="CE69" s="308"/>
      <c r="CF69" s="308"/>
      <c r="CG69" s="308"/>
      <c r="CH69" s="308"/>
      <c r="CI69" s="308"/>
      <c r="CJ69" s="308"/>
      <c r="CK69" s="308"/>
      <c r="CL69" s="308"/>
      <c r="CM69" s="308"/>
      <c r="CN69" s="308"/>
      <c r="CO69" s="308"/>
      <c r="CP69" s="308"/>
      <c r="CQ69" s="308"/>
      <c r="CR69" s="308"/>
      <c r="CS69" s="308"/>
      <c r="CT69" s="308"/>
      <c r="CU69" s="308"/>
      <c r="CV69" s="308"/>
      <c r="CW69" s="308"/>
      <c r="CX69" s="308"/>
      <c r="CY69" s="308"/>
      <c r="CZ69" s="308"/>
      <c r="DA69" s="308"/>
      <c r="DB69" s="308"/>
    </row>
    <row r="70" spans="2:191" s="164" customFormat="1"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BG70" s="308"/>
      <c r="BH70" s="308"/>
      <c r="BI70" s="308"/>
      <c r="BJ70" s="308"/>
      <c r="BK70" s="308"/>
      <c r="BL70" s="308"/>
      <c r="BM70" s="308"/>
      <c r="BN70" s="308"/>
      <c r="BO70" s="308"/>
      <c r="BP70" s="308"/>
      <c r="BQ70" s="308"/>
      <c r="BR70" s="308"/>
      <c r="BS70" s="308"/>
      <c r="BT70" s="308"/>
      <c r="BU70" s="308"/>
      <c r="BV70" s="308"/>
      <c r="BW70" s="308"/>
      <c r="BX70" s="308"/>
      <c r="BY70" s="308"/>
      <c r="BZ70" s="308"/>
      <c r="CA70" s="308"/>
      <c r="CB70" s="308"/>
      <c r="CC70" s="308"/>
      <c r="CD70" s="308"/>
      <c r="CE70" s="308"/>
      <c r="CF70" s="308"/>
      <c r="CG70" s="308"/>
      <c r="CH70" s="308"/>
      <c r="CI70" s="308"/>
      <c r="CJ70" s="308"/>
      <c r="CK70" s="308"/>
      <c r="CL70" s="308"/>
      <c r="CM70" s="308"/>
      <c r="CN70" s="308"/>
      <c r="CO70" s="308"/>
      <c r="CP70" s="308"/>
      <c r="CQ70" s="308"/>
      <c r="CR70" s="308"/>
      <c r="CS70" s="308"/>
      <c r="CT70" s="308"/>
      <c r="CU70" s="308"/>
      <c r="CV70" s="308"/>
      <c r="CW70" s="308"/>
      <c r="CX70" s="308"/>
      <c r="CY70" s="308"/>
      <c r="CZ70" s="308"/>
      <c r="DA70" s="308"/>
      <c r="DB70" s="308"/>
    </row>
    <row r="71" spans="2:191" s="164" customFormat="1">
      <c r="AE71" s="308"/>
      <c r="AF71" s="308"/>
      <c r="AG71" s="308"/>
      <c r="AH71" s="308"/>
      <c r="AI71" s="308"/>
      <c r="AJ71" s="308"/>
      <c r="AK71" s="308"/>
      <c r="AL71" s="308"/>
      <c r="AM71" s="308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8"/>
      <c r="BB71" s="308"/>
      <c r="BC71" s="308"/>
      <c r="BD71" s="308"/>
      <c r="BE71" s="308"/>
      <c r="BF71" s="308"/>
      <c r="BG71" s="308"/>
      <c r="BH71" s="308"/>
      <c r="BI71" s="308"/>
      <c r="BJ71" s="308"/>
      <c r="BK71" s="308"/>
      <c r="BL71" s="308"/>
      <c r="BM71" s="308"/>
      <c r="BN71" s="308"/>
      <c r="BO71" s="308"/>
      <c r="BP71" s="308"/>
      <c r="BQ71" s="308"/>
      <c r="BR71" s="308"/>
      <c r="BS71" s="308"/>
      <c r="BT71" s="308"/>
      <c r="BU71" s="308"/>
      <c r="BV71" s="308"/>
      <c r="BW71" s="308"/>
      <c r="BX71" s="308"/>
      <c r="BY71" s="308"/>
      <c r="BZ71" s="308"/>
      <c r="CA71" s="308"/>
      <c r="CB71" s="308"/>
      <c r="CC71" s="308"/>
      <c r="CD71" s="308"/>
      <c r="CE71" s="308"/>
      <c r="CF71" s="308"/>
      <c r="CG71" s="308"/>
      <c r="CH71" s="308"/>
      <c r="CI71" s="308"/>
      <c r="CJ71" s="308"/>
      <c r="CK71" s="308"/>
      <c r="CL71" s="308"/>
      <c r="CM71" s="308"/>
      <c r="CN71" s="308"/>
      <c r="CO71" s="308"/>
      <c r="CP71" s="308"/>
      <c r="CQ71" s="308"/>
      <c r="CR71" s="308"/>
      <c r="CS71" s="308"/>
      <c r="CT71" s="308"/>
      <c r="CU71" s="308"/>
      <c r="CV71" s="308"/>
      <c r="CW71" s="308"/>
      <c r="CX71" s="308"/>
      <c r="CY71" s="308"/>
      <c r="CZ71" s="308"/>
      <c r="DA71" s="308"/>
      <c r="DB71" s="308"/>
      <c r="FA71" s="307"/>
    </row>
    <row r="72" spans="2:191" s="164" customFormat="1"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8"/>
      <c r="BF72" s="308"/>
      <c r="BG72" s="308"/>
      <c r="BH72" s="308"/>
      <c r="BI72" s="308"/>
      <c r="BJ72" s="308"/>
      <c r="BK72" s="308"/>
      <c r="BL72" s="308"/>
      <c r="BM72" s="308"/>
      <c r="BN72" s="308"/>
      <c r="BO72" s="308"/>
      <c r="BP72" s="308"/>
      <c r="BQ72" s="308"/>
      <c r="BR72" s="308"/>
      <c r="BS72" s="308"/>
      <c r="BT72" s="308"/>
      <c r="BU72" s="308"/>
      <c r="BV72" s="308"/>
      <c r="BW72" s="308"/>
      <c r="BX72" s="308"/>
      <c r="BY72" s="308"/>
      <c r="BZ72" s="308"/>
      <c r="CA72" s="308"/>
      <c r="CB72" s="308"/>
      <c r="CC72" s="308"/>
      <c r="CD72" s="308"/>
      <c r="CE72" s="308"/>
      <c r="CF72" s="308"/>
      <c r="CG72" s="308"/>
      <c r="CH72" s="308"/>
      <c r="CI72" s="308"/>
      <c r="CJ72" s="308"/>
      <c r="CK72" s="308"/>
      <c r="CL72" s="308"/>
      <c r="CM72" s="308"/>
      <c r="CN72" s="308"/>
      <c r="CO72" s="308"/>
      <c r="CP72" s="308"/>
      <c r="CQ72" s="308"/>
      <c r="CR72" s="308"/>
      <c r="CS72" s="308"/>
      <c r="CT72" s="308"/>
      <c r="CU72" s="308"/>
      <c r="CV72" s="308"/>
      <c r="CW72" s="308"/>
      <c r="CX72" s="308"/>
      <c r="CY72" s="308"/>
      <c r="CZ72" s="308"/>
      <c r="DA72" s="308"/>
      <c r="DB72" s="308"/>
      <c r="FA72" s="307"/>
    </row>
    <row r="73" spans="2:191" s="164" customFormat="1">
      <c r="AR73" s="308"/>
      <c r="AS73" s="308"/>
      <c r="AT73" s="308"/>
      <c r="AU73" s="308"/>
      <c r="AV73" s="308"/>
      <c r="AW73" s="308"/>
      <c r="AX73" s="308"/>
      <c r="AY73" s="308"/>
      <c r="AZ73" s="308"/>
      <c r="BA73" s="308"/>
      <c r="BB73" s="308"/>
      <c r="BC73" s="308"/>
      <c r="BD73" s="308"/>
      <c r="BE73" s="308"/>
      <c r="BF73" s="308"/>
      <c r="BG73" s="308"/>
      <c r="BH73" s="308"/>
      <c r="BI73" s="308"/>
      <c r="BJ73" s="308"/>
      <c r="BK73" s="308"/>
      <c r="BL73" s="308"/>
      <c r="BM73" s="308"/>
      <c r="BN73" s="308"/>
      <c r="BO73" s="308"/>
      <c r="BP73" s="308"/>
      <c r="BQ73" s="308"/>
      <c r="BR73" s="308"/>
      <c r="BS73" s="308"/>
      <c r="BT73" s="308"/>
      <c r="BU73" s="308"/>
      <c r="BV73" s="308"/>
      <c r="BW73" s="308"/>
      <c r="BX73" s="308"/>
      <c r="BY73" s="308"/>
      <c r="BZ73" s="308"/>
      <c r="CA73" s="308"/>
      <c r="CB73" s="308"/>
      <c r="CC73" s="308"/>
      <c r="CD73" s="308"/>
      <c r="CE73" s="308"/>
      <c r="CF73" s="308"/>
      <c r="CG73" s="308"/>
      <c r="CH73" s="308"/>
      <c r="CI73" s="308"/>
      <c r="CJ73" s="308"/>
      <c r="CK73" s="308"/>
      <c r="CL73" s="308"/>
      <c r="CM73" s="308"/>
      <c r="CN73" s="308"/>
      <c r="CO73" s="308"/>
      <c r="CP73" s="308"/>
      <c r="CQ73" s="308"/>
      <c r="CR73" s="308"/>
      <c r="CS73" s="308"/>
      <c r="CT73" s="308"/>
      <c r="CU73" s="308"/>
      <c r="CV73" s="308"/>
      <c r="CW73" s="308"/>
      <c r="CX73" s="308"/>
      <c r="CY73" s="308"/>
      <c r="CZ73" s="308"/>
      <c r="DA73" s="308"/>
      <c r="DB73" s="308"/>
      <c r="FA73" s="307"/>
    </row>
    <row r="74" spans="2:191" s="164" customFormat="1"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8"/>
      <c r="BG74" s="308"/>
      <c r="BH74" s="308"/>
      <c r="BI74" s="308"/>
      <c r="BJ74" s="308"/>
      <c r="BK74" s="308"/>
      <c r="BL74" s="308"/>
      <c r="BM74" s="308"/>
      <c r="BN74" s="308"/>
      <c r="BO74" s="308"/>
      <c r="BP74" s="308"/>
      <c r="BQ74" s="308"/>
      <c r="BR74" s="308"/>
      <c r="BS74" s="308"/>
      <c r="BT74" s="308"/>
      <c r="BU74" s="308"/>
      <c r="BV74" s="308"/>
      <c r="BW74" s="308"/>
      <c r="BX74" s="308"/>
      <c r="BY74" s="308"/>
      <c r="BZ74" s="308"/>
      <c r="CA74" s="308"/>
      <c r="CB74" s="308"/>
      <c r="CC74" s="308"/>
      <c r="CD74" s="308"/>
      <c r="CE74" s="308"/>
      <c r="CF74" s="308"/>
      <c r="CG74" s="308"/>
      <c r="CH74" s="308"/>
      <c r="CI74" s="308"/>
      <c r="CJ74" s="308"/>
      <c r="CK74" s="308"/>
      <c r="CL74" s="308"/>
      <c r="CM74" s="308"/>
      <c r="CN74" s="308"/>
      <c r="CO74" s="308"/>
      <c r="CP74" s="308"/>
      <c r="CQ74" s="308"/>
      <c r="CR74" s="308"/>
      <c r="CS74" s="308"/>
      <c r="CT74" s="308"/>
      <c r="CU74" s="308"/>
      <c r="CV74" s="308"/>
      <c r="CW74" s="308"/>
      <c r="CX74" s="308"/>
      <c r="CY74" s="308"/>
      <c r="CZ74" s="308"/>
      <c r="DA74" s="308"/>
      <c r="DB74" s="308"/>
      <c r="FA74" s="307"/>
    </row>
    <row r="75" spans="2:191"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5"/>
      <c r="CF75" s="295"/>
      <c r="CG75" s="295"/>
      <c r="CH75" s="295"/>
      <c r="CI75" s="295"/>
      <c r="CJ75" s="295"/>
      <c r="CK75" s="295"/>
      <c r="CL75" s="295"/>
      <c r="CM75" s="295"/>
      <c r="CN75" s="295"/>
      <c r="CO75" s="295"/>
      <c r="CP75" s="295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</row>
    <row r="76" spans="2:191"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</row>
    <row r="77" spans="2:191"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</row>
    <row r="78" spans="2:191"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</row>
    <row r="79" spans="2:191"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</row>
    <row r="80" spans="2:191"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</row>
    <row r="81" spans="31:43"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</row>
    <row r="82" spans="31:43"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</row>
    <row r="83" spans="31:43"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</row>
    <row r="85" spans="31:43"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</row>
    <row r="86" spans="31:43"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</row>
  </sheetData>
  <mergeCells count="10">
    <mergeCell ref="C22:C30"/>
    <mergeCell ref="C34:C42"/>
    <mergeCell ref="B4:C4"/>
    <mergeCell ref="B3:C3"/>
    <mergeCell ref="EY6:FC6"/>
    <mergeCell ref="B5:C6"/>
    <mergeCell ref="C10:C18"/>
    <mergeCell ref="D7:N7"/>
    <mergeCell ref="O7:BF7"/>
    <mergeCell ref="BG7:GI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2024-04-02T19:42:12Z</dcterms:modified>
</cp:coreProperties>
</file>